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28227c1432588fd6/Disc_D/Projects/dax_institute/1. KMART - Excel Dashboard/"/>
    </mc:Choice>
  </mc:AlternateContent>
  <xr:revisionPtr revIDLastSave="22" documentId="13_ncr:1_{6B9D9146-7AF8-4735-86FD-600139F2D0FF}" xr6:coauthVersionLast="47" xr6:coauthVersionMax="47" xr10:uidLastSave="{50B684B9-291D-4C8E-A34F-B34A6B6EB912}"/>
  <bookViews>
    <workbookView xWindow="-110" yWindow="-110" windowWidth="19420" windowHeight="11500" tabRatio="810" firstSheet="1" activeTab="8" xr2:uid="{5B273567-0BF4-4B00-B90C-779B9CFDF0ED}"/>
  </bookViews>
  <sheets>
    <sheet name="KMART DATA - UNCLEAN" sheetId="16" state="hidden" r:id="rId1"/>
    <sheet name="KMART DATA" sheetId="1" r:id="rId2"/>
    <sheet name="total_sales_over_time" sheetId="17" state="hidden" r:id="rId3"/>
    <sheet name="total_sales_over_categories" sheetId="19" state="hidden" r:id="rId4"/>
    <sheet name="average_sales_over_time" sheetId="18" state="hidden" r:id="rId5"/>
    <sheet name="sales_over_suburbs" sheetId="20" state="hidden" r:id="rId6"/>
    <sheet name="online_versus_store" sheetId="21" state="hidden" r:id="rId7"/>
    <sheet name="sales_by_state" sheetId="22" state="hidden" r:id="rId8"/>
    <sheet name="KMART DASHBOARD" sheetId="23" r:id="rId9"/>
  </sheets>
  <definedNames>
    <definedName name="_xlnm._FilterDatabase" localSheetId="1" hidden="1">'KMART DATA'!$A$1:$M$4506</definedName>
    <definedName name="_xlnm._FilterDatabase" localSheetId="0" hidden="1">'KMART DATA - UNCLEAN'!$A$1:$M$4506</definedName>
    <definedName name="_xlchart.v5.0" hidden="1">sales_by_state!$A$3:$B$3</definedName>
    <definedName name="_xlchart.v5.1" hidden="1">sales_by_state!$A$4:$B$11</definedName>
    <definedName name="_xlchart.v5.2" hidden="1">sales_by_state!$C$3</definedName>
    <definedName name="_xlchart.v5.3" hidden="1">sales_by_state!$C$4:$C$11</definedName>
    <definedName name="Slicer_Financial_Year">#N/A</definedName>
    <definedName name="Slicer_State">#N/A</definedName>
    <definedName name="Slicer_Type">#N/A</definedName>
  </definedNames>
  <calcPr calcId="191029"/>
  <pivotCaches>
    <pivotCache cacheId="145"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2" i="16" l="1"/>
  <c r="C3" i="16"/>
  <c r="C4" i="16"/>
  <c r="C5" i="16"/>
  <c r="C6" i="16"/>
  <c r="C7" i="16"/>
  <c r="C8" i="16"/>
  <c r="C9" i="16"/>
  <c r="C10" i="16"/>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59" i="16"/>
  <c r="C60" i="16"/>
  <c r="C61" i="16"/>
  <c r="C62" i="16"/>
  <c r="C63" i="16"/>
  <c r="C64" i="16"/>
  <c r="C65" i="16"/>
  <c r="C66" i="16"/>
  <c r="C67" i="16"/>
  <c r="C68" i="16"/>
  <c r="C69" i="16"/>
  <c r="C70" i="16"/>
  <c r="C71" i="16"/>
  <c r="C72" i="16"/>
  <c r="C73" i="16"/>
  <c r="C74" i="16"/>
  <c r="C75" i="16"/>
  <c r="C76" i="16"/>
  <c r="C77" i="16"/>
  <c r="C78" i="16"/>
  <c r="C79" i="16"/>
  <c r="C80" i="16"/>
  <c r="C81" i="16"/>
  <c r="C82" i="16"/>
  <c r="C83" i="16"/>
  <c r="C84" i="16"/>
  <c r="C85" i="16"/>
  <c r="C86" i="16"/>
  <c r="C87" i="16"/>
  <c r="C88" i="16"/>
  <c r="C89" i="16"/>
  <c r="C90" i="16"/>
  <c r="C91" i="16"/>
  <c r="C92" i="16"/>
  <c r="C93" i="16"/>
  <c r="C94" i="16"/>
  <c r="C95" i="16"/>
  <c r="C96" i="16"/>
  <c r="C97" i="16"/>
  <c r="C98" i="16"/>
  <c r="C99" i="16"/>
  <c r="C100" i="16"/>
  <c r="C101" i="16"/>
  <c r="C102" i="16"/>
  <c r="C103" i="16"/>
  <c r="C104" i="16"/>
  <c r="C105" i="16"/>
  <c r="C106" i="16"/>
  <c r="C107" i="16"/>
  <c r="C108" i="16"/>
  <c r="C109" i="16"/>
  <c r="C110" i="16"/>
  <c r="C111" i="16"/>
  <c r="C112" i="16"/>
  <c r="C113" i="16"/>
  <c r="C114" i="16"/>
  <c r="C115" i="16"/>
  <c r="C116" i="16"/>
  <c r="C117" i="16"/>
  <c r="C118" i="16"/>
  <c r="C119" i="16"/>
  <c r="C120" i="16"/>
  <c r="C121" i="16"/>
  <c r="C122" i="16"/>
  <c r="C123" i="16"/>
  <c r="C124" i="16"/>
  <c r="C125" i="16"/>
  <c r="C126" i="16"/>
  <c r="C127" i="16"/>
  <c r="C128" i="16"/>
  <c r="C129" i="16"/>
  <c r="C130" i="16"/>
  <c r="C131" i="16"/>
  <c r="C132" i="16"/>
  <c r="C133" i="16"/>
  <c r="C134" i="16"/>
  <c r="C135" i="16"/>
  <c r="C136" i="16"/>
  <c r="C137" i="16"/>
  <c r="C138" i="16"/>
  <c r="C139" i="16"/>
  <c r="C140" i="16"/>
  <c r="C141" i="16"/>
  <c r="C142" i="16"/>
  <c r="C143" i="16"/>
  <c r="C144" i="16"/>
  <c r="C145" i="16"/>
  <c r="C146" i="16"/>
  <c r="C147" i="16"/>
  <c r="C148" i="16"/>
  <c r="C149" i="16"/>
  <c r="C150" i="16"/>
  <c r="C151" i="16"/>
  <c r="C152" i="16"/>
  <c r="C153" i="16"/>
  <c r="C154" i="16"/>
  <c r="C155" i="16"/>
  <c r="C156" i="16"/>
  <c r="C157" i="16"/>
  <c r="C158" i="16"/>
  <c r="C159" i="16"/>
  <c r="C160" i="16"/>
  <c r="C161" i="16"/>
  <c r="C162" i="16"/>
  <c r="C163" i="16"/>
  <c r="C164" i="16"/>
  <c r="C165" i="16"/>
  <c r="C166" i="16"/>
  <c r="C167" i="16"/>
  <c r="C168" i="16"/>
  <c r="C169" i="16"/>
  <c r="C170" i="16"/>
  <c r="C171" i="16"/>
  <c r="C172" i="16"/>
  <c r="C173" i="16"/>
  <c r="C174" i="16"/>
  <c r="C175" i="16"/>
  <c r="C176" i="16"/>
  <c r="C177" i="16"/>
  <c r="C178" i="16"/>
  <c r="C179" i="16"/>
  <c r="C180" i="16"/>
  <c r="C181" i="16"/>
  <c r="C182" i="16"/>
  <c r="C183" i="16"/>
  <c r="C184" i="16"/>
  <c r="C185" i="16"/>
  <c r="C186" i="16"/>
  <c r="C187" i="16"/>
  <c r="C188" i="16"/>
  <c r="C189" i="16"/>
  <c r="C190" i="16"/>
  <c r="C191" i="16"/>
  <c r="C192" i="16"/>
  <c r="C193" i="16"/>
  <c r="C194" i="16"/>
  <c r="C195" i="16"/>
  <c r="C196" i="16"/>
  <c r="C197" i="16"/>
  <c r="C198" i="16"/>
  <c r="C199" i="16"/>
  <c r="C200" i="16"/>
  <c r="C201" i="16"/>
  <c r="C202" i="16"/>
  <c r="C203" i="16"/>
  <c r="C204" i="16"/>
  <c r="C205" i="16"/>
  <c r="C206" i="16"/>
  <c r="C207" i="16"/>
  <c r="C208" i="16"/>
  <c r="C209" i="16"/>
  <c r="C210" i="16"/>
  <c r="C211" i="16"/>
  <c r="C212" i="16"/>
  <c r="C213" i="16"/>
  <c r="C214" i="16"/>
  <c r="C215" i="16"/>
  <c r="C216" i="16"/>
  <c r="C217" i="16"/>
  <c r="C218" i="16"/>
  <c r="C219" i="16"/>
  <c r="C220" i="16"/>
  <c r="C221" i="16"/>
  <c r="C222" i="16"/>
  <c r="C223" i="16"/>
  <c r="C224" i="16"/>
  <c r="C225" i="16"/>
  <c r="C226" i="16"/>
  <c r="C227" i="16"/>
  <c r="C228" i="16"/>
  <c r="C229" i="16"/>
  <c r="C230" i="16"/>
  <c r="C231" i="16"/>
  <c r="C232" i="16"/>
  <c r="C233" i="16"/>
  <c r="C234" i="16"/>
  <c r="C235" i="16"/>
  <c r="C236" i="16"/>
  <c r="C237" i="16"/>
  <c r="C238" i="16"/>
  <c r="C239" i="16"/>
  <c r="C240" i="16"/>
  <c r="C241" i="16"/>
  <c r="C242" i="16"/>
  <c r="C243" i="16"/>
  <c r="C244" i="16"/>
  <c r="C245" i="16"/>
  <c r="C246" i="16"/>
  <c r="C247" i="16"/>
  <c r="C248" i="16"/>
  <c r="C249" i="16"/>
  <c r="C250" i="16"/>
  <c r="C251" i="16"/>
  <c r="C252" i="16"/>
  <c r="C253" i="16"/>
  <c r="C254" i="16"/>
  <c r="C255" i="16"/>
  <c r="C256" i="16"/>
  <c r="C257" i="16"/>
  <c r="C258" i="16"/>
  <c r="C259" i="16"/>
  <c r="C260" i="16"/>
  <c r="C261" i="16"/>
  <c r="C262" i="16"/>
  <c r="C263" i="16"/>
  <c r="C264" i="16"/>
  <c r="C265" i="16"/>
  <c r="C266" i="16"/>
  <c r="C267" i="16"/>
  <c r="C268" i="16"/>
  <c r="C269" i="16"/>
  <c r="C270" i="16"/>
  <c r="C271" i="16"/>
  <c r="C272" i="16"/>
  <c r="C273" i="16"/>
  <c r="C274" i="16"/>
  <c r="C275" i="16"/>
  <c r="C276" i="16"/>
  <c r="C277" i="16"/>
  <c r="C278" i="16"/>
  <c r="C279" i="16"/>
  <c r="C280" i="16"/>
  <c r="C281" i="16"/>
  <c r="C282" i="16"/>
  <c r="C283" i="16"/>
  <c r="C284" i="16"/>
  <c r="C285" i="16"/>
  <c r="C286" i="16"/>
  <c r="C287" i="16"/>
  <c r="C288" i="16"/>
  <c r="C289" i="16"/>
  <c r="C290" i="16"/>
  <c r="C291" i="16"/>
  <c r="C292" i="16"/>
  <c r="C293" i="16"/>
  <c r="C294" i="16"/>
  <c r="C295" i="16"/>
  <c r="C296" i="16"/>
  <c r="C297" i="16"/>
  <c r="C298" i="16"/>
  <c r="C299" i="16"/>
  <c r="C300" i="16"/>
  <c r="C301" i="16"/>
  <c r="C302" i="16"/>
  <c r="C303" i="16"/>
  <c r="C304" i="16"/>
  <c r="C305" i="16"/>
  <c r="C306" i="16"/>
  <c r="C307" i="16"/>
  <c r="C308" i="16"/>
  <c r="C309" i="16"/>
  <c r="C310" i="16"/>
  <c r="C311" i="16"/>
  <c r="C312" i="16"/>
  <c r="C313" i="16"/>
  <c r="C314" i="16"/>
  <c r="C315" i="16"/>
  <c r="C316" i="16"/>
  <c r="C317" i="16"/>
  <c r="C318" i="16"/>
  <c r="C319" i="16"/>
  <c r="C320" i="16"/>
  <c r="C321" i="16"/>
  <c r="C322" i="16"/>
  <c r="C323" i="16"/>
  <c r="C324" i="16"/>
  <c r="C325" i="16"/>
  <c r="C326" i="16"/>
  <c r="C327" i="16"/>
  <c r="C328" i="16"/>
  <c r="C329" i="16"/>
  <c r="C330" i="16"/>
  <c r="C331" i="16"/>
  <c r="C332" i="16"/>
  <c r="C333" i="16"/>
  <c r="C334" i="16"/>
  <c r="C335" i="16"/>
  <c r="C336" i="16"/>
  <c r="C337" i="16"/>
  <c r="C338" i="16"/>
  <c r="C339" i="16"/>
  <c r="C340" i="16"/>
  <c r="C341" i="16"/>
  <c r="C342" i="16"/>
  <c r="C343" i="16"/>
  <c r="C344" i="16"/>
  <c r="C345" i="16"/>
  <c r="C346" i="16"/>
  <c r="C347" i="16"/>
  <c r="C348" i="16"/>
  <c r="C349" i="16"/>
  <c r="C350" i="16"/>
  <c r="C351" i="16"/>
  <c r="C352" i="16"/>
  <c r="C353" i="16"/>
  <c r="C354" i="16"/>
  <c r="C355" i="16"/>
  <c r="C356" i="16"/>
  <c r="C357" i="16"/>
  <c r="C358" i="16"/>
  <c r="C359" i="16"/>
  <c r="C360" i="16"/>
  <c r="C361" i="16"/>
  <c r="C362" i="16"/>
  <c r="C363" i="16"/>
  <c r="C364" i="16"/>
  <c r="C365" i="16"/>
  <c r="C366" i="16"/>
  <c r="C367" i="16"/>
  <c r="C368" i="16"/>
  <c r="C369" i="16"/>
  <c r="C370" i="16"/>
  <c r="C371" i="16"/>
  <c r="C372" i="16"/>
  <c r="C373" i="16"/>
  <c r="C374" i="16"/>
  <c r="C375" i="16"/>
  <c r="C376" i="16"/>
  <c r="C377" i="16"/>
  <c r="C378" i="16"/>
  <c r="C379" i="16"/>
  <c r="C380" i="16"/>
  <c r="C381" i="16"/>
  <c r="C382" i="16"/>
  <c r="C383" i="16"/>
  <c r="C384" i="16"/>
  <c r="C385" i="16"/>
  <c r="C386" i="16"/>
  <c r="C387" i="16"/>
  <c r="C388" i="16"/>
  <c r="C389" i="16"/>
  <c r="C390" i="16"/>
  <c r="C391" i="16"/>
  <c r="C392" i="16"/>
  <c r="C393" i="16"/>
  <c r="C394" i="16"/>
  <c r="C395" i="16"/>
  <c r="C396" i="16"/>
  <c r="C397" i="16"/>
  <c r="C398" i="16"/>
  <c r="C399" i="16"/>
  <c r="C400" i="16"/>
  <c r="C401" i="16"/>
  <c r="C402" i="16"/>
  <c r="C403" i="16"/>
  <c r="C404" i="16"/>
  <c r="C405" i="16"/>
  <c r="C406" i="16"/>
  <c r="C407" i="16"/>
  <c r="C408" i="16"/>
  <c r="C409" i="16"/>
  <c r="C410" i="16"/>
  <c r="C411" i="16"/>
  <c r="C412" i="16"/>
  <c r="C413" i="16"/>
  <c r="C414" i="16"/>
  <c r="C415" i="16"/>
  <c r="C416" i="16"/>
  <c r="C417" i="16"/>
  <c r="C418" i="16"/>
  <c r="C419" i="16"/>
  <c r="C420" i="16"/>
  <c r="C421" i="16"/>
  <c r="C422" i="16"/>
  <c r="C423" i="16"/>
  <c r="C424" i="16"/>
  <c r="C425" i="16"/>
  <c r="C426" i="16"/>
  <c r="C427" i="16"/>
  <c r="C428" i="16"/>
  <c r="C429" i="16"/>
  <c r="C430" i="16"/>
  <c r="C431" i="16"/>
  <c r="C432" i="16"/>
  <c r="C433" i="16"/>
  <c r="C434" i="16"/>
  <c r="C435" i="16"/>
  <c r="C436" i="16"/>
  <c r="C437" i="16"/>
  <c r="C438" i="16"/>
  <c r="C439" i="16"/>
  <c r="C440" i="16"/>
  <c r="C441" i="16"/>
  <c r="C442" i="16"/>
  <c r="C443" i="16"/>
  <c r="C444" i="16"/>
  <c r="C445" i="16"/>
  <c r="C446" i="16"/>
  <c r="C447" i="16"/>
  <c r="C448" i="16"/>
  <c r="C449" i="16"/>
  <c r="C450" i="16"/>
  <c r="C451" i="16"/>
  <c r="C452" i="16"/>
  <c r="C453" i="16"/>
  <c r="C454" i="16"/>
  <c r="C455" i="16"/>
  <c r="C456" i="16"/>
  <c r="C457" i="16"/>
  <c r="C458" i="16"/>
  <c r="C459" i="16"/>
  <c r="C460" i="16"/>
  <c r="C461" i="16"/>
  <c r="C462" i="16"/>
  <c r="C463" i="16"/>
  <c r="C464" i="16"/>
  <c r="C465" i="16"/>
  <c r="C466" i="16"/>
  <c r="C467" i="16"/>
  <c r="C468" i="16"/>
  <c r="C469" i="16"/>
  <c r="C470" i="16"/>
  <c r="C471" i="16"/>
  <c r="C472" i="16"/>
  <c r="C473" i="16"/>
  <c r="C474" i="16"/>
  <c r="C475" i="16"/>
  <c r="C476" i="16"/>
  <c r="C477" i="16"/>
  <c r="C478" i="16"/>
  <c r="C479" i="16"/>
  <c r="C480" i="16"/>
  <c r="C481" i="16"/>
  <c r="C482" i="16"/>
  <c r="C483" i="16"/>
  <c r="C484" i="16"/>
  <c r="C485" i="16"/>
  <c r="C486" i="16"/>
  <c r="C487" i="16"/>
  <c r="C488" i="16"/>
  <c r="C489" i="16"/>
  <c r="C490" i="16"/>
  <c r="C491" i="16"/>
  <c r="C492" i="16"/>
  <c r="C493" i="16"/>
  <c r="C494" i="16"/>
  <c r="C495" i="16"/>
  <c r="C496" i="16"/>
  <c r="C497" i="16"/>
  <c r="C498" i="16"/>
  <c r="C499" i="16"/>
  <c r="C500" i="16"/>
  <c r="C501" i="16"/>
  <c r="C502" i="16"/>
  <c r="C503" i="16"/>
  <c r="C504" i="16"/>
  <c r="C505" i="16"/>
  <c r="C506" i="16"/>
  <c r="C507" i="16"/>
  <c r="C508" i="16"/>
  <c r="C509" i="16"/>
  <c r="C510" i="16"/>
  <c r="C511" i="16"/>
  <c r="C512" i="16"/>
  <c r="C513" i="16"/>
  <c r="C514" i="16"/>
  <c r="C515" i="16"/>
  <c r="C516" i="16"/>
  <c r="C517" i="16"/>
  <c r="C518" i="16"/>
  <c r="C519" i="16"/>
  <c r="C520" i="16"/>
  <c r="C521" i="16"/>
  <c r="C522" i="16"/>
  <c r="C523" i="16"/>
  <c r="C524" i="16"/>
  <c r="C525" i="16"/>
  <c r="C526" i="16"/>
  <c r="C527" i="16"/>
  <c r="C528" i="16"/>
  <c r="C529" i="16"/>
  <c r="C530" i="16"/>
  <c r="C531" i="16"/>
  <c r="C532" i="16"/>
  <c r="C533" i="16"/>
  <c r="C534" i="16"/>
  <c r="C535" i="16"/>
  <c r="C536" i="16"/>
  <c r="C537" i="16"/>
  <c r="C538" i="16"/>
  <c r="C539" i="16"/>
  <c r="C540" i="16"/>
  <c r="C541" i="16"/>
  <c r="C542" i="16"/>
  <c r="C543" i="16"/>
  <c r="C544" i="16"/>
  <c r="C545" i="16"/>
  <c r="C546" i="16"/>
  <c r="C547" i="16"/>
  <c r="C548" i="16"/>
  <c r="C549" i="16"/>
  <c r="C550" i="16"/>
  <c r="C551" i="16"/>
  <c r="C552" i="16"/>
  <c r="C553" i="16"/>
  <c r="C554" i="16"/>
  <c r="C555" i="16"/>
  <c r="C556" i="16"/>
  <c r="C557" i="16"/>
  <c r="C558" i="16"/>
  <c r="C559" i="16"/>
  <c r="C560" i="16"/>
  <c r="C561" i="16"/>
  <c r="C562" i="16"/>
  <c r="C563" i="16"/>
  <c r="C564" i="16"/>
  <c r="C565" i="16"/>
  <c r="C566" i="16"/>
  <c r="C567" i="16"/>
  <c r="C568" i="16"/>
  <c r="C569" i="16"/>
  <c r="C570" i="16"/>
  <c r="C571" i="16"/>
  <c r="C572" i="16"/>
  <c r="C573" i="16"/>
  <c r="C574" i="16"/>
  <c r="C575" i="16"/>
  <c r="C576" i="16"/>
  <c r="C577" i="16"/>
  <c r="C578" i="16"/>
  <c r="C579" i="16"/>
  <c r="C580" i="16"/>
  <c r="C581" i="16"/>
  <c r="C582" i="16"/>
  <c r="C583" i="16"/>
  <c r="C584" i="16"/>
  <c r="C585" i="16"/>
  <c r="C586" i="16"/>
  <c r="C587" i="16"/>
  <c r="C588" i="16"/>
  <c r="C589" i="16"/>
  <c r="C590" i="16"/>
  <c r="C591" i="16"/>
  <c r="C592" i="16"/>
  <c r="C593" i="16"/>
  <c r="C594" i="16"/>
  <c r="C595" i="16"/>
  <c r="C596" i="16"/>
  <c r="C597" i="16"/>
  <c r="C598" i="16"/>
  <c r="C599" i="16"/>
  <c r="C600" i="16"/>
  <c r="C601" i="16"/>
  <c r="C602" i="16"/>
  <c r="C603" i="16"/>
  <c r="C604" i="16"/>
  <c r="C605" i="16"/>
  <c r="C606" i="16"/>
  <c r="C607" i="16"/>
  <c r="C608" i="16"/>
  <c r="C609" i="16"/>
  <c r="C610" i="16"/>
  <c r="C611" i="16"/>
  <c r="C612" i="16"/>
  <c r="C613" i="16"/>
  <c r="C614" i="16"/>
  <c r="C615" i="16"/>
  <c r="C616" i="16"/>
  <c r="C617" i="16"/>
  <c r="C618" i="16"/>
  <c r="C619" i="16"/>
  <c r="C620" i="16"/>
  <c r="C621" i="16"/>
  <c r="C622" i="16"/>
  <c r="C623" i="16"/>
  <c r="C624" i="16"/>
  <c r="C625" i="16"/>
  <c r="C626" i="16"/>
  <c r="C627" i="16"/>
  <c r="C628" i="16"/>
  <c r="C629" i="16"/>
  <c r="C630" i="16"/>
  <c r="C631" i="16"/>
  <c r="C632" i="16"/>
  <c r="C633" i="16"/>
  <c r="C634" i="16"/>
  <c r="C635" i="16"/>
  <c r="C636" i="16"/>
  <c r="C637" i="16"/>
  <c r="C638" i="16"/>
  <c r="C639" i="16"/>
  <c r="C640" i="16"/>
  <c r="C641" i="16"/>
  <c r="C642" i="16"/>
  <c r="C643" i="16"/>
  <c r="C644" i="16"/>
  <c r="C645" i="16"/>
  <c r="C646" i="16"/>
  <c r="C647" i="16"/>
  <c r="C648" i="16"/>
  <c r="C649" i="16"/>
  <c r="C650" i="16"/>
  <c r="C651" i="16"/>
  <c r="C652" i="16"/>
  <c r="C653" i="16"/>
  <c r="C654" i="16"/>
  <c r="C655" i="16"/>
  <c r="C656" i="16"/>
  <c r="C657" i="16"/>
  <c r="C658" i="16"/>
  <c r="C659" i="16"/>
  <c r="C660" i="16"/>
  <c r="C661" i="16"/>
  <c r="C662" i="16"/>
  <c r="C663" i="16"/>
  <c r="C664" i="16"/>
  <c r="C665" i="16"/>
  <c r="C666" i="16"/>
  <c r="C667" i="16"/>
  <c r="C668" i="16"/>
  <c r="C669" i="16"/>
  <c r="C670" i="16"/>
  <c r="C671" i="16"/>
  <c r="C672" i="16"/>
  <c r="C673" i="16"/>
  <c r="C674" i="16"/>
  <c r="C675" i="16"/>
  <c r="C676" i="16"/>
  <c r="C677" i="16"/>
  <c r="C678" i="16"/>
  <c r="C679" i="16"/>
  <c r="C680" i="16"/>
  <c r="C681" i="16"/>
  <c r="C682" i="16"/>
  <c r="C683" i="16"/>
  <c r="C684" i="16"/>
  <c r="C685" i="16"/>
  <c r="C686" i="16"/>
  <c r="C687" i="16"/>
  <c r="C688" i="16"/>
  <c r="C689" i="16"/>
  <c r="C690" i="16"/>
  <c r="C691" i="16"/>
  <c r="C692" i="16"/>
  <c r="C693" i="16"/>
  <c r="C694" i="16"/>
  <c r="C695" i="16"/>
  <c r="C696" i="16"/>
  <c r="C697" i="16"/>
  <c r="C698" i="16"/>
  <c r="C699" i="16"/>
  <c r="C700" i="16"/>
  <c r="C701" i="16"/>
  <c r="C702" i="16"/>
  <c r="C703" i="16"/>
  <c r="C704" i="16"/>
  <c r="C705" i="16"/>
  <c r="C706" i="16"/>
  <c r="C707" i="16"/>
  <c r="C708" i="16"/>
  <c r="C709" i="16"/>
  <c r="C710" i="16"/>
  <c r="C711" i="16"/>
  <c r="C712" i="16"/>
  <c r="C713" i="16"/>
  <c r="C714" i="16"/>
  <c r="C715" i="16"/>
  <c r="C716" i="16"/>
  <c r="C717" i="16"/>
  <c r="C718" i="16"/>
  <c r="C719" i="16"/>
  <c r="C720" i="16"/>
  <c r="C721" i="16"/>
  <c r="C722" i="16"/>
  <c r="C723" i="16"/>
  <c r="C724" i="16"/>
  <c r="C725" i="16"/>
  <c r="C726" i="16"/>
  <c r="C727" i="16"/>
  <c r="C728" i="16"/>
  <c r="C729" i="16"/>
  <c r="C730" i="16"/>
  <c r="C731" i="16"/>
  <c r="C732" i="16"/>
  <c r="C733" i="16"/>
  <c r="C734" i="16"/>
  <c r="C735" i="16"/>
  <c r="C736" i="16"/>
  <c r="C737" i="16"/>
  <c r="C738" i="16"/>
  <c r="C739" i="16"/>
  <c r="C740" i="16"/>
  <c r="C741" i="16"/>
  <c r="C742" i="16"/>
  <c r="C743" i="16"/>
  <c r="C744" i="16"/>
  <c r="C745" i="16"/>
  <c r="C746" i="16"/>
  <c r="C747" i="16"/>
  <c r="C748" i="16"/>
  <c r="C749" i="16"/>
  <c r="C750" i="16"/>
  <c r="C751" i="16"/>
  <c r="C752" i="16"/>
  <c r="C753" i="16"/>
  <c r="C754" i="16"/>
  <c r="C755" i="16"/>
  <c r="C756" i="16"/>
  <c r="C757" i="16"/>
  <c r="C758" i="16"/>
  <c r="C759" i="16"/>
  <c r="C760" i="16"/>
  <c r="C761" i="16"/>
  <c r="C762" i="16"/>
  <c r="C763" i="16"/>
  <c r="C764" i="16"/>
  <c r="C765" i="16"/>
  <c r="C766" i="16"/>
  <c r="C767" i="16"/>
  <c r="C768" i="16"/>
  <c r="C769" i="16"/>
  <c r="C770" i="16"/>
  <c r="C771" i="16"/>
  <c r="C772" i="16"/>
  <c r="C773" i="16"/>
  <c r="C774" i="16"/>
  <c r="C775" i="16"/>
  <c r="C776" i="16"/>
  <c r="C777" i="16"/>
  <c r="C778" i="16"/>
  <c r="C779" i="16"/>
  <c r="C780" i="16"/>
  <c r="C781" i="16"/>
  <c r="C782" i="16"/>
  <c r="C783" i="16"/>
  <c r="C784" i="16"/>
  <c r="C785" i="16"/>
  <c r="C786" i="16"/>
  <c r="C787" i="16"/>
  <c r="C788" i="16"/>
  <c r="C789" i="16"/>
  <c r="C790" i="16"/>
  <c r="C791" i="16"/>
  <c r="C792" i="16"/>
  <c r="C793" i="16"/>
  <c r="C794" i="16"/>
  <c r="C795" i="16"/>
  <c r="C796" i="16"/>
  <c r="C797" i="16"/>
  <c r="C798" i="16"/>
  <c r="C799" i="16"/>
  <c r="C800" i="16"/>
  <c r="C801" i="16"/>
  <c r="C802" i="16"/>
  <c r="C803" i="16"/>
  <c r="C804" i="16"/>
  <c r="C805" i="16"/>
  <c r="C806" i="16"/>
  <c r="C807" i="16"/>
  <c r="C808" i="16"/>
  <c r="C809" i="16"/>
  <c r="C810" i="16"/>
  <c r="C811" i="16"/>
  <c r="C812" i="16"/>
  <c r="C813" i="16"/>
  <c r="C814" i="16"/>
  <c r="C815" i="16"/>
  <c r="C816" i="16"/>
  <c r="C817" i="16"/>
  <c r="C818" i="16"/>
  <c r="C819" i="16"/>
  <c r="C820" i="16"/>
  <c r="C821" i="16"/>
  <c r="C822" i="16"/>
  <c r="C823" i="16"/>
  <c r="C824" i="16"/>
  <c r="C825" i="16"/>
  <c r="C826" i="16"/>
  <c r="C827" i="16"/>
  <c r="C828" i="16"/>
  <c r="C829" i="16"/>
  <c r="C830" i="16"/>
  <c r="C831" i="16"/>
  <c r="C832" i="16"/>
  <c r="C833" i="16"/>
  <c r="C834" i="16"/>
  <c r="C835" i="16"/>
  <c r="C836" i="16"/>
  <c r="C837" i="16"/>
  <c r="C838" i="16"/>
  <c r="C839" i="16"/>
  <c r="C840" i="16"/>
  <c r="C841" i="16"/>
  <c r="C842" i="16"/>
  <c r="C843" i="16"/>
  <c r="C844" i="16"/>
  <c r="C845" i="16"/>
  <c r="C846" i="16"/>
  <c r="C847" i="16"/>
  <c r="C848" i="16"/>
  <c r="C849" i="16"/>
  <c r="C850" i="16"/>
  <c r="C851" i="16"/>
  <c r="C852" i="16"/>
  <c r="C853" i="16"/>
  <c r="C854" i="16"/>
  <c r="C855" i="16"/>
  <c r="C856" i="16"/>
  <c r="C857" i="16"/>
  <c r="C858" i="16"/>
  <c r="C859" i="16"/>
  <c r="C860" i="16"/>
  <c r="C861" i="16"/>
  <c r="C862" i="16"/>
  <c r="C863" i="16"/>
  <c r="C864" i="16"/>
  <c r="C865" i="16"/>
  <c r="C866" i="16"/>
  <c r="C867" i="16"/>
  <c r="C868" i="16"/>
  <c r="C869" i="16"/>
  <c r="C870" i="16"/>
  <c r="C871" i="16"/>
  <c r="C872" i="16"/>
  <c r="C873" i="16"/>
  <c r="C874" i="16"/>
  <c r="C875" i="16"/>
  <c r="C876" i="16"/>
  <c r="C877" i="16"/>
  <c r="C878" i="16"/>
  <c r="C879" i="16"/>
  <c r="C880" i="16"/>
  <c r="C881" i="16"/>
  <c r="C882" i="16"/>
  <c r="C883" i="16"/>
  <c r="C884" i="16"/>
  <c r="C885" i="16"/>
  <c r="C886" i="16"/>
  <c r="C887" i="16"/>
  <c r="C888" i="16"/>
  <c r="C889" i="16"/>
  <c r="C890" i="16"/>
  <c r="C891" i="16"/>
  <c r="C892" i="16"/>
  <c r="C893" i="16"/>
  <c r="C894" i="16"/>
  <c r="C895" i="16"/>
  <c r="C896" i="16"/>
  <c r="C897" i="16"/>
  <c r="C898" i="16"/>
  <c r="C899" i="16"/>
  <c r="C900" i="16"/>
  <c r="C901" i="16"/>
  <c r="C902" i="16"/>
  <c r="C903" i="16"/>
  <c r="C904" i="16"/>
  <c r="C905" i="16"/>
  <c r="C906" i="16"/>
  <c r="C907" i="16"/>
  <c r="C908" i="16"/>
  <c r="C909" i="16"/>
  <c r="C910" i="16"/>
  <c r="C911" i="16"/>
  <c r="C912" i="16"/>
  <c r="C913" i="16"/>
  <c r="C914" i="16"/>
  <c r="C915" i="16"/>
  <c r="C916" i="16"/>
  <c r="C917" i="16"/>
  <c r="C918" i="16"/>
  <c r="C919" i="16"/>
  <c r="C920" i="16"/>
  <c r="C921" i="16"/>
  <c r="C922" i="16"/>
  <c r="C923" i="16"/>
  <c r="C924" i="16"/>
  <c r="C925" i="16"/>
  <c r="C926" i="16"/>
  <c r="C927" i="16"/>
  <c r="C928" i="16"/>
  <c r="C929" i="16"/>
  <c r="C930" i="16"/>
  <c r="C931" i="16"/>
  <c r="C932" i="16"/>
  <c r="C933" i="16"/>
  <c r="C934" i="16"/>
  <c r="C935" i="16"/>
  <c r="C936" i="16"/>
  <c r="C937" i="16"/>
  <c r="C938" i="16"/>
  <c r="C939" i="16"/>
  <c r="C940" i="16"/>
  <c r="C941" i="16"/>
  <c r="C942" i="16"/>
  <c r="C943" i="16"/>
  <c r="C944" i="16"/>
  <c r="C945" i="16"/>
  <c r="C946" i="16"/>
  <c r="C947" i="16"/>
  <c r="C948" i="16"/>
  <c r="C949" i="16"/>
  <c r="C950" i="16"/>
  <c r="C951" i="16"/>
  <c r="C952" i="16"/>
  <c r="C953" i="16"/>
  <c r="C954" i="16"/>
  <c r="C955" i="16"/>
  <c r="C956" i="16"/>
  <c r="C957" i="16"/>
  <c r="C958" i="16"/>
  <c r="C959" i="16"/>
  <c r="C960" i="16"/>
  <c r="C961" i="16"/>
  <c r="C962" i="16"/>
  <c r="C963" i="16"/>
  <c r="C964" i="16"/>
  <c r="C965" i="16"/>
  <c r="C966" i="16"/>
  <c r="C967" i="16"/>
  <c r="C968" i="16"/>
  <c r="C969" i="16"/>
  <c r="C970" i="16"/>
  <c r="C971" i="16"/>
  <c r="C972" i="16"/>
  <c r="C973" i="16"/>
  <c r="C974" i="16"/>
  <c r="C975" i="16"/>
  <c r="C976" i="16"/>
  <c r="C977" i="16"/>
  <c r="C978" i="16"/>
  <c r="C979" i="16"/>
  <c r="C980" i="16"/>
  <c r="C981" i="16"/>
  <c r="C982" i="16"/>
  <c r="C983" i="16"/>
  <c r="C984" i="16"/>
  <c r="C985" i="16"/>
  <c r="C986" i="16"/>
  <c r="C987" i="16"/>
  <c r="C988" i="16"/>
  <c r="C989" i="16"/>
  <c r="C990" i="16"/>
  <c r="C991" i="16"/>
  <c r="C992" i="16"/>
  <c r="C993" i="16"/>
  <c r="C994" i="16"/>
  <c r="C995" i="16"/>
  <c r="C996" i="16"/>
  <c r="C997" i="16"/>
  <c r="C998" i="16"/>
  <c r="C999" i="16"/>
  <c r="C1000" i="16"/>
  <c r="C1001" i="16"/>
  <c r="C1002" i="16"/>
  <c r="C1003" i="16"/>
  <c r="C1004" i="16"/>
  <c r="C1005" i="16"/>
  <c r="C1006" i="16"/>
  <c r="C1007" i="16"/>
  <c r="C1008" i="16"/>
  <c r="C1009" i="16"/>
  <c r="C1010" i="16"/>
  <c r="C1011" i="16"/>
  <c r="C1012" i="16"/>
  <c r="C1013" i="16"/>
  <c r="C1014" i="16"/>
  <c r="C1015" i="16"/>
  <c r="C1016" i="16"/>
  <c r="C1017" i="16"/>
  <c r="C1018" i="16"/>
  <c r="C1019" i="16"/>
  <c r="C1020" i="16"/>
  <c r="C1021" i="16"/>
  <c r="C1022" i="16"/>
  <c r="C1023" i="16"/>
  <c r="C1024" i="16"/>
  <c r="C1025" i="16"/>
  <c r="C1026" i="16"/>
  <c r="C1027" i="16"/>
  <c r="C1028" i="16"/>
  <c r="C1029" i="16"/>
  <c r="C1030" i="16"/>
  <c r="C1031" i="16"/>
  <c r="C1032" i="16"/>
  <c r="C1033" i="16"/>
  <c r="C1034" i="16"/>
  <c r="C1035" i="16"/>
  <c r="C1036" i="16"/>
  <c r="C1037" i="16"/>
  <c r="C1038" i="16"/>
  <c r="C1039" i="16"/>
  <c r="C1040" i="16"/>
  <c r="C1041" i="16"/>
  <c r="C1042" i="16"/>
  <c r="C1043" i="16"/>
  <c r="C1044" i="16"/>
  <c r="C1045" i="16"/>
  <c r="C1046" i="16"/>
  <c r="C1047" i="16"/>
  <c r="C1048" i="16"/>
  <c r="C1049" i="16"/>
  <c r="C1050" i="16"/>
  <c r="C1051" i="16"/>
  <c r="C1052" i="16"/>
  <c r="C1053" i="16"/>
  <c r="C1054" i="16"/>
  <c r="C1055" i="16"/>
  <c r="C1056" i="16"/>
  <c r="C1057" i="16"/>
  <c r="C1058" i="16"/>
  <c r="C1059" i="16"/>
  <c r="C1060" i="16"/>
  <c r="C1061" i="16"/>
  <c r="C1062" i="16"/>
  <c r="C1063" i="16"/>
  <c r="C1064" i="16"/>
  <c r="C1065" i="16"/>
  <c r="C1066" i="16"/>
  <c r="C1067" i="16"/>
  <c r="C1068" i="16"/>
  <c r="C1069" i="16"/>
  <c r="C1070" i="16"/>
  <c r="C1071" i="16"/>
  <c r="C1072" i="16"/>
  <c r="C1073" i="16"/>
  <c r="C1074" i="16"/>
  <c r="C1075" i="16"/>
  <c r="C1076" i="16"/>
  <c r="C1077" i="16"/>
  <c r="C1078" i="16"/>
  <c r="C1079" i="16"/>
  <c r="C1080" i="16"/>
  <c r="C1081" i="16"/>
  <c r="C1082" i="16"/>
  <c r="C1083" i="16"/>
  <c r="C1084" i="16"/>
  <c r="C1085" i="16"/>
  <c r="C1086" i="16"/>
  <c r="C1087" i="16"/>
  <c r="C1088" i="16"/>
  <c r="C1089" i="16"/>
  <c r="C1090" i="16"/>
  <c r="C1091" i="16"/>
  <c r="C1092" i="16"/>
  <c r="C1093" i="16"/>
  <c r="C1094" i="16"/>
  <c r="C1095" i="16"/>
  <c r="C1096" i="16"/>
  <c r="C1097" i="16"/>
  <c r="C1098" i="16"/>
  <c r="C1099" i="16"/>
  <c r="C1100" i="16"/>
  <c r="C1101" i="16"/>
  <c r="C1102" i="16"/>
  <c r="C1103" i="16"/>
  <c r="C1104" i="16"/>
  <c r="C1105" i="16"/>
  <c r="C1106" i="16"/>
  <c r="C1107" i="16"/>
  <c r="C1108" i="16"/>
  <c r="C1109" i="16"/>
  <c r="C1110" i="16"/>
  <c r="C1111" i="16"/>
  <c r="C1112" i="16"/>
  <c r="C1113" i="16"/>
  <c r="C1114" i="16"/>
  <c r="C1115" i="16"/>
  <c r="C1116" i="16"/>
  <c r="C1117" i="16"/>
  <c r="C1118" i="16"/>
  <c r="C1119" i="16"/>
  <c r="C1120" i="16"/>
  <c r="C1121" i="16"/>
  <c r="C1122" i="16"/>
  <c r="C1123" i="16"/>
  <c r="C1124" i="16"/>
  <c r="C1125" i="16"/>
  <c r="C1126" i="16"/>
  <c r="C1127" i="16"/>
  <c r="C1128" i="16"/>
  <c r="C1129" i="16"/>
  <c r="C1130" i="16"/>
  <c r="C1131" i="16"/>
  <c r="C1132" i="16"/>
  <c r="C1133" i="16"/>
  <c r="C1134" i="16"/>
  <c r="C1135" i="16"/>
  <c r="C1136" i="16"/>
  <c r="C1137" i="16"/>
  <c r="C1138" i="16"/>
  <c r="C1139" i="16"/>
  <c r="C1140" i="16"/>
  <c r="C1141" i="16"/>
  <c r="C1142" i="16"/>
  <c r="C1143" i="16"/>
  <c r="C1144" i="16"/>
  <c r="C1145" i="16"/>
  <c r="C1146" i="16"/>
  <c r="C1147" i="16"/>
  <c r="C1148" i="16"/>
  <c r="C1149" i="16"/>
  <c r="C1150" i="16"/>
  <c r="C1151" i="16"/>
  <c r="C1152" i="16"/>
  <c r="C1153" i="16"/>
  <c r="C1154" i="16"/>
  <c r="C1155" i="16"/>
  <c r="C1156" i="16"/>
  <c r="C1157" i="16"/>
  <c r="C1158" i="16"/>
  <c r="C1159" i="16"/>
  <c r="C1160" i="16"/>
  <c r="C1161" i="16"/>
  <c r="C1162" i="16"/>
  <c r="C1163" i="16"/>
  <c r="C1164" i="16"/>
  <c r="C1165" i="16"/>
  <c r="C1166" i="16"/>
  <c r="C1167" i="16"/>
  <c r="C1168" i="16"/>
  <c r="C1169" i="16"/>
  <c r="C1170" i="16"/>
  <c r="C1171" i="16"/>
  <c r="C1172" i="16"/>
  <c r="C1173" i="16"/>
  <c r="C1174" i="16"/>
  <c r="C1175" i="16"/>
  <c r="C1176" i="16"/>
  <c r="C1177" i="16"/>
  <c r="C1178" i="16"/>
  <c r="C1179" i="16"/>
  <c r="C1180" i="16"/>
  <c r="C1181" i="16"/>
  <c r="C1182" i="16"/>
  <c r="C1183" i="16"/>
  <c r="C1184" i="16"/>
  <c r="C1185" i="16"/>
  <c r="C1186" i="16"/>
  <c r="C1187" i="16"/>
  <c r="C1188" i="16"/>
  <c r="C1189" i="16"/>
  <c r="C1190" i="16"/>
  <c r="C1191" i="16"/>
  <c r="C1192" i="16"/>
  <c r="C1193" i="16"/>
  <c r="C1194" i="16"/>
  <c r="C1195" i="16"/>
  <c r="C1196" i="16"/>
  <c r="C1197" i="16"/>
  <c r="C1198" i="16"/>
  <c r="C1199" i="16"/>
  <c r="C1200" i="16"/>
  <c r="C1201" i="16"/>
  <c r="C1202" i="16"/>
  <c r="C1203" i="16"/>
  <c r="C1204" i="16"/>
  <c r="C1205" i="16"/>
  <c r="C1206" i="16"/>
  <c r="C1207" i="16"/>
  <c r="C1208" i="16"/>
  <c r="C1209" i="16"/>
  <c r="C1210" i="16"/>
  <c r="C1211" i="16"/>
  <c r="C1212" i="16"/>
  <c r="C1213" i="16"/>
  <c r="C1214" i="16"/>
  <c r="C1215" i="16"/>
  <c r="C1216" i="16"/>
  <c r="C1217" i="16"/>
  <c r="C1218" i="16"/>
  <c r="C1219" i="16"/>
  <c r="C1220" i="16"/>
  <c r="C1221" i="16"/>
  <c r="C1222" i="16"/>
  <c r="C1223" i="16"/>
  <c r="C1224" i="16"/>
  <c r="C1225" i="16"/>
  <c r="C1226" i="16"/>
  <c r="C1227" i="16"/>
  <c r="C1228" i="16"/>
  <c r="C1229" i="16"/>
  <c r="C1230" i="16"/>
  <c r="C1231" i="16"/>
  <c r="C1232" i="16"/>
  <c r="C1233" i="16"/>
  <c r="C1234" i="16"/>
  <c r="C1235" i="16"/>
  <c r="C1236" i="16"/>
  <c r="C1237" i="16"/>
  <c r="C1238" i="16"/>
  <c r="C1239" i="16"/>
  <c r="C1240" i="16"/>
  <c r="C1241" i="16"/>
  <c r="C1242" i="16"/>
  <c r="C1243" i="16"/>
  <c r="C1244" i="16"/>
  <c r="C1245" i="16"/>
  <c r="C1246" i="16"/>
  <c r="C1247" i="16"/>
  <c r="C1248" i="16"/>
  <c r="C1249" i="16"/>
  <c r="C1250" i="16"/>
  <c r="C1251" i="16"/>
  <c r="C1252" i="16"/>
  <c r="C1253" i="16"/>
  <c r="C1254" i="16"/>
  <c r="C1255" i="16"/>
  <c r="C1256" i="16"/>
  <c r="C1257" i="16"/>
  <c r="C1258" i="16"/>
  <c r="C1259" i="16"/>
  <c r="C1260" i="16"/>
  <c r="C1261" i="16"/>
  <c r="C1262" i="16"/>
  <c r="C1263" i="16"/>
  <c r="C1264" i="16"/>
  <c r="C1265" i="16"/>
  <c r="C1266" i="16"/>
  <c r="C1267" i="16"/>
  <c r="C1268" i="16"/>
  <c r="C1269" i="16"/>
  <c r="C1270" i="16"/>
  <c r="C1271" i="16"/>
  <c r="C1272" i="16"/>
  <c r="C1273" i="16"/>
  <c r="C1274" i="16"/>
  <c r="C1275" i="16"/>
  <c r="C1276" i="16"/>
  <c r="C1277" i="16"/>
  <c r="C1278" i="16"/>
  <c r="C1279" i="16"/>
  <c r="C1280" i="16"/>
  <c r="C1281" i="16"/>
  <c r="C1282" i="16"/>
  <c r="C1283" i="16"/>
  <c r="C1284" i="16"/>
  <c r="C1285" i="16"/>
  <c r="C1286" i="16"/>
  <c r="C1287" i="16"/>
  <c r="C1288" i="16"/>
  <c r="C1289" i="16"/>
  <c r="C1290" i="16"/>
  <c r="C1291" i="16"/>
  <c r="C1292" i="16"/>
  <c r="C1293" i="16"/>
  <c r="C1294" i="16"/>
  <c r="C1295" i="16"/>
  <c r="C1296" i="16"/>
  <c r="C1297" i="16"/>
  <c r="C1298" i="16"/>
  <c r="C1299" i="16"/>
  <c r="C1300" i="16"/>
  <c r="C1301" i="16"/>
  <c r="C1302" i="16"/>
  <c r="C1303" i="16"/>
  <c r="C1304" i="16"/>
  <c r="C1305" i="16"/>
  <c r="C1306" i="16"/>
  <c r="C1307" i="16"/>
  <c r="C1308" i="16"/>
  <c r="C1309" i="16"/>
  <c r="C1310" i="16"/>
  <c r="C1311" i="16"/>
  <c r="C1312" i="16"/>
  <c r="C1313" i="16"/>
  <c r="C1314" i="16"/>
  <c r="C1315" i="16"/>
  <c r="C1316" i="16"/>
  <c r="C1317" i="16"/>
  <c r="C1318" i="16"/>
  <c r="C1319" i="16"/>
  <c r="C1320" i="16"/>
  <c r="C1321" i="16"/>
  <c r="C1322" i="16"/>
  <c r="C1323" i="16"/>
  <c r="C1324" i="16"/>
  <c r="C1325" i="16"/>
  <c r="C1326" i="16"/>
  <c r="C1327" i="16"/>
  <c r="C1328" i="16"/>
  <c r="C1329" i="16"/>
  <c r="C1330" i="16"/>
  <c r="C1331" i="16"/>
  <c r="C1332" i="16"/>
  <c r="C1333" i="16"/>
  <c r="C1334" i="16"/>
  <c r="C1335" i="16"/>
  <c r="C1336" i="16"/>
  <c r="C1337" i="16"/>
  <c r="C1338" i="16"/>
  <c r="C1339" i="16"/>
  <c r="C1340" i="16"/>
  <c r="C1341" i="16"/>
  <c r="C1342" i="16"/>
  <c r="C1343" i="16"/>
  <c r="C1344" i="16"/>
  <c r="C1345" i="16"/>
  <c r="C1346" i="16"/>
  <c r="C1347" i="16"/>
  <c r="C1348" i="16"/>
  <c r="C1349" i="16"/>
  <c r="C1350" i="16"/>
  <c r="C1351" i="16"/>
  <c r="C1352" i="16"/>
  <c r="C1353" i="16"/>
  <c r="C1354" i="16"/>
  <c r="C1355" i="16"/>
  <c r="C1356" i="16"/>
  <c r="C1357" i="16"/>
  <c r="C1358" i="16"/>
  <c r="C1359" i="16"/>
  <c r="C1360" i="16"/>
  <c r="C1361" i="16"/>
  <c r="C1362" i="16"/>
  <c r="C1363" i="16"/>
  <c r="C1364" i="16"/>
  <c r="C1365" i="16"/>
  <c r="C1366" i="16"/>
  <c r="C1367" i="16"/>
  <c r="C1368" i="16"/>
  <c r="C1369" i="16"/>
  <c r="C1370" i="16"/>
  <c r="C1371" i="16"/>
  <c r="C1372" i="16"/>
  <c r="C1373" i="16"/>
  <c r="C1374" i="16"/>
  <c r="C1375" i="16"/>
  <c r="C1376" i="16"/>
  <c r="C1377" i="16"/>
  <c r="C1378" i="16"/>
  <c r="C1379" i="16"/>
  <c r="C1380" i="16"/>
  <c r="C1381" i="16"/>
  <c r="C1382" i="16"/>
  <c r="C1383" i="16"/>
  <c r="C1384" i="16"/>
  <c r="C1385" i="16"/>
  <c r="C1386" i="16"/>
  <c r="C1387" i="16"/>
  <c r="C1388" i="16"/>
  <c r="C1389" i="16"/>
  <c r="C1390" i="16"/>
  <c r="C1391" i="16"/>
  <c r="C1392" i="16"/>
  <c r="C1393" i="16"/>
  <c r="C1394" i="16"/>
  <c r="C1395" i="16"/>
  <c r="C1396" i="16"/>
  <c r="C1397" i="16"/>
  <c r="C1398" i="16"/>
  <c r="C1399" i="16"/>
  <c r="C1400" i="16"/>
  <c r="C1401" i="16"/>
  <c r="C1402" i="16"/>
  <c r="C1403" i="16"/>
  <c r="C1404" i="16"/>
  <c r="C1405" i="16"/>
  <c r="C1406" i="16"/>
  <c r="C1407" i="16"/>
  <c r="C1408" i="16"/>
  <c r="C1409" i="16"/>
  <c r="C1410" i="16"/>
  <c r="C1411" i="16"/>
  <c r="C1412" i="16"/>
  <c r="C1413" i="16"/>
  <c r="C1414" i="16"/>
  <c r="C1415" i="16"/>
  <c r="C1416" i="16"/>
  <c r="C1417" i="16"/>
  <c r="C1418" i="16"/>
  <c r="C1419" i="16"/>
  <c r="C1420" i="16"/>
  <c r="C1421" i="16"/>
  <c r="C1422" i="16"/>
  <c r="C1423" i="16"/>
  <c r="C1424" i="16"/>
  <c r="C1425" i="16"/>
  <c r="C1426" i="16"/>
  <c r="C1427" i="16"/>
  <c r="C1428" i="16"/>
  <c r="C1429" i="16"/>
  <c r="C1430" i="16"/>
  <c r="C1431" i="16"/>
  <c r="C1432" i="16"/>
  <c r="C1433" i="16"/>
  <c r="C1434" i="16"/>
  <c r="C1435" i="16"/>
  <c r="C1436" i="16"/>
  <c r="C1437" i="16"/>
  <c r="C1438" i="16"/>
  <c r="C1439" i="16"/>
  <c r="C1440" i="16"/>
  <c r="C1441" i="16"/>
  <c r="C1442" i="16"/>
  <c r="C1443" i="16"/>
  <c r="C1444" i="16"/>
  <c r="C1445" i="16"/>
  <c r="C1446" i="16"/>
  <c r="C1447" i="16"/>
  <c r="C1448" i="16"/>
  <c r="C1449" i="16"/>
  <c r="C1450" i="16"/>
  <c r="C1451" i="16"/>
  <c r="C1452" i="16"/>
  <c r="C1453" i="16"/>
  <c r="C1454" i="16"/>
  <c r="C1455" i="16"/>
  <c r="C1456" i="16"/>
  <c r="C1457" i="16"/>
  <c r="C1458" i="16"/>
  <c r="C1459" i="16"/>
  <c r="C1460" i="16"/>
  <c r="C1461" i="16"/>
  <c r="C1462" i="16"/>
  <c r="C1463" i="16"/>
  <c r="C1464" i="16"/>
  <c r="C1465" i="16"/>
  <c r="C1466" i="16"/>
  <c r="C1467" i="16"/>
  <c r="C1468" i="16"/>
  <c r="C1469" i="16"/>
  <c r="C1470" i="16"/>
  <c r="C1471" i="16"/>
  <c r="C1472" i="16"/>
  <c r="C1473" i="16"/>
  <c r="C1474" i="16"/>
  <c r="C1475" i="16"/>
  <c r="C1476" i="16"/>
  <c r="C1477" i="16"/>
  <c r="C1478" i="16"/>
  <c r="C1479" i="16"/>
  <c r="C1480" i="16"/>
  <c r="C1481" i="16"/>
  <c r="C1482" i="16"/>
  <c r="C1483" i="16"/>
  <c r="C1484" i="16"/>
  <c r="C1485" i="16"/>
  <c r="C1486" i="16"/>
  <c r="C1487" i="16"/>
  <c r="C1488" i="16"/>
  <c r="C1489" i="16"/>
  <c r="C1490" i="16"/>
  <c r="C1491" i="16"/>
  <c r="C1492" i="16"/>
  <c r="C1493" i="16"/>
  <c r="C1494" i="16"/>
  <c r="C1495" i="16"/>
  <c r="C1496" i="16"/>
  <c r="C1497" i="16"/>
  <c r="C1498" i="16"/>
  <c r="C1499" i="16"/>
  <c r="C1500" i="16"/>
  <c r="C1501" i="16"/>
  <c r="C1502" i="16"/>
  <c r="C1503" i="16"/>
  <c r="C1504" i="16"/>
  <c r="C1505" i="16"/>
  <c r="C1506" i="16"/>
  <c r="C1507" i="16"/>
  <c r="C1508" i="16"/>
  <c r="C1509" i="16"/>
  <c r="C1510" i="16"/>
  <c r="C1511" i="16"/>
  <c r="C1512" i="16"/>
  <c r="C1513" i="16"/>
  <c r="C1514" i="16"/>
  <c r="C1515" i="16"/>
  <c r="C1516" i="16"/>
  <c r="C1517" i="16"/>
  <c r="C1518" i="16"/>
  <c r="C1519" i="16"/>
  <c r="C1520" i="16"/>
  <c r="C1521" i="16"/>
  <c r="C1522" i="16"/>
  <c r="C1523" i="16"/>
  <c r="C1524" i="16"/>
  <c r="C1525" i="16"/>
  <c r="C1526" i="16"/>
  <c r="C1527" i="16"/>
  <c r="C1528" i="16"/>
  <c r="C1529" i="16"/>
  <c r="C1530" i="16"/>
  <c r="C1531" i="16"/>
  <c r="C1532" i="16"/>
  <c r="C1533" i="16"/>
  <c r="C1534" i="16"/>
  <c r="C1535" i="16"/>
  <c r="C1536" i="16"/>
  <c r="C1537" i="16"/>
  <c r="C1538" i="16"/>
  <c r="C1539" i="16"/>
  <c r="C1540" i="16"/>
  <c r="C1541" i="16"/>
  <c r="C1542" i="16"/>
  <c r="C1543" i="16"/>
  <c r="C1544" i="16"/>
  <c r="C1545" i="16"/>
  <c r="C1546" i="16"/>
  <c r="C1547" i="16"/>
  <c r="C1548" i="16"/>
  <c r="C1549" i="16"/>
  <c r="C1550" i="16"/>
  <c r="C1551" i="16"/>
  <c r="C1552" i="16"/>
  <c r="C1553" i="16"/>
  <c r="C1554" i="16"/>
  <c r="C1555" i="16"/>
  <c r="C1556" i="16"/>
  <c r="C1557" i="16"/>
  <c r="C1558" i="16"/>
  <c r="C1559" i="16"/>
  <c r="C1560" i="16"/>
  <c r="C1561" i="16"/>
  <c r="C1562" i="16"/>
  <c r="C1563" i="16"/>
  <c r="C1564" i="16"/>
  <c r="C1565" i="16"/>
  <c r="C1566" i="16"/>
  <c r="C1567" i="16"/>
  <c r="C1568" i="16"/>
  <c r="C1569" i="16"/>
  <c r="C1570" i="16"/>
  <c r="C1571" i="16"/>
  <c r="C1572" i="16"/>
  <c r="C1573" i="16"/>
  <c r="C1574" i="16"/>
  <c r="C1575" i="16"/>
  <c r="C1576" i="16"/>
  <c r="C1577" i="16"/>
  <c r="C1578" i="16"/>
  <c r="C1579" i="16"/>
  <c r="C1580" i="16"/>
  <c r="C1581" i="16"/>
  <c r="C1582" i="16"/>
  <c r="C1583" i="16"/>
  <c r="C1584" i="16"/>
  <c r="C1585" i="16"/>
  <c r="C1586" i="16"/>
  <c r="C1587" i="16"/>
  <c r="C1588" i="16"/>
  <c r="C1589" i="16"/>
  <c r="C1590" i="16"/>
  <c r="C1591" i="16"/>
  <c r="C1592" i="16"/>
  <c r="C1593" i="16"/>
  <c r="C1594" i="16"/>
  <c r="C1595" i="16"/>
  <c r="C1596" i="16"/>
  <c r="C1597" i="16"/>
  <c r="C1598" i="16"/>
  <c r="C1599" i="16"/>
  <c r="C1600" i="16"/>
  <c r="C1601" i="16"/>
  <c r="C1602" i="16"/>
  <c r="C1603" i="16"/>
  <c r="C1604" i="16"/>
  <c r="C1605" i="16"/>
  <c r="C1606" i="16"/>
  <c r="C1607" i="16"/>
  <c r="C1608" i="16"/>
  <c r="C1609" i="16"/>
  <c r="C1610" i="16"/>
  <c r="C1611" i="16"/>
  <c r="C1612" i="16"/>
  <c r="C1613" i="16"/>
  <c r="C1614" i="16"/>
  <c r="C1615" i="16"/>
  <c r="C1616" i="16"/>
  <c r="C1617" i="16"/>
  <c r="C1618" i="16"/>
  <c r="C1619" i="16"/>
  <c r="C1620" i="16"/>
  <c r="C1621" i="16"/>
  <c r="C1622" i="16"/>
  <c r="C1623" i="16"/>
  <c r="C1624" i="16"/>
  <c r="C1625" i="16"/>
  <c r="C1626" i="16"/>
  <c r="C1627" i="16"/>
  <c r="C1628" i="16"/>
  <c r="C1629" i="16"/>
  <c r="C1630" i="16"/>
  <c r="C1631" i="16"/>
  <c r="C1632" i="16"/>
  <c r="C1633" i="16"/>
  <c r="C1634" i="16"/>
  <c r="C1635" i="16"/>
  <c r="C1636" i="16"/>
  <c r="C1637" i="16"/>
  <c r="C1638" i="16"/>
  <c r="C1639" i="16"/>
  <c r="C1640" i="16"/>
  <c r="C1641" i="16"/>
  <c r="C1642" i="16"/>
  <c r="C1643" i="16"/>
  <c r="C1644" i="16"/>
  <c r="C1645" i="16"/>
  <c r="C1646" i="16"/>
  <c r="C1647" i="16"/>
  <c r="C1648" i="16"/>
  <c r="C1649" i="16"/>
  <c r="C1650" i="16"/>
  <c r="C1651" i="16"/>
  <c r="C1652" i="16"/>
  <c r="C1653" i="16"/>
  <c r="C1654" i="16"/>
  <c r="C1655" i="16"/>
  <c r="C1656" i="16"/>
  <c r="C1657" i="16"/>
  <c r="C1658" i="16"/>
  <c r="C1659" i="16"/>
  <c r="C1660" i="16"/>
  <c r="C1661" i="16"/>
  <c r="C1662" i="16"/>
  <c r="C1663" i="16"/>
  <c r="C1664" i="16"/>
  <c r="C1665" i="16"/>
  <c r="C1666" i="16"/>
  <c r="C1667" i="16"/>
  <c r="C1668" i="16"/>
  <c r="C1669" i="16"/>
  <c r="C1670" i="16"/>
  <c r="C1671" i="16"/>
  <c r="C1672" i="16"/>
  <c r="C1673" i="16"/>
  <c r="C1674" i="16"/>
  <c r="C1675" i="16"/>
  <c r="C1676" i="16"/>
  <c r="C1677" i="16"/>
  <c r="C1678" i="16"/>
  <c r="C1679" i="16"/>
  <c r="C1680" i="16"/>
  <c r="C1681" i="16"/>
  <c r="C1682" i="16"/>
  <c r="C1683" i="16"/>
  <c r="C1684" i="16"/>
  <c r="C1685" i="16"/>
  <c r="C1686" i="16"/>
  <c r="C1687" i="16"/>
  <c r="C1688" i="16"/>
  <c r="C1689" i="16"/>
  <c r="C1690" i="16"/>
  <c r="C1691" i="16"/>
  <c r="C1692" i="16"/>
  <c r="C1693" i="16"/>
  <c r="C1694" i="16"/>
  <c r="C1695" i="16"/>
  <c r="C1696" i="16"/>
  <c r="C1697" i="16"/>
  <c r="C1698" i="16"/>
  <c r="C1699" i="16"/>
  <c r="C1700" i="16"/>
  <c r="C1701" i="16"/>
  <c r="C1702" i="16"/>
  <c r="C1703" i="16"/>
  <c r="C1704" i="16"/>
  <c r="C1705" i="16"/>
  <c r="C1706" i="16"/>
  <c r="C1707" i="16"/>
  <c r="C1708" i="16"/>
  <c r="C1709" i="16"/>
  <c r="C1710" i="16"/>
  <c r="C1711" i="16"/>
  <c r="C1712" i="16"/>
  <c r="C1713" i="16"/>
  <c r="C1714" i="16"/>
  <c r="C1715" i="16"/>
  <c r="C1716" i="16"/>
  <c r="C1717" i="16"/>
  <c r="C1718" i="16"/>
  <c r="C1719" i="16"/>
  <c r="C1720" i="16"/>
  <c r="C1721" i="16"/>
  <c r="C1722" i="16"/>
  <c r="C1723" i="16"/>
  <c r="C1724" i="16"/>
  <c r="C1725" i="16"/>
  <c r="C1726" i="16"/>
  <c r="C1727" i="16"/>
  <c r="C1728" i="16"/>
  <c r="C1729" i="16"/>
  <c r="C1730" i="16"/>
  <c r="C1731" i="16"/>
  <c r="C1732" i="16"/>
  <c r="C1733" i="16"/>
  <c r="C1734" i="16"/>
  <c r="C1735" i="16"/>
  <c r="C1736" i="16"/>
  <c r="C1737" i="16"/>
  <c r="C1738" i="16"/>
  <c r="C1739" i="16"/>
  <c r="C1740" i="16"/>
  <c r="C1741" i="16"/>
  <c r="C1742" i="16"/>
  <c r="C1743" i="16"/>
  <c r="C1744" i="16"/>
  <c r="C1745" i="16"/>
  <c r="C1746" i="16"/>
  <c r="C1747" i="16"/>
  <c r="C1748" i="16"/>
  <c r="C1749" i="16"/>
  <c r="C1750" i="16"/>
  <c r="C1751" i="16"/>
  <c r="C1752" i="16"/>
  <c r="C1753" i="16"/>
  <c r="C1754" i="16"/>
  <c r="C1755" i="16"/>
  <c r="C1756" i="16"/>
  <c r="C1757" i="16"/>
  <c r="C1758" i="16"/>
  <c r="C1759" i="16"/>
  <c r="C1760" i="16"/>
  <c r="C1761" i="16"/>
  <c r="C1762" i="16"/>
  <c r="C1763" i="16"/>
  <c r="C1764" i="16"/>
  <c r="C1765" i="16"/>
  <c r="C1766" i="16"/>
  <c r="C1767" i="16"/>
  <c r="C1768" i="16"/>
  <c r="C1769" i="16"/>
  <c r="C1770" i="16"/>
  <c r="C1771" i="16"/>
  <c r="C1772" i="16"/>
  <c r="C1773" i="16"/>
  <c r="C1774" i="16"/>
  <c r="C1775" i="16"/>
  <c r="C1776" i="16"/>
  <c r="C1777" i="16"/>
  <c r="C1778" i="16"/>
  <c r="C1779" i="16"/>
  <c r="C1780" i="16"/>
  <c r="C1781" i="16"/>
  <c r="C1782" i="16"/>
  <c r="C1783" i="16"/>
  <c r="C1784" i="16"/>
  <c r="C1785" i="16"/>
  <c r="C1786" i="16"/>
  <c r="C1787" i="16"/>
  <c r="C1788" i="16"/>
  <c r="C1789" i="16"/>
  <c r="C1790" i="16"/>
  <c r="C1791" i="16"/>
  <c r="C1792" i="16"/>
  <c r="C1793" i="16"/>
  <c r="C1794" i="16"/>
  <c r="C1795" i="16"/>
  <c r="C1796" i="16"/>
  <c r="C1797" i="16"/>
  <c r="C1798" i="16"/>
  <c r="C1799" i="16"/>
  <c r="C1800" i="16"/>
  <c r="C1801" i="16"/>
  <c r="C1802" i="16"/>
  <c r="C1803" i="16"/>
  <c r="C1804" i="16"/>
  <c r="C1805" i="16"/>
  <c r="C1806" i="16"/>
  <c r="C1807" i="16"/>
  <c r="C1808" i="16"/>
  <c r="C1809" i="16"/>
  <c r="C1810" i="16"/>
  <c r="C1811" i="16"/>
  <c r="C1812" i="16"/>
  <c r="C1813" i="16"/>
  <c r="C1814" i="16"/>
  <c r="C1815" i="16"/>
  <c r="C1816" i="16"/>
  <c r="C1817" i="16"/>
  <c r="C1818" i="16"/>
  <c r="C1819" i="16"/>
  <c r="C1820" i="16"/>
  <c r="C1821" i="16"/>
  <c r="C1822" i="16"/>
  <c r="C1823" i="16"/>
  <c r="C1824" i="16"/>
  <c r="C1825" i="16"/>
  <c r="C1826" i="16"/>
  <c r="C1827" i="16"/>
  <c r="C1828" i="16"/>
  <c r="C1829" i="16"/>
  <c r="C1830" i="16"/>
  <c r="C1831" i="16"/>
  <c r="C1832" i="16"/>
  <c r="C1833" i="16"/>
  <c r="C1834" i="16"/>
  <c r="C1835" i="16"/>
  <c r="C1836" i="16"/>
  <c r="C1837" i="16"/>
  <c r="C1838" i="16"/>
  <c r="C1839" i="16"/>
  <c r="C1840" i="16"/>
  <c r="C1841" i="16"/>
  <c r="C1842" i="16"/>
  <c r="C1843" i="16"/>
  <c r="C1844" i="16"/>
  <c r="C1845" i="16"/>
  <c r="C1846" i="16"/>
  <c r="C1847" i="16"/>
  <c r="C1848" i="16"/>
  <c r="C1849" i="16"/>
  <c r="C1850" i="16"/>
  <c r="C1851" i="16"/>
  <c r="C1852" i="16"/>
  <c r="C1853" i="16"/>
  <c r="C1854" i="16"/>
  <c r="C1855" i="16"/>
  <c r="C1856" i="16"/>
  <c r="C1857" i="16"/>
  <c r="C1858" i="16"/>
  <c r="C1859" i="16"/>
  <c r="C1860" i="16"/>
  <c r="C1861" i="16"/>
  <c r="C1862" i="16"/>
  <c r="C1863" i="16"/>
  <c r="C1864" i="16"/>
  <c r="C1865" i="16"/>
  <c r="C1866" i="16"/>
  <c r="C1867" i="16"/>
  <c r="C1868" i="16"/>
  <c r="C1869" i="16"/>
  <c r="C1870" i="16"/>
  <c r="C1871" i="16"/>
  <c r="C1872" i="16"/>
  <c r="C1873" i="16"/>
  <c r="C1874" i="16"/>
  <c r="C1875" i="16"/>
  <c r="C1876" i="16"/>
  <c r="C1877" i="16"/>
  <c r="C1878" i="16"/>
  <c r="C1879" i="16"/>
  <c r="C1880" i="16"/>
  <c r="C1881" i="16"/>
  <c r="C1882" i="16"/>
  <c r="C1883" i="16"/>
  <c r="C1884" i="16"/>
  <c r="C1885" i="16"/>
  <c r="C1886" i="16"/>
  <c r="C1887" i="16"/>
  <c r="C1888" i="16"/>
  <c r="C1889" i="16"/>
  <c r="C1890" i="16"/>
  <c r="C1891" i="16"/>
  <c r="C1892" i="16"/>
  <c r="C1893" i="16"/>
  <c r="C1894" i="16"/>
  <c r="C1895" i="16"/>
  <c r="C1896" i="16"/>
  <c r="C1897" i="16"/>
  <c r="C1898" i="16"/>
  <c r="C1899" i="16"/>
  <c r="C1900" i="16"/>
  <c r="C1901" i="16"/>
  <c r="C1902" i="16"/>
  <c r="C1903" i="16"/>
  <c r="C1904" i="16"/>
  <c r="C1905" i="16"/>
  <c r="C1906" i="16"/>
  <c r="C1907" i="16"/>
  <c r="C1908" i="16"/>
  <c r="C1909" i="16"/>
  <c r="C1910" i="16"/>
  <c r="C1911" i="16"/>
  <c r="C1912" i="16"/>
  <c r="C1913" i="16"/>
  <c r="C1914" i="16"/>
  <c r="C1915" i="16"/>
  <c r="C1916" i="16"/>
  <c r="C1917" i="16"/>
  <c r="C1918" i="16"/>
  <c r="C1919" i="16"/>
  <c r="C1920" i="16"/>
  <c r="C1921" i="16"/>
  <c r="C1922" i="16"/>
  <c r="C1923" i="16"/>
  <c r="C1924" i="16"/>
  <c r="C1925" i="16"/>
  <c r="C1926" i="16"/>
  <c r="C1927" i="16"/>
  <c r="C1928" i="16"/>
  <c r="C1929" i="16"/>
  <c r="C1930" i="16"/>
  <c r="C1931" i="16"/>
  <c r="C1932" i="16"/>
  <c r="C1933" i="16"/>
  <c r="C1934" i="16"/>
  <c r="C1935" i="16"/>
  <c r="C1936" i="16"/>
  <c r="C1937" i="16"/>
  <c r="C1938" i="16"/>
  <c r="C1939" i="16"/>
  <c r="C1940" i="16"/>
  <c r="C1941" i="16"/>
  <c r="C1942" i="16"/>
  <c r="C1943" i="16"/>
  <c r="C1944" i="16"/>
  <c r="C1945" i="16"/>
  <c r="C1946" i="16"/>
  <c r="C1947" i="16"/>
  <c r="C1948" i="16"/>
  <c r="C1949" i="16"/>
  <c r="C1950" i="16"/>
  <c r="C1951" i="16"/>
  <c r="C1952" i="16"/>
  <c r="C1953" i="16"/>
  <c r="C1954" i="16"/>
  <c r="C1955" i="16"/>
  <c r="C1956" i="16"/>
  <c r="C1957" i="16"/>
  <c r="C1958" i="16"/>
  <c r="C1959" i="16"/>
  <c r="C1960" i="16"/>
  <c r="C1961" i="16"/>
  <c r="C1962" i="16"/>
  <c r="C1963" i="16"/>
  <c r="C1964" i="16"/>
  <c r="C1965" i="16"/>
  <c r="C1966" i="16"/>
  <c r="C1967" i="16"/>
  <c r="C1968" i="16"/>
  <c r="C1969" i="16"/>
  <c r="C1970" i="16"/>
  <c r="C1971" i="16"/>
  <c r="C1972" i="16"/>
  <c r="C1973" i="16"/>
  <c r="C1974" i="16"/>
  <c r="C1975" i="16"/>
  <c r="C1976" i="16"/>
  <c r="C1977" i="16"/>
  <c r="C1978" i="16"/>
  <c r="C1979" i="16"/>
  <c r="C1980" i="16"/>
  <c r="C1981" i="16"/>
  <c r="C1982" i="16"/>
  <c r="C1983" i="16"/>
  <c r="C1984" i="16"/>
  <c r="C1985" i="16"/>
  <c r="C1986" i="16"/>
  <c r="C1987" i="16"/>
  <c r="C1988" i="16"/>
  <c r="C1989" i="16"/>
  <c r="C1990" i="16"/>
  <c r="C1991" i="16"/>
  <c r="C1992" i="16"/>
  <c r="C1993" i="16"/>
  <c r="C1994" i="16"/>
  <c r="C1995" i="16"/>
  <c r="C1996" i="16"/>
  <c r="C1997" i="16"/>
  <c r="C1998" i="16"/>
  <c r="C1999" i="16"/>
  <c r="C2000" i="16"/>
  <c r="C2001" i="16"/>
  <c r="C2002" i="16"/>
  <c r="C2003" i="16"/>
  <c r="C2004" i="16"/>
  <c r="C2005" i="16"/>
  <c r="C2006" i="16"/>
  <c r="C2007" i="16"/>
  <c r="C2008" i="16"/>
  <c r="C2009" i="16"/>
  <c r="C2010" i="16"/>
  <c r="C2011" i="16"/>
  <c r="C2012" i="16"/>
  <c r="C2013" i="16"/>
  <c r="C2014" i="16"/>
  <c r="C2015" i="16"/>
  <c r="C2016" i="16"/>
  <c r="C2017" i="16"/>
  <c r="C2018" i="16"/>
  <c r="C2019" i="16"/>
  <c r="C2020" i="16"/>
  <c r="C2021" i="16"/>
  <c r="C2022" i="16"/>
  <c r="C2023" i="16"/>
  <c r="C2024" i="16"/>
  <c r="C2025" i="16"/>
  <c r="C2026" i="16"/>
  <c r="C2027" i="16"/>
  <c r="C2028" i="16"/>
  <c r="C2029" i="16"/>
  <c r="C2030" i="16"/>
  <c r="C2031" i="16"/>
  <c r="C2032" i="16"/>
  <c r="C2033" i="16"/>
  <c r="C2034" i="16"/>
  <c r="C2035" i="16"/>
  <c r="C2036" i="16"/>
  <c r="C2037" i="16"/>
  <c r="C2038" i="16"/>
  <c r="C2039" i="16"/>
  <c r="C2040" i="16"/>
  <c r="C2041" i="16"/>
  <c r="C2042" i="16"/>
  <c r="C2043" i="16"/>
  <c r="C2044" i="16"/>
  <c r="C2045" i="16"/>
  <c r="C2046" i="16"/>
  <c r="C2047" i="16"/>
  <c r="C2048" i="16"/>
  <c r="C2049" i="16"/>
  <c r="C2050" i="16"/>
  <c r="C2051" i="16"/>
  <c r="C2052" i="16"/>
  <c r="C2053" i="16"/>
  <c r="C2054" i="16"/>
  <c r="C2055" i="16"/>
  <c r="C2056" i="16"/>
  <c r="C2057" i="16"/>
  <c r="C2058" i="16"/>
  <c r="C2059" i="16"/>
  <c r="C2060" i="16"/>
  <c r="C2061" i="16"/>
  <c r="C2062" i="16"/>
  <c r="C2063" i="16"/>
  <c r="C2064" i="16"/>
  <c r="C2065" i="16"/>
  <c r="C2066" i="16"/>
  <c r="C2067" i="16"/>
  <c r="C2068" i="16"/>
  <c r="C2069" i="16"/>
  <c r="C2070" i="16"/>
  <c r="C2071" i="16"/>
  <c r="C2072" i="16"/>
  <c r="C2073" i="16"/>
  <c r="C2074" i="16"/>
  <c r="C2075" i="16"/>
  <c r="C2076" i="16"/>
  <c r="C2077" i="16"/>
  <c r="C2078" i="16"/>
  <c r="C2079" i="16"/>
  <c r="C2080" i="16"/>
  <c r="C2081" i="16"/>
  <c r="C2082" i="16"/>
  <c r="C2083" i="16"/>
  <c r="C2084" i="16"/>
  <c r="C2085" i="16"/>
  <c r="C2086" i="16"/>
  <c r="C2087" i="16"/>
  <c r="C2088" i="16"/>
  <c r="C2089" i="16"/>
  <c r="C2090" i="16"/>
  <c r="C2091" i="16"/>
  <c r="C2092" i="16"/>
  <c r="C2093" i="16"/>
  <c r="C2094" i="16"/>
  <c r="C2095" i="16"/>
  <c r="C2096" i="16"/>
  <c r="C2097" i="16"/>
  <c r="C2098" i="16"/>
  <c r="C2099" i="16"/>
  <c r="C2100" i="16"/>
  <c r="C2101" i="16"/>
  <c r="C2102" i="16"/>
  <c r="C2103" i="16"/>
  <c r="C2104" i="16"/>
  <c r="C2105" i="16"/>
  <c r="C2106" i="16"/>
  <c r="C2107" i="16"/>
  <c r="C2108" i="16"/>
  <c r="C2109" i="16"/>
  <c r="C2110" i="16"/>
  <c r="C2111" i="16"/>
  <c r="C2112" i="16"/>
  <c r="C2113" i="16"/>
  <c r="C2114" i="16"/>
  <c r="C2115" i="16"/>
  <c r="C2116" i="16"/>
  <c r="C2117" i="16"/>
  <c r="C2118" i="16"/>
  <c r="C2119" i="16"/>
  <c r="C2120" i="16"/>
  <c r="C2121" i="16"/>
  <c r="C2122" i="16"/>
  <c r="C2123" i="16"/>
  <c r="C2124" i="16"/>
  <c r="C2125" i="16"/>
  <c r="C2126" i="16"/>
  <c r="C2127" i="16"/>
  <c r="C2128" i="16"/>
  <c r="C2129" i="16"/>
  <c r="C2130" i="16"/>
  <c r="C2131" i="16"/>
  <c r="C2132" i="16"/>
  <c r="C2133" i="16"/>
  <c r="C2134" i="16"/>
  <c r="C2135" i="16"/>
  <c r="C2136" i="16"/>
  <c r="C2137" i="16"/>
  <c r="C2138" i="16"/>
  <c r="C2139" i="16"/>
  <c r="C2140" i="16"/>
  <c r="C2141" i="16"/>
  <c r="C2142" i="16"/>
  <c r="C2143" i="16"/>
  <c r="C2144" i="16"/>
  <c r="C2145" i="16"/>
  <c r="C2146" i="16"/>
  <c r="C2147" i="16"/>
  <c r="C2148" i="16"/>
  <c r="C2149" i="16"/>
  <c r="C2150" i="16"/>
  <c r="C2151" i="16"/>
  <c r="C2152" i="16"/>
  <c r="C2153" i="16"/>
  <c r="C2154" i="16"/>
  <c r="C2155" i="16"/>
  <c r="C2156" i="16"/>
  <c r="C2157" i="16"/>
  <c r="C2158" i="16"/>
  <c r="C2159" i="16"/>
  <c r="C2160" i="16"/>
  <c r="C2161" i="16"/>
  <c r="C2162" i="16"/>
  <c r="C2163" i="16"/>
  <c r="C2164" i="16"/>
  <c r="C2165" i="16"/>
  <c r="C2166" i="16"/>
  <c r="C2167" i="16"/>
  <c r="C2168" i="16"/>
  <c r="C2169" i="16"/>
  <c r="C2170" i="16"/>
  <c r="C2171" i="16"/>
  <c r="C2172" i="16"/>
  <c r="C2173" i="16"/>
  <c r="C2174" i="16"/>
  <c r="C2175" i="16"/>
  <c r="C2176" i="16"/>
  <c r="C2177" i="16"/>
  <c r="C2178" i="16"/>
  <c r="C2179" i="16"/>
  <c r="C2180" i="16"/>
  <c r="C2181" i="16"/>
  <c r="C2182" i="16"/>
  <c r="C2183" i="16"/>
  <c r="C2184" i="16"/>
  <c r="C2185" i="16"/>
  <c r="C2186" i="16"/>
  <c r="C2187" i="16"/>
  <c r="C2188" i="16"/>
  <c r="C2189" i="16"/>
  <c r="C2190" i="16"/>
  <c r="C2191" i="16"/>
  <c r="C2192" i="16"/>
  <c r="C2193" i="16"/>
  <c r="C2194" i="16"/>
  <c r="C2195" i="16"/>
  <c r="C2196" i="16"/>
  <c r="C2197" i="16"/>
  <c r="C2198" i="16"/>
  <c r="C2199" i="16"/>
  <c r="C2200" i="16"/>
  <c r="C2201" i="16"/>
  <c r="C2202" i="16"/>
  <c r="C2203" i="16"/>
  <c r="C2204" i="16"/>
  <c r="C2205" i="16"/>
  <c r="C2206" i="16"/>
  <c r="C2207" i="16"/>
  <c r="C2208" i="16"/>
  <c r="C2209" i="16"/>
  <c r="C2210" i="16"/>
  <c r="C2211" i="16"/>
  <c r="C2212" i="16"/>
  <c r="C2213" i="16"/>
  <c r="C2214" i="16"/>
  <c r="C2215" i="16"/>
  <c r="C2216" i="16"/>
  <c r="C2217" i="16"/>
  <c r="C2218" i="16"/>
  <c r="C2219" i="16"/>
  <c r="C2220" i="16"/>
  <c r="C2221" i="16"/>
  <c r="C2222" i="16"/>
  <c r="C2223" i="16"/>
  <c r="C2224" i="16"/>
  <c r="C2225" i="16"/>
  <c r="C2226" i="16"/>
  <c r="C2227" i="16"/>
  <c r="C2228" i="16"/>
  <c r="C2229" i="16"/>
  <c r="C2230" i="16"/>
  <c r="C2231" i="16"/>
  <c r="C2232" i="16"/>
  <c r="C2233" i="16"/>
  <c r="C2234" i="16"/>
  <c r="C2235" i="16"/>
  <c r="C2236" i="16"/>
  <c r="C2237" i="16"/>
  <c r="C2238" i="16"/>
  <c r="C2239" i="16"/>
  <c r="C2240" i="16"/>
  <c r="C2241" i="16"/>
  <c r="C2242" i="16"/>
  <c r="C2243" i="16"/>
  <c r="C2244" i="16"/>
  <c r="C2245" i="16"/>
  <c r="C2246" i="16"/>
  <c r="C2247" i="16"/>
  <c r="C2248" i="16"/>
  <c r="C2249" i="16"/>
  <c r="C2250" i="16"/>
  <c r="C2251" i="16"/>
  <c r="C2252" i="16"/>
  <c r="C2253" i="16"/>
  <c r="C2254" i="16"/>
  <c r="C2255" i="16"/>
  <c r="C2256" i="16"/>
  <c r="C2257" i="16"/>
  <c r="C2258" i="16"/>
  <c r="C2259" i="16"/>
  <c r="C2260" i="16"/>
  <c r="C2261" i="16"/>
  <c r="C2262" i="16"/>
  <c r="C2263" i="16"/>
  <c r="C2264" i="16"/>
  <c r="C2265" i="16"/>
  <c r="C2266" i="16"/>
  <c r="C2267" i="16"/>
  <c r="C2268" i="16"/>
  <c r="C2269" i="16"/>
  <c r="C2270" i="16"/>
  <c r="C2271" i="16"/>
  <c r="C2272" i="16"/>
  <c r="C2273" i="16"/>
  <c r="C2274" i="16"/>
  <c r="C2275" i="16"/>
  <c r="C2276" i="16"/>
  <c r="C2277" i="16"/>
  <c r="C2278" i="16"/>
  <c r="C2279" i="16"/>
  <c r="C2280" i="16"/>
  <c r="C2281" i="16"/>
  <c r="C2282" i="16"/>
  <c r="C2283" i="16"/>
  <c r="C2284" i="16"/>
  <c r="C2285" i="16"/>
  <c r="C2286" i="16"/>
  <c r="C2287" i="16"/>
  <c r="C2288" i="16"/>
  <c r="C2289" i="16"/>
  <c r="C2290" i="16"/>
  <c r="C2291" i="16"/>
  <c r="C2292" i="16"/>
  <c r="C2293" i="16"/>
  <c r="C2294" i="16"/>
  <c r="C2295" i="16"/>
  <c r="C2296" i="16"/>
  <c r="C2297" i="16"/>
  <c r="C2298" i="16"/>
  <c r="C2299" i="16"/>
  <c r="C2300" i="16"/>
  <c r="C2301" i="16"/>
  <c r="C2302" i="16"/>
  <c r="C2303" i="16"/>
  <c r="C2304" i="16"/>
  <c r="C2305" i="16"/>
  <c r="C2306" i="16"/>
  <c r="C2307" i="16"/>
  <c r="C2308" i="16"/>
  <c r="C2309" i="16"/>
  <c r="C2310" i="16"/>
  <c r="C2311" i="16"/>
  <c r="C2312" i="16"/>
  <c r="C2313" i="16"/>
  <c r="C2314" i="16"/>
  <c r="C2315" i="16"/>
  <c r="C2316" i="16"/>
  <c r="C2317" i="16"/>
  <c r="C2318" i="16"/>
  <c r="C2319" i="16"/>
  <c r="C2320" i="16"/>
  <c r="C2321" i="16"/>
  <c r="C2322" i="16"/>
  <c r="C2323" i="16"/>
  <c r="C2324" i="16"/>
  <c r="C2325" i="16"/>
  <c r="C2326" i="16"/>
  <c r="C2327" i="16"/>
  <c r="C2328" i="16"/>
  <c r="C2329" i="16"/>
  <c r="C2330" i="16"/>
  <c r="C2331" i="16"/>
  <c r="C2332" i="16"/>
  <c r="C2333" i="16"/>
  <c r="C2334" i="16"/>
  <c r="C2335" i="16"/>
  <c r="C2336" i="16"/>
  <c r="C2337" i="16"/>
  <c r="C2338" i="16"/>
  <c r="C2339" i="16"/>
  <c r="C2340" i="16"/>
  <c r="C2341" i="16"/>
  <c r="C2342" i="16"/>
  <c r="C2343" i="16"/>
  <c r="C2344" i="16"/>
  <c r="C2345" i="16"/>
  <c r="C2346" i="16"/>
  <c r="C2347" i="16"/>
  <c r="C2348" i="16"/>
  <c r="C2349" i="16"/>
  <c r="C2350" i="16"/>
  <c r="C2351" i="16"/>
  <c r="C2352" i="16"/>
  <c r="C2353" i="16"/>
  <c r="C2354" i="16"/>
  <c r="C2355" i="16"/>
  <c r="C2356" i="16"/>
  <c r="C2357" i="16"/>
  <c r="C2358" i="16"/>
  <c r="C2359" i="16"/>
  <c r="C2360" i="16"/>
  <c r="C2361" i="16"/>
  <c r="C2362" i="16"/>
  <c r="C2363" i="16"/>
  <c r="C2364" i="16"/>
  <c r="C2365" i="16"/>
  <c r="C2366" i="16"/>
  <c r="C2367" i="16"/>
  <c r="C2368" i="16"/>
  <c r="C2369" i="16"/>
  <c r="C2370" i="16"/>
  <c r="C2371" i="16"/>
  <c r="C2372" i="16"/>
  <c r="C2373" i="16"/>
  <c r="C2374" i="16"/>
  <c r="C2375" i="16"/>
  <c r="C2376" i="16"/>
  <c r="C2377" i="16"/>
  <c r="C2378" i="16"/>
  <c r="C2379" i="16"/>
  <c r="C2380" i="16"/>
  <c r="C2381" i="16"/>
  <c r="C2382" i="16"/>
  <c r="C2383" i="16"/>
  <c r="C2384" i="16"/>
  <c r="C2385" i="16"/>
  <c r="C2386" i="16"/>
  <c r="C2387" i="16"/>
  <c r="C2388" i="16"/>
  <c r="C2389" i="16"/>
  <c r="C2390" i="16"/>
  <c r="C2391" i="16"/>
  <c r="C2392" i="16"/>
  <c r="C2393" i="16"/>
  <c r="C2394" i="16"/>
  <c r="C2395" i="16"/>
  <c r="C2396" i="16"/>
  <c r="C2397" i="16"/>
  <c r="C2398" i="16"/>
  <c r="C2399" i="16"/>
  <c r="C2400" i="16"/>
  <c r="C2401" i="16"/>
  <c r="C2402" i="16"/>
  <c r="C2403" i="16"/>
  <c r="C2404" i="16"/>
  <c r="C2405" i="16"/>
  <c r="C2406" i="16"/>
  <c r="C2407" i="16"/>
  <c r="C2408" i="16"/>
  <c r="C2409" i="16"/>
  <c r="C2410" i="16"/>
  <c r="C2411" i="16"/>
  <c r="C2412" i="16"/>
  <c r="C2413" i="16"/>
  <c r="C2414" i="16"/>
  <c r="C2415" i="16"/>
  <c r="C2416" i="16"/>
  <c r="C2417" i="16"/>
  <c r="C2418" i="16"/>
  <c r="C2419" i="16"/>
  <c r="C2420" i="16"/>
  <c r="C2421" i="16"/>
  <c r="C2422" i="16"/>
  <c r="C2423" i="16"/>
  <c r="C2424" i="16"/>
  <c r="C2425" i="16"/>
  <c r="C2426" i="16"/>
  <c r="C2427" i="16"/>
  <c r="C2428" i="16"/>
  <c r="C2429" i="16"/>
  <c r="C2430" i="16"/>
  <c r="C2431" i="16"/>
  <c r="C2432" i="16"/>
  <c r="C2433" i="16"/>
  <c r="C2434" i="16"/>
  <c r="C2435" i="16"/>
  <c r="C2436" i="16"/>
  <c r="C2437" i="16"/>
  <c r="C2438" i="16"/>
  <c r="C2439" i="16"/>
  <c r="C2440" i="16"/>
  <c r="C2441" i="16"/>
  <c r="C2442" i="16"/>
  <c r="C2443" i="16"/>
  <c r="C2444" i="16"/>
  <c r="C2445" i="16"/>
  <c r="C2446" i="16"/>
  <c r="C2447" i="16"/>
  <c r="C2448" i="16"/>
  <c r="C2449" i="16"/>
  <c r="C2450" i="16"/>
  <c r="C2451" i="16"/>
  <c r="C2452" i="16"/>
  <c r="C2453" i="16"/>
  <c r="C2454" i="16"/>
  <c r="C2455" i="16"/>
  <c r="C2456" i="16"/>
  <c r="C2457" i="16"/>
  <c r="C2458" i="16"/>
  <c r="C2459" i="16"/>
  <c r="C2460" i="16"/>
  <c r="C2461" i="16"/>
  <c r="C2462" i="16"/>
  <c r="C2463" i="16"/>
  <c r="C2464" i="16"/>
  <c r="C2465" i="16"/>
  <c r="C2466" i="16"/>
  <c r="C2467" i="16"/>
  <c r="C2468" i="16"/>
  <c r="C2469" i="16"/>
  <c r="C2470" i="16"/>
  <c r="C2471" i="16"/>
  <c r="C2472" i="16"/>
  <c r="C2473" i="16"/>
  <c r="C2474" i="16"/>
  <c r="C2475" i="16"/>
  <c r="C2476" i="16"/>
  <c r="C2477" i="16"/>
  <c r="C2478" i="16"/>
  <c r="C2479" i="16"/>
  <c r="C2480" i="16"/>
  <c r="C2481" i="16"/>
  <c r="C2482" i="16"/>
  <c r="C2483" i="16"/>
  <c r="C2484" i="16"/>
  <c r="C2485" i="16"/>
  <c r="C2486" i="16"/>
  <c r="C2487" i="16"/>
  <c r="C2488" i="16"/>
  <c r="C2489" i="16"/>
  <c r="C2490" i="16"/>
  <c r="C2491" i="16"/>
  <c r="C2492" i="16"/>
  <c r="C2493" i="16"/>
  <c r="C2494" i="16"/>
  <c r="C2495" i="16"/>
  <c r="C2496" i="16"/>
  <c r="C2497" i="16"/>
  <c r="C2498" i="16"/>
  <c r="C2499" i="16"/>
  <c r="C2500" i="16"/>
  <c r="C2501" i="16"/>
  <c r="C2502" i="16"/>
  <c r="C2503" i="16"/>
  <c r="C2504" i="16"/>
  <c r="C2505" i="16"/>
  <c r="C2506" i="16"/>
  <c r="C2507" i="16"/>
  <c r="C2508" i="16"/>
  <c r="C2509" i="16"/>
  <c r="C2510" i="16"/>
  <c r="C2511" i="16"/>
  <c r="C2512" i="16"/>
  <c r="C2513" i="16"/>
  <c r="C2514" i="16"/>
  <c r="C2515" i="16"/>
  <c r="C2516" i="16"/>
  <c r="C2517" i="16"/>
  <c r="C2518" i="16"/>
  <c r="C2519" i="16"/>
  <c r="C2520" i="16"/>
  <c r="C2521" i="16"/>
  <c r="C2522" i="16"/>
  <c r="C2523" i="16"/>
  <c r="C2524" i="16"/>
  <c r="C2525" i="16"/>
  <c r="C2526" i="16"/>
  <c r="C2527" i="16"/>
  <c r="C2528" i="16"/>
  <c r="C2529" i="16"/>
  <c r="C2530" i="16"/>
  <c r="C2531" i="16"/>
  <c r="C2532" i="16"/>
  <c r="C2533" i="16"/>
  <c r="C2534" i="16"/>
  <c r="C2535" i="16"/>
  <c r="C2536" i="16"/>
  <c r="C2537" i="16"/>
  <c r="C2538" i="16"/>
  <c r="C2539" i="16"/>
  <c r="C2540" i="16"/>
  <c r="C2541" i="16"/>
  <c r="C2542" i="16"/>
  <c r="C2543" i="16"/>
  <c r="C2544" i="16"/>
  <c r="C2545" i="16"/>
  <c r="C2546" i="16"/>
  <c r="C2547" i="16"/>
  <c r="C2548" i="16"/>
  <c r="C2549" i="16"/>
  <c r="C2550" i="16"/>
  <c r="C2551" i="16"/>
  <c r="C2552" i="16"/>
  <c r="C2553" i="16"/>
  <c r="C2554" i="16"/>
  <c r="C2555" i="16"/>
  <c r="C2556" i="16"/>
  <c r="C2557" i="16"/>
  <c r="C2558" i="16"/>
  <c r="C2559" i="16"/>
  <c r="C2560" i="16"/>
  <c r="C2561" i="16"/>
  <c r="C2562" i="16"/>
  <c r="C2563" i="16"/>
  <c r="C2564" i="16"/>
  <c r="C2565" i="16"/>
  <c r="C2566" i="16"/>
  <c r="C2567" i="16"/>
  <c r="C2568" i="16"/>
  <c r="C2569" i="16"/>
  <c r="C2570" i="16"/>
  <c r="C2571" i="16"/>
  <c r="C2572" i="16"/>
  <c r="C2573" i="16"/>
  <c r="C2574" i="16"/>
  <c r="C2575" i="16"/>
  <c r="C2576" i="16"/>
  <c r="C2577" i="16"/>
  <c r="C2578" i="16"/>
  <c r="C2579" i="16"/>
  <c r="C2580" i="16"/>
  <c r="C2581" i="16"/>
  <c r="C2582" i="16"/>
  <c r="C2583" i="16"/>
  <c r="C2584" i="16"/>
  <c r="C2585" i="16"/>
  <c r="C2586" i="16"/>
  <c r="C2587" i="16"/>
  <c r="C2588" i="16"/>
  <c r="C2589" i="16"/>
  <c r="C2590" i="16"/>
  <c r="C2591" i="16"/>
  <c r="C2592" i="16"/>
  <c r="C2593" i="16"/>
  <c r="C2594" i="16"/>
  <c r="C2595" i="16"/>
  <c r="C2596" i="16"/>
  <c r="C2597" i="16"/>
  <c r="C2598" i="16"/>
  <c r="C2599" i="16"/>
  <c r="C2600" i="16"/>
  <c r="C2601" i="16"/>
  <c r="C2602" i="16"/>
  <c r="C2603" i="16"/>
  <c r="C2604" i="16"/>
  <c r="C2605" i="16"/>
  <c r="C2606" i="16"/>
  <c r="C2607" i="16"/>
  <c r="C2608" i="16"/>
  <c r="C2609" i="16"/>
  <c r="C2610" i="16"/>
  <c r="C2611" i="16"/>
  <c r="C2612" i="16"/>
  <c r="C2613" i="16"/>
  <c r="C2614" i="16"/>
  <c r="C2615" i="16"/>
  <c r="C2616" i="16"/>
  <c r="C2617" i="16"/>
  <c r="C2618" i="16"/>
  <c r="C2619" i="16"/>
  <c r="C2620" i="16"/>
  <c r="C2621" i="16"/>
  <c r="C2622" i="16"/>
  <c r="C2623" i="16"/>
  <c r="C2624" i="16"/>
  <c r="C2625" i="16"/>
  <c r="C2626" i="16"/>
  <c r="C2627" i="16"/>
  <c r="C2628" i="16"/>
  <c r="C2629" i="16"/>
  <c r="C2630" i="16"/>
  <c r="C2631" i="16"/>
  <c r="C2632" i="16"/>
  <c r="C2633" i="16"/>
  <c r="C2634" i="16"/>
  <c r="C2635" i="16"/>
  <c r="C2636" i="16"/>
  <c r="C2637" i="16"/>
  <c r="C2638" i="16"/>
  <c r="C2639" i="16"/>
  <c r="C2640" i="16"/>
  <c r="C2641" i="16"/>
  <c r="C2642" i="16"/>
  <c r="C2643" i="16"/>
  <c r="C2644" i="16"/>
  <c r="C2645" i="16"/>
  <c r="C2646" i="16"/>
  <c r="C2647" i="16"/>
  <c r="C2648" i="16"/>
  <c r="C2649" i="16"/>
  <c r="C2650" i="16"/>
  <c r="C2651" i="16"/>
  <c r="C2652" i="16"/>
  <c r="C2653" i="16"/>
  <c r="C2654" i="16"/>
  <c r="C2655" i="16"/>
  <c r="C2656" i="16"/>
  <c r="C2657" i="16"/>
  <c r="C2658" i="16"/>
  <c r="C2659" i="16"/>
  <c r="C2660" i="16"/>
  <c r="C2661" i="16"/>
  <c r="C2662" i="16"/>
  <c r="C2663" i="16"/>
  <c r="C2664" i="16"/>
  <c r="C2665" i="16"/>
  <c r="C2666" i="16"/>
  <c r="C2667" i="16"/>
  <c r="C2668" i="16"/>
  <c r="C2669" i="16"/>
  <c r="C2670" i="16"/>
  <c r="C2671" i="16"/>
  <c r="C2672" i="16"/>
  <c r="C2673" i="16"/>
  <c r="C2674" i="16"/>
  <c r="C2675" i="16"/>
  <c r="C2676" i="16"/>
  <c r="C2677" i="16"/>
  <c r="C2678" i="16"/>
  <c r="C2679" i="16"/>
  <c r="C2680" i="16"/>
  <c r="C2681" i="16"/>
  <c r="C2682" i="16"/>
  <c r="C2683" i="16"/>
  <c r="C2684" i="16"/>
  <c r="C2685" i="16"/>
  <c r="C2686" i="16"/>
  <c r="C2687" i="16"/>
  <c r="C2688" i="16"/>
  <c r="C2689" i="16"/>
  <c r="C2690" i="16"/>
  <c r="C2691" i="16"/>
  <c r="C2692" i="16"/>
  <c r="C2693" i="16"/>
  <c r="C2694" i="16"/>
  <c r="C2695" i="16"/>
  <c r="C2696" i="16"/>
  <c r="C2697" i="16"/>
  <c r="C2698" i="16"/>
  <c r="C2699" i="16"/>
  <c r="C2700" i="16"/>
  <c r="C2701" i="16"/>
  <c r="C2702" i="16"/>
  <c r="C2703" i="16"/>
  <c r="C2704" i="16"/>
  <c r="C2705" i="16"/>
  <c r="C2706" i="16"/>
  <c r="C2707" i="16"/>
  <c r="C2708" i="16"/>
  <c r="C2709" i="16"/>
  <c r="C2710" i="16"/>
  <c r="C2711" i="16"/>
  <c r="C2712" i="16"/>
  <c r="C2713" i="16"/>
  <c r="C2714" i="16"/>
  <c r="C2715" i="16"/>
  <c r="C2716" i="16"/>
  <c r="C2717" i="16"/>
  <c r="C2718" i="16"/>
  <c r="C2719" i="16"/>
  <c r="C2720" i="16"/>
  <c r="C2721" i="16"/>
  <c r="C2722" i="16"/>
  <c r="C2723" i="16"/>
  <c r="C2724" i="16"/>
  <c r="C2725" i="16"/>
  <c r="C2726" i="16"/>
  <c r="C2727" i="16"/>
  <c r="C2728" i="16"/>
  <c r="C2729" i="16"/>
  <c r="C2730" i="16"/>
  <c r="C2731" i="16"/>
  <c r="C2732" i="16"/>
  <c r="C2733" i="16"/>
  <c r="C2734" i="16"/>
  <c r="C2735" i="16"/>
  <c r="C2736" i="16"/>
  <c r="C2737" i="16"/>
  <c r="C2738" i="16"/>
  <c r="C2739" i="16"/>
  <c r="C2740" i="16"/>
  <c r="C2741" i="16"/>
  <c r="C2742" i="16"/>
  <c r="C2743" i="16"/>
  <c r="C2744" i="16"/>
  <c r="C2745" i="16"/>
  <c r="C2746" i="16"/>
  <c r="C2747" i="16"/>
  <c r="C2748" i="16"/>
  <c r="C2749" i="16"/>
  <c r="C2750" i="16"/>
  <c r="C2751" i="16"/>
  <c r="C2752" i="16"/>
  <c r="C2753" i="16"/>
  <c r="C2754" i="16"/>
  <c r="C2755" i="16"/>
  <c r="C2756" i="16"/>
  <c r="C2757" i="16"/>
  <c r="C2758" i="16"/>
  <c r="C2759" i="16"/>
  <c r="C2760" i="16"/>
  <c r="C2761" i="16"/>
  <c r="C2762" i="16"/>
  <c r="C2763" i="16"/>
  <c r="C2764" i="16"/>
  <c r="C2765" i="16"/>
  <c r="C2766" i="16"/>
  <c r="C2767" i="16"/>
  <c r="C2768" i="16"/>
  <c r="C2769" i="16"/>
  <c r="C2770" i="16"/>
  <c r="C2771" i="16"/>
  <c r="C2772" i="16"/>
  <c r="C2773" i="16"/>
  <c r="C2774" i="16"/>
  <c r="C2775" i="16"/>
  <c r="C2776" i="16"/>
  <c r="C2777" i="16"/>
  <c r="C2778" i="16"/>
  <c r="C2779" i="16"/>
  <c r="C2780" i="16"/>
  <c r="C2781" i="16"/>
  <c r="C2782" i="16"/>
  <c r="C2783" i="16"/>
  <c r="C2784" i="16"/>
  <c r="C2785" i="16"/>
  <c r="C2786" i="16"/>
  <c r="C2787" i="16"/>
  <c r="C2788" i="16"/>
  <c r="C2789" i="16"/>
  <c r="C2790" i="16"/>
  <c r="C2791" i="16"/>
  <c r="C2792" i="16"/>
  <c r="C2793" i="16"/>
  <c r="C2794" i="16"/>
  <c r="C2795" i="16"/>
  <c r="C2796" i="16"/>
  <c r="C2797" i="16"/>
  <c r="C2798" i="16"/>
  <c r="C2799" i="16"/>
  <c r="C2800" i="16"/>
  <c r="C2801" i="16"/>
  <c r="C2802" i="16"/>
  <c r="C2803" i="16"/>
  <c r="C2804" i="16"/>
  <c r="C2805" i="16"/>
  <c r="C2806" i="16"/>
  <c r="C2807" i="16"/>
  <c r="C2808" i="16"/>
  <c r="C2809" i="16"/>
  <c r="C2810" i="16"/>
  <c r="C2811" i="16"/>
  <c r="C2812" i="16"/>
  <c r="C2813" i="16"/>
  <c r="C2814" i="16"/>
  <c r="C2815" i="16"/>
  <c r="C2816" i="16"/>
  <c r="C2817" i="16"/>
  <c r="C2818" i="16"/>
  <c r="C2819" i="16"/>
  <c r="C2820" i="16"/>
  <c r="C2821" i="16"/>
  <c r="C2822" i="16"/>
  <c r="C2823" i="16"/>
  <c r="C2824" i="16"/>
  <c r="C2825" i="16"/>
  <c r="C2826" i="16"/>
  <c r="C2827" i="16"/>
  <c r="C2828" i="16"/>
  <c r="C2829" i="16"/>
  <c r="C2830" i="16"/>
  <c r="C2831" i="16"/>
  <c r="C2832" i="16"/>
  <c r="C2833" i="16"/>
  <c r="C2834" i="16"/>
  <c r="C2835" i="16"/>
  <c r="C2836" i="16"/>
  <c r="C2837" i="16"/>
  <c r="C2838" i="16"/>
  <c r="C2839" i="16"/>
  <c r="C2840" i="16"/>
  <c r="C2841" i="16"/>
  <c r="C2842" i="16"/>
  <c r="C2843" i="16"/>
  <c r="C2844" i="16"/>
  <c r="C2845" i="16"/>
  <c r="C2846" i="16"/>
  <c r="C2847" i="16"/>
  <c r="C2848" i="16"/>
  <c r="C2849" i="16"/>
  <c r="C2850" i="16"/>
  <c r="C2851" i="16"/>
  <c r="C2852" i="16"/>
  <c r="C2853" i="16"/>
  <c r="C2854" i="16"/>
  <c r="C2855" i="16"/>
  <c r="C2856" i="16"/>
  <c r="C2857" i="16"/>
  <c r="C2858" i="16"/>
  <c r="C2859" i="16"/>
  <c r="C2860" i="16"/>
  <c r="C2861" i="16"/>
  <c r="C2862" i="16"/>
  <c r="C2863" i="16"/>
  <c r="C2864" i="16"/>
  <c r="C2865" i="16"/>
  <c r="C2866" i="16"/>
  <c r="C2867" i="16"/>
  <c r="C2868" i="16"/>
  <c r="C2869" i="16"/>
  <c r="C2870" i="16"/>
  <c r="C2871" i="16"/>
  <c r="C2872" i="16"/>
  <c r="C2873" i="16"/>
  <c r="C2874" i="16"/>
  <c r="C2875" i="16"/>
  <c r="C2876" i="16"/>
  <c r="C2877" i="16"/>
  <c r="C2878" i="16"/>
  <c r="C2879" i="16"/>
  <c r="C2880" i="16"/>
  <c r="C2881" i="16"/>
  <c r="C2882" i="16"/>
  <c r="C2883" i="16"/>
  <c r="C2884" i="16"/>
  <c r="C2885" i="16"/>
  <c r="C2886" i="16"/>
  <c r="C2887" i="16"/>
  <c r="C2888" i="16"/>
  <c r="C2889" i="16"/>
  <c r="C2890" i="16"/>
  <c r="C2891" i="16"/>
  <c r="C2892" i="16"/>
  <c r="C2893" i="16"/>
  <c r="C2894" i="16"/>
  <c r="C2895" i="16"/>
  <c r="C2896" i="16"/>
  <c r="C2897" i="16"/>
  <c r="C2898" i="16"/>
  <c r="C2899" i="16"/>
  <c r="C2900" i="16"/>
  <c r="C2901" i="16"/>
  <c r="C2902" i="16"/>
  <c r="C2903" i="16"/>
  <c r="C2904" i="16"/>
  <c r="C2905" i="16"/>
  <c r="C2906" i="16"/>
  <c r="C2907" i="16"/>
  <c r="C2908" i="16"/>
  <c r="C2909" i="16"/>
  <c r="C2910" i="16"/>
  <c r="C2911" i="16"/>
  <c r="C2912" i="16"/>
  <c r="C2913" i="16"/>
  <c r="C2914" i="16"/>
  <c r="C2915" i="16"/>
  <c r="C2916" i="16"/>
  <c r="C2917" i="16"/>
  <c r="C2918" i="16"/>
  <c r="C2919" i="16"/>
  <c r="C2920" i="16"/>
  <c r="C2921" i="16"/>
  <c r="C2922" i="16"/>
  <c r="C2923" i="16"/>
  <c r="C2924" i="16"/>
  <c r="C2925" i="16"/>
  <c r="C2926" i="16"/>
  <c r="C2927" i="16"/>
  <c r="C2928" i="16"/>
  <c r="C2929" i="16"/>
  <c r="C2930" i="16"/>
  <c r="C2931" i="16"/>
  <c r="C2932" i="16"/>
  <c r="C2933" i="16"/>
  <c r="C2934" i="16"/>
  <c r="C2935" i="16"/>
  <c r="C2936" i="16"/>
  <c r="C2937" i="16"/>
  <c r="C2938" i="16"/>
  <c r="C2939" i="16"/>
  <c r="C2940" i="16"/>
  <c r="C2941" i="16"/>
  <c r="C2942" i="16"/>
  <c r="C2943" i="16"/>
  <c r="C2944" i="16"/>
  <c r="C2945" i="16"/>
  <c r="C2946" i="16"/>
  <c r="C2947" i="16"/>
  <c r="C2948" i="16"/>
  <c r="C2949" i="16"/>
  <c r="C2950" i="16"/>
  <c r="C2951" i="16"/>
  <c r="C2952" i="16"/>
  <c r="C2953" i="16"/>
  <c r="C2954" i="16"/>
  <c r="C2955" i="16"/>
  <c r="C2956" i="16"/>
  <c r="C2957" i="16"/>
  <c r="C2958" i="16"/>
  <c r="C2959" i="16"/>
  <c r="C2960" i="16"/>
  <c r="C2961" i="16"/>
  <c r="C2962" i="16"/>
  <c r="C2963" i="16"/>
  <c r="C2964" i="16"/>
  <c r="C2965" i="16"/>
  <c r="C2966" i="16"/>
  <c r="C2967" i="16"/>
  <c r="C2968" i="16"/>
  <c r="C2969" i="16"/>
  <c r="C2970" i="16"/>
  <c r="C2971" i="16"/>
  <c r="C2972" i="16"/>
  <c r="C2973" i="16"/>
  <c r="C2974" i="16"/>
  <c r="C2975" i="16"/>
  <c r="C2976" i="16"/>
  <c r="C2977" i="16"/>
  <c r="C2978" i="16"/>
  <c r="C2979" i="16"/>
  <c r="C2980" i="16"/>
  <c r="C2981" i="16"/>
  <c r="C2982" i="16"/>
  <c r="C2983" i="16"/>
  <c r="C2984" i="16"/>
  <c r="C2985" i="16"/>
  <c r="C2986" i="16"/>
  <c r="C2987" i="16"/>
  <c r="C2988" i="16"/>
  <c r="C2989" i="16"/>
  <c r="C2990" i="16"/>
  <c r="C2991" i="16"/>
  <c r="C2992" i="16"/>
  <c r="C2993" i="16"/>
  <c r="C2994" i="16"/>
  <c r="C2995" i="16"/>
  <c r="C2996" i="16"/>
  <c r="C2997" i="16"/>
  <c r="C2998" i="16"/>
  <c r="C2999" i="16"/>
  <c r="C3000" i="16"/>
  <c r="C3001" i="16"/>
  <c r="C3002" i="16"/>
  <c r="C3003" i="16"/>
  <c r="C3004" i="16"/>
  <c r="C3005" i="16"/>
  <c r="C3006" i="16"/>
  <c r="C3007" i="16"/>
  <c r="C3008" i="16"/>
  <c r="C3009" i="16"/>
  <c r="C3010" i="16"/>
  <c r="C3011" i="16"/>
  <c r="C3012" i="16"/>
  <c r="C3013" i="16"/>
  <c r="C3014" i="16"/>
  <c r="C3015" i="16"/>
  <c r="C3016" i="16"/>
  <c r="C3017" i="16"/>
  <c r="C3018" i="16"/>
  <c r="C3019" i="16"/>
  <c r="C3020" i="16"/>
  <c r="C3021" i="16"/>
  <c r="C3022" i="16"/>
  <c r="C3023" i="16"/>
  <c r="C3024" i="16"/>
  <c r="C3025" i="16"/>
  <c r="C3026" i="16"/>
  <c r="C3027" i="16"/>
  <c r="C3028" i="16"/>
  <c r="C3029" i="16"/>
  <c r="C3030" i="16"/>
  <c r="C3031" i="16"/>
  <c r="C3032" i="16"/>
  <c r="C3033" i="16"/>
  <c r="C3034" i="16"/>
  <c r="C3035" i="16"/>
  <c r="C3036" i="16"/>
  <c r="C3037" i="16"/>
  <c r="C3038" i="16"/>
  <c r="C3039" i="16"/>
  <c r="C3040" i="16"/>
  <c r="C3041" i="16"/>
  <c r="C3042" i="16"/>
  <c r="C3043" i="16"/>
  <c r="C3044" i="16"/>
  <c r="C3045" i="16"/>
  <c r="C3046" i="16"/>
  <c r="C3047" i="16"/>
  <c r="C3048" i="16"/>
  <c r="C3049" i="16"/>
  <c r="C3050" i="16"/>
  <c r="C3051" i="16"/>
  <c r="C3052" i="16"/>
  <c r="C3053" i="16"/>
  <c r="C3054" i="16"/>
  <c r="C3055" i="16"/>
  <c r="C3056" i="16"/>
  <c r="C3057" i="16"/>
  <c r="C3058" i="16"/>
  <c r="C3059" i="16"/>
  <c r="C3060" i="16"/>
  <c r="C3061" i="16"/>
  <c r="C3062" i="16"/>
  <c r="C3063" i="16"/>
  <c r="C3064" i="16"/>
  <c r="C3065" i="16"/>
  <c r="C3066" i="16"/>
  <c r="C3067" i="16"/>
  <c r="C3068" i="16"/>
  <c r="C3069" i="16"/>
  <c r="C3070" i="16"/>
  <c r="C3071" i="16"/>
  <c r="C3072" i="16"/>
  <c r="C3073" i="16"/>
  <c r="C3074" i="16"/>
  <c r="C3075" i="16"/>
  <c r="C3076" i="16"/>
  <c r="C3077" i="16"/>
  <c r="C3078" i="16"/>
  <c r="C3079" i="16"/>
  <c r="C3080" i="16"/>
  <c r="C3081" i="16"/>
  <c r="C3082" i="16"/>
  <c r="C3083" i="16"/>
  <c r="C3084" i="16"/>
  <c r="C3085" i="16"/>
  <c r="C3086" i="16"/>
  <c r="C3087" i="16"/>
  <c r="C3088" i="16"/>
  <c r="C3089" i="16"/>
  <c r="C3090" i="16"/>
  <c r="C3091" i="16"/>
  <c r="C3092" i="16"/>
  <c r="C3093" i="16"/>
  <c r="C3094" i="16"/>
  <c r="C3095" i="16"/>
  <c r="C3096" i="16"/>
  <c r="C3097" i="16"/>
  <c r="C3098" i="16"/>
  <c r="C3099" i="16"/>
  <c r="C3100" i="16"/>
  <c r="C3101" i="16"/>
  <c r="C3102" i="16"/>
  <c r="C3103" i="16"/>
  <c r="C3104" i="16"/>
  <c r="C3105" i="16"/>
  <c r="C3106" i="16"/>
  <c r="C3107" i="16"/>
  <c r="C3108" i="16"/>
  <c r="C3109" i="16"/>
  <c r="C3110" i="16"/>
  <c r="C3111" i="16"/>
  <c r="C3112" i="16"/>
  <c r="C3113" i="16"/>
  <c r="C3114" i="16"/>
  <c r="C3115" i="16"/>
  <c r="C3116" i="16"/>
  <c r="C3117" i="16"/>
  <c r="C3118" i="16"/>
  <c r="C3119" i="16"/>
  <c r="C3120" i="16"/>
  <c r="C3121" i="16"/>
  <c r="C3122" i="16"/>
  <c r="C3123" i="16"/>
  <c r="C3124" i="16"/>
  <c r="C3125" i="16"/>
  <c r="C3126" i="16"/>
  <c r="C3127" i="16"/>
  <c r="C3128" i="16"/>
  <c r="C3129" i="16"/>
  <c r="C3130" i="16"/>
  <c r="C3131" i="16"/>
  <c r="C3132" i="16"/>
  <c r="C3133" i="16"/>
  <c r="C3134" i="16"/>
  <c r="C3135" i="16"/>
  <c r="C3136" i="16"/>
  <c r="C3137" i="16"/>
  <c r="C3138" i="16"/>
  <c r="C3139" i="16"/>
  <c r="C3140" i="16"/>
  <c r="C3141" i="16"/>
  <c r="C3142" i="16"/>
  <c r="C3143" i="16"/>
  <c r="C3144" i="16"/>
  <c r="C3145" i="16"/>
  <c r="C3146" i="16"/>
  <c r="C3147" i="16"/>
  <c r="C3148" i="16"/>
  <c r="C3149" i="16"/>
  <c r="C3150" i="16"/>
  <c r="C3151" i="16"/>
  <c r="C3152" i="16"/>
  <c r="C3153" i="16"/>
  <c r="C3154" i="16"/>
  <c r="C3155" i="16"/>
  <c r="C3156" i="16"/>
  <c r="C3157" i="16"/>
  <c r="C3158" i="16"/>
  <c r="C3159" i="16"/>
  <c r="C3160" i="16"/>
  <c r="C3161" i="16"/>
  <c r="C3162" i="16"/>
  <c r="C3163" i="16"/>
  <c r="C3164" i="16"/>
  <c r="C3165" i="16"/>
  <c r="C3166" i="16"/>
  <c r="C3167" i="16"/>
  <c r="C3168" i="16"/>
  <c r="C3169" i="16"/>
  <c r="C3170" i="16"/>
  <c r="C3171" i="16"/>
  <c r="C3172" i="16"/>
  <c r="C3173" i="16"/>
  <c r="C3174" i="16"/>
  <c r="C3175" i="16"/>
  <c r="C3176" i="16"/>
  <c r="C3177" i="16"/>
  <c r="C3178" i="16"/>
  <c r="C3179" i="16"/>
  <c r="C3180" i="16"/>
  <c r="C3181" i="16"/>
  <c r="C3182" i="16"/>
  <c r="C3183" i="16"/>
  <c r="C3184" i="16"/>
  <c r="C3185" i="16"/>
  <c r="C3186" i="16"/>
  <c r="C3187" i="16"/>
  <c r="C3188" i="16"/>
  <c r="C3189" i="16"/>
  <c r="C3190" i="16"/>
  <c r="C3191" i="16"/>
  <c r="C3192" i="16"/>
  <c r="C3193" i="16"/>
  <c r="C3194" i="16"/>
  <c r="C3195" i="16"/>
  <c r="C3196" i="16"/>
  <c r="C3197" i="16"/>
  <c r="C3198" i="16"/>
  <c r="C3199" i="16"/>
  <c r="C3200" i="16"/>
  <c r="C3201" i="16"/>
  <c r="C3202" i="16"/>
  <c r="C3203" i="16"/>
  <c r="C3204" i="16"/>
  <c r="C3205" i="16"/>
  <c r="C3206" i="16"/>
  <c r="C3207" i="16"/>
  <c r="C3208" i="16"/>
  <c r="C3209" i="16"/>
  <c r="C3210" i="16"/>
  <c r="C3211" i="16"/>
  <c r="C3212" i="16"/>
  <c r="C3213" i="16"/>
  <c r="C3214" i="16"/>
  <c r="C3215" i="16"/>
  <c r="C3216" i="16"/>
  <c r="C3217" i="16"/>
  <c r="C3218" i="16"/>
  <c r="C3219" i="16"/>
  <c r="C3220" i="16"/>
  <c r="C3221" i="16"/>
  <c r="C3222" i="16"/>
  <c r="C3223" i="16"/>
  <c r="C3224" i="16"/>
  <c r="C3225" i="16"/>
  <c r="C3226" i="16"/>
  <c r="C3227" i="16"/>
  <c r="C3228" i="16"/>
  <c r="C3229" i="16"/>
  <c r="C3230" i="16"/>
  <c r="C3231" i="16"/>
  <c r="C3232" i="16"/>
  <c r="C3233" i="16"/>
  <c r="C3234" i="16"/>
  <c r="C3235" i="16"/>
  <c r="C3236" i="16"/>
  <c r="C3237" i="16"/>
  <c r="C3238" i="16"/>
  <c r="C3239" i="16"/>
  <c r="C3240" i="16"/>
  <c r="C3241" i="16"/>
  <c r="C3242" i="16"/>
  <c r="C3243" i="16"/>
  <c r="C3244" i="16"/>
  <c r="C3245" i="16"/>
  <c r="C3246" i="16"/>
  <c r="C3247" i="16"/>
  <c r="C3248" i="16"/>
  <c r="C3249" i="16"/>
  <c r="C3250" i="16"/>
  <c r="C3251" i="16"/>
  <c r="C3252" i="16"/>
  <c r="C3253" i="16"/>
  <c r="C3254" i="16"/>
  <c r="C3255" i="16"/>
  <c r="C3256" i="16"/>
  <c r="C3257" i="16"/>
  <c r="C3258" i="16"/>
  <c r="C3259" i="16"/>
  <c r="C3260" i="16"/>
  <c r="C3261" i="16"/>
  <c r="C3262" i="16"/>
  <c r="C3263" i="16"/>
  <c r="C3264" i="16"/>
  <c r="C3265" i="16"/>
  <c r="C3266" i="16"/>
  <c r="C3267" i="16"/>
  <c r="C3268" i="16"/>
  <c r="C3269" i="16"/>
  <c r="C3270" i="16"/>
  <c r="C3271" i="16"/>
  <c r="C3272" i="16"/>
  <c r="C3273" i="16"/>
  <c r="C3274" i="16"/>
  <c r="C3275" i="16"/>
  <c r="C3276" i="16"/>
  <c r="C3277" i="16"/>
  <c r="C3278" i="16"/>
  <c r="C3279" i="16"/>
  <c r="C3280" i="16"/>
  <c r="C3281" i="16"/>
  <c r="C3282" i="16"/>
  <c r="C3283" i="16"/>
  <c r="C3284" i="16"/>
  <c r="C3285" i="16"/>
  <c r="C3286" i="16"/>
  <c r="C3287" i="16"/>
  <c r="C3288" i="16"/>
  <c r="C3289" i="16"/>
  <c r="C3290" i="16"/>
  <c r="C3291" i="16"/>
  <c r="C3292" i="16"/>
  <c r="C3293" i="16"/>
  <c r="C3294" i="16"/>
  <c r="C3295" i="16"/>
  <c r="C3296" i="16"/>
  <c r="C3297" i="16"/>
  <c r="C3298" i="16"/>
  <c r="C3299" i="16"/>
  <c r="C3300" i="16"/>
  <c r="C3301" i="16"/>
  <c r="C3302" i="16"/>
  <c r="C3303" i="16"/>
  <c r="C3304" i="16"/>
  <c r="C3305" i="16"/>
  <c r="C3306" i="16"/>
  <c r="C3307" i="16"/>
  <c r="C3308" i="16"/>
  <c r="C3309" i="16"/>
  <c r="C3310" i="16"/>
  <c r="C3311" i="16"/>
  <c r="C3312" i="16"/>
  <c r="C3313" i="16"/>
  <c r="C3314" i="16"/>
  <c r="C3315" i="16"/>
  <c r="C3316" i="16"/>
  <c r="C3317" i="16"/>
  <c r="C3318" i="16"/>
  <c r="C3319" i="16"/>
  <c r="C3320" i="16"/>
  <c r="C3321" i="16"/>
  <c r="C3322" i="16"/>
  <c r="C3323" i="16"/>
  <c r="C3324" i="16"/>
  <c r="C3325" i="16"/>
  <c r="C3326" i="16"/>
  <c r="C3327" i="16"/>
  <c r="C3328" i="16"/>
  <c r="C3329" i="16"/>
  <c r="C3330" i="16"/>
  <c r="C3331" i="16"/>
  <c r="C3332" i="16"/>
  <c r="C3333" i="16"/>
  <c r="C3334" i="16"/>
  <c r="C3335" i="16"/>
  <c r="C3336" i="16"/>
  <c r="C3337" i="16"/>
  <c r="C3338" i="16"/>
  <c r="C3339" i="16"/>
  <c r="C3340" i="16"/>
  <c r="C3341" i="16"/>
  <c r="C3342" i="16"/>
  <c r="C3343" i="16"/>
  <c r="C3344" i="16"/>
  <c r="C3345" i="16"/>
  <c r="C3346" i="16"/>
  <c r="C3347" i="16"/>
  <c r="C3348" i="16"/>
  <c r="C3349" i="16"/>
  <c r="C3350" i="16"/>
  <c r="C3351" i="16"/>
  <c r="C3352" i="16"/>
  <c r="C3353" i="16"/>
  <c r="C3354" i="16"/>
  <c r="C3355" i="16"/>
  <c r="C3356" i="16"/>
  <c r="C3357" i="16"/>
  <c r="C3358" i="16"/>
  <c r="C3359" i="16"/>
  <c r="C3360" i="16"/>
  <c r="C3361" i="16"/>
  <c r="C3362" i="16"/>
  <c r="C3363" i="16"/>
  <c r="C3364" i="16"/>
  <c r="C3365" i="16"/>
  <c r="C3366" i="16"/>
  <c r="C3367" i="16"/>
  <c r="C3368" i="16"/>
  <c r="C3369" i="16"/>
  <c r="C3370" i="16"/>
  <c r="C3371" i="16"/>
  <c r="C3372" i="16"/>
  <c r="C3373" i="16"/>
  <c r="C3374" i="16"/>
  <c r="C3375" i="16"/>
  <c r="C3376" i="16"/>
  <c r="C3377" i="16"/>
  <c r="C3378" i="16"/>
  <c r="C3379" i="16"/>
  <c r="C3380" i="16"/>
  <c r="C3381" i="16"/>
  <c r="C3382" i="16"/>
  <c r="C3383" i="16"/>
  <c r="C3384" i="16"/>
  <c r="C3385" i="16"/>
  <c r="C3386" i="16"/>
  <c r="C3387" i="16"/>
  <c r="C3388" i="16"/>
  <c r="C3389" i="16"/>
  <c r="C3390" i="16"/>
  <c r="C3391" i="16"/>
  <c r="C3392" i="16"/>
  <c r="C3393" i="16"/>
  <c r="C3394" i="16"/>
  <c r="C3395" i="16"/>
  <c r="C3396" i="16"/>
  <c r="C3397" i="16"/>
  <c r="C3398" i="16"/>
  <c r="C3399" i="16"/>
  <c r="C3400" i="16"/>
  <c r="C3401" i="16"/>
  <c r="C3402" i="16"/>
  <c r="C3403" i="16"/>
  <c r="C3404" i="16"/>
  <c r="C3405" i="16"/>
  <c r="C3406" i="16"/>
  <c r="C3407" i="16"/>
  <c r="C3408" i="16"/>
  <c r="C3409" i="16"/>
  <c r="C3410" i="16"/>
  <c r="C3411" i="16"/>
  <c r="C3412" i="16"/>
  <c r="C3413" i="16"/>
  <c r="C3414" i="16"/>
  <c r="C3415" i="16"/>
  <c r="C3416" i="16"/>
  <c r="C3417" i="16"/>
  <c r="C3418" i="16"/>
  <c r="C3419" i="16"/>
  <c r="C3420" i="16"/>
  <c r="C3421" i="16"/>
  <c r="C3422" i="16"/>
  <c r="C3423" i="16"/>
  <c r="C3424" i="16"/>
  <c r="C3425" i="16"/>
  <c r="C3426" i="16"/>
  <c r="C3427" i="16"/>
  <c r="C3428" i="16"/>
  <c r="C3429" i="16"/>
  <c r="C3430" i="16"/>
  <c r="C3431" i="16"/>
  <c r="C3432" i="16"/>
  <c r="C3433" i="16"/>
  <c r="C3434" i="16"/>
  <c r="C3435" i="16"/>
  <c r="C3436" i="16"/>
  <c r="C3437" i="16"/>
  <c r="C3438" i="16"/>
  <c r="C3439" i="16"/>
  <c r="C3440" i="16"/>
  <c r="C3441" i="16"/>
  <c r="C3442" i="16"/>
  <c r="C3443" i="16"/>
  <c r="C3444" i="16"/>
  <c r="C3445" i="16"/>
  <c r="C3446" i="16"/>
  <c r="C3447" i="16"/>
  <c r="C3448" i="16"/>
  <c r="C3449" i="16"/>
  <c r="C3450" i="16"/>
  <c r="C3451" i="16"/>
  <c r="C3452" i="16"/>
  <c r="C3453" i="16"/>
  <c r="C3454" i="16"/>
  <c r="C3455" i="16"/>
  <c r="C3456" i="16"/>
  <c r="C3457" i="16"/>
  <c r="C3458" i="16"/>
  <c r="C3459" i="16"/>
  <c r="C3460" i="16"/>
  <c r="C3461" i="16"/>
  <c r="C3462" i="16"/>
  <c r="C3463" i="16"/>
  <c r="C3464" i="16"/>
  <c r="C3465" i="16"/>
  <c r="C3466" i="16"/>
  <c r="C3467" i="16"/>
  <c r="C3468" i="16"/>
  <c r="C3469" i="16"/>
  <c r="C3470" i="16"/>
  <c r="C3471" i="16"/>
  <c r="C3472" i="16"/>
  <c r="C3473" i="16"/>
  <c r="C3474" i="16"/>
  <c r="C3475" i="16"/>
  <c r="C3476" i="16"/>
  <c r="C3477" i="16"/>
  <c r="C3478" i="16"/>
  <c r="C3479" i="16"/>
  <c r="C3480" i="16"/>
  <c r="C3481" i="16"/>
  <c r="C3482" i="16"/>
  <c r="C3483" i="16"/>
  <c r="C3484" i="16"/>
  <c r="C3485" i="16"/>
  <c r="C3486" i="16"/>
  <c r="C3487" i="16"/>
  <c r="C3488" i="16"/>
  <c r="C3489" i="16"/>
  <c r="C3490" i="16"/>
  <c r="C3491" i="16"/>
  <c r="C3492" i="16"/>
  <c r="C3493" i="16"/>
  <c r="C3494" i="16"/>
  <c r="C3495" i="16"/>
  <c r="C3496" i="16"/>
  <c r="C3497" i="16"/>
  <c r="C3498" i="16"/>
  <c r="C3499" i="16"/>
  <c r="C3500" i="16"/>
  <c r="C3501" i="16"/>
  <c r="C3502" i="16"/>
  <c r="C3503" i="16"/>
  <c r="C3504" i="16"/>
  <c r="C3505" i="16"/>
  <c r="C3506" i="16"/>
  <c r="C3507" i="16"/>
  <c r="C3508" i="16"/>
  <c r="C3509" i="16"/>
  <c r="C3510" i="16"/>
  <c r="C3511" i="16"/>
  <c r="C3512" i="16"/>
  <c r="C3513" i="16"/>
  <c r="C3514" i="16"/>
  <c r="C3515" i="16"/>
  <c r="C3516" i="16"/>
  <c r="C3517" i="16"/>
  <c r="C3518" i="16"/>
  <c r="C3519" i="16"/>
  <c r="C3520" i="16"/>
  <c r="C3521" i="16"/>
  <c r="C3522" i="16"/>
  <c r="C3523" i="16"/>
  <c r="C3524" i="16"/>
  <c r="C3525" i="16"/>
  <c r="C3526" i="16"/>
  <c r="C3527" i="16"/>
  <c r="C3528" i="16"/>
  <c r="C3529" i="16"/>
  <c r="C3530" i="16"/>
  <c r="C3531" i="16"/>
  <c r="C3532" i="16"/>
  <c r="C3533" i="16"/>
  <c r="C3534" i="16"/>
  <c r="C3535" i="16"/>
  <c r="C3536" i="16"/>
  <c r="C3537" i="16"/>
  <c r="C3538" i="16"/>
  <c r="C3539" i="16"/>
  <c r="C3540" i="16"/>
  <c r="C3541" i="16"/>
  <c r="C3542" i="16"/>
  <c r="C3543" i="16"/>
  <c r="C3544" i="16"/>
  <c r="C3545" i="16"/>
  <c r="C3546" i="16"/>
  <c r="C3547" i="16"/>
  <c r="C3548" i="16"/>
  <c r="C3549" i="16"/>
  <c r="C3550" i="16"/>
  <c r="C3551" i="16"/>
  <c r="C3552" i="16"/>
  <c r="C3553" i="16"/>
  <c r="C3554" i="16"/>
  <c r="C3555" i="16"/>
  <c r="C3556" i="16"/>
  <c r="C3557" i="16"/>
  <c r="C3558" i="16"/>
  <c r="C3559" i="16"/>
  <c r="C3560" i="16"/>
  <c r="C3561" i="16"/>
  <c r="C3562" i="16"/>
  <c r="C3563" i="16"/>
  <c r="C3564" i="16"/>
  <c r="C3565" i="16"/>
  <c r="C3566" i="16"/>
  <c r="C3567" i="16"/>
  <c r="C3568" i="16"/>
  <c r="C3569" i="16"/>
  <c r="C3570" i="16"/>
  <c r="C3571" i="16"/>
  <c r="C3572" i="16"/>
  <c r="C3573" i="16"/>
  <c r="C3574" i="16"/>
  <c r="C3575" i="16"/>
  <c r="C3576" i="16"/>
  <c r="C3577" i="16"/>
  <c r="C3578" i="16"/>
  <c r="C3579" i="16"/>
  <c r="C3580" i="16"/>
  <c r="C3581" i="16"/>
  <c r="C3582" i="16"/>
  <c r="C3583" i="16"/>
  <c r="C3584" i="16"/>
  <c r="C3585" i="16"/>
  <c r="C3586" i="16"/>
  <c r="C3587" i="16"/>
  <c r="C3588" i="16"/>
  <c r="C3589" i="16"/>
  <c r="C3590" i="16"/>
  <c r="C3591" i="16"/>
  <c r="C3592" i="16"/>
  <c r="C3593" i="16"/>
  <c r="C3594" i="16"/>
  <c r="C3595" i="16"/>
  <c r="C3596" i="16"/>
  <c r="C3597" i="16"/>
  <c r="C3598" i="16"/>
  <c r="C3599" i="16"/>
  <c r="C3600" i="16"/>
  <c r="C3601" i="16"/>
  <c r="C3602" i="16"/>
  <c r="C3603" i="16"/>
  <c r="C3604" i="16"/>
  <c r="C3605" i="16"/>
  <c r="C3606" i="16"/>
  <c r="C3607" i="16"/>
  <c r="C3608" i="16"/>
  <c r="C3609" i="16"/>
  <c r="C3610" i="16"/>
  <c r="C3611" i="16"/>
  <c r="C3612" i="16"/>
  <c r="C3613" i="16"/>
  <c r="C3614" i="16"/>
  <c r="C3615" i="16"/>
  <c r="C3616" i="16"/>
  <c r="C3617" i="16"/>
  <c r="C3618" i="16"/>
  <c r="C3619" i="16"/>
  <c r="C3620" i="16"/>
  <c r="C3621" i="16"/>
  <c r="C3622" i="16"/>
  <c r="C3623" i="16"/>
  <c r="C3624" i="16"/>
  <c r="C3625" i="16"/>
  <c r="C3626" i="16"/>
  <c r="C3627" i="16"/>
  <c r="C3628" i="16"/>
  <c r="C3629" i="16"/>
  <c r="C3630" i="16"/>
  <c r="C3631" i="16"/>
  <c r="C3632" i="16"/>
  <c r="C3633" i="16"/>
  <c r="C3634" i="16"/>
  <c r="C3635" i="16"/>
  <c r="C3636" i="16"/>
  <c r="C3637" i="16"/>
  <c r="C3638" i="16"/>
  <c r="C3639" i="16"/>
  <c r="C3640" i="16"/>
  <c r="C3641" i="16"/>
  <c r="C3642" i="16"/>
  <c r="C3643" i="16"/>
  <c r="C3644" i="16"/>
  <c r="C3645" i="16"/>
  <c r="C3646" i="16"/>
  <c r="C3647" i="16"/>
  <c r="C3648" i="16"/>
  <c r="C3649" i="16"/>
  <c r="C3650" i="16"/>
  <c r="C3651" i="16"/>
  <c r="C3652" i="16"/>
  <c r="C3653" i="16"/>
  <c r="C3654" i="16"/>
  <c r="C3655" i="16"/>
  <c r="C3656" i="16"/>
  <c r="C3657" i="16"/>
  <c r="C3658" i="16"/>
  <c r="C3659" i="16"/>
  <c r="C3660" i="16"/>
  <c r="C3661" i="16"/>
  <c r="C3662" i="16"/>
  <c r="C3663" i="16"/>
  <c r="C3664" i="16"/>
  <c r="C3665" i="16"/>
  <c r="C3666" i="16"/>
  <c r="C3667" i="16"/>
  <c r="C3668" i="16"/>
  <c r="C3669" i="16"/>
  <c r="C3670" i="16"/>
  <c r="C3671" i="16"/>
  <c r="C3672" i="16"/>
  <c r="C3673" i="16"/>
  <c r="C3674" i="16"/>
  <c r="C3675" i="16"/>
  <c r="C3676" i="16"/>
  <c r="C3677" i="16"/>
  <c r="C3678" i="16"/>
  <c r="C3679" i="16"/>
  <c r="C3680" i="16"/>
  <c r="C3681" i="16"/>
  <c r="C3682" i="16"/>
  <c r="C3683" i="16"/>
  <c r="C3684" i="16"/>
  <c r="C3685" i="16"/>
  <c r="C3686" i="16"/>
  <c r="C3687" i="16"/>
  <c r="C3688" i="16"/>
  <c r="C3689" i="16"/>
  <c r="C3690" i="16"/>
  <c r="C3691" i="16"/>
  <c r="C3692" i="16"/>
  <c r="C3693" i="16"/>
  <c r="C3694" i="16"/>
  <c r="C3695" i="16"/>
  <c r="C3696" i="16"/>
  <c r="C3697" i="16"/>
  <c r="C3698" i="16"/>
  <c r="C3699" i="16"/>
  <c r="C3700" i="16"/>
  <c r="C3701" i="16"/>
  <c r="C3702" i="16"/>
  <c r="C3703" i="16"/>
  <c r="C3704" i="16"/>
  <c r="C3705" i="16"/>
  <c r="C3706" i="16"/>
  <c r="C3707" i="16"/>
  <c r="C3708" i="16"/>
  <c r="C3709" i="16"/>
  <c r="C3710" i="16"/>
  <c r="C3711" i="16"/>
  <c r="C3712" i="16"/>
  <c r="C3713" i="16"/>
  <c r="C3714" i="16"/>
  <c r="C3715" i="16"/>
  <c r="C3716" i="16"/>
  <c r="C3717" i="16"/>
  <c r="C3718" i="16"/>
  <c r="C3719" i="16"/>
  <c r="C3720" i="16"/>
  <c r="C3721" i="16"/>
  <c r="C3722" i="16"/>
  <c r="C3723" i="16"/>
  <c r="C3724" i="16"/>
  <c r="C3725" i="16"/>
  <c r="C3726" i="16"/>
  <c r="C3727" i="16"/>
  <c r="C3728" i="16"/>
  <c r="C3729" i="16"/>
  <c r="C3730" i="16"/>
  <c r="C3731" i="16"/>
  <c r="C3732" i="16"/>
  <c r="C3733" i="16"/>
  <c r="C3734" i="16"/>
  <c r="C3735" i="16"/>
  <c r="C3736" i="16"/>
  <c r="C3737" i="16"/>
  <c r="C3738" i="16"/>
  <c r="C3739" i="16"/>
  <c r="C3740" i="16"/>
  <c r="C3741" i="16"/>
  <c r="C3742" i="16"/>
  <c r="C3743" i="16"/>
  <c r="C3744" i="16"/>
  <c r="C3745" i="16"/>
  <c r="C3746" i="16"/>
  <c r="C3747" i="16"/>
  <c r="C3748" i="16"/>
  <c r="C3749" i="16"/>
  <c r="C3750" i="16"/>
  <c r="C3751" i="16"/>
  <c r="C3752" i="16"/>
  <c r="C3753" i="16"/>
  <c r="C3754" i="16"/>
  <c r="C3755" i="16"/>
  <c r="C3756" i="16"/>
  <c r="C3757" i="16"/>
  <c r="C3758" i="16"/>
  <c r="C3759" i="16"/>
  <c r="C3760" i="16"/>
  <c r="C3761" i="16"/>
  <c r="C3762" i="16"/>
  <c r="C3763" i="16"/>
  <c r="C3764" i="16"/>
  <c r="C3765" i="16"/>
  <c r="C3766" i="16"/>
  <c r="C3767" i="16"/>
  <c r="C3768" i="16"/>
  <c r="C3769" i="16"/>
  <c r="C3770" i="16"/>
  <c r="C3771" i="16"/>
  <c r="C3772" i="16"/>
  <c r="C3773" i="16"/>
  <c r="C3774" i="16"/>
  <c r="C3775" i="16"/>
  <c r="C3776" i="16"/>
  <c r="C3777" i="16"/>
  <c r="C3778" i="16"/>
  <c r="C3779" i="16"/>
  <c r="C3780" i="16"/>
  <c r="C3781" i="16"/>
  <c r="C3782" i="16"/>
  <c r="C3783" i="16"/>
  <c r="C3784" i="16"/>
  <c r="C3785" i="16"/>
  <c r="C3786" i="16"/>
  <c r="C3787" i="16"/>
  <c r="C3788" i="16"/>
  <c r="C3789" i="16"/>
  <c r="C3790" i="16"/>
  <c r="C3791" i="16"/>
  <c r="C3792" i="16"/>
  <c r="C3793" i="16"/>
  <c r="C3794" i="16"/>
  <c r="C3795" i="16"/>
  <c r="C3796" i="16"/>
  <c r="C3797" i="16"/>
  <c r="C3798" i="16"/>
  <c r="C3799" i="16"/>
  <c r="C3800" i="16"/>
  <c r="C3801" i="16"/>
  <c r="C3802" i="16"/>
  <c r="C3803" i="16"/>
  <c r="C3804" i="16"/>
  <c r="C3805" i="16"/>
  <c r="C3806" i="16"/>
  <c r="C3807" i="16"/>
  <c r="C3808" i="16"/>
  <c r="C3809" i="16"/>
  <c r="C3810" i="16"/>
  <c r="C3811" i="16"/>
  <c r="C3812" i="16"/>
  <c r="C3813" i="16"/>
  <c r="C3814" i="16"/>
  <c r="C3815" i="16"/>
  <c r="C3816" i="16"/>
  <c r="C3817" i="16"/>
  <c r="C3818" i="16"/>
  <c r="C3819" i="16"/>
  <c r="C3820" i="16"/>
  <c r="C3821" i="16"/>
  <c r="C3822" i="16"/>
  <c r="C3823" i="16"/>
  <c r="C3824" i="16"/>
  <c r="C3825" i="16"/>
  <c r="C3826" i="16"/>
  <c r="C3827" i="16"/>
  <c r="C3828" i="16"/>
  <c r="C3829" i="16"/>
  <c r="C3830" i="16"/>
  <c r="C3831" i="16"/>
  <c r="C3832" i="16"/>
  <c r="C3833" i="16"/>
  <c r="C3834" i="16"/>
  <c r="C3835" i="16"/>
  <c r="C3836" i="16"/>
  <c r="C3837" i="16"/>
  <c r="C3838" i="16"/>
  <c r="C3839" i="16"/>
  <c r="C3840" i="16"/>
  <c r="C3841" i="16"/>
  <c r="C3842" i="16"/>
  <c r="C3843" i="16"/>
  <c r="C3844" i="16"/>
  <c r="C3845" i="16"/>
  <c r="C3846" i="16"/>
  <c r="C3847" i="16"/>
  <c r="C3848" i="16"/>
  <c r="C3849" i="16"/>
  <c r="C3850" i="16"/>
  <c r="C3851" i="16"/>
  <c r="C3852" i="16"/>
  <c r="C3853" i="16"/>
  <c r="C3854" i="16"/>
  <c r="C3855" i="16"/>
  <c r="C3856" i="16"/>
  <c r="C3857" i="16"/>
  <c r="C3858" i="16"/>
  <c r="C3859" i="16"/>
  <c r="C3860" i="16"/>
  <c r="C3861" i="16"/>
  <c r="C3862" i="16"/>
  <c r="C3863" i="16"/>
  <c r="C3864" i="16"/>
  <c r="C3865" i="16"/>
  <c r="C3866" i="16"/>
  <c r="C3867" i="16"/>
  <c r="C3868" i="16"/>
  <c r="C3869" i="16"/>
  <c r="C3870" i="16"/>
  <c r="C3871" i="16"/>
  <c r="C3872" i="16"/>
  <c r="C3873" i="16"/>
  <c r="C3874" i="16"/>
  <c r="C3875" i="16"/>
  <c r="C3876" i="16"/>
  <c r="C3877" i="16"/>
  <c r="C3878" i="16"/>
  <c r="C3879" i="16"/>
  <c r="C3880" i="16"/>
  <c r="C3881" i="16"/>
  <c r="C3882" i="16"/>
  <c r="C3883" i="16"/>
  <c r="C3884" i="16"/>
  <c r="C3885" i="16"/>
  <c r="C3886" i="16"/>
  <c r="C3887" i="16"/>
  <c r="C3888" i="16"/>
  <c r="C3889" i="16"/>
  <c r="C3890" i="16"/>
  <c r="C3891" i="16"/>
  <c r="C3892" i="16"/>
  <c r="C3893" i="16"/>
  <c r="C3894" i="16"/>
  <c r="C3895" i="16"/>
  <c r="C3896" i="16"/>
  <c r="C3897" i="16"/>
  <c r="C3898" i="16"/>
  <c r="C3899" i="16"/>
  <c r="C3900" i="16"/>
  <c r="C3901" i="16"/>
  <c r="C3902" i="16"/>
  <c r="C3903" i="16"/>
  <c r="C3904" i="16"/>
  <c r="C3905" i="16"/>
  <c r="C3906" i="16"/>
  <c r="C3907" i="16"/>
  <c r="C3908" i="16"/>
  <c r="C3909" i="16"/>
  <c r="C3910" i="16"/>
  <c r="C3911" i="16"/>
  <c r="C3912" i="16"/>
  <c r="C3913" i="16"/>
  <c r="C3914" i="16"/>
  <c r="C3915" i="16"/>
  <c r="C3916" i="16"/>
  <c r="C3917" i="16"/>
  <c r="C3918" i="16"/>
  <c r="C3919" i="16"/>
  <c r="C3920" i="16"/>
  <c r="C3921" i="16"/>
  <c r="C3922" i="16"/>
  <c r="C3923" i="16"/>
  <c r="C3924" i="16"/>
  <c r="C3925" i="16"/>
  <c r="C3926" i="16"/>
  <c r="C3927" i="16"/>
  <c r="C3928" i="16"/>
  <c r="C3929" i="16"/>
  <c r="C3930" i="16"/>
  <c r="C3931" i="16"/>
  <c r="C3932" i="16"/>
  <c r="C3933" i="16"/>
  <c r="C3934" i="16"/>
  <c r="C3935" i="16"/>
  <c r="C3936" i="16"/>
  <c r="C3937" i="16"/>
  <c r="C3938" i="16"/>
  <c r="C3939" i="16"/>
  <c r="C3940" i="16"/>
  <c r="C3941" i="16"/>
  <c r="C3942" i="16"/>
  <c r="C3943" i="16"/>
  <c r="C3944" i="16"/>
  <c r="C3945" i="16"/>
  <c r="C3946" i="16"/>
  <c r="C3947" i="16"/>
  <c r="C3948" i="16"/>
  <c r="C3949" i="16"/>
  <c r="C3950" i="16"/>
  <c r="C3951" i="16"/>
  <c r="C3952" i="16"/>
  <c r="C3953" i="16"/>
  <c r="C3954" i="16"/>
  <c r="C3955" i="16"/>
  <c r="C3956" i="16"/>
  <c r="C3957" i="16"/>
  <c r="C3958" i="16"/>
  <c r="C3959" i="16"/>
  <c r="C3960" i="16"/>
  <c r="C3961" i="16"/>
  <c r="C3962" i="16"/>
  <c r="C3963" i="16"/>
  <c r="C3964" i="16"/>
  <c r="C3965" i="16"/>
  <c r="C3966" i="16"/>
  <c r="C3967" i="16"/>
  <c r="C3968" i="16"/>
  <c r="C3969" i="16"/>
  <c r="C3970" i="16"/>
  <c r="C3971" i="16"/>
  <c r="C3972" i="16"/>
  <c r="C3973" i="16"/>
  <c r="C3974" i="16"/>
  <c r="C3975" i="16"/>
  <c r="C3976" i="16"/>
  <c r="C3977" i="16"/>
  <c r="C3978" i="16"/>
  <c r="C3979" i="16"/>
  <c r="C3980" i="16"/>
  <c r="C3981" i="16"/>
  <c r="C3982" i="16"/>
  <c r="C3983" i="16"/>
  <c r="C3984" i="16"/>
  <c r="C3985" i="16"/>
  <c r="C3986" i="16"/>
  <c r="C3987" i="16"/>
  <c r="C3988" i="16"/>
  <c r="C3989" i="16"/>
  <c r="C3990" i="16"/>
  <c r="C3991" i="16"/>
  <c r="C3992" i="16"/>
  <c r="C3993" i="16"/>
  <c r="C3994" i="16"/>
  <c r="C3995" i="16"/>
  <c r="C3996" i="16"/>
  <c r="C3997" i="16"/>
  <c r="C3998" i="16"/>
  <c r="C3999" i="16"/>
  <c r="C4000" i="16"/>
  <c r="C4001" i="16"/>
  <c r="C4002" i="16"/>
  <c r="C4003" i="16"/>
  <c r="C4004" i="16"/>
  <c r="C4005" i="16"/>
  <c r="C4006" i="16"/>
  <c r="C4007" i="16"/>
  <c r="C4008" i="16"/>
  <c r="C4009" i="16"/>
  <c r="C4010" i="16"/>
  <c r="C4011" i="16"/>
  <c r="C4012" i="16"/>
  <c r="C4013" i="16"/>
  <c r="C4014" i="16"/>
  <c r="C4015" i="16"/>
  <c r="C4016" i="16"/>
  <c r="C4017" i="16"/>
  <c r="C4018" i="16"/>
  <c r="C4019" i="16"/>
  <c r="C4020" i="16"/>
  <c r="C4021" i="16"/>
  <c r="C4022" i="16"/>
  <c r="C4023" i="16"/>
  <c r="C4024" i="16"/>
  <c r="C4025" i="16"/>
  <c r="C4026" i="16"/>
  <c r="C4027" i="16"/>
  <c r="C4028" i="16"/>
  <c r="C4029" i="16"/>
  <c r="C4030" i="16"/>
  <c r="C4031" i="16"/>
  <c r="C4032" i="16"/>
  <c r="C4033" i="16"/>
  <c r="C4034" i="16"/>
  <c r="C4035" i="16"/>
  <c r="C4036" i="16"/>
  <c r="C4037" i="16"/>
  <c r="C4038" i="16"/>
  <c r="C4039" i="16"/>
  <c r="C4040" i="16"/>
  <c r="C4041" i="16"/>
  <c r="C4042" i="16"/>
  <c r="C4043" i="16"/>
  <c r="C4044" i="16"/>
  <c r="C4045" i="16"/>
  <c r="C4046" i="16"/>
  <c r="C4047" i="16"/>
  <c r="C4048" i="16"/>
  <c r="C4049" i="16"/>
  <c r="C4050" i="16"/>
  <c r="C4051" i="16"/>
  <c r="C4052" i="16"/>
  <c r="C4053" i="16"/>
  <c r="C4054" i="16"/>
  <c r="C4055" i="16"/>
  <c r="C4056" i="16"/>
  <c r="C4057" i="16"/>
  <c r="C4058" i="16"/>
  <c r="C4059" i="16"/>
  <c r="C4060" i="16"/>
  <c r="C4061" i="16"/>
  <c r="C4062" i="16"/>
  <c r="C4063" i="16"/>
  <c r="C4064" i="16"/>
  <c r="C4065" i="16"/>
  <c r="C4066" i="16"/>
  <c r="C4067" i="16"/>
  <c r="C4068" i="16"/>
  <c r="C4069" i="16"/>
  <c r="C4070" i="16"/>
  <c r="C4071" i="16"/>
  <c r="C4072" i="16"/>
  <c r="C4073" i="16"/>
  <c r="C4074" i="16"/>
  <c r="C4075" i="16"/>
  <c r="C4076" i="16"/>
  <c r="C4077" i="16"/>
  <c r="C4078" i="16"/>
  <c r="C4079" i="16"/>
  <c r="C4080" i="16"/>
  <c r="C4081" i="16"/>
  <c r="C4082" i="16"/>
  <c r="C4083" i="16"/>
  <c r="C4084" i="16"/>
  <c r="C4085" i="16"/>
  <c r="C4086" i="16"/>
  <c r="C4087" i="16"/>
  <c r="C4088" i="16"/>
  <c r="C4089" i="16"/>
  <c r="C4090" i="16"/>
  <c r="C4091" i="16"/>
  <c r="C4092" i="16"/>
  <c r="C4093" i="16"/>
  <c r="C4094" i="16"/>
  <c r="C4095" i="16"/>
  <c r="C4096" i="16"/>
  <c r="C4097" i="16"/>
  <c r="C4098" i="16"/>
  <c r="C4099" i="16"/>
  <c r="C4100" i="16"/>
  <c r="C4101" i="16"/>
  <c r="C4102" i="16"/>
  <c r="C4103" i="16"/>
  <c r="C4104" i="16"/>
  <c r="C4105" i="16"/>
  <c r="C4106" i="16"/>
  <c r="C4107" i="16"/>
  <c r="C4108" i="16"/>
  <c r="C4109" i="16"/>
  <c r="C4110" i="16"/>
  <c r="C4111" i="16"/>
  <c r="C4112" i="16"/>
  <c r="C4113" i="16"/>
  <c r="C4114" i="16"/>
  <c r="C4115" i="16"/>
  <c r="C4116" i="16"/>
  <c r="C4117" i="16"/>
  <c r="C4118" i="16"/>
  <c r="C4119" i="16"/>
  <c r="C4120" i="16"/>
  <c r="C4121" i="16"/>
  <c r="C4122" i="16"/>
  <c r="C4123" i="16"/>
  <c r="C4124" i="16"/>
  <c r="C4125" i="16"/>
  <c r="C4126" i="16"/>
  <c r="C4127" i="16"/>
  <c r="C4128" i="16"/>
  <c r="C4129" i="16"/>
  <c r="C4130" i="16"/>
  <c r="C4131" i="16"/>
  <c r="C4132" i="16"/>
  <c r="C4133" i="16"/>
  <c r="C4134" i="16"/>
  <c r="C4135" i="16"/>
  <c r="C4136" i="16"/>
  <c r="C4137" i="16"/>
  <c r="C4138" i="16"/>
  <c r="C4139" i="16"/>
  <c r="C4140" i="16"/>
  <c r="C4141" i="16"/>
  <c r="C4142" i="16"/>
  <c r="C4143" i="16"/>
  <c r="C4144" i="16"/>
  <c r="C4145" i="16"/>
  <c r="C4146" i="16"/>
  <c r="C4147" i="16"/>
  <c r="C4148" i="16"/>
  <c r="C4149" i="16"/>
  <c r="C4150" i="16"/>
  <c r="C4151" i="16"/>
  <c r="C4152" i="16"/>
  <c r="C4153" i="16"/>
  <c r="C4154" i="16"/>
  <c r="C4155" i="16"/>
  <c r="C4156" i="16"/>
  <c r="C4157" i="16"/>
  <c r="C4158" i="16"/>
  <c r="C4159" i="16"/>
  <c r="C4160" i="16"/>
  <c r="C4161" i="16"/>
  <c r="C4162" i="16"/>
  <c r="C4163" i="16"/>
  <c r="C4164" i="16"/>
  <c r="C4165" i="16"/>
  <c r="C4166" i="16"/>
  <c r="C4167" i="16"/>
  <c r="C4168" i="16"/>
  <c r="C4169" i="16"/>
  <c r="C4170" i="16"/>
  <c r="C4171" i="16"/>
  <c r="C4172" i="16"/>
  <c r="C4173" i="16"/>
  <c r="C4174" i="16"/>
  <c r="C4175" i="16"/>
  <c r="C4176" i="16"/>
  <c r="C4177" i="16"/>
  <c r="C4178" i="16"/>
  <c r="C4179" i="16"/>
  <c r="C4180" i="16"/>
  <c r="C4181" i="16"/>
  <c r="C4182" i="16"/>
  <c r="C4183" i="16"/>
  <c r="C4184" i="16"/>
  <c r="C4185" i="16"/>
  <c r="C4186" i="16"/>
  <c r="C4187" i="16"/>
  <c r="C4188" i="16"/>
  <c r="C4189" i="16"/>
  <c r="C4190" i="16"/>
  <c r="C4191" i="16"/>
  <c r="C4192" i="16"/>
  <c r="C4193" i="16"/>
  <c r="C4194" i="16"/>
  <c r="C4195" i="16"/>
  <c r="C4196" i="16"/>
  <c r="C4197" i="16"/>
  <c r="C4198" i="16"/>
  <c r="C4199" i="16"/>
  <c r="C4200" i="16"/>
  <c r="C4201" i="16"/>
  <c r="C4202" i="16"/>
  <c r="C4203" i="16"/>
  <c r="C4204" i="16"/>
  <c r="C4205" i="16"/>
  <c r="C4206" i="16"/>
  <c r="C4207" i="16"/>
  <c r="C4208" i="16"/>
  <c r="C4209" i="16"/>
  <c r="C4210" i="16"/>
  <c r="C4211" i="16"/>
  <c r="C4212" i="16"/>
  <c r="C4213" i="16"/>
  <c r="C4214" i="16"/>
  <c r="C4215" i="16"/>
  <c r="C4216" i="16"/>
  <c r="C4217" i="16"/>
  <c r="C4218" i="16"/>
  <c r="C4219" i="16"/>
  <c r="C4220" i="16"/>
  <c r="C4221" i="16"/>
  <c r="C4222" i="16"/>
  <c r="C4223" i="16"/>
  <c r="C4224" i="16"/>
  <c r="C4225" i="16"/>
  <c r="C4226" i="16"/>
  <c r="C4227" i="16"/>
  <c r="C4228" i="16"/>
  <c r="C4229" i="16"/>
  <c r="C4230" i="16"/>
  <c r="C4231" i="16"/>
  <c r="C4232" i="16"/>
  <c r="C4233" i="16"/>
  <c r="C4234" i="16"/>
  <c r="C4235" i="16"/>
  <c r="C4236" i="16"/>
  <c r="C4237" i="16"/>
  <c r="C4238" i="16"/>
  <c r="C4239" i="16"/>
  <c r="C4240" i="16"/>
  <c r="C4241" i="16"/>
  <c r="C4242" i="16"/>
  <c r="C4243" i="16"/>
  <c r="C4244" i="16"/>
  <c r="C4245" i="16"/>
  <c r="C4246" i="16"/>
  <c r="C4247" i="16"/>
  <c r="C4248" i="16"/>
  <c r="C4249" i="16"/>
  <c r="C4250" i="16"/>
  <c r="C4251" i="16"/>
  <c r="C4252" i="16"/>
  <c r="C4253" i="16"/>
  <c r="C4254" i="16"/>
  <c r="C4255" i="16"/>
  <c r="C4256" i="16"/>
  <c r="C4257" i="16"/>
  <c r="C4258" i="16"/>
  <c r="C4259" i="16"/>
  <c r="C4260" i="16"/>
  <c r="C4261" i="16"/>
  <c r="C4262" i="16"/>
  <c r="C4263" i="16"/>
  <c r="C4264" i="16"/>
  <c r="C4265" i="16"/>
  <c r="C4266" i="16"/>
  <c r="C4267" i="16"/>
  <c r="C4268" i="16"/>
  <c r="C4269" i="16"/>
  <c r="C4270" i="16"/>
  <c r="C4271" i="16"/>
  <c r="C4272" i="16"/>
  <c r="C4273" i="16"/>
  <c r="C4274" i="16"/>
  <c r="C4275" i="16"/>
  <c r="C4276" i="16"/>
  <c r="C4277" i="16"/>
  <c r="C4278" i="16"/>
  <c r="C4279" i="16"/>
  <c r="C4280" i="16"/>
  <c r="C4281" i="16"/>
  <c r="C4282" i="16"/>
  <c r="C4283" i="16"/>
  <c r="C4284" i="16"/>
  <c r="C4285" i="16"/>
  <c r="C4286" i="16"/>
  <c r="C4287" i="16"/>
  <c r="C4288" i="16"/>
  <c r="C4289" i="16"/>
  <c r="C4290" i="16"/>
  <c r="C4291" i="16"/>
  <c r="C4292" i="16"/>
  <c r="C4293" i="16"/>
  <c r="C4294" i="16"/>
  <c r="C4295" i="16"/>
  <c r="C4296" i="16"/>
  <c r="C4297" i="16"/>
  <c r="C4298" i="16"/>
  <c r="C4299" i="16"/>
  <c r="C4300" i="16"/>
  <c r="C4301" i="16"/>
  <c r="C4302" i="16"/>
  <c r="C4303" i="16"/>
  <c r="C4304" i="16"/>
  <c r="C4305" i="16"/>
  <c r="C4306" i="16"/>
  <c r="C4307" i="16"/>
  <c r="C4308" i="16"/>
  <c r="C4309" i="16"/>
  <c r="C4310" i="16"/>
  <c r="C4311" i="16"/>
  <c r="C4312" i="16"/>
  <c r="C4313" i="16"/>
  <c r="C4314" i="16"/>
  <c r="C4315" i="16"/>
  <c r="C4316" i="16"/>
  <c r="C4317" i="16"/>
  <c r="C4318" i="16"/>
  <c r="C4319" i="16"/>
  <c r="C4320" i="16"/>
  <c r="C4321" i="16"/>
  <c r="C4322" i="16"/>
  <c r="C4323" i="16"/>
  <c r="C4324" i="16"/>
  <c r="C4325" i="16"/>
  <c r="C4326" i="16"/>
  <c r="C4327" i="16"/>
  <c r="C4328" i="16"/>
  <c r="C4329" i="16"/>
  <c r="C4330" i="16"/>
  <c r="C4331" i="16"/>
  <c r="C4332" i="16"/>
  <c r="C4333" i="16"/>
  <c r="C4334" i="16"/>
  <c r="C4335" i="16"/>
  <c r="C4336" i="16"/>
  <c r="C4337" i="16"/>
  <c r="C4338" i="16"/>
  <c r="C4339" i="16"/>
  <c r="C4340" i="16"/>
  <c r="C4341" i="16"/>
  <c r="C4342" i="16"/>
  <c r="C4343" i="16"/>
  <c r="C4344" i="16"/>
  <c r="C4345" i="16"/>
  <c r="C4346" i="16"/>
  <c r="C4347" i="16"/>
  <c r="C4348" i="16"/>
  <c r="C4349" i="16"/>
  <c r="C4350" i="16"/>
  <c r="C4351" i="16"/>
  <c r="C4352" i="16"/>
  <c r="C4353" i="16"/>
  <c r="C4354" i="16"/>
  <c r="C4355" i="16"/>
  <c r="C4356" i="16"/>
  <c r="C4357" i="16"/>
  <c r="C4358" i="16"/>
  <c r="C4359" i="16"/>
  <c r="C4360" i="16"/>
  <c r="C4361" i="16"/>
  <c r="C4362" i="16"/>
  <c r="C4363" i="16"/>
  <c r="C4364" i="16"/>
  <c r="C4365" i="16"/>
  <c r="C4366" i="16"/>
  <c r="C4367" i="16"/>
  <c r="C4368" i="16"/>
  <c r="C4369" i="16"/>
  <c r="C4370" i="16"/>
  <c r="C4371" i="16"/>
  <c r="C4372" i="16"/>
  <c r="C4373" i="16"/>
  <c r="C4374" i="16"/>
  <c r="C4375" i="16"/>
  <c r="C4376" i="16"/>
  <c r="C4377" i="16"/>
  <c r="C4378" i="16"/>
  <c r="C4379" i="16"/>
  <c r="C4380" i="16"/>
  <c r="C4381" i="16"/>
  <c r="C4382" i="16"/>
  <c r="C4383" i="16"/>
  <c r="C4384" i="16"/>
  <c r="C4385" i="16"/>
  <c r="C4386" i="16"/>
  <c r="C4387" i="16"/>
  <c r="C4388" i="16"/>
  <c r="C4389" i="16"/>
  <c r="C4390" i="16"/>
  <c r="C4391" i="16"/>
  <c r="C4392" i="16"/>
  <c r="C4393" i="16"/>
  <c r="C4394" i="16"/>
  <c r="C4395" i="16"/>
  <c r="C4396" i="16"/>
  <c r="C4397" i="16"/>
  <c r="C4398" i="16"/>
  <c r="C4399" i="16"/>
  <c r="C4400" i="16"/>
  <c r="C4401" i="16"/>
  <c r="C4402" i="16"/>
  <c r="C4403" i="16"/>
  <c r="C4404" i="16"/>
  <c r="C4405" i="16"/>
  <c r="C4406" i="16"/>
  <c r="C4407" i="16"/>
  <c r="C4408" i="16"/>
  <c r="C4409" i="16"/>
  <c r="C4410" i="16"/>
  <c r="C4411" i="16"/>
  <c r="C4412" i="16"/>
  <c r="C4413" i="16"/>
  <c r="C4414" i="16"/>
  <c r="C4415" i="16"/>
  <c r="C4416" i="16"/>
  <c r="C4417" i="16"/>
  <c r="C4418" i="16"/>
  <c r="C4419" i="16"/>
  <c r="C4420" i="16"/>
  <c r="C4421" i="16"/>
  <c r="C4422" i="16"/>
  <c r="C4423" i="16"/>
  <c r="C4424" i="16"/>
  <c r="C4425" i="16"/>
  <c r="C4426" i="16"/>
  <c r="C4427" i="16"/>
  <c r="C4428" i="16"/>
  <c r="C4429" i="16"/>
  <c r="C4430" i="16"/>
  <c r="C4431" i="16"/>
  <c r="C4432" i="16"/>
  <c r="C4433" i="16"/>
  <c r="C4434" i="16"/>
  <c r="C4435" i="16"/>
  <c r="C4436" i="16"/>
  <c r="C4437" i="16"/>
  <c r="C4438" i="16"/>
  <c r="C4439" i="16"/>
  <c r="C4440" i="16"/>
  <c r="C4441" i="16"/>
  <c r="C4442" i="16"/>
  <c r="C4443" i="16"/>
  <c r="C4444" i="16"/>
  <c r="C4445" i="16"/>
  <c r="C4446" i="16"/>
  <c r="C4447" i="16"/>
  <c r="C4448" i="16"/>
  <c r="C4449" i="16"/>
  <c r="C4450" i="16"/>
  <c r="C4451" i="16"/>
  <c r="C4452" i="16"/>
  <c r="C4453" i="16"/>
  <c r="C4454" i="16"/>
  <c r="C4455" i="16"/>
  <c r="C4456" i="16"/>
  <c r="C4457" i="16"/>
  <c r="C4458" i="16"/>
  <c r="C4459" i="16"/>
  <c r="C4460" i="16"/>
  <c r="C4461" i="16"/>
  <c r="C4462" i="16"/>
  <c r="C4463" i="16"/>
  <c r="C4464" i="16"/>
  <c r="C4465" i="16"/>
  <c r="C4466" i="16"/>
  <c r="C4467" i="16"/>
  <c r="C4468" i="16"/>
  <c r="C4469" i="16"/>
  <c r="C4470" i="16"/>
  <c r="C4471" i="16"/>
  <c r="C4472" i="16"/>
  <c r="C4473" i="16"/>
  <c r="C4474" i="16"/>
  <c r="C4475" i="16"/>
  <c r="C4476" i="16"/>
  <c r="C4477" i="16"/>
  <c r="C4478" i="16"/>
  <c r="C4479" i="16"/>
  <c r="C4480" i="16"/>
  <c r="C4481" i="16"/>
  <c r="C4482" i="16"/>
  <c r="C4483" i="16"/>
  <c r="C4484" i="16"/>
  <c r="C4485" i="16"/>
  <c r="C4486" i="16"/>
  <c r="C4487" i="16"/>
  <c r="C4488" i="16"/>
  <c r="C4489" i="16"/>
  <c r="C4490" i="16"/>
  <c r="C4491" i="16"/>
  <c r="C4492" i="16"/>
  <c r="C4493" i="16"/>
  <c r="C4494" i="16"/>
  <c r="C4495" i="16"/>
  <c r="C4496" i="16"/>
  <c r="C4497" i="16"/>
  <c r="C4498" i="16"/>
  <c r="C4499" i="16"/>
  <c r="C4500" i="16"/>
  <c r="C4501" i="16"/>
  <c r="C4502" i="16"/>
  <c r="C4503" i="16"/>
  <c r="C4504" i="16"/>
  <c r="C4505" i="16"/>
  <c r="C4506" i="16"/>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F4506" i="16"/>
  <c r="B4506" i="16"/>
  <c r="F4505" i="16"/>
  <c r="B4505" i="16"/>
  <c r="F4504" i="16"/>
  <c r="B4504" i="16"/>
  <c r="F4503" i="16"/>
  <c r="B4503" i="16"/>
  <c r="F4502" i="16"/>
  <c r="B4502" i="16"/>
  <c r="F4501" i="16"/>
  <c r="B4501" i="16"/>
  <c r="F4500" i="16"/>
  <c r="B4500" i="16"/>
  <c r="F4499" i="16"/>
  <c r="B4499" i="16"/>
  <c r="F4498" i="16"/>
  <c r="B4498" i="16"/>
  <c r="F4497" i="16"/>
  <c r="B4497" i="16"/>
  <c r="F4496" i="16"/>
  <c r="B4496" i="16"/>
  <c r="F4495" i="16"/>
  <c r="B4495" i="16"/>
  <c r="F4494" i="16"/>
  <c r="B4494" i="16"/>
  <c r="F4493" i="16"/>
  <c r="B4493" i="16"/>
  <c r="F4492" i="16"/>
  <c r="B4492" i="16"/>
  <c r="F4491" i="16"/>
  <c r="B4491" i="16"/>
  <c r="F4490" i="16"/>
  <c r="B4490" i="16"/>
  <c r="F4489" i="16"/>
  <c r="B4489" i="16"/>
  <c r="F4488" i="16"/>
  <c r="B4488" i="16"/>
  <c r="F4487" i="16"/>
  <c r="B4487" i="16"/>
  <c r="F4486" i="16"/>
  <c r="B4486" i="16"/>
  <c r="F4485" i="16"/>
  <c r="B4485" i="16"/>
  <c r="F4484" i="16"/>
  <c r="B4484" i="16"/>
  <c r="F4483" i="16"/>
  <c r="B4483" i="16"/>
  <c r="F4482" i="16"/>
  <c r="B4482" i="16"/>
  <c r="F4481" i="16"/>
  <c r="B4481" i="16"/>
  <c r="F4480" i="16"/>
  <c r="B4480" i="16"/>
  <c r="F4479" i="16"/>
  <c r="B4479" i="16"/>
  <c r="F4478" i="16"/>
  <c r="B4478" i="16"/>
  <c r="F4477" i="16"/>
  <c r="B4477" i="16"/>
  <c r="F4476" i="16"/>
  <c r="B4476" i="16"/>
  <c r="F4475" i="16"/>
  <c r="B4475" i="16"/>
  <c r="F4474" i="16"/>
  <c r="B4474" i="16"/>
  <c r="F4473" i="16"/>
  <c r="B4473" i="16"/>
  <c r="F4472" i="16"/>
  <c r="B4472" i="16"/>
  <c r="F4471" i="16"/>
  <c r="B4471" i="16"/>
  <c r="F4470" i="16"/>
  <c r="B4470" i="16"/>
  <c r="F4469" i="16"/>
  <c r="B4469" i="16"/>
  <c r="F4468" i="16"/>
  <c r="B4468" i="16"/>
  <c r="F4467" i="16"/>
  <c r="B4467" i="16"/>
  <c r="F4466" i="16"/>
  <c r="B4466" i="16"/>
  <c r="F4465" i="16"/>
  <c r="B4465" i="16"/>
  <c r="F4464" i="16"/>
  <c r="B4464" i="16"/>
  <c r="F4463" i="16"/>
  <c r="B4463" i="16"/>
  <c r="F4462" i="16"/>
  <c r="B4462" i="16"/>
  <c r="F4461" i="16"/>
  <c r="B4461" i="16"/>
  <c r="F4460" i="16"/>
  <c r="B4460" i="16"/>
  <c r="F4459" i="16"/>
  <c r="B4459" i="16"/>
  <c r="F4458" i="16"/>
  <c r="B4458" i="16"/>
  <c r="F4457" i="16"/>
  <c r="B4457" i="16"/>
  <c r="F4456" i="16"/>
  <c r="B4456" i="16"/>
  <c r="F4455" i="16"/>
  <c r="B4455" i="16"/>
  <c r="F4454" i="16"/>
  <c r="B4454" i="16"/>
  <c r="F4453" i="16"/>
  <c r="B4453" i="16"/>
  <c r="F4452" i="16"/>
  <c r="B4452" i="16"/>
  <c r="F4451" i="16"/>
  <c r="B4451" i="16"/>
  <c r="F4450" i="16"/>
  <c r="B4450" i="16"/>
  <c r="F4449" i="16"/>
  <c r="B4449" i="16"/>
  <c r="F4448" i="16"/>
  <c r="B4448" i="16"/>
  <c r="F4447" i="16"/>
  <c r="B4447" i="16"/>
  <c r="F4446" i="16"/>
  <c r="B4446" i="16"/>
  <c r="F4445" i="16"/>
  <c r="B4445" i="16"/>
  <c r="F4444" i="16"/>
  <c r="B4444" i="16"/>
  <c r="F4443" i="16"/>
  <c r="B4443" i="16"/>
  <c r="F4442" i="16"/>
  <c r="B4442" i="16"/>
  <c r="F4441" i="16"/>
  <c r="B4441" i="16"/>
  <c r="F4440" i="16"/>
  <c r="B4440" i="16"/>
  <c r="F4439" i="16"/>
  <c r="B4439" i="16"/>
  <c r="F4438" i="16"/>
  <c r="B4438" i="16"/>
  <c r="F4437" i="16"/>
  <c r="B4437" i="16"/>
  <c r="F4436" i="16"/>
  <c r="B4436" i="16"/>
  <c r="F4435" i="16"/>
  <c r="B4435" i="16"/>
  <c r="F4434" i="16"/>
  <c r="B4434" i="16"/>
  <c r="F4433" i="16"/>
  <c r="B4433" i="16"/>
  <c r="F4432" i="16"/>
  <c r="B4432" i="16"/>
  <c r="F4431" i="16"/>
  <c r="B4431" i="16"/>
  <c r="F4430" i="16"/>
  <c r="B4430" i="16"/>
  <c r="F4429" i="16"/>
  <c r="B4429" i="16"/>
  <c r="F4428" i="16"/>
  <c r="B4428" i="16"/>
  <c r="F4427" i="16"/>
  <c r="B4427" i="16"/>
  <c r="F4426" i="16"/>
  <c r="B4426" i="16"/>
  <c r="F4425" i="16"/>
  <c r="B4425" i="16"/>
  <c r="F4424" i="16"/>
  <c r="B4424" i="16"/>
  <c r="F4423" i="16"/>
  <c r="B4423" i="16"/>
  <c r="F4422" i="16"/>
  <c r="B4422" i="16"/>
  <c r="F4421" i="16"/>
  <c r="B4421" i="16"/>
  <c r="F4420" i="16"/>
  <c r="B4420" i="16"/>
  <c r="F4419" i="16"/>
  <c r="B4419" i="16"/>
  <c r="F4418" i="16"/>
  <c r="B4418" i="16"/>
  <c r="F4417" i="16"/>
  <c r="B4417" i="16"/>
  <c r="F4416" i="16"/>
  <c r="B4416" i="16"/>
  <c r="F4415" i="16"/>
  <c r="B4415" i="16"/>
  <c r="F4414" i="16"/>
  <c r="B4414" i="16"/>
  <c r="F4413" i="16"/>
  <c r="B4413" i="16"/>
  <c r="F4412" i="16"/>
  <c r="B4412" i="16"/>
  <c r="F4411" i="16"/>
  <c r="B4411" i="16"/>
  <c r="F4410" i="16"/>
  <c r="B4410" i="16"/>
  <c r="F4409" i="16"/>
  <c r="B4409" i="16"/>
  <c r="F4408" i="16"/>
  <c r="B4408" i="16"/>
  <c r="F4407" i="16"/>
  <c r="B4407" i="16"/>
  <c r="F4406" i="16"/>
  <c r="B4406" i="16"/>
  <c r="F4405" i="16"/>
  <c r="B4405" i="16"/>
  <c r="F4404" i="16"/>
  <c r="B4404" i="16"/>
  <c r="F4403" i="16"/>
  <c r="B4403" i="16"/>
  <c r="F4402" i="16"/>
  <c r="B4402" i="16"/>
  <c r="F4401" i="16"/>
  <c r="B4401" i="16"/>
  <c r="F4400" i="16"/>
  <c r="B4400" i="16"/>
  <c r="F4399" i="16"/>
  <c r="B4399" i="16"/>
  <c r="F4398" i="16"/>
  <c r="B4398" i="16"/>
  <c r="F4397" i="16"/>
  <c r="B4397" i="16"/>
  <c r="F4396" i="16"/>
  <c r="B4396" i="16"/>
  <c r="F4395" i="16"/>
  <c r="B4395" i="16"/>
  <c r="F4394" i="16"/>
  <c r="B4394" i="16"/>
  <c r="F4393" i="16"/>
  <c r="B4393" i="16"/>
  <c r="F4392" i="16"/>
  <c r="B4392" i="16"/>
  <c r="F4391" i="16"/>
  <c r="B4391" i="16"/>
  <c r="F4390" i="16"/>
  <c r="B4390" i="16"/>
  <c r="F4389" i="16"/>
  <c r="B4389" i="16"/>
  <c r="F4388" i="16"/>
  <c r="B4388" i="16"/>
  <c r="F4387" i="16"/>
  <c r="B4387" i="16"/>
  <c r="F4386" i="16"/>
  <c r="B4386" i="16"/>
  <c r="F4385" i="16"/>
  <c r="B4385" i="16"/>
  <c r="F4384" i="16"/>
  <c r="B4384" i="16"/>
  <c r="F4383" i="16"/>
  <c r="B4383" i="16"/>
  <c r="F4382" i="16"/>
  <c r="B4382" i="16"/>
  <c r="F4381" i="16"/>
  <c r="B4381" i="16"/>
  <c r="F4380" i="16"/>
  <c r="B4380" i="16"/>
  <c r="F4379" i="16"/>
  <c r="B4379" i="16"/>
  <c r="F4378" i="16"/>
  <c r="B4378" i="16"/>
  <c r="F4377" i="16"/>
  <c r="B4377" i="16"/>
  <c r="F4376" i="16"/>
  <c r="B4376" i="16"/>
  <c r="F4375" i="16"/>
  <c r="B4375" i="16"/>
  <c r="F4374" i="16"/>
  <c r="B4374" i="16"/>
  <c r="F4373" i="16"/>
  <c r="B4373" i="16"/>
  <c r="F4372" i="16"/>
  <c r="B4372" i="16"/>
  <c r="F4371" i="16"/>
  <c r="B4371" i="16"/>
  <c r="F4370" i="16"/>
  <c r="B4370" i="16"/>
  <c r="F4369" i="16"/>
  <c r="B4369" i="16"/>
  <c r="F4368" i="16"/>
  <c r="B4368" i="16"/>
  <c r="F4367" i="16"/>
  <c r="B4367" i="16"/>
  <c r="F4366" i="16"/>
  <c r="B4366" i="16"/>
  <c r="F4365" i="16"/>
  <c r="B4365" i="16"/>
  <c r="F4364" i="16"/>
  <c r="B4364" i="16"/>
  <c r="F4363" i="16"/>
  <c r="B4363" i="16"/>
  <c r="F4362" i="16"/>
  <c r="B4362" i="16"/>
  <c r="F4361" i="16"/>
  <c r="B4361" i="16"/>
  <c r="F4360" i="16"/>
  <c r="B4360" i="16"/>
  <c r="F4359" i="16"/>
  <c r="B4359" i="16"/>
  <c r="F4358" i="16"/>
  <c r="B4358" i="16"/>
  <c r="F4357" i="16"/>
  <c r="B4357" i="16"/>
  <c r="F4356" i="16"/>
  <c r="B4356" i="16"/>
  <c r="F4355" i="16"/>
  <c r="B4355" i="16"/>
  <c r="F4354" i="16"/>
  <c r="B4354" i="16"/>
  <c r="F4353" i="16"/>
  <c r="B4353" i="16"/>
  <c r="F4352" i="16"/>
  <c r="B4352" i="16"/>
  <c r="F4351" i="16"/>
  <c r="B4351" i="16"/>
  <c r="F4350" i="16"/>
  <c r="B4350" i="16"/>
  <c r="F4349" i="16"/>
  <c r="B4349" i="16"/>
  <c r="F4348" i="16"/>
  <c r="B4348" i="16"/>
  <c r="F4347" i="16"/>
  <c r="B4347" i="16"/>
  <c r="F4346" i="16"/>
  <c r="B4346" i="16"/>
  <c r="F4345" i="16"/>
  <c r="B4345" i="16"/>
  <c r="F4344" i="16"/>
  <c r="B4344" i="16"/>
  <c r="F4343" i="16"/>
  <c r="B4343" i="16"/>
  <c r="F4342" i="16"/>
  <c r="B4342" i="16"/>
  <c r="F4341" i="16"/>
  <c r="B4341" i="16"/>
  <c r="F4340" i="16"/>
  <c r="B4340" i="16"/>
  <c r="F4339" i="16"/>
  <c r="B4339" i="16"/>
  <c r="F4338" i="16"/>
  <c r="B4338" i="16"/>
  <c r="F4337" i="16"/>
  <c r="B4337" i="16"/>
  <c r="F4336" i="16"/>
  <c r="B4336" i="16"/>
  <c r="F4335" i="16"/>
  <c r="B4335" i="16"/>
  <c r="F4334" i="16"/>
  <c r="B4334" i="16"/>
  <c r="F4333" i="16"/>
  <c r="B4333" i="16"/>
  <c r="F4332" i="16"/>
  <c r="B4332" i="16"/>
  <c r="F4331" i="16"/>
  <c r="B4331" i="16"/>
  <c r="F4330" i="16"/>
  <c r="B4330" i="16"/>
  <c r="F4329" i="16"/>
  <c r="B4329" i="16"/>
  <c r="F4328" i="16"/>
  <c r="B4328" i="16"/>
  <c r="F4327" i="16"/>
  <c r="B4327" i="16"/>
  <c r="F4326" i="16"/>
  <c r="B4326" i="16"/>
  <c r="F4325" i="16"/>
  <c r="B4325" i="16"/>
  <c r="F4324" i="16"/>
  <c r="B4324" i="16"/>
  <c r="F4323" i="16"/>
  <c r="B4323" i="16"/>
  <c r="F4322" i="16"/>
  <c r="B4322" i="16"/>
  <c r="F4321" i="16"/>
  <c r="B4321" i="16"/>
  <c r="F4320" i="16"/>
  <c r="B4320" i="16"/>
  <c r="F4319" i="16"/>
  <c r="B4319" i="16"/>
  <c r="F4318" i="16"/>
  <c r="B4318" i="16"/>
  <c r="F4317" i="16"/>
  <c r="B4317" i="16"/>
  <c r="F4316" i="16"/>
  <c r="B4316" i="16"/>
  <c r="F4315" i="16"/>
  <c r="B4315" i="16"/>
  <c r="F4314" i="16"/>
  <c r="B4314" i="16"/>
  <c r="F4313" i="16"/>
  <c r="B4313" i="16"/>
  <c r="F4312" i="16"/>
  <c r="B4312" i="16"/>
  <c r="F4311" i="16"/>
  <c r="B4311" i="16"/>
  <c r="F4310" i="16"/>
  <c r="B4310" i="16"/>
  <c r="F4309" i="16"/>
  <c r="B4309" i="16"/>
  <c r="F4308" i="16"/>
  <c r="B4308" i="16"/>
  <c r="F4307" i="16"/>
  <c r="B4307" i="16"/>
  <c r="F4306" i="16"/>
  <c r="B4306" i="16"/>
  <c r="F4305" i="16"/>
  <c r="B4305" i="16"/>
  <c r="F4304" i="16"/>
  <c r="B4304" i="16"/>
  <c r="F4303" i="16"/>
  <c r="B4303" i="16"/>
  <c r="F4302" i="16"/>
  <c r="B4302" i="16"/>
  <c r="F4301" i="16"/>
  <c r="B4301" i="16"/>
  <c r="F4300" i="16"/>
  <c r="B4300" i="16"/>
  <c r="F4299" i="16"/>
  <c r="B4299" i="16"/>
  <c r="F4298" i="16"/>
  <c r="B4298" i="16"/>
  <c r="F4297" i="16"/>
  <c r="B4297" i="16"/>
  <c r="F4296" i="16"/>
  <c r="B4296" i="16"/>
  <c r="F4295" i="16"/>
  <c r="B4295" i="16"/>
  <c r="F4294" i="16"/>
  <c r="B4294" i="16"/>
  <c r="F4293" i="16"/>
  <c r="B4293" i="16"/>
  <c r="F4292" i="16"/>
  <c r="B4292" i="16"/>
  <c r="F4291" i="16"/>
  <c r="B4291" i="16"/>
  <c r="F4290" i="16"/>
  <c r="B4290" i="16"/>
  <c r="F4289" i="16"/>
  <c r="B4289" i="16"/>
  <c r="F4288" i="16"/>
  <c r="B4288" i="16"/>
  <c r="F4287" i="16"/>
  <c r="B4287" i="16"/>
  <c r="F4286" i="16"/>
  <c r="B4286" i="16"/>
  <c r="F4285" i="16"/>
  <c r="B4285" i="16"/>
  <c r="F4284" i="16"/>
  <c r="B4284" i="16"/>
  <c r="F4283" i="16"/>
  <c r="B4283" i="16"/>
  <c r="F4282" i="16"/>
  <c r="B4282" i="16"/>
  <c r="F4281" i="16"/>
  <c r="B4281" i="16"/>
  <c r="F4280" i="16"/>
  <c r="B4280" i="16"/>
  <c r="F4279" i="16"/>
  <c r="B4279" i="16"/>
  <c r="F4278" i="16"/>
  <c r="B4278" i="16"/>
  <c r="F4277" i="16"/>
  <c r="B4277" i="16"/>
  <c r="F4276" i="16"/>
  <c r="B4276" i="16"/>
  <c r="F4275" i="16"/>
  <c r="B4275" i="16"/>
  <c r="F4274" i="16"/>
  <c r="B4274" i="16"/>
  <c r="F4273" i="16"/>
  <c r="B4273" i="16"/>
  <c r="F4272" i="16"/>
  <c r="B4272" i="16"/>
  <c r="F4271" i="16"/>
  <c r="B4271" i="16"/>
  <c r="F4270" i="16"/>
  <c r="B4270" i="16"/>
  <c r="F4269" i="16"/>
  <c r="B4269" i="16"/>
  <c r="F4268" i="16"/>
  <c r="B4268" i="16"/>
  <c r="F4267" i="16"/>
  <c r="B4267" i="16"/>
  <c r="F4266" i="16"/>
  <c r="B4266" i="16"/>
  <c r="F4265" i="16"/>
  <c r="B4265" i="16"/>
  <c r="F4264" i="16"/>
  <c r="B4264" i="16"/>
  <c r="F4263" i="16"/>
  <c r="B4263" i="16"/>
  <c r="F4262" i="16"/>
  <c r="B4262" i="16"/>
  <c r="F4261" i="16"/>
  <c r="B4261" i="16"/>
  <c r="F4260" i="16"/>
  <c r="B4260" i="16"/>
  <c r="F4259" i="16"/>
  <c r="B4259" i="16"/>
  <c r="F4258" i="16"/>
  <c r="B4258" i="16"/>
  <c r="F4257" i="16"/>
  <c r="B4257" i="16"/>
  <c r="F4256" i="16"/>
  <c r="B4256" i="16"/>
  <c r="F4255" i="16"/>
  <c r="B4255" i="16"/>
  <c r="F4254" i="16"/>
  <c r="B4254" i="16"/>
  <c r="F4253" i="16"/>
  <c r="B4253" i="16"/>
  <c r="F4252" i="16"/>
  <c r="B4252" i="16"/>
  <c r="F4251" i="16"/>
  <c r="B4251" i="16"/>
  <c r="F4250" i="16"/>
  <c r="B4250" i="16"/>
  <c r="F4249" i="16"/>
  <c r="B4249" i="16"/>
  <c r="F4248" i="16"/>
  <c r="B4248" i="16"/>
  <c r="F4247" i="16"/>
  <c r="B4247" i="16"/>
  <c r="F4246" i="16"/>
  <c r="B4246" i="16"/>
  <c r="F4245" i="16"/>
  <c r="B4245" i="16"/>
  <c r="F4244" i="16"/>
  <c r="B4244" i="16"/>
  <c r="F4243" i="16"/>
  <c r="B4243" i="16"/>
  <c r="F4242" i="16"/>
  <c r="B4242" i="16"/>
  <c r="F4241" i="16"/>
  <c r="B4241" i="16"/>
  <c r="F4240" i="16"/>
  <c r="B4240" i="16"/>
  <c r="F4239" i="16"/>
  <c r="B4239" i="16"/>
  <c r="F4238" i="16"/>
  <c r="B4238" i="16"/>
  <c r="F4237" i="16"/>
  <c r="B4237" i="16"/>
  <c r="F4236" i="16"/>
  <c r="B4236" i="16"/>
  <c r="F4235" i="16"/>
  <c r="B4235" i="16"/>
  <c r="F4234" i="16"/>
  <c r="B4234" i="16"/>
  <c r="F4233" i="16"/>
  <c r="B4233" i="16"/>
  <c r="F4232" i="16"/>
  <c r="B4232" i="16"/>
  <c r="F4231" i="16"/>
  <c r="B4231" i="16"/>
  <c r="F4230" i="16"/>
  <c r="B4230" i="16"/>
  <c r="F4229" i="16"/>
  <c r="B4229" i="16"/>
  <c r="F4228" i="16"/>
  <c r="B4228" i="16"/>
  <c r="F4227" i="16"/>
  <c r="B4227" i="16"/>
  <c r="F4226" i="16"/>
  <c r="B4226" i="16"/>
  <c r="F4225" i="16"/>
  <c r="B4225" i="16"/>
  <c r="F4224" i="16"/>
  <c r="B4224" i="16"/>
  <c r="F4223" i="16"/>
  <c r="B4223" i="16"/>
  <c r="F4222" i="16"/>
  <c r="B4222" i="16"/>
  <c r="F4221" i="16"/>
  <c r="B4221" i="16"/>
  <c r="F4220" i="16"/>
  <c r="B4220" i="16"/>
  <c r="F4219" i="16"/>
  <c r="B4219" i="16"/>
  <c r="F4218" i="16"/>
  <c r="B4218" i="16"/>
  <c r="F4217" i="16"/>
  <c r="B4217" i="16"/>
  <c r="F4216" i="16"/>
  <c r="B4216" i="16"/>
  <c r="F4215" i="16"/>
  <c r="B4215" i="16"/>
  <c r="F4214" i="16"/>
  <c r="B4214" i="16"/>
  <c r="F4213" i="16"/>
  <c r="B4213" i="16"/>
  <c r="F4212" i="16"/>
  <c r="B4212" i="16"/>
  <c r="F4211" i="16"/>
  <c r="B4211" i="16"/>
  <c r="F4210" i="16"/>
  <c r="B4210" i="16"/>
  <c r="F4209" i="16"/>
  <c r="B4209" i="16"/>
  <c r="F4208" i="16"/>
  <c r="B4208" i="16"/>
  <c r="F4207" i="16"/>
  <c r="B4207" i="16"/>
  <c r="F4206" i="16"/>
  <c r="B4206" i="16"/>
  <c r="F4205" i="16"/>
  <c r="B4205" i="16"/>
  <c r="F4204" i="16"/>
  <c r="B4204" i="16"/>
  <c r="F4203" i="16"/>
  <c r="B4203" i="16"/>
  <c r="F4202" i="16"/>
  <c r="B4202" i="16"/>
  <c r="F4201" i="16"/>
  <c r="B4201" i="16"/>
  <c r="F4200" i="16"/>
  <c r="B4200" i="16"/>
  <c r="F4199" i="16"/>
  <c r="B4199" i="16"/>
  <c r="F4198" i="16"/>
  <c r="B4198" i="16"/>
  <c r="F4197" i="16"/>
  <c r="B4197" i="16"/>
  <c r="F4196" i="16"/>
  <c r="B4196" i="16"/>
  <c r="F4195" i="16"/>
  <c r="B4195" i="16"/>
  <c r="F4194" i="16"/>
  <c r="B4194" i="16"/>
  <c r="F4193" i="16"/>
  <c r="B4193" i="16"/>
  <c r="F4192" i="16"/>
  <c r="B4192" i="16"/>
  <c r="F4191" i="16"/>
  <c r="B4191" i="16"/>
  <c r="F4190" i="16"/>
  <c r="B4190" i="16"/>
  <c r="F4189" i="16"/>
  <c r="B4189" i="16"/>
  <c r="F4188" i="16"/>
  <c r="B4188" i="16"/>
  <c r="F4187" i="16"/>
  <c r="B4187" i="16"/>
  <c r="F4186" i="16"/>
  <c r="B4186" i="16"/>
  <c r="F4185" i="16"/>
  <c r="B4185" i="16"/>
  <c r="F4184" i="16"/>
  <c r="B4184" i="16"/>
  <c r="F4183" i="16"/>
  <c r="B4183" i="16"/>
  <c r="F4182" i="16"/>
  <c r="B4182" i="16"/>
  <c r="F4181" i="16"/>
  <c r="B4181" i="16"/>
  <c r="F4180" i="16"/>
  <c r="B4180" i="16"/>
  <c r="F4179" i="16"/>
  <c r="B4179" i="16"/>
  <c r="F4178" i="16"/>
  <c r="B4178" i="16"/>
  <c r="F4177" i="16"/>
  <c r="B4177" i="16"/>
  <c r="F4176" i="16"/>
  <c r="B4176" i="16"/>
  <c r="F4175" i="16"/>
  <c r="B4175" i="16"/>
  <c r="F4174" i="16"/>
  <c r="B4174" i="16"/>
  <c r="F4173" i="16"/>
  <c r="B4173" i="16"/>
  <c r="F4172" i="16"/>
  <c r="B4172" i="16"/>
  <c r="F4171" i="16"/>
  <c r="B4171" i="16"/>
  <c r="F4170" i="16"/>
  <c r="B4170" i="16"/>
  <c r="F4169" i="16"/>
  <c r="B4169" i="16"/>
  <c r="F4168" i="16"/>
  <c r="B4168" i="16"/>
  <c r="F4167" i="16"/>
  <c r="B4167" i="16"/>
  <c r="F4166" i="16"/>
  <c r="B4166" i="16"/>
  <c r="F4165" i="16"/>
  <c r="B4165" i="16"/>
  <c r="F4164" i="16"/>
  <c r="B4164" i="16"/>
  <c r="F4163" i="16"/>
  <c r="B4163" i="16"/>
  <c r="F4162" i="16"/>
  <c r="B4162" i="16"/>
  <c r="F4161" i="16"/>
  <c r="B4161" i="16"/>
  <c r="F4160" i="16"/>
  <c r="B4160" i="16"/>
  <c r="F4159" i="16"/>
  <c r="B4159" i="16"/>
  <c r="F4158" i="16"/>
  <c r="B4158" i="16"/>
  <c r="F4157" i="16"/>
  <c r="B4157" i="16"/>
  <c r="F4156" i="16"/>
  <c r="B4156" i="16"/>
  <c r="F4155" i="16"/>
  <c r="B4155" i="16"/>
  <c r="F4154" i="16"/>
  <c r="B4154" i="16"/>
  <c r="F4153" i="16"/>
  <c r="B4153" i="16"/>
  <c r="F4152" i="16"/>
  <c r="B4152" i="16"/>
  <c r="F4151" i="16"/>
  <c r="B4151" i="16"/>
  <c r="F4150" i="16"/>
  <c r="B4150" i="16"/>
  <c r="F4149" i="16"/>
  <c r="B4149" i="16"/>
  <c r="F4148" i="16"/>
  <c r="B4148" i="16"/>
  <c r="F4147" i="16"/>
  <c r="B4147" i="16"/>
  <c r="F4146" i="16"/>
  <c r="B4146" i="16"/>
  <c r="F4145" i="16"/>
  <c r="B4145" i="16"/>
  <c r="F4144" i="16"/>
  <c r="B4144" i="16"/>
  <c r="F4143" i="16"/>
  <c r="B4143" i="16"/>
  <c r="F4142" i="16"/>
  <c r="B4142" i="16"/>
  <c r="F4141" i="16"/>
  <c r="B4141" i="16"/>
  <c r="F4140" i="16"/>
  <c r="B4140" i="16"/>
  <c r="F4139" i="16"/>
  <c r="B4139" i="16"/>
  <c r="F4138" i="16"/>
  <c r="B4138" i="16"/>
  <c r="F4137" i="16"/>
  <c r="B4137" i="16"/>
  <c r="F4136" i="16"/>
  <c r="B4136" i="16"/>
  <c r="F4135" i="16"/>
  <c r="B4135" i="16"/>
  <c r="F4134" i="16"/>
  <c r="B4134" i="16"/>
  <c r="F4133" i="16"/>
  <c r="B4133" i="16"/>
  <c r="F4132" i="16"/>
  <c r="B4132" i="16"/>
  <c r="F4131" i="16"/>
  <c r="B4131" i="16"/>
  <c r="F4130" i="16"/>
  <c r="B4130" i="16"/>
  <c r="F4129" i="16"/>
  <c r="B4129" i="16"/>
  <c r="F4128" i="16"/>
  <c r="B4128" i="16"/>
  <c r="F4127" i="16"/>
  <c r="B4127" i="16"/>
  <c r="F4126" i="16"/>
  <c r="B4126" i="16"/>
  <c r="F4125" i="16"/>
  <c r="B4125" i="16"/>
  <c r="F4124" i="16"/>
  <c r="B4124" i="16"/>
  <c r="F4123" i="16"/>
  <c r="B4123" i="16"/>
  <c r="F4122" i="16"/>
  <c r="B4122" i="16"/>
  <c r="F4121" i="16"/>
  <c r="B4121" i="16"/>
  <c r="F4120" i="16"/>
  <c r="B4120" i="16"/>
  <c r="F4119" i="16"/>
  <c r="B4119" i="16"/>
  <c r="F4118" i="16"/>
  <c r="B4118" i="16"/>
  <c r="F4117" i="16"/>
  <c r="B4117" i="16"/>
  <c r="F4116" i="16"/>
  <c r="B4116" i="16"/>
  <c r="F4115" i="16"/>
  <c r="B4115" i="16"/>
  <c r="F4114" i="16"/>
  <c r="B4114" i="16"/>
  <c r="F4113" i="16"/>
  <c r="B4113" i="16"/>
  <c r="F4112" i="16"/>
  <c r="B4112" i="16"/>
  <c r="F4111" i="16"/>
  <c r="B4111" i="16"/>
  <c r="F4110" i="16"/>
  <c r="B4110" i="16"/>
  <c r="F4109" i="16"/>
  <c r="B4109" i="16"/>
  <c r="F4108" i="16"/>
  <c r="B4108" i="16"/>
  <c r="F4107" i="16"/>
  <c r="B4107" i="16"/>
  <c r="F4106" i="16"/>
  <c r="B4106" i="16"/>
  <c r="F4105" i="16"/>
  <c r="B4105" i="16"/>
  <c r="F4104" i="16"/>
  <c r="B4104" i="16"/>
  <c r="F4103" i="16"/>
  <c r="B4103" i="16"/>
  <c r="F4102" i="16"/>
  <c r="B4102" i="16"/>
  <c r="F4101" i="16"/>
  <c r="B4101" i="16"/>
  <c r="F4100" i="16"/>
  <c r="B4100" i="16"/>
  <c r="F4099" i="16"/>
  <c r="B4099" i="16"/>
  <c r="F4098" i="16"/>
  <c r="B4098" i="16"/>
  <c r="F4097" i="16"/>
  <c r="B4097" i="16"/>
  <c r="F4096" i="16"/>
  <c r="B4096" i="16"/>
  <c r="F4095" i="16"/>
  <c r="B4095" i="16"/>
  <c r="F4094" i="16"/>
  <c r="B4094" i="16"/>
  <c r="F4093" i="16"/>
  <c r="B4093" i="16"/>
  <c r="F4092" i="16"/>
  <c r="B4092" i="16"/>
  <c r="F4091" i="16"/>
  <c r="B4091" i="16"/>
  <c r="F4090" i="16"/>
  <c r="B4090" i="16"/>
  <c r="F4089" i="16"/>
  <c r="B4089" i="16"/>
  <c r="F4088" i="16"/>
  <c r="B4088" i="16"/>
  <c r="F4087" i="16"/>
  <c r="B4087" i="16"/>
  <c r="F4086" i="16"/>
  <c r="B4086" i="16"/>
  <c r="F4085" i="16"/>
  <c r="B4085" i="16"/>
  <c r="F4084" i="16"/>
  <c r="B4084" i="16"/>
  <c r="F4083" i="16"/>
  <c r="B4083" i="16"/>
  <c r="F4082" i="16"/>
  <c r="B4082" i="16"/>
  <c r="F4081" i="16"/>
  <c r="B4081" i="16"/>
  <c r="F4080" i="16"/>
  <c r="B4080" i="16"/>
  <c r="F4079" i="16"/>
  <c r="B4079" i="16"/>
  <c r="F4078" i="16"/>
  <c r="B4078" i="16"/>
  <c r="F4077" i="16"/>
  <c r="B4077" i="16"/>
  <c r="F4076" i="16"/>
  <c r="B4076" i="16"/>
  <c r="F4075" i="16"/>
  <c r="B4075" i="16"/>
  <c r="F4074" i="16"/>
  <c r="B4074" i="16"/>
  <c r="F4073" i="16"/>
  <c r="B4073" i="16"/>
  <c r="F4072" i="16"/>
  <c r="B4072" i="16"/>
  <c r="F4071" i="16"/>
  <c r="B4071" i="16"/>
  <c r="F4070" i="16"/>
  <c r="B4070" i="16"/>
  <c r="F4069" i="16"/>
  <c r="B4069" i="16"/>
  <c r="F4068" i="16"/>
  <c r="B4068" i="16"/>
  <c r="F4067" i="16"/>
  <c r="B4067" i="16"/>
  <c r="F4066" i="16"/>
  <c r="B4066" i="16"/>
  <c r="F4065" i="16"/>
  <c r="B4065" i="16"/>
  <c r="F4064" i="16"/>
  <c r="B4064" i="16"/>
  <c r="F4063" i="16"/>
  <c r="B4063" i="16"/>
  <c r="F4062" i="16"/>
  <c r="B4062" i="16"/>
  <c r="F4061" i="16"/>
  <c r="B4061" i="16"/>
  <c r="F4060" i="16"/>
  <c r="B4060" i="16"/>
  <c r="F4059" i="16"/>
  <c r="B4059" i="16"/>
  <c r="F4058" i="16"/>
  <c r="B4058" i="16"/>
  <c r="F4057" i="16"/>
  <c r="B4057" i="16"/>
  <c r="F4056" i="16"/>
  <c r="B4056" i="16"/>
  <c r="F4055" i="16"/>
  <c r="B4055" i="16"/>
  <c r="F4054" i="16"/>
  <c r="B4054" i="16"/>
  <c r="F4053" i="16"/>
  <c r="B4053" i="16"/>
  <c r="F4052" i="16"/>
  <c r="B4052" i="16"/>
  <c r="F4051" i="16"/>
  <c r="B4051" i="16"/>
  <c r="F4050" i="16"/>
  <c r="B4050" i="16"/>
  <c r="F4049" i="16"/>
  <c r="B4049" i="16"/>
  <c r="F4048" i="16"/>
  <c r="B4048" i="16"/>
  <c r="F4047" i="16"/>
  <c r="B4047" i="16"/>
  <c r="F4046" i="16"/>
  <c r="B4046" i="16"/>
  <c r="F4045" i="16"/>
  <c r="B4045" i="16"/>
  <c r="F4044" i="16"/>
  <c r="B4044" i="16"/>
  <c r="F4043" i="16"/>
  <c r="B4043" i="16"/>
  <c r="F4042" i="16"/>
  <c r="B4042" i="16"/>
  <c r="F4041" i="16"/>
  <c r="B4041" i="16"/>
  <c r="F4040" i="16"/>
  <c r="B4040" i="16"/>
  <c r="F4039" i="16"/>
  <c r="B4039" i="16"/>
  <c r="F4038" i="16"/>
  <c r="B4038" i="16"/>
  <c r="F4037" i="16"/>
  <c r="B4037" i="16"/>
  <c r="F4036" i="16"/>
  <c r="B4036" i="16"/>
  <c r="F4035" i="16"/>
  <c r="B4035" i="16"/>
  <c r="F4034" i="16"/>
  <c r="B4034" i="16"/>
  <c r="F4033" i="16"/>
  <c r="B4033" i="16"/>
  <c r="F4032" i="16"/>
  <c r="B4032" i="16"/>
  <c r="F4031" i="16"/>
  <c r="B4031" i="16"/>
  <c r="F4030" i="16"/>
  <c r="B4030" i="16"/>
  <c r="F4029" i="16"/>
  <c r="B4029" i="16"/>
  <c r="F4028" i="16"/>
  <c r="B4028" i="16"/>
  <c r="F4027" i="16"/>
  <c r="B4027" i="16"/>
  <c r="F4026" i="16"/>
  <c r="B4026" i="16"/>
  <c r="F4025" i="16"/>
  <c r="B4025" i="16"/>
  <c r="F4024" i="16"/>
  <c r="B4024" i="16"/>
  <c r="F4023" i="16"/>
  <c r="B4023" i="16"/>
  <c r="F4022" i="16"/>
  <c r="B4022" i="16"/>
  <c r="F4021" i="16"/>
  <c r="B4021" i="16"/>
  <c r="F4020" i="16"/>
  <c r="B4020" i="16"/>
  <c r="F4019" i="16"/>
  <c r="B4019" i="16"/>
  <c r="F4018" i="16"/>
  <c r="B4018" i="16"/>
  <c r="F4017" i="16"/>
  <c r="B4017" i="16"/>
  <c r="F4016" i="16"/>
  <c r="B4016" i="16"/>
  <c r="F4015" i="16"/>
  <c r="B4015" i="16"/>
  <c r="F4014" i="16"/>
  <c r="B4014" i="16"/>
  <c r="F4013" i="16"/>
  <c r="B4013" i="16"/>
  <c r="F4012" i="16"/>
  <c r="B4012" i="16"/>
  <c r="F4011" i="16"/>
  <c r="B4011" i="16"/>
  <c r="F4010" i="16"/>
  <c r="B4010" i="16"/>
  <c r="F4009" i="16"/>
  <c r="B4009" i="16"/>
  <c r="F4008" i="16"/>
  <c r="B4008" i="16"/>
  <c r="F4007" i="16"/>
  <c r="B4007" i="16"/>
  <c r="F4006" i="16"/>
  <c r="B4006" i="16"/>
  <c r="F4005" i="16"/>
  <c r="B4005" i="16"/>
  <c r="F4004" i="16"/>
  <c r="B4004" i="16"/>
  <c r="F4003" i="16"/>
  <c r="B4003" i="16"/>
  <c r="F4002" i="16"/>
  <c r="B4002" i="16"/>
  <c r="F4001" i="16"/>
  <c r="B4001" i="16"/>
  <c r="F4000" i="16"/>
  <c r="B4000" i="16"/>
  <c r="F3999" i="16"/>
  <c r="B3999" i="16"/>
  <c r="F3998" i="16"/>
  <c r="B3998" i="16"/>
  <c r="F3997" i="16"/>
  <c r="B3997" i="16"/>
  <c r="F3996" i="16"/>
  <c r="B3996" i="16"/>
  <c r="F3995" i="16"/>
  <c r="B3995" i="16"/>
  <c r="F3994" i="16"/>
  <c r="B3994" i="16"/>
  <c r="F3993" i="16"/>
  <c r="B3993" i="16"/>
  <c r="F3992" i="16"/>
  <c r="B3992" i="16"/>
  <c r="F3991" i="16"/>
  <c r="B3991" i="16"/>
  <c r="F3990" i="16"/>
  <c r="B3990" i="16"/>
  <c r="F3989" i="16"/>
  <c r="B3989" i="16"/>
  <c r="F3988" i="16"/>
  <c r="B3988" i="16"/>
  <c r="F3987" i="16"/>
  <c r="B3987" i="16"/>
  <c r="F3986" i="16"/>
  <c r="B3986" i="16"/>
  <c r="F3985" i="16"/>
  <c r="B3985" i="16"/>
  <c r="F3984" i="16"/>
  <c r="B3984" i="16"/>
  <c r="F3983" i="16"/>
  <c r="B3983" i="16"/>
  <c r="F3982" i="16"/>
  <c r="B3982" i="16"/>
  <c r="F3981" i="16"/>
  <c r="B3981" i="16"/>
  <c r="F3980" i="16"/>
  <c r="B3980" i="16"/>
  <c r="F3979" i="16"/>
  <c r="B3979" i="16"/>
  <c r="F3978" i="16"/>
  <c r="B3978" i="16"/>
  <c r="F3977" i="16"/>
  <c r="B3977" i="16"/>
  <c r="F3976" i="16"/>
  <c r="B3976" i="16"/>
  <c r="F3975" i="16"/>
  <c r="B3975" i="16"/>
  <c r="F3974" i="16"/>
  <c r="B3974" i="16"/>
  <c r="F3973" i="16"/>
  <c r="B3973" i="16"/>
  <c r="F3972" i="16"/>
  <c r="B3972" i="16"/>
  <c r="F3971" i="16"/>
  <c r="B3971" i="16"/>
  <c r="F3970" i="16"/>
  <c r="B3970" i="16"/>
  <c r="F3969" i="16"/>
  <c r="B3969" i="16"/>
  <c r="F3968" i="16"/>
  <c r="B3968" i="16"/>
  <c r="F3967" i="16"/>
  <c r="B3967" i="16"/>
  <c r="F3966" i="16"/>
  <c r="B3966" i="16"/>
  <c r="F3965" i="16"/>
  <c r="B3965" i="16"/>
  <c r="F3964" i="16"/>
  <c r="B3964" i="16"/>
  <c r="F3963" i="16"/>
  <c r="B3963" i="16"/>
  <c r="F3962" i="16"/>
  <c r="B3962" i="16"/>
  <c r="F3961" i="16"/>
  <c r="B3961" i="16"/>
  <c r="F3960" i="16"/>
  <c r="B3960" i="16"/>
  <c r="F3959" i="16"/>
  <c r="B3959" i="16"/>
  <c r="F3958" i="16"/>
  <c r="B3958" i="16"/>
  <c r="F3957" i="16"/>
  <c r="B3957" i="16"/>
  <c r="F3956" i="16"/>
  <c r="B3956" i="16"/>
  <c r="F3955" i="16"/>
  <c r="B3955" i="16"/>
  <c r="F3954" i="16"/>
  <c r="B3954" i="16"/>
  <c r="F3953" i="16"/>
  <c r="B3953" i="16"/>
  <c r="F3952" i="16"/>
  <c r="B3952" i="16"/>
  <c r="F3951" i="16"/>
  <c r="B3951" i="16"/>
  <c r="F3950" i="16"/>
  <c r="B3950" i="16"/>
  <c r="F3949" i="16"/>
  <c r="B3949" i="16"/>
  <c r="F3948" i="16"/>
  <c r="B3948" i="16"/>
  <c r="F3947" i="16"/>
  <c r="B3947" i="16"/>
  <c r="F3946" i="16"/>
  <c r="B3946" i="16"/>
  <c r="F3945" i="16"/>
  <c r="B3945" i="16"/>
  <c r="F3944" i="16"/>
  <c r="B3944" i="16"/>
  <c r="F3943" i="16"/>
  <c r="B3943" i="16"/>
  <c r="F3942" i="16"/>
  <c r="B3942" i="16"/>
  <c r="F3941" i="16"/>
  <c r="B3941" i="16"/>
  <c r="F3940" i="16"/>
  <c r="B3940" i="16"/>
  <c r="F3939" i="16"/>
  <c r="B3939" i="16"/>
  <c r="F3938" i="16"/>
  <c r="B3938" i="16"/>
  <c r="F3937" i="16"/>
  <c r="B3937" i="16"/>
  <c r="F3936" i="16"/>
  <c r="B3936" i="16"/>
  <c r="F3935" i="16"/>
  <c r="B3935" i="16"/>
  <c r="F3934" i="16"/>
  <c r="B3934" i="16"/>
  <c r="F3933" i="16"/>
  <c r="B3933" i="16"/>
  <c r="F3932" i="16"/>
  <c r="B3932" i="16"/>
  <c r="F3931" i="16"/>
  <c r="B3931" i="16"/>
  <c r="F3930" i="16"/>
  <c r="B3930" i="16"/>
  <c r="F3929" i="16"/>
  <c r="B3929" i="16"/>
  <c r="F3928" i="16"/>
  <c r="B3928" i="16"/>
  <c r="F3927" i="16"/>
  <c r="B3927" i="16"/>
  <c r="F3926" i="16"/>
  <c r="B3926" i="16"/>
  <c r="F3925" i="16"/>
  <c r="B3925" i="16"/>
  <c r="F3924" i="16"/>
  <c r="B3924" i="16"/>
  <c r="F3923" i="16"/>
  <c r="B3923" i="16"/>
  <c r="F3922" i="16"/>
  <c r="B3922" i="16"/>
  <c r="F3921" i="16"/>
  <c r="B3921" i="16"/>
  <c r="F3920" i="16"/>
  <c r="B3920" i="16"/>
  <c r="F3919" i="16"/>
  <c r="B3919" i="16"/>
  <c r="F3918" i="16"/>
  <c r="B3918" i="16"/>
  <c r="F3917" i="16"/>
  <c r="B3917" i="16"/>
  <c r="F3916" i="16"/>
  <c r="B3916" i="16"/>
  <c r="F3915" i="16"/>
  <c r="B3915" i="16"/>
  <c r="F3914" i="16"/>
  <c r="B3914" i="16"/>
  <c r="F3913" i="16"/>
  <c r="B3913" i="16"/>
  <c r="F3912" i="16"/>
  <c r="B3912" i="16"/>
  <c r="F3911" i="16"/>
  <c r="B3911" i="16"/>
  <c r="F3910" i="16"/>
  <c r="B3910" i="16"/>
  <c r="F3909" i="16"/>
  <c r="B3909" i="16"/>
  <c r="F3908" i="16"/>
  <c r="B3908" i="16"/>
  <c r="F3907" i="16"/>
  <c r="B3907" i="16"/>
  <c r="F3906" i="16"/>
  <c r="B3906" i="16"/>
  <c r="F3905" i="16"/>
  <c r="B3905" i="16"/>
  <c r="F3904" i="16"/>
  <c r="B3904" i="16"/>
  <c r="F3903" i="16"/>
  <c r="B3903" i="16"/>
  <c r="F3902" i="16"/>
  <c r="B3902" i="16"/>
  <c r="F3901" i="16"/>
  <c r="B3901" i="16"/>
  <c r="F3900" i="16"/>
  <c r="B3900" i="16"/>
  <c r="F3899" i="16"/>
  <c r="B3899" i="16"/>
  <c r="F3898" i="16"/>
  <c r="B3898" i="16"/>
  <c r="F3897" i="16"/>
  <c r="B3897" i="16"/>
  <c r="F3896" i="16"/>
  <c r="B3896" i="16"/>
  <c r="F3895" i="16"/>
  <c r="B3895" i="16"/>
  <c r="F3894" i="16"/>
  <c r="B3894" i="16"/>
  <c r="F3893" i="16"/>
  <c r="B3893" i="16"/>
  <c r="F3892" i="16"/>
  <c r="B3892" i="16"/>
  <c r="F3891" i="16"/>
  <c r="B3891" i="16"/>
  <c r="F3890" i="16"/>
  <c r="B3890" i="16"/>
  <c r="F3889" i="16"/>
  <c r="B3889" i="16"/>
  <c r="F3888" i="16"/>
  <c r="B3888" i="16"/>
  <c r="F3887" i="16"/>
  <c r="B3887" i="16"/>
  <c r="F3886" i="16"/>
  <c r="B3886" i="16"/>
  <c r="F3885" i="16"/>
  <c r="B3885" i="16"/>
  <c r="F3884" i="16"/>
  <c r="B3884" i="16"/>
  <c r="F3883" i="16"/>
  <c r="B3883" i="16"/>
  <c r="F3882" i="16"/>
  <c r="B3882" i="16"/>
  <c r="F3881" i="16"/>
  <c r="B3881" i="16"/>
  <c r="F3880" i="16"/>
  <c r="B3880" i="16"/>
  <c r="F3879" i="16"/>
  <c r="B3879" i="16"/>
  <c r="F3878" i="16"/>
  <c r="B3878" i="16"/>
  <c r="F3877" i="16"/>
  <c r="B3877" i="16"/>
  <c r="F3876" i="16"/>
  <c r="B3876" i="16"/>
  <c r="F3875" i="16"/>
  <c r="B3875" i="16"/>
  <c r="F3874" i="16"/>
  <c r="B3874" i="16"/>
  <c r="F3873" i="16"/>
  <c r="B3873" i="16"/>
  <c r="F3872" i="16"/>
  <c r="B3872" i="16"/>
  <c r="F3871" i="16"/>
  <c r="B3871" i="16"/>
  <c r="F3870" i="16"/>
  <c r="B3870" i="16"/>
  <c r="F3869" i="16"/>
  <c r="B3869" i="16"/>
  <c r="F3868" i="16"/>
  <c r="B3868" i="16"/>
  <c r="F3867" i="16"/>
  <c r="B3867" i="16"/>
  <c r="F3866" i="16"/>
  <c r="B3866" i="16"/>
  <c r="F3865" i="16"/>
  <c r="B3865" i="16"/>
  <c r="F3864" i="16"/>
  <c r="B3864" i="16"/>
  <c r="F3863" i="16"/>
  <c r="B3863" i="16"/>
  <c r="F3862" i="16"/>
  <c r="B3862" i="16"/>
  <c r="F3861" i="16"/>
  <c r="B3861" i="16"/>
  <c r="F3860" i="16"/>
  <c r="B3860" i="16"/>
  <c r="F3859" i="16"/>
  <c r="B3859" i="16"/>
  <c r="F3858" i="16"/>
  <c r="B3858" i="16"/>
  <c r="F3857" i="16"/>
  <c r="B3857" i="16"/>
  <c r="F3856" i="16"/>
  <c r="B3856" i="16"/>
  <c r="F3855" i="16"/>
  <c r="B3855" i="16"/>
  <c r="F3854" i="16"/>
  <c r="B3854" i="16"/>
  <c r="F3853" i="16"/>
  <c r="B3853" i="16"/>
  <c r="F3852" i="16"/>
  <c r="B3852" i="16"/>
  <c r="F3851" i="16"/>
  <c r="B3851" i="16"/>
  <c r="F3850" i="16"/>
  <c r="B3850" i="16"/>
  <c r="F3849" i="16"/>
  <c r="B3849" i="16"/>
  <c r="F3848" i="16"/>
  <c r="B3848" i="16"/>
  <c r="F3847" i="16"/>
  <c r="B3847" i="16"/>
  <c r="F3846" i="16"/>
  <c r="B3846" i="16"/>
  <c r="F3845" i="16"/>
  <c r="B3845" i="16"/>
  <c r="F3844" i="16"/>
  <c r="B3844" i="16"/>
  <c r="F3843" i="16"/>
  <c r="B3843" i="16"/>
  <c r="F3842" i="16"/>
  <c r="B3842" i="16"/>
  <c r="F3841" i="16"/>
  <c r="B3841" i="16"/>
  <c r="F3840" i="16"/>
  <c r="B3840" i="16"/>
  <c r="F3839" i="16"/>
  <c r="B3839" i="16"/>
  <c r="F3838" i="16"/>
  <c r="B3838" i="16"/>
  <c r="F3837" i="16"/>
  <c r="B3837" i="16"/>
  <c r="F3836" i="16"/>
  <c r="B3836" i="16"/>
  <c r="F3835" i="16"/>
  <c r="B3835" i="16"/>
  <c r="F3834" i="16"/>
  <c r="B3834" i="16"/>
  <c r="F3833" i="16"/>
  <c r="B3833" i="16"/>
  <c r="F3832" i="16"/>
  <c r="B3832" i="16"/>
  <c r="F3831" i="16"/>
  <c r="B3831" i="16"/>
  <c r="F3830" i="16"/>
  <c r="B3830" i="16"/>
  <c r="F3829" i="16"/>
  <c r="B3829" i="16"/>
  <c r="F3828" i="16"/>
  <c r="B3828" i="16"/>
  <c r="F3827" i="16"/>
  <c r="B3827" i="16"/>
  <c r="F3826" i="16"/>
  <c r="B3826" i="16"/>
  <c r="F3825" i="16"/>
  <c r="B3825" i="16"/>
  <c r="F3824" i="16"/>
  <c r="B3824" i="16"/>
  <c r="F3823" i="16"/>
  <c r="B3823" i="16"/>
  <c r="F3822" i="16"/>
  <c r="B3822" i="16"/>
  <c r="F3821" i="16"/>
  <c r="B3821" i="16"/>
  <c r="F3820" i="16"/>
  <c r="B3820" i="16"/>
  <c r="F3819" i="16"/>
  <c r="B3819" i="16"/>
  <c r="F3818" i="16"/>
  <c r="B3818" i="16"/>
  <c r="F3817" i="16"/>
  <c r="B3817" i="16"/>
  <c r="F3816" i="16"/>
  <c r="B3816" i="16"/>
  <c r="F3815" i="16"/>
  <c r="B3815" i="16"/>
  <c r="F3814" i="16"/>
  <c r="B3814" i="16"/>
  <c r="F3813" i="16"/>
  <c r="B3813" i="16"/>
  <c r="F3812" i="16"/>
  <c r="B3812" i="16"/>
  <c r="F3811" i="16"/>
  <c r="B3811" i="16"/>
  <c r="F3810" i="16"/>
  <c r="B3810" i="16"/>
  <c r="F3809" i="16"/>
  <c r="B3809" i="16"/>
  <c r="F3808" i="16"/>
  <c r="B3808" i="16"/>
  <c r="F3807" i="16"/>
  <c r="B3807" i="16"/>
  <c r="F3806" i="16"/>
  <c r="B3806" i="16"/>
  <c r="F3805" i="16"/>
  <c r="B3805" i="16"/>
  <c r="F3804" i="16"/>
  <c r="B3804" i="16"/>
  <c r="F3803" i="16"/>
  <c r="B3803" i="16"/>
  <c r="F3802" i="16"/>
  <c r="B3802" i="16"/>
  <c r="F3801" i="16"/>
  <c r="B3801" i="16"/>
  <c r="F3800" i="16"/>
  <c r="B3800" i="16"/>
  <c r="F3799" i="16"/>
  <c r="B3799" i="16"/>
  <c r="F3798" i="16"/>
  <c r="B3798" i="16"/>
  <c r="F3797" i="16"/>
  <c r="B3797" i="16"/>
  <c r="F3796" i="16"/>
  <c r="B3796" i="16"/>
  <c r="F3795" i="16"/>
  <c r="B3795" i="16"/>
  <c r="F3794" i="16"/>
  <c r="B3794" i="16"/>
  <c r="F3793" i="16"/>
  <c r="B3793" i="16"/>
  <c r="F3792" i="16"/>
  <c r="B3792" i="16"/>
  <c r="F3791" i="16"/>
  <c r="B3791" i="16"/>
  <c r="F3790" i="16"/>
  <c r="B3790" i="16"/>
  <c r="F3789" i="16"/>
  <c r="B3789" i="16"/>
  <c r="F3788" i="16"/>
  <c r="B3788" i="16"/>
  <c r="F3787" i="16"/>
  <c r="B3787" i="16"/>
  <c r="F3786" i="16"/>
  <c r="B3786" i="16"/>
  <c r="F3785" i="16"/>
  <c r="B3785" i="16"/>
  <c r="F3784" i="16"/>
  <c r="B3784" i="16"/>
  <c r="F3783" i="16"/>
  <c r="B3783" i="16"/>
  <c r="F3782" i="16"/>
  <c r="B3782" i="16"/>
  <c r="F3781" i="16"/>
  <c r="B3781" i="16"/>
  <c r="F3780" i="16"/>
  <c r="B3780" i="16"/>
  <c r="F3779" i="16"/>
  <c r="B3779" i="16"/>
  <c r="F3778" i="16"/>
  <c r="B3778" i="16"/>
  <c r="F3777" i="16"/>
  <c r="B3777" i="16"/>
  <c r="F3776" i="16"/>
  <c r="B3776" i="16"/>
  <c r="F3775" i="16"/>
  <c r="B3775" i="16"/>
  <c r="F3774" i="16"/>
  <c r="B3774" i="16"/>
  <c r="F3773" i="16"/>
  <c r="B3773" i="16"/>
  <c r="F3772" i="16"/>
  <c r="B3772" i="16"/>
  <c r="F3771" i="16"/>
  <c r="B3771" i="16"/>
  <c r="F3770" i="16"/>
  <c r="B3770" i="16"/>
  <c r="F3769" i="16"/>
  <c r="B3769" i="16"/>
  <c r="F3768" i="16"/>
  <c r="B3768" i="16"/>
  <c r="F3767" i="16"/>
  <c r="B3767" i="16"/>
  <c r="F3766" i="16"/>
  <c r="B3766" i="16"/>
  <c r="F3765" i="16"/>
  <c r="B3765" i="16"/>
  <c r="F3764" i="16"/>
  <c r="B3764" i="16"/>
  <c r="F3763" i="16"/>
  <c r="B3763" i="16"/>
  <c r="F3762" i="16"/>
  <c r="B3762" i="16"/>
  <c r="F3761" i="16"/>
  <c r="B3761" i="16"/>
  <c r="F3760" i="16"/>
  <c r="B3760" i="16"/>
  <c r="F3759" i="16"/>
  <c r="B3759" i="16"/>
  <c r="F3758" i="16"/>
  <c r="B3758" i="16"/>
  <c r="F3757" i="16"/>
  <c r="B3757" i="16"/>
  <c r="F3756" i="16"/>
  <c r="B3756" i="16"/>
  <c r="F3755" i="16"/>
  <c r="B3755" i="16"/>
  <c r="F3754" i="16"/>
  <c r="B3754" i="16"/>
  <c r="F3753" i="16"/>
  <c r="B3753" i="16"/>
  <c r="F3752" i="16"/>
  <c r="B3752" i="16"/>
  <c r="F3751" i="16"/>
  <c r="B3751" i="16"/>
  <c r="F3750" i="16"/>
  <c r="B3750" i="16"/>
  <c r="F3749" i="16"/>
  <c r="B3749" i="16"/>
  <c r="F3748" i="16"/>
  <c r="B3748" i="16"/>
  <c r="F3747" i="16"/>
  <c r="B3747" i="16"/>
  <c r="F3746" i="16"/>
  <c r="B3746" i="16"/>
  <c r="F3745" i="16"/>
  <c r="B3745" i="16"/>
  <c r="F3744" i="16"/>
  <c r="B3744" i="16"/>
  <c r="F3743" i="16"/>
  <c r="B3743" i="16"/>
  <c r="F3742" i="16"/>
  <c r="B3742" i="16"/>
  <c r="F3741" i="16"/>
  <c r="B3741" i="16"/>
  <c r="F3740" i="16"/>
  <c r="B3740" i="16"/>
  <c r="F3739" i="16"/>
  <c r="B3739" i="16"/>
  <c r="F3738" i="16"/>
  <c r="B3738" i="16"/>
  <c r="F3737" i="16"/>
  <c r="B3737" i="16"/>
  <c r="F3736" i="16"/>
  <c r="B3736" i="16"/>
  <c r="F3735" i="16"/>
  <c r="B3735" i="16"/>
  <c r="F3734" i="16"/>
  <c r="B3734" i="16"/>
  <c r="F3733" i="16"/>
  <c r="B3733" i="16"/>
  <c r="F3732" i="16"/>
  <c r="B3732" i="16"/>
  <c r="F3731" i="16"/>
  <c r="B3731" i="16"/>
  <c r="F3730" i="16"/>
  <c r="B3730" i="16"/>
  <c r="F3729" i="16"/>
  <c r="B3729" i="16"/>
  <c r="F3728" i="16"/>
  <c r="B3728" i="16"/>
  <c r="F3727" i="16"/>
  <c r="B3727" i="16"/>
  <c r="F3726" i="16"/>
  <c r="B3726" i="16"/>
  <c r="F3725" i="16"/>
  <c r="B3725" i="16"/>
  <c r="F3724" i="16"/>
  <c r="B3724" i="16"/>
  <c r="F3723" i="16"/>
  <c r="B3723" i="16"/>
  <c r="F3722" i="16"/>
  <c r="B3722" i="16"/>
  <c r="F3721" i="16"/>
  <c r="B3721" i="16"/>
  <c r="F3720" i="16"/>
  <c r="B3720" i="16"/>
  <c r="F3719" i="16"/>
  <c r="B3719" i="16"/>
  <c r="F3718" i="16"/>
  <c r="B3718" i="16"/>
  <c r="F3717" i="16"/>
  <c r="B3717" i="16"/>
  <c r="F3716" i="16"/>
  <c r="B3716" i="16"/>
  <c r="F3715" i="16"/>
  <c r="B3715" i="16"/>
  <c r="F3714" i="16"/>
  <c r="B3714" i="16"/>
  <c r="F3713" i="16"/>
  <c r="B3713" i="16"/>
  <c r="F3712" i="16"/>
  <c r="B3712" i="16"/>
  <c r="F3711" i="16"/>
  <c r="B3711" i="16"/>
  <c r="F3710" i="16"/>
  <c r="B3710" i="16"/>
  <c r="F3709" i="16"/>
  <c r="B3709" i="16"/>
  <c r="F3708" i="16"/>
  <c r="B3708" i="16"/>
  <c r="F3707" i="16"/>
  <c r="B3707" i="16"/>
  <c r="F3706" i="16"/>
  <c r="B3706" i="16"/>
  <c r="F3705" i="16"/>
  <c r="B3705" i="16"/>
  <c r="F3704" i="16"/>
  <c r="B3704" i="16"/>
  <c r="F3703" i="16"/>
  <c r="B3703" i="16"/>
  <c r="F3702" i="16"/>
  <c r="B3702" i="16"/>
  <c r="F3701" i="16"/>
  <c r="B3701" i="16"/>
  <c r="F3700" i="16"/>
  <c r="B3700" i="16"/>
  <c r="F3699" i="16"/>
  <c r="B3699" i="16"/>
  <c r="F3698" i="16"/>
  <c r="B3698" i="16"/>
  <c r="F3697" i="16"/>
  <c r="B3697" i="16"/>
  <c r="F3696" i="16"/>
  <c r="B3696" i="16"/>
  <c r="F3695" i="16"/>
  <c r="B3695" i="16"/>
  <c r="F3694" i="16"/>
  <c r="B3694" i="16"/>
  <c r="F3693" i="16"/>
  <c r="B3693" i="16"/>
  <c r="F3692" i="16"/>
  <c r="B3692" i="16"/>
  <c r="F3691" i="16"/>
  <c r="B3691" i="16"/>
  <c r="F3690" i="16"/>
  <c r="B3690" i="16"/>
  <c r="F3689" i="16"/>
  <c r="B3689" i="16"/>
  <c r="F3688" i="16"/>
  <c r="B3688" i="16"/>
  <c r="F3687" i="16"/>
  <c r="B3687" i="16"/>
  <c r="F3686" i="16"/>
  <c r="B3686" i="16"/>
  <c r="F3685" i="16"/>
  <c r="B3685" i="16"/>
  <c r="F3684" i="16"/>
  <c r="B3684" i="16"/>
  <c r="F3683" i="16"/>
  <c r="B3683" i="16"/>
  <c r="F3682" i="16"/>
  <c r="B3682" i="16"/>
  <c r="F3681" i="16"/>
  <c r="B3681" i="16"/>
  <c r="F3680" i="16"/>
  <c r="B3680" i="16"/>
  <c r="F3679" i="16"/>
  <c r="B3679" i="16"/>
  <c r="F3678" i="16"/>
  <c r="B3678" i="16"/>
  <c r="F3677" i="16"/>
  <c r="B3677" i="16"/>
  <c r="F3676" i="16"/>
  <c r="B3676" i="16"/>
  <c r="F3675" i="16"/>
  <c r="B3675" i="16"/>
  <c r="F3674" i="16"/>
  <c r="B3674" i="16"/>
  <c r="F3673" i="16"/>
  <c r="B3673" i="16"/>
  <c r="F3672" i="16"/>
  <c r="B3672" i="16"/>
  <c r="F3671" i="16"/>
  <c r="B3671" i="16"/>
  <c r="F3670" i="16"/>
  <c r="B3670" i="16"/>
  <c r="F3669" i="16"/>
  <c r="B3669" i="16"/>
  <c r="F3668" i="16"/>
  <c r="B3668" i="16"/>
  <c r="F3667" i="16"/>
  <c r="B3667" i="16"/>
  <c r="F3666" i="16"/>
  <c r="B3666" i="16"/>
  <c r="F3665" i="16"/>
  <c r="B3665" i="16"/>
  <c r="F3664" i="16"/>
  <c r="B3664" i="16"/>
  <c r="F3663" i="16"/>
  <c r="B3663" i="16"/>
  <c r="F3662" i="16"/>
  <c r="B3662" i="16"/>
  <c r="F3661" i="16"/>
  <c r="B3661" i="16"/>
  <c r="F3660" i="16"/>
  <c r="B3660" i="16"/>
  <c r="F3659" i="16"/>
  <c r="B3659" i="16"/>
  <c r="F3658" i="16"/>
  <c r="B3658" i="16"/>
  <c r="F3657" i="16"/>
  <c r="B3657" i="16"/>
  <c r="F3656" i="16"/>
  <c r="B3656" i="16"/>
  <c r="F3655" i="16"/>
  <c r="B3655" i="16"/>
  <c r="F3654" i="16"/>
  <c r="B3654" i="16"/>
  <c r="F3653" i="16"/>
  <c r="B3653" i="16"/>
  <c r="F3652" i="16"/>
  <c r="B3652" i="16"/>
  <c r="F3651" i="16"/>
  <c r="B3651" i="16"/>
  <c r="F3650" i="16"/>
  <c r="B3650" i="16"/>
  <c r="F3649" i="16"/>
  <c r="B3649" i="16"/>
  <c r="F3648" i="16"/>
  <c r="B3648" i="16"/>
  <c r="F3647" i="16"/>
  <c r="B3647" i="16"/>
  <c r="F3646" i="16"/>
  <c r="B3646" i="16"/>
  <c r="F3645" i="16"/>
  <c r="B3645" i="16"/>
  <c r="F3644" i="16"/>
  <c r="B3644" i="16"/>
  <c r="F3643" i="16"/>
  <c r="B3643" i="16"/>
  <c r="F3642" i="16"/>
  <c r="B3642" i="16"/>
  <c r="F3641" i="16"/>
  <c r="B3641" i="16"/>
  <c r="F3640" i="16"/>
  <c r="B3640" i="16"/>
  <c r="F3639" i="16"/>
  <c r="B3639" i="16"/>
  <c r="F3638" i="16"/>
  <c r="B3638" i="16"/>
  <c r="F3637" i="16"/>
  <c r="B3637" i="16"/>
  <c r="F3636" i="16"/>
  <c r="B3636" i="16"/>
  <c r="F3635" i="16"/>
  <c r="B3635" i="16"/>
  <c r="F3634" i="16"/>
  <c r="B3634" i="16"/>
  <c r="F3633" i="16"/>
  <c r="B3633" i="16"/>
  <c r="F3632" i="16"/>
  <c r="B3632" i="16"/>
  <c r="F3631" i="16"/>
  <c r="B3631" i="16"/>
  <c r="F3630" i="16"/>
  <c r="B3630" i="16"/>
  <c r="F3629" i="16"/>
  <c r="B3629" i="16"/>
  <c r="F3628" i="16"/>
  <c r="B3628" i="16"/>
  <c r="F3627" i="16"/>
  <c r="B3627" i="16"/>
  <c r="F3626" i="16"/>
  <c r="B3626" i="16"/>
  <c r="F3625" i="16"/>
  <c r="B3625" i="16"/>
  <c r="F3624" i="16"/>
  <c r="B3624" i="16"/>
  <c r="F3623" i="16"/>
  <c r="B3623" i="16"/>
  <c r="F3622" i="16"/>
  <c r="B3622" i="16"/>
  <c r="F3621" i="16"/>
  <c r="B3621" i="16"/>
  <c r="F3620" i="16"/>
  <c r="B3620" i="16"/>
  <c r="F3619" i="16"/>
  <c r="B3619" i="16"/>
  <c r="F3618" i="16"/>
  <c r="B3618" i="16"/>
  <c r="F3617" i="16"/>
  <c r="B3617" i="16"/>
  <c r="F3616" i="16"/>
  <c r="B3616" i="16"/>
  <c r="F3615" i="16"/>
  <c r="B3615" i="16"/>
  <c r="F3614" i="16"/>
  <c r="B3614" i="16"/>
  <c r="F3613" i="16"/>
  <c r="B3613" i="16"/>
  <c r="F3612" i="16"/>
  <c r="B3612" i="16"/>
  <c r="F3611" i="16"/>
  <c r="B3611" i="16"/>
  <c r="F3610" i="16"/>
  <c r="B3610" i="16"/>
  <c r="F3609" i="16"/>
  <c r="B3609" i="16"/>
  <c r="F3608" i="16"/>
  <c r="B3608" i="16"/>
  <c r="F3607" i="16"/>
  <c r="B3607" i="16"/>
  <c r="F3606" i="16"/>
  <c r="B3606" i="16"/>
  <c r="F3605" i="16"/>
  <c r="B3605" i="16"/>
  <c r="F3604" i="16"/>
  <c r="B3604" i="16"/>
  <c r="F3603" i="16"/>
  <c r="B3603" i="16"/>
  <c r="F3602" i="16"/>
  <c r="B3602" i="16"/>
  <c r="F3601" i="16"/>
  <c r="B3601" i="16"/>
  <c r="F3600" i="16"/>
  <c r="B3600" i="16"/>
  <c r="F3599" i="16"/>
  <c r="B3599" i="16"/>
  <c r="F3598" i="16"/>
  <c r="B3598" i="16"/>
  <c r="F3597" i="16"/>
  <c r="B3597" i="16"/>
  <c r="F3596" i="16"/>
  <c r="B3596" i="16"/>
  <c r="F3595" i="16"/>
  <c r="B3595" i="16"/>
  <c r="F3594" i="16"/>
  <c r="B3594" i="16"/>
  <c r="F3593" i="16"/>
  <c r="B3593" i="16"/>
  <c r="F3592" i="16"/>
  <c r="B3592" i="16"/>
  <c r="F3591" i="16"/>
  <c r="B3591" i="16"/>
  <c r="F3590" i="16"/>
  <c r="B3590" i="16"/>
  <c r="F3589" i="16"/>
  <c r="B3589" i="16"/>
  <c r="F3588" i="16"/>
  <c r="B3588" i="16"/>
  <c r="F3587" i="16"/>
  <c r="B3587" i="16"/>
  <c r="F3586" i="16"/>
  <c r="B3586" i="16"/>
  <c r="F3585" i="16"/>
  <c r="B3585" i="16"/>
  <c r="F3584" i="16"/>
  <c r="B3584" i="16"/>
  <c r="F3583" i="16"/>
  <c r="B3583" i="16"/>
  <c r="F3582" i="16"/>
  <c r="B3582" i="16"/>
  <c r="F3581" i="16"/>
  <c r="B3581" i="16"/>
  <c r="F3580" i="16"/>
  <c r="B3580" i="16"/>
  <c r="F3579" i="16"/>
  <c r="B3579" i="16"/>
  <c r="F3578" i="16"/>
  <c r="B3578" i="16"/>
  <c r="F3577" i="16"/>
  <c r="B3577" i="16"/>
  <c r="F3576" i="16"/>
  <c r="B3576" i="16"/>
  <c r="F3575" i="16"/>
  <c r="B3575" i="16"/>
  <c r="F3574" i="16"/>
  <c r="B3574" i="16"/>
  <c r="F3573" i="16"/>
  <c r="B3573" i="16"/>
  <c r="F3572" i="16"/>
  <c r="B3572" i="16"/>
  <c r="F3571" i="16"/>
  <c r="B3571" i="16"/>
  <c r="F3570" i="16"/>
  <c r="B3570" i="16"/>
  <c r="F3569" i="16"/>
  <c r="B3569" i="16"/>
  <c r="F3568" i="16"/>
  <c r="B3568" i="16"/>
  <c r="F3567" i="16"/>
  <c r="B3567" i="16"/>
  <c r="F3566" i="16"/>
  <c r="B3566" i="16"/>
  <c r="F3565" i="16"/>
  <c r="B3565" i="16"/>
  <c r="F3564" i="16"/>
  <c r="B3564" i="16"/>
  <c r="F3563" i="16"/>
  <c r="B3563" i="16"/>
  <c r="F3562" i="16"/>
  <c r="B3562" i="16"/>
  <c r="F3561" i="16"/>
  <c r="B3561" i="16"/>
  <c r="F3560" i="16"/>
  <c r="B3560" i="16"/>
  <c r="F3559" i="16"/>
  <c r="B3559" i="16"/>
  <c r="F3558" i="16"/>
  <c r="B3558" i="16"/>
  <c r="F3557" i="16"/>
  <c r="B3557" i="16"/>
  <c r="F3556" i="16"/>
  <c r="B3556" i="16"/>
  <c r="F3555" i="16"/>
  <c r="B3555" i="16"/>
  <c r="F3554" i="16"/>
  <c r="B3554" i="16"/>
  <c r="F3553" i="16"/>
  <c r="B3553" i="16"/>
  <c r="F3552" i="16"/>
  <c r="B3552" i="16"/>
  <c r="F3551" i="16"/>
  <c r="B3551" i="16"/>
  <c r="F3550" i="16"/>
  <c r="B3550" i="16"/>
  <c r="F3549" i="16"/>
  <c r="B3549" i="16"/>
  <c r="F3548" i="16"/>
  <c r="B3548" i="16"/>
  <c r="F3547" i="16"/>
  <c r="B3547" i="16"/>
  <c r="F3546" i="16"/>
  <c r="B3546" i="16"/>
  <c r="F3545" i="16"/>
  <c r="B3545" i="16"/>
  <c r="F3544" i="16"/>
  <c r="B3544" i="16"/>
  <c r="F3543" i="16"/>
  <c r="B3543" i="16"/>
  <c r="F3542" i="16"/>
  <c r="B3542" i="16"/>
  <c r="F3541" i="16"/>
  <c r="B3541" i="16"/>
  <c r="F3540" i="16"/>
  <c r="B3540" i="16"/>
  <c r="F3539" i="16"/>
  <c r="B3539" i="16"/>
  <c r="F3538" i="16"/>
  <c r="B3538" i="16"/>
  <c r="F3537" i="16"/>
  <c r="B3537" i="16"/>
  <c r="F3536" i="16"/>
  <c r="B3536" i="16"/>
  <c r="F3535" i="16"/>
  <c r="B3535" i="16"/>
  <c r="F3534" i="16"/>
  <c r="B3534" i="16"/>
  <c r="F3533" i="16"/>
  <c r="B3533" i="16"/>
  <c r="F3532" i="16"/>
  <c r="B3532" i="16"/>
  <c r="F3531" i="16"/>
  <c r="B3531" i="16"/>
  <c r="F3530" i="16"/>
  <c r="B3530" i="16"/>
  <c r="F3529" i="16"/>
  <c r="B3529" i="16"/>
  <c r="F3528" i="16"/>
  <c r="B3528" i="16"/>
  <c r="F3527" i="16"/>
  <c r="B3527" i="16"/>
  <c r="F3526" i="16"/>
  <c r="B3526" i="16"/>
  <c r="F3525" i="16"/>
  <c r="B3525" i="16"/>
  <c r="F3524" i="16"/>
  <c r="B3524" i="16"/>
  <c r="F3523" i="16"/>
  <c r="B3523" i="16"/>
  <c r="F3522" i="16"/>
  <c r="B3522" i="16"/>
  <c r="F3521" i="16"/>
  <c r="B3521" i="16"/>
  <c r="F3520" i="16"/>
  <c r="B3520" i="16"/>
  <c r="F3519" i="16"/>
  <c r="B3519" i="16"/>
  <c r="F3518" i="16"/>
  <c r="B3518" i="16"/>
  <c r="F3517" i="16"/>
  <c r="B3517" i="16"/>
  <c r="F3516" i="16"/>
  <c r="B3516" i="16"/>
  <c r="F3515" i="16"/>
  <c r="B3515" i="16"/>
  <c r="F3514" i="16"/>
  <c r="B3514" i="16"/>
  <c r="F3513" i="16"/>
  <c r="B3513" i="16"/>
  <c r="F3512" i="16"/>
  <c r="B3512" i="16"/>
  <c r="F3511" i="16"/>
  <c r="B3511" i="16"/>
  <c r="F3510" i="16"/>
  <c r="B3510" i="16"/>
  <c r="F3509" i="16"/>
  <c r="B3509" i="16"/>
  <c r="F3508" i="16"/>
  <c r="B3508" i="16"/>
  <c r="F3507" i="16"/>
  <c r="B3507" i="16"/>
  <c r="F3506" i="16"/>
  <c r="B3506" i="16"/>
  <c r="F3505" i="16"/>
  <c r="B3505" i="16"/>
  <c r="F3504" i="16"/>
  <c r="B3504" i="16"/>
  <c r="F3503" i="16"/>
  <c r="B3503" i="16"/>
  <c r="F3502" i="16"/>
  <c r="B3502" i="16"/>
  <c r="F3501" i="16"/>
  <c r="B3501" i="16"/>
  <c r="F3500" i="16"/>
  <c r="B3500" i="16"/>
  <c r="F3499" i="16"/>
  <c r="B3499" i="16"/>
  <c r="F3498" i="16"/>
  <c r="B3498" i="16"/>
  <c r="F3497" i="16"/>
  <c r="B3497" i="16"/>
  <c r="F3496" i="16"/>
  <c r="B3496" i="16"/>
  <c r="F3495" i="16"/>
  <c r="B3495" i="16"/>
  <c r="F3494" i="16"/>
  <c r="B3494" i="16"/>
  <c r="F3493" i="16"/>
  <c r="B3493" i="16"/>
  <c r="F3492" i="16"/>
  <c r="B3492" i="16"/>
  <c r="F3491" i="16"/>
  <c r="B3491" i="16"/>
  <c r="F3490" i="16"/>
  <c r="B3490" i="16"/>
  <c r="F3489" i="16"/>
  <c r="B3489" i="16"/>
  <c r="F3488" i="16"/>
  <c r="B3488" i="16"/>
  <c r="F3487" i="16"/>
  <c r="B3487" i="16"/>
  <c r="F3486" i="16"/>
  <c r="B3486" i="16"/>
  <c r="F3485" i="16"/>
  <c r="B3485" i="16"/>
  <c r="F3484" i="16"/>
  <c r="B3484" i="16"/>
  <c r="F3483" i="16"/>
  <c r="B3483" i="16"/>
  <c r="F3482" i="16"/>
  <c r="B3482" i="16"/>
  <c r="F3481" i="16"/>
  <c r="B3481" i="16"/>
  <c r="F3480" i="16"/>
  <c r="B3480" i="16"/>
  <c r="F3479" i="16"/>
  <c r="B3479" i="16"/>
  <c r="F3478" i="16"/>
  <c r="B3478" i="16"/>
  <c r="F3477" i="16"/>
  <c r="B3477" i="16"/>
  <c r="F3476" i="16"/>
  <c r="B3476" i="16"/>
  <c r="F3475" i="16"/>
  <c r="B3475" i="16"/>
  <c r="F3474" i="16"/>
  <c r="B3474" i="16"/>
  <c r="F3473" i="16"/>
  <c r="B3473" i="16"/>
  <c r="F3472" i="16"/>
  <c r="B3472" i="16"/>
  <c r="F3471" i="16"/>
  <c r="B3471" i="16"/>
  <c r="F3470" i="16"/>
  <c r="B3470" i="16"/>
  <c r="F3469" i="16"/>
  <c r="B3469" i="16"/>
  <c r="F3468" i="16"/>
  <c r="B3468" i="16"/>
  <c r="F3467" i="16"/>
  <c r="B3467" i="16"/>
  <c r="F3466" i="16"/>
  <c r="B3466" i="16"/>
  <c r="F3465" i="16"/>
  <c r="B3465" i="16"/>
  <c r="F3464" i="16"/>
  <c r="B3464" i="16"/>
  <c r="F3463" i="16"/>
  <c r="B3463" i="16"/>
  <c r="F3462" i="16"/>
  <c r="B3462" i="16"/>
  <c r="F3461" i="16"/>
  <c r="B3461" i="16"/>
  <c r="F3460" i="16"/>
  <c r="B3460" i="16"/>
  <c r="F3459" i="16"/>
  <c r="B3459" i="16"/>
  <c r="F3458" i="16"/>
  <c r="B3458" i="16"/>
  <c r="F3457" i="16"/>
  <c r="B3457" i="16"/>
  <c r="F3456" i="16"/>
  <c r="B3456" i="16"/>
  <c r="F3455" i="16"/>
  <c r="B3455" i="16"/>
  <c r="F3454" i="16"/>
  <c r="B3454" i="16"/>
  <c r="F3453" i="16"/>
  <c r="B3453" i="16"/>
  <c r="F3452" i="16"/>
  <c r="B3452" i="16"/>
  <c r="F3451" i="16"/>
  <c r="B3451" i="16"/>
  <c r="F3450" i="16"/>
  <c r="B3450" i="16"/>
  <c r="F3449" i="16"/>
  <c r="B3449" i="16"/>
  <c r="F3448" i="16"/>
  <c r="B3448" i="16"/>
  <c r="F3447" i="16"/>
  <c r="B3447" i="16"/>
  <c r="F3446" i="16"/>
  <c r="B3446" i="16"/>
  <c r="F3445" i="16"/>
  <c r="B3445" i="16"/>
  <c r="F3444" i="16"/>
  <c r="B3444" i="16"/>
  <c r="F3443" i="16"/>
  <c r="B3443" i="16"/>
  <c r="F3442" i="16"/>
  <c r="B3442" i="16"/>
  <c r="F3441" i="16"/>
  <c r="B3441" i="16"/>
  <c r="F3440" i="16"/>
  <c r="B3440" i="16"/>
  <c r="F3439" i="16"/>
  <c r="B3439" i="16"/>
  <c r="F3438" i="16"/>
  <c r="B3438" i="16"/>
  <c r="F3437" i="16"/>
  <c r="B3437" i="16"/>
  <c r="F3436" i="16"/>
  <c r="B3436" i="16"/>
  <c r="F3435" i="16"/>
  <c r="B3435" i="16"/>
  <c r="F3434" i="16"/>
  <c r="B3434" i="16"/>
  <c r="F3433" i="16"/>
  <c r="B3433" i="16"/>
  <c r="F3432" i="16"/>
  <c r="B3432" i="16"/>
  <c r="F3431" i="16"/>
  <c r="B3431" i="16"/>
  <c r="F3430" i="16"/>
  <c r="B3430" i="16"/>
  <c r="F3429" i="16"/>
  <c r="B3429" i="16"/>
  <c r="F3428" i="16"/>
  <c r="B3428" i="16"/>
  <c r="F3427" i="16"/>
  <c r="B3427" i="16"/>
  <c r="F3426" i="16"/>
  <c r="B3426" i="16"/>
  <c r="F3425" i="16"/>
  <c r="B3425" i="16"/>
  <c r="F3424" i="16"/>
  <c r="B3424" i="16"/>
  <c r="F3423" i="16"/>
  <c r="B3423" i="16"/>
  <c r="F3422" i="16"/>
  <c r="B3422" i="16"/>
  <c r="F3421" i="16"/>
  <c r="B3421" i="16"/>
  <c r="F3420" i="16"/>
  <c r="B3420" i="16"/>
  <c r="F3419" i="16"/>
  <c r="B3419" i="16"/>
  <c r="F3418" i="16"/>
  <c r="B3418" i="16"/>
  <c r="F3417" i="16"/>
  <c r="B3417" i="16"/>
  <c r="F3416" i="16"/>
  <c r="B3416" i="16"/>
  <c r="F3415" i="16"/>
  <c r="B3415" i="16"/>
  <c r="F3414" i="16"/>
  <c r="B3414" i="16"/>
  <c r="F3413" i="16"/>
  <c r="B3413" i="16"/>
  <c r="F3412" i="16"/>
  <c r="B3412" i="16"/>
  <c r="F3411" i="16"/>
  <c r="B3411" i="16"/>
  <c r="F3410" i="16"/>
  <c r="B3410" i="16"/>
  <c r="F3409" i="16"/>
  <c r="B3409" i="16"/>
  <c r="F3408" i="16"/>
  <c r="B3408" i="16"/>
  <c r="F3407" i="16"/>
  <c r="B3407" i="16"/>
  <c r="F3406" i="16"/>
  <c r="B3406" i="16"/>
  <c r="F3405" i="16"/>
  <c r="B3405" i="16"/>
  <c r="F3404" i="16"/>
  <c r="B3404" i="16"/>
  <c r="F3403" i="16"/>
  <c r="B3403" i="16"/>
  <c r="F3402" i="16"/>
  <c r="B3402" i="16"/>
  <c r="F3401" i="16"/>
  <c r="B3401" i="16"/>
  <c r="F3400" i="16"/>
  <c r="B3400" i="16"/>
  <c r="F3399" i="16"/>
  <c r="B3399" i="16"/>
  <c r="F3398" i="16"/>
  <c r="B3398" i="16"/>
  <c r="F3397" i="16"/>
  <c r="B3397" i="16"/>
  <c r="F3396" i="16"/>
  <c r="B3396" i="16"/>
  <c r="F3395" i="16"/>
  <c r="B3395" i="16"/>
  <c r="F3394" i="16"/>
  <c r="B3394" i="16"/>
  <c r="F3393" i="16"/>
  <c r="B3393" i="16"/>
  <c r="F3392" i="16"/>
  <c r="B3392" i="16"/>
  <c r="F3391" i="16"/>
  <c r="B3391" i="16"/>
  <c r="F3390" i="16"/>
  <c r="B3390" i="16"/>
  <c r="F3389" i="16"/>
  <c r="B3389" i="16"/>
  <c r="F3388" i="16"/>
  <c r="B3388" i="16"/>
  <c r="F3387" i="16"/>
  <c r="B3387" i="16"/>
  <c r="F3386" i="16"/>
  <c r="B3386" i="16"/>
  <c r="F3385" i="16"/>
  <c r="B3385" i="16"/>
  <c r="F3384" i="16"/>
  <c r="B3384" i="16"/>
  <c r="F3383" i="16"/>
  <c r="B3383" i="16"/>
  <c r="F3382" i="16"/>
  <c r="B3382" i="16"/>
  <c r="F3381" i="16"/>
  <c r="B3381" i="16"/>
  <c r="F3380" i="16"/>
  <c r="B3380" i="16"/>
  <c r="F3379" i="16"/>
  <c r="B3379" i="16"/>
  <c r="F3378" i="16"/>
  <c r="B3378" i="16"/>
  <c r="F3377" i="16"/>
  <c r="B3377" i="16"/>
  <c r="F3376" i="16"/>
  <c r="B3376" i="16"/>
  <c r="F3375" i="16"/>
  <c r="B3375" i="16"/>
  <c r="F3374" i="16"/>
  <c r="B3374" i="16"/>
  <c r="F3373" i="16"/>
  <c r="B3373" i="16"/>
  <c r="F3372" i="16"/>
  <c r="B3372" i="16"/>
  <c r="F3371" i="16"/>
  <c r="B3371" i="16"/>
  <c r="F3370" i="16"/>
  <c r="B3370" i="16"/>
  <c r="F3369" i="16"/>
  <c r="B3369" i="16"/>
  <c r="F3368" i="16"/>
  <c r="B3368" i="16"/>
  <c r="F3367" i="16"/>
  <c r="B3367" i="16"/>
  <c r="F3366" i="16"/>
  <c r="B3366" i="16"/>
  <c r="F3365" i="16"/>
  <c r="B3365" i="16"/>
  <c r="F3364" i="16"/>
  <c r="B3364" i="16"/>
  <c r="F3363" i="16"/>
  <c r="B3363" i="16"/>
  <c r="F3362" i="16"/>
  <c r="B3362" i="16"/>
  <c r="F3361" i="16"/>
  <c r="B3361" i="16"/>
  <c r="F3360" i="16"/>
  <c r="B3360" i="16"/>
  <c r="F3359" i="16"/>
  <c r="B3359" i="16"/>
  <c r="F3358" i="16"/>
  <c r="B3358" i="16"/>
  <c r="F3357" i="16"/>
  <c r="B3357" i="16"/>
  <c r="F3356" i="16"/>
  <c r="B3356" i="16"/>
  <c r="F3355" i="16"/>
  <c r="B3355" i="16"/>
  <c r="F3354" i="16"/>
  <c r="B3354" i="16"/>
  <c r="F3353" i="16"/>
  <c r="B3353" i="16"/>
  <c r="F3352" i="16"/>
  <c r="B3352" i="16"/>
  <c r="F3351" i="16"/>
  <c r="B3351" i="16"/>
  <c r="F3350" i="16"/>
  <c r="B3350" i="16"/>
  <c r="F3349" i="16"/>
  <c r="B3349" i="16"/>
  <c r="F3348" i="16"/>
  <c r="B3348" i="16"/>
  <c r="F3347" i="16"/>
  <c r="B3347" i="16"/>
  <c r="F3346" i="16"/>
  <c r="B3346" i="16"/>
  <c r="F3345" i="16"/>
  <c r="B3345" i="16"/>
  <c r="F3344" i="16"/>
  <c r="B3344" i="16"/>
  <c r="F3343" i="16"/>
  <c r="B3343" i="16"/>
  <c r="F3342" i="16"/>
  <c r="B3342" i="16"/>
  <c r="F3341" i="16"/>
  <c r="B3341" i="16"/>
  <c r="F3340" i="16"/>
  <c r="B3340" i="16"/>
  <c r="F3339" i="16"/>
  <c r="B3339" i="16"/>
  <c r="F3338" i="16"/>
  <c r="B3338" i="16"/>
  <c r="F3337" i="16"/>
  <c r="B3337" i="16"/>
  <c r="F3336" i="16"/>
  <c r="B3336" i="16"/>
  <c r="F3335" i="16"/>
  <c r="B3335" i="16"/>
  <c r="F3334" i="16"/>
  <c r="B3334" i="16"/>
  <c r="F3333" i="16"/>
  <c r="B3333" i="16"/>
  <c r="F3332" i="16"/>
  <c r="B3332" i="16"/>
  <c r="F3331" i="16"/>
  <c r="B3331" i="16"/>
  <c r="F3330" i="16"/>
  <c r="B3330" i="16"/>
  <c r="F3329" i="16"/>
  <c r="B3329" i="16"/>
  <c r="F3328" i="16"/>
  <c r="B3328" i="16"/>
  <c r="F3327" i="16"/>
  <c r="B3327" i="16"/>
  <c r="F3326" i="16"/>
  <c r="B3326" i="16"/>
  <c r="F3325" i="16"/>
  <c r="B3325" i="16"/>
  <c r="F3324" i="16"/>
  <c r="B3324" i="16"/>
  <c r="F3323" i="16"/>
  <c r="B3323" i="16"/>
  <c r="F3322" i="16"/>
  <c r="B3322" i="16"/>
  <c r="F3321" i="16"/>
  <c r="B3321" i="16"/>
  <c r="F3320" i="16"/>
  <c r="B3320" i="16"/>
  <c r="F3319" i="16"/>
  <c r="B3319" i="16"/>
  <c r="F3318" i="16"/>
  <c r="B3318" i="16"/>
  <c r="F3317" i="16"/>
  <c r="B3317" i="16"/>
  <c r="F3316" i="16"/>
  <c r="B3316" i="16"/>
  <c r="F3315" i="16"/>
  <c r="B3315" i="16"/>
  <c r="F3314" i="16"/>
  <c r="B3314" i="16"/>
  <c r="F3313" i="16"/>
  <c r="B3313" i="16"/>
  <c r="F3312" i="16"/>
  <c r="B3312" i="16"/>
  <c r="F3311" i="16"/>
  <c r="B3311" i="16"/>
  <c r="F3310" i="16"/>
  <c r="B3310" i="16"/>
  <c r="F3309" i="16"/>
  <c r="B3309" i="16"/>
  <c r="F3308" i="16"/>
  <c r="B3308" i="16"/>
  <c r="F3307" i="16"/>
  <c r="B3307" i="16"/>
  <c r="F3306" i="16"/>
  <c r="B3306" i="16"/>
  <c r="F3305" i="16"/>
  <c r="B3305" i="16"/>
  <c r="F3304" i="16"/>
  <c r="B3304" i="16"/>
  <c r="F3303" i="16"/>
  <c r="B3303" i="16"/>
  <c r="F3302" i="16"/>
  <c r="B3302" i="16"/>
  <c r="F3301" i="16"/>
  <c r="B3301" i="16"/>
  <c r="F3300" i="16"/>
  <c r="B3300" i="16"/>
  <c r="F3299" i="16"/>
  <c r="B3299" i="16"/>
  <c r="F3298" i="16"/>
  <c r="B3298" i="16"/>
  <c r="F3297" i="16"/>
  <c r="B3297" i="16"/>
  <c r="F3296" i="16"/>
  <c r="B3296" i="16"/>
  <c r="F3295" i="16"/>
  <c r="B3295" i="16"/>
  <c r="F3294" i="16"/>
  <c r="B3294" i="16"/>
  <c r="F3293" i="16"/>
  <c r="B3293" i="16"/>
  <c r="F3292" i="16"/>
  <c r="B3292" i="16"/>
  <c r="F3291" i="16"/>
  <c r="B3291" i="16"/>
  <c r="F3290" i="16"/>
  <c r="B3290" i="16"/>
  <c r="F3289" i="16"/>
  <c r="B3289" i="16"/>
  <c r="F3288" i="16"/>
  <c r="B3288" i="16"/>
  <c r="F3287" i="16"/>
  <c r="B3287" i="16"/>
  <c r="F3286" i="16"/>
  <c r="B3286" i="16"/>
  <c r="F3285" i="16"/>
  <c r="B3285" i="16"/>
  <c r="F3284" i="16"/>
  <c r="B3284" i="16"/>
  <c r="F3283" i="16"/>
  <c r="B3283" i="16"/>
  <c r="F3282" i="16"/>
  <c r="B3282" i="16"/>
  <c r="F3281" i="16"/>
  <c r="B3281" i="16"/>
  <c r="F3280" i="16"/>
  <c r="B3280" i="16"/>
  <c r="F3279" i="16"/>
  <c r="B3279" i="16"/>
  <c r="F3278" i="16"/>
  <c r="B3278" i="16"/>
  <c r="F3277" i="16"/>
  <c r="B3277" i="16"/>
  <c r="F3276" i="16"/>
  <c r="B3276" i="16"/>
  <c r="F3275" i="16"/>
  <c r="B3275" i="16"/>
  <c r="F3274" i="16"/>
  <c r="B3274" i="16"/>
  <c r="F3273" i="16"/>
  <c r="B3273" i="16"/>
  <c r="F3272" i="16"/>
  <c r="B3272" i="16"/>
  <c r="F3271" i="16"/>
  <c r="B3271" i="16"/>
  <c r="F3270" i="16"/>
  <c r="B3270" i="16"/>
  <c r="F3269" i="16"/>
  <c r="B3269" i="16"/>
  <c r="F3268" i="16"/>
  <c r="B3268" i="16"/>
  <c r="F3267" i="16"/>
  <c r="B3267" i="16"/>
  <c r="F3266" i="16"/>
  <c r="B3266" i="16"/>
  <c r="F3265" i="16"/>
  <c r="B3265" i="16"/>
  <c r="F3264" i="16"/>
  <c r="B3264" i="16"/>
  <c r="F3263" i="16"/>
  <c r="B3263" i="16"/>
  <c r="F3262" i="16"/>
  <c r="B3262" i="16"/>
  <c r="F3261" i="16"/>
  <c r="B3261" i="16"/>
  <c r="F3260" i="16"/>
  <c r="B3260" i="16"/>
  <c r="F3259" i="16"/>
  <c r="B3259" i="16"/>
  <c r="F3258" i="16"/>
  <c r="B3258" i="16"/>
  <c r="F3257" i="16"/>
  <c r="B3257" i="16"/>
  <c r="F3256" i="16"/>
  <c r="B3256" i="16"/>
  <c r="F3255" i="16"/>
  <c r="B3255" i="16"/>
  <c r="F3254" i="16"/>
  <c r="B3254" i="16"/>
  <c r="F3253" i="16"/>
  <c r="B3253" i="16"/>
  <c r="F3252" i="16"/>
  <c r="B3252" i="16"/>
  <c r="F3251" i="16"/>
  <c r="B3251" i="16"/>
  <c r="F3250" i="16"/>
  <c r="B3250" i="16"/>
  <c r="F3249" i="16"/>
  <c r="B3249" i="16"/>
  <c r="F3248" i="16"/>
  <c r="B3248" i="16"/>
  <c r="F3247" i="16"/>
  <c r="B3247" i="16"/>
  <c r="F3246" i="16"/>
  <c r="B3246" i="16"/>
  <c r="F3245" i="16"/>
  <c r="B3245" i="16"/>
  <c r="F3244" i="16"/>
  <c r="B3244" i="16"/>
  <c r="F3243" i="16"/>
  <c r="B3243" i="16"/>
  <c r="F3242" i="16"/>
  <c r="B3242" i="16"/>
  <c r="F3241" i="16"/>
  <c r="B3241" i="16"/>
  <c r="F3240" i="16"/>
  <c r="B3240" i="16"/>
  <c r="F3239" i="16"/>
  <c r="B3239" i="16"/>
  <c r="F3238" i="16"/>
  <c r="B3238" i="16"/>
  <c r="F3237" i="16"/>
  <c r="B3237" i="16"/>
  <c r="F3236" i="16"/>
  <c r="B3236" i="16"/>
  <c r="F3235" i="16"/>
  <c r="B3235" i="16"/>
  <c r="F3234" i="16"/>
  <c r="B3234" i="16"/>
  <c r="F3233" i="16"/>
  <c r="B3233" i="16"/>
  <c r="F3232" i="16"/>
  <c r="B3232" i="16"/>
  <c r="F3231" i="16"/>
  <c r="B3231" i="16"/>
  <c r="F3230" i="16"/>
  <c r="B3230" i="16"/>
  <c r="F3229" i="16"/>
  <c r="B3229" i="16"/>
  <c r="F3228" i="16"/>
  <c r="B3228" i="16"/>
  <c r="F3227" i="16"/>
  <c r="B3227" i="16"/>
  <c r="F3226" i="16"/>
  <c r="B3226" i="16"/>
  <c r="F3225" i="16"/>
  <c r="B3225" i="16"/>
  <c r="F3224" i="16"/>
  <c r="B3224" i="16"/>
  <c r="F3223" i="16"/>
  <c r="B3223" i="16"/>
  <c r="F3222" i="16"/>
  <c r="B3222" i="16"/>
  <c r="F3221" i="16"/>
  <c r="B3221" i="16"/>
  <c r="F3220" i="16"/>
  <c r="B3220" i="16"/>
  <c r="F3219" i="16"/>
  <c r="B3219" i="16"/>
  <c r="F3218" i="16"/>
  <c r="B3218" i="16"/>
  <c r="F3217" i="16"/>
  <c r="B3217" i="16"/>
  <c r="F3216" i="16"/>
  <c r="B3216" i="16"/>
  <c r="F3215" i="16"/>
  <c r="B3215" i="16"/>
  <c r="F3214" i="16"/>
  <c r="B3214" i="16"/>
  <c r="F3213" i="16"/>
  <c r="B3213" i="16"/>
  <c r="F3212" i="16"/>
  <c r="B3212" i="16"/>
  <c r="F3211" i="16"/>
  <c r="B3211" i="16"/>
  <c r="F3210" i="16"/>
  <c r="B3210" i="16"/>
  <c r="F3209" i="16"/>
  <c r="B3209" i="16"/>
  <c r="F3208" i="16"/>
  <c r="B3208" i="16"/>
  <c r="F3207" i="16"/>
  <c r="B3207" i="16"/>
  <c r="F3206" i="16"/>
  <c r="B3206" i="16"/>
  <c r="F3205" i="16"/>
  <c r="B3205" i="16"/>
  <c r="F3204" i="16"/>
  <c r="B3204" i="16"/>
  <c r="F3203" i="16"/>
  <c r="B3203" i="16"/>
  <c r="F3202" i="16"/>
  <c r="B3202" i="16"/>
  <c r="F3201" i="16"/>
  <c r="B3201" i="16"/>
  <c r="F3200" i="16"/>
  <c r="B3200" i="16"/>
  <c r="F3199" i="16"/>
  <c r="B3199" i="16"/>
  <c r="F3198" i="16"/>
  <c r="B3198" i="16"/>
  <c r="F3197" i="16"/>
  <c r="B3197" i="16"/>
  <c r="F3196" i="16"/>
  <c r="B3196" i="16"/>
  <c r="F3195" i="16"/>
  <c r="B3195" i="16"/>
  <c r="F3194" i="16"/>
  <c r="B3194" i="16"/>
  <c r="F3193" i="16"/>
  <c r="B3193" i="16"/>
  <c r="F3192" i="16"/>
  <c r="B3192" i="16"/>
  <c r="F3191" i="16"/>
  <c r="B3191" i="16"/>
  <c r="F3190" i="16"/>
  <c r="B3190" i="16"/>
  <c r="F3189" i="16"/>
  <c r="B3189" i="16"/>
  <c r="F3188" i="16"/>
  <c r="B3188" i="16"/>
  <c r="F3187" i="16"/>
  <c r="B3187" i="16"/>
  <c r="F3186" i="16"/>
  <c r="B3186" i="16"/>
  <c r="F3185" i="16"/>
  <c r="B3185" i="16"/>
  <c r="F3184" i="16"/>
  <c r="B3184" i="16"/>
  <c r="F3183" i="16"/>
  <c r="B3183" i="16"/>
  <c r="F3182" i="16"/>
  <c r="B3182" i="16"/>
  <c r="F3181" i="16"/>
  <c r="B3181" i="16"/>
  <c r="F3180" i="16"/>
  <c r="B3180" i="16"/>
  <c r="F3179" i="16"/>
  <c r="B3179" i="16"/>
  <c r="F3178" i="16"/>
  <c r="B3178" i="16"/>
  <c r="F3177" i="16"/>
  <c r="B3177" i="16"/>
  <c r="F3176" i="16"/>
  <c r="B3176" i="16"/>
  <c r="F3175" i="16"/>
  <c r="B3175" i="16"/>
  <c r="F3174" i="16"/>
  <c r="B3174" i="16"/>
  <c r="F3173" i="16"/>
  <c r="B3173" i="16"/>
  <c r="F3172" i="16"/>
  <c r="B3172" i="16"/>
  <c r="F3171" i="16"/>
  <c r="B3171" i="16"/>
  <c r="F3170" i="16"/>
  <c r="B3170" i="16"/>
  <c r="F3169" i="16"/>
  <c r="B3169" i="16"/>
  <c r="F3168" i="16"/>
  <c r="B3168" i="16"/>
  <c r="F3167" i="16"/>
  <c r="B3167" i="16"/>
  <c r="F3166" i="16"/>
  <c r="B3166" i="16"/>
  <c r="F3165" i="16"/>
  <c r="B3165" i="16"/>
  <c r="F3164" i="16"/>
  <c r="B3164" i="16"/>
  <c r="F3163" i="16"/>
  <c r="B3163" i="16"/>
  <c r="F3162" i="16"/>
  <c r="B3162" i="16"/>
  <c r="F3161" i="16"/>
  <c r="B3161" i="16"/>
  <c r="F3160" i="16"/>
  <c r="B3160" i="16"/>
  <c r="F3159" i="16"/>
  <c r="B3159" i="16"/>
  <c r="F3158" i="16"/>
  <c r="B3158" i="16"/>
  <c r="F3157" i="16"/>
  <c r="B3157" i="16"/>
  <c r="F3156" i="16"/>
  <c r="B3156" i="16"/>
  <c r="F3155" i="16"/>
  <c r="B3155" i="16"/>
  <c r="F3154" i="16"/>
  <c r="B3154" i="16"/>
  <c r="F3153" i="16"/>
  <c r="B3153" i="16"/>
  <c r="F3152" i="16"/>
  <c r="B3152" i="16"/>
  <c r="F3151" i="16"/>
  <c r="B3151" i="16"/>
  <c r="F3150" i="16"/>
  <c r="B3150" i="16"/>
  <c r="F3149" i="16"/>
  <c r="B3149" i="16"/>
  <c r="F3148" i="16"/>
  <c r="B3148" i="16"/>
  <c r="F3147" i="16"/>
  <c r="B3147" i="16"/>
  <c r="F3146" i="16"/>
  <c r="B3146" i="16"/>
  <c r="F3145" i="16"/>
  <c r="B3145" i="16"/>
  <c r="F3144" i="16"/>
  <c r="B3144" i="16"/>
  <c r="F3143" i="16"/>
  <c r="B3143" i="16"/>
  <c r="F3142" i="16"/>
  <c r="B3142" i="16"/>
  <c r="F3141" i="16"/>
  <c r="B3141" i="16"/>
  <c r="F3140" i="16"/>
  <c r="B3140" i="16"/>
  <c r="F3139" i="16"/>
  <c r="B3139" i="16"/>
  <c r="F3138" i="16"/>
  <c r="B3138" i="16"/>
  <c r="F3137" i="16"/>
  <c r="B3137" i="16"/>
  <c r="F3136" i="16"/>
  <c r="B3136" i="16"/>
  <c r="F3135" i="16"/>
  <c r="B3135" i="16"/>
  <c r="F3134" i="16"/>
  <c r="B3134" i="16"/>
  <c r="F3133" i="16"/>
  <c r="B3133" i="16"/>
  <c r="F3132" i="16"/>
  <c r="B3132" i="16"/>
  <c r="F3131" i="16"/>
  <c r="B3131" i="16"/>
  <c r="F3130" i="16"/>
  <c r="B3130" i="16"/>
  <c r="F3129" i="16"/>
  <c r="B3129" i="16"/>
  <c r="F3128" i="16"/>
  <c r="B3128" i="16"/>
  <c r="F3127" i="16"/>
  <c r="B3127" i="16"/>
  <c r="F3126" i="16"/>
  <c r="B3126" i="16"/>
  <c r="F3125" i="16"/>
  <c r="B3125" i="16"/>
  <c r="F3124" i="16"/>
  <c r="B3124" i="16"/>
  <c r="F3123" i="16"/>
  <c r="B3123" i="16"/>
  <c r="F3122" i="16"/>
  <c r="B3122" i="16"/>
  <c r="F3121" i="16"/>
  <c r="B3121" i="16"/>
  <c r="F3120" i="16"/>
  <c r="B3120" i="16"/>
  <c r="F3119" i="16"/>
  <c r="B3119" i="16"/>
  <c r="F3118" i="16"/>
  <c r="B3118" i="16"/>
  <c r="F3117" i="16"/>
  <c r="B3117" i="16"/>
  <c r="F3116" i="16"/>
  <c r="B3116" i="16"/>
  <c r="F3115" i="16"/>
  <c r="B3115" i="16"/>
  <c r="F3114" i="16"/>
  <c r="B3114" i="16"/>
  <c r="F3113" i="16"/>
  <c r="B3113" i="16"/>
  <c r="F3112" i="16"/>
  <c r="B3112" i="16"/>
  <c r="F3111" i="16"/>
  <c r="B3111" i="16"/>
  <c r="F3110" i="16"/>
  <c r="B3110" i="16"/>
  <c r="F3109" i="16"/>
  <c r="B3109" i="16"/>
  <c r="F3108" i="16"/>
  <c r="B3108" i="16"/>
  <c r="F3107" i="16"/>
  <c r="B3107" i="16"/>
  <c r="F3106" i="16"/>
  <c r="B3106" i="16"/>
  <c r="F3105" i="16"/>
  <c r="B3105" i="16"/>
  <c r="F3104" i="16"/>
  <c r="B3104" i="16"/>
  <c r="F3103" i="16"/>
  <c r="B3103" i="16"/>
  <c r="F3102" i="16"/>
  <c r="B3102" i="16"/>
  <c r="F3101" i="16"/>
  <c r="B3101" i="16"/>
  <c r="F3100" i="16"/>
  <c r="B3100" i="16"/>
  <c r="F3099" i="16"/>
  <c r="B3099" i="16"/>
  <c r="F3098" i="16"/>
  <c r="B3098" i="16"/>
  <c r="F3097" i="16"/>
  <c r="B3097" i="16"/>
  <c r="F3096" i="16"/>
  <c r="B3096" i="16"/>
  <c r="F3095" i="16"/>
  <c r="B3095" i="16"/>
  <c r="F3094" i="16"/>
  <c r="B3094" i="16"/>
  <c r="F3093" i="16"/>
  <c r="B3093" i="16"/>
  <c r="F3092" i="16"/>
  <c r="B3092" i="16"/>
  <c r="F3091" i="16"/>
  <c r="B3091" i="16"/>
  <c r="F3090" i="16"/>
  <c r="B3090" i="16"/>
  <c r="F3089" i="16"/>
  <c r="B3089" i="16"/>
  <c r="F3088" i="16"/>
  <c r="B3088" i="16"/>
  <c r="F3087" i="16"/>
  <c r="B3087" i="16"/>
  <c r="F3086" i="16"/>
  <c r="B3086" i="16"/>
  <c r="F3085" i="16"/>
  <c r="B3085" i="16"/>
  <c r="F3084" i="16"/>
  <c r="B3084" i="16"/>
  <c r="F3083" i="16"/>
  <c r="B3083" i="16"/>
  <c r="F3082" i="16"/>
  <c r="B3082" i="16"/>
  <c r="F3081" i="16"/>
  <c r="B3081" i="16"/>
  <c r="F3080" i="16"/>
  <c r="B3080" i="16"/>
  <c r="F3079" i="16"/>
  <c r="B3079" i="16"/>
  <c r="F3078" i="16"/>
  <c r="B3078" i="16"/>
  <c r="F3077" i="16"/>
  <c r="B3077" i="16"/>
  <c r="F3076" i="16"/>
  <c r="B3076" i="16"/>
  <c r="F3075" i="16"/>
  <c r="B3075" i="16"/>
  <c r="F3074" i="16"/>
  <c r="B3074" i="16"/>
  <c r="F3073" i="16"/>
  <c r="B3073" i="16"/>
  <c r="F3072" i="16"/>
  <c r="B3072" i="16"/>
  <c r="F3071" i="16"/>
  <c r="B3071" i="16"/>
  <c r="F3070" i="16"/>
  <c r="B3070" i="16"/>
  <c r="F3069" i="16"/>
  <c r="B3069" i="16"/>
  <c r="F3068" i="16"/>
  <c r="B3068" i="16"/>
  <c r="F3067" i="16"/>
  <c r="B3067" i="16"/>
  <c r="F3066" i="16"/>
  <c r="B3066" i="16"/>
  <c r="F3065" i="16"/>
  <c r="B3065" i="16"/>
  <c r="F3064" i="16"/>
  <c r="B3064" i="16"/>
  <c r="F3063" i="16"/>
  <c r="B3063" i="16"/>
  <c r="F3062" i="16"/>
  <c r="B3062" i="16"/>
  <c r="F3061" i="16"/>
  <c r="B3061" i="16"/>
  <c r="F3060" i="16"/>
  <c r="B3060" i="16"/>
  <c r="F3059" i="16"/>
  <c r="B3059" i="16"/>
  <c r="F3058" i="16"/>
  <c r="B3058" i="16"/>
  <c r="F3057" i="16"/>
  <c r="B3057" i="16"/>
  <c r="F3056" i="16"/>
  <c r="B3056" i="16"/>
  <c r="F3055" i="16"/>
  <c r="B3055" i="16"/>
  <c r="F3054" i="16"/>
  <c r="B3054" i="16"/>
  <c r="F3053" i="16"/>
  <c r="B3053" i="16"/>
  <c r="F3052" i="16"/>
  <c r="B3052" i="16"/>
  <c r="F3051" i="16"/>
  <c r="B3051" i="16"/>
  <c r="F3050" i="16"/>
  <c r="B3050" i="16"/>
  <c r="F3049" i="16"/>
  <c r="B3049" i="16"/>
  <c r="F3048" i="16"/>
  <c r="B3048" i="16"/>
  <c r="F3047" i="16"/>
  <c r="B3047" i="16"/>
  <c r="F3046" i="16"/>
  <c r="B3046" i="16"/>
  <c r="F3045" i="16"/>
  <c r="B3045" i="16"/>
  <c r="F3044" i="16"/>
  <c r="B3044" i="16"/>
  <c r="F3043" i="16"/>
  <c r="B3043" i="16"/>
  <c r="F3042" i="16"/>
  <c r="B3042" i="16"/>
  <c r="F3041" i="16"/>
  <c r="B3041" i="16"/>
  <c r="F3040" i="16"/>
  <c r="B3040" i="16"/>
  <c r="F3039" i="16"/>
  <c r="B3039" i="16"/>
  <c r="F3038" i="16"/>
  <c r="B3038" i="16"/>
  <c r="F3037" i="16"/>
  <c r="B3037" i="16"/>
  <c r="F3036" i="16"/>
  <c r="B3036" i="16"/>
  <c r="F3035" i="16"/>
  <c r="B3035" i="16"/>
  <c r="F3034" i="16"/>
  <c r="B3034" i="16"/>
  <c r="F3033" i="16"/>
  <c r="B3033" i="16"/>
  <c r="F3032" i="16"/>
  <c r="B3032" i="16"/>
  <c r="F3031" i="16"/>
  <c r="B3031" i="16"/>
  <c r="F3030" i="16"/>
  <c r="B3030" i="16"/>
  <c r="F3029" i="16"/>
  <c r="B3029" i="16"/>
  <c r="F3028" i="16"/>
  <c r="B3028" i="16"/>
  <c r="F3027" i="16"/>
  <c r="B3027" i="16"/>
  <c r="F3026" i="16"/>
  <c r="B3026" i="16"/>
  <c r="F3025" i="16"/>
  <c r="B3025" i="16"/>
  <c r="F3024" i="16"/>
  <c r="B3024" i="16"/>
  <c r="F3023" i="16"/>
  <c r="B3023" i="16"/>
  <c r="F3022" i="16"/>
  <c r="B3022" i="16"/>
  <c r="F3021" i="16"/>
  <c r="B3021" i="16"/>
  <c r="F3020" i="16"/>
  <c r="B3020" i="16"/>
  <c r="F3019" i="16"/>
  <c r="B3019" i="16"/>
  <c r="F3018" i="16"/>
  <c r="B3018" i="16"/>
  <c r="F3017" i="16"/>
  <c r="B3017" i="16"/>
  <c r="F3016" i="16"/>
  <c r="B3016" i="16"/>
  <c r="F3015" i="16"/>
  <c r="B3015" i="16"/>
  <c r="F3014" i="16"/>
  <c r="B3014" i="16"/>
  <c r="F3013" i="16"/>
  <c r="B3013" i="16"/>
  <c r="F3012" i="16"/>
  <c r="B3012" i="16"/>
  <c r="F3011" i="16"/>
  <c r="B3011" i="16"/>
  <c r="F3010" i="16"/>
  <c r="B3010" i="16"/>
  <c r="F3009" i="16"/>
  <c r="B3009" i="16"/>
  <c r="F3008" i="16"/>
  <c r="B3008" i="16"/>
  <c r="F3007" i="16"/>
  <c r="B3007" i="16"/>
  <c r="F3006" i="16"/>
  <c r="B3006" i="16"/>
  <c r="F3005" i="16"/>
  <c r="B3005" i="16"/>
  <c r="F3004" i="16"/>
  <c r="B3004" i="16"/>
  <c r="F3003" i="16"/>
  <c r="B3003" i="16"/>
  <c r="F3002" i="16"/>
  <c r="B3002" i="16"/>
  <c r="F3001" i="16"/>
  <c r="B3001" i="16"/>
  <c r="F3000" i="16"/>
  <c r="B3000" i="16"/>
  <c r="F2999" i="16"/>
  <c r="B2999" i="16"/>
  <c r="F2998" i="16"/>
  <c r="B2998" i="16"/>
  <c r="F2997" i="16"/>
  <c r="B2997" i="16"/>
  <c r="F2996" i="16"/>
  <c r="B2996" i="16"/>
  <c r="F2995" i="16"/>
  <c r="B2995" i="16"/>
  <c r="F2994" i="16"/>
  <c r="B2994" i="16"/>
  <c r="F2993" i="16"/>
  <c r="B2993" i="16"/>
  <c r="F2992" i="16"/>
  <c r="B2992" i="16"/>
  <c r="F2991" i="16"/>
  <c r="B2991" i="16"/>
  <c r="F2990" i="16"/>
  <c r="B2990" i="16"/>
  <c r="F2989" i="16"/>
  <c r="B2989" i="16"/>
  <c r="F2988" i="16"/>
  <c r="B2988" i="16"/>
  <c r="F2987" i="16"/>
  <c r="B2987" i="16"/>
  <c r="F2986" i="16"/>
  <c r="B2986" i="16"/>
  <c r="F2985" i="16"/>
  <c r="B2985" i="16"/>
  <c r="F2984" i="16"/>
  <c r="B2984" i="16"/>
  <c r="F2983" i="16"/>
  <c r="B2983" i="16"/>
  <c r="F2982" i="16"/>
  <c r="B2982" i="16"/>
  <c r="F2981" i="16"/>
  <c r="B2981" i="16"/>
  <c r="F2980" i="16"/>
  <c r="B2980" i="16"/>
  <c r="F2979" i="16"/>
  <c r="B2979" i="16"/>
  <c r="F2978" i="16"/>
  <c r="B2978" i="16"/>
  <c r="F2977" i="16"/>
  <c r="B2977" i="16"/>
  <c r="F2976" i="16"/>
  <c r="B2976" i="16"/>
  <c r="F2975" i="16"/>
  <c r="B2975" i="16"/>
  <c r="F2974" i="16"/>
  <c r="B2974" i="16"/>
  <c r="F2973" i="16"/>
  <c r="B2973" i="16"/>
  <c r="F2972" i="16"/>
  <c r="B2972" i="16"/>
  <c r="F2971" i="16"/>
  <c r="B2971" i="16"/>
  <c r="F2970" i="16"/>
  <c r="B2970" i="16"/>
  <c r="F2969" i="16"/>
  <c r="B2969" i="16"/>
  <c r="F2968" i="16"/>
  <c r="B2968" i="16"/>
  <c r="F2967" i="16"/>
  <c r="B2967" i="16"/>
  <c r="F2966" i="16"/>
  <c r="B2966" i="16"/>
  <c r="F2965" i="16"/>
  <c r="B2965" i="16"/>
  <c r="F2964" i="16"/>
  <c r="B2964" i="16"/>
  <c r="F2963" i="16"/>
  <c r="B2963" i="16"/>
  <c r="F2962" i="16"/>
  <c r="B2962" i="16"/>
  <c r="F2961" i="16"/>
  <c r="B2961" i="16"/>
  <c r="F2960" i="16"/>
  <c r="B2960" i="16"/>
  <c r="F2959" i="16"/>
  <c r="B2959" i="16"/>
  <c r="F2958" i="16"/>
  <c r="B2958" i="16"/>
  <c r="F2957" i="16"/>
  <c r="B2957" i="16"/>
  <c r="F2956" i="16"/>
  <c r="B2956" i="16"/>
  <c r="F2955" i="16"/>
  <c r="B2955" i="16"/>
  <c r="F2954" i="16"/>
  <c r="B2954" i="16"/>
  <c r="F2953" i="16"/>
  <c r="B2953" i="16"/>
  <c r="F2952" i="16"/>
  <c r="B2952" i="16"/>
  <c r="F2951" i="16"/>
  <c r="B2951" i="16"/>
  <c r="F2950" i="16"/>
  <c r="B2950" i="16"/>
  <c r="F2949" i="16"/>
  <c r="B2949" i="16"/>
  <c r="F2948" i="16"/>
  <c r="B2948" i="16"/>
  <c r="F2947" i="16"/>
  <c r="B2947" i="16"/>
  <c r="F2946" i="16"/>
  <c r="B2946" i="16"/>
  <c r="F2945" i="16"/>
  <c r="B2945" i="16"/>
  <c r="F2944" i="16"/>
  <c r="B2944" i="16"/>
  <c r="F2943" i="16"/>
  <c r="B2943" i="16"/>
  <c r="F2942" i="16"/>
  <c r="B2942" i="16"/>
  <c r="F2941" i="16"/>
  <c r="B2941" i="16"/>
  <c r="F2940" i="16"/>
  <c r="B2940" i="16"/>
  <c r="F2939" i="16"/>
  <c r="B2939" i="16"/>
  <c r="F2938" i="16"/>
  <c r="B2938" i="16"/>
  <c r="F2937" i="16"/>
  <c r="B2937" i="16"/>
  <c r="F2936" i="16"/>
  <c r="B2936" i="16"/>
  <c r="F2935" i="16"/>
  <c r="B2935" i="16"/>
  <c r="F2934" i="16"/>
  <c r="B2934" i="16"/>
  <c r="F2933" i="16"/>
  <c r="B2933" i="16"/>
  <c r="F2932" i="16"/>
  <c r="B2932" i="16"/>
  <c r="F2931" i="16"/>
  <c r="B2931" i="16"/>
  <c r="F2930" i="16"/>
  <c r="B2930" i="16"/>
  <c r="F2929" i="16"/>
  <c r="B2929" i="16"/>
  <c r="F2928" i="16"/>
  <c r="B2928" i="16"/>
  <c r="F2927" i="16"/>
  <c r="B2927" i="16"/>
  <c r="F2926" i="16"/>
  <c r="B2926" i="16"/>
  <c r="F2925" i="16"/>
  <c r="B2925" i="16"/>
  <c r="F2924" i="16"/>
  <c r="B2924" i="16"/>
  <c r="F2923" i="16"/>
  <c r="B2923" i="16"/>
  <c r="F2922" i="16"/>
  <c r="B2922" i="16"/>
  <c r="F2921" i="16"/>
  <c r="B2921" i="16"/>
  <c r="F2920" i="16"/>
  <c r="B2920" i="16"/>
  <c r="F2919" i="16"/>
  <c r="B2919" i="16"/>
  <c r="F2918" i="16"/>
  <c r="B2918" i="16"/>
  <c r="F2917" i="16"/>
  <c r="B2917" i="16"/>
  <c r="F2916" i="16"/>
  <c r="B2916" i="16"/>
  <c r="F2915" i="16"/>
  <c r="B2915" i="16"/>
  <c r="F2914" i="16"/>
  <c r="B2914" i="16"/>
  <c r="F2913" i="16"/>
  <c r="B2913" i="16"/>
  <c r="F2912" i="16"/>
  <c r="B2912" i="16"/>
  <c r="F2911" i="16"/>
  <c r="B2911" i="16"/>
  <c r="F2910" i="16"/>
  <c r="B2910" i="16"/>
  <c r="F2909" i="16"/>
  <c r="B2909" i="16"/>
  <c r="F2908" i="16"/>
  <c r="B2908" i="16"/>
  <c r="F2907" i="16"/>
  <c r="B2907" i="16"/>
  <c r="F2906" i="16"/>
  <c r="B2906" i="16"/>
  <c r="F2905" i="16"/>
  <c r="B2905" i="16"/>
  <c r="F2904" i="16"/>
  <c r="B2904" i="16"/>
  <c r="F2903" i="16"/>
  <c r="B2903" i="16"/>
  <c r="F2902" i="16"/>
  <c r="B2902" i="16"/>
  <c r="F2901" i="16"/>
  <c r="B2901" i="16"/>
  <c r="F2900" i="16"/>
  <c r="B2900" i="16"/>
  <c r="F2899" i="16"/>
  <c r="B2899" i="16"/>
  <c r="F2898" i="16"/>
  <c r="B2898" i="16"/>
  <c r="F2897" i="16"/>
  <c r="B2897" i="16"/>
  <c r="F2896" i="16"/>
  <c r="B2896" i="16"/>
  <c r="F2895" i="16"/>
  <c r="B2895" i="16"/>
  <c r="F2894" i="16"/>
  <c r="B2894" i="16"/>
  <c r="F2893" i="16"/>
  <c r="B2893" i="16"/>
  <c r="F2892" i="16"/>
  <c r="B2892" i="16"/>
  <c r="F2891" i="16"/>
  <c r="B2891" i="16"/>
  <c r="F2890" i="16"/>
  <c r="B2890" i="16"/>
  <c r="F2889" i="16"/>
  <c r="B2889" i="16"/>
  <c r="F2888" i="16"/>
  <c r="B2888" i="16"/>
  <c r="F2887" i="16"/>
  <c r="B2887" i="16"/>
  <c r="F2886" i="16"/>
  <c r="B2886" i="16"/>
  <c r="F2885" i="16"/>
  <c r="B2885" i="16"/>
  <c r="F2884" i="16"/>
  <c r="B2884" i="16"/>
  <c r="F2883" i="16"/>
  <c r="B2883" i="16"/>
  <c r="F2882" i="16"/>
  <c r="B2882" i="16"/>
  <c r="F2881" i="16"/>
  <c r="B2881" i="16"/>
  <c r="F2880" i="16"/>
  <c r="B2880" i="16"/>
  <c r="F2879" i="16"/>
  <c r="B2879" i="16"/>
  <c r="F2878" i="16"/>
  <c r="B2878" i="16"/>
  <c r="F2877" i="16"/>
  <c r="B2877" i="16"/>
  <c r="F2876" i="16"/>
  <c r="B2876" i="16"/>
  <c r="F2875" i="16"/>
  <c r="B2875" i="16"/>
  <c r="F2874" i="16"/>
  <c r="B2874" i="16"/>
  <c r="F2873" i="16"/>
  <c r="B2873" i="16"/>
  <c r="F2872" i="16"/>
  <c r="B2872" i="16"/>
  <c r="F2871" i="16"/>
  <c r="B2871" i="16"/>
  <c r="F2870" i="16"/>
  <c r="B2870" i="16"/>
  <c r="F2869" i="16"/>
  <c r="B2869" i="16"/>
  <c r="F2868" i="16"/>
  <c r="B2868" i="16"/>
  <c r="F2867" i="16"/>
  <c r="B2867" i="16"/>
  <c r="F2866" i="16"/>
  <c r="B2866" i="16"/>
  <c r="F2865" i="16"/>
  <c r="B2865" i="16"/>
  <c r="F2864" i="16"/>
  <c r="B2864" i="16"/>
  <c r="F2863" i="16"/>
  <c r="B2863" i="16"/>
  <c r="F2862" i="16"/>
  <c r="B2862" i="16"/>
  <c r="F2861" i="16"/>
  <c r="B2861" i="16"/>
  <c r="F2860" i="16"/>
  <c r="B2860" i="16"/>
  <c r="F2859" i="16"/>
  <c r="B2859" i="16"/>
  <c r="F2858" i="16"/>
  <c r="B2858" i="16"/>
  <c r="F2857" i="16"/>
  <c r="B2857" i="16"/>
  <c r="F2856" i="16"/>
  <c r="B2856" i="16"/>
  <c r="F2855" i="16"/>
  <c r="B2855" i="16"/>
  <c r="F2854" i="16"/>
  <c r="B2854" i="16"/>
  <c r="F2853" i="16"/>
  <c r="B2853" i="16"/>
  <c r="F2852" i="16"/>
  <c r="B2852" i="16"/>
  <c r="F2851" i="16"/>
  <c r="B2851" i="16"/>
  <c r="F2850" i="16"/>
  <c r="B2850" i="16"/>
  <c r="F2849" i="16"/>
  <c r="B2849" i="16"/>
  <c r="F2848" i="16"/>
  <c r="B2848" i="16"/>
  <c r="F2847" i="16"/>
  <c r="B2847" i="16"/>
  <c r="F2846" i="16"/>
  <c r="B2846" i="16"/>
  <c r="F2845" i="16"/>
  <c r="B2845" i="16"/>
  <c r="F2844" i="16"/>
  <c r="B2844" i="16"/>
  <c r="F2843" i="16"/>
  <c r="B2843" i="16"/>
  <c r="F2842" i="16"/>
  <c r="B2842" i="16"/>
  <c r="F2841" i="16"/>
  <c r="B2841" i="16"/>
  <c r="F2840" i="16"/>
  <c r="B2840" i="16"/>
  <c r="F2839" i="16"/>
  <c r="B2839" i="16"/>
  <c r="F2838" i="16"/>
  <c r="B2838" i="16"/>
  <c r="F2837" i="16"/>
  <c r="B2837" i="16"/>
  <c r="F2836" i="16"/>
  <c r="B2836" i="16"/>
  <c r="F2835" i="16"/>
  <c r="B2835" i="16"/>
  <c r="F2834" i="16"/>
  <c r="B2834" i="16"/>
  <c r="F2833" i="16"/>
  <c r="B2833" i="16"/>
  <c r="F2832" i="16"/>
  <c r="B2832" i="16"/>
  <c r="F2831" i="16"/>
  <c r="B2831" i="16"/>
  <c r="F2830" i="16"/>
  <c r="B2830" i="16"/>
  <c r="F2829" i="16"/>
  <c r="B2829" i="16"/>
  <c r="F2828" i="16"/>
  <c r="B2828" i="16"/>
  <c r="F2827" i="16"/>
  <c r="B2827" i="16"/>
  <c r="F2826" i="16"/>
  <c r="B2826" i="16"/>
  <c r="F2825" i="16"/>
  <c r="B2825" i="16"/>
  <c r="F2824" i="16"/>
  <c r="B2824" i="16"/>
  <c r="F2823" i="16"/>
  <c r="B2823" i="16"/>
  <c r="F2822" i="16"/>
  <c r="B2822" i="16"/>
  <c r="F2821" i="16"/>
  <c r="B2821" i="16"/>
  <c r="F2820" i="16"/>
  <c r="B2820" i="16"/>
  <c r="F2819" i="16"/>
  <c r="B2819" i="16"/>
  <c r="F2818" i="16"/>
  <c r="B2818" i="16"/>
  <c r="F2817" i="16"/>
  <c r="B2817" i="16"/>
  <c r="F2816" i="16"/>
  <c r="B2816" i="16"/>
  <c r="F2815" i="16"/>
  <c r="B2815" i="16"/>
  <c r="F2814" i="16"/>
  <c r="B2814" i="16"/>
  <c r="F2813" i="16"/>
  <c r="B2813" i="16"/>
  <c r="F2812" i="16"/>
  <c r="B2812" i="16"/>
  <c r="F2811" i="16"/>
  <c r="B2811" i="16"/>
  <c r="F2810" i="16"/>
  <c r="B2810" i="16"/>
  <c r="F2809" i="16"/>
  <c r="B2809" i="16"/>
  <c r="F2808" i="16"/>
  <c r="B2808" i="16"/>
  <c r="F2807" i="16"/>
  <c r="B2807" i="16"/>
  <c r="F2806" i="16"/>
  <c r="B2806" i="16"/>
  <c r="F2805" i="16"/>
  <c r="B2805" i="16"/>
  <c r="F2804" i="16"/>
  <c r="B2804" i="16"/>
  <c r="F2803" i="16"/>
  <c r="B2803" i="16"/>
  <c r="F2802" i="16"/>
  <c r="B2802" i="16"/>
  <c r="F2801" i="16"/>
  <c r="B2801" i="16"/>
  <c r="F2800" i="16"/>
  <c r="B2800" i="16"/>
  <c r="F2799" i="16"/>
  <c r="B2799" i="16"/>
  <c r="F2798" i="16"/>
  <c r="B2798" i="16"/>
  <c r="F2797" i="16"/>
  <c r="B2797" i="16"/>
  <c r="F2796" i="16"/>
  <c r="B2796" i="16"/>
  <c r="F2795" i="16"/>
  <c r="B2795" i="16"/>
  <c r="F2794" i="16"/>
  <c r="B2794" i="16"/>
  <c r="F2793" i="16"/>
  <c r="B2793" i="16"/>
  <c r="F2792" i="16"/>
  <c r="B2792" i="16"/>
  <c r="F2791" i="16"/>
  <c r="B2791" i="16"/>
  <c r="F2790" i="16"/>
  <c r="B2790" i="16"/>
  <c r="F2789" i="16"/>
  <c r="B2789" i="16"/>
  <c r="F2788" i="16"/>
  <c r="B2788" i="16"/>
  <c r="F2787" i="16"/>
  <c r="B2787" i="16"/>
  <c r="F2786" i="16"/>
  <c r="B2786" i="16"/>
  <c r="F2785" i="16"/>
  <c r="B2785" i="16"/>
  <c r="F2784" i="16"/>
  <c r="B2784" i="16"/>
  <c r="F2783" i="16"/>
  <c r="B2783" i="16"/>
  <c r="F2782" i="16"/>
  <c r="B2782" i="16"/>
  <c r="F2781" i="16"/>
  <c r="B2781" i="16"/>
  <c r="F2780" i="16"/>
  <c r="B2780" i="16"/>
  <c r="F2779" i="16"/>
  <c r="B2779" i="16"/>
  <c r="F2778" i="16"/>
  <c r="B2778" i="16"/>
  <c r="F2777" i="16"/>
  <c r="B2777" i="16"/>
  <c r="F2776" i="16"/>
  <c r="B2776" i="16"/>
  <c r="F2775" i="16"/>
  <c r="B2775" i="16"/>
  <c r="F2774" i="16"/>
  <c r="B2774" i="16"/>
  <c r="F2773" i="16"/>
  <c r="B2773" i="16"/>
  <c r="F2772" i="16"/>
  <c r="B2772" i="16"/>
  <c r="F2771" i="16"/>
  <c r="B2771" i="16"/>
  <c r="F2770" i="16"/>
  <c r="B2770" i="16"/>
  <c r="F2769" i="16"/>
  <c r="B2769" i="16"/>
  <c r="F2768" i="16"/>
  <c r="B2768" i="16"/>
  <c r="F2767" i="16"/>
  <c r="B2767" i="16"/>
  <c r="F2766" i="16"/>
  <c r="B2766" i="16"/>
  <c r="F2765" i="16"/>
  <c r="B2765" i="16"/>
  <c r="F2764" i="16"/>
  <c r="B2764" i="16"/>
  <c r="F2763" i="16"/>
  <c r="B2763" i="16"/>
  <c r="F2762" i="16"/>
  <c r="B2762" i="16"/>
  <c r="F2761" i="16"/>
  <c r="B2761" i="16"/>
  <c r="F2760" i="16"/>
  <c r="B2760" i="16"/>
  <c r="F2759" i="16"/>
  <c r="B2759" i="16"/>
  <c r="F2758" i="16"/>
  <c r="B2758" i="16"/>
  <c r="F2757" i="16"/>
  <c r="B2757" i="16"/>
  <c r="F2756" i="16"/>
  <c r="B2756" i="16"/>
  <c r="F2755" i="16"/>
  <c r="B2755" i="16"/>
  <c r="F2754" i="16"/>
  <c r="B2754" i="16"/>
  <c r="F2753" i="16"/>
  <c r="B2753" i="16"/>
  <c r="F2752" i="16"/>
  <c r="B2752" i="16"/>
  <c r="F2751" i="16"/>
  <c r="B2751" i="16"/>
  <c r="F2750" i="16"/>
  <c r="B2750" i="16"/>
  <c r="F2749" i="16"/>
  <c r="B2749" i="16"/>
  <c r="F2748" i="16"/>
  <c r="B2748" i="16"/>
  <c r="F2747" i="16"/>
  <c r="B2747" i="16"/>
  <c r="F2746" i="16"/>
  <c r="B2746" i="16"/>
  <c r="F2745" i="16"/>
  <c r="B2745" i="16"/>
  <c r="F2744" i="16"/>
  <c r="B2744" i="16"/>
  <c r="F2743" i="16"/>
  <c r="B2743" i="16"/>
  <c r="F2742" i="16"/>
  <c r="B2742" i="16"/>
  <c r="F2741" i="16"/>
  <c r="B2741" i="16"/>
  <c r="F2740" i="16"/>
  <c r="B2740" i="16"/>
  <c r="F2739" i="16"/>
  <c r="B2739" i="16"/>
  <c r="F2738" i="16"/>
  <c r="B2738" i="16"/>
  <c r="F2737" i="16"/>
  <c r="B2737" i="16"/>
  <c r="F2736" i="16"/>
  <c r="B2736" i="16"/>
  <c r="F2735" i="16"/>
  <c r="B2735" i="16"/>
  <c r="F2734" i="16"/>
  <c r="B2734" i="16"/>
  <c r="F2733" i="16"/>
  <c r="B2733" i="16"/>
  <c r="F2732" i="16"/>
  <c r="B2732" i="16"/>
  <c r="F2731" i="16"/>
  <c r="B2731" i="16"/>
  <c r="F2730" i="16"/>
  <c r="B2730" i="16"/>
  <c r="F2729" i="16"/>
  <c r="B2729" i="16"/>
  <c r="F2728" i="16"/>
  <c r="B2728" i="16"/>
  <c r="F2727" i="16"/>
  <c r="B2727" i="16"/>
  <c r="F2726" i="16"/>
  <c r="B2726" i="16"/>
  <c r="F2725" i="16"/>
  <c r="B2725" i="16"/>
  <c r="F2724" i="16"/>
  <c r="B2724" i="16"/>
  <c r="F2723" i="16"/>
  <c r="B2723" i="16"/>
  <c r="F2722" i="16"/>
  <c r="B2722" i="16"/>
  <c r="F2721" i="16"/>
  <c r="B2721" i="16"/>
  <c r="F2720" i="16"/>
  <c r="B2720" i="16"/>
  <c r="F2719" i="16"/>
  <c r="B2719" i="16"/>
  <c r="F2718" i="16"/>
  <c r="B2718" i="16"/>
  <c r="F2717" i="16"/>
  <c r="B2717" i="16"/>
  <c r="F2716" i="16"/>
  <c r="B2716" i="16"/>
  <c r="F2715" i="16"/>
  <c r="B2715" i="16"/>
  <c r="F2714" i="16"/>
  <c r="B2714" i="16"/>
  <c r="F2713" i="16"/>
  <c r="B2713" i="16"/>
  <c r="F2712" i="16"/>
  <c r="B2712" i="16"/>
  <c r="F2711" i="16"/>
  <c r="B2711" i="16"/>
  <c r="F2710" i="16"/>
  <c r="B2710" i="16"/>
  <c r="F2709" i="16"/>
  <c r="B2709" i="16"/>
  <c r="F2708" i="16"/>
  <c r="B2708" i="16"/>
  <c r="F2707" i="16"/>
  <c r="B2707" i="16"/>
  <c r="F2706" i="16"/>
  <c r="B2706" i="16"/>
  <c r="F2705" i="16"/>
  <c r="B2705" i="16"/>
  <c r="F2704" i="16"/>
  <c r="B2704" i="16"/>
  <c r="F2703" i="16"/>
  <c r="B2703" i="16"/>
  <c r="F2702" i="16"/>
  <c r="B2702" i="16"/>
  <c r="F2701" i="16"/>
  <c r="B2701" i="16"/>
  <c r="F2700" i="16"/>
  <c r="B2700" i="16"/>
  <c r="F2699" i="16"/>
  <c r="B2699" i="16"/>
  <c r="F2698" i="16"/>
  <c r="B2698" i="16"/>
  <c r="F2697" i="16"/>
  <c r="B2697" i="16"/>
  <c r="F2696" i="16"/>
  <c r="B2696" i="16"/>
  <c r="F2695" i="16"/>
  <c r="B2695" i="16"/>
  <c r="F2694" i="16"/>
  <c r="B2694" i="16"/>
  <c r="F2693" i="16"/>
  <c r="B2693" i="16"/>
  <c r="F2692" i="16"/>
  <c r="B2692" i="16"/>
  <c r="F2691" i="16"/>
  <c r="B2691" i="16"/>
  <c r="F2690" i="16"/>
  <c r="B2690" i="16"/>
  <c r="F2689" i="16"/>
  <c r="B2689" i="16"/>
  <c r="F2688" i="16"/>
  <c r="B2688" i="16"/>
  <c r="F2687" i="16"/>
  <c r="B2687" i="16"/>
  <c r="F2686" i="16"/>
  <c r="B2686" i="16"/>
  <c r="F2685" i="16"/>
  <c r="B2685" i="16"/>
  <c r="F2684" i="16"/>
  <c r="B2684" i="16"/>
  <c r="F2683" i="16"/>
  <c r="B2683" i="16"/>
  <c r="F2682" i="16"/>
  <c r="B2682" i="16"/>
  <c r="F2681" i="16"/>
  <c r="B2681" i="16"/>
  <c r="F2680" i="16"/>
  <c r="B2680" i="16"/>
  <c r="F2679" i="16"/>
  <c r="B2679" i="16"/>
  <c r="F2678" i="16"/>
  <c r="B2678" i="16"/>
  <c r="F2677" i="16"/>
  <c r="B2677" i="16"/>
  <c r="F2676" i="16"/>
  <c r="B2676" i="16"/>
  <c r="F2675" i="16"/>
  <c r="B2675" i="16"/>
  <c r="F2674" i="16"/>
  <c r="B2674" i="16"/>
  <c r="F2673" i="16"/>
  <c r="B2673" i="16"/>
  <c r="F2672" i="16"/>
  <c r="B2672" i="16"/>
  <c r="F2671" i="16"/>
  <c r="B2671" i="16"/>
  <c r="F2670" i="16"/>
  <c r="B2670" i="16"/>
  <c r="F2669" i="16"/>
  <c r="B2669" i="16"/>
  <c r="F2668" i="16"/>
  <c r="B2668" i="16"/>
  <c r="F2667" i="16"/>
  <c r="B2667" i="16"/>
  <c r="F2666" i="16"/>
  <c r="B2666" i="16"/>
  <c r="F2665" i="16"/>
  <c r="B2665" i="16"/>
  <c r="F2664" i="16"/>
  <c r="B2664" i="16"/>
  <c r="F2663" i="16"/>
  <c r="B2663" i="16"/>
  <c r="F2662" i="16"/>
  <c r="B2662" i="16"/>
  <c r="F2661" i="16"/>
  <c r="B2661" i="16"/>
  <c r="F2660" i="16"/>
  <c r="B2660" i="16"/>
  <c r="F2659" i="16"/>
  <c r="B2659" i="16"/>
  <c r="F2658" i="16"/>
  <c r="B2658" i="16"/>
  <c r="F2657" i="16"/>
  <c r="B2657" i="16"/>
  <c r="F2656" i="16"/>
  <c r="B2656" i="16"/>
  <c r="F2655" i="16"/>
  <c r="B2655" i="16"/>
  <c r="F2654" i="16"/>
  <c r="B2654" i="16"/>
  <c r="F2653" i="16"/>
  <c r="B2653" i="16"/>
  <c r="F2652" i="16"/>
  <c r="B2652" i="16"/>
  <c r="F2651" i="16"/>
  <c r="B2651" i="16"/>
  <c r="F2650" i="16"/>
  <c r="B2650" i="16"/>
  <c r="F2649" i="16"/>
  <c r="B2649" i="16"/>
  <c r="F2648" i="16"/>
  <c r="B2648" i="16"/>
  <c r="F2647" i="16"/>
  <c r="B2647" i="16"/>
  <c r="F2646" i="16"/>
  <c r="B2646" i="16"/>
  <c r="F2645" i="16"/>
  <c r="B2645" i="16"/>
  <c r="F2644" i="16"/>
  <c r="B2644" i="16"/>
  <c r="F2643" i="16"/>
  <c r="B2643" i="16"/>
  <c r="F2642" i="16"/>
  <c r="B2642" i="16"/>
  <c r="F2641" i="16"/>
  <c r="B2641" i="16"/>
  <c r="F2640" i="16"/>
  <c r="B2640" i="16"/>
  <c r="F2639" i="16"/>
  <c r="B2639" i="16"/>
  <c r="F2638" i="16"/>
  <c r="B2638" i="16"/>
  <c r="F2637" i="16"/>
  <c r="B2637" i="16"/>
  <c r="F2636" i="16"/>
  <c r="B2636" i="16"/>
  <c r="F2635" i="16"/>
  <c r="B2635" i="16"/>
  <c r="F2634" i="16"/>
  <c r="B2634" i="16"/>
  <c r="F2633" i="16"/>
  <c r="B2633" i="16"/>
  <c r="F2632" i="16"/>
  <c r="B2632" i="16"/>
  <c r="F2631" i="16"/>
  <c r="B2631" i="16"/>
  <c r="F2630" i="16"/>
  <c r="B2630" i="16"/>
  <c r="F2629" i="16"/>
  <c r="B2629" i="16"/>
  <c r="F2628" i="16"/>
  <c r="B2628" i="16"/>
  <c r="F2627" i="16"/>
  <c r="B2627" i="16"/>
  <c r="F2626" i="16"/>
  <c r="B2626" i="16"/>
  <c r="F2625" i="16"/>
  <c r="B2625" i="16"/>
  <c r="F2624" i="16"/>
  <c r="B2624" i="16"/>
  <c r="F2623" i="16"/>
  <c r="B2623" i="16"/>
  <c r="F2622" i="16"/>
  <c r="B2622" i="16"/>
  <c r="F2621" i="16"/>
  <c r="B2621" i="16"/>
  <c r="F2620" i="16"/>
  <c r="B2620" i="16"/>
  <c r="F2619" i="16"/>
  <c r="B2619" i="16"/>
  <c r="F2618" i="16"/>
  <c r="B2618" i="16"/>
  <c r="F2617" i="16"/>
  <c r="B2617" i="16"/>
  <c r="F2616" i="16"/>
  <c r="B2616" i="16"/>
  <c r="F2615" i="16"/>
  <c r="B2615" i="16"/>
  <c r="F2614" i="16"/>
  <c r="B2614" i="16"/>
  <c r="F2613" i="16"/>
  <c r="B2613" i="16"/>
  <c r="F2612" i="16"/>
  <c r="B2612" i="16"/>
  <c r="F2611" i="16"/>
  <c r="B2611" i="16"/>
  <c r="F2610" i="16"/>
  <c r="B2610" i="16"/>
  <c r="F2609" i="16"/>
  <c r="B2609" i="16"/>
  <c r="F2608" i="16"/>
  <c r="B2608" i="16"/>
  <c r="F2607" i="16"/>
  <c r="B2607" i="16"/>
  <c r="F2606" i="16"/>
  <c r="B2606" i="16"/>
  <c r="F2605" i="16"/>
  <c r="B2605" i="16"/>
  <c r="F2604" i="16"/>
  <c r="B2604" i="16"/>
  <c r="F2603" i="16"/>
  <c r="B2603" i="16"/>
  <c r="F2602" i="16"/>
  <c r="B2602" i="16"/>
  <c r="F2601" i="16"/>
  <c r="B2601" i="16"/>
  <c r="F2600" i="16"/>
  <c r="B2600" i="16"/>
  <c r="F2599" i="16"/>
  <c r="B2599" i="16"/>
  <c r="F2598" i="16"/>
  <c r="B2598" i="16"/>
  <c r="F2597" i="16"/>
  <c r="B2597" i="16"/>
  <c r="F2596" i="16"/>
  <c r="B2596" i="16"/>
  <c r="F2595" i="16"/>
  <c r="B2595" i="16"/>
  <c r="F2594" i="16"/>
  <c r="B2594" i="16"/>
  <c r="F2593" i="16"/>
  <c r="B2593" i="16"/>
  <c r="F2592" i="16"/>
  <c r="B2592" i="16"/>
  <c r="F2591" i="16"/>
  <c r="B2591" i="16"/>
  <c r="F2590" i="16"/>
  <c r="B2590" i="16"/>
  <c r="F2589" i="16"/>
  <c r="B2589" i="16"/>
  <c r="F2588" i="16"/>
  <c r="B2588" i="16"/>
  <c r="F2587" i="16"/>
  <c r="B2587" i="16"/>
  <c r="F2586" i="16"/>
  <c r="B2586" i="16"/>
  <c r="F2585" i="16"/>
  <c r="B2585" i="16"/>
  <c r="F2584" i="16"/>
  <c r="B2584" i="16"/>
  <c r="F2583" i="16"/>
  <c r="B2583" i="16"/>
  <c r="F2582" i="16"/>
  <c r="B2582" i="16"/>
  <c r="F2581" i="16"/>
  <c r="B2581" i="16"/>
  <c r="F2580" i="16"/>
  <c r="B2580" i="16"/>
  <c r="F2579" i="16"/>
  <c r="B2579" i="16"/>
  <c r="F2578" i="16"/>
  <c r="B2578" i="16"/>
  <c r="F2577" i="16"/>
  <c r="B2577" i="16"/>
  <c r="F2576" i="16"/>
  <c r="B2576" i="16"/>
  <c r="F2575" i="16"/>
  <c r="B2575" i="16"/>
  <c r="F2574" i="16"/>
  <c r="B2574" i="16"/>
  <c r="F2573" i="16"/>
  <c r="B2573" i="16"/>
  <c r="F2572" i="16"/>
  <c r="B2572" i="16"/>
  <c r="F2571" i="16"/>
  <c r="B2571" i="16"/>
  <c r="F2570" i="16"/>
  <c r="B2570" i="16"/>
  <c r="F2569" i="16"/>
  <c r="B2569" i="16"/>
  <c r="F2568" i="16"/>
  <c r="B2568" i="16"/>
  <c r="F2567" i="16"/>
  <c r="B2567" i="16"/>
  <c r="F2566" i="16"/>
  <c r="B2566" i="16"/>
  <c r="F2565" i="16"/>
  <c r="B2565" i="16"/>
  <c r="F2564" i="16"/>
  <c r="B2564" i="16"/>
  <c r="F2563" i="16"/>
  <c r="B2563" i="16"/>
  <c r="F2562" i="16"/>
  <c r="B2562" i="16"/>
  <c r="F2561" i="16"/>
  <c r="B2561" i="16"/>
  <c r="F2560" i="16"/>
  <c r="B2560" i="16"/>
  <c r="F2559" i="16"/>
  <c r="B2559" i="16"/>
  <c r="F2558" i="16"/>
  <c r="B2558" i="16"/>
  <c r="F2557" i="16"/>
  <c r="B2557" i="16"/>
  <c r="F2556" i="16"/>
  <c r="B2556" i="16"/>
  <c r="F2555" i="16"/>
  <c r="B2555" i="16"/>
  <c r="F2554" i="16"/>
  <c r="B2554" i="16"/>
  <c r="F2553" i="16"/>
  <c r="B2553" i="16"/>
  <c r="F2552" i="16"/>
  <c r="B2552" i="16"/>
  <c r="F2551" i="16"/>
  <c r="B2551" i="16"/>
  <c r="F2550" i="16"/>
  <c r="B2550" i="16"/>
  <c r="F2549" i="16"/>
  <c r="B2549" i="16"/>
  <c r="F2548" i="16"/>
  <c r="B2548" i="16"/>
  <c r="F2547" i="16"/>
  <c r="B2547" i="16"/>
  <c r="F2546" i="16"/>
  <c r="B2546" i="16"/>
  <c r="F2545" i="16"/>
  <c r="B2545" i="16"/>
  <c r="F2544" i="16"/>
  <c r="B2544" i="16"/>
  <c r="F2543" i="16"/>
  <c r="B2543" i="16"/>
  <c r="F2542" i="16"/>
  <c r="B2542" i="16"/>
  <c r="F2541" i="16"/>
  <c r="B2541" i="16"/>
  <c r="F2540" i="16"/>
  <c r="B2540" i="16"/>
  <c r="F2539" i="16"/>
  <c r="B2539" i="16"/>
  <c r="F2538" i="16"/>
  <c r="B2538" i="16"/>
  <c r="F2537" i="16"/>
  <c r="B2537" i="16"/>
  <c r="F2536" i="16"/>
  <c r="B2536" i="16"/>
  <c r="F2535" i="16"/>
  <c r="B2535" i="16"/>
  <c r="F2534" i="16"/>
  <c r="B2534" i="16"/>
  <c r="F2533" i="16"/>
  <c r="B2533" i="16"/>
  <c r="F2532" i="16"/>
  <c r="B2532" i="16"/>
  <c r="F2531" i="16"/>
  <c r="B2531" i="16"/>
  <c r="F2530" i="16"/>
  <c r="B2530" i="16"/>
  <c r="F2529" i="16"/>
  <c r="B2529" i="16"/>
  <c r="F2528" i="16"/>
  <c r="B2528" i="16"/>
  <c r="F2527" i="16"/>
  <c r="B2527" i="16"/>
  <c r="F2526" i="16"/>
  <c r="B2526" i="16"/>
  <c r="F2525" i="16"/>
  <c r="B2525" i="16"/>
  <c r="F2524" i="16"/>
  <c r="B2524" i="16"/>
  <c r="F2523" i="16"/>
  <c r="B2523" i="16"/>
  <c r="F2522" i="16"/>
  <c r="B2522" i="16"/>
  <c r="F2521" i="16"/>
  <c r="B2521" i="16"/>
  <c r="F2520" i="16"/>
  <c r="B2520" i="16"/>
  <c r="F2519" i="16"/>
  <c r="B2519" i="16"/>
  <c r="F2518" i="16"/>
  <c r="B2518" i="16"/>
  <c r="F2517" i="16"/>
  <c r="B2517" i="16"/>
  <c r="F2516" i="16"/>
  <c r="B2516" i="16"/>
  <c r="F2515" i="16"/>
  <c r="B2515" i="16"/>
  <c r="F2514" i="16"/>
  <c r="B2514" i="16"/>
  <c r="F2513" i="16"/>
  <c r="B2513" i="16"/>
  <c r="F2512" i="16"/>
  <c r="B2512" i="16"/>
  <c r="F2511" i="16"/>
  <c r="B2511" i="16"/>
  <c r="F2510" i="16"/>
  <c r="B2510" i="16"/>
  <c r="F2509" i="16"/>
  <c r="B2509" i="16"/>
  <c r="F2508" i="16"/>
  <c r="B2508" i="16"/>
  <c r="F2507" i="16"/>
  <c r="B2507" i="16"/>
  <c r="F2506" i="16"/>
  <c r="B2506" i="16"/>
  <c r="F2505" i="16"/>
  <c r="B2505" i="16"/>
  <c r="F2504" i="16"/>
  <c r="B2504" i="16"/>
  <c r="F2503" i="16"/>
  <c r="B2503" i="16"/>
  <c r="F2502" i="16"/>
  <c r="B2502" i="16"/>
  <c r="F2501" i="16"/>
  <c r="B2501" i="16"/>
  <c r="F2500" i="16"/>
  <c r="B2500" i="16"/>
  <c r="F2499" i="16"/>
  <c r="B2499" i="16"/>
  <c r="F2498" i="16"/>
  <c r="B2498" i="16"/>
  <c r="F2497" i="16"/>
  <c r="B2497" i="16"/>
  <c r="F2496" i="16"/>
  <c r="B2496" i="16"/>
  <c r="F2495" i="16"/>
  <c r="B2495" i="16"/>
  <c r="F2494" i="16"/>
  <c r="B2494" i="16"/>
  <c r="F2493" i="16"/>
  <c r="B2493" i="16"/>
  <c r="F2492" i="16"/>
  <c r="B2492" i="16"/>
  <c r="F2491" i="16"/>
  <c r="B2491" i="16"/>
  <c r="F2490" i="16"/>
  <c r="B2490" i="16"/>
  <c r="F2489" i="16"/>
  <c r="B2489" i="16"/>
  <c r="F2488" i="16"/>
  <c r="B2488" i="16"/>
  <c r="F2487" i="16"/>
  <c r="B2487" i="16"/>
  <c r="F2486" i="16"/>
  <c r="B2486" i="16"/>
  <c r="F2485" i="16"/>
  <c r="B2485" i="16"/>
  <c r="F2484" i="16"/>
  <c r="B2484" i="16"/>
  <c r="F2483" i="16"/>
  <c r="B2483" i="16"/>
  <c r="F2482" i="16"/>
  <c r="B2482" i="16"/>
  <c r="F2481" i="16"/>
  <c r="B2481" i="16"/>
  <c r="F2480" i="16"/>
  <c r="B2480" i="16"/>
  <c r="F2479" i="16"/>
  <c r="B2479" i="16"/>
  <c r="F2478" i="16"/>
  <c r="B2478" i="16"/>
  <c r="F2477" i="16"/>
  <c r="B2477" i="16"/>
  <c r="F2476" i="16"/>
  <c r="B2476" i="16"/>
  <c r="F2475" i="16"/>
  <c r="B2475" i="16"/>
  <c r="F2474" i="16"/>
  <c r="B2474" i="16"/>
  <c r="F2473" i="16"/>
  <c r="B2473" i="16"/>
  <c r="F2472" i="16"/>
  <c r="B2472" i="16"/>
  <c r="F2471" i="16"/>
  <c r="B2471" i="16"/>
  <c r="F2470" i="16"/>
  <c r="B2470" i="16"/>
  <c r="F2469" i="16"/>
  <c r="B2469" i="16"/>
  <c r="F2468" i="16"/>
  <c r="B2468" i="16"/>
  <c r="F2467" i="16"/>
  <c r="B2467" i="16"/>
  <c r="F2466" i="16"/>
  <c r="B2466" i="16"/>
  <c r="F2465" i="16"/>
  <c r="B2465" i="16"/>
  <c r="F2464" i="16"/>
  <c r="B2464" i="16"/>
  <c r="F2463" i="16"/>
  <c r="B2463" i="16"/>
  <c r="F2462" i="16"/>
  <c r="B2462" i="16"/>
  <c r="F2461" i="16"/>
  <c r="B2461" i="16"/>
  <c r="F2460" i="16"/>
  <c r="B2460" i="16"/>
  <c r="F2459" i="16"/>
  <c r="B2459" i="16"/>
  <c r="F2458" i="16"/>
  <c r="B2458" i="16"/>
  <c r="F2457" i="16"/>
  <c r="B2457" i="16"/>
  <c r="F2456" i="16"/>
  <c r="B2456" i="16"/>
  <c r="F2455" i="16"/>
  <c r="B2455" i="16"/>
  <c r="F2454" i="16"/>
  <c r="B2454" i="16"/>
  <c r="F2453" i="16"/>
  <c r="B2453" i="16"/>
  <c r="F2452" i="16"/>
  <c r="B2452" i="16"/>
  <c r="F2451" i="16"/>
  <c r="B2451" i="16"/>
  <c r="F2450" i="16"/>
  <c r="B2450" i="16"/>
  <c r="F2449" i="16"/>
  <c r="B2449" i="16"/>
  <c r="F2448" i="16"/>
  <c r="B2448" i="16"/>
  <c r="F2447" i="16"/>
  <c r="B2447" i="16"/>
  <c r="F2446" i="16"/>
  <c r="B2446" i="16"/>
  <c r="F2445" i="16"/>
  <c r="B2445" i="16"/>
  <c r="F2444" i="16"/>
  <c r="B2444" i="16"/>
  <c r="F2443" i="16"/>
  <c r="B2443" i="16"/>
  <c r="F2442" i="16"/>
  <c r="B2442" i="16"/>
  <c r="F2441" i="16"/>
  <c r="B2441" i="16"/>
  <c r="F2440" i="16"/>
  <c r="B2440" i="16"/>
  <c r="F2439" i="16"/>
  <c r="B2439" i="16"/>
  <c r="F2438" i="16"/>
  <c r="B2438" i="16"/>
  <c r="F2437" i="16"/>
  <c r="B2437" i="16"/>
  <c r="F2436" i="16"/>
  <c r="B2436" i="16"/>
  <c r="F2435" i="16"/>
  <c r="B2435" i="16"/>
  <c r="F2434" i="16"/>
  <c r="B2434" i="16"/>
  <c r="F2433" i="16"/>
  <c r="B2433" i="16"/>
  <c r="F2432" i="16"/>
  <c r="B2432" i="16"/>
  <c r="F2431" i="16"/>
  <c r="B2431" i="16"/>
  <c r="F2430" i="16"/>
  <c r="B2430" i="16"/>
  <c r="F2429" i="16"/>
  <c r="B2429" i="16"/>
  <c r="F2428" i="16"/>
  <c r="B2428" i="16"/>
  <c r="F2427" i="16"/>
  <c r="B2427" i="16"/>
  <c r="F2426" i="16"/>
  <c r="B2426" i="16"/>
  <c r="F2425" i="16"/>
  <c r="B2425" i="16"/>
  <c r="F2424" i="16"/>
  <c r="B2424" i="16"/>
  <c r="F2423" i="16"/>
  <c r="B2423" i="16"/>
  <c r="F2422" i="16"/>
  <c r="B2422" i="16"/>
  <c r="F2421" i="16"/>
  <c r="B2421" i="16"/>
  <c r="F2420" i="16"/>
  <c r="B2420" i="16"/>
  <c r="F2419" i="16"/>
  <c r="B2419" i="16"/>
  <c r="F2418" i="16"/>
  <c r="B2418" i="16"/>
  <c r="F2417" i="16"/>
  <c r="B2417" i="16"/>
  <c r="F2416" i="16"/>
  <c r="B2416" i="16"/>
  <c r="F2415" i="16"/>
  <c r="B2415" i="16"/>
  <c r="F2414" i="16"/>
  <c r="B2414" i="16"/>
  <c r="F2413" i="16"/>
  <c r="B2413" i="16"/>
  <c r="F2412" i="16"/>
  <c r="B2412" i="16"/>
  <c r="F2411" i="16"/>
  <c r="B2411" i="16"/>
  <c r="F2410" i="16"/>
  <c r="B2410" i="16"/>
  <c r="F2409" i="16"/>
  <c r="B2409" i="16"/>
  <c r="F2408" i="16"/>
  <c r="B2408" i="16"/>
  <c r="F2407" i="16"/>
  <c r="B2407" i="16"/>
  <c r="F2406" i="16"/>
  <c r="B2406" i="16"/>
  <c r="F2405" i="16"/>
  <c r="B2405" i="16"/>
  <c r="F2404" i="16"/>
  <c r="B2404" i="16"/>
  <c r="F2403" i="16"/>
  <c r="B2403" i="16"/>
  <c r="F2402" i="16"/>
  <c r="B2402" i="16"/>
  <c r="F2401" i="16"/>
  <c r="B2401" i="16"/>
  <c r="F2400" i="16"/>
  <c r="B2400" i="16"/>
  <c r="F2399" i="16"/>
  <c r="B2399" i="16"/>
  <c r="F2398" i="16"/>
  <c r="B2398" i="16"/>
  <c r="F2397" i="16"/>
  <c r="B2397" i="16"/>
  <c r="F2396" i="16"/>
  <c r="B2396" i="16"/>
  <c r="F2395" i="16"/>
  <c r="B2395" i="16"/>
  <c r="F2394" i="16"/>
  <c r="B2394" i="16"/>
  <c r="F2393" i="16"/>
  <c r="B2393" i="16"/>
  <c r="F2392" i="16"/>
  <c r="B2392" i="16"/>
  <c r="F2391" i="16"/>
  <c r="B2391" i="16"/>
  <c r="F2390" i="16"/>
  <c r="B2390" i="16"/>
  <c r="F2389" i="16"/>
  <c r="B2389" i="16"/>
  <c r="F2388" i="16"/>
  <c r="B2388" i="16"/>
  <c r="F2387" i="16"/>
  <c r="B2387" i="16"/>
  <c r="F2386" i="16"/>
  <c r="B2386" i="16"/>
  <c r="F2385" i="16"/>
  <c r="B2385" i="16"/>
  <c r="F2384" i="16"/>
  <c r="B2384" i="16"/>
  <c r="F2383" i="16"/>
  <c r="B2383" i="16"/>
  <c r="F2382" i="16"/>
  <c r="B2382" i="16"/>
  <c r="F2381" i="16"/>
  <c r="B2381" i="16"/>
  <c r="F2380" i="16"/>
  <c r="B2380" i="16"/>
  <c r="F2379" i="16"/>
  <c r="B2379" i="16"/>
  <c r="F2378" i="16"/>
  <c r="B2378" i="16"/>
  <c r="F2377" i="16"/>
  <c r="B2377" i="16"/>
  <c r="F2376" i="16"/>
  <c r="B2376" i="16"/>
  <c r="F2375" i="16"/>
  <c r="B2375" i="16"/>
  <c r="F2374" i="16"/>
  <c r="B2374" i="16"/>
  <c r="F2373" i="16"/>
  <c r="B2373" i="16"/>
  <c r="F2372" i="16"/>
  <c r="B2372" i="16"/>
  <c r="F2371" i="16"/>
  <c r="B2371" i="16"/>
  <c r="F2370" i="16"/>
  <c r="B2370" i="16"/>
  <c r="F2369" i="16"/>
  <c r="B2369" i="16"/>
  <c r="F2368" i="16"/>
  <c r="B2368" i="16"/>
  <c r="F2367" i="16"/>
  <c r="B2367" i="16"/>
  <c r="F2366" i="16"/>
  <c r="B2366" i="16"/>
  <c r="F2365" i="16"/>
  <c r="B2365" i="16"/>
  <c r="F2364" i="16"/>
  <c r="B2364" i="16"/>
  <c r="F2363" i="16"/>
  <c r="B2363" i="16"/>
  <c r="F2362" i="16"/>
  <c r="B2362" i="16"/>
  <c r="F2361" i="16"/>
  <c r="B2361" i="16"/>
  <c r="F2360" i="16"/>
  <c r="B2360" i="16"/>
  <c r="F2359" i="16"/>
  <c r="B2359" i="16"/>
  <c r="F2358" i="16"/>
  <c r="B2358" i="16"/>
  <c r="F2357" i="16"/>
  <c r="B2357" i="16"/>
  <c r="F2356" i="16"/>
  <c r="B2356" i="16"/>
  <c r="F2355" i="16"/>
  <c r="B2355" i="16"/>
  <c r="F2354" i="16"/>
  <c r="B2354" i="16"/>
  <c r="F2353" i="16"/>
  <c r="B2353" i="16"/>
  <c r="F2352" i="16"/>
  <c r="B2352" i="16"/>
  <c r="F2351" i="16"/>
  <c r="B2351" i="16"/>
  <c r="F2350" i="16"/>
  <c r="B2350" i="16"/>
  <c r="F2349" i="16"/>
  <c r="B2349" i="16"/>
  <c r="F2348" i="16"/>
  <c r="B2348" i="16"/>
  <c r="F2347" i="16"/>
  <c r="B2347" i="16"/>
  <c r="F2346" i="16"/>
  <c r="B2346" i="16"/>
  <c r="F2345" i="16"/>
  <c r="B2345" i="16"/>
  <c r="F2344" i="16"/>
  <c r="B2344" i="16"/>
  <c r="F2343" i="16"/>
  <c r="B2343" i="16"/>
  <c r="F2342" i="16"/>
  <c r="B2342" i="16"/>
  <c r="F2341" i="16"/>
  <c r="B2341" i="16"/>
  <c r="F2340" i="16"/>
  <c r="B2340" i="16"/>
  <c r="F2339" i="16"/>
  <c r="B2339" i="16"/>
  <c r="F2338" i="16"/>
  <c r="B2338" i="16"/>
  <c r="F2337" i="16"/>
  <c r="B2337" i="16"/>
  <c r="F2336" i="16"/>
  <c r="B2336" i="16"/>
  <c r="F2335" i="16"/>
  <c r="B2335" i="16"/>
  <c r="F2334" i="16"/>
  <c r="B2334" i="16"/>
  <c r="F2333" i="16"/>
  <c r="B2333" i="16"/>
  <c r="F2332" i="16"/>
  <c r="B2332" i="16"/>
  <c r="F2331" i="16"/>
  <c r="B2331" i="16"/>
  <c r="F2330" i="16"/>
  <c r="B2330" i="16"/>
  <c r="F2329" i="16"/>
  <c r="B2329" i="16"/>
  <c r="F2328" i="16"/>
  <c r="B2328" i="16"/>
  <c r="F2327" i="16"/>
  <c r="B2327" i="16"/>
  <c r="F2326" i="16"/>
  <c r="B2326" i="16"/>
  <c r="F2325" i="16"/>
  <c r="B2325" i="16"/>
  <c r="F2324" i="16"/>
  <c r="B2324" i="16"/>
  <c r="F2323" i="16"/>
  <c r="B2323" i="16"/>
  <c r="F2322" i="16"/>
  <c r="B2322" i="16"/>
  <c r="F2321" i="16"/>
  <c r="B2321" i="16"/>
  <c r="F2320" i="16"/>
  <c r="B2320" i="16"/>
  <c r="F2319" i="16"/>
  <c r="B2319" i="16"/>
  <c r="F2318" i="16"/>
  <c r="B2318" i="16"/>
  <c r="F2317" i="16"/>
  <c r="B2317" i="16"/>
  <c r="F2316" i="16"/>
  <c r="B2316" i="16"/>
  <c r="F2315" i="16"/>
  <c r="B2315" i="16"/>
  <c r="F2314" i="16"/>
  <c r="B2314" i="16"/>
  <c r="F2313" i="16"/>
  <c r="B2313" i="16"/>
  <c r="F2312" i="16"/>
  <c r="B2312" i="16"/>
  <c r="F2311" i="16"/>
  <c r="B2311" i="16"/>
  <c r="F2310" i="16"/>
  <c r="B2310" i="16"/>
  <c r="F2309" i="16"/>
  <c r="B2309" i="16"/>
  <c r="F2308" i="16"/>
  <c r="B2308" i="16"/>
  <c r="F2307" i="16"/>
  <c r="B2307" i="16"/>
  <c r="F2306" i="16"/>
  <c r="B2306" i="16"/>
  <c r="F2305" i="16"/>
  <c r="B2305" i="16"/>
  <c r="F2304" i="16"/>
  <c r="B2304" i="16"/>
  <c r="F2303" i="16"/>
  <c r="B2303" i="16"/>
  <c r="F2302" i="16"/>
  <c r="B2302" i="16"/>
  <c r="F2301" i="16"/>
  <c r="B2301" i="16"/>
  <c r="F2300" i="16"/>
  <c r="B2300" i="16"/>
  <c r="F2299" i="16"/>
  <c r="B2299" i="16"/>
  <c r="F2298" i="16"/>
  <c r="B2298" i="16"/>
  <c r="F2297" i="16"/>
  <c r="B2297" i="16"/>
  <c r="F2296" i="16"/>
  <c r="B2296" i="16"/>
  <c r="F2295" i="16"/>
  <c r="B2295" i="16"/>
  <c r="F2294" i="16"/>
  <c r="B2294" i="16"/>
  <c r="F2293" i="16"/>
  <c r="B2293" i="16"/>
  <c r="F2292" i="16"/>
  <c r="B2292" i="16"/>
  <c r="F2291" i="16"/>
  <c r="B2291" i="16"/>
  <c r="F2290" i="16"/>
  <c r="B2290" i="16"/>
  <c r="F2289" i="16"/>
  <c r="B2289" i="16"/>
  <c r="F2288" i="16"/>
  <c r="B2288" i="16"/>
  <c r="F2287" i="16"/>
  <c r="B2287" i="16"/>
  <c r="F2286" i="16"/>
  <c r="B2286" i="16"/>
  <c r="F2285" i="16"/>
  <c r="B2285" i="16"/>
  <c r="F2284" i="16"/>
  <c r="B2284" i="16"/>
  <c r="F2283" i="16"/>
  <c r="B2283" i="16"/>
  <c r="F2282" i="16"/>
  <c r="B2282" i="16"/>
  <c r="F2281" i="16"/>
  <c r="B2281" i="16"/>
  <c r="F2280" i="16"/>
  <c r="B2280" i="16"/>
  <c r="F2279" i="16"/>
  <c r="B2279" i="16"/>
  <c r="F2278" i="16"/>
  <c r="B2278" i="16"/>
  <c r="F2277" i="16"/>
  <c r="B2277" i="16"/>
  <c r="F2276" i="16"/>
  <c r="B2276" i="16"/>
  <c r="F2275" i="16"/>
  <c r="B2275" i="16"/>
  <c r="F2274" i="16"/>
  <c r="B2274" i="16"/>
  <c r="F2273" i="16"/>
  <c r="B2273" i="16"/>
  <c r="F2272" i="16"/>
  <c r="B2272" i="16"/>
  <c r="F2271" i="16"/>
  <c r="B2271" i="16"/>
  <c r="F2270" i="16"/>
  <c r="B2270" i="16"/>
  <c r="F2269" i="16"/>
  <c r="B2269" i="16"/>
  <c r="F2268" i="16"/>
  <c r="B2268" i="16"/>
  <c r="F2267" i="16"/>
  <c r="B2267" i="16"/>
  <c r="F2266" i="16"/>
  <c r="B2266" i="16"/>
  <c r="F2265" i="16"/>
  <c r="B2265" i="16"/>
  <c r="F2264" i="16"/>
  <c r="B2264" i="16"/>
  <c r="F2263" i="16"/>
  <c r="B2263" i="16"/>
  <c r="F2262" i="16"/>
  <c r="B2262" i="16"/>
  <c r="F2261" i="16"/>
  <c r="B2261" i="16"/>
  <c r="F2260" i="16"/>
  <c r="B2260" i="16"/>
  <c r="F2259" i="16"/>
  <c r="B2259" i="16"/>
  <c r="F2258" i="16"/>
  <c r="B2258" i="16"/>
  <c r="F2257" i="16"/>
  <c r="B2257" i="16"/>
  <c r="F2256" i="16"/>
  <c r="B2256" i="16"/>
  <c r="F2255" i="16"/>
  <c r="B2255" i="16"/>
  <c r="F2254" i="16"/>
  <c r="B2254" i="16"/>
  <c r="F2253" i="16"/>
  <c r="B2253" i="16"/>
  <c r="F2252" i="16"/>
  <c r="B2252" i="16"/>
  <c r="F2251" i="16"/>
  <c r="B2251" i="16"/>
  <c r="F2250" i="16"/>
  <c r="B2250" i="16"/>
  <c r="F2249" i="16"/>
  <c r="B2249" i="16"/>
  <c r="F2248" i="16"/>
  <c r="B2248" i="16"/>
  <c r="F2247" i="16"/>
  <c r="B2247" i="16"/>
  <c r="F2246" i="16"/>
  <c r="B2246" i="16"/>
  <c r="F2245" i="16"/>
  <c r="B2245" i="16"/>
  <c r="F2244" i="16"/>
  <c r="B2244" i="16"/>
  <c r="F2243" i="16"/>
  <c r="B2243" i="16"/>
  <c r="F2242" i="16"/>
  <c r="B2242" i="16"/>
  <c r="F2241" i="16"/>
  <c r="B2241" i="16"/>
  <c r="F2240" i="16"/>
  <c r="B2240" i="16"/>
  <c r="F2239" i="16"/>
  <c r="B2239" i="16"/>
  <c r="F2238" i="16"/>
  <c r="B2238" i="16"/>
  <c r="F2237" i="16"/>
  <c r="B2237" i="16"/>
  <c r="F2236" i="16"/>
  <c r="B2236" i="16"/>
  <c r="F2235" i="16"/>
  <c r="B2235" i="16"/>
  <c r="F2234" i="16"/>
  <c r="B2234" i="16"/>
  <c r="F2233" i="16"/>
  <c r="B2233" i="16"/>
  <c r="F2232" i="16"/>
  <c r="B2232" i="16"/>
  <c r="F2231" i="16"/>
  <c r="B2231" i="16"/>
  <c r="F2230" i="16"/>
  <c r="B2230" i="16"/>
  <c r="F2229" i="16"/>
  <c r="B2229" i="16"/>
  <c r="F2228" i="16"/>
  <c r="B2228" i="16"/>
  <c r="F2227" i="16"/>
  <c r="B2227" i="16"/>
  <c r="F2226" i="16"/>
  <c r="B2226" i="16"/>
  <c r="F2225" i="16"/>
  <c r="B2225" i="16"/>
  <c r="F2224" i="16"/>
  <c r="B2224" i="16"/>
  <c r="F2223" i="16"/>
  <c r="B2223" i="16"/>
  <c r="F2222" i="16"/>
  <c r="B2222" i="16"/>
  <c r="F2221" i="16"/>
  <c r="B2221" i="16"/>
  <c r="F2220" i="16"/>
  <c r="B2220" i="16"/>
  <c r="F2219" i="16"/>
  <c r="B2219" i="16"/>
  <c r="F2218" i="16"/>
  <c r="B2218" i="16"/>
  <c r="F2217" i="16"/>
  <c r="B2217" i="16"/>
  <c r="F2216" i="16"/>
  <c r="B2216" i="16"/>
  <c r="F2215" i="16"/>
  <c r="B2215" i="16"/>
  <c r="F2214" i="16"/>
  <c r="B2214" i="16"/>
  <c r="F2213" i="16"/>
  <c r="B2213" i="16"/>
  <c r="F2212" i="16"/>
  <c r="B2212" i="16"/>
  <c r="F2211" i="16"/>
  <c r="B2211" i="16"/>
  <c r="F2210" i="16"/>
  <c r="B2210" i="16"/>
  <c r="F2209" i="16"/>
  <c r="B2209" i="16"/>
  <c r="F2208" i="16"/>
  <c r="B2208" i="16"/>
  <c r="F2207" i="16"/>
  <c r="B2207" i="16"/>
  <c r="F2206" i="16"/>
  <c r="B2206" i="16"/>
  <c r="F2205" i="16"/>
  <c r="B2205" i="16"/>
  <c r="F2204" i="16"/>
  <c r="B2204" i="16"/>
  <c r="F2203" i="16"/>
  <c r="B2203" i="16"/>
  <c r="F2202" i="16"/>
  <c r="B2202" i="16"/>
  <c r="F2201" i="16"/>
  <c r="B2201" i="16"/>
  <c r="F2200" i="16"/>
  <c r="B2200" i="16"/>
  <c r="F2199" i="16"/>
  <c r="B2199" i="16"/>
  <c r="F2198" i="16"/>
  <c r="B2198" i="16"/>
  <c r="F2197" i="16"/>
  <c r="B2197" i="16"/>
  <c r="F2196" i="16"/>
  <c r="B2196" i="16"/>
  <c r="F2195" i="16"/>
  <c r="B2195" i="16"/>
  <c r="F2194" i="16"/>
  <c r="B2194" i="16"/>
  <c r="F2193" i="16"/>
  <c r="B2193" i="16"/>
  <c r="F2192" i="16"/>
  <c r="B2192" i="16"/>
  <c r="F2191" i="16"/>
  <c r="B2191" i="16"/>
  <c r="F2190" i="16"/>
  <c r="B2190" i="16"/>
  <c r="F2189" i="16"/>
  <c r="B2189" i="16"/>
  <c r="F2188" i="16"/>
  <c r="B2188" i="16"/>
  <c r="F2187" i="16"/>
  <c r="B2187" i="16"/>
  <c r="F2186" i="16"/>
  <c r="B2186" i="16"/>
  <c r="F2185" i="16"/>
  <c r="B2185" i="16"/>
  <c r="F2184" i="16"/>
  <c r="B2184" i="16"/>
  <c r="F2183" i="16"/>
  <c r="B2183" i="16"/>
  <c r="F2182" i="16"/>
  <c r="B2182" i="16"/>
  <c r="F2181" i="16"/>
  <c r="B2181" i="16"/>
  <c r="F2180" i="16"/>
  <c r="B2180" i="16"/>
  <c r="F2179" i="16"/>
  <c r="B2179" i="16"/>
  <c r="F2178" i="16"/>
  <c r="B2178" i="16"/>
  <c r="F2177" i="16"/>
  <c r="B2177" i="16"/>
  <c r="F2176" i="16"/>
  <c r="B2176" i="16"/>
  <c r="F2175" i="16"/>
  <c r="B2175" i="16"/>
  <c r="F2174" i="16"/>
  <c r="B2174" i="16"/>
  <c r="F2173" i="16"/>
  <c r="B2173" i="16"/>
  <c r="F2172" i="16"/>
  <c r="B2172" i="16"/>
  <c r="F2171" i="16"/>
  <c r="B2171" i="16"/>
  <c r="F2170" i="16"/>
  <c r="B2170" i="16"/>
  <c r="F2169" i="16"/>
  <c r="B2169" i="16"/>
  <c r="F2168" i="16"/>
  <c r="B2168" i="16"/>
  <c r="F2167" i="16"/>
  <c r="B2167" i="16"/>
  <c r="F2166" i="16"/>
  <c r="B2166" i="16"/>
  <c r="F2165" i="16"/>
  <c r="B2165" i="16"/>
  <c r="F2164" i="16"/>
  <c r="B2164" i="16"/>
  <c r="F2163" i="16"/>
  <c r="B2163" i="16"/>
  <c r="F2162" i="16"/>
  <c r="B2162" i="16"/>
  <c r="F2161" i="16"/>
  <c r="B2161" i="16"/>
  <c r="F2160" i="16"/>
  <c r="B2160" i="16"/>
  <c r="F2159" i="16"/>
  <c r="B2159" i="16"/>
  <c r="F2158" i="16"/>
  <c r="B2158" i="16"/>
  <c r="F2157" i="16"/>
  <c r="B2157" i="16"/>
  <c r="F2156" i="16"/>
  <c r="B2156" i="16"/>
  <c r="F2155" i="16"/>
  <c r="B2155" i="16"/>
  <c r="F2154" i="16"/>
  <c r="B2154" i="16"/>
  <c r="F2153" i="16"/>
  <c r="B2153" i="16"/>
  <c r="F2152" i="16"/>
  <c r="B2152" i="16"/>
  <c r="F2151" i="16"/>
  <c r="B2151" i="16"/>
  <c r="F2150" i="16"/>
  <c r="B2150" i="16"/>
  <c r="F2149" i="16"/>
  <c r="B2149" i="16"/>
  <c r="F2148" i="16"/>
  <c r="B2148" i="16"/>
  <c r="F2147" i="16"/>
  <c r="B2147" i="16"/>
  <c r="F2146" i="16"/>
  <c r="B2146" i="16"/>
  <c r="F2145" i="16"/>
  <c r="B2145" i="16"/>
  <c r="F2144" i="16"/>
  <c r="B2144" i="16"/>
  <c r="F2143" i="16"/>
  <c r="B2143" i="16"/>
  <c r="F2142" i="16"/>
  <c r="B2142" i="16"/>
  <c r="F2141" i="16"/>
  <c r="B2141" i="16"/>
  <c r="F2140" i="16"/>
  <c r="B2140" i="16"/>
  <c r="F2139" i="16"/>
  <c r="B2139" i="16"/>
  <c r="F2138" i="16"/>
  <c r="B2138" i="16"/>
  <c r="F2137" i="16"/>
  <c r="B2137" i="16"/>
  <c r="F2136" i="16"/>
  <c r="B2136" i="16"/>
  <c r="F2135" i="16"/>
  <c r="B2135" i="16"/>
  <c r="F2134" i="16"/>
  <c r="B2134" i="16"/>
  <c r="F2133" i="16"/>
  <c r="B2133" i="16"/>
  <c r="F2132" i="16"/>
  <c r="B2132" i="16"/>
  <c r="F2131" i="16"/>
  <c r="B2131" i="16"/>
  <c r="F2130" i="16"/>
  <c r="B2130" i="16"/>
  <c r="F2129" i="16"/>
  <c r="B2129" i="16"/>
  <c r="F2128" i="16"/>
  <c r="B2128" i="16"/>
  <c r="F2127" i="16"/>
  <c r="B2127" i="16"/>
  <c r="F2126" i="16"/>
  <c r="B2126" i="16"/>
  <c r="F2125" i="16"/>
  <c r="B2125" i="16"/>
  <c r="F2124" i="16"/>
  <c r="B2124" i="16"/>
  <c r="F2123" i="16"/>
  <c r="B2123" i="16"/>
  <c r="F2122" i="16"/>
  <c r="B2122" i="16"/>
  <c r="F2121" i="16"/>
  <c r="B2121" i="16"/>
  <c r="F2120" i="16"/>
  <c r="B2120" i="16"/>
  <c r="F2119" i="16"/>
  <c r="B2119" i="16"/>
  <c r="F2118" i="16"/>
  <c r="B2118" i="16"/>
  <c r="F2117" i="16"/>
  <c r="B2117" i="16"/>
  <c r="F2116" i="16"/>
  <c r="B2116" i="16"/>
  <c r="F2115" i="16"/>
  <c r="B2115" i="16"/>
  <c r="F2114" i="16"/>
  <c r="B2114" i="16"/>
  <c r="F2113" i="16"/>
  <c r="B2113" i="16"/>
  <c r="F2112" i="16"/>
  <c r="B2112" i="16"/>
  <c r="F2111" i="16"/>
  <c r="B2111" i="16"/>
  <c r="F2110" i="16"/>
  <c r="B2110" i="16"/>
  <c r="F2109" i="16"/>
  <c r="B2109" i="16"/>
  <c r="F2108" i="16"/>
  <c r="B2108" i="16"/>
  <c r="F2107" i="16"/>
  <c r="B2107" i="16"/>
  <c r="F2106" i="16"/>
  <c r="B2106" i="16"/>
  <c r="F2105" i="16"/>
  <c r="B2105" i="16"/>
  <c r="F2104" i="16"/>
  <c r="B2104" i="16"/>
  <c r="F2103" i="16"/>
  <c r="B2103" i="16"/>
  <c r="F2102" i="16"/>
  <c r="B2102" i="16"/>
  <c r="F2101" i="16"/>
  <c r="B2101" i="16"/>
  <c r="F2100" i="16"/>
  <c r="B2100" i="16"/>
  <c r="F2099" i="16"/>
  <c r="B2099" i="16"/>
  <c r="F2098" i="16"/>
  <c r="B2098" i="16"/>
  <c r="F2097" i="16"/>
  <c r="B2097" i="16"/>
  <c r="F2096" i="16"/>
  <c r="B2096" i="16"/>
  <c r="F2095" i="16"/>
  <c r="B2095" i="16"/>
  <c r="F2094" i="16"/>
  <c r="B2094" i="16"/>
  <c r="F2093" i="16"/>
  <c r="B2093" i="16"/>
  <c r="F2092" i="16"/>
  <c r="B2092" i="16"/>
  <c r="F2091" i="16"/>
  <c r="B2091" i="16"/>
  <c r="F2090" i="16"/>
  <c r="B2090" i="16"/>
  <c r="F2089" i="16"/>
  <c r="B2089" i="16"/>
  <c r="F2088" i="16"/>
  <c r="B2088" i="16"/>
  <c r="F2087" i="16"/>
  <c r="B2087" i="16"/>
  <c r="F2086" i="16"/>
  <c r="B2086" i="16"/>
  <c r="F2085" i="16"/>
  <c r="B2085" i="16"/>
  <c r="F2084" i="16"/>
  <c r="B2084" i="16"/>
  <c r="F2083" i="16"/>
  <c r="B2083" i="16"/>
  <c r="F2082" i="16"/>
  <c r="B2082" i="16"/>
  <c r="F2081" i="16"/>
  <c r="B2081" i="16"/>
  <c r="F2080" i="16"/>
  <c r="B2080" i="16"/>
  <c r="F2079" i="16"/>
  <c r="B2079" i="16"/>
  <c r="F2078" i="16"/>
  <c r="B2078" i="16"/>
  <c r="F2077" i="16"/>
  <c r="B2077" i="16"/>
  <c r="F2076" i="16"/>
  <c r="B2076" i="16"/>
  <c r="F2075" i="16"/>
  <c r="B2075" i="16"/>
  <c r="F2074" i="16"/>
  <c r="B2074" i="16"/>
  <c r="F2073" i="16"/>
  <c r="B2073" i="16"/>
  <c r="F2072" i="16"/>
  <c r="B2072" i="16"/>
  <c r="F2071" i="16"/>
  <c r="B2071" i="16"/>
  <c r="F2070" i="16"/>
  <c r="B2070" i="16"/>
  <c r="F2069" i="16"/>
  <c r="B2069" i="16"/>
  <c r="F2068" i="16"/>
  <c r="B2068" i="16"/>
  <c r="F2067" i="16"/>
  <c r="B2067" i="16"/>
  <c r="F2066" i="16"/>
  <c r="B2066" i="16"/>
  <c r="F2065" i="16"/>
  <c r="B2065" i="16"/>
  <c r="F2064" i="16"/>
  <c r="B2064" i="16"/>
  <c r="F2063" i="16"/>
  <c r="B2063" i="16"/>
  <c r="F2062" i="16"/>
  <c r="B2062" i="16"/>
  <c r="F2061" i="16"/>
  <c r="B2061" i="16"/>
  <c r="F2060" i="16"/>
  <c r="B2060" i="16"/>
  <c r="F2059" i="16"/>
  <c r="B2059" i="16"/>
  <c r="F2058" i="16"/>
  <c r="B2058" i="16"/>
  <c r="F2057" i="16"/>
  <c r="B2057" i="16"/>
  <c r="F2056" i="16"/>
  <c r="B2056" i="16"/>
  <c r="F2055" i="16"/>
  <c r="B2055" i="16"/>
  <c r="F2054" i="16"/>
  <c r="B2054" i="16"/>
  <c r="F2053" i="16"/>
  <c r="B2053" i="16"/>
  <c r="F2052" i="16"/>
  <c r="B2052" i="16"/>
  <c r="F2051" i="16"/>
  <c r="B2051" i="16"/>
  <c r="F2050" i="16"/>
  <c r="B2050" i="16"/>
  <c r="F2049" i="16"/>
  <c r="B2049" i="16"/>
  <c r="F2048" i="16"/>
  <c r="B2048" i="16"/>
  <c r="F2047" i="16"/>
  <c r="B2047" i="16"/>
  <c r="F2046" i="16"/>
  <c r="B2046" i="16"/>
  <c r="F2045" i="16"/>
  <c r="B2045" i="16"/>
  <c r="F2044" i="16"/>
  <c r="B2044" i="16"/>
  <c r="F2043" i="16"/>
  <c r="B2043" i="16"/>
  <c r="F2042" i="16"/>
  <c r="B2042" i="16"/>
  <c r="F2041" i="16"/>
  <c r="B2041" i="16"/>
  <c r="F2040" i="16"/>
  <c r="B2040" i="16"/>
  <c r="F2039" i="16"/>
  <c r="B2039" i="16"/>
  <c r="F2038" i="16"/>
  <c r="B2038" i="16"/>
  <c r="F2037" i="16"/>
  <c r="B2037" i="16"/>
  <c r="F2036" i="16"/>
  <c r="B2036" i="16"/>
  <c r="F2035" i="16"/>
  <c r="B2035" i="16"/>
  <c r="F2034" i="16"/>
  <c r="B2034" i="16"/>
  <c r="F2033" i="16"/>
  <c r="B2033" i="16"/>
  <c r="F2032" i="16"/>
  <c r="B2032" i="16"/>
  <c r="F2031" i="16"/>
  <c r="B2031" i="16"/>
  <c r="F2030" i="16"/>
  <c r="B2030" i="16"/>
  <c r="F2029" i="16"/>
  <c r="B2029" i="16"/>
  <c r="F2028" i="16"/>
  <c r="B2028" i="16"/>
  <c r="F2027" i="16"/>
  <c r="B2027" i="16"/>
  <c r="F2026" i="16"/>
  <c r="B2026" i="16"/>
  <c r="F2025" i="16"/>
  <c r="B2025" i="16"/>
  <c r="F2024" i="16"/>
  <c r="B2024" i="16"/>
  <c r="F2023" i="16"/>
  <c r="B2023" i="16"/>
  <c r="F2022" i="16"/>
  <c r="B2022" i="16"/>
  <c r="F2021" i="16"/>
  <c r="B2021" i="16"/>
  <c r="F2020" i="16"/>
  <c r="B2020" i="16"/>
  <c r="F2019" i="16"/>
  <c r="B2019" i="16"/>
  <c r="F2018" i="16"/>
  <c r="B2018" i="16"/>
  <c r="F2017" i="16"/>
  <c r="B2017" i="16"/>
  <c r="F2016" i="16"/>
  <c r="B2016" i="16"/>
  <c r="F2015" i="16"/>
  <c r="B2015" i="16"/>
  <c r="F2014" i="16"/>
  <c r="B2014" i="16"/>
  <c r="F2013" i="16"/>
  <c r="B2013" i="16"/>
  <c r="F2012" i="16"/>
  <c r="B2012" i="16"/>
  <c r="F2011" i="16"/>
  <c r="B2011" i="16"/>
  <c r="F2010" i="16"/>
  <c r="B2010" i="16"/>
  <c r="F2009" i="16"/>
  <c r="B2009" i="16"/>
  <c r="F2008" i="16"/>
  <c r="B2008" i="16"/>
  <c r="F2007" i="16"/>
  <c r="B2007" i="16"/>
  <c r="F2006" i="16"/>
  <c r="B2006" i="16"/>
  <c r="F2005" i="16"/>
  <c r="B2005" i="16"/>
  <c r="F2004" i="16"/>
  <c r="B2004" i="16"/>
  <c r="F2003" i="16"/>
  <c r="B2003" i="16"/>
  <c r="F2002" i="16"/>
  <c r="B2002" i="16"/>
  <c r="F2001" i="16"/>
  <c r="B2001" i="16"/>
  <c r="F2000" i="16"/>
  <c r="B2000" i="16"/>
  <c r="F1999" i="16"/>
  <c r="B1999" i="16"/>
  <c r="F1998" i="16"/>
  <c r="B1998" i="16"/>
  <c r="F1997" i="16"/>
  <c r="B1997" i="16"/>
  <c r="F1996" i="16"/>
  <c r="B1996" i="16"/>
  <c r="F1995" i="16"/>
  <c r="B1995" i="16"/>
  <c r="F1994" i="16"/>
  <c r="B1994" i="16"/>
  <c r="F1993" i="16"/>
  <c r="B1993" i="16"/>
  <c r="F1992" i="16"/>
  <c r="B1992" i="16"/>
  <c r="F1991" i="16"/>
  <c r="B1991" i="16"/>
  <c r="F1990" i="16"/>
  <c r="B1990" i="16"/>
  <c r="F1989" i="16"/>
  <c r="B1989" i="16"/>
  <c r="F1988" i="16"/>
  <c r="B1988" i="16"/>
  <c r="F1987" i="16"/>
  <c r="B1987" i="16"/>
  <c r="F1986" i="16"/>
  <c r="B1986" i="16"/>
  <c r="F1985" i="16"/>
  <c r="B1985" i="16"/>
  <c r="F1984" i="16"/>
  <c r="B1984" i="16"/>
  <c r="F1983" i="16"/>
  <c r="B1983" i="16"/>
  <c r="F1982" i="16"/>
  <c r="B1982" i="16"/>
  <c r="F1981" i="16"/>
  <c r="B1981" i="16"/>
  <c r="F1980" i="16"/>
  <c r="B1980" i="16"/>
  <c r="F1979" i="16"/>
  <c r="B1979" i="16"/>
  <c r="F1978" i="16"/>
  <c r="B1978" i="16"/>
  <c r="F1977" i="16"/>
  <c r="B1977" i="16"/>
  <c r="F1976" i="16"/>
  <c r="B1976" i="16"/>
  <c r="F1975" i="16"/>
  <c r="B1975" i="16"/>
  <c r="F1974" i="16"/>
  <c r="B1974" i="16"/>
  <c r="F1973" i="16"/>
  <c r="B1973" i="16"/>
  <c r="F1972" i="16"/>
  <c r="B1972" i="16"/>
  <c r="F1971" i="16"/>
  <c r="B1971" i="16"/>
  <c r="F1970" i="16"/>
  <c r="B1970" i="16"/>
  <c r="F1969" i="16"/>
  <c r="B1969" i="16"/>
  <c r="F1968" i="16"/>
  <c r="B1968" i="16"/>
  <c r="F1967" i="16"/>
  <c r="B1967" i="16"/>
  <c r="F1966" i="16"/>
  <c r="B1966" i="16"/>
  <c r="F1965" i="16"/>
  <c r="B1965" i="16"/>
  <c r="F1964" i="16"/>
  <c r="B1964" i="16"/>
  <c r="F1963" i="16"/>
  <c r="B1963" i="16"/>
  <c r="F1962" i="16"/>
  <c r="B1962" i="16"/>
  <c r="F1961" i="16"/>
  <c r="B1961" i="16"/>
  <c r="F1960" i="16"/>
  <c r="B1960" i="16"/>
  <c r="F1959" i="16"/>
  <c r="B1959" i="16"/>
  <c r="F1958" i="16"/>
  <c r="B1958" i="16"/>
  <c r="F1957" i="16"/>
  <c r="B1957" i="16"/>
  <c r="F1956" i="16"/>
  <c r="B1956" i="16"/>
  <c r="F1955" i="16"/>
  <c r="B1955" i="16"/>
  <c r="F1954" i="16"/>
  <c r="B1954" i="16"/>
  <c r="F1953" i="16"/>
  <c r="B1953" i="16"/>
  <c r="F1952" i="16"/>
  <c r="B1952" i="16"/>
  <c r="F1951" i="16"/>
  <c r="B1951" i="16"/>
  <c r="F1950" i="16"/>
  <c r="B1950" i="16"/>
  <c r="F1949" i="16"/>
  <c r="B1949" i="16"/>
  <c r="F1948" i="16"/>
  <c r="B1948" i="16"/>
  <c r="F1947" i="16"/>
  <c r="B1947" i="16"/>
  <c r="F1946" i="16"/>
  <c r="B1946" i="16"/>
  <c r="F1945" i="16"/>
  <c r="B1945" i="16"/>
  <c r="F1944" i="16"/>
  <c r="B1944" i="16"/>
  <c r="F1943" i="16"/>
  <c r="B1943" i="16"/>
  <c r="F1942" i="16"/>
  <c r="B1942" i="16"/>
  <c r="F1941" i="16"/>
  <c r="B1941" i="16"/>
  <c r="F1940" i="16"/>
  <c r="B1940" i="16"/>
  <c r="F1939" i="16"/>
  <c r="B1939" i="16"/>
  <c r="F1938" i="16"/>
  <c r="B1938" i="16"/>
  <c r="F1937" i="16"/>
  <c r="B1937" i="16"/>
  <c r="F1936" i="16"/>
  <c r="B1936" i="16"/>
  <c r="F1935" i="16"/>
  <c r="B1935" i="16"/>
  <c r="F1934" i="16"/>
  <c r="B1934" i="16"/>
  <c r="F1933" i="16"/>
  <c r="B1933" i="16"/>
  <c r="F1932" i="16"/>
  <c r="B1932" i="16"/>
  <c r="F1931" i="16"/>
  <c r="B1931" i="16"/>
  <c r="F1930" i="16"/>
  <c r="B1930" i="16"/>
  <c r="F1929" i="16"/>
  <c r="B1929" i="16"/>
  <c r="F1928" i="16"/>
  <c r="B1928" i="16"/>
  <c r="F1927" i="16"/>
  <c r="B1927" i="16"/>
  <c r="F1926" i="16"/>
  <c r="B1926" i="16"/>
  <c r="F1925" i="16"/>
  <c r="B1925" i="16"/>
  <c r="F1924" i="16"/>
  <c r="B1924" i="16"/>
  <c r="F1923" i="16"/>
  <c r="B1923" i="16"/>
  <c r="F1922" i="16"/>
  <c r="B1922" i="16"/>
  <c r="F1921" i="16"/>
  <c r="B1921" i="16"/>
  <c r="F1920" i="16"/>
  <c r="B1920" i="16"/>
  <c r="F1919" i="16"/>
  <c r="B1919" i="16"/>
  <c r="F1918" i="16"/>
  <c r="B1918" i="16"/>
  <c r="F1917" i="16"/>
  <c r="B1917" i="16"/>
  <c r="F1916" i="16"/>
  <c r="B1916" i="16"/>
  <c r="F1915" i="16"/>
  <c r="B1915" i="16"/>
  <c r="F1914" i="16"/>
  <c r="B1914" i="16"/>
  <c r="F1913" i="16"/>
  <c r="B1913" i="16"/>
  <c r="F1912" i="16"/>
  <c r="B1912" i="16"/>
  <c r="F1911" i="16"/>
  <c r="B1911" i="16"/>
  <c r="F1910" i="16"/>
  <c r="B1910" i="16"/>
  <c r="F1909" i="16"/>
  <c r="B1909" i="16"/>
  <c r="F1908" i="16"/>
  <c r="B1908" i="16"/>
  <c r="F1907" i="16"/>
  <c r="B1907" i="16"/>
  <c r="F1906" i="16"/>
  <c r="B1906" i="16"/>
  <c r="F1905" i="16"/>
  <c r="B1905" i="16"/>
  <c r="F1904" i="16"/>
  <c r="B1904" i="16"/>
  <c r="F1903" i="16"/>
  <c r="B1903" i="16"/>
  <c r="F1902" i="16"/>
  <c r="B1902" i="16"/>
  <c r="F1901" i="16"/>
  <c r="B1901" i="16"/>
  <c r="F1900" i="16"/>
  <c r="B1900" i="16"/>
  <c r="F1899" i="16"/>
  <c r="B1899" i="16"/>
  <c r="F1898" i="16"/>
  <c r="B1898" i="16"/>
  <c r="F1897" i="16"/>
  <c r="B1897" i="16"/>
  <c r="F1896" i="16"/>
  <c r="B1896" i="16"/>
  <c r="F1895" i="16"/>
  <c r="B1895" i="16"/>
  <c r="F1894" i="16"/>
  <c r="B1894" i="16"/>
  <c r="F1893" i="16"/>
  <c r="B1893" i="16"/>
  <c r="F1892" i="16"/>
  <c r="B1892" i="16"/>
  <c r="F1891" i="16"/>
  <c r="B1891" i="16"/>
  <c r="F1890" i="16"/>
  <c r="B1890" i="16"/>
  <c r="F1889" i="16"/>
  <c r="B1889" i="16"/>
  <c r="F1888" i="16"/>
  <c r="B1888" i="16"/>
  <c r="F1887" i="16"/>
  <c r="B1887" i="16"/>
  <c r="F1886" i="16"/>
  <c r="B1886" i="16"/>
  <c r="F1885" i="16"/>
  <c r="B1885" i="16"/>
  <c r="F1884" i="16"/>
  <c r="B1884" i="16"/>
  <c r="F1883" i="16"/>
  <c r="B1883" i="16"/>
  <c r="F1882" i="16"/>
  <c r="B1882" i="16"/>
  <c r="F1881" i="16"/>
  <c r="B1881" i="16"/>
  <c r="F1880" i="16"/>
  <c r="B1880" i="16"/>
  <c r="F1879" i="16"/>
  <c r="B1879" i="16"/>
  <c r="F1878" i="16"/>
  <c r="B1878" i="16"/>
  <c r="F1877" i="16"/>
  <c r="B1877" i="16"/>
  <c r="F1876" i="16"/>
  <c r="B1876" i="16"/>
  <c r="F1875" i="16"/>
  <c r="B1875" i="16"/>
  <c r="F1874" i="16"/>
  <c r="B1874" i="16"/>
  <c r="F1873" i="16"/>
  <c r="B1873" i="16"/>
  <c r="F1872" i="16"/>
  <c r="B1872" i="16"/>
  <c r="F1871" i="16"/>
  <c r="B1871" i="16"/>
  <c r="F1870" i="16"/>
  <c r="B1870" i="16"/>
  <c r="F1869" i="16"/>
  <c r="B1869" i="16"/>
  <c r="F1868" i="16"/>
  <c r="B1868" i="16"/>
  <c r="F1867" i="16"/>
  <c r="B1867" i="16"/>
  <c r="F1866" i="16"/>
  <c r="B1866" i="16"/>
  <c r="F1865" i="16"/>
  <c r="B1865" i="16"/>
  <c r="F1864" i="16"/>
  <c r="B1864" i="16"/>
  <c r="F1863" i="16"/>
  <c r="B1863" i="16"/>
  <c r="F1862" i="16"/>
  <c r="B1862" i="16"/>
  <c r="F1861" i="16"/>
  <c r="B1861" i="16"/>
  <c r="F1860" i="16"/>
  <c r="B1860" i="16"/>
  <c r="F1859" i="16"/>
  <c r="B1859" i="16"/>
  <c r="F1858" i="16"/>
  <c r="B1858" i="16"/>
  <c r="F1857" i="16"/>
  <c r="B1857" i="16"/>
  <c r="F1856" i="16"/>
  <c r="B1856" i="16"/>
  <c r="F1855" i="16"/>
  <c r="B1855" i="16"/>
  <c r="F1854" i="16"/>
  <c r="B1854" i="16"/>
  <c r="F1853" i="16"/>
  <c r="B1853" i="16"/>
  <c r="F1852" i="16"/>
  <c r="B1852" i="16"/>
  <c r="F1851" i="16"/>
  <c r="B1851" i="16"/>
  <c r="F1850" i="16"/>
  <c r="B1850" i="16"/>
  <c r="F1849" i="16"/>
  <c r="B1849" i="16"/>
  <c r="F1848" i="16"/>
  <c r="B1848" i="16"/>
  <c r="F1847" i="16"/>
  <c r="B1847" i="16"/>
  <c r="F1846" i="16"/>
  <c r="B1846" i="16"/>
  <c r="F1845" i="16"/>
  <c r="B1845" i="16"/>
  <c r="F1844" i="16"/>
  <c r="B1844" i="16"/>
  <c r="F1843" i="16"/>
  <c r="B1843" i="16"/>
  <c r="F1842" i="16"/>
  <c r="B1842" i="16"/>
  <c r="F1841" i="16"/>
  <c r="B1841" i="16"/>
  <c r="F1840" i="16"/>
  <c r="B1840" i="16"/>
  <c r="F1839" i="16"/>
  <c r="B1839" i="16"/>
  <c r="F1838" i="16"/>
  <c r="B1838" i="16"/>
  <c r="F1837" i="16"/>
  <c r="B1837" i="16"/>
  <c r="F1836" i="16"/>
  <c r="B1836" i="16"/>
  <c r="F1835" i="16"/>
  <c r="B1835" i="16"/>
  <c r="F1834" i="16"/>
  <c r="B1834" i="16"/>
  <c r="F1833" i="16"/>
  <c r="B1833" i="16"/>
  <c r="F1832" i="16"/>
  <c r="B1832" i="16"/>
  <c r="F1831" i="16"/>
  <c r="B1831" i="16"/>
  <c r="F1830" i="16"/>
  <c r="B1830" i="16"/>
  <c r="F1829" i="16"/>
  <c r="B1829" i="16"/>
  <c r="F1828" i="16"/>
  <c r="B1828" i="16"/>
  <c r="F1827" i="16"/>
  <c r="B1827" i="16"/>
  <c r="F1826" i="16"/>
  <c r="B1826" i="16"/>
  <c r="F1825" i="16"/>
  <c r="B1825" i="16"/>
  <c r="F1824" i="16"/>
  <c r="B1824" i="16"/>
  <c r="F1823" i="16"/>
  <c r="B1823" i="16"/>
  <c r="F1822" i="16"/>
  <c r="B1822" i="16"/>
  <c r="F1821" i="16"/>
  <c r="B1821" i="16"/>
  <c r="F1820" i="16"/>
  <c r="B1820" i="16"/>
  <c r="F1819" i="16"/>
  <c r="B1819" i="16"/>
  <c r="F1818" i="16"/>
  <c r="B1818" i="16"/>
  <c r="F1817" i="16"/>
  <c r="B1817" i="16"/>
  <c r="F1816" i="16"/>
  <c r="B1816" i="16"/>
  <c r="F1815" i="16"/>
  <c r="B1815" i="16"/>
  <c r="F1814" i="16"/>
  <c r="B1814" i="16"/>
  <c r="F1813" i="16"/>
  <c r="B1813" i="16"/>
  <c r="F1812" i="16"/>
  <c r="B1812" i="16"/>
  <c r="F1811" i="16"/>
  <c r="B1811" i="16"/>
  <c r="F1810" i="16"/>
  <c r="B1810" i="16"/>
  <c r="F1809" i="16"/>
  <c r="B1809" i="16"/>
  <c r="F1808" i="16"/>
  <c r="B1808" i="16"/>
  <c r="F1807" i="16"/>
  <c r="B1807" i="16"/>
  <c r="F1806" i="16"/>
  <c r="B1806" i="16"/>
  <c r="F1805" i="16"/>
  <c r="B1805" i="16"/>
  <c r="F1804" i="16"/>
  <c r="B1804" i="16"/>
  <c r="F1803" i="16"/>
  <c r="B1803" i="16"/>
  <c r="F1802" i="16"/>
  <c r="B1802" i="16"/>
  <c r="F1801" i="16"/>
  <c r="B1801" i="16"/>
  <c r="F1800" i="16"/>
  <c r="B1800" i="16"/>
  <c r="F1799" i="16"/>
  <c r="B1799" i="16"/>
  <c r="F1798" i="16"/>
  <c r="B1798" i="16"/>
  <c r="F1797" i="16"/>
  <c r="B1797" i="16"/>
  <c r="F1796" i="16"/>
  <c r="B1796" i="16"/>
  <c r="F1795" i="16"/>
  <c r="B1795" i="16"/>
  <c r="F1794" i="16"/>
  <c r="B1794" i="16"/>
  <c r="F1793" i="16"/>
  <c r="B1793" i="16"/>
  <c r="F1792" i="16"/>
  <c r="B1792" i="16"/>
  <c r="F1791" i="16"/>
  <c r="B1791" i="16"/>
  <c r="F1790" i="16"/>
  <c r="B1790" i="16"/>
  <c r="F1789" i="16"/>
  <c r="B1789" i="16"/>
  <c r="F1788" i="16"/>
  <c r="B1788" i="16"/>
  <c r="F1787" i="16"/>
  <c r="B1787" i="16"/>
  <c r="F1786" i="16"/>
  <c r="B1786" i="16"/>
  <c r="F1785" i="16"/>
  <c r="B1785" i="16"/>
  <c r="F1784" i="16"/>
  <c r="B1784" i="16"/>
  <c r="F1783" i="16"/>
  <c r="B1783" i="16"/>
  <c r="F1782" i="16"/>
  <c r="B1782" i="16"/>
  <c r="F1781" i="16"/>
  <c r="B1781" i="16"/>
  <c r="F1780" i="16"/>
  <c r="B1780" i="16"/>
  <c r="F1779" i="16"/>
  <c r="B1779" i="16"/>
  <c r="F1778" i="16"/>
  <c r="B1778" i="16"/>
  <c r="F1777" i="16"/>
  <c r="B1777" i="16"/>
  <c r="F1776" i="16"/>
  <c r="B1776" i="16"/>
  <c r="F1775" i="16"/>
  <c r="B1775" i="16"/>
  <c r="F1774" i="16"/>
  <c r="B1774" i="16"/>
  <c r="F1773" i="16"/>
  <c r="B1773" i="16"/>
  <c r="F1772" i="16"/>
  <c r="B1772" i="16"/>
  <c r="F1771" i="16"/>
  <c r="B1771" i="16"/>
  <c r="F1770" i="16"/>
  <c r="B1770" i="16"/>
  <c r="F1769" i="16"/>
  <c r="B1769" i="16"/>
  <c r="F1768" i="16"/>
  <c r="B1768" i="16"/>
  <c r="F1767" i="16"/>
  <c r="B1767" i="16"/>
  <c r="F1766" i="16"/>
  <c r="B1766" i="16"/>
  <c r="F1765" i="16"/>
  <c r="B1765" i="16"/>
  <c r="F1764" i="16"/>
  <c r="B1764" i="16"/>
  <c r="F1763" i="16"/>
  <c r="B1763" i="16"/>
  <c r="F1762" i="16"/>
  <c r="B1762" i="16"/>
  <c r="F1761" i="16"/>
  <c r="B1761" i="16"/>
  <c r="F1760" i="16"/>
  <c r="B1760" i="16"/>
  <c r="F1759" i="16"/>
  <c r="B1759" i="16"/>
  <c r="F1758" i="16"/>
  <c r="B1758" i="16"/>
  <c r="F1757" i="16"/>
  <c r="B1757" i="16"/>
  <c r="F1756" i="16"/>
  <c r="B1756" i="16"/>
  <c r="F1755" i="16"/>
  <c r="B1755" i="16"/>
  <c r="F1754" i="16"/>
  <c r="B1754" i="16"/>
  <c r="F1753" i="16"/>
  <c r="B1753" i="16"/>
  <c r="F1752" i="16"/>
  <c r="B1752" i="16"/>
  <c r="F1751" i="16"/>
  <c r="B1751" i="16"/>
  <c r="F1750" i="16"/>
  <c r="B1750" i="16"/>
  <c r="F1749" i="16"/>
  <c r="B1749" i="16"/>
  <c r="F1748" i="16"/>
  <c r="B1748" i="16"/>
  <c r="F1747" i="16"/>
  <c r="B1747" i="16"/>
  <c r="F1746" i="16"/>
  <c r="B1746" i="16"/>
  <c r="F1745" i="16"/>
  <c r="B1745" i="16"/>
  <c r="F1744" i="16"/>
  <c r="B1744" i="16"/>
  <c r="F1743" i="16"/>
  <c r="B1743" i="16"/>
  <c r="F1742" i="16"/>
  <c r="B1742" i="16"/>
  <c r="F1741" i="16"/>
  <c r="B1741" i="16"/>
  <c r="F1740" i="16"/>
  <c r="B1740" i="16"/>
  <c r="F1739" i="16"/>
  <c r="B1739" i="16"/>
  <c r="F1738" i="16"/>
  <c r="B1738" i="16"/>
  <c r="F1737" i="16"/>
  <c r="B1737" i="16"/>
  <c r="F1736" i="16"/>
  <c r="B1736" i="16"/>
  <c r="F1735" i="16"/>
  <c r="B1735" i="16"/>
  <c r="F1734" i="16"/>
  <c r="B1734" i="16"/>
  <c r="F1733" i="16"/>
  <c r="B1733" i="16"/>
  <c r="F1732" i="16"/>
  <c r="B1732" i="16"/>
  <c r="F1731" i="16"/>
  <c r="B1731" i="16"/>
  <c r="F1730" i="16"/>
  <c r="B1730" i="16"/>
  <c r="F1729" i="16"/>
  <c r="B1729" i="16"/>
  <c r="F1728" i="16"/>
  <c r="B1728" i="16"/>
  <c r="F1727" i="16"/>
  <c r="B1727" i="16"/>
  <c r="F1726" i="16"/>
  <c r="B1726" i="16"/>
  <c r="F1725" i="16"/>
  <c r="B1725" i="16"/>
  <c r="F1724" i="16"/>
  <c r="B1724" i="16"/>
  <c r="F1723" i="16"/>
  <c r="B1723" i="16"/>
  <c r="F1722" i="16"/>
  <c r="B1722" i="16"/>
  <c r="F1721" i="16"/>
  <c r="B1721" i="16"/>
  <c r="F1720" i="16"/>
  <c r="B1720" i="16"/>
  <c r="F1719" i="16"/>
  <c r="B1719" i="16"/>
  <c r="F1718" i="16"/>
  <c r="B1718" i="16"/>
  <c r="F1717" i="16"/>
  <c r="B1717" i="16"/>
  <c r="F1716" i="16"/>
  <c r="B1716" i="16"/>
  <c r="F1715" i="16"/>
  <c r="B1715" i="16"/>
  <c r="F1714" i="16"/>
  <c r="B1714" i="16"/>
  <c r="F1713" i="16"/>
  <c r="B1713" i="16"/>
  <c r="F1712" i="16"/>
  <c r="B1712" i="16"/>
  <c r="F1711" i="16"/>
  <c r="B1711" i="16"/>
  <c r="F1710" i="16"/>
  <c r="B1710" i="16"/>
  <c r="F1709" i="16"/>
  <c r="B1709" i="16"/>
  <c r="F1708" i="16"/>
  <c r="B1708" i="16"/>
  <c r="F1707" i="16"/>
  <c r="B1707" i="16"/>
  <c r="F1706" i="16"/>
  <c r="B1706" i="16"/>
  <c r="F1705" i="16"/>
  <c r="B1705" i="16"/>
  <c r="F1704" i="16"/>
  <c r="B1704" i="16"/>
  <c r="F1703" i="16"/>
  <c r="B1703" i="16"/>
  <c r="F1702" i="16"/>
  <c r="B1702" i="16"/>
  <c r="F1701" i="16"/>
  <c r="B1701" i="16"/>
  <c r="F1700" i="16"/>
  <c r="B1700" i="16"/>
  <c r="F1699" i="16"/>
  <c r="B1699" i="16"/>
  <c r="F1698" i="16"/>
  <c r="B1698" i="16"/>
  <c r="F1697" i="16"/>
  <c r="B1697" i="16"/>
  <c r="F1696" i="16"/>
  <c r="B1696" i="16"/>
  <c r="F1695" i="16"/>
  <c r="B1695" i="16"/>
  <c r="F1694" i="16"/>
  <c r="B1694" i="16"/>
  <c r="F1693" i="16"/>
  <c r="B1693" i="16"/>
  <c r="F1692" i="16"/>
  <c r="B1692" i="16"/>
  <c r="F1691" i="16"/>
  <c r="B1691" i="16"/>
  <c r="F1690" i="16"/>
  <c r="B1690" i="16"/>
  <c r="F1689" i="16"/>
  <c r="B1689" i="16"/>
  <c r="F1688" i="16"/>
  <c r="B1688" i="16"/>
  <c r="F1687" i="16"/>
  <c r="B1687" i="16"/>
  <c r="F1686" i="16"/>
  <c r="B1686" i="16"/>
  <c r="F1685" i="16"/>
  <c r="B1685" i="16"/>
  <c r="F1684" i="16"/>
  <c r="B1684" i="16"/>
  <c r="F1683" i="16"/>
  <c r="B1683" i="16"/>
  <c r="F1682" i="16"/>
  <c r="B1682" i="16"/>
  <c r="F1681" i="16"/>
  <c r="B1681" i="16"/>
  <c r="F1680" i="16"/>
  <c r="B1680" i="16"/>
  <c r="F1679" i="16"/>
  <c r="B1679" i="16"/>
  <c r="F1678" i="16"/>
  <c r="B1678" i="16"/>
  <c r="F1677" i="16"/>
  <c r="B1677" i="16"/>
  <c r="F1676" i="16"/>
  <c r="B1676" i="16"/>
  <c r="F1675" i="16"/>
  <c r="B1675" i="16"/>
  <c r="F1674" i="16"/>
  <c r="B1674" i="16"/>
  <c r="F1673" i="16"/>
  <c r="B1673" i="16"/>
  <c r="F1672" i="16"/>
  <c r="B1672" i="16"/>
  <c r="F1671" i="16"/>
  <c r="B1671" i="16"/>
  <c r="F1670" i="16"/>
  <c r="B1670" i="16"/>
  <c r="F1669" i="16"/>
  <c r="B1669" i="16"/>
  <c r="F1668" i="16"/>
  <c r="B1668" i="16"/>
  <c r="F1667" i="16"/>
  <c r="B1667" i="16"/>
  <c r="F1666" i="16"/>
  <c r="B1666" i="16"/>
  <c r="F1665" i="16"/>
  <c r="B1665" i="16"/>
  <c r="F1664" i="16"/>
  <c r="B1664" i="16"/>
  <c r="F1663" i="16"/>
  <c r="B1663" i="16"/>
  <c r="F1662" i="16"/>
  <c r="B1662" i="16"/>
  <c r="F1661" i="16"/>
  <c r="B1661" i="16"/>
  <c r="F1660" i="16"/>
  <c r="B1660" i="16"/>
  <c r="F1659" i="16"/>
  <c r="B1659" i="16"/>
  <c r="F1658" i="16"/>
  <c r="B1658" i="16"/>
  <c r="F1657" i="16"/>
  <c r="B1657" i="16"/>
  <c r="F1656" i="16"/>
  <c r="B1656" i="16"/>
  <c r="F1655" i="16"/>
  <c r="B1655" i="16"/>
  <c r="F1654" i="16"/>
  <c r="B1654" i="16"/>
  <c r="F1653" i="16"/>
  <c r="B1653" i="16"/>
  <c r="F1652" i="16"/>
  <c r="B1652" i="16"/>
  <c r="F1651" i="16"/>
  <c r="B1651" i="16"/>
  <c r="F1650" i="16"/>
  <c r="B1650" i="16"/>
  <c r="F1649" i="16"/>
  <c r="B1649" i="16"/>
  <c r="F1648" i="16"/>
  <c r="B1648" i="16"/>
  <c r="F1647" i="16"/>
  <c r="B1647" i="16"/>
  <c r="F1646" i="16"/>
  <c r="B1646" i="16"/>
  <c r="F1645" i="16"/>
  <c r="B1645" i="16"/>
  <c r="F1644" i="16"/>
  <c r="B1644" i="16"/>
  <c r="F1643" i="16"/>
  <c r="B1643" i="16"/>
  <c r="F1642" i="16"/>
  <c r="B1642" i="16"/>
  <c r="F1641" i="16"/>
  <c r="B1641" i="16"/>
  <c r="F1640" i="16"/>
  <c r="B1640" i="16"/>
  <c r="F1639" i="16"/>
  <c r="B1639" i="16"/>
  <c r="F1638" i="16"/>
  <c r="B1638" i="16"/>
  <c r="F1637" i="16"/>
  <c r="B1637" i="16"/>
  <c r="F1636" i="16"/>
  <c r="B1636" i="16"/>
  <c r="F1635" i="16"/>
  <c r="B1635" i="16"/>
  <c r="F1634" i="16"/>
  <c r="B1634" i="16"/>
  <c r="F1633" i="16"/>
  <c r="B1633" i="16"/>
  <c r="F1632" i="16"/>
  <c r="B1632" i="16"/>
  <c r="F1631" i="16"/>
  <c r="B1631" i="16"/>
  <c r="F1630" i="16"/>
  <c r="B1630" i="16"/>
  <c r="F1629" i="16"/>
  <c r="B1629" i="16"/>
  <c r="F1628" i="16"/>
  <c r="B1628" i="16"/>
  <c r="F1627" i="16"/>
  <c r="B1627" i="16"/>
  <c r="F1626" i="16"/>
  <c r="B1626" i="16"/>
  <c r="F1625" i="16"/>
  <c r="B1625" i="16"/>
  <c r="F1624" i="16"/>
  <c r="B1624" i="16"/>
  <c r="F1623" i="16"/>
  <c r="B1623" i="16"/>
  <c r="F1622" i="16"/>
  <c r="B1622" i="16"/>
  <c r="F1621" i="16"/>
  <c r="B1621" i="16"/>
  <c r="F1620" i="16"/>
  <c r="B1620" i="16"/>
  <c r="F1619" i="16"/>
  <c r="B1619" i="16"/>
  <c r="F1618" i="16"/>
  <c r="B1618" i="16"/>
  <c r="F1617" i="16"/>
  <c r="B1617" i="16"/>
  <c r="F1616" i="16"/>
  <c r="B1616" i="16"/>
  <c r="F1615" i="16"/>
  <c r="B1615" i="16"/>
  <c r="F1614" i="16"/>
  <c r="B1614" i="16"/>
  <c r="F1613" i="16"/>
  <c r="B1613" i="16"/>
  <c r="F1612" i="16"/>
  <c r="B1612" i="16"/>
  <c r="F1611" i="16"/>
  <c r="B1611" i="16"/>
  <c r="F1610" i="16"/>
  <c r="B1610" i="16"/>
  <c r="F1609" i="16"/>
  <c r="B1609" i="16"/>
  <c r="F1608" i="16"/>
  <c r="B1608" i="16"/>
  <c r="F1607" i="16"/>
  <c r="B1607" i="16"/>
  <c r="F1606" i="16"/>
  <c r="B1606" i="16"/>
  <c r="F1605" i="16"/>
  <c r="B1605" i="16"/>
  <c r="F1604" i="16"/>
  <c r="B1604" i="16"/>
  <c r="F1603" i="16"/>
  <c r="B1603" i="16"/>
  <c r="F1602" i="16"/>
  <c r="B1602" i="16"/>
  <c r="F1601" i="16"/>
  <c r="B1601" i="16"/>
  <c r="F1600" i="16"/>
  <c r="B1600" i="16"/>
  <c r="F1599" i="16"/>
  <c r="B1599" i="16"/>
  <c r="F1598" i="16"/>
  <c r="B1598" i="16"/>
  <c r="F1597" i="16"/>
  <c r="B1597" i="16"/>
  <c r="F1596" i="16"/>
  <c r="B1596" i="16"/>
  <c r="F1595" i="16"/>
  <c r="B1595" i="16"/>
  <c r="F1594" i="16"/>
  <c r="B1594" i="16"/>
  <c r="F1593" i="16"/>
  <c r="B1593" i="16"/>
  <c r="F1592" i="16"/>
  <c r="B1592" i="16"/>
  <c r="F1591" i="16"/>
  <c r="B1591" i="16"/>
  <c r="F1590" i="16"/>
  <c r="B1590" i="16"/>
  <c r="F1589" i="16"/>
  <c r="B1589" i="16"/>
  <c r="F1588" i="16"/>
  <c r="B1588" i="16"/>
  <c r="F1587" i="16"/>
  <c r="B1587" i="16"/>
  <c r="F1586" i="16"/>
  <c r="B1586" i="16"/>
  <c r="F1585" i="16"/>
  <c r="B1585" i="16"/>
  <c r="F1584" i="16"/>
  <c r="B1584" i="16"/>
  <c r="F1583" i="16"/>
  <c r="B1583" i="16"/>
  <c r="F1582" i="16"/>
  <c r="B1582" i="16"/>
  <c r="F1581" i="16"/>
  <c r="B1581" i="16"/>
  <c r="F1580" i="16"/>
  <c r="B1580" i="16"/>
  <c r="F1579" i="16"/>
  <c r="B1579" i="16"/>
  <c r="F1578" i="16"/>
  <c r="B1578" i="16"/>
  <c r="F1577" i="16"/>
  <c r="B1577" i="16"/>
  <c r="F1576" i="16"/>
  <c r="B1576" i="16"/>
  <c r="F1575" i="16"/>
  <c r="B1575" i="16"/>
  <c r="F1574" i="16"/>
  <c r="B1574" i="16"/>
  <c r="F1573" i="16"/>
  <c r="B1573" i="16"/>
  <c r="F1572" i="16"/>
  <c r="B1572" i="16"/>
  <c r="F1571" i="16"/>
  <c r="B1571" i="16"/>
  <c r="F1570" i="16"/>
  <c r="B1570" i="16"/>
  <c r="F1569" i="16"/>
  <c r="B1569" i="16"/>
  <c r="F1568" i="16"/>
  <c r="B1568" i="16"/>
  <c r="F1567" i="16"/>
  <c r="B1567" i="16"/>
  <c r="F1566" i="16"/>
  <c r="B1566" i="16"/>
  <c r="F1565" i="16"/>
  <c r="B1565" i="16"/>
  <c r="F1564" i="16"/>
  <c r="B1564" i="16"/>
  <c r="F1563" i="16"/>
  <c r="B1563" i="16"/>
  <c r="F1562" i="16"/>
  <c r="B1562" i="16"/>
  <c r="F1561" i="16"/>
  <c r="B1561" i="16"/>
  <c r="F1560" i="16"/>
  <c r="B1560" i="16"/>
  <c r="F1559" i="16"/>
  <c r="B1559" i="16"/>
  <c r="F1558" i="16"/>
  <c r="B1558" i="16"/>
  <c r="F1557" i="16"/>
  <c r="B1557" i="16"/>
  <c r="F1556" i="16"/>
  <c r="B1556" i="16"/>
  <c r="F1555" i="16"/>
  <c r="B1555" i="16"/>
  <c r="F1554" i="16"/>
  <c r="B1554" i="16"/>
  <c r="F1553" i="16"/>
  <c r="B1553" i="16"/>
  <c r="F1552" i="16"/>
  <c r="B1552" i="16"/>
  <c r="F1551" i="16"/>
  <c r="B1551" i="16"/>
  <c r="F1550" i="16"/>
  <c r="B1550" i="16"/>
  <c r="F1549" i="16"/>
  <c r="B1549" i="16"/>
  <c r="F1548" i="16"/>
  <c r="B1548" i="16"/>
  <c r="F1547" i="16"/>
  <c r="B1547" i="16"/>
  <c r="F1546" i="16"/>
  <c r="B1546" i="16"/>
  <c r="F1545" i="16"/>
  <c r="B1545" i="16"/>
  <c r="F1544" i="16"/>
  <c r="B1544" i="16"/>
  <c r="F1543" i="16"/>
  <c r="B1543" i="16"/>
  <c r="F1542" i="16"/>
  <c r="B1542" i="16"/>
  <c r="F1541" i="16"/>
  <c r="B1541" i="16"/>
  <c r="F1540" i="16"/>
  <c r="B1540" i="16"/>
  <c r="F1539" i="16"/>
  <c r="B1539" i="16"/>
  <c r="F1538" i="16"/>
  <c r="B1538" i="16"/>
  <c r="F1537" i="16"/>
  <c r="B1537" i="16"/>
  <c r="F1536" i="16"/>
  <c r="B1536" i="16"/>
  <c r="F1535" i="16"/>
  <c r="B1535" i="16"/>
  <c r="F1534" i="16"/>
  <c r="B1534" i="16"/>
  <c r="F1533" i="16"/>
  <c r="B1533" i="16"/>
  <c r="F1532" i="16"/>
  <c r="B1532" i="16"/>
  <c r="F1531" i="16"/>
  <c r="B1531" i="16"/>
  <c r="F1530" i="16"/>
  <c r="B1530" i="16"/>
  <c r="F1529" i="16"/>
  <c r="B1529" i="16"/>
  <c r="F1528" i="16"/>
  <c r="B1528" i="16"/>
  <c r="F1527" i="16"/>
  <c r="B1527" i="16"/>
  <c r="F1526" i="16"/>
  <c r="B1526" i="16"/>
  <c r="F1525" i="16"/>
  <c r="B1525" i="16"/>
  <c r="F1524" i="16"/>
  <c r="B1524" i="16"/>
  <c r="F1523" i="16"/>
  <c r="B1523" i="16"/>
  <c r="F1522" i="16"/>
  <c r="B1522" i="16"/>
  <c r="F1521" i="16"/>
  <c r="B1521" i="16"/>
  <c r="F1520" i="16"/>
  <c r="B1520" i="16"/>
  <c r="F1519" i="16"/>
  <c r="B1519" i="16"/>
  <c r="F1518" i="16"/>
  <c r="B1518" i="16"/>
  <c r="F1517" i="16"/>
  <c r="B1517" i="16"/>
  <c r="F1516" i="16"/>
  <c r="B1516" i="16"/>
  <c r="F1515" i="16"/>
  <c r="B1515" i="16"/>
  <c r="F1514" i="16"/>
  <c r="B1514" i="16"/>
  <c r="F1513" i="16"/>
  <c r="B1513" i="16"/>
  <c r="F1512" i="16"/>
  <c r="B1512" i="16"/>
  <c r="F1511" i="16"/>
  <c r="B1511" i="16"/>
  <c r="F1510" i="16"/>
  <c r="B1510" i="16"/>
  <c r="F1509" i="16"/>
  <c r="B1509" i="16"/>
  <c r="F1508" i="16"/>
  <c r="B1508" i="16"/>
  <c r="F1507" i="16"/>
  <c r="B1507" i="16"/>
  <c r="F1506" i="16"/>
  <c r="B1506" i="16"/>
  <c r="F1505" i="16"/>
  <c r="B1505" i="16"/>
  <c r="F1504" i="16"/>
  <c r="B1504" i="16"/>
  <c r="F1503" i="16"/>
  <c r="B1503" i="16"/>
  <c r="F1502" i="16"/>
  <c r="B1502" i="16"/>
  <c r="F1501" i="16"/>
  <c r="B1501" i="16"/>
  <c r="F1500" i="16"/>
  <c r="B1500" i="16"/>
  <c r="F1499" i="16"/>
  <c r="B1499" i="16"/>
  <c r="F1498" i="16"/>
  <c r="B1498" i="16"/>
  <c r="F1497" i="16"/>
  <c r="B1497" i="16"/>
  <c r="F1496" i="16"/>
  <c r="B1496" i="16"/>
  <c r="F1495" i="16"/>
  <c r="B1495" i="16"/>
  <c r="F1494" i="16"/>
  <c r="B1494" i="16"/>
  <c r="F1493" i="16"/>
  <c r="B1493" i="16"/>
  <c r="F1492" i="16"/>
  <c r="B1492" i="16"/>
  <c r="F1491" i="16"/>
  <c r="B1491" i="16"/>
  <c r="F1490" i="16"/>
  <c r="B1490" i="16"/>
  <c r="F1489" i="16"/>
  <c r="B1489" i="16"/>
  <c r="F1488" i="16"/>
  <c r="B1488" i="16"/>
  <c r="F1487" i="16"/>
  <c r="B1487" i="16"/>
  <c r="F1486" i="16"/>
  <c r="B1486" i="16"/>
  <c r="F1485" i="16"/>
  <c r="B1485" i="16"/>
  <c r="F1484" i="16"/>
  <c r="B1484" i="16"/>
  <c r="F1483" i="16"/>
  <c r="B1483" i="16"/>
  <c r="F1482" i="16"/>
  <c r="B1482" i="16"/>
  <c r="F1481" i="16"/>
  <c r="B1481" i="16"/>
  <c r="F1480" i="16"/>
  <c r="B1480" i="16"/>
  <c r="F1479" i="16"/>
  <c r="B1479" i="16"/>
  <c r="F1478" i="16"/>
  <c r="B1478" i="16"/>
  <c r="F1477" i="16"/>
  <c r="B1477" i="16"/>
  <c r="F1476" i="16"/>
  <c r="B1476" i="16"/>
  <c r="F1475" i="16"/>
  <c r="B1475" i="16"/>
  <c r="F1474" i="16"/>
  <c r="B1474" i="16"/>
  <c r="F1473" i="16"/>
  <c r="B1473" i="16"/>
  <c r="F1472" i="16"/>
  <c r="B1472" i="16"/>
  <c r="F1471" i="16"/>
  <c r="B1471" i="16"/>
  <c r="F1470" i="16"/>
  <c r="B1470" i="16"/>
  <c r="F1469" i="16"/>
  <c r="B1469" i="16"/>
  <c r="F1468" i="16"/>
  <c r="B1468" i="16"/>
  <c r="F1467" i="16"/>
  <c r="B1467" i="16"/>
  <c r="F1466" i="16"/>
  <c r="B1466" i="16"/>
  <c r="F1465" i="16"/>
  <c r="B1465" i="16"/>
  <c r="F1464" i="16"/>
  <c r="B1464" i="16"/>
  <c r="F1463" i="16"/>
  <c r="B1463" i="16"/>
  <c r="F1462" i="16"/>
  <c r="B1462" i="16"/>
  <c r="F1461" i="16"/>
  <c r="B1461" i="16"/>
  <c r="F1460" i="16"/>
  <c r="B1460" i="16"/>
  <c r="F1459" i="16"/>
  <c r="B1459" i="16"/>
  <c r="F1458" i="16"/>
  <c r="B1458" i="16"/>
  <c r="F1457" i="16"/>
  <c r="B1457" i="16"/>
  <c r="F1456" i="16"/>
  <c r="B1456" i="16"/>
  <c r="F1455" i="16"/>
  <c r="B1455" i="16"/>
  <c r="F1454" i="16"/>
  <c r="B1454" i="16"/>
  <c r="F1453" i="16"/>
  <c r="B1453" i="16"/>
  <c r="F1452" i="16"/>
  <c r="B1452" i="16"/>
  <c r="F1451" i="16"/>
  <c r="B1451" i="16"/>
  <c r="F1450" i="16"/>
  <c r="B1450" i="16"/>
  <c r="F1449" i="16"/>
  <c r="B1449" i="16"/>
  <c r="F1448" i="16"/>
  <c r="B1448" i="16"/>
  <c r="F1447" i="16"/>
  <c r="B1447" i="16"/>
  <c r="F1446" i="16"/>
  <c r="B1446" i="16"/>
  <c r="F1445" i="16"/>
  <c r="B1445" i="16"/>
  <c r="F1444" i="16"/>
  <c r="B1444" i="16"/>
  <c r="F1443" i="16"/>
  <c r="B1443" i="16"/>
  <c r="F1442" i="16"/>
  <c r="B1442" i="16"/>
  <c r="F1441" i="16"/>
  <c r="B1441" i="16"/>
  <c r="F1440" i="16"/>
  <c r="B1440" i="16"/>
  <c r="F1439" i="16"/>
  <c r="B1439" i="16"/>
  <c r="F1438" i="16"/>
  <c r="B1438" i="16"/>
  <c r="F1437" i="16"/>
  <c r="B1437" i="16"/>
  <c r="F1436" i="16"/>
  <c r="B1436" i="16"/>
  <c r="F1435" i="16"/>
  <c r="B1435" i="16"/>
  <c r="F1434" i="16"/>
  <c r="B1434" i="16"/>
  <c r="F1433" i="16"/>
  <c r="B1433" i="16"/>
  <c r="F1432" i="16"/>
  <c r="B1432" i="16"/>
  <c r="F1431" i="16"/>
  <c r="B1431" i="16"/>
  <c r="F1430" i="16"/>
  <c r="B1430" i="16"/>
  <c r="F1429" i="16"/>
  <c r="B1429" i="16"/>
  <c r="F1428" i="16"/>
  <c r="B1428" i="16"/>
  <c r="F1427" i="16"/>
  <c r="B1427" i="16"/>
  <c r="F1426" i="16"/>
  <c r="B1426" i="16"/>
  <c r="F1425" i="16"/>
  <c r="B1425" i="16"/>
  <c r="F1424" i="16"/>
  <c r="B1424" i="16"/>
  <c r="F1423" i="16"/>
  <c r="B1423" i="16"/>
  <c r="F1422" i="16"/>
  <c r="B1422" i="16"/>
  <c r="F1421" i="16"/>
  <c r="B1421" i="16"/>
  <c r="F1420" i="16"/>
  <c r="B1420" i="16"/>
  <c r="F1419" i="16"/>
  <c r="B1419" i="16"/>
  <c r="F1418" i="16"/>
  <c r="B1418" i="16"/>
  <c r="F1417" i="16"/>
  <c r="B1417" i="16"/>
  <c r="F1416" i="16"/>
  <c r="B1416" i="16"/>
  <c r="F1415" i="16"/>
  <c r="B1415" i="16"/>
  <c r="F1414" i="16"/>
  <c r="B1414" i="16"/>
  <c r="F1413" i="16"/>
  <c r="B1413" i="16"/>
  <c r="F1412" i="16"/>
  <c r="B1412" i="16"/>
  <c r="F1411" i="16"/>
  <c r="B1411" i="16"/>
  <c r="F1410" i="16"/>
  <c r="B1410" i="16"/>
  <c r="F1409" i="16"/>
  <c r="B1409" i="16"/>
  <c r="F1408" i="16"/>
  <c r="B1408" i="16"/>
  <c r="F1407" i="16"/>
  <c r="B1407" i="16"/>
  <c r="F1406" i="16"/>
  <c r="B1406" i="16"/>
  <c r="F1405" i="16"/>
  <c r="B1405" i="16"/>
  <c r="F1404" i="16"/>
  <c r="B1404" i="16"/>
  <c r="F1403" i="16"/>
  <c r="B1403" i="16"/>
  <c r="F1402" i="16"/>
  <c r="B1402" i="16"/>
  <c r="F1401" i="16"/>
  <c r="B1401" i="16"/>
  <c r="F1400" i="16"/>
  <c r="B1400" i="16"/>
  <c r="F1399" i="16"/>
  <c r="B1399" i="16"/>
  <c r="F1398" i="16"/>
  <c r="B1398" i="16"/>
  <c r="F1397" i="16"/>
  <c r="B1397" i="16"/>
  <c r="F1396" i="16"/>
  <c r="B1396" i="16"/>
  <c r="F1395" i="16"/>
  <c r="B1395" i="16"/>
  <c r="F1394" i="16"/>
  <c r="B1394" i="16"/>
  <c r="F1393" i="16"/>
  <c r="B1393" i="16"/>
  <c r="F1392" i="16"/>
  <c r="B1392" i="16"/>
  <c r="F1391" i="16"/>
  <c r="B1391" i="16"/>
  <c r="F1390" i="16"/>
  <c r="B1390" i="16"/>
  <c r="F1389" i="16"/>
  <c r="B1389" i="16"/>
  <c r="F1388" i="16"/>
  <c r="B1388" i="16"/>
  <c r="F1387" i="16"/>
  <c r="B1387" i="16"/>
  <c r="F1386" i="16"/>
  <c r="B1386" i="16"/>
  <c r="F1385" i="16"/>
  <c r="B1385" i="16"/>
  <c r="F1384" i="16"/>
  <c r="B1384" i="16"/>
  <c r="F1383" i="16"/>
  <c r="B1383" i="16"/>
  <c r="F1382" i="16"/>
  <c r="B1382" i="16"/>
  <c r="F1381" i="16"/>
  <c r="B1381" i="16"/>
  <c r="F1380" i="16"/>
  <c r="B1380" i="16"/>
  <c r="F1379" i="16"/>
  <c r="B1379" i="16"/>
  <c r="F1378" i="16"/>
  <c r="B1378" i="16"/>
  <c r="F1377" i="16"/>
  <c r="B1377" i="16"/>
  <c r="F1376" i="16"/>
  <c r="B1376" i="16"/>
  <c r="F1375" i="16"/>
  <c r="B1375" i="16"/>
  <c r="F1374" i="16"/>
  <c r="B1374" i="16"/>
  <c r="F1373" i="16"/>
  <c r="B1373" i="16"/>
  <c r="F1372" i="16"/>
  <c r="B1372" i="16"/>
  <c r="F1371" i="16"/>
  <c r="B1371" i="16"/>
  <c r="F1370" i="16"/>
  <c r="B1370" i="16"/>
  <c r="F1369" i="16"/>
  <c r="B1369" i="16"/>
  <c r="F1368" i="16"/>
  <c r="B1368" i="16"/>
  <c r="F1367" i="16"/>
  <c r="B1367" i="16"/>
  <c r="F1366" i="16"/>
  <c r="B1366" i="16"/>
  <c r="F1365" i="16"/>
  <c r="B1365" i="16"/>
  <c r="F1364" i="16"/>
  <c r="B1364" i="16"/>
  <c r="F1363" i="16"/>
  <c r="B1363" i="16"/>
  <c r="F1362" i="16"/>
  <c r="B1362" i="16"/>
  <c r="F1361" i="16"/>
  <c r="B1361" i="16"/>
  <c r="F1360" i="16"/>
  <c r="B1360" i="16"/>
  <c r="F1359" i="16"/>
  <c r="B1359" i="16"/>
  <c r="F1358" i="16"/>
  <c r="B1358" i="16"/>
  <c r="F1357" i="16"/>
  <c r="B1357" i="16"/>
  <c r="F1356" i="16"/>
  <c r="B1356" i="16"/>
  <c r="F1355" i="16"/>
  <c r="B1355" i="16"/>
  <c r="F1354" i="16"/>
  <c r="B1354" i="16"/>
  <c r="F1353" i="16"/>
  <c r="B1353" i="16"/>
  <c r="F1352" i="16"/>
  <c r="B1352" i="16"/>
  <c r="F1351" i="16"/>
  <c r="B1351" i="16"/>
  <c r="F1350" i="16"/>
  <c r="B1350" i="16"/>
  <c r="F1349" i="16"/>
  <c r="B1349" i="16"/>
  <c r="F1348" i="16"/>
  <c r="B1348" i="16"/>
  <c r="F1347" i="16"/>
  <c r="B1347" i="16"/>
  <c r="F1346" i="16"/>
  <c r="B1346" i="16"/>
  <c r="F1345" i="16"/>
  <c r="B1345" i="16"/>
  <c r="F1344" i="16"/>
  <c r="B1344" i="16"/>
  <c r="F1343" i="16"/>
  <c r="B1343" i="16"/>
  <c r="F1342" i="16"/>
  <c r="B1342" i="16"/>
  <c r="F1341" i="16"/>
  <c r="B1341" i="16"/>
  <c r="F1340" i="16"/>
  <c r="B1340" i="16"/>
  <c r="F1339" i="16"/>
  <c r="B1339" i="16"/>
  <c r="F1338" i="16"/>
  <c r="B1338" i="16"/>
  <c r="F1337" i="16"/>
  <c r="B1337" i="16"/>
  <c r="F1336" i="16"/>
  <c r="B1336" i="16"/>
  <c r="F1335" i="16"/>
  <c r="B1335" i="16"/>
  <c r="F1334" i="16"/>
  <c r="B1334" i="16"/>
  <c r="F1333" i="16"/>
  <c r="B1333" i="16"/>
  <c r="F1332" i="16"/>
  <c r="B1332" i="16"/>
  <c r="F1331" i="16"/>
  <c r="B1331" i="16"/>
  <c r="F1330" i="16"/>
  <c r="B1330" i="16"/>
  <c r="F1329" i="16"/>
  <c r="B1329" i="16"/>
  <c r="F1328" i="16"/>
  <c r="B1328" i="16"/>
  <c r="F1327" i="16"/>
  <c r="B1327" i="16"/>
  <c r="F1326" i="16"/>
  <c r="B1326" i="16"/>
  <c r="F1325" i="16"/>
  <c r="B1325" i="16"/>
  <c r="F1324" i="16"/>
  <c r="B1324" i="16"/>
  <c r="F1323" i="16"/>
  <c r="B1323" i="16"/>
  <c r="F1322" i="16"/>
  <c r="B1322" i="16"/>
  <c r="F1321" i="16"/>
  <c r="B1321" i="16"/>
  <c r="F1320" i="16"/>
  <c r="B1320" i="16"/>
  <c r="F1319" i="16"/>
  <c r="B1319" i="16"/>
  <c r="F1318" i="16"/>
  <c r="B1318" i="16"/>
  <c r="F1317" i="16"/>
  <c r="B1317" i="16"/>
  <c r="F1316" i="16"/>
  <c r="B1316" i="16"/>
  <c r="F1315" i="16"/>
  <c r="B1315" i="16"/>
  <c r="F1314" i="16"/>
  <c r="B1314" i="16"/>
  <c r="F1313" i="16"/>
  <c r="B1313" i="16"/>
  <c r="F1312" i="16"/>
  <c r="B1312" i="16"/>
  <c r="F1311" i="16"/>
  <c r="B1311" i="16"/>
  <c r="F1310" i="16"/>
  <c r="B1310" i="16"/>
  <c r="F1309" i="16"/>
  <c r="B1309" i="16"/>
  <c r="F1308" i="16"/>
  <c r="B1308" i="16"/>
  <c r="F1307" i="16"/>
  <c r="B1307" i="16"/>
  <c r="F1306" i="16"/>
  <c r="B1306" i="16"/>
  <c r="F1305" i="16"/>
  <c r="B1305" i="16"/>
  <c r="F1304" i="16"/>
  <c r="B1304" i="16"/>
  <c r="F1303" i="16"/>
  <c r="B1303" i="16"/>
  <c r="F1302" i="16"/>
  <c r="B1302" i="16"/>
  <c r="F1301" i="16"/>
  <c r="B1301" i="16"/>
  <c r="F1300" i="16"/>
  <c r="B1300" i="16"/>
  <c r="F1299" i="16"/>
  <c r="B1299" i="16"/>
  <c r="F1298" i="16"/>
  <c r="B1298" i="16"/>
  <c r="F1297" i="16"/>
  <c r="B1297" i="16"/>
  <c r="F1296" i="16"/>
  <c r="B1296" i="16"/>
  <c r="F1295" i="16"/>
  <c r="B1295" i="16"/>
  <c r="F1294" i="16"/>
  <c r="B1294" i="16"/>
  <c r="F1293" i="16"/>
  <c r="B1293" i="16"/>
  <c r="F1292" i="16"/>
  <c r="B1292" i="16"/>
  <c r="F1291" i="16"/>
  <c r="B1291" i="16"/>
  <c r="F1290" i="16"/>
  <c r="B1290" i="16"/>
  <c r="F1289" i="16"/>
  <c r="B1289" i="16"/>
  <c r="F1288" i="16"/>
  <c r="B1288" i="16"/>
  <c r="F1287" i="16"/>
  <c r="B1287" i="16"/>
  <c r="F1286" i="16"/>
  <c r="B1286" i="16"/>
  <c r="F1285" i="16"/>
  <c r="B1285" i="16"/>
  <c r="F1284" i="16"/>
  <c r="B1284" i="16"/>
  <c r="F1283" i="16"/>
  <c r="B1283" i="16"/>
  <c r="F1282" i="16"/>
  <c r="B1282" i="16"/>
  <c r="F1281" i="16"/>
  <c r="B1281" i="16"/>
  <c r="F1280" i="16"/>
  <c r="B1280" i="16"/>
  <c r="F1279" i="16"/>
  <c r="B1279" i="16"/>
  <c r="F1278" i="16"/>
  <c r="B1278" i="16"/>
  <c r="F1277" i="16"/>
  <c r="B1277" i="16"/>
  <c r="F1276" i="16"/>
  <c r="B1276" i="16"/>
  <c r="F1275" i="16"/>
  <c r="B1275" i="16"/>
  <c r="F1274" i="16"/>
  <c r="B1274" i="16"/>
  <c r="F1273" i="16"/>
  <c r="B1273" i="16"/>
  <c r="F1272" i="16"/>
  <c r="B1272" i="16"/>
  <c r="F1271" i="16"/>
  <c r="B1271" i="16"/>
  <c r="F1270" i="16"/>
  <c r="B1270" i="16"/>
  <c r="F1269" i="16"/>
  <c r="B1269" i="16"/>
  <c r="F1268" i="16"/>
  <c r="B1268" i="16"/>
  <c r="F1267" i="16"/>
  <c r="B1267" i="16"/>
  <c r="F1266" i="16"/>
  <c r="B1266" i="16"/>
  <c r="F1265" i="16"/>
  <c r="B1265" i="16"/>
  <c r="F1264" i="16"/>
  <c r="B1264" i="16"/>
  <c r="F1263" i="16"/>
  <c r="B1263" i="16"/>
  <c r="F1262" i="16"/>
  <c r="B1262" i="16"/>
  <c r="F1261" i="16"/>
  <c r="B1261" i="16"/>
  <c r="F1260" i="16"/>
  <c r="B1260" i="16"/>
  <c r="F1259" i="16"/>
  <c r="B1259" i="16"/>
  <c r="F1258" i="16"/>
  <c r="B1258" i="16"/>
  <c r="F1257" i="16"/>
  <c r="B1257" i="16"/>
  <c r="F1256" i="16"/>
  <c r="B1256" i="16"/>
  <c r="F1255" i="16"/>
  <c r="B1255" i="16"/>
  <c r="F1254" i="16"/>
  <c r="B1254" i="16"/>
  <c r="F1253" i="16"/>
  <c r="B1253" i="16"/>
  <c r="F1252" i="16"/>
  <c r="B1252" i="16"/>
  <c r="F1251" i="16"/>
  <c r="B1251" i="16"/>
  <c r="F1250" i="16"/>
  <c r="B1250" i="16"/>
  <c r="F1249" i="16"/>
  <c r="B1249" i="16"/>
  <c r="F1248" i="16"/>
  <c r="B1248" i="16"/>
  <c r="F1247" i="16"/>
  <c r="B1247" i="16"/>
  <c r="F1246" i="16"/>
  <c r="B1246" i="16"/>
  <c r="F1245" i="16"/>
  <c r="B1245" i="16"/>
  <c r="F1244" i="16"/>
  <c r="B1244" i="16"/>
  <c r="F1243" i="16"/>
  <c r="B1243" i="16"/>
  <c r="F1242" i="16"/>
  <c r="B1242" i="16"/>
  <c r="F1241" i="16"/>
  <c r="B1241" i="16"/>
  <c r="F1240" i="16"/>
  <c r="B1240" i="16"/>
  <c r="F1239" i="16"/>
  <c r="B1239" i="16"/>
  <c r="F1238" i="16"/>
  <c r="B1238" i="16"/>
  <c r="F1237" i="16"/>
  <c r="B1237" i="16"/>
  <c r="F1236" i="16"/>
  <c r="B1236" i="16"/>
  <c r="F1235" i="16"/>
  <c r="B1235" i="16"/>
  <c r="F1234" i="16"/>
  <c r="B1234" i="16"/>
  <c r="F1233" i="16"/>
  <c r="B1233" i="16"/>
  <c r="F1232" i="16"/>
  <c r="B1232" i="16"/>
  <c r="F1231" i="16"/>
  <c r="B1231" i="16"/>
  <c r="F1230" i="16"/>
  <c r="B1230" i="16"/>
  <c r="F1229" i="16"/>
  <c r="B1229" i="16"/>
  <c r="F1228" i="16"/>
  <c r="B1228" i="16"/>
  <c r="F1227" i="16"/>
  <c r="B1227" i="16"/>
  <c r="F1226" i="16"/>
  <c r="B1226" i="16"/>
  <c r="F1225" i="16"/>
  <c r="B1225" i="16"/>
  <c r="F1224" i="16"/>
  <c r="B1224" i="16"/>
  <c r="F1223" i="16"/>
  <c r="B1223" i="16"/>
  <c r="F1222" i="16"/>
  <c r="B1222" i="16"/>
  <c r="F1221" i="16"/>
  <c r="B1221" i="16"/>
  <c r="F1220" i="16"/>
  <c r="B1220" i="16"/>
  <c r="F1219" i="16"/>
  <c r="B1219" i="16"/>
  <c r="F1218" i="16"/>
  <c r="B1218" i="16"/>
  <c r="F1217" i="16"/>
  <c r="B1217" i="16"/>
  <c r="F1216" i="16"/>
  <c r="B1216" i="16"/>
  <c r="F1215" i="16"/>
  <c r="B1215" i="16"/>
  <c r="F1214" i="16"/>
  <c r="B1214" i="16"/>
  <c r="F1213" i="16"/>
  <c r="B1213" i="16"/>
  <c r="F1212" i="16"/>
  <c r="B1212" i="16"/>
  <c r="F1211" i="16"/>
  <c r="B1211" i="16"/>
  <c r="F1210" i="16"/>
  <c r="B1210" i="16"/>
  <c r="F1209" i="16"/>
  <c r="B1209" i="16"/>
  <c r="F1208" i="16"/>
  <c r="B1208" i="16"/>
  <c r="F1207" i="16"/>
  <c r="B1207" i="16"/>
  <c r="F1206" i="16"/>
  <c r="B1206" i="16"/>
  <c r="F1205" i="16"/>
  <c r="B1205" i="16"/>
  <c r="F1204" i="16"/>
  <c r="B1204" i="16"/>
  <c r="F1203" i="16"/>
  <c r="B1203" i="16"/>
  <c r="F1202" i="16"/>
  <c r="B1202" i="16"/>
  <c r="F1201" i="16"/>
  <c r="B1201" i="16"/>
  <c r="F1200" i="16"/>
  <c r="B1200" i="16"/>
  <c r="F1199" i="16"/>
  <c r="B1199" i="16"/>
  <c r="F1198" i="16"/>
  <c r="B1198" i="16"/>
  <c r="F1197" i="16"/>
  <c r="B1197" i="16"/>
  <c r="F1196" i="16"/>
  <c r="B1196" i="16"/>
  <c r="F1195" i="16"/>
  <c r="B1195" i="16"/>
  <c r="F1194" i="16"/>
  <c r="B1194" i="16"/>
  <c r="F1193" i="16"/>
  <c r="B1193" i="16"/>
  <c r="F1192" i="16"/>
  <c r="B1192" i="16"/>
  <c r="F1191" i="16"/>
  <c r="B1191" i="16"/>
  <c r="F1190" i="16"/>
  <c r="B1190" i="16"/>
  <c r="F1189" i="16"/>
  <c r="B1189" i="16"/>
  <c r="F1188" i="16"/>
  <c r="B1188" i="16"/>
  <c r="F1187" i="16"/>
  <c r="B1187" i="16"/>
  <c r="F1186" i="16"/>
  <c r="B1186" i="16"/>
  <c r="F1185" i="16"/>
  <c r="B1185" i="16"/>
  <c r="F1184" i="16"/>
  <c r="B1184" i="16"/>
  <c r="F1183" i="16"/>
  <c r="B1183" i="16"/>
  <c r="F1182" i="16"/>
  <c r="B1182" i="16"/>
  <c r="F1181" i="16"/>
  <c r="B1181" i="16"/>
  <c r="F1180" i="16"/>
  <c r="B1180" i="16"/>
  <c r="F1179" i="16"/>
  <c r="B1179" i="16"/>
  <c r="F1178" i="16"/>
  <c r="B1178" i="16"/>
  <c r="F1177" i="16"/>
  <c r="B1177" i="16"/>
  <c r="F1176" i="16"/>
  <c r="B1176" i="16"/>
  <c r="F1175" i="16"/>
  <c r="B1175" i="16"/>
  <c r="F1174" i="16"/>
  <c r="B1174" i="16"/>
  <c r="F1173" i="16"/>
  <c r="B1173" i="16"/>
  <c r="F1172" i="16"/>
  <c r="B1172" i="16"/>
  <c r="F1171" i="16"/>
  <c r="B1171" i="16"/>
  <c r="F1170" i="16"/>
  <c r="B1170" i="16"/>
  <c r="F1169" i="16"/>
  <c r="B1169" i="16"/>
  <c r="F1168" i="16"/>
  <c r="B1168" i="16"/>
  <c r="F1167" i="16"/>
  <c r="B1167" i="16"/>
  <c r="F1166" i="16"/>
  <c r="B1166" i="16"/>
  <c r="F1165" i="16"/>
  <c r="B1165" i="16"/>
  <c r="F1164" i="16"/>
  <c r="B1164" i="16"/>
  <c r="F1163" i="16"/>
  <c r="B1163" i="16"/>
  <c r="F1162" i="16"/>
  <c r="B1162" i="16"/>
  <c r="F1161" i="16"/>
  <c r="B1161" i="16"/>
  <c r="F1160" i="16"/>
  <c r="B1160" i="16"/>
  <c r="F1159" i="16"/>
  <c r="B1159" i="16"/>
  <c r="F1158" i="16"/>
  <c r="B1158" i="16"/>
  <c r="F1157" i="16"/>
  <c r="B1157" i="16"/>
  <c r="F1156" i="16"/>
  <c r="B1156" i="16"/>
  <c r="F1155" i="16"/>
  <c r="B1155" i="16"/>
  <c r="F1154" i="16"/>
  <c r="B1154" i="16"/>
  <c r="F1153" i="16"/>
  <c r="B1153" i="16"/>
  <c r="F1152" i="16"/>
  <c r="B1152" i="16"/>
  <c r="F1151" i="16"/>
  <c r="B1151" i="16"/>
  <c r="F1150" i="16"/>
  <c r="B1150" i="16"/>
  <c r="F1149" i="16"/>
  <c r="B1149" i="16"/>
  <c r="F1148" i="16"/>
  <c r="B1148" i="16"/>
  <c r="F1147" i="16"/>
  <c r="B1147" i="16"/>
  <c r="F1146" i="16"/>
  <c r="B1146" i="16"/>
  <c r="F1145" i="16"/>
  <c r="B1145" i="16"/>
  <c r="F1144" i="16"/>
  <c r="B1144" i="16"/>
  <c r="F1143" i="16"/>
  <c r="B1143" i="16"/>
  <c r="F1142" i="16"/>
  <c r="B1142" i="16"/>
  <c r="F1141" i="16"/>
  <c r="B1141" i="16"/>
  <c r="F1140" i="16"/>
  <c r="B1140" i="16"/>
  <c r="F1139" i="16"/>
  <c r="B1139" i="16"/>
  <c r="F1138" i="16"/>
  <c r="B1138" i="16"/>
  <c r="F1137" i="16"/>
  <c r="B1137" i="16"/>
  <c r="F1136" i="16"/>
  <c r="B1136" i="16"/>
  <c r="F1135" i="16"/>
  <c r="B1135" i="16"/>
  <c r="F1134" i="16"/>
  <c r="B1134" i="16"/>
  <c r="F1133" i="16"/>
  <c r="B1133" i="16"/>
  <c r="F1132" i="16"/>
  <c r="B1132" i="16"/>
  <c r="F1131" i="16"/>
  <c r="B1131" i="16"/>
  <c r="F1130" i="16"/>
  <c r="B1130" i="16"/>
  <c r="F1129" i="16"/>
  <c r="B1129" i="16"/>
  <c r="F1128" i="16"/>
  <c r="B1128" i="16"/>
  <c r="F1127" i="16"/>
  <c r="B1127" i="16"/>
  <c r="F1126" i="16"/>
  <c r="B1126" i="16"/>
  <c r="F1125" i="16"/>
  <c r="B1125" i="16"/>
  <c r="F1124" i="16"/>
  <c r="B1124" i="16"/>
  <c r="F1123" i="16"/>
  <c r="B1123" i="16"/>
  <c r="F1122" i="16"/>
  <c r="B1122" i="16"/>
  <c r="F1121" i="16"/>
  <c r="B1121" i="16"/>
  <c r="F1120" i="16"/>
  <c r="B1120" i="16"/>
  <c r="F1119" i="16"/>
  <c r="B1119" i="16"/>
  <c r="F1118" i="16"/>
  <c r="B1118" i="16"/>
  <c r="F1117" i="16"/>
  <c r="B1117" i="16"/>
  <c r="F1116" i="16"/>
  <c r="B1116" i="16"/>
  <c r="F1115" i="16"/>
  <c r="B1115" i="16"/>
  <c r="F1114" i="16"/>
  <c r="B1114" i="16"/>
  <c r="F1113" i="16"/>
  <c r="B1113" i="16"/>
  <c r="F1112" i="16"/>
  <c r="B1112" i="16"/>
  <c r="F1111" i="16"/>
  <c r="B1111" i="16"/>
  <c r="F1110" i="16"/>
  <c r="B1110" i="16"/>
  <c r="F1109" i="16"/>
  <c r="B1109" i="16"/>
  <c r="F1108" i="16"/>
  <c r="B1108" i="16"/>
  <c r="F1107" i="16"/>
  <c r="B1107" i="16"/>
  <c r="F1106" i="16"/>
  <c r="B1106" i="16"/>
  <c r="F1105" i="16"/>
  <c r="B1105" i="16"/>
  <c r="F1104" i="16"/>
  <c r="B1104" i="16"/>
  <c r="F1103" i="16"/>
  <c r="B1103" i="16"/>
  <c r="F1102" i="16"/>
  <c r="B1102" i="16"/>
  <c r="F1101" i="16"/>
  <c r="B1101" i="16"/>
  <c r="F1100" i="16"/>
  <c r="B1100" i="16"/>
  <c r="F1099" i="16"/>
  <c r="B1099" i="16"/>
  <c r="F1098" i="16"/>
  <c r="B1098" i="16"/>
  <c r="F1097" i="16"/>
  <c r="B1097" i="16"/>
  <c r="F1096" i="16"/>
  <c r="B1096" i="16"/>
  <c r="F1095" i="16"/>
  <c r="B1095" i="16"/>
  <c r="F1094" i="16"/>
  <c r="B1094" i="16"/>
  <c r="F1093" i="16"/>
  <c r="B1093" i="16"/>
  <c r="F1092" i="16"/>
  <c r="B1092" i="16"/>
  <c r="F1091" i="16"/>
  <c r="B1091" i="16"/>
  <c r="F1090" i="16"/>
  <c r="B1090" i="16"/>
  <c r="F1089" i="16"/>
  <c r="B1089" i="16"/>
  <c r="F1088" i="16"/>
  <c r="B1088" i="16"/>
  <c r="F1087" i="16"/>
  <c r="B1087" i="16"/>
  <c r="F1086" i="16"/>
  <c r="B1086" i="16"/>
  <c r="F1085" i="16"/>
  <c r="B1085" i="16"/>
  <c r="F1084" i="16"/>
  <c r="B1084" i="16"/>
  <c r="F1083" i="16"/>
  <c r="B1083" i="16"/>
  <c r="F1082" i="16"/>
  <c r="B1082" i="16"/>
  <c r="F1081" i="16"/>
  <c r="B1081" i="16"/>
  <c r="F1080" i="16"/>
  <c r="B1080" i="16"/>
  <c r="F1079" i="16"/>
  <c r="B1079" i="16"/>
  <c r="F1078" i="16"/>
  <c r="B1078" i="16"/>
  <c r="F1077" i="16"/>
  <c r="B1077" i="16"/>
  <c r="F1076" i="16"/>
  <c r="B1076" i="16"/>
  <c r="F1075" i="16"/>
  <c r="B1075" i="16"/>
  <c r="F1074" i="16"/>
  <c r="B1074" i="16"/>
  <c r="F1073" i="16"/>
  <c r="B1073" i="16"/>
  <c r="F1072" i="16"/>
  <c r="B1072" i="16"/>
  <c r="F1071" i="16"/>
  <c r="B1071" i="16"/>
  <c r="F1070" i="16"/>
  <c r="B1070" i="16"/>
  <c r="F1069" i="16"/>
  <c r="B1069" i="16"/>
  <c r="F1068" i="16"/>
  <c r="B1068" i="16"/>
  <c r="F1067" i="16"/>
  <c r="B1067" i="16"/>
  <c r="F1066" i="16"/>
  <c r="B1066" i="16"/>
  <c r="F1065" i="16"/>
  <c r="B1065" i="16"/>
  <c r="F1064" i="16"/>
  <c r="B1064" i="16"/>
  <c r="F1063" i="16"/>
  <c r="B1063" i="16"/>
  <c r="F1062" i="16"/>
  <c r="B1062" i="16"/>
  <c r="F1061" i="16"/>
  <c r="B1061" i="16"/>
  <c r="F1060" i="16"/>
  <c r="B1060" i="16"/>
  <c r="F1059" i="16"/>
  <c r="B1059" i="16"/>
  <c r="F1058" i="16"/>
  <c r="B1058" i="16"/>
  <c r="F1057" i="16"/>
  <c r="B1057" i="16"/>
  <c r="F1056" i="16"/>
  <c r="B1056" i="16"/>
  <c r="F1055" i="16"/>
  <c r="B1055" i="16"/>
  <c r="F1054" i="16"/>
  <c r="B1054" i="16"/>
  <c r="F1053" i="16"/>
  <c r="B1053" i="16"/>
  <c r="F1052" i="16"/>
  <c r="B1052" i="16"/>
  <c r="F1051" i="16"/>
  <c r="B1051" i="16"/>
  <c r="F1050" i="16"/>
  <c r="B1050" i="16"/>
  <c r="F1049" i="16"/>
  <c r="B1049" i="16"/>
  <c r="F1048" i="16"/>
  <c r="B1048" i="16"/>
  <c r="F1047" i="16"/>
  <c r="B1047" i="16"/>
  <c r="F1046" i="16"/>
  <c r="B1046" i="16"/>
  <c r="F1045" i="16"/>
  <c r="B1045" i="16"/>
  <c r="F1044" i="16"/>
  <c r="B1044" i="16"/>
  <c r="F1043" i="16"/>
  <c r="B1043" i="16"/>
  <c r="F1042" i="16"/>
  <c r="B1042" i="16"/>
  <c r="F1041" i="16"/>
  <c r="B1041" i="16"/>
  <c r="F1040" i="16"/>
  <c r="B1040" i="16"/>
  <c r="F1039" i="16"/>
  <c r="B1039" i="16"/>
  <c r="F1038" i="16"/>
  <c r="B1038" i="16"/>
  <c r="F1037" i="16"/>
  <c r="B1037" i="16"/>
  <c r="F1036" i="16"/>
  <c r="B1036" i="16"/>
  <c r="F1035" i="16"/>
  <c r="B1035" i="16"/>
  <c r="F1034" i="16"/>
  <c r="B1034" i="16"/>
  <c r="F1033" i="16"/>
  <c r="B1033" i="16"/>
  <c r="F1032" i="16"/>
  <c r="B1032" i="16"/>
  <c r="F1031" i="16"/>
  <c r="B1031" i="16"/>
  <c r="F1030" i="16"/>
  <c r="B1030" i="16"/>
  <c r="F1029" i="16"/>
  <c r="B1029" i="16"/>
  <c r="F1028" i="16"/>
  <c r="B1028" i="16"/>
  <c r="F1027" i="16"/>
  <c r="B1027" i="16"/>
  <c r="F1026" i="16"/>
  <c r="B1026" i="16"/>
  <c r="F1025" i="16"/>
  <c r="B1025" i="16"/>
  <c r="F1024" i="16"/>
  <c r="B1024" i="16"/>
  <c r="F1023" i="16"/>
  <c r="B1023" i="16"/>
  <c r="F1022" i="16"/>
  <c r="B1022" i="16"/>
  <c r="F1021" i="16"/>
  <c r="B1021" i="16"/>
  <c r="F1020" i="16"/>
  <c r="B1020" i="16"/>
  <c r="F1019" i="16"/>
  <c r="B1019" i="16"/>
  <c r="F1018" i="16"/>
  <c r="B1018" i="16"/>
  <c r="F1017" i="16"/>
  <c r="B1017" i="16"/>
  <c r="F1016" i="16"/>
  <c r="B1016" i="16"/>
  <c r="F1015" i="16"/>
  <c r="B1015" i="16"/>
  <c r="F1014" i="16"/>
  <c r="B1014" i="16"/>
  <c r="F1013" i="16"/>
  <c r="B1013" i="16"/>
  <c r="F1012" i="16"/>
  <c r="B1012" i="16"/>
  <c r="F1011" i="16"/>
  <c r="B1011" i="16"/>
  <c r="F1010" i="16"/>
  <c r="B1010" i="16"/>
  <c r="F1009" i="16"/>
  <c r="B1009" i="16"/>
  <c r="F1008" i="16"/>
  <c r="B1008" i="16"/>
  <c r="F1007" i="16"/>
  <c r="B1007" i="16"/>
  <c r="F1006" i="16"/>
  <c r="B1006" i="16"/>
  <c r="F1005" i="16"/>
  <c r="B1005" i="16"/>
  <c r="F1004" i="16"/>
  <c r="B1004" i="16"/>
  <c r="F1003" i="16"/>
  <c r="B1003" i="16"/>
  <c r="F1002" i="16"/>
  <c r="B1002" i="16"/>
  <c r="F1001" i="16"/>
  <c r="B1001" i="16"/>
  <c r="F1000" i="16"/>
  <c r="B1000" i="16"/>
  <c r="F999" i="16"/>
  <c r="B999" i="16"/>
  <c r="F998" i="16"/>
  <c r="B998" i="16"/>
  <c r="F997" i="16"/>
  <c r="B997" i="16"/>
  <c r="F996" i="16"/>
  <c r="B996" i="16"/>
  <c r="F995" i="16"/>
  <c r="B995" i="16"/>
  <c r="F994" i="16"/>
  <c r="B994" i="16"/>
  <c r="F993" i="16"/>
  <c r="B993" i="16"/>
  <c r="F992" i="16"/>
  <c r="B992" i="16"/>
  <c r="F991" i="16"/>
  <c r="B991" i="16"/>
  <c r="F990" i="16"/>
  <c r="B990" i="16"/>
  <c r="F989" i="16"/>
  <c r="B989" i="16"/>
  <c r="F988" i="16"/>
  <c r="B988" i="16"/>
  <c r="F987" i="16"/>
  <c r="B987" i="16"/>
  <c r="F986" i="16"/>
  <c r="B986" i="16"/>
  <c r="F985" i="16"/>
  <c r="B985" i="16"/>
  <c r="F984" i="16"/>
  <c r="B984" i="16"/>
  <c r="F983" i="16"/>
  <c r="B983" i="16"/>
  <c r="F982" i="16"/>
  <c r="B982" i="16"/>
  <c r="F981" i="16"/>
  <c r="B981" i="16"/>
  <c r="F980" i="16"/>
  <c r="B980" i="16"/>
  <c r="F979" i="16"/>
  <c r="B979" i="16"/>
  <c r="F978" i="16"/>
  <c r="B978" i="16"/>
  <c r="F977" i="16"/>
  <c r="B977" i="16"/>
  <c r="F976" i="16"/>
  <c r="B976" i="16"/>
  <c r="F975" i="16"/>
  <c r="B975" i="16"/>
  <c r="F974" i="16"/>
  <c r="B974" i="16"/>
  <c r="F973" i="16"/>
  <c r="B973" i="16"/>
  <c r="F972" i="16"/>
  <c r="B972" i="16"/>
  <c r="F971" i="16"/>
  <c r="B971" i="16"/>
  <c r="F970" i="16"/>
  <c r="B970" i="16"/>
  <c r="F969" i="16"/>
  <c r="B969" i="16"/>
  <c r="F968" i="16"/>
  <c r="B968" i="16"/>
  <c r="F967" i="16"/>
  <c r="B967" i="16"/>
  <c r="F966" i="16"/>
  <c r="B966" i="16"/>
  <c r="F965" i="16"/>
  <c r="B965" i="16"/>
  <c r="F964" i="16"/>
  <c r="B964" i="16"/>
  <c r="F963" i="16"/>
  <c r="B963" i="16"/>
  <c r="F962" i="16"/>
  <c r="B962" i="16"/>
  <c r="F961" i="16"/>
  <c r="B961" i="16"/>
  <c r="F960" i="16"/>
  <c r="B960" i="16"/>
  <c r="F959" i="16"/>
  <c r="B959" i="16"/>
  <c r="F958" i="16"/>
  <c r="B958" i="16"/>
  <c r="F957" i="16"/>
  <c r="B957" i="16"/>
  <c r="F956" i="16"/>
  <c r="B956" i="16"/>
  <c r="F955" i="16"/>
  <c r="B955" i="16"/>
  <c r="F954" i="16"/>
  <c r="B954" i="16"/>
  <c r="F953" i="16"/>
  <c r="B953" i="16"/>
  <c r="F952" i="16"/>
  <c r="B952" i="16"/>
  <c r="F951" i="16"/>
  <c r="B951" i="16"/>
  <c r="F950" i="16"/>
  <c r="B950" i="16"/>
  <c r="F949" i="16"/>
  <c r="B949" i="16"/>
  <c r="F948" i="16"/>
  <c r="B948" i="16"/>
  <c r="F947" i="16"/>
  <c r="B947" i="16"/>
  <c r="F946" i="16"/>
  <c r="B946" i="16"/>
  <c r="F945" i="16"/>
  <c r="B945" i="16"/>
  <c r="F944" i="16"/>
  <c r="B944" i="16"/>
  <c r="F943" i="16"/>
  <c r="B943" i="16"/>
  <c r="F942" i="16"/>
  <c r="B942" i="16"/>
  <c r="F941" i="16"/>
  <c r="B941" i="16"/>
  <c r="F940" i="16"/>
  <c r="B940" i="16"/>
  <c r="F939" i="16"/>
  <c r="B939" i="16"/>
  <c r="F938" i="16"/>
  <c r="B938" i="16"/>
  <c r="F937" i="16"/>
  <c r="B937" i="16"/>
  <c r="F936" i="16"/>
  <c r="B936" i="16"/>
  <c r="F935" i="16"/>
  <c r="B935" i="16"/>
  <c r="F934" i="16"/>
  <c r="B934" i="16"/>
  <c r="F933" i="16"/>
  <c r="B933" i="16"/>
  <c r="F932" i="16"/>
  <c r="B932" i="16"/>
  <c r="F931" i="16"/>
  <c r="B931" i="16"/>
  <c r="F930" i="16"/>
  <c r="B930" i="16"/>
  <c r="F929" i="16"/>
  <c r="B929" i="16"/>
  <c r="F928" i="16"/>
  <c r="B928" i="16"/>
  <c r="F927" i="16"/>
  <c r="B927" i="16"/>
  <c r="F926" i="16"/>
  <c r="B926" i="16"/>
  <c r="F925" i="16"/>
  <c r="B925" i="16"/>
  <c r="F924" i="16"/>
  <c r="B924" i="16"/>
  <c r="F923" i="16"/>
  <c r="B923" i="16"/>
  <c r="F922" i="16"/>
  <c r="B922" i="16"/>
  <c r="F921" i="16"/>
  <c r="B921" i="16"/>
  <c r="F920" i="16"/>
  <c r="B920" i="16"/>
  <c r="F919" i="16"/>
  <c r="B919" i="16"/>
  <c r="F918" i="16"/>
  <c r="B918" i="16"/>
  <c r="F917" i="16"/>
  <c r="B917" i="16"/>
  <c r="F916" i="16"/>
  <c r="B916" i="16"/>
  <c r="F915" i="16"/>
  <c r="B915" i="16"/>
  <c r="F914" i="16"/>
  <c r="B914" i="16"/>
  <c r="F913" i="16"/>
  <c r="B913" i="16"/>
  <c r="F912" i="16"/>
  <c r="B912" i="16"/>
  <c r="F911" i="16"/>
  <c r="B911" i="16"/>
  <c r="F910" i="16"/>
  <c r="B910" i="16"/>
  <c r="F909" i="16"/>
  <c r="B909" i="16"/>
  <c r="F908" i="16"/>
  <c r="B908" i="16"/>
  <c r="F907" i="16"/>
  <c r="B907" i="16"/>
  <c r="F906" i="16"/>
  <c r="B906" i="16"/>
  <c r="F905" i="16"/>
  <c r="B905" i="16"/>
  <c r="F904" i="16"/>
  <c r="B904" i="16"/>
  <c r="F903" i="16"/>
  <c r="B903" i="16"/>
  <c r="F902" i="16"/>
  <c r="B902" i="16"/>
  <c r="F901" i="16"/>
  <c r="B901" i="16"/>
  <c r="F900" i="16"/>
  <c r="B900" i="16"/>
  <c r="F899" i="16"/>
  <c r="B899" i="16"/>
  <c r="F898" i="16"/>
  <c r="B898" i="16"/>
  <c r="F897" i="16"/>
  <c r="B897" i="16"/>
  <c r="F896" i="16"/>
  <c r="B896" i="16"/>
  <c r="F895" i="16"/>
  <c r="B895" i="16"/>
  <c r="F894" i="16"/>
  <c r="B894" i="16"/>
  <c r="F893" i="16"/>
  <c r="B893" i="16"/>
  <c r="F892" i="16"/>
  <c r="B892" i="16"/>
  <c r="F891" i="16"/>
  <c r="B891" i="16"/>
  <c r="F890" i="16"/>
  <c r="B890" i="16"/>
  <c r="F889" i="16"/>
  <c r="B889" i="16"/>
  <c r="F888" i="16"/>
  <c r="B888" i="16"/>
  <c r="F887" i="16"/>
  <c r="B887" i="16"/>
  <c r="F886" i="16"/>
  <c r="B886" i="16"/>
  <c r="F885" i="16"/>
  <c r="B885" i="16"/>
  <c r="F884" i="16"/>
  <c r="B884" i="16"/>
  <c r="F883" i="16"/>
  <c r="B883" i="16"/>
  <c r="F882" i="16"/>
  <c r="B882" i="16"/>
  <c r="F881" i="16"/>
  <c r="B881" i="16"/>
  <c r="F880" i="16"/>
  <c r="B880" i="16"/>
  <c r="F879" i="16"/>
  <c r="B879" i="16"/>
  <c r="F878" i="16"/>
  <c r="B878" i="16"/>
  <c r="F877" i="16"/>
  <c r="B877" i="16"/>
  <c r="F876" i="16"/>
  <c r="B876" i="16"/>
  <c r="F875" i="16"/>
  <c r="B875" i="16"/>
  <c r="F874" i="16"/>
  <c r="B874" i="16"/>
  <c r="F873" i="16"/>
  <c r="B873" i="16"/>
  <c r="F872" i="16"/>
  <c r="B872" i="16"/>
  <c r="F871" i="16"/>
  <c r="B871" i="16"/>
  <c r="F870" i="16"/>
  <c r="B870" i="16"/>
  <c r="F869" i="16"/>
  <c r="B869" i="16"/>
  <c r="F868" i="16"/>
  <c r="B868" i="16"/>
  <c r="F867" i="16"/>
  <c r="B867" i="16"/>
  <c r="F866" i="16"/>
  <c r="B866" i="16"/>
  <c r="F865" i="16"/>
  <c r="B865" i="16"/>
  <c r="F864" i="16"/>
  <c r="B864" i="16"/>
  <c r="F863" i="16"/>
  <c r="B863" i="16"/>
  <c r="F862" i="16"/>
  <c r="B862" i="16"/>
  <c r="F861" i="16"/>
  <c r="B861" i="16"/>
  <c r="F860" i="16"/>
  <c r="B860" i="16"/>
  <c r="F859" i="16"/>
  <c r="B859" i="16"/>
  <c r="F858" i="16"/>
  <c r="B858" i="16"/>
  <c r="F857" i="16"/>
  <c r="B857" i="16"/>
  <c r="F856" i="16"/>
  <c r="B856" i="16"/>
  <c r="F855" i="16"/>
  <c r="B855" i="16"/>
  <c r="F854" i="16"/>
  <c r="B854" i="16"/>
  <c r="F853" i="16"/>
  <c r="B853" i="16"/>
  <c r="F852" i="16"/>
  <c r="B852" i="16"/>
  <c r="F851" i="16"/>
  <c r="B851" i="16"/>
  <c r="F850" i="16"/>
  <c r="B850" i="16"/>
  <c r="F849" i="16"/>
  <c r="B849" i="16"/>
  <c r="F848" i="16"/>
  <c r="B848" i="16"/>
  <c r="F847" i="16"/>
  <c r="B847" i="16"/>
  <c r="F846" i="16"/>
  <c r="B846" i="16"/>
  <c r="F845" i="16"/>
  <c r="B845" i="16"/>
  <c r="F844" i="16"/>
  <c r="B844" i="16"/>
  <c r="F843" i="16"/>
  <c r="B843" i="16"/>
  <c r="F842" i="16"/>
  <c r="B842" i="16"/>
  <c r="F841" i="16"/>
  <c r="B841" i="16"/>
  <c r="F840" i="16"/>
  <c r="B840" i="16"/>
  <c r="F839" i="16"/>
  <c r="B839" i="16"/>
  <c r="F838" i="16"/>
  <c r="B838" i="16"/>
  <c r="F837" i="16"/>
  <c r="B837" i="16"/>
  <c r="F836" i="16"/>
  <c r="B836" i="16"/>
  <c r="F835" i="16"/>
  <c r="B835" i="16"/>
  <c r="F834" i="16"/>
  <c r="B834" i="16"/>
  <c r="F833" i="16"/>
  <c r="B833" i="16"/>
  <c r="F832" i="16"/>
  <c r="B832" i="16"/>
  <c r="F831" i="16"/>
  <c r="B831" i="16"/>
  <c r="F830" i="16"/>
  <c r="B830" i="16"/>
  <c r="F829" i="16"/>
  <c r="B829" i="16"/>
  <c r="F828" i="16"/>
  <c r="B828" i="16"/>
  <c r="F827" i="16"/>
  <c r="B827" i="16"/>
  <c r="F826" i="16"/>
  <c r="B826" i="16"/>
  <c r="F825" i="16"/>
  <c r="B825" i="16"/>
  <c r="F824" i="16"/>
  <c r="B824" i="16"/>
  <c r="F823" i="16"/>
  <c r="B823" i="16"/>
  <c r="F822" i="16"/>
  <c r="B822" i="16"/>
  <c r="F821" i="16"/>
  <c r="B821" i="16"/>
  <c r="F820" i="16"/>
  <c r="B820" i="16"/>
  <c r="F819" i="16"/>
  <c r="B819" i="16"/>
  <c r="F818" i="16"/>
  <c r="B818" i="16"/>
  <c r="F817" i="16"/>
  <c r="B817" i="16"/>
  <c r="F816" i="16"/>
  <c r="B816" i="16"/>
  <c r="F815" i="16"/>
  <c r="B815" i="16"/>
  <c r="F814" i="16"/>
  <c r="B814" i="16"/>
  <c r="F813" i="16"/>
  <c r="B813" i="16"/>
  <c r="F812" i="16"/>
  <c r="B812" i="16"/>
  <c r="F811" i="16"/>
  <c r="B811" i="16"/>
  <c r="F810" i="16"/>
  <c r="B810" i="16"/>
  <c r="F809" i="16"/>
  <c r="B809" i="16"/>
  <c r="F808" i="16"/>
  <c r="B808" i="16"/>
  <c r="F807" i="16"/>
  <c r="B807" i="16"/>
  <c r="F806" i="16"/>
  <c r="B806" i="16"/>
  <c r="F805" i="16"/>
  <c r="B805" i="16"/>
  <c r="F804" i="16"/>
  <c r="B804" i="16"/>
  <c r="F803" i="16"/>
  <c r="B803" i="16"/>
  <c r="F802" i="16"/>
  <c r="B802" i="16"/>
  <c r="F801" i="16"/>
  <c r="B801" i="16"/>
  <c r="F800" i="16"/>
  <c r="B800" i="16"/>
  <c r="F799" i="16"/>
  <c r="B799" i="16"/>
  <c r="F798" i="16"/>
  <c r="B798" i="16"/>
  <c r="F797" i="16"/>
  <c r="B797" i="16"/>
  <c r="F796" i="16"/>
  <c r="B796" i="16"/>
  <c r="F795" i="16"/>
  <c r="B795" i="16"/>
  <c r="F794" i="16"/>
  <c r="B794" i="16"/>
  <c r="F793" i="16"/>
  <c r="B793" i="16"/>
  <c r="F792" i="16"/>
  <c r="B792" i="16"/>
  <c r="F791" i="16"/>
  <c r="B791" i="16"/>
  <c r="F790" i="16"/>
  <c r="B790" i="16"/>
  <c r="F789" i="16"/>
  <c r="B789" i="16"/>
  <c r="F788" i="16"/>
  <c r="B788" i="16"/>
  <c r="F787" i="16"/>
  <c r="B787" i="16"/>
  <c r="F786" i="16"/>
  <c r="B786" i="16"/>
  <c r="F785" i="16"/>
  <c r="B785" i="16"/>
  <c r="F784" i="16"/>
  <c r="B784" i="16"/>
  <c r="F783" i="16"/>
  <c r="B783" i="16"/>
  <c r="F782" i="16"/>
  <c r="B782" i="16"/>
  <c r="F781" i="16"/>
  <c r="B781" i="16"/>
  <c r="F780" i="16"/>
  <c r="B780" i="16"/>
  <c r="F779" i="16"/>
  <c r="B779" i="16"/>
  <c r="F778" i="16"/>
  <c r="B778" i="16"/>
  <c r="F777" i="16"/>
  <c r="B777" i="16"/>
  <c r="F776" i="16"/>
  <c r="B776" i="16"/>
  <c r="F775" i="16"/>
  <c r="B775" i="16"/>
  <c r="F774" i="16"/>
  <c r="B774" i="16"/>
  <c r="F773" i="16"/>
  <c r="B773" i="16"/>
  <c r="F772" i="16"/>
  <c r="B772" i="16"/>
  <c r="F771" i="16"/>
  <c r="B771" i="16"/>
  <c r="F770" i="16"/>
  <c r="B770" i="16"/>
  <c r="F769" i="16"/>
  <c r="B769" i="16"/>
  <c r="F768" i="16"/>
  <c r="B768" i="16"/>
  <c r="F767" i="16"/>
  <c r="B767" i="16"/>
  <c r="F766" i="16"/>
  <c r="B766" i="16"/>
  <c r="F765" i="16"/>
  <c r="B765" i="16"/>
  <c r="F764" i="16"/>
  <c r="B764" i="16"/>
  <c r="F763" i="16"/>
  <c r="B763" i="16"/>
  <c r="F762" i="16"/>
  <c r="B762" i="16"/>
  <c r="F761" i="16"/>
  <c r="B761" i="16"/>
  <c r="F760" i="16"/>
  <c r="B760" i="16"/>
  <c r="F759" i="16"/>
  <c r="B759" i="16"/>
  <c r="F758" i="16"/>
  <c r="B758" i="16"/>
  <c r="F757" i="16"/>
  <c r="B757" i="16"/>
  <c r="F756" i="16"/>
  <c r="B756" i="16"/>
  <c r="F755" i="16"/>
  <c r="B755" i="16"/>
  <c r="F754" i="16"/>
  <c r="B754" i="16"/>
  <c r="F753" i="16"/>
  <c r="B753" i="16"/>
  <c r="F752" i="16"/>
  <c r="B752" i="16"/>
  <c r="F751" i="16"/>
  <c r="B751" i="16"/>
  <c r="F750" i="16"/>
  <c r="B750" i="16"/>
  <c r="F749" i="16"/>
  <c r="B749" i="16"/>
  <c r="F748" i="16"/>
  <c r="B748" i="16"/>
  <c r="F747" i="16"/>
  <c r="B747" i="16"/>
  <c r="F746" i="16"/>
  <c r="B746" i="16"/>
  <c r="F745" i="16"/>
  <c r="B745" i="16"/>
  <c r="F744" i="16"/>
  <c r="B744" i="16"/>
  <c r="F743" i="16"/>
  <c r="B743" i="16"/>
  <c r="F742" i="16"/>
  <c r="B742" i="16"/>
  <c r="F741" i="16"/>
  <c r="B741" i="16"/>
  <c r="F740" i="16"/>
  <c r="B740" i="16"/>
  <c r="F739" i="16"/>
  <c r="B739" i="16"/>
  <c r="F738" i="16"/>
  <c r="B738" i="16"/>
  <c r="F737" i="16"/>
  <c r="B737" i="16"/>
  <c r="F736" i="16"/>
  <c r="B736" i="16"/>
  <c r="F735" i="16"/>
  <c r="B735" i="16"/>
  <c r="F734" i="16"/>
  <c r="B734" i="16"/>
  <c r="F733" i="16"/>
  <c r="B733" i="16"/>
  <c r="F732" i="16"/>
  <c r="B732" i="16"/>
  <c r="F731" i="16"/>
  <c r="B731" i="16"/>
  <c r="F730" i="16"/>
  <c r="B730" i="16"/>
  <c r="F729" i="16"/>
  <c r="B729" i="16"/>
  <c r="F728" i="16"/>
  <c r="B728" i="16"/>
  <c r="F727" i="16"/>
  <c r="B727" i="16"/>
  <c r="F726" i="16"/>
  <c r="B726" i="16"/>
  <c r="F725" i="16"/>
  <c r="B725" i="16"/>
  <c r="F724" i="16"/>
  <c r="B724" i="16"/>
  <c r="F723" i="16"/>
  <c r="B723" i="16"/>
  <c r="F722" i="16"/>
  <c r="B722" i="16"/>
  <c r="F721" i="16"/>
  <c r="B721" i="16"/>
  <c r="F720" i="16"/>
  <c r="B720" i="16"/>
  <c r="F719" i="16"/>
  <c r="B719" i="16"/>
  <c r="F718" i="16"/>
  <c r="B718" i="16"/>
  <c r="F717" i="16"/>
  <c r="B717" i="16"/>
  <c r="F716" i="16"/>
  <c r="B716" i="16"/>
  <c r="F715" i="16"/>
  <c r="B715" i="16"/>
  <c r="F714" i="16"/>
  <c r="B714" i="16"/>
  <c r="F713" i="16"/>
  <c r="B713" i="16"/>
  <c r="F712" i="16"/>
  <c r="B712" i="16"/>
  <c r="F711" i="16"/>
  <c r="B711" i="16"/>
  <c r="F710" i="16"/>
  <c r="B710" i="16"/>
  <c r="F709" i="16"/>
  <c r="B709" i="16"/>
  <c r="F708" i="16"/>
  <c r="B708" i="16"/>
  <c r="F707" i="16"/>
  <c r="B707" i="16"/>
  <c r="F706" i="16"/>
  <c r="B706" i="16"/>
  <c r="F705" i="16"/>
  <c r="B705" i="16"/>
  <c r="F704" i="16"/>
  <c r="B704" i="16"/>
  <c r="F703" i="16"/>
  <c r="B703" i="16"/>
  <c r="F702" i="16"/>
  <c r="B702" i="16"/>
  <c r="F701" i="16"/>
  <c r="B701" i="16"/>
  <c r="F700" i="16"/>
  <c r="B700" i="16"/>
  <c r="F699" i="16"/>
  <c r="B699" i="16"/>
  <c r="F698" i="16"/>
  <c r="B698" i="16"/>
  <c r="F697" i="16"/>
  <c r="B697" i="16"/>
  <c r="F696" i="16"/>
  <c r="B696" i="16"/>
  <c r="F695" i="16"/>
  <c r="B695" i="16"/>
  <c r="F694" i="16"/>
  <c r="B694" i="16"/>
  <c r="F693" i="16"/>
  <c r="B693" i="16"/>
  <c r="F692" i="16"/>
  <c r="B692" i="16"/>
  <c r="F691" i="16"/>
  <c r="B691" i="16"/>
  <c r="F690" i="16"/>
  <c r="B690" i="16"/>
  <c r="F689" i="16"/>
  <c r="B689" i="16"/>
  <c r="F688" i="16"/>
  <c r="B688" i="16"/>
  <c r="F687" i="16"/>
  <c r="B687" i="16"/>
  <c r="F686" i="16"/>
  <c r="B686" i="16"/>
  <c r="F685" i="16"/>
  <c r="B685" i="16"/>
  <c r="F684" i="16"/>
  <c r="B684" i="16"/>
  <c r="F683" i="16"/>
  <c r="B683" i="16"/>
  <c r="F682" i="16"/>
  <c r="B682" i="16"/>
  <c r="F681" i="16"/>
  <c r="B681" i="16"/>
  <c r="F680" i="16"/>
  <c r="B680" i="16"/>
  <c r="F679" i="16"/>
  <c r="B679" i="16"/>
  <c r="F678" i="16"/>
  <c r="B678" i="16"/>
  <c r="F677" i="16"/>
  <c r="B677" i="16"/>
  <c r="F676" i="16"/>
  <c r="B676" i="16"/>
  <c r="F675" i="16"/>
  <c r="B675" i="16"/>
  <c r="F674" i="16"/>
  <c r="B674" i="16"/>
  <c r="F673" i="16"/>
  <c r="B673" i="16"/>
  <c r="F672" i="16"/>
  <c r="B672" i="16"/>
  <c r="F671" i="16"/>
  <c r="B671" i="16"/>
  <c r="F670" i="16"/>
  <c r="B670" i="16"/>
  <c r="F669" i="16"/>
  <c r="B669" i="16"/>
  <c r="F668" i="16"/>
  <c r="B668" i="16"/>
  <c r="F667" i="16"/>
  <c r="B667" i="16"/>
  <c r="F666" i="16"/>
  <c r="B666" i="16"/>
  <c r="F665" i="16"/>
  <c r="B665" i="16"/>
  <c r="F664" i="16"/>
  <c r="B664" i="16"/>
  <c r="F663" i="16"/>
  <c r="B663" i="16"/>
  <c r="F662" i="16"/>
  <c r="B662" i="16"/>
  <c r="F661" i="16"/>
  <c r="B661" i="16"/>
  <c r="F660" i="16"/>
  <c r="B660" i="16"/>
  <c r="F659" i="16"/>
  <c r="B659" i="16"/>
  <c r="F658" i="16"/>
  <c r="B658" i="16"/>
  <c r="F657" i="16"/>
  <c r="B657" i="16"/>
  <c r="F656" i="16"/>
  <c r="B656" i="16"/>
  <c r="F655" i="16"/>
  <c r="B655" i="16"/>
  <c r="F654" i="16"/>
  <c r="B654" i="16"/>
  <c r="F653" i="16"/>
  <c r="B653" i="16"/>
  <c r="F652" i="16"/>
  <c r="B652" i="16"/>
  <c r="F651" i="16"/>
  <c r="B651" i="16"/>
  <c r="F650" i="16"/>
  <c r="B650" i="16"/>
  <c r="F649" i="16"/>
  <c r="B649" i="16"/>
  <c r="F648" i="16"/>
  <c r="B648" i="16"/>
  <c r="F647" i="16"/>
  <c r="B647" i="16"/>
  <c r="F646" i="16"/>
  <c r="B646" i="16"/>
  <c r="F645" i="16"/>
  <c r="B645" i="16"/>
  <c r="F644" i="16"/>
  <c r="B644" i="16"/>
  <c r="F643" i="16"/>
  <c r="B643" i="16"/>
  <c r="F642" i="16"/>
  <c r="B642" i="16"/>
  <c r="F641" i="16"/>
  <c r="B641" i="16"/>
  <c r="F640" i="16"/>
  <c r="B640" i="16"/>
  <c r="F639" i="16"/>
  <c r="B639" i="16"/>
  <c r="F638" i="16"/>
  <c r="B638" i="16"/>
  <c r="F637" i="16"/>
  <c r="B637" i="16"/>
  <c r="F636" i="16"/>
  <c r="B636" i="16"/>
  <c r="F635" i="16"/>
  <c r="B635" i="16"/>
  <c r="F634" i="16"/>
  <c r="B634" i="16"/>
  <c r="F633" i="16"/>
  <c r="B633" i="16"/>
  <c r="F632" i="16"/>
  <c r="B632" i="16"/>
  <c r="F631" i="16"/>
  <c r="B631" i="16"/>
  <c r="F630" i="16"/>
  <c r="B630" i="16"/>
  <c r="F629" i="16"/>
  <c r="B629" i="16"/>
  <c r="F628" i="16"/>
  <c r="B628" i="16"/>
  <c r="F627" i="16"/>
  <c r="B627" i="16"/>
  <c r="F626" i="16"/>
  <c r="B626" i="16"/>
  <c r="F625" i="16"/>
  <c r="B625" i="16"/>
  <c r="F624" i="16"/>
  <c r="B624" i="16"/>
  <c r="F623" i="16"/>
  <c r="B623" i="16"/>
  <c r="F622" i="16"/>
  <c r="B622" i="16"/>
  <c r="F621" i="16"/>
  <c r="B621" i="16"/>
  <c r="F620" i="16"/>
  <c r="B620" i="16"/>
  <c r="F619" i="16"/>
  <c r="B619" i="16"/>
  <c r="F618" i="16"/>
  <c r="B618" i="16"/>
  <c r="F617" i="16"/>
  <c r="B617" i="16"/>
  <c r="F616" i="16"/>
  <c r="B616" i="16"/>
  <c r="F615" i="16"/>
  <c r="B615" i="16"/>
  <c r="F614" i="16"/>
  <c r="B614" i="16"/>
  <c r="F613" i="16"/>
  <c r="B613" i="16"/>
  <c r="F612" i="16"/>
  <c r="B612" i="16"/>
  <c r="F611" i="16"/>
  <c r="B611" i="16"/>
  <c r="F610" i="16"/>
  <c r="B610" i="16"/>
  <c r="F609" i="16"/>
  <c r="B609" i="16"/>
  <c r="F608" i="16"/>
  <c r="B608" i="16"/>
  <c r="F607" i="16"/>
  <c r="B607" i="16"/>
  <c r="F606" i="16"/>
  <c r="B606" i="16"/>
  <c r="F605" i="16"/>
  <c r="B605" i="16"/>
  <c r="F604" i="16"/>
  <c r="B604" i="16"/>
  <c r="F603" i="16"/>
  <c r="B603" i="16"/>
  <c r="F602" i="16"/>
  <c r="B602" i="16"/>
  <c r="F601" i="16"/>
  <c r="B601" i="16"/>
  <c r="F600" i="16"/>
  <c r="B600" i="16"/>
  <c r="F599" i="16"/>
  <c r="B599" i="16"/>
  <c r="F598" i="16"/>
  <c r="B598" i="16"/>
  <c r="F597" i="16"/>
  <c r="B597" i="16"/>
  <c r="F596" i="16"/>
  <c r="B596" i="16"/>
  <c r="F595" i="16"/>
  <c r="B595" i="16"/>
  <c r="F594" i="16"/>
  <c r="B594" i="16"/>
  <c r="F593" i="16"/>
  <c r="B593" i="16"/>
  <c r="F592" i="16"/>
  <c r="B592" i="16"/>
  <c r="F591" i="16"/>
  <c r="B591" i="16"/>
  <c r="F590" i="16"/>
  <c r="B590" i="16"/>
  <c r="F589" i="16"/>
  <c r="B589" i="16"/>
  <c r="F588" i="16"/>
  <c r="B588" i="16"/>
  <c r="F587" i="16"/>
  <c r="B587" i="16"/>
  <c r="F586" i="16"/>
  <c r="B586" i="16"/>
  <c r="F585" i="16"/>
  <c r="B585" i="16"/>
  <c r="F584" i="16"/>
  <c r="B584" i="16"/>
  <c r="F583" i="16"/>
  <c r="B583" i="16"/>
  <c r="F582" i="16"/>
  <c r="B582" i="16"/>
  <c r="F581" i="16"/>
  <c r="B581" i="16"/>
  <c r="F580" i="16"/>
  <c r="B580" i="16"/>
  <c r="F579" i="16"/>
  <c r="B579" i="16"/>
  <c r="F578" i="16"/>
  <c r="B578" i="16"/>
  <c r="F577" i="16"/>
  <c r="B577" i="16"/>
  <c r="F576" i="16"/>
  <c r="B576" i="16"/>
  <c r="F575" i="16"/>
  <c r="B575" i="16"/>
  <c r="F574" i="16"/>
  <c r="B574" i="16"/>
  <c r="F573" i="16"/>
  <c r="B573" i="16"/>
  <c r="F572" i="16"/>
  <c r="B572" i="16"/>
  <c r="F571" i="16"/>
  <c r="B571" i="16"/>
  <c r="F570" i="16"/>
  <c r="B570" i="16"/>
  <c r="F569" i="16"/>
  <c r="B569" i="16"/>
  <c r="F568" i="16"/>
  <c r="B568" i="16"/>
  <c r="F567" i="16"/>
  <c r="B567" i="16"/>
  <c r="F566" i="16"/>
  <c r="B566" i="16"/>
  <c r="F565" i="16"/>
  <c r="B565" i="16"/>
  <c r="F564" i="16"/>
  <c r="B564" i="16"/>
  <c r="F563" i="16"/>
  <c r="B563" i="16"/>
  <c r="F562" i="16"/>
  <c r="B562" i="16"/>
  <c r="F561" i="16"/>
  <c r="B561" i="16"/>
  <c r="F560" i="16"/>
  <c r="B560" i="16"/>
  <c r="F559" i="16"/>
  <c r="B559" i="16"/>
  <c r="F558" i="16"/>
  <c r="B558" i="16"/>
  <c r="F557" i="16"/>
  <c r="B557" i="16"/>
  <c r="F556" i="16"/>
  <c r="B556" i="16"/>
  <c r="F555" i="16"/>
  <c r="B555" i="16"/>
  <c r="F554" i="16"/>
  <c r="B554" i="16"/>
  <c r="F553" i="16"/>
  <c r="B553" i="16"/>
  <c r="F552" i="16"/>
  <c r="B552" i="16"/>
  <c r="F551" i="16"/>
  <c r="B551" i="16"/>
  <c r="F550" i="16"/>
  <c r="B550" i="16"/>
  <c r="F549" i="16"/>
  <c r="B549" i="16"/>
  <c r="F548" i="16"/>
  <c r="B548" i="16"/>
  <c r="F547" i="16"/>
  <c r="B547" i="16"/>
  <c r="F546" i="16"/>
  <c r="B546" i="16"/>
  <c r="F545" i="16"/>
  <c r="B545" i="16"/>
  <c r="F544" i="16"/>
  <c r="B544" i="16"/>
  <c r="F543" i="16"/>
  <c r="B543" i="16"/>
  <c r="F542" i="16"/>
  <c r="B542" i="16"/>
  <c r="F541" i="16"/>
  <c r="B541" i="16"/>
  <c r="F540" i="16"/>
  <c r="B540" i="16"/>
  <c r="F539" i="16"/>
  <c r="B539" i="16"/>
  <c r="F538" i="16"/>
  <c r="B538" i="16"/>
  <c r="F537" i="16"/>
  <c r="B537" i="16"/>
  <c r="F536" i="16"/>
  <c r="B536" i="16"/>
  <c r="F535" i="16"/>
  <c r="B535" i="16"/>
  <c r="F534" i="16"/>
  <c r="B534" i="16"/>
  <c r="F533" i="16"/>
  <c r="B533" i="16"/>
  <c r="F532" i="16"/>
  <c r="B532" i="16"/>
  <c r="F531" i="16"/>
  <c r="B531" i="16"/>
  <c r="F530" i="16"/>
  <c r="B530" i="16"/>
  <c r="F529" i="16"/>
  <c r="B529" i="16"/>
  <c r="F528" i="16"/>
  <c r="B528" i="16"/>
  <c r="F527" i="16"/>
  <c r="B527" i="16"/>
  <c r="F526" i="16"/>
  <c r="B526" i="16"/>
  <c r="F525" i="16"/>
  <c r="B525" i="16"/>
  <c r="F524" i="16"/>
  <c r="B524" i="16"/>
  <c r="F523" i="16"/>
  <c r="B523" i="16"/>
  <c r="F522" i="16"/>
  <c r="B522" i="16"/>
  <c r="F521" i="16"/>
  <c r="B521" i="16"/>
  <c r="F520" i="16"/>
  <c r="B520" i="16"/>
  <c r="F519" i="16"/>
  <c r="B519" i="16"/>
  <c r="F518" i="16"/>
  <c r="B518" i="16"/>
  <c r="F517" i="16"/>
  <c r="B517" i="16"/>
  <c r="F516" i="16"/>
  <c r="B516" i="16"/>
  <c r="F515" i="16"/>
  <c r="B515" i="16"/>
  <c r="F514" i="16"/>
  <c r="B514" i="16"/>
  <c r="F513" i="16"/>
  <c r="B513" i="16"/>
  <c r="F512" i="16"/>
  <c r="B512" i="16"/>
  <c r="F511" i="16"/>
  <c r="B511" i="16"/>
  <c r="F510" i="16"/>
  <c r="B510" i="16"/>
  <c r="F509" i="16"/>
  <c r="B509" i="16"/>
  <c r="F508" i="16"/>
  <c r="B508" i="16"/>
  <c r="F507" i="16"/>
  <c r="B507" i="16"/>
  <c r="F506" i="16"/>
  <c r="B506" i="16"/>
  <c r="F505" i="16"/>
  <c r="B505" i="16"/>
  <c r="F504" i="16"/>
  <c r="B504" i="16"/>
  <c r="F503" i="16"/>
  <c r="B503" i="16"/>
  <c r="F502" i="16"/>
  <c r="B502" i="16"/>
  <c r="F501" i="16"/>
  <c r="B501" i="16"/>
  <c r="F500" i="16"/>
  <c r="B500" i="16"/>
  <c r="F499" i="16"/>
  <c r="B499" i="16"/>
  <c r="F498" i="16"/>
  <c r="B498" i="16"/>
  <c r="F497" i="16"/>
  <c r="B497" i="16"/>
  <c r="F496" i="16"/>
  <c r="B496" i="16"/>
  <c r="F495" i="16"/>
  <c r="B495" i="16"/>
  <c r="F494" i="16"/>
  <c r="B494" i="16"/>
  <c r="F493" i="16"/>
  <c r="B493" i="16"/>
  <c r="F492" i="16"/>
  <c r="B492" i="16"/>
  <c r="F491" i="16"/>
  <c r="B491" i="16"/>
  <c r="F490" i="16"/>
  <c r="B490" i="16"/>
  <c r="F489" i="16"/>
  <c r="B489" i="16"/>
  <c r="F488" i="16"/>
  <c r="B488" i="16"/>
  <c r="F487" i="16"/>
  <c r="B487" i="16"/>
  <c r="F486" i="16"/>
  <c r="B486" i="16"/>
  <c r="F485" i="16"/>
  <c r="B485" i="16"/>
  <c r="F484" i="16"/>
  <c r="B484" i="16"/>
  <c r="F483" i="16"/>
  <c r="B483" i="16"/>
  <c r="F482" i="16"/>
  <c r="B482" i="16"/>
  <c r="F481" i="16"/>
  <c r="B481" i="16"/>
  <c r="F480" i="16"/>
  <c r="B480" i="16"/>
  <c r="F479" i="16"/>
  <c r="B479" i="16"/>
  <c r="F478" i="16"/>
  <c r="B478" i="16"/>
  <c r="F477" i="16"/>
  <c r="B477" i="16"/>
  <c r="F476" i="16"/>
  <c r="B476" i="16"/>
  <c r="F475" i="16"/>
  <c r="B475" i="16"/>
  <c r="F474" i="16"/>
  <c r="B474" i="16"/>
  <c r="F473" i="16"/>
  <c r="B473" i="16"/>
  <c r="F472" i="16"/>
  <c r="B472" i="16"/>
  <c r="F471" i="16"/>
  <c r="B471" i="16"/>
  <c r="F470" i="16"/>
  <c r="B470" i="16"/>
  <c r="F469" i="16"/>
  <c r="B469" i="16"/>
  <c r="F468" i="16"/>
  <c r="B468" i="16"/>
  <c r="F467" i="16"/>
  <c r="B467" i="16"/>
  <c r="F466" i="16"/>
  <c r="B466" i="16"/>
  <c r="F465" i="16"/>
  <c r="B465" i="16"/>
  <c r="F464" i="16"/>
  <c r="B464" i="16"/>
  <c r="F463" i="16"/>
  <c r="B463" i="16"/>
  <c r="F462" i="16"/>
  <c r="B462" i="16"/>
  <c r="F461" i="16"/>
  <c r="B461" i="16"/>
  <c r="F460" i="16"/>
  <c r="B460" i="16"/>
  <c r="F459" i="16"/>
  <c r="B459" i="16"/>
  <c r="F458" i="16"/>
  <c r="B458" i="16"/>
  <c r="F457" i="16"/>
  <c r="B457" i="16"/>
  <c r="F456" i="16"/>
  <c r="B456" i="16"/>
  <c r="F455" i="16"/>
  <c r="B455" i="16"/>
  <c r="F454" i="16"/>
  <c r="B454" i="16"/>
  <c r="F453" i="16"/>
  <c r="B453" i="16"/>
  <c r="F452" i="16"/>
  <c r="B452" i="16"/>
  <c r="F451" i="16"/>
  <c r="B451" i="16"/>
  <c r="F450" i="16"/>
  <c r="B450" i="16"/>
  <c r="F449" i="16"/>
  <c r="B449" i="16"/>
  <c r="F448" i="16"/>
  <c r="B448" i="16"/>
  <c r="F447" i="16"/>
  <c r="B447" i="16"/>
  <c r="F446" i="16"/>
  <c r="B446" i="16"/>
  <c r="F445" i="16"/>
  <c r="B445" i="16"/>
  <c r="F444" i="16"/>
  <c r="B444" i="16"/>
  <c r="F443" i="16"/>
  <c r="B443" i="16"/>
  <c r="F442" i="16"/>
  <c r="B442" i="16"/>
  <c r="F441" i="16"/>
  <c r="B441" i="16"/>
  <c r="F440" i="16"/>
  <c r="B440" i="16"/>
  <c r="F439" i="16"/>
  <c r="B439" i="16"/>
  <c r="F438" i="16"/>
  <c r="B438" i="16"/>
  <c r="F437" i="16"/>
  <c r="B437" i="16"/>
  <c r="F436" i="16"/>
  <c r="B436" i="16"/>
  <c r="F435" i="16"/>
  <c r="B435" i="16"/>
  <c r="F434" i="16"/>
  <c r="B434" i="16"/>
  <c r="F433" i="16"/>
  <c r="B433" i="16"/>
  <c r="F432" i="16"/>
  <c r="B432" i="16"/>
  <c r="F431" i="16"/>
  <c r="B431" i="16"/>
  <c r="F430" i="16"/>
  <c r="B430" i="16"/>
  <c r="F429" i="16"/>
  <c r="B429" i="16"/>
  <c r="F428" i="16"/>
  <c r="B428" i="16"/>
  <c r="F427" i="16"/>
  <c r="B427" i="16"/>
  <c r="F426" i="16"/>
  <c r="B426" i="16"/>
  <c r="F425" i="16"/>
  <c r="B425" i="16"/>
  <c r="F424" i="16"/>
  <c r="B424" i="16"/>
  <c r="F423" i="16"/>
  <c r="B423" i="16"/>
  <c r="F422" i="16"/>
  <c r="B422" i="16"/>
  <c r="F421" i="16"/>
  <c r="B421" i="16"/>
  <c r="F420" i="16"/>
  <c r="B420" i="16"/>
  <c r="F419" i="16"/>
  <c r="B419" i="16"/>
  <c r="F418" i="16"/>
  <c r="B418" i="16"/>
  <c r="F417" i="16"/>
  <c r="B417" i="16"/>
  <c r="F416" i="16"/>
  <c r="B416" i="16"/>
  <c r="F415" i="16"/>
  <c r="B415" i="16"/>
  <c r="F414" i="16"/>
  <c r="B414" i="16"/>
  <c r="F413" i="16"/>
  <c r="B413" i="16"/>
  <c r="F412" i="16"/>
  <c r="B412" i="16"/>
  <c r="F411" i="16"/>
  <c r="B411" i="16"/>
  <c r="F410" i="16"/>
  <c r="B410" i="16"/>
  <c r="F409" i="16"/>
  <c r="B409" i="16"/>
  <c r="F408" i="16"/>
  <c r="B408" i="16"/>
  <c r="F407" i="16"/>
  <c r="B407" i="16"/>
  <c r="F406" i="16"/>
  <c r="B406" i="16"/>
  <c r="F405" i="16"/>
  <c r="B405" i="16"/>
  <c r="F404" i="16"/>
  <c r="B404" i="16"/>
  <c r="F403" i="16"/>
  <c r="B403" i="16"/>
  <c r="F402" i="16"/>
  <c r="B402" i="16"/>
  <c r="F401" i="16"/>
  <c r="B401" i="16"/>
  <c r="F400" i="16"/>
  <c r="B400" i="16"/>
  <c r="F399" i="16"/>
  <c r="B399" i="16"/>
  <c r="F398" i="16"/>
  <c r="B398" i="16"/>
  <c r="F397" i="16"/>
  <c r="B397" i="16"/>
  <c r="F396" i="16"/>
  <c r="B396" i="16"/>
  <c r="F395" i="16"/>
  <c r="B395" i="16"/>
  <c r="F394" i="16"/>
  <c r="B394" i="16"/>
  <c r="F393" i="16"/>
  <c r="B393" i="16"/>
  <c r="F392" i="16"/>
  <c r="B392" i="16"/>
  <c r="F391" i="16"/>
  <c r="B391" i="16"/>
  <c r="F390" i="16"/>
  <c r="B390" i="16"/>
  <c r="F389" i="16"/>
  <c r="B389" i="16"/>
  <c r="F388" i="16"/>
  <c r="B388" i="16"/>
  <c r="F387" i="16"/>
  <c r="B387" i="16"/>
  <c r="F386" i="16"/>
  <c r="B386" i="16"/>
  <c r="F385" i="16"/>
  <c r="B385" i="16"/>
  <c r="F384" i="16"/>
  <c r="B384" i="16"/>
  <c r="F383" i="16"/>
  <c r="B383" i="16"/>
  <c r="F382" i="16"/>
  <c r="B382" i="16"/>
  <c r="F381" i="16"/>
  <c r="B381" i="16"/>
  <c r="F380" i="16"/>
  <c r="B380" i="16"/>
  <c r="F379" i="16"/>
  <c r="B379" i="16"/>
  <c r="F378" i="16"/>
  <c r="B378" i="16"/>
  <c r="F377" i="16"/>
  <c r="B377" i="16"/>
  <c r="F376" i="16"/>
  <c r="B376" i="16"/>
  <c r="F375" i="16"/>
  <c r="B375" i="16"/>
  <c r="F374" i="16"/>
  <c r="B374" i="16"/>
  <c r="F373" i="16"/>
  <c r="B373" i="16"/>
  <c r="F372" i="16"/>
  <c r="B372" i="16"/>
  <c r="F371" i="16"/>
  <c r="B371" i="16"/>
  <c r="F370" i="16"/>
  <c r="B370" i="16"/>
  <c r="F369" i="16"/>
  <c r="B369" i="16"/>
  <c r="F368" i="16"/>
  <c r="B368" i="16"/>
  <c r="F367" i="16"/>
  <c r="B367" i="16"/>
  <c r="F366" i="16"/>
  <c r="B366" i="16"/>
  <c r="F365" i="16"/>
  <c r="B365" i="16"/>
  <c r="F364" i="16"/>
  <c r="B364" i="16"/>
  <c r="F363" i="16"/>
  <c r="B363" i="16"/>
  <c r="F362" i="16"/>
  <c r="B362" i="16"/>
  <c r="F361" i="16"/>
  <c r="B361" i="16"/>
  <c r="F360" i="16"/>
  <c r="B360" i="16"/>
  <c r="F359" i="16"/>
  <c r="B359" i="16"/>
  <c r="F358" i="16"/>
  <c r="B358" i="16"/>
  <c r="F357" i="16"/>
  <c r="B357" i="16"/>
  <c r="F356" i="16"/>
  <c r="B356" i="16"/>
  <c r="F355" i="16"/>
  <c r="B355" i="16"/>
  <c r="F354" i="16"/>
  <c r="B354" i="16"/>
  <c r="F353" i="16"/>
  <c r="B353" i="16"/>
  <c r="F352" i="16"/>
  <c r="B352" i="16"/>
  <c r="F351" i="16"/>
  <c r="B351" i="16"/>
  <c r="F350" i="16"/>
  <c r="B350" i="16"/>
  <c r="F349" i="16"/>
  <c r="B349" i="16"/>
  <c r="F348" i="16"/>
  <c r="B348" i="16"/>
  <c r="F347" i="16"/>
  <c r="B347" i="16"/>
  <c r="F346" i="16"/>
  <c r="B346" i="16"/>
  <c r="F345" i="16"/>
  <c r="B345" i="16"/>
  <c r="F344" i="16"/>
  <c r="B344" i="16"/>
  <c r="F343" i="16"/>
  <c r="B343" i="16"/>
  <c r="F342" i="16"/>
  <c r="B342" i="16"/>
  <c r="F341" i="16"/>
  <c r="B341" i="16"/>
  <c r="F340" i="16"/>
  <c r="B340" i="16"/>
  <c r="F339" i="16"/>
  <c r="B339" i="16"/>
  <c r="F338" i="16"/>
  <c r="B338" i="16"/>
  <c r="F337" i="16"/>
  <c r="B337" i="16"/>
  <c r="F336" i="16"/>
  <c r="B336" i="16"/>
  <c r="F335" i="16"/>
  <c r="B335" i="16"/>
  <c r="F334" i="16"/>
  <c r="B334" i="16"/>
  <c r="F333" i="16"/>
  <c r="B333" i="16"/>
  <c r="F332" i="16"/>
  <c r="B332" i="16"/>
  <c r="F331" i="16"/>
  <c r="B331" i="16"/>
  <c r="F330" i="16"/>
  <c r="B330" i="16"/>
  <c r="F329" i="16"/>
  <c r="B329" i="16"/>
  <c r="F328" i="16"/>
  <c r="B328" i="16"/>
  <c r="F327" i="16"/>
  <c r="B327" i="16"/>
  <c r="F326" i="16"/>
  <c r="B326" i="16"/>
  <c r="F325" i="16"/>
  <c r="B325" i="16"/>
  <c r="F324" i="16"/>
  <c r="B324" i="16"/>
  <c r="F323" i="16"/>
  <c r="B323" i="16"/>
  <c r="F322" i="16"/>
  <c r="B322" i="16"/>
  <c r="F321" i="16"/>
  <c r="B321" i="16"/>
  <c r="F320" i="16"/>
  <c r="B320" i="16"/>
  <c r="F319" i="16"/>
  <c r="B319" i="16"/>
  <c r="F318" i="16"/>
  <c r="B318" i="16"/>
  <c r="F317" i="16"/>
  <c r="B317" i="16"/>
  <c r="F316" i="16"/>
  <c r="B316" i="16"/>
  <c r="F315" i="16"/>
  <c r="B315" i="16"/>
  <c r="F314" i="16"/>
  <c r="B314" i="16"/>
  <c r="F313" i="16"/>
  <c r="B313" i="16"/>
  <c r="F312" i="16"/>
  <c r="B312" i="16"/>
  <c r="F311" i="16"/>
  <c r="B311" i="16"/>
  <c r="F310" i="16"/>
  <c r="B310" i="16"/>
  <c r="F309" i="16"/>
  <c r="B309" i="16"/>
  <c r="F308" i="16"/>
  <c r="B308" i="16"/>
  <c r="F307" i="16"/>
  <c r="B307" i="16"/>
  <c r="F306" i="16"/>
  <c r="B306" i="16"/>
  <c r="F305" i="16"/>
  <c r="B305" i="16"/>
  <c r="F304" i="16"/>
  <c r="B304" i="16"/>
  <c r="F303" i="16"/>
  <c r="B303" i="16"/>
  <c r="F302" i="16"/>
  <c r="B302" i="16"/>
  <c r="F301" i="16"/>
  <c r="B301" i="16"/>
  <c r="F300" i="16"/>
  <c r="B300" i="16"/>
  <c r="F299" i="16"/>
  <c r="B299" i="16"/>
  <c r="F298" i="16"/>
  <c r="B298" i="16"/>
  <c r="F297" i="16"/>
  <c r="B297" i="16"/>
  <c r="F296" i="16"/>
  <c r="B296" i="16"/>
  <c r="F295" i="16"/>
  <c r="B295" i="16"/>
  <c r="F294" i="16"/>
  <c r="B294" i="16"/>
  <c r="F293" i="16"/>
  <c r="B293" i="16"/>
  <c r="F292" i="16"/>
  <c r="B292" i="16"/>
  <c r="F291" i="16"/>
  <c r="B291" i="16"/>
  <c r="F290" i="16"/>
  <c r="B290" i="16"/>
  <c r="F289" i="16"/>
  <c r="B289" i="16"/>
  <c r="F288" i="16"/>
  <c r="B288" i="16"/>
  <c r="F287" i="16"/>
  <c r="B287" i="16"/>
  <c r="F286" i="16"/>
  <c r="B286" i="16"/>
  <c r="F285" i="16"/>
  <c r="B285" i="16"/>
  <c r="F284" i="16"/>
  <c r="B284" i="16"/>
  <c r="F283" i="16"/>
  <c r="B283" i="16"/>
  <c r="F282" i="16"/>
  <c r="B282" i="16"/>
  <c r="F281" i="16"/>
  <c r="B281" i="16"/>
  <c r="F280" i="16"/>
  <c r="B280" i="16"/>
  <c r="F279" i="16"/>
  <c r="B279" i="16"/>
  <c r="F278" i="16"/>
  <c r="B278" i="16"/>
  <c r="F277" i="16"/>
  <c r="B277" i="16"/>
  <c r="F276" i="16"/>
  <c r="B276" i="16"/>
  <c r="F275" i="16"/>
  <c r="B275" i="16"/>
  <c r="F274" i="16"/>
  <c r="B274" i="16"/>
  <c r="F273" i="16"/>
  <c r="B273" i="16"/>
  <c r="F272" i="16"/>
  <c r="B272" i="16"/>
  <c r="F271" i="16"/>
  <c r="B271" i="16"/>
  <c r="F270" i="16"/>
  <c r="B270" i="16"/>
  <c r="F269" i="16"/>
  <c r="B269" i="16"/>
  <c r="F268" i="16"/>
  <c r="B268" i="16"/>
  <c r="F267" i="16"/>
  <c r="B267" i="16"/>
  <c r="F266" i="16"/>
  <c r="B266" i="16"/>
  <c r="F265" i="16"/>
  <c r="B265" i="16"/>
  <c r="F264" i="16"/>
  <c r="B264" i="16"/>
  <c r="F263" i="16"/>
  <c r="B263" i="16"/>
  <c r="F262" i="16"/>
  <c r="B262" i="16"/>
  <c r="F261" i="16"/>
  <c r="B261" i="16"/>
  <c r="F260" i="16"/>
  <c r="B260" i="16"/>
  <c r="F259" i="16"/>
  <c r="B259" i="16"/>
  <c r="F258" i="16"/>
  <c r="B258" i="16"/>
  <c r="F257" i="16"/>
  <c r="B257" i="16"/>
  <c r="F256" i="16"/>
  <c r="B256" i="16"/>
  <c r="F255" i="16"/>
  <c r="B255" i="16"/>
  <c r="F254" i="16"/>
  <c r="B254" i="16"/>
  <c r="F253" i="16"/>
  <c r="B253" i="16"/>
  <c r="F252" i="16"/>
  <c r="B252" i="16"/>
  <c r="F251" i="16"/>
  <c r="B251" i="16"/>
  <c r="F250" i="16"/>
  <c r="B250" i="16"/>
  <c r="F249" i="16"/>
  <c r="B249" i="16"/>
  <c r="F248" i="16"/>
  <c r="B248" i="16"/>
  <c r="F247" i="16"/>
  <c r="B247" i="16"/>
  <c r="F246" i="16"/>
  <c r="B246" i="16"/>
  <c r="F245" i="16"/>
  <c r="B245" i="16"/>
  <c r="F244" i="16"/>
  <c r="B244" i="16"/>
  <c r="F243" i="16"/>
  <c r="B243" i="16"/>
  <c r="F242" i="16"/>
  <c r="B242" i="16"/>
  <c r="F241" i="16"/>
  <c r="B241" i="16"/>
  <c r="F240" i="16"/>
  <c r="B240" i="16"/>
  <c r="F239" i="16"/>
  <c r="B239" i="16"/>
  <c r="F238" i="16"/>
  <c r="B238" i="16"/>
  <c r="F237" i="16"/>
  <c r="B237" i="16"/>
  <c r="F236" i="16"/>
  <c r="B236" i="16"/>
  <c r="F235" i="16"/>
  <c r="B235" i="16"/>
  <c r="F234" i="16"/>
  <c r="B234" i="16"/>
  <c r="F233" i="16"/>
  <c r="B233" i="16"/>
  <c r="F232" i="16"/>
  <c r="B232" i="16"/>
  <c r="F231" i="16"/>
  <c r="B231" i="16"/>
  <c r="F230" i="16"/>
  <c r="B230" i="16"/>
  <c r="F229" i="16"/>
  <c r="B229" i="16"/>
  <c r="F228" i="16"/>
  <c r="B228" i="16"/>
  <c r="F227" i="16"/>
  <c r="B227" i="16"/>
  <c r="F226" i="16"/>
  <c r="B226" i="16"/>
  <c r="F225" i="16"/>
  <c r="B225" i="16"/>
  <c r="F224" i="16"/>
  <c r="B224" i="16"/>
  <c r="F223" i="16"/>
  <c r="B223" i="16"/>
  <c r="F222" i="16"/>
  <c r="B222" i="16"/>
  <c r="F221" i="16"/>
  <c r="B221" i="16"/>
  <c r="F220" i="16"/>
  <c r="B220" i="16"/>
  <c r="F219" i="16"/>
  <c r="B219" i="16"/>
  <c r="F218" i="16"/>
  <c r="B218" i="16"/>
  <c r="F217" i="16"/>
  <c r="B217" i="16"/>
  <c r="F216" i="16"/>
  <c r="B216" i="16"/>
  <c r="F215" i="16"/>
  <c r="B215" i="16"/>
  <c r="F214" i="16"/>
  <c r="B214" i="16"/>
  <c r="F213" i="16"/>
  <c r="B213" i="16"/>
  <c r="F212" i="16"/>
  <c r="B212" i="16"/>
  <c r="F211" i="16"/>
  <c r="B211" i="16"/>
  <c r="F210" i="16"/>
  <c r="B210" i="16"/>
  <c r="F209" i="16"/>
  <c r="B209" i="16"/>
  <c r="F208" i="16"/>
  <c r="B208" i="16"/>
  <c r="F207" i="16"/>
  <c r="B207" i="16"/>
  <c r="F206" i="16"/>
  <c r="B206" i="16"/>
  <c r="F205" i="16"/>
  <c r="B205" i="16"/>
  <c r="F204" i="16"/>
  <c r="B204" i="16"/>
  <c r="F203" i="16"/>
  <c r="B203" i="16"/>
  <c r="F202" i="16"/>
  <c r="B202" i="16"/>
  <c r="F201" i="16"/>
  <c r="B201" i="16"/>
  <c r="F200" i="16"/>
  <c r="B200" i="16"/>
  <c r="F199" i="16"/>
  <c r="B199" i="16"/>
  <c r="F198" i="16"/>
  <c r="B198" i="16"/>
  <c r="F197" i="16"/>
  <c r="B197" i="16"/>
  <c r="F196" i="16"/>
  <c r="B196" i="16"/>
  <c r="F195" i="16"/>
  <c r="B195" i="16"/>
  <c r="F194" i="16"/>
  <c r="B194" i="16"/>
  <c r="F193" i="16"/>
  <c r="B193" i="16"/>
  <c r="F192" i="16"/>
  <c r="B192" i="16"/>
  <c r="F191" i="16"/>
  <c r="B191" i="16"/>
  <c r="F190" i="16"/>
  <c r="B190" i="16"/>
  <c r="F189" i="16"/>
  <c r="B189" i="16"/>
  <c r="F188" i="16"/>
  <c r="B188" i="16"/>
  <c r="F187" i="16"/>
  <c r="B187" i="16"/>
  <c r="F186" i="16"/>
  <c r="B186" i="16"/>
  <c r="F185" i="16"/>
  <c r="B185" i="16"/>
  <c r="F184" i="16"/>
  <c r="B184" i="16"/>
  <c r="F183" i="16"/>
  <c r="B183" i="16"/>
  <c r="F182" i="16"/>
  <c r="B182" i="16"/>
  <c r="F181" i="16"/>
  <c r="B181" i="16"/>
  <c r="F180" i="16"/>
  <c r="B180" i="16"/>
  <c r="F179" i="16"/>
  <c r="B179" i="16"/>
  <c r="F178" i="16"/>
  <c r="B178" i="16"/>
  <c r="F177" i="16"/>
  <c r="B177" i="16"/>
  <c r="F176" i="16"/>
  <c r="B176" i="16"/>
  <c r="F175" i="16"/>
  <c r="B175" i="16"/>
  <c r="F174" i="16"/>
  <c r="B174" i="16"/>
  <c r="F173" i="16"/>
  <c r="B173" i="16"/>
  <c r="F172" i="16"/>
  <c r="B172" i="16"/>
  <c r="F171" i="16"/>
  <c r="B171" i="16"/>
  <c r="F170" i="16"/>
  <c r="B170" i="16"/>
  <c r="F169" i="16"/>
  <c r="B169" i="16"/>
  <c r="F168" i="16"/>
  <c r="B168" i="16"/>
  <c r="F167" i="16"/>
  <c r="B167" i="16"/>
  <c r="F166" i="16"/>
  <c r="B166" i="16"/>
  <c r="F165" i="16"/>
  <c r="B165" i="16"/>
  <c r="F164" i="16"/>
  <c r="B164" i="16"/>
  <c r="F163" i="16"/>
  <c r="B163" i="16"/>
  <c r="F162" i="16"/>
  <c r="B162" i="16"/>
  <c r="F161" i="16"/>
  <c r="B161" i="16"/>
  <c r="F160" i="16"/>
  <c r="B160" i="16"/>
  <c r="F159" i="16"/>
  <c r="B159" i="16"/>
  <c r="F158" i="16"/>
  <c r="B158" i="16"/>
  <c r="F157" i="16"/>
  <c r="B157" i="16"/>
  <c r="F156" i="16"/>
  <c r="B156" i="16"/>
  <c r="F155" i="16"/>
  <c r="B155" i="16"/>
  <c r="F154" i="16"/>
  <c r="B154" i="16"/>
  <c r="F153" i="16"/>
  <c r="B153" i="16"/>
  <c r="F152" i="16"/>
  <c r="B152" i="16"/>
  <c r="F151" i="16"/>
  <c r="B151" i="16"/>
  <c r="F150" i="16"/>
  <c r="B150" i="16"/>
  <c r="F149" i="16"/>
  <c r="B149" i="16"/>
  <c r="F148" i="16"/>
  <c r="B148" i="16"/>
  <c r="F147" i="16"/>
  <c r="B147" i="16"/>
  <c r="F146" i="16"/>
  <c r="B146" i="16"/>
  <c r="F145" i="16"/>
  <c r="B145" i="16"/>
  <c r="F144" i="16"/>
  <c r="B144" i="16"/>
  <c r="F143" i="16"/>
  <c r="B143" i="16"/>
  <c r="F142" i="16"/>
  <c r="B142" i="16"/>
  <c r="F141" i="16"/>
  <c r="B141" i="16"/>
  <c r="F140" i="16"/>
  <c r="B140" i="16"/>
  <c r="F139" i="16"/>
  <c r="B139" i="16"/>
  <c r="F138" i="16"/>
  <c r="B138" i="16"/>
  <c r="F137" i="16"/>
  <c r="B137" i="16"/>
  <c r="F136" i="16"/>
  <c r="B136" i="16"/>
  <c r="F135" i="16"/>
  <c r="B135" i="16"/>
  <c r="F134" i="16"/>
  <c r="B134" i="16"/>
  <c r="F133" i="16"/>
  <c r="B133" i="16"/>
  <c r="F132" i="16"/>
  <c r="B132" i="16"/>
  <c r="F131" i="16"/>
  <c r="B131" i="16"/>
  <c r="F130" i="16"/>
  <c r="B130" i="16"/>
  <c r="F129" i="16"/>
  <c r="B129" i="16"/>
  <c r="F128" i="16"/>
  <c r="B128" i="16"/>
  <c r="F127" i="16"/>
  <c r="B127" i="16"/>
  <c r="F126" i="16"/>
  <c r="B126" i="16"/>
  <c r="F125" i="16"/>
  <c r="B125" i="16"/>
  <c r="F124" i="16"/>
  <c r="B124" i="16"/>
  <c r="F123" i="16"/>
  <c r="B123" i="16"/>
  <c r="F122" i="16"/>
  <c r="B122" i="16"/>
  <c r="F121" i="16"/>
  <c r="B121" i="16"/>
  <c r="F120" i="16"/>
  <c r="B120" i="16"/>
  <c r="F119" i="16"/>
  <c r="B119" i="16"/>
  <c r="F118" i="16"/>
  <c r="B118" i="16"/>
  <c r="F117" i="16"/>
  <c r="B117" i="16"/>
  <c r="F116" i="16"/>
  <c r="B116" i="16"/>
  <c r="F115" i="16"/>
  <c r="B115" i="16"/>
  <c r="F114" i="16"/>
  <c r="B114" i="16"/>
  <c r="F113" i="16"/>
  <c r="B113" i="16"/>
  <c r="F112" i="16"/>
  <c r="B112" i="16"/>
  <c r="F111" i="16"/>
  <c r="B111" i="16"/>
  <c r="F110" i="16"/>
  <c r="B110" i="16"/>
  <c r="F109" i="16"/>
  <c r="B109" i="16"/>
  <c r="F108" i="16"/>
  <c r="B108" i="16"/>
  <c r="F107" i="16"/>
  <c r="B107" i="16"/>
  <c r="F106" i="16"/>
  <c r="B106" i="16"/>
  <c r="F105" i="16"/>
  <c r="B105" i="16"/>
  <c r="F104" i="16"/>
  <c r="B104" i="16"/>
  <c r="F103" i="16"/>
  <c r="B103" i="16"/>
  <c r="F102" i="16"/>
  <c r="B102" i="16"/>
  <c r="F101" i="16"/>
  <c r="B101" i="16"/>
  <c r="F100" i="16"/>
  <c r="B100" i="16"/>
  <c r="F99" i="16"/>
  <c r="B99" i="16"/>
  <c r="F98" i="16"/>
  <c r="B98" i="16"/>
  <c r="F97" i="16"/>
  <c r="B97" i="16"/>
  <c r="F96" i="16"/>
  <c r="B96" i="16"/>
  <c r="F95" i="16"/>
  <c r="B95" i="16"/>
  <c r="F94" i="16"/>
  <c r="B94" i="16"/>
  <c r="F93" i="16"/>
  <c r="B93" i="16"/>
  <c r="F92" i="16"/>
  <c r="B92" i="16"/>
  <c r="F91" i="16"/>
  <c r="B91" i="16"/>
  <c r="F90" i="16"/>
  <c r="B90" i="16"/>
  <c r="F89" i="16"/>
  <c r="B89" i="16"/>
  <c r="F88" i="16"/>
  <c r="B88" i="16"/>
  <c r="F87" i="16"/>
  <c r="B87" i="16"/>
  <c r="F86" i="16"/>
  <c r="B86" i="16"/>
  <c r="F85" i="16"/>
  <c r="B85" i="16"/>
  <c r="F84" i="16"/>
  <c r="B84" i="16"/>
  <c r="F83" i="16"/>
  <c r="B83" i="16"/>
  <c r="F82" i="16"/>
  <c r="B82" i="16"/>
  <c r="F81" i="16"/>
  <c r="B81" i="16"/>
  <c r="F80" i="16"/>
  <c r="B80" i="16"/>
  <c r="F79" i="16"/>
  <c r="B79" i="16"/>
  <c r="F78" i="16"/>
  <c r="B78" i="16"/>
  <c r="F77" i="16"/>
  <c r="B77" i="16"/>
  <c r="F76" i="16"/>
  <c r="B76" i="16"/>
  <c r="F75" i="16"/>
  <c r="B75" i="16"/>
  <c r="F74" i="16"/>
  <c r="B74" i="16"/>
  <c r="F73" i="16"/>
  <c r="B73" i="16"/>
  <c r="F72" i="16"/>
  <c r="B72" i="16"/>
  <c r="F71" i="16"/>
  <c r="B71" i="16"/>
  <c r="F70" i="16"/>
  <c r="B70" i="16"/>
  <c r="F69" i="16"/>
  <c r="B69" i="16"/>
  <c r="F68" i="16"/>
  <c r="B68" i="16"/>
  <c r="F67" i="16"/>
  <c r="B67" i="16"/>
  <c r="F66" i="16"/>
  <c r="B66" i="16"/>
  <c r="F65" i="16"/>
  <c r="B65" i="16"/>
  <c r="F64" i="16"/>
  <c r="B64" i="16"/>
  <c r="F63" i="16"/>
  <c r="B63" i="16"/>
  <c r="F62" i="16"/>
  <c r="B62" i="16"/>
  <c r="F61" i="16"/>
  <c r="B61" i="16"/>
  <c r="F60" i="16"/>
  <c r="B60" i="16"/>
  <c r="F59" i="16"/>
  <c r="B59" i="16"/>
  <c r="F58" i="16"/>
  <c r="B58" i="16"/>
  <c r="F57" i="16"/>
  <c r="B57" i="16"/>
  <c r="F56" i="16"/>
  <c r="B56" i="16"/>
  <c r="F55" i="16"/>
  <c r="B55" i="16"/>
  <c r="F54" i="16"/>
  <c r="B54" i="16"/>
  <c r="F53" i="16"/>
  <c r="B53" i="16"/>
  <c r="F52" i="16"/>
  <c r="B52" i="16"/>
  <c r="F51" i="16"/>
  <c r="B51" i="16"/>
  <c r="F50" i="16"/>
  <c r="B50" i="16"/>
  <c r="F49" i="16"/>
  <c r="B49" i="16"/>
  <c r="F48" i="16"/>
  <c r="B48" i="16"/>
  <c r="F47" i="16"/>
  <c r="B47" i="16"/>
  <c r="F46" i="16"/>
  <c r="B46" i="16"/>
  <c r="F45" i="16"/>
  <c r="B45" i="16"/>
  <c r="F44" i="16"/>
  <c r="B44" i="16"/>
  <c r="F43" i="16"/>
  <c r="B43" i="16"/>
  <c r="F42" i="16"/>
  <c r="B42" i="16"/>
  <c r="F41" i="16"/>
  <c r="B41" i="16"/>
  <c r="F40" i="16"/>
  <c r="B40" i="16"/>
  <c r="F39" i="16"/>
  <c r="B39" i="16"/>
  <c r="F38" i="16"/>
  <c r="B38" i="16"/>
  <c r="F37" i="16"/>
  <c r="B37" i="16"/>
  <c r="F36" i="16"/>
  <c r="B36" i="16"/>
  <c r="F35" i="16"/>
  <c r="B35" i="16"/>
  <c r="F34" i="16"/>
  <c r="B34" i="16"/>
  <c r="F33" i="16"/>
  <c r="B33" i="16"/>
  <c r="F32" i="16"/>
  <c r="B32" i="16"/>
  <c r="F31" i="16"/>
  <c r="B31" i="16"/>
  <c r="F30" i="16"/>
  <c r="B30" i="16"/>
  <c r="F29" i="16"/>
  <c r="B29" i="16"/>
  <c r="F28" i="16"/>
  <c r="B28" i="16"/>
  <c r="F27" i="16"/>
  <c r="B27" i="16"/>
  <c r="F26" i="16"/>
  <c r="B26" i="16"/>
  <c r="F25" i="16"/>
  <c r="B25" i="16"/>
  <c r="F24" i="16"/>
  <c r="B24" i="16"/>
  <c r="F23" i="16"/>
  <c r="B23" i="16"/>
  <c r="F22" i="16"/>
  <c r="B22" i="16"/>
  <c r="F21" i="16"/>
  <c r="B21" i="16"/>
  <c r="F20" i="16"/>
  <c r="B20" i="16"/>
  <c r="F19" i="16"/>
  <c r="B19" i="16"/>
  <c r="F18" i="16"/>
  <c r="B18" i="16"/>
  <c r="F17" i="16"/>
  <c r="B17" i="16"/>
  <c r="F16" i="16"/>
  <c r="B16" i="16"/>
  <c r="F15" i="16"/>
  <c r="B15" i="16"/>
  <c r="F14" i="16"/>
  <c r="B14" i="16"/>
  <c r="F13" i="16"/>
  <c r="B13" i="16"/>
  <c r="F12" i="16"/>
  <c r="B12" i="16"/>
  <c r="F11" i="16"/>
  <c r="B11" i="16"/>
  <c r="F10" i="16"/>
  <c r="B10" i="16"/>
  <c r="F9" i="16"/>
  <c r="B9" i="16"/>
  <c r="F8" i="16"/>
  <c r="B8" i="16"/>
  <c r="F7" i="16"/>
  <c r="B7" i="16"/>
  <c r="F6" i="16"/>
  <c r="B6" i="16"/>
  <c r="F5" i="16"/>
  <c r="B5" i="16"/>
  <c r="F4" i="16"/>
  <c r="B4" i="16"/>
  <c r="F3" i="16"/>
  <c r="B3" i="16"/>
  <c r="F2" i="16"/>
  <c r="B2" i="16"/>
  <c r="F33" i="17"/>
  <c r="B2" i="1" l="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F2" i="1" l="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alcChain>
</file>

<file path=xl/sharedStrings.xml><?xml version="1.0" encoding="utf-8"?>
<sst xmlns="http://schemas.openxmlformats.org/spreadsheetml/2006/main" count="63241" uniqueCount="193">
  <si>
    <t>Financial Year</t>
  </si>
  <si>
    <t>Suburb</t>
  </si>
  <si>
    <t>State</t>
  </si>
  <si>
    <t>Postcode</t>
  </si>
  <si>
    <t>Country</t>
  </si>
  <si>
    <t>Manager</t>
  </si>
  <si>
    <t>Category</t>
  </si>
  <si>
    <t>Buyer</t>
  </si>
  <si>
    <t>Sales</t>
  </si>
  <si>
    <t>Chatswood</t>
  </si>
  <si>
    <t>NSW</t>
  </si>
  <si>
    <t>Australia</t>
  </si>
  <si>
    <t>Jeremy Garcia</t>
  </si>
  <si>
    <t>Richard Carr</t>
  </si>
  <si>
    <t>Amy Buchanan</t>
  </si>
  <si>
    <t>Elizabeth Gentry</t>
  </si>
  <si>
    <t>Chester George</t>
  </si>
  <si>
    <t>Ella Hickman</t>
  </si>
  <si>
    <t>Bruce Curran</t>
  </si>
  <si>
    <t>Accessories</t>
  </si>
  <si>
    <t>Maggie Mayer</t>
  </si>
  <si>
    <t>Howard Wright</t>
  </si>
  <si>
    <t>Chris Monroe</t>
  </si>
  <si>
    <t>Sara Ferrell</t>
  </si>
  <si>
    <t>Bathurst</t>
  </si>
  <si>
    <t>John Gardner</t>
  </si>
  <si>
    <t>Lidcombe</t>
  </si>
  <si>
    <t>Lillian Pruitt</t>
  </si>
  <si>
    <t>Darwin</t>
  </si>
  <si>
    <t>NT</t>
  </si>
  <si>
    <t>Michael Carney</t>
  </si>
  <si>
    <t>Noarlunga</t>
  </si>
  <si>
    <t>SA</t>
  </si>
  <si>
    <t>Ray Watson</t>
  </si>
  <si>
    <t>Airlie Beach</t>
  </si>
  <si>
    <t>QLD</t>
  </si>
  <si>
    <t>Caroline Tucker</t>
  </si>
  <si>
    <t>Port Lincoln</t>
  </si>
  <si>
    <t>Alex Nash</t>
  </si>
  <si>
    <t>Berri</t>
  </si>
  <si>
    <t>Rydalmere</t>
  </si>
  <si>
    <t>Dubbo</t>
  </si>
  <si>
    <t>Stafford</t>
  </si>
  <si>
    <t>Terri Wright</t>
  </si>
  <si>
    <t>Collingwood</t>
  </si>
  <si>
    <t>VIC</t>
  </si>
  <si>
    <t>Brian Hubbard</t>
  </si>
  <si>
    <t>Mindarie</t>
  </si>
  <si>
    <t>WA</t>
  </si>
  <si>
    <t>Tom McKenzie</t>
  </si>
  <si>
    <t>Yeppoon</t>
  </si>
  <si>
    <t>Amber Ward</t>
  </si>
  <si>
    <t>Werribee</t>
  </si>
  <si>
    <t>Prospect</t>
  </si>
  <si>
    <t>Cranbourne</t>
  </si>
  <si>
    <t>Owen Pierce</t>
  </si>
  <si>
    <t>Alice Springs</t>
  </si>
  <si>
    <t>Campbelltown</t>
  </si>
  <si>
    <t>George Chester</t>
  </si>
  <si>
    <t>Warrnambool</t>
  </si>
  <si>
    <t>Jerry Fulton</t>
  </si>
  <si>
    <t>Ulladulla</t>
  </si>
  <si>
    <t>Ringwood</t>
  </si>
  <si>
    <t>Rachael Long</t>
  </si>
  <si>
    <t>Frankston</t>
  </si>
  <si>
    <t>Nowra</t>
  </si>
  <si>
    <t>Seaford</t>
  </si>
  <si>
    <t>Ballina</t>
  </si>
  <si>
    <t>Claire Bridges</t>
  </si>
  <si>
    <t>Rosny Park</t>
  </si>
  <si>
    <t>TAS</t>
  </si>
  <si>
    <t>Simone Prior</t>
  </si>
  <si>
    <t>Claremont</t>
  </si>
  <si>
    <t>Croydon</t>
  </si>
  <si>
    <t>Marion</t>
  </si>
  <si>
    <t>Shepparton</t>
  </si>
  <si>
    <t>Esperance</t>
  </si>
  <si>
    <t>John Harper</t>
  </si>
  <si>
    <t>Armidale</t>
  </si>
  <si>
    <t>Belconnen</t>
  </si>
  <si>
    <t>ACT</t>
  </si>
  <si>
    <t>Tweed Heads</t>
  </si>
  <si>
    <t>Toombul</t>
  </si>
  <si>
    <t>Penrith</t>
  </si>
  <si>
    <t>Mackay</t>
  </si>
  <si>
    <t>Atherton</t>
  </si>
  <si>
    <t>Artarmon</t>
  </si>
  <si>
    <t>Lithgow</t>
  </si>
  <si>
    <t>Woodville</t>
  </si>
  <si>
    <t>Hervey Bay</t>
  </si>
  <si>
    <t>Scoresby</t>
  </si>
  <si>
    <t>Wodonga</t>
  </si>
  <si>
    <t>Indooroopilly</t>
  </si>
  <si>
    <t>Harrisdale</t>
  </si>
  <si>
    <t>Miles Hammond</t>
  </si>
  <si>
    <t>Mornington</t>
  </si>
  <si>
    <t>Albany</t>
  </si>
  <si>
    <t>Launceston</t>
  </si>
  <si>
    <t>Sunbury</t>
  </si>
  <si>
    <t>Chadstone</t>
  </si>
  <si>
    <t>Balcatta</t>
  </si>
  <si>
    <t>Nunawading</t>
  </si>
  <si>
    <t>Cairns</t>
  </si>
  <si>
    <t>North Lakes</t>
  </si>
  <si>
    <t>Ricky Wilkinson</t>
  </si>
  <si>
    <t>Mildura</t>
  </si>
  <si>
    <t>Hastings</t>
  </si>
  <si>
    <t>Burleigh Waters</t>
  </si>
  <si>
    <t>Altona</t>
  </si>
  <si>
    <t>Lismore</t>
  </si>
  <si>
    <t>Gladstone</t>
  </si>
  <si>
    <t>Thornleigh</t>
  </si>
  <si>
    <t>Epping</t>
  </si>
  <si>
    <t>Southport</t>
  </si>
  <si>
    <t>Epsom</t>
  </si>
  <si>
    <t>Bussleton</t>
  </si>
  <si>
    <t>Broome</t>
  </si>
  <si>
    <t>Underwood</t>
  </si>
  <si>
    <t>Dural</t>
  </si>
  <si>
    <t>Gympie</t>
  </si>
  <si>
    <t>Shellie Thomas</t>
  </si>
  <si>
    <t>Rockhampton</t>
  </si>
  <si>
    <t>Wagga Wagga</t>
  </si>
  <si>
    <t>Maddington</t>
  </si>
  <si>
    <t>Alexandria</t>
  </si>
  <si>
    <t>Horsham</t>
  </si>
  <si>
    <t>Caloundra</t>
  </si>
  <si>
    <t>Ashfield</t>
  </si>
  <si>
    <t>Joondalup</t>
  </si>
  <si>
    <t>Glenorchy</t>
  </si>
  <si>
    <t>Mt Gambier</t>
  </si>
  <si>
    <t>Geraldton</t>
  </si>
  <si>
    <t>Orange</t>
  </si>
  <si>
    <t>Ipswich</t>
  </si>
  <si>
    <t>Mt Isa</t>
  </si>
  <si>
    <t>Bendigo</t>
  </si>
  <si>
    <t>Dandenong</t>
  </si>
  <si>
    <t>Randwick</t>
  </si>
  <si>
    <t>Maroochydore</t>
  </si>
  <si>
    <t>Mascot</t>
  </si>
  <si>
    <t>Burnie</t>
  </si>
  <si>
    <t>Inglewood</t>
  </si>
  <si>
    <t>Fyshwick</t>
  </si>
  <si>
    <t>Castle Hill</t>
  </si>
  <si>
    <t>Noosaville</t>
  </si>
  <si>
    <t>Narrabeen</t>
  </si>
  <si>
    <t>Ballarat</t>
  </si>
  <si>
    <t>KMART STORE</t>
  </si>
  <si>
    <t>KMART ONLINE</t>
  </si>
  <si>
    <t>Home &amp; Living</t>
  </si>
  <si>
    <t>Clothing &amp; Fashion</t>
  </si>
  <si>
    <t>Toys &amp; Outdoor Play</t>
  </si>
  <si>
    <t>Footwear</t>
  </si>
  <si>
    <t>Beauty &amp; Personal Care</t>
  </si>
  <si>
    <t>Baby &amp; Nursery</t>
  </si>
  <si>
    <t>Electronics &amp; Entertainment</t>
  </si>
  <si>
    <t>Stationery &amp; Office Supplies</t>
  </si>
  <si>
    <t>Party &amp; Gift Wrap</t>
  </si>
  <si>
    <t>Type</t>
  </si>
  <si>
    <t>Date</t>
  </si>
  <si>
    <t>Financial Year2</t>
  </si>
  <si>
    <t>Full State</t>
  </si>
  <si>
    <t>Count</t>
  </si>
  <si>
    <t>03rdDec2024</t>
  </si>
  <si>
    <t>13thOct2024</t>
  </si>
  <si>
    <t>Row Labels</t>
  </si>
  <si>
    <t>Grand Total</t>
  </si>
  <si>
    <t>2024</t>
  </si>
  <si>
    <t>2025</t>
  </si>
  <si>
    <t>Sum of Sales</t>
  </si>
  <si>
    <t>Column Labels</t>
  </si>
  <si>
    <t>Jan</t>
  </si>
  <si>
    <t>Feb</t>
  </si>
  <si>
    <t>Mar</t>
  </si>
  <si>
    <t>Apr</t>
  </si>
  <si>
    <t>May</t>
  </si>
  <si>
    <t>Jun</t>
  </si>
  <si>
    <t>Jul</t>
  </si>
  <si>
    <t>Aug</t>
  </si>
  <si>
    <t>Sep</t>
  </si>
  <si>
    <t>Oct</t>
  </si>
  <si>
    <t>Nov</t>
  </si>
  <si>
    <t>Dec</t>
  </si>
  <si>
    <t>Average of Sales</t>
  </si>
  <si>
    <t>Australian Capital Territory</t>
  </si>
  <si>
    <t>New South Wales</t>
  </si>
  <si>
    <t>Northern Territory</t>
  </si>
  <si>
    <t>Queensland</t>
  </si>
  <si>
    <t>South Australia</t>
  </si>
  <si>
    <t>Tasmania</t>
  </si>
  <si>
    <t>Victoria</t>
  </si>
  <si>
    <t>Western Australia</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</si>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</sst>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 x14ac:knownFonts="1">
    <font>
      <sz val="11"/>
      <color theme="1"/>
      <name val="Cambria"/>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14" fontId="0" fillId="0" borderId="0" xfId="0" applyNumberFormat="1" applyAlignment="1">
      <alignment wrapText="1"/>
    </xf>
    <xf numFmtId="1" fontId="0" fillId="0" borderId="0" xfId="0" applyNumberFormat="1" applyAlignment="1">
      <alignment wrapText="1"/>
    </xf>
    <xf numFmtId="1"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10">
    <dxf>
      <numFmt numFmtId="164" formatCode="&quot;$&quot;#,##0.00"/>
    </dxf>
    <dxf>
      <numFmt numFmtId="0" formatCode="General"/>
    </dxf>
    <dxf>
      <numFmt numFmtId="0" formatCode="General"/>
    </dxf>
    <dxf>
      <numFmt numFmtId="1" formatCode="0"/>
      <alignment horizontal="general" vertical="bottom" textRotation="0" wrapText="1" indent="0" justifyLastLine="0" shrinkToFit="0" readingOrder="0"/>
    </dxf>
    <dxf>
      <numFmt numFmtId="165" formatCode="yyyy/m/d"/>
      <alignment horizontal="general" vertical="bottom" textRotation="0" wrapText="1" indent="0" justifyLastLine="0" shrinkToFit="0" readingOrder="0"/>
    </dxf>
    <dxf>
      <numFmt numFmtId="164" formatCode="&quot;$&quot;#,##0.00"/>
    </dxf>
    <dxf>
      <numFmt numFmtId="0" formatCode="General"/>
    </dxf>
    <dxf>
      <numFmt numFmtId="0" formatCode="General"/>
    </dxf>
    <dxf>
      <numFmt numFmtId="1" formatCode="0"/>
      <alignment horizontal="general" vertical="bottom" textRotation="0" wrapText="1" indent="0" justifyLastLine="0" shrinkToFit="0" readingOrder="0"/>
    </dxf>
    <dxf>
      <numFmt numFmtId="165" formatCode="yyyy/m/d"/>
      <alignment horizontal="general" vertical="bottom" textRotation="0" wrapText="1" indent="0" justifyLastLine="0" shrinkToFit="0" readingOrder="0"/>
    </dxf>
  </dxfs>
  <tableStyles count="0" defaultTableStyle="TableStyleMedium2" defaultPivotStyle="PivotStyleLight16"/>
  <colors>
    <mruColors>
      <color rgb="FFDD182C"/>
      <color rgb="FF016BB3"/>
      <color rgb="FFFD6253"/>
      <color rgb="FFFF361C"/>
      <color rgb="FFBE4A4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 - Data.xlsx]total_sales_over_time!PivotTable2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800" b="1">
                <a:solidFill>
                  <a:schemeClr val="accent1">
                    <a:lumMod val="60000"/>
                    <a:lumOff val="40000"/>
                  </a:schemeClr>
                </a:solidFill>
              </a:rPr>
              <a:t>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D18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DD18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D18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75706322734045"/>
          <c:y val="2.3689940156308625E-2"/>
          <c:w val="0.79584340236987661"/>
          <c:h val="0.74976015491534787"/>
        </c:manualLayout>
      </c:layout>
      <c:areaChart>
        <c:grouping val="stacked"/>
        <c:varyColors val="0"/>
        <c:ser>
          <c:idx val="0"/>
          <c:order val="0"/>
          <c:tx>
            <c:strRef>
              <c:f>total_sales_over_time!$B$3:$B$4</c:f>
              <c:strCache>
                <c:ptCount val="1"/>
                <c:pt idx="0">
                  <c:v>KMART ONLINE</c:v>
                </c:pt>
              </c:strCache>
            </c:strRef>
          </c:tx>
          <c:spPr>
            <a:solidFill>
              <a:schemeClr val="accent1"/>
            </a:solidFill>
            <a:ln>
              <a:noFill/>
            </a:ln>
            <a:effectLst/>
          </c:spPr>
          <c:cat>
            <c:multiLvlStrRef>
              <c:f>total_sales_over_time!$A$5:$A$31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total_sales_over_time!$B$5:$B$31</c:f>
              <c:numCache>
                <c:formatCode>"$"#,##0.00</c:formatCode>
                <c:ptCount val="24"/>
                <c:pt idx="0">
                  <c:v>17665.07</c:v>
                </c:pt>
                <c:pt idx="1">
                  <c:v>12622.539999999999</c:v>
                </c:pt>
                <c:pt idx="2">
                  <c:v>30766.69</c:v>
                </c:pt>
                <c:pt idx="3">
                  <c:v>27919.519999999997</c:v>
                </c:pt>
                <c:pt idx="4">
                  <c:v>32337.620000000006</c:v>
                </c:pt>
                <c:pt idx="5">
                  <c:v>42988.65</c:v>
                </c:pt>
                <c:pt idx="6">
                  <c:v>23888.629999999997</c:v>
                </c:pt>
                <c:pt idx="7">
                  <c:v>31904.03</c:v>
                </c:pt>
                <c:pt idx="8">
                  <c:v>24828.080000000002</c:v>
                </c:pt>
                <c:pt idx="9">
                  <c:v>17343.39</c:v>
                </c:pt>
                <c:pt idx="10">
                  <c:v>18723.63</c:v>
                </c:pt>
                <c:pt idx="11">
                  <c:v>31199.5</c:v>
                </c:pt>
                <c:pt idx="12">
                  <c:v>27492.12</c:v>
                </c:pt>
                <c:pt idx="13">
                  <c:v>24833.15</c:v>
                </c:pt>
                <c:pt idx="14">
                  <c:v>10692.77</c:v>
                </c:pt>
                <c:pt idx="15">
                  <c:v>38255.050000000003</c:v>
                </c:pt>
                <c:pt idx="16">
                  <c:v>29125.190000000006</c:v>
                </c:pt>
                <c:pt idx="17">
                  <c:v>25348.78</c:v>
                </c:pt>
                <c:pt idx="18">
                  <c:v>25256.57</c:v>
                </c:pt>
                <c:pt idx="19">
                  <c:v>52893.440000000002</c:v>
                </c:pt>
                <c:pt idx="20">
                  <c:v>22345.94</c:v>
                </c:pt>
                <c:pt idx="21">
                  <c:v>26766.299999999996</c:v>
                </c:pt>
                <c:pt idx="22">
                  <c:v>38143.5</c:v>
                </c:pt>
                <c:pt idx="23">
                  <c:v>24775.330000000005</c:v>
                </c:pt>
              </c:numCache>
            </c:numRef>
          </c:val>
          <c:extLst>
            <c:ext xmlns:c16="http://schemas.microsoft.com/office/drawing/2014/chart" uri="{C3380CC4-5D6E-409C-BE32-E72D297353CC}">
              <c16:uniqueId val="{00000000-988B-4233-A809-772CF0A37866}"/>
            </c:ext>
          </c:extLst>
        </c:ser>
        <c:ser>
          <c:idx val="1"/>
          <c:order val="1"/>
          <c:tx>
            <c:strRef>
              <c:f>total_sales_over_time!$C$3:$C$4</c:f>
              <c:strCache>
                <c:ptCount val="1"/>
                <c:pt idx="0">
                  <c:v>KMART STORE</c:v>
                </c:pt>
              </c:strCache>
            </c:strRef>
          </c:tx>
          <c:spPr>
            <a:solidFill>
              <a:srgbClr val="DD182C"/>
            </a:solidFill>
            <a:ln>
              <a:noFill/>
            </a:ln>
            <a:effectLst/>
          </c:spPr>
          <c:cat>
            <c:multiLvlStrRef>
              <c:f>total_sales_over_time!$A$5:$A$31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total_sales_over_time!$C$5:$C$31</c:f>
              <c:numCache>
                <c:formatCode>"$"#,##0.00</c:formatCode>
                <c:ptCount val="24"/>
                <c:pt idx="0">
                  <c:v>113131.16</c:v>
                </c:pt>
                <c:pt idx="1">
                  <c:v>119907.95</c:v>
                </c:pt>
                <c:pt idx="2">
                  <c:v>90020.700000000012</c:v>
                </c:pt>
                <c:pt idx="3">
                  <c:v>142763.91</c:v>
                </c:pt>
                <c:pt idx="4">
                  <c:v>92188.860000000015</c:v>
                </c:pt>
                <c:pt idx="5">
                  <c:v>145977.94</c:v>
                </c:pt>
                <c:pt idx="6">
                  <c:v>109827.61</c:v>
                </c:pt>
                <c:pt idx="7">
                  <c:v>120579.63</c:v>
                </c:pt>
                <c:pt idx="8">
                  <c:v>108649.16000000002</c:v>
                </c:pt>
                <c:pt idx="9">
                  <c:v>106032.67000000001</c:v>
                </c:pt>
                <c:pt idx="10">
                  <c:v>73922.55</c:v>
                </c:pt>
                <c:pt idx="11">
                  <c:v>96264.170000000013</c:v>
                </c:pt>
                <c:pt idx="12">
                  <c:v>80258.24000000002</c:v>
                </c:pt>
                <c:pt idx="13">
                  <c:v>85681.38</c:v>
                </c:pt>
                <c:pt idx="14">
                  <c:v>105683.08000000003</c:v>
                </c:pt>
                <c:pt idx="15">
                  <c:v>88755.87</c:v>
                </c:pt>
                <c:pt idx="16">
                  <c:v>99078.17</c:v>
                </c:pt>
                <c:pt idx="17">
                  <c:v>68440.260000000009</c:v>
                </c:pt>
                <c:pt idx="18">
                  <c:v>103031.79999999997</c:v>
                </c:pt>
                <c:pt idx="19">
                  <c:v>154883.61000000002</c:v>
                </c:pt>
                <c:pt idx="20">
                  <c:v>92873.920000000013</c:v>
                </c:pt>
                <c:pt idx="21">
                  <c:v>113682.51000000004</c:v>
                </c:pt>
                <c:pt idx="22">
                  <c:v>103374.33</c:v>
                </c:pt>
                <c:pt idx="23">
                  <c:v>113133.51000000002</c:v>
                </c:pt>
              </c:numCache>
            </c:numRef>
          </c:val>
          <c:extLst>
            <c:ext xmlns:c16="http://schemas.microsoft.com/office/drawing/2014/chart" uri="{C3380CC4-5D6E-409C-BE32-E72D297353CC}">
              <c16:uniqueId val="{00000001-988B-4233-A809-772CF0A37866}"/>
            </c:ext>
          </c:extLst>
        </c:ser>
        <c:dLbls>
          <c:showLegendKey val="0"/>
          <c:showVal val="0"/>
          <c:showCatName val="0"/>
          <c:showSerName val="0"/>
          <c:showPercent val="0"/>
          <c:showBubbleSize val="0"/>
        </c:dLbls>
        <c:axId val="1020127087"/>
        <c:axId val="1020116047"/>
      </c:areaChart>
      <c:catAx>
        <c:axId val="10201270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116047"/>
        <c:crosses val="autoZero"/>
        <c:auto val="1"/>
        <c:lblAlgn val="ctr"/>
        <c:lblOffset val="100"/>
        <c:noMultiLvlLbl val="0"/>
      </c:catAx>
      <c:valAx>
        <c:axId val="1020116047"/>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127087"/>
        <c:crosses val="autoZero"/>
        <c:crossBetween val="midCat"/>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 - Data.xlsx]average_sales_over_time!PivotTable2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800" b="1">
                <a:solidFill>
                  <a:srgbClr val="016BB3"/>
                </a:solidFill>
              </a:rPr>
              <a:t>Average Sales Over Time</a:t>
            </a:r>
          </a:p>
        </c:rich>
      </c:tx>
      <c:layout>
        <c:manualLayout>
          <c:xMode val="edge"/>
          <c:yMode val="edge"/>
          <c:x val="0.13555555555555554"/>
          <c:y val="2.8409090909090908E-2"/>
        </c:manualLayout>
      </c:layout>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05027604308083"/>
          <c:y val="0.15326407115777196"/>
          <c:w val="0.81672323287175308"/>
          <c:h val="0.60266149023038784"/>
        </c:manualLayout>
      </c:layout>
      <c:lineChart>
        <c:grouping val="standard"/>
        <c:varyColors val="0"/>
        <c:ser>
          <c:idx val="0"/>
          <c:order val="0"/>
          <c:tx>
            <c:strRef>
              <c:f>average_sales_over_time!$B$3:$B$4</c:f>
              <c:strCache>
                <c:ptCount val="1"/>
                <c:pt idx="0">
                  <c:v>KMART ONLINE</c:v>
                </c:pt>
              </c:strCache>
            </c:strRef>
          </c:tx>
          <c:spPr>
            <a:ln w="28575" cap="rnd">
              <a:solidFill>
                <a:schemeClr val="accent1"/>
              </a:solidFill>
              <a:round/>
            </a:ln>
            <a:effectLst/>
          </c:spPr>
          <c:marker>
            <c:symbol val="none"/>
          </c:marker>
          <c:cat>
            <c:multiLvlStrRef>
              <c:f>average_sales_over_time!$A$5:$A$31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average_sales_over_time!$B$5:$B$31</c:f>
              <c:numCache>
                <c:formatCode>"$"#,##0.00</c:formatCode>
                <c:ptCount val="24"/>
                <c:pt idx="0">
                  <c:v>353.3014</c:v>
                </c:pt>
                <c:pt idx="1">
                  <c:v>293.54744186046509</c:v>
                </c:pt>
                <c:pt idx="2">
                  <c:v>530.46017241379309</c:v>
                </c:pt>
                <c:pt idx="3">
                  <c:v>507.62763636363633</c:v>
                </c:pt>
                <c:pt idx="4">
                  <c:v>557.54517241379324</c:v>
                </c:pt>
                <c:pt idx="5">
                  <c:v>741.18362068965519</c:v>
                </c:pt>
                <c:pt idx="6">
                  <c:v>487.52306122448977</c:v>
                </c:pt>
                <c:pt idx="7">
                  <c:v>540.74627118644071</c:v>
                </c:pt>
                <c:pt idx="8">
                  <c:v>591.14476190476194</c:v>
                </c:pt>
                <c:pt idx="9">
                  <c:v>327.23377358490563</c:v>
                </c:pt>
                <c:pt idx="10">
                  <c:v>374.4726</c:v>
                </c:pt>
                <c:pt idx="11">
                  <c:v>547.35964912280701</c:v>
                </c:pt>
                <c:pt idx="12">
                  <c:v>458.202</c:v>
                </c:pt>
                <c:pt idx="13">
                  <c:v>620.82875000000001</c:v>
                </c:pt>
                <c:pt idx="14">
                  <c:v>274.17358974358973</c:v>
                </c:pt>
                <c:pt idx="15">
                  <c:v>659.569827586207</c:v>
                </c:pt>
                <c:pt idx="16">
                  <c:v>448.07984615384623</c:v>
                </c:pt>
                <c:pt idx="17">
                  <c:v>437.04793103448276</c:v>
                </c:pt>
                <c:pt idx="18">
                  <c:v>459.21036363636364</c:v>
                </c:pt>
                <c:pt idx="19">
                  <c:v>826.46</c:v>
                </c:pt>
                <c:pt idx="20">
                  <c:v>446.91879999999998</c:v>
                </c:pt>
                <c:pt idx="21">
                  <c:v>505.02452830188673</c:v>
                </c:pt>
                <c:pt idx="22">
                  <c:v>529.77083333333337</c:v>
                </c:pt>
                <c:pt idx="23">
                  <c:v>393.25920634920641</c:v>
                </c:pt>
              </c:numCache>
            </c:numRef>
          </c:val>
          <c:smooth val="0"/>
          <c:extLst>
            <c:ext xmlns:c16="http://schemas.microsoft.com/office/drawing/2014/chart" uri="{C3380CC4-5D6E-409C-BE32-E72D297353CC}">
              <c16:uniqueId val="{00000000-3E66-48A6-8100-D14E8F4AC458}"/>
            </c:ext>
          </c:extLst>
        </c:ser>
        <c:ser>
          <c:idx val="1"/>
          <c:order val="1"/>
          <c:tx>
            <c:strRef>
              <c:f>average_sales_over_time!$C$3:$C$4</c:f>
              <c:strCache>
                <c:ptCount val="1"/>
                <c:pt idx="0">
                  <c:v>KMART STORE</c:v>
                </c:pt>
              </c:strCache>
            </c:strRef>
          </c:tx>
          <c:spPr>
            <a:ln w="28575" cap="rnd">
              <a:solidFill>
                <a:srgbClr val="FF0000"/>
              </a:solidFill>
              <a:round/>
            </a:ln>
            <a:effectLst/>
          </c:spPr>
          <c:marker>
            <c:symbol val="none"/>
          </c:marker>
          <c:cat>
            <c:multiLvlStrRef>
              <c:f>average_sales_over_time!$A$5:$A$31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average_sales_over_time!$C$5:$C$31</c:f>
              <c:numCache>
                <c:formatCode>"$"#,##0.00</c:formatCode>
                <c:ptCount val="24"/>
                <c:pt idx="0">
                  <c:v>844.26238805970149</c:v>
                </c:pt>
                <c:pt idx="1">
                  <c:v>826.95137931034481</c:v>
                </c:pt>
                <c:pt idx="2">
                  <c:v>652.32391304347834</c:v>
                </c:pt>
                <c:pt idx="3">
                  <c:v>951.75940000000003</c:v>
                </c:pt>
                <c:pt idx="4">
                  <c:v>720.22546875000012</c:v>
                </c:pt>
                <c:pt idx="5">
                  <c:v>1035.3045390070922</c:v>
                </c:pt>
                <c:pt idx="6">
                  <c:v>762.69173611111114</c:v>
                </c:pt>
                <c:pt idx="7">
                  <c:v>803.86419999999998</c:v>
                </c:pt>
                <c:pt idx="8">
                  <c:v>749.30455172413804</c:v>
                </c:pt>
                <c:pt idx="9">
                  <c:v>821.95868217054272</c:v>
                </c:pt>
                <c:pt idx="10">
                  <c:v>642.80478260869563</c:v>
                </c:pt>
                <c:pt idx="11">
                  <c:v>789.05057377049195</c:v>
                </c:pt>
                <c:pt idx="12">
                  <c:v>697.89773913043496</c:v>
                </c:pt>
                <c:pt idx="13">
                  <c:v>690.97887096774195</c:v>
                </c:pt>
                <c:pt idx="14">
                  <c:v>825.64906250000024</c:v>
                </c:pt>
                <c:pt idx="15">
                  <c:v>657.45088888888881</c:v>
                </c:pt>
                <c:pt idx="16">
                  <c:v>728.51595588235296</c:v>
                </c:pt>
                <c:pt idx="17">
                  <c:v>514.5884210526317</c:v>
                </c:pt>
                <c:pt idx="18">
                  <c:v>830.90161290322555</c:v>
                </c:pt>
                <c:pt idx="19">
                  <c:v>1155.8478358208956</c:v>
                </c:pt>
                <c:pt idx="20">
                  <c:v>714.41476923076937</c:v>
                </c:pt>
                <c:pt idx="21">
                  <c:v>817.8597841726621</c:v>
                </c:pt>
                <c:pt idx="22">
                  <c:v>868.69184873949587</c:v>
                </c:pt>
                <c:pt idx="23">
                  <c:v>819.80804347826108</c:v>
                </c:pt>
              </c:numCache>
            </c:numRef>
          </c:val>
          <c:smooth val="0"/>
          <c:extLst>
            <c:ext xmlns:c16="http://schemas.microsoft.com/office/drawing/2014/chart" uri="{C3380CC4-5D6E-409C-BE32-E72D297353CC}">
              <c16:uniqueId val="{00000001-3E66-48A6-8100-D14E8F4AC458}"/>
            </c:ext>
          </c:extLst>
        </c:ser>
        <c:dLbls>
          <c:showLegendKey val="0"/>
          <c:showVal val="0"/>
          <c:showCatName val="0"/>
          <c:showSerName val="0"/>
          <c:showPercent val="0"/>
          <c:showBubbleSize val="0"/>
        </c:dLbls>
        <c:smooth val="0"/>
        <c:axId val="1020127087"/>
        <c:axId val="1020116047"/>
      </c:lineChart>
      <c:catAx>
        <c:axId val="10201270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116047"/>
        <c:crosses val="autoZero"/>
        <c:auto val="1"/>
        <c:lblAlgn val="ctr"/>
        <c:lblOffset val="100"/>
        <c:noMultiLvlLbl val="0"/>
      </c:catAx>
      <c:valAx>
        <c:axId val="10201160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12708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 - Data.xlsx]online_versus_store!online_versus_store</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016BB3"/>
                </a:solidFill>
              </a:rPr>
              <a:t>Online versus</a:t>
            </a:r>
            <a:r>
              <a:rPr lang="en-US" sz="1800" b="1" baseline="0">
                <a:solidFill>
                  <a:srgbClr val="016BB3"/>
                </a:solidFill>
              </a:rPr>
              <a:t> Store</a:t>
            </a:r>
            <a:endParaRPr lang="en-US" sz="1800" b="1">
              <a:solidFill>
                <a:srgbClr val="016BB3"/>
              </a:solidFill>
            </a:endParaRPr>
          </a:p>
        </c:rich>
      </c:tx>
      <c:layout>
        <c:manualLayout>
          <c:xMode val="edge"/>
          <c:yMode val="edge"/>
          <c:x val="0.17349019607843139"/>
          <c:y val="3.96600566572237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D182C"/>
          </a:solidFill>
          <a:ln w="19050">
            <a:solidFill>
              <a:schemeClr val="lt1"/>
            </a:solidFill>
          </a:ln>
          <a:effectLst/>
        </c:spPr>
        <c:dLbl>
          <c:idx val="0"/>
          <c:layout>
            <c:manualLayout>
              <c:x val="-0.212932864416992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6453903159494895"/>
              <c:y val="-0.169921846492174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6453903159494895"/>
              <c:y val="-0.169921846492174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DD182C"/>
          </a:solidFill>
          <a:ln w="19050">
            <a:solidFill>
              <a:schemeClr val="lt1"/>
            </a:solidFill>
          </a:ln>
          <a:effectLst/>
        </c:spPr>
        <c:dLbl>
          <c:idx val="0"/>
          <c:layout>
            <c:manualLayout>
              <c:x val="-0.212932864416992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6453903159494895"/>
              <c:y val="-0.169921846492174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rgbClr val="DD182C"/>
          </a:solidFill>
          <a:ln w="19050">
            <a:solidFill>
              <a:schemeClr val="lt1"/>
            </a:solidFill>
          </a:ln>
          <a:effectLst/>
        </c:spPr>
        <c:dLbl>
          <c:idx val="0"/>
          <c:layout>
            <c:manualLayout>
              <c:x val="-0.212932864416992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online_versus_store!$B$3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37D-4776-9633-E8822D888885}"/>
              </c:ext>
            </c:extLst>
          </c:dPt>
          <c:dPt>
            <c:idx val="1"/>
            <c:bubble3D val="0"/>
            <c:spPr>
              <a:solidFill>
                <a:srgbClr val="DD182C"/>
              </a:solidFill>
              <a:ln w="19050">
                <a:solidFill>
                  <a:schemeClr val="lt1"/>
                </a:solidFill>
              </a:ln>
              <a:effectLst/>
            </c:spPr>
            <c:extLst>
              <c:ext xmlns:c16="http://schemas.microsoft.com/office/drawing/2014/chart" uri="{C3380CC4-5D6E-409C-BE32-E72D297353CC}">
                <c16:uniqueId val="{00000003-A37D-4776-9633-E8822D888885}"/>
              </c:ext>
            </c:extLst>
          </c:dPt>
          <c:dLbls>
            <c:dLbl>
              <c:idx val="0"/>
              <c:layout>
                <c:manualLayout>
                  <c:x val="0.16453903159494895"/>
                  <c:y val="-0.1699218464921740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37D-4776-9633-E8822D888885}"/>
                </c:ext>
              </c:extLst>
            </c:dLbl>
            <c:dLbl>
              <c:idx val="1"/>
              <c:layout>
                <c:manualLayout>
                  <c:x val="-0.2129328644169928"/>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37D-4776-9633-E8822D88888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online_versus_store!$A$4:$A$6</c:f>
              <c:strCache>
                <c:ptCount val="2"/>
                <c:pt idx="0">
                  <c:v>KMART ONLINE</c:v>
                </c:pt>
                <c:pt idx="1">
                  <c:v>KMART STORE</c:v>
                </c:pt>
              </c:strCache>
            </c:strRef>
          </c:cat>
          <c:val>
            <c:numRef>
              <c:f>online_versus_store!$B$4:$B$6</c:f>
              <c:numCache>
                <c:formatCode>"$"#,##0.00</c:formatCode>
                <c:ptCount val="2"/>
                <c:pt idx="0">
                  <c:v>658115.49</c:v>
                </c:pt>
                <c:pt idx="1">
                  <c:v>2528142.9900000012</c:v>
                </c:pt>
              </c:numCache>
            </c:numRef>
          </c:val>
          <c:extLst>
            <c:ext xmlns:c16="http://schemas.microsoft.com/office/drawing/2014/chart" uri="{C3380CC4-5D6E-409C-BE32-E72D297353CC}">
              <c16:uniqueId val="{00000004-A37D-4776-9633-E8822D888885}"/>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 - Data.xlsx]total_sales_over_categories!sales_by_category</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800" b="1">
                <a:solidFill>
                  <a:srgbClr val="016BB3"/>
                </a:solidFill>
              </a:rPr>
              <a:t>Sales</a:t>
            </a:r>
            <a:r>
              <a:rPr lang="en-AU" sz="1800" b="1" baseline="0">
                <a:solidFill>
                  <a:srgbClr val="016BB3"/>
                </a:solidFill>
              </a:rPr>
              <a:t> by Category</a:t>
            </a:r>
            <a:endParaRPr lang="en-AU" sz="1800" b="1">
              <a:solidFill>
                <a:srgbClr val="016BB3"/>
              </a:solidFill>
            </a:endParaRPr>
          </a:p>
        </c:rich>
      </c:tx>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D182C"/>
          </a:solidFill>
          <a:ln>
            <a:solidFill>
              <a:srgbClr val="DD182C"/>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DD182C"/>
          </a:solidFill>
          <a:ln>
            <a:solidFill>
              <a:srgbClr val="DD182C"/>
            </a:solid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DD182C"/>
          </a:solidFill>
          <a:ln>
            <a:solidFill>
              <a:srgbClr val="DD182C"/>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DD182C"/>
          </a:solidFill>
          <a:ln>
            <a:solidFill>
              <a:srgbClr val="DD182C"/>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64124210555433"/>
          <c:y val="0.229020503216122"/>
          <c:w val="0.521331583552056"/>
          <c:h val="0.50024496937882768"/>
        </c:manualLayout>
      </c:layout>
      <c:barChart>
        <c:barDir val="bar"/>
        <c:grouping val="clustered"/>
        <c:varyColors val="0"/>
        <c:ser>
          <c:idx val="0"/>
          <c:order val="0"/>
          <c:tx>
            <c:strRef>
              <c:f>total_sales_over_categories!$B$3:$B$4</c:f>
              <c:strCache>
                <c:ptCount val="1"/>
                <c:pt idx="0">
                  <c:v>KMART ONLINE</c:v>
                </c:pt>
              </c:strCache>
            </c:strRef>
          </c:tx>
          <c:spPr>
            <a:solidFill>
              <a:schemeClr val="accent1"/>
            </a:solidFill>
            <a:ln>
              <a:noFill/>
            </a:ln>
            <a:effectLst/>
          </c:spPr>
          <c:invertIfNegative val="0"/>
          <c:cat>
            <c:strRef>
              <c:f>total_sales_over_categories!$A$5:$A$15</c:f>
              <c:strCache>
                <c:ptCount val="10"/>
                <c:pt idx="0">
                  <c:v>Party &amp; Gift Wrap</c:v>
                </c:pt>
                <c:pt idx="1">
                  <c:v>Stationery &amp; Office Supplies</c:v>
                </c:pt>
                <c:pt idx="2">
                  <c:v>Accessories</c:v>
                </c:pt>
                <c:pt idx="3">
                  <c:v>Electronics &amp; Entertainment</c:v>
                </c:pt>
                <c:pt idx="4">
                  <c:v>Baby &amp; Nursery</c:v>
                </c:pt>
                <c:pt idx="5">
                  <c:v>Beauty &amp; Personal Care</c:v>
                </c:pt>
                <c:pt idx="6">
                  <c:v>Footwear</c:v>
                </c:pt>
                <c:pt idx="7">
                  <c:v>Toys &amp; Outdoor Play</c:v>
                </c:pt>
                <c:pt idx="8">
                  <c:v>Home &amp; Living</c:v>
                </c:pt>
                <c:pt idx="9">
                  <c:v>Clothing &amp; Fashion</c:v>
                </c:pt>
              </c:strCache>
            </c:strRef>
          </c:cat>
          <c:val>
            <c:numRef>
              <c:f>total_sales_over_categories!$B$5:$B$15</c:f>
              <c:numCache>
                <c:formatCode>"$"#,##0.00</c:formatCode>
                <c:ptCount val="10"/>
                <c:pt idx="0">
                  <c:v>12738.55</c:v>
                </c:pt>
                <c:pt idx="1">
                  <c:v>15631.689999999997</c:v>
                </c:pt>
                <c:pt idx="2">
                  <c:v>23548.909999999993</c:v>
                </c:pt>
                <c:pt idx="3">
                  <c:v>39203.43</c:v>
                </c:pt>
                <c:pt idx="4">
                  <c:v>45816.3</c:v>
                </c:pt>
                <c:pt idx="5">
                  <c:v>81915.97</c:v>
                </c:pt>
                <c:pt idx="6">
                  <c:v>69084.55</c:v>
                </c:pt>
                <c:pt idx="7">
                  <c:v>121697.56</c:v>
                </c:pt>
                <c:pt idx="8">
                  <c:v>104554.15999999999</c:v>
                </c:pt>
                <c:pt idx="9">
                  <c:v>143924.37</c:v>
                </c:pt>
              </c:numCache>
            </c:numRef>
          </c:val>
          <c:extLst>
            <c:ext xmlns:c16="http://schemas.microsoft.com/office/drawing/2014/chart" uri="{C3380CC4-5D6E-409C-BE32-E72D297353CC}">
              <c16:uniqueId val="{00000000-16CD-412C-A042-4C1A873C6D6C}"/>
            </c:ext>
          </c:extLst>
        </c:ser>
        <c:ser>
          <c:idx val="1"/>
          <c:order val="1"/>
          <c:tx>
            <c:strRef>
              <c:f>total_sales_over_categories!$C$3:$C$4</c:f>
              <c:strCache>
                <c:ptCount val="1"/>
                <c:pt idx="0">
                  <c:v>KMART STORE</c:v>
                </c:pt>
              </c:strCache>
            </c:strRef>
          </c:tx>
          <c:spPr>
            <a:solidFill>
              <a:srgbClr val="DD182C"/>
            </a:solidFill>
            <a:ln>
              <a:solidFill>
                <a:srgbClr val="DD182C"/>
              </a:solidFill>
            </a:ln>
            <a:effectLst/>
          </c:spPr>
          <c:invertIfNegative val="0"/>
          <c:dPt>
            <c:idx val="9"/>
            <c:invertIfNegative val="0"/>
            <c:bubble3D val="0"/>
            <c:extLst>
              <c:ext xmlns:c16="http://schemas.microsoft.com/office/drawing/2014/chart" uri="{C3380CC4-5D6E-409C-BE32-E72D297353CC}">
                <c16:uniqueId val="{00000001-16CD-412C-A042-4C1A873C6D6C}"/>
              </c:ext>
            </c:extLst>
          </c:dPt>
          <c:cat>
            <c:strRef>
              <c:f>total_sales_over_categories!$A$5:$A$15</c:f>
              <c:strCache>
                <c:ptCount val="10"/>
                <c:pt idx="0">
                  <c:v>Party &amp; Gift Wrap</c:v>
                </c:pt>
                <c:pt idx="1">
                  <c:v>Stationery &amp; Office Supplies</c:v>
                </c:pt>
                <c:pt idx="2">
                  <c:v>Accessories</c:v>
                </c:pt>
                <c:pt idx="3">
                  <c:v>Electronics &amp; Entertainment</c:v>
                </c:pt>
                <c:pt idx="4">
                  <c:v>Baby &amp; Nursery</c:v>
                </c:pt>
                <c:pt idx="5">
                  <c:v>Beauty &amp; Personal Care</c:v>
                </c:pt>
                <c:pt idx="6">
                  <c:v>Footwear</c:v>
                </c:pt>
                <c:pt idx="7">
                  <c:v>Toys &amp; Outdoor Play</c:v>
                </c:pt>
                <c:pt idx="8">
                  <c:v>Home &amp; Living</c:v>
                </c:pt>
                <c:pt idx="9">
                  <c:v>Clothing &amp; Fashion</c:v>
                </c:pt>
              </c:strCache>
            </c:strRef>
          </c:cat>
          <c:val>
            <c:numRef>
              <c:f>total_sales_over_categories!$C$5:$C$15</c:f>
              <c:numCache>
                <c:formatCode>"$"#,##0.00</c:formatCode>
                <c:ptCount val="10"/>
                <c:pt idx="0">
                  <c:v>48848.580000000009</c:v>
                </c:pt>
                <c:pt idx="1">
                  <c:v>51254.19</c:v>
                </c:pt>
                <c:pt idx="2">
                  <c:v>63908.990000000005</c:v>
                </c:pt>
                <c:pt idx="3">
                  <c:v>125502.73000000001</c:v>
                </c:pt>
                <c:pt idx="4">
                  <c:v>174100.77999999994</c:v>
                </c:pt>
                <c:pt idx="5">
                  <c:v>278257.8</c:v>
                </c:pt>
                <c:pt idx="6">
                  <c:v>312539.23000000021</c:v>
                </c:pt>
                <c:pt idx="7">
                  <c:v>427704.99000000005</c:v>
                </c:pt>
                <c:pt idx="8">
                  <c:v>503470.23</c:v>
                </c:pt>
                <c:pt idx="9">
                  <c:v>542555.46999999986</c:v>
                </c:pt>
              </c:numCache>
            </c:numRef>
          </c:val>
          <c:extLst>
            <c:ext xmlns:c16="http://schemas.microsoft.com/office/drawing/2014/chart" uri="{C3380CC4-5D6E-409C-BE32-E72D297353CC}">
              <c16:uniqueId val="{00000002-16CD-412C-A042-4C1A873C6D6C}"/>
            </c:ext>
          </c:extLst>
        </c:ser>
        <c:dLbls>
          <c:showLegendKey val="0"/>
          <c:showVal val="0"/>
          <c:showCatName val="0"/>
          <c:showSerName val="0"/>
          <c:showPercent val="0"/>
          <c:showBubbleSize val="0"/>
        </c:dLbls>
        <c:gapWidth val="150"/>
        <c:axId val="1020127087"/>
        <c:axId val="1020116047"/>
      </c:barChart>
      <c:catAx>
        <c:axId val="10201270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116047"/>
        <c:crosses val="autoZero"/>
        <c:auto val="1"/>
        <c:lblAlgn val="ctr"/>
        <c:lblOffset val="100"/>
        <c:noMultiLvlLbl val="0"/>
      </c:catAx>
      <c:valAx>
        <c:axId val="1020116047"/>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127087"/>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 - Data.xlsx]sales_over_suburbs!sales_by_suburb</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800" b="1">
                <a:solidFill>
                  <a:srgbClr val="016BB3"/>
                </a:solidFill>
              </a:rPr>
              <a:t>Sales</a:t>
            </a:r>
            <a:r>
              <a:rPr lang="en-AU" sz="1800" b="1" baseline="0">
                <a:solidFill>
                  <a:srgbClr val="016BB3"/>
                </a:solidFill>
              </a:rPr>
              <a:t> by Suburb</a:t>
            </a:r>
            <a:endParaRPr lang="en-AU" sz="1800" b="1">
              <a:solidFill>
                <a:srgbClr val="016BB3"/>
              </a:solidFill>
            </a:endParaRPr>
          </a:p>
        </c:rich>
      </c:tx>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rgbClr val="FD625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solidFill>
              <a:srgbClr val="FFC000"/>
            </a:solid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DD182C"/>
          </a:solidFill>
          <a:ln>
            <a:solidFill>
              <a:srgbClr val="FD625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solidFill>
              <a:srgbClr val="FFC000"/>
            </a:solid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DD182C"/>
          </a:solidFill>
          <a:ln>
            <a:solidFill>
              <a:srgbClr val="FD625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DD182C"/>
          </a:solidFill>
          <a:ln>
            <a:solidFill>
              <a:srgbClr val="FD625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64124210555433"/>
          <c:y val="0.229020503216122"/>
          <c:w val="0.521331583552056"/>
          <c:h val="0.50024496937882768"/>
        </c:manualLayout>
      </c:layout>
      <c:barChart>
        <c:barDir val="bar"/>
        <c:grouping val="stacked"/>
        <c:varyColors val="0"/>
        <c:ser>
          <c:idx val="0"/>
          <c:order val="0"/>
          <c:tx>
            <c:strRef>
              <c:f>sales_over_suburbs!$B$3:$B$4</c:f>
              <c:strCache>
                <c:ptCount val="1"/>
                <c:pt idx="0">
                  <c:v>KMART ONLINE</c:v>
                </c:pt>
              </c:strCache>
            </c:strRef>
          </c:tx>
          <c:spPr>
            <a:solidFill>
              <a:schemeClr val="accent1"/>
            </a:solidFill>
            <a:ln>
              <a:noFill/>
            </a:ln>
            <a:effectLst/>
          </c:spPr>
          <c:invertIfNegative val="0"/>
          <c:cat>
            <c:strRef>
              <c:f>sales_over_suburbs!$A$5:$A$15</c:f>
              <c:strCache>
                <c:ptCount val="10"/>
                <c:pt idx="0">
                  <c:v>Frankston</c:v>
                </c:pt>
                <c:pt idx="1">
                  <c:v>Campbelltown</c:v>
                </c:pt>
                <c:pt idx="2">
                  <c:v>Chadstone</c:v>
                </c:pt>
                <c:pt idx="3">
                  <c:v>Underwood</c:v>
                </c:pt>
                <c:pt idx="4">
                  <c:v>Albany</c:v>
                </c:pt>
                <c:pt idx="5">
                  <c:v>Alexandria</c:v>
                </c:pt>
                <c:pt idx="6">
                  <c:v>Dubbo</c:v>
                </c:pt>
                <c:pt idx="7">
                  <c:v>Ballarat</c:v>
                </c:pt>
                <c:pt idx="8">
                  <c:v>Armidale</c:v>
                </c:pt>
                <c:pt idx="9">
                  <c:v>Castle Hill</c:v>
                </c:pt>
              </c:strCache>
            </c:strRef>
          </c:cat>
          <c:val>
            <c:numRef>
              <c:f>sales_over_suburbs!$B$5:$B$15</c:f>
              <c:numCache>
                <c:formatCode>"$"#,##0.00</c:formatCode>
                <c:ptCount val="10"/>
                <c:pt idx="0">
                  <c:v>1627.1699999999996</c:v>
                </c:pt>
                <c:pt idx="1">
                  <c:v>2666.7400000000002</c:v>
                </c:pt>
                <c:pt idx="2">
                  <c:v>1827.37</c:v>
                </c:pt>
                <c:pt idx="3">
                  <c:v>1632.75</c:v>
                </c:pt>
                <c:pt idx="4">
                  <c:v>63673.17</c:v>
                </c:pt>
                <c:pt idx="5">
                  <c:v>64607.830000000009</c:v>
                </c:pt>
                <c:pt idx="6">
                  <c:v>3266.7700000000004</c:v>
                </c:pt>
                <c:pt idx="7">
                  <c:v>15847.229999999998</c:v>
                </c:pt>
                <c:pt idx="8">
                  <c:v>65457.710000000006</c:v>
                </c:pt>
                <c:pt idx="9">
                  <c:v>4935.67</c:v>
                </c:pt>
              </c:numCache>
            </c:numRef>
          </c:val>
          <c:extLst>
            <c:ext xmlns:c16="http://schemas.microsoft.com/office/drawing/2014/chart" uri="{C3380CC4-5D6E-409C-BE32-E72D297353CC}">
              <c16:uniqueId val="{00000000-064D-439D-9359-92B52D0172D0}"/>
            </c:ext>
          </c:extLst>
        </c:ser>
        <c:ser>
          <c:idx val="1"/>
          <c:order val="1"/>
          <c:tx>
            <c:strRef>
              <c:f>sales_over_suburbs!$C$3:$C$4</c:f>
              <c:strCache>
                <c:ptCount val="1"/>
                <c:pt idx="0">
                  <c:v>KMART STORE</c:v>
                </c:pt>
              </c:strCache>
            </c:strRef>
          </c:tx>
          <c:spPr>
            <a:solidFill>
              <a:srgbClr val="DD182C"/>
            </a:solidFill>
            <a:ln>
              <a:solidFill>
                <a:srgbClr val="FD6253"/>
              </a:solidFill>
            </a:ln>
            <a:effectLst/>
          </c:spPr>
          <c:invertIfNegative val="0"/>
          <c:dPt>
            <c:idx val="9"/>
            <c:invertIfNegative val="0"/>
            <c:bubble3D val="0"/>
            <c:extLst>
              <c:ext xmlns:c16="http://schemas.microsoft.com/office/drawing/2014/chart" uri="{C3380CC4-5D6E-409C-BE32-E72D297353CC}">
                <c16:uniqueId val="{00000001-064D-439D-9359-92B52D0172D0}"/>
              </c:ext>
            </c:extLst>
          </c:dPt>
          <c:cat>
            <c:strRef>
              <c:f>sales_over_suburbs!$A$5:$A$15</c:f>
              <c:strCache>
                <c:ptCount val="10"/>
                <c:pt idx="0">
                  <c:v>Frankston</c:v>
                </c:pt>
                <c:pt idx="1">
                  <c:v>Campbelltown</c:v>
                </c:pt>
                <c:pt idx="2">
                  <c:v>Chadstone</c:v>
                </c:pt>
                <c:pt idx="3">
                  <c:v>Underwood</c:v>
                </c:pt>
                <c:pt idx="4">
                  <c:v>Albany</c:v>
                </c:pt>
                <c:pt idx="5">
                  <c:v>Alexandria</c:v>
                </c:pt>
                <c:pt idx="6">
                  <c:v>Dubbo</c:v>
                </c:pt>
                <c:pt idx="7">
                  <c:v>Ballarat</c:v>
                </c:pt>
                <c:pt idx="8">
                  <c:v>Armidale</c:v>
                </c:pt>
                <c:pt idx="9">
                  <c:v>Castle Hill</c:v>
                </c:pt>
              </c:strCache>
            </c:strRef>
          </c:cat>
          <c:val>
            <c:numRef>
              <c:f>sales_over_suburbs!$C$5:$C$15</c:f>
              <c:numCache>
                <c:formatCode>"$"#,##0.00</c:formatCode>
                <c:ptCount val="10"/>
                <c:pt idx="0">
                  <c:v>104095.13999999998</c:v>
                </c:pt>
                <c:pt idx="1">
                  <c:v>94778.62000000001</c:v>
                </c:pt>
                <c:pt idx="2">
                  <c:v>82414.69</c:v>
                </c:pt>
                <c:pt idx="3">
                  <c:v>75585.830000000016</c:v>
                </c:pt>
                <c:pt idx="4">
                  <c:v>12433.82</c:v>
                </c:pt>
                <c:pt idx="5">
                  <c:v>10855.09</c:v>
                </c:pt>
                <c:pt idx="6">
                  <c:v>71472.150000000009</c:v>
                </c:pt>
                <c:pt idx="7">
                  <c:v>58570.100000000006</c:v>
                </c:pt>
                <c:pt idx="8">
                  <c:v>7650.54</c:v>
                </c:pt>
                <c:pt idx="9">
                  <c:v>66856.09</c:v>
                </c:pt>
              </c:numCache>
            </c:numRef>
          </c:val>
          <c:extLst>
            <c:ext xmlns:c16="http://schemas.microsoft.com/office/drawing/2014/chart" uri="{C3380CC4-5D6E-409C-BE32-E72D297353CC}">
              <c16:uniqueId val="{00000002-064D-439D-9359-92B52D0172D0}"/>
            </c:ext>
          </c:extLst>
        </c:ser>
        <c:dLbls>
          <c:showLegendKey val="0"/>
          <c:showVal val="0"/>
          <c:showCatName val="0"/>
          <c:showSerName val="0"/>
          <c:showPercent val="0"/>
          <c:showBubbleSize val="0"/>
        </c:dLbls>
        <c:gapWidth val="150"/>
        <c:overlap val="100"/>
        <c:axId val="1020127087"/>
        <c:axId val="1020116047"/>
      </c:barChart>
      <c:catAx>
        <c:axId val="10201270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116047"/>
        <c:crosses val="autoZero"/>
        <c:auto val="1"/>
        <c:lblAlgn val="ctr"/>
        <c:lblOffset val="100"/>
        <c:noMultiLvlLbl val="0"/>
      </c:catAx>
      <c:valAx>
        <c:axId val="1020116047"/>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127087"/>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States</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65000"/>
                  <a:lumOff val="35000"/>
                </a:sysClr>
              </a:solidFill>
              <a:latin typeface="Cambria" panose="02040503050406030204"/>
            </a:rPr>
            <a:t>Sales by States</a:t>
          </a:r>
        </a:p>
      </cx:txPr>
    </cx:title>
    <cx:plotArea>
      <cx:plotAreaRegion>
        <cx:series layoutId="regionMap" uniqueId="{00000002-D424-412F-BBEB-035DE78CAACE}">
          <cx:dataLabels>
            <cx:numFmt formatCode="$#,##0" sourceLinked="0"/>
            <cx:visibility seriesName="0" categoryName="1" value="1"/>
            <cx:separator>, </cx:separator>
          </cx:dataLabels>
          <cx:dataId val="0"/>
          <cx:layoutPr>
            <cx:geography cultureLanguage="en-US" cultureRegion="AU" attribution="Powered by Bing">
              <cx:geoCache provider="{E9337A44-BEBE-4D9F-B70C-5C5E7DAFC167}">
                <cx:binary>3HxXl9RImvZf4XD9iQ6rCM2Z3nNGSlMmCyg83OhUF4W89/r1+wiGJlOlSS1s78XX7WhQZT56bbw2
/nnf/+M+frgrn/RJnFb/uO9/f+rXdf6P336r7v2H5K56lgT3ZVZlX+pn91nyW/blS3D/8Nvn8q4L
Uu83Rqj47d6/K+uH/ul//RPf5j1kh+z+rg6y9LZ5KIdXD1UT19WZZ4uPntxnTVpPH/fwTb8//VdT
1eVdHNw9fXL3OQnSTYDfB/c1/f3pO/ySldOTh7QO6uHNkD/8/vTkp54++W2O8uiNnsR46br5jM8a
3HymJSHaZJR8/Ys+fRJnqffv51SIZ5wIZhFlWl//+o79/C7B5/8nb/T1fe4+fy4fqgokff31+JMn
748Hl87TMzwJqsz5xjAnmyj419uvJP92KpD/+ufsD8CE2Z8cyWzOsbVHZ17vhBiI7P1DVT+U6ZMj
qf5lsmPymTBNyZTFv8nGOpUdY8+opkooIU6l9lMvtSy+ha84IR2U/+tvJMY/xZc+ce7yoL6Ln7x5
KMsA5jh85+1fYY2QqNampYhYlKiwnhHCJGFzif7q+y0L9/y3zeT8L+fN30jQzx+6J6+zpvafvL+L
H6q/UrawRlOaVOt/i1afWqtQkK2msGX13RF/8xTfPO1PvNiyUB99wUyOz1+//zvJMStrf3K8/xdm
Sq1nggplUUoWzZTzZ9wUmitTflegfwvxp97qP8hx4Tvmovw7WSQO44e0iu/Sz995+Rc4WhyN0lTE
nCKb79Y2C3ukkBbl6jvoNwH+z15mWXDHn50J7Paw+RvZ3jf/+ech8p2Df4HYOHlGiSawLHbqPLl8
pvkU7Jjsm0V+B/0mtp94o2XZPfqCmQBf/52CnTd3VXKX/qVphqDPLLhEwTn/Zm/8VH7CfCYtSSXX
yD+Oj73/ybssi+zHJ2eyevOv1/8fG9tx9nB/nDn+bOaH7EExTXBM0eVDTDwTFqGKc/HdQx4L5j+Y
9+krLUvm6KMnP36S+/7f5Hn/OQf8M0ve3NV326/p9VEaeP7pVzJRDph99CRLP6H0u45ffv79KYUr
+zNnn77hRP+PePWN+98/8nBX1fiwtOARLWripDItyacv65By4gllzyxGmbC4thCMTBlDOoUOSPrx
GcHwUWFSS0liKZxy1RT04pngz5RA+qGkRnxDOdN/VjteZvHgZemfvPj375+kTfIyC9K6+v0pYtr8
209N76kRySpga5QQOBRNc7xEfn/3CgUV/DD9f16SqdryO3ZQL9LUTn076J3uQ5Zv0mh7xJYFJOS6
Z5EQeR0jjZ4rIiVbdog0tQOy9YIrM7ZHJ6PPy+LaENI+j2eu4E3Pjyjr6eiRmAOvVi/sQl+28cbt
w18AkYIjw7cYJGKRU5BciFAaxUAPKE5twvgTS+5LGu79jK8ATdyZy0lamkkpIXSkKadAiSqDfmg9
dkgrfVkEuaO170Q5opY/VXdBRgsoajoFlDLxtyJQu2OexS3hMksycfD6tntTD27uxCRQmyiu+MV5
qEmxZgQBCiE6NyWBKs+gVF+GqReX4lB0TDtKxeOmF757cx5lQQmUoExqyilBLWam3m3GcopDTRzS
rgg2vJVvGq/zt2Ou85uhrcSKlNgSAyUSRMq4QA2AzahqtWcUmmlxMAVpmGMkKnmbdRkN7T7ovQDc
5Dq2A1m2ga27llxFkVfeNWXSR5sqsyq59TrpdrYhxjJ2WpWruybscm9HZW349uiH4Zusr0cn4CT8
4hdlF2yClLUfvUCx5mU7dNZFmEeR3EY9Hq6QR3HWPxKaSaiEJioq4NVO9aOpOiK8sREHHhB/W9Pi
uYgCb+MbWlyQUTm9a7xIRPMpd+vxKq6Myi5KzQ/nZUono5qpjmVOyRsh1DQh3dO3MHO3MOsWTGbc
oBvWE1tY9U2oh8CuhnBnkGIr89pOLXLpl+OayS8xwUIg+zWSNRnC2VN4kSni1nyUBxHlmcO9fLhN
6auqrMatqOv4EIRigxi52FhmeBkZJX8hVW9erTDhsSg0qhEWw0nALCjb7C1qzcKkDhp5YDQqPphN
6l4QpT+2bRhdBIx12yEm0U0zjM3eKOp8S92AXlR9bFyef5FHdowzDUeYIhxKr5Rkp9zIuVXxTmfG
tRkN5n6wVP96lJ274pgeyxwwkqBQCqnDmAnC02PPxAWteMUa47r0Nsodr3qVf7YiY7S5SRw/9HO7
ozqEugU3HqLLc05xiUKJrEZzuBFL8Rmn+4xGXemNxrWmVyWN7c78dB7gkZOaaPsBIGaHyDB6JYlY
Z1wzdpsMV23pNNYlkSuucHI9J1YjueRcS6kFNykc7ykHs1jRxqos67puOXVoIF8Lo9wFJQs3YehG
F56O/e1PE3YCOdONSpdlUkXKulYv4uIjZW919Lbib8+DPHK5M7pmmtFFvte2mWlde+RTl95JetnF
t+chFgSE4I0xQiQF89RMQISbVWSIwD8YxuiEnnYs1ji9d9vydnceaUHXTpBmQuqqMKVs9P1DQ91d
JvW+Cfr35yEW9GCKRM2pAKYZYTMfXuiW9UkR+ocub/x9OxaXOvKqbeqZ15GbDzeVH5CVc2OJKhz2
2pyaHUyoGVVtPDR1kdeA9Mp9MXQfS1O9PE/VGsRM1drSG4qsAEQ5lL7NVenZuVwLKSdLn5mQQrcG
RQxiScTfMxA6uk2Zu41/gKG6Xnuljf2A47yGGqTWtS5e15pvztO1pHpKKqQHyPQYOg+nVtuQoWAx
B6THbojHJq0zutug8n5FRD9w5ipOcytUrez8gxmVe9HR1vaHpF8BeZRsSD5FlvA9yHk0mYqvx06c
xG4ZyBYg9IWZbjNhN0P8og2HvU5so1gLxhaldYQ2U/QkitQYZIN/SLxkz5rkipbkc+IPdmbxjRtS
u6xyR3Zqxel9PXkfackR7iwGpIPZGpEL3NJ/RYp6X1nNxiuu8tD2GfvQFsMm8qRNaWkHTeMk0bUf
P3j+RVK5TmB86sobtMG7VtijV994XWt32TY0o11iRfuKy32f1ZtUezY1Lrxy+AVPdyyhSYJHSVNN
VKGTmPiHvPN3FDEFWLjpDW7L5O68Yi+5oWOkmWJ3sjYbOUAX/Oa2JPnzYvQ/e+V7L/CZbTSVcx6N
Tab5SChKox2gTcL0lFAfE9ZajdGpkfuHVgb2qC8wZWBVn+hY2uPQfOStfuMhIe2LD0a4SaTtxrdh
ntp+OWyyUW2a9Cpsb81wcLhyba12noxXbGPhGFPq6AVnnHfDxieltuD5s9jaEQSYz5ue+I4Yh7Vj
eclXaoJAAO0PgpxyZhgB6U2aN9Q/xFlcbhopTLsRIrk8z/Ilz3WMMuP40Jq+W8seZhDcVU150xmf
6kFcJSxZ4dwiOYxBmSRmQDAFcSraMK5khOTYP0TkjZ9nm5aNKwhLstF/IqBmcooQkHDsyhak1EZs
R1Zp6/L2V+IYBVkwwoUlCOMzqTRZPYxlMPoHl956A7/ISOEYPF9JuxdJkVOojqQYwdmMlCzIU57X
LlwwVN9o3+Xjpy5fyU0WMcxp5IERjK1Y0/MjJ8LMjJhBaPqHML1xR+5E1T6UxcrB+DgNw2Gij1Bm
/OJ8BIWFHxx6lhI7qQXbVKbnX46ul2+DkN2YPP+QB51TefKjrOpk6/GyX3mLJS92/BIzJe+lx13B
QOrYV4ZdxMLaDH3A7WDopa0Nb0uybq1Is4ipCDJwVC5QAJ5FU24wkCJqIMLLZGjtNuttPQpHsBfD
q1+w4CMgdipH2ZtN2arJJbWNbfA7iboQDqlx6Fa4uOgqjoBmIXw4ZS1tr/1DZr2u29zudeNIfqXz
fHueokXNVIKTr7kqUsNTinC2WbxDIeWQGm+9UG3L4a0RrAUAi9RoihSLKAiIznSiYQXvSiMMDiH7
orzRjsLnlo43ovZXDjW66Pk0isRyqgKglnxKTt+khiqrIDi03LSLod7oZF90N+kfkY/yR3rROyS0
R2tD0l1lBbaxIrYFbmpU1SRaEIiKLXMGH3VxGKh+ItR6W/O3PvKvNVeylPefYMxUg5WkTnsJDFMY
e0TB6socgm2+q4f4YiiqvRF/NjRbUZMFvmoq4YsxcqdRdZi5lkaxDoGqFxy0292GhdxQYvr2T6vi
NEuiAWMJiVLWqexc1dRGlSbBwW3kDqmxwaNt6RYrKrJIyRHKzFc0phHWPU+Dg+/GdqMK20KV7jwh
SxCoQlGTmPgXZ9cpIVnR+j2x6uAw6psmLXdea64gLBgUElVU103UidErmemA1fqxV6dVcCjJu4Dd
dH32ymc3nMQrhcUlfYZrYNxCyw296hmzAu5WflxI6LP5IJJXRve2jtfCvIWkBM2WHxgzm8kqdD/C
WAQH4Y/NlRfxwmkyke9R0r9KcvU+tKrolujitgujtfRrjb4ZH+uRFEbTArvSL632XSg/1taX88pA
p++Yxdkn9M20YdQB7fvKDA7GdUXNvbwwB3tsbdcLbf6QDIWt6F40nY3USyVrzF1SlGPmTgw4Cjxq
xrvG73hwiJrYHtJtId8HCbGt6P48lYs4CJ+VJThaaGoWq4u80RHxJYKoD2Z/17VbUbwh5NUvgKDR
IylHhKHVjJNZL8xQTIciVxci2gcOVdfxmkosUnIEMuOYmVLD56PCgThY3VZWwSuzZINdlRF3gl5o
51doshC74OxlVM3gVCSMpGBwrMqP7crLN2Z9FReYsGZrqrAQJKFDgFk9yb4WnWbutReiaEqFc6Ok
vo2ImoWdYwbNRvSlnTTX58laOohP0Gaegw6uWzQh0MZyo94nRmmX8S0dbTSY/Oq6Cbmd92+7DO5X
bb3Is4dBrHB20a+gi0Y4EgjG56WptM8jlyr4yN5DvYCheeI0Q6ftkrRiU1LLteOCj5tyiLp95ubV
irIuupYj+MktHFmeVTBa04ndhjXYTaBs13i7Wob9Gs/MnYsg5tSuVkxgzPYUZUx8bZCmnBx0bRvG
i6INoKU3YfIhwPFmle/VW5pdIiraoJ+2ktRMNv0ImxLMYqCPyCw5U92GmCiK+U1weDdkle0HmR23
vpNF16rnO65+IU/T4ghuMtwjhmZh6CVxCTjSx7ZUt3H5MIbvzqvtktCOMWaBqieMXrEeGHl7lWV3
QXM7yBWuLZnhMcTMU2rD94uinSA2gt2kbFsYF3p4qOiK+i/GiYIqSMeC0TMx45fr0pbrAfpf+Y2D
kNjOvFdeTjZhY3xu/PxA0tF10vayjqLn57m4DM2gl8yaoqA5dN7FnGbTkZ7kHr80xySwra7pNwHN
9V6RuLU9tyj3qO/RAy+rbm8mibfC58VzF3kNOoEYX2ZKzxgdGnFQEEpAP7vNzCHbRU2xGVuOBZby
hkMA3Bgvp7Ihz8k2NvZtdxmkZKXFtKhQRy8xq8SQuiy9QPTBoaA3VlnapLpdbZYt2qEQptJqynzm
hWotq6iN6wwBVEkjJ3Ut81KaXrpt4lFeRnkj7HIYronMxf15OS+qskBUKFD5R8Q+O4/NTiRZGwO4
zmNyRVuxDykdHZ2a7UZ5Um+Coh8uz2MuixVjd0hC4NXJ17LmkRto8qEN46aAW5fGTVO8jdoLxrdZ
Xe+osbFQj2z0OzcS24DGW1SVtu3H8y8wEfXI60mBoilmcamJWaMTN9TV2m3MdspSQvdG1WKD9tSK
6S4qzRHETGl0GJhm2SFFIdm7MS+ckdxws1jJtha15gfIvOxV+j5hygeIkeQfEJ2G0eteNXZSBbdt
cB/HK7qyFFZBObXU5jQxyeYHleuKcrBy0JRcjcNgx/EVqs1+snLqLqqkiWCKYChDoKd3Kp2Wjrpw
TahkrwcbY1yOkp9imW5osG53iyQphoELdL5QN2SnWDQOyyHugRX22gkC5tTZl5wNW9mtubJFhVBI
iRkEBpc+MzSri/M6r+DKs7iye/ezP+xYs9Pyeoxd59LSuYNmW1CntjAdFxGWmba7bvh8XvHXXmJ6
fmR4aa1wmFAYXhje+WXg1MHVGPxxHmNRKVElmooAGMCjM4xE5z7BCEdwsBCeSX3Rh9Txi5eev1P5
zh1X0JYp+oE2UxbPjUZZlMjTpY8xiXKTVNTO/dvzJC36iyOS5iFFKuIoiCG7mhWO6X7y8l+y5COE
mUdSHONNWQWmpY1Tm6+8xN36/riL296x3pWjt+KdvgrhkQc8wpu5p6ZXYdm7LWpsoeuw/kUUFXZY
vciCy6kV1ARXeZ9FtiSvQpnsJW82flbbHjQyWhv5WeHt3KlEJu3CIAHlfhw6obp13cg+L71FFdFo
0AuBASvUpU6VfhwNy1fxAC8ZNF+qRo2Xoyk/pD3PVmKmRWdyBDTT/KIrZB+bYGof3dEkcrAPbPtJ
YrtttULSGtJM66lbCszIASkd5UXBsiu0bjDmsEmzu/O8W5TOEUkzzddp2uS87uAwRq+zA/MhCso1
3V+Tz0z3B5F0WdkAY1RvE59v0+oPGiXb84SsgcwUHjPCivsEaqYhlMj9gomD1SBuWSpY3yECcYXW
M/mTUFSJ6KFoCY33XTraRvJlIP2hDlYUbZmYH0Az8XMv9S3hgWOqMK8T/qAHvTVKvaJki+ewRuyN
0Vkh2dco7uiwyOtOZQND8N17UmGKiysbk9+ZHVK5LeOAXmuPhiuOaZmyH5gzW83iAuOjEphNe0fo
sIXG5X2+ArJ4Qlmou2LqCSHG3CHkxPOR2Y/IKrIvUcxts70QwUNLnNLc9Sm5/HnNw7L019F307Tm
WpHWYRNavYVav5+SfZEZYpO7YbevoixegfrahJm7dTQQBVbr0XXFgP6pq6uaqGwEZiIxkjReVBa1
NQ6tKN5WfrbP8r1V76YksouqbdQOGzXeStW8rhtxVZHaiQwS2WM97M/Tv2QVEis4GDRjGCWXM/Nm
uh2tLMI7BUG/QShH0y9pbdh9sz2Ps+SqJGa8JabWp3nGmVF04ZDXvY7DQ+y9GrwvaIKd//4lrTn+
/pkrDH0XlScjCQ9Ziske0+Y0siPvfT40TokDMo025/EWM3DMdmM8Ewuf6BTMAP1IimKsJ4KsrtiV
RSR2Y2RyO+wzdeHlLLKr2PKcwowsO/f65MNgYUb3/Ess2eM034bRMJQdTT13myqqM2mCaOq9Yx5x
0AozzHfnMZYEZ2pJrWmTBG5men7kZ6J0bOqRZeEhjZO3FbJ9G+Nh+S84M7hkkzPUEQhmi09BiqAY
hmxIw0NRpcJpiN86BNNAmzbP76u8xWFtmf0v+Bm0ZE2N0APbMPOGG+rC5UCyITwM5Mar3rYydqLs
I3UTJ0luBitbIXGSxdz41TS5zZDNCDLf2ghiCz0KvwkPOlTvcm6z5mPILvr0IujdlzR/ifxzRTsW
EbHMygTHCClStVOmZpwEsRGb4aGttoh5Mp0ibxlqJxMeSqbK9or+QyH17ry+0MeWKAjH5gM2DtDL
RFPrFLaSeZL7vYdGxb3aiXhTJNc0dpo/3AdUaHrqWP2hGPaic7CJ0EZXo1k5PsZbvNVy/GPNxYsg
p7MwvQ1+z8tTHYYJ49wr/IM1HBqyoemKAi2UhgGA9RhTg9hpxPmU0sEnBXZSMScZdUg56mAzXhil
+9IcCkxSv+36hyHNna4sHG64z4fGXNGoRUajM0mphfYhn68kFLkyB3+s/APOGtuLSrtDR76lpVNv
a/ERfcUVvMcRB1bAEEfAf1OUo+WM3FjlaYmtL/9QqMoJ2k9V3jttdx+bOz8JV46lJSyJlSM1dcOx
lTYrZsS5kfiZhzEQ3uZblrwe3xhqxCi0nYifrh8KtF0xGYqxNAxAzUegrMZXfpQhADDElyhEEBVf
0ShYUZXHpijQd8dYEmMMrmbu3xJaG8GYoBRUB2iPJG+LPnSsu8G8M9IH9t7qVjLiBc0AnETpDKf6
1Fc+VcwyYb2sBvQssi5GV8TYcPe9cHcsutSZhYDq84rJM3zfqW+byPuBNz0/OiMMTKQEaYU0n5rx
Lnep0+byMvbVXtP2HcfcsNd/GetPxmUc1PZaRWOhXnmKPtPL0td9pweUTQzfuFC6t7PR3bkqv6qC
qzByb6xGbqtcX7hdvWMk2+StdJADrFjHQkCA15gaRNhVwgLto+Uy4upMTpUV0+ovWc0cQT4N4bsh
DvZVXDmcfxwaz2752tn5OAiAUVoWprVRL0VcOQtE3IRQz8piuDkzsrXV2mjhoM+9psILRQmM0WPY
cVpIQH1xrsMo1wZyiDHtPg6fyd4nm9wfnEj4ji+oPST2W3lp7sf2IjXsrFppdi64A7hZFN8VZrin
nf5TBZscRDF4AapW6p72lR2Hb8rywQpfhuH9ii5PnmWmyydQs5hKq0ZoowNU0d2Fw0MmnwdJZpve
KzXuhXnl6l2WvV/BXLCfY8x5lUWMiuZopsBeo8qunvvyIsiuQ3ff/1GXr3wpbPwjLFTQ9ivAS8Si
hYSqC4qeSLJnfPXcEuzuYTp+fBDtAynuooeKcMeLGkfXb4T2domxluw/TjkwnYjVX4gSG5JIBk6F
6Wa0bIYe+XFfbqfCrqstLOSODktX3OBCi/wUaRa76qgamTfV0ZKxcbDFaFTv05JtkXJxCzuzTmbE
zkCu/dx/yViy961X7tD/9IAP3mGaU8ImCuz0q9s48o195Y4hmahtDYM6pdHltqswIGLyMFs5ZRZN
FDkJwfQ0nDHWbU45O7jV6Cd0CLBKmzmC1xdx/sJL0Mq9KISIbKHfUYHtWuVulEi2U5eQxdHBD8dt
ydyVhGzhyAPdP95lxnuTtSFvMvTlUpQM89SyXesuUqVtmsoem8QO/cBZrW4v+cJj0FnIa2Eta0rn
4YNp9NbK9aZL1U53D+fNZpE0C61ywTFGh6zllM1VbkoskVgw15FelHrPG2tT1+ZGi/Ih1JtRcCds
yMV50IVoFqkR2jvY/EKoOe/4ZmnbmMSnqL3EWJNoc2E4CefNyim2ZJvHKLPDhGWGp4sOxRdmxPva
ZxdNccs7FB7W5gAWgSgcNzaT0T0n0/Mjs0h62TZuY0A9UEjbYpwv32dSfREwwB2tPL0S5S1yD1UH
MeUCJuo9p3D1KHVXZAJbVAMmZMbbIWs25+WzSNC0eYjwWGLjY6Z6UVNhktKAD08Ky+HyhpJsa3hX
q9XFpTiDTd2w70AzzjWDkY79BER9eVCJvy185oR9e4kuwYZWrWkHY78jVniPssPH/x2RM/XoufTK
ejqHzfEiHHdF/DLPQpt6w4oaLooLeRVKUugDCznD0Tl2BV2JzRnEUw6WdXgybs9TshAiY3sDm4hT
8mQiqTlVCB6XXYxVEWw+sHSDJqmLSNmkH+I62OVoN6t+5aidxD8PK7AtQiE3/EfNk3EeFxH+GJsD
Yb0dTIzEXtQ/30nB7v8RxEwxBoO3IdY4g8NQvwrbflN5sc2GtVX0RT0/QpmJhsuUMCPDJkD3JQMJ
St1inWPM786LZ/qWc+yaBSY5gl3cOABaelbaUVxsi/466p/3YePk4YoqrFE0U4XEStEQxlj5ocmr
Gx0OV5n/0BfvWVi+Ok/UIhDuUUGVFTNDZD4630RGS2sC6ynIsBHFOzrwm4pseq9cCQQWle0IaHZA
YYyrlN6UblY0R2xOpwzQkp/ctJArp9KinLCfijEoa9oUnQz5yI2XSU6tNIKccC+AM/CrCF3CN3WI
tprI/C/n2bdoskdYE9VHWBSDo/0YYi5EiWp80aUu2SeDflEr+lBWKtinyfCHScZsxXIXpYZbbzT8
EWqt88o1rVgi/AZDCIrU2VZ52BXJUvd1KiRW//2w/xXXZ6EcoUzs/ov5zF81kkEUEnCxQq1VZhEO
e6zwrej8koagcq2Rq+J6IPzPKS/H0s1VnsffRv1gwzW/XffiayAzwwoinbR6mrKJ6FUtS+zA3pjZ
2v0gS0fFtDiBSh9KOAiMTilx8wKz+RZqHZXixWvaFoUtjTBbSUAXejcCQ70/YGbKF3qNqIe0x6lr
WdlFGhYcs3bxp7gMk10cWyGmiumw8cqx2fZWY25dFpFN6xr+JjVNc9uOUWJ3sckvqB9YCH5H7wpX
x6yurkxxzNxvHr/mpMxHNtJ7zPw2BFQyJzM7TA3U297DRRVcXmhx1bjX3IocZHv1ao1rWdoY2uJC
aayIzThECze2rAAdrWqLRWs97NK35+1/ydegUvcnwIw2LnGRTTCiyoSA5xojhnpbinSL650SlHf8
F2IMVix/MdSa4lNN4bSnSu8pN7sBLTtvQDQs89za5o2RbZKOZLaRdtE2YmVkF42XOqlGUpfXWf6x
lNlalXmRrfAEiPjEV69w+g5x2JmN7zKcTvQTdietsLT96I/znF3yrKjWYz0TQ8ZKy5kNpR5uAmFu
hCag2hB2VfBqYyDzTz9hYsGrVtrjX6uPj3T0CG3GVWplJkk5fE/AyE65DhkGRMrDLZpA27bOd0b5
KeEDgrJmq1l1eZ7URXchcZcLqrG420DPSLVokPupgE9K232pnf5X3Ddk9ef3z4hz2wG2YeD7ezfZ
UJbZY7AWHE9u8xH/jiBmdmD0ozGoDieEKLpdxIIdo9fV0FyE5E3G38neXg1eFy3vCHF6fuRVatmF
Bh9BVCju497QtuVHG9z4tKkG/yGku/MiWtT4I7TZ2ZQQg+luhDaGGF4ei/LFdGg0XvkLhRmc6cLE
zRC4CIfMJUV1S8Kv2wvRXRH+EYZXv7IRglMDRWETlybi0rz5LTs4GKKmHOCyRn+DFtybVG+K6k2/
duvEokkhU8JA+FQGRuBwKqAGYxSxT1DoisPmus4yJ0zejCYGdmvTjpWwNe9wnYKPEkXQ7IdErxWH
l0SGQh66txyOX5CZyKhZiCDrkM1L9iXGpBOaKA2gz+vFgpfCt0NUiFrQV5t7Y86TgKQZQMoWLTVe
2Xmzj0O+QdFik/mZ3aUrvmLB0ACIXA3TKDgB5kESxkYG5VJ0pTEC54Ru+EIQnKgM1wgO1jspg6uG
XNVqrW07me/MvDHpiq18DNQzXFU381ClYZZFYxbhobRQuzNN400VRDe1UbiblKj451MFOCuMtGMg
FPeHyFlhJBNRH4s++jqXEaNFmdObTt+eF9yC+zjBYKfaKcMUSwBuGB5qNCgH4V5FarD9/qZr3pWB
3pwHW9SSqU+B29LQDJl3Kd0OMRz32vAgxq99/KS2Cyn8HXNJvMtId2cUXob83nw4j7tgApin/YE7
E1stdDxqIw8PRu0I74bou2rtQpElCJBlwpWgcPEoE8mQYxEr7sKD1ekbz62vUTFv+5VR6Ok95+qH
C0KxcICmCjbmZnRUZtsQywOIYpjSecjU2gb5kn5juQALr9Y0Pz73uz2tJBYkVXiYokRc0RDsTExg
pu6r8/JYUrpjmNkpWfHUReKG6YcgxvU18Y7pS3YRlMlGhB/OIy1p3DHS7HRE2a3g5QCC1LAz2jK1
Y0I+9LJAs4/aqd7G/OdXGgVub/vBwumNjs7jVKCLQIgID9y6k+rGDLZt4dtYtPnfETb5xyMYSw11
hWgxPHj0UnS4OcnIDlOxJ3oXFaUd5+WKv13U7x9kzVslYctlrVwO/R7RpVVu5VTTHY9N8uU8XUvH
JfiHRiIWl1COmw/ijZG0otRwMRmTYkJLJR8ZZ5ekK5+HWX1ftLuWPJQP0kdJcMzI2sUui+qCyQbM
oOI6NAwdnHK1dNvSrbiBSTWNIb8qTzcmTbGGH8Z2rrCsNuIOp/vzBK9BzupBuGjLHbsEkB2lL+IG
sUiKyxlD3ORRVZcizre+l/2Cz5/mN75TOXMjuK8zzVsWRYfIDJ3cN71dmfDMzjpq2KUfXyRdG61A
LqoPorkpUcddNvO+Yj7iwthyGiJm8bZBmz1EebIyVxoJiyDYwZ6Wo3Cx3PxutN6ociyqoA0jmjvM
bPrN29W25aK0kHZO+0+4MMmcWXec+yEuxUXGF3TMiQYsl5E/3BxZJ8Ya2QVzVyKAZWs4wpuZeWRk
fpoWwMuD8NYrOnvMr/R4Q4Ndy6otcZmd8Mso/piv5deLvPwBPF+r+2/SrqxHUlzp/iIk9uUVyKWy
qqilu6qXF9QrGGwMZufXf8d99c3NdKJE03ceRjNqqSNtwuFwxIlzAq3RQeRgoWBt3FU2ZhRdf4fm
//Nt51+3AmihvDJx3pTt9DuWtmRygb1BPdzjJ0EFqKcOt42s3ZqgatTlpBKuTnVwHvR9HukYjBSO
8VAKej/Y6bfbJtbWIQF1KLaC9gQM2pdxwzXzEVUXmCiBkZ+rb3bwBla+v7ABAiXMFOAXXzWrK4fx
3iEEGW930jDpx2YRFqi+37aylgEAb/yPFeNyJX42gKvGzRDnxUtlLbupA7McOzmas3Gh/BkVVJOZ
c0tKrHUnmoJtvMNFmWfiTqMOCycAyY5dn087QWoRZ1bnvegaGBUbm7nPhUlf2nH84o1eHmrZMh24
kZGwtn0e5zNpQn3pl3DKddAqC/+T72YYs+eYrG+tLLhrCoL5PkLzgzd1/UMH6D6oO/EQGrJ2i2Vl
1R2Q30qYPPr9KmYkrS1Q0aD+/LAUReTRbofMnXhbl9Uf9NDVDmK8Fu9XjDgD+3f5rax0wXssA8zZ
oXvAnU+BNUe+zeQciLubzeLNpB9MW6KegfISL7lbvBtFEw3us1V974s8XkZ+144JeJGZ/wJQ/V43
3zLNjJxq19FEA89ZCKfe3/awtXKtJZNYkBSjVY6c4vJnswIME3qObNyt74uRvZAB6N6F3zl5Eevz
8jAX+WPHgBGvmjwIhxw0yrw/NG0bco/EpmedZmLu0mbWN6Lt6mc7+2HKKS4tt6hbB5Btt5+iqahD
cmrt9Hh7+VtG5J+fJ25TEVjUAma7pSTS3pvpV+VvVE9WAx4mk4HWlnRF6sBk08wN/EUgN5xei6CI
dH0j3K0GiTMDyhrytmlnjcDASGNQn8K9TPNDmb3f3qm1V4J5ZkX+irOd4sUAaYMCj+3Jv6uG0zid
wOlAk6LbcMi1O/3cjvJGEIYfwJkQiEwn8bR4AvoahKBCC9A3+AkPvL2qtcI18MAgBgDsCAdA/Tr9
4kP2oIGXIRWyzCUaPczPTgyAp9e2jQth3OORP2hbDwYZDK6CxZlZ5ZvxVDP4MqJgIvKdDxpLGwlt
WC9TZORe2FpB5E5G2BvNFrZ+9Sue2VW+IhmJT0tZxLDSJx3IJyzMwECcE+wEMurbe7tqCxPWcohH
0j8ql9fcYtJkdvAlB+9EuzINSwNT+XQ4tilBwXeL/ldu2dWWnplTbrDCc8hgCzhokH1DXwlEA2+c
bdz6qxkgBiFAbQhsJ7QelCAfCGY7fMJsgplObmTU+WnxI2P5lmLimoHFJesONdPeQZpbieLtb/bz
H9vqPVYtDRumEbZH+pzO7bGz2whIoLD2fwXkb6pdZws1lY+XD5rgtYeZDw2vIDxLKD/0gM2+VOXC
/gKXC40OcCnJiSd0WpUryDZyLviIQtR97TSRWYNxWJ82eimrznhmQ7lNlh7sgmw0EOj1Puw6P5rZ
N1cU8QhaerT7bn+pVVc8Myb//CxW4jjMHETaxQPz6k+GRnap4/3UAze+bWY9eGH6WYoeQhjKV06z
2zdZlwuMpNWWCGeHPtWpc1+z08D5nVYuSV2d6iBi3zfMym9/ddJ8SfgmKUQBZ7hc3tTrlccWmG3S
NuaFF7H6DRxb3fBxqmloDTy00AI8LM0W5m71KkWXAAVmvCsxTnZpWEMCUyxQ2YCqAvMij0zT3Zjq
7eH2+rasKMtLDcw5C1NaAV9tpHn1HKclwtdtK6s+AiSIpEmFdoHaSQTqs6eTwMXjgbO23wWSbHrZ
6MXL73/1oc5sKH5oN5huYBMeKVaRm7I270QL1XHJzXk0YSbpf1yS4o4d6myu22JJVnryx29GXJZb
I6/rKwKRFjrNqO668pifnayyn5zcmmFCh5yJ9dsBUVn3sajYX7iALMQDT4eetucrjja7tkfGEXcJ
7RZAFe7m3N79+89/bkFxMjMrrNI0W7wWvB+8BeIhfWqazexmzZWBGAWKChgZqUB9uV0amTSqjbju
RXvCJPKUxX5RxmjtxjZeY3M00UeDHTVd7KvslVVJlYoNn1iLuxhxQ3MINKQgypG/8OyDzeUyQOUF
H8yGg4PBHvxjvb3rXSeuiBsvTvn2F/t6Zk91eRp0QcdgT2P+HWbXI6uvHzU+b7wb1kZpMLpn2ZhS
BucQel6X62oySiib8HDohzoW3mMwzmHdnFBUAxPgACLF3A8Z3m9WFWsT6Mk/9lvaA3Il6uE+/wWK
j5JCr4dqxi/wq/deOPuFBZFfbHHyrnrQ2ToVP+UlKSevgxXX2RMv9PWNe3lrFcrdb9WLAMxA7qNI
MP2PO3LUqg0fXF8DMGmgzXBQ5FB8cDAHzSk7PHH91PqeZ64f5bWxxH/jeP81ojheAVaGKpWDuSgI
kcY8+c6PLq023G59t/5rRImwpdNW1rjIHJfUxzTz43oyjpuI81Urf1BioGcEH4J8op2dWX9oCu7r
yP2424D1oweFXjuA3HLRNLa/vWur4QFD9VK4A/B1XzlGtcHrOStgKjfcnfdZm8tw4kdnzHb2X+0d
AFdwZinPp1L60pw7KGstsketR1X2VcLOW7ZR9F67nySq6/+NKIfSsjsHlxcyv8AkbmgsI9Tmxtnb
WzarwA1mbSFyV/fPkTKFKN/ICYHLT0U8X0AOTIdru5qBAmRXRJigyfeaUYq4Cmy0TMjINioza4PL
Fial/7GqXCt2zuqlE2g/La04me0SuYZ+mA1QW/FqtwzBnTcPsfnNHoL9RIKfmA5JPCd7cIvnpSxO
lvYi0UqSUea2M636LWZg0W8A/tRQ69eAAjTmEvhIu1F9K72DsLPIR8f0f7OiLN6hbTs7TYAbTcdb
D53S4M2dt6rkq34EnMEfbUqMwSpGxqzSGTLd8oGbfgz2x1QH9VowR8uw4bDre/b/hiBadulAKceQ
0KxpxZ9aeTnYJ93rQogM/k10/Gc9gKVcmsEjUi/aAeupgyk2s+Do2mVMNymGpbtf3YlnZpTbym4L
TQJfwI6Qmns0ZJ8xNh8UJOq7RzkwiJmPv7i+QCsJvgewFWCUVbm+WFoWulbivOd6Mr0aDGv6C3c7
t6BcXvU45s2iI2zl44d8+TUPjz3Zql2vOQGmRwDeMTGOg3bv5dcxeV36ILtGMloVx5zbR8xZF06+
4QNrHwfYTEw/I3GX5A6XVjTNa7O+LMoH0s4heKh3JRAA6GYYWhVpzRIWxcbHWQuOjlSxlLO4HgTJ
Lw1amPa1lrQrMf/Tk7Dq5/RnthAv8pvBj+oA0gJmavxNRAauC3okchwHXOWXRtOJBv4wsvLBtj/X
1R6X6UF7d/KIiPpwOxCt7ueZJcUznLESU5WJ8iEdxr2cQc3TvfAH0Fcg5gXNmB11a8sb123i+YVJ
NAzoqyQ4QzOa3FrG8qFvgJlGY5Yf6s6id0tQQpOqnPQdHu87UhbuRhV9tdYB2pp/LCsRcebpVFeg
F32YxYwRXyMDonh+7HsD0oIR0GF5aELJSRTfgezeuO/WjgeSE1nDBDEUBtcvP2lFMRprcqeEykH5
aarm+c6ey89kdrONYLy6SMzdBSBagSQxsJCXluYm9zklyFStsd7xFCl3Hg0l3zvfW8u9H+p3NgZx
6/+87Uhr5+TMqkohYc6pPzAbqSs3HvPuvqo1II0/TNkJQM2NrVy7185NKfcAG02QYcouAgNkpAWk
rRGPLcnQFHy7vaY/YqfqVXBuSbkKNKxJLyU6S/CwInTXEACMJvYLALcyRYXKG/alTkN7Rh8yHT/3
7FBMJz5+W/iQjFtHVR7Fqx8DHA1oD8CvAtjD5XftvYx5OUfp1hV1DH2ridX72+td81EojfxjQdlY
gtYYyGRgAZyjcV96O2zs5sNg3T8xB4g2IXLNqyEmPfWQU5IJOXTuHCgm0rmOYSLknGkaj8sQcmsy
w67v7zW6NbK96qRnppVD6AuD8HTBS0HQvYH4nU1hwATI47todDepeeQHuf5g/12oclf5HnOQyiOv
zoM34FcjNyP7ri2hXWjqh9Y+jBMILQP9qSu0jft+1VUwbInOqaUD263cxUZaeGbmSGhX9s1Pf2fZ
xsFYPYFnf78SYmoCVZpSABEH/ZtaiCevOjg534EdemMh64aklCXQnui8KxdhMZfBRGdU3G2T7ya6
QLDOOCzVXgMe/7bvr7oGMjAwRkm2OBXv4dgFMkuJvuuYHslGLtS3d6T1d43lxGJrBGT1pJ1ZUxwx
t9oSDUpsoBY8pj6QH+DSd7/eXtEVHwP6IB6ItsDrhwse+BLFC6pB98WYLzwxOx/81b2ciLpLCTmW
5iPLlmjooNjmo0PogqBFe7L76b5l1n0Patrbv0S98GVDBhOP+AeIGtT8lchVtnmX224jFQCPZo0C
UAoKvqD0T7WYJFNE/2qiv3Hb5lWXTRpFyxBMLSheSt24y3BZLJ2xtGbfJIL7xyEDEPmlYZ+89Ckw
otbGrF/RHcn8ITPLjetJ/bZ/DPuY7oFyNCDR6nPanzkxLaNqEsOufndetiucEUQMBd3Y1TU7GJUC
QOk/rQzp0WcVlrFMywFkHnVSllB+sinwau57Sh13w456MuR6EKhtHwglAGFVXH5B9WJqLN4koEve
MUiv+qDgdUYCtrGPlvN8+7OpkeuPMSBFXUjkgUtMpYnLSJ9qRIPqeAck0Quy+uqQ+V0Q37aytiTA
rQKUH8AngSbb5dbxDkz9XkBEUlsgDzChV2AcmiJ7HNq3UZ83/GHlHMIDpboRZpAh4aVKqmPJWjAG
RQWNsLu+DbUg9E9zX4Vl9+Qc2M6tv6bLQ0WgWuJ9LTAv+G/XipFTHYfAwNsSt4Hc8TM30fWRz2A/
qRMqK8rZV93KImu+AxN8HBBrI15ff75LY0pc60uO6ltd1knVOSERTjhuzlxeuz1q5hCXkS0vzM+p
g4+aAPLPG/wymaNgz0/GvX3X/HKOaGNHZZSFfAiN/NR4GwuTHnF+l+OpAquyTA+uF4xFmpe7WPru
aAkTVg2d7iaIW5QUj802ld3Zl9sfbH2B/zWl3Hm95qJm5jllUsdtQWLfey3p1hjvlg3FKTRRaALt
KZpUY+W24VAT+og5AT92ITzwfns914ftcusUn2A+HVmtB2XCsgYI77uGwgH9e93iEfTE/jdbysEW
4CGuUM8sEx0SGXtneu++Z9yPKNtSALxiI1QdQom+zrS4dcFgyS2OfIkmNBEDkOeHs5V/yHMR19oH
NJBG+jRm6R/l+v1frBS3qg+2IzSQ1LmloINItR1gV40RI7GQ1S3aca/POeAjadzxt9vWZEKnuj8e
aqasecvSi5JKgCp/cSe9pAltHiH52dcHlN4656iVj2n7Yus/b5tb3d1ze0qC6VGTz8yBvTLUQn1X
xU+vP+pw2bH91sDvSp6ActJ/l6Y24cwFxLGipBQ3DqQ871n+e+oAU5lBKrTPRB1abRcGkHuqp+Hf
R2ZZyYKerfyAeA8pMUXMvrVYjCZi0mISZnbiQ+RBVD9AQrCxn2vn/dyUci7ysvFswWFqWj4tRbQY
KfB9wz7l9wTuW84Hy4uzZQw1swaVRBORdO+2U9jicXv7l/zB/Fx50tmilXOTp/bSOy5H5LlrknE3
xGg5dPG461+rp/zJ/JI9js/dbqEh6BjKOoyqKUL/6PaPWPXms9+geLNvl01mQQQ7sbPPuD+Wz16a
aFPUf2Q/9GoDxrNlS/HklCI7G/2aJl52qPIamuuhre1Bm8B+ut7eGfSNtV3VLGRgslBjglYoqKUA
wLj0KuRvKEh6PU0Wbb/swQY5ad8Z+NfZcjSWV63/aZ2G5ZG476xn8SJ2c793N4cc1Kev/BHQC8UI
vQW6a+Q8lz+i1QWZCxc7zIDFsg7TPfvMMNiQhs3PZQqzrc7AVU3hjz05v4nBAxAHWMqdKTStZF5H
WYIxKcuAVkMwZWFVGKSLsmIw+nh0vaYLvaHnv1mRAdKPqTFagePPa95vO9fadWcjq5SCH6ZxRbXV
FtPU6Q0c3LHbvc6OJs70TO8Zf5o2tf3WjvW5LeUwNXrhZh4CeeLULyBVptqzFmy8i6/fbviSsk4L
OspAyiFefkkgqOu+bxGJg3KMCxY1PItz3w/nNhbTF7/YQmCu2XMQE9GIhNIo3PjSngsA0FINDU3S
5THzEp38ct27bLif3a9jcLz9qVavGYwbgyD9j8qj+jAlOfH5rGsw1r6DugnNxMEAXcgwhVZlhLoW
VpmLtoKzM5cf85bYx9pKAadBEQzdBbRMFJ/llqhIPpQs0aABz1j+KEkgvCwc+zLS/N28hcJYsycf
i5gzRdoAIprLnRWZZZHJmFgiiI7pj3tDaFGavmZ2jIJchILblpbFWujzUITCOZAFS5Xu0sZYVdMz
m+ESr90i7NKXX3OO/37P2o8YBNkIfGvLw4gfWrcoFoGcVXFUaD0tvp4FDHEvBT8zxhwyDE1WkUNQ
6ag+8DzdeKr+qSAoVxkAhBZUrRHqoFeoVBg8mhmGaLUqWRby4qa4w7iVzM2bBVIA6+OA/hf108cR
ICnH2ulzFZkP2fCcMf2xXoaohejwQn5omGv/tOHWKxsPjQrwXmFCGm9oFY8eZDUU0lPKE78q7sjg
3Iuu+W4F9U+nOvrQBhrhcE5q7e0WGgwYDhF4iOZhliN9NWy+T4Ub6WJ51opDt1WBvRoVgcNjTsRC
Mx+/DkT3SiZiQQjMcieNJ577a0rnp8UEdlaDxjkwctprBWSZeHGXMu6HHMpQRxs64RqGyrUBqu9A
j4AS4PZmSXvqR0RTBoAKjPYgyCm/p2DCTrUxY0nqp5Fj93Vke9UjGQszrrMPt22tXA32uS0lXIuh
0t10sWUuEGs9AMpO1GDjWxoziHnetrW1Lnlczp79LCPUb30PV4OV76waw0MfNL3bV1szbGtXL9wf
jVEfeQcuYCXBKVAzAs01wpgYzUNV2nWog8GXBGU8l3rUg5cpp9Z+SfPYY+XH24tcuf9gG5gsqffu
gY/5cpGA1c0FGwhLsl5EnHh35SzegmKL6u8KqCedFqT24AGApICJ+HJpxygH9J3TliUWKR5FO+10
Mj702Yfe+04zsJG64eLa8ZiSY9aO32z7jQZbA2gyfKl+KuGqHkYF3QA1q8ufAKlba1nSCuHNtWlk
+ryJQcX/6/Z+rl2INtBaATqHENgEF/yllY5OZe4ILJRUv32a3bGc7ZzJ/QkurpMTVIBLe5GTVQ/O
6Dz6etxCA/P2L1hzW1yIuBSBzpUakJc/wARbuN3QhiUcTE9QI7yjA15GrpQSnjfi95rzwGchQQdB
TyRqyoVhVhY+1tixJG91iMP0gbajbWDujHTe0i5dNfXnlkALA+Uj5eptLYj1kryXpioQhFnICNv2
gaBosHHq1w3JL4iZVcAUlTXhJdt0xBvx/Sw7zLo3MnpxtyWHumYE2jXoQmI0Frhz5d6zNGC3eIBE
QjNHfzd45s9RcFAsd+684Q3y56pOH6BoijI38H3Qyb70hpTxWq9TZBAgckax6IWTLVmSlavSkafa
MnG0ALhTHN4ZBj+YGl4lYhl4emJT1xlRiq7codbmLr3LNQtvZS2FnEysQfrigItK36LoXtlQVKLR
rgADoZQEVn5EYxWzyLuhSoryFfigPe/BWJofb5+sP2NFymZCVwYaGgYAOsCUKIGagbTeB7qNg2E9
/hTshvDXEHrRc/L2aTeHZfjeh0W4RSK0Vvs+N6pWV0AKzeyCwWjZihhUvU1+nKCWCYHlnSjuuiCa
Boic7lL7WJegpzlp2hZF2Epe6IBpDa9QMK1haFzZ3IFTsN5aZZWUQnf3HsnTnajtKWSju0PBvN4L
V3j7xaq3Cu9rt4ZjG9AKsVCxBX2RchgZmbiZ418Jbq76W6N3450LzXcMb3JI83a+9CijONQzmUKH
NW40BuYYEaNgL5VraBG1qnZ/2wnWNkPKF8HLEPnwwy4P1KQVFq29gCeNVvr3goMMukVedDLrRj9l
TZDtxIhRFTD46K+3La/5uIthBTRYPZClq/gXPZ8HxvyqTjRn2ac1hAuKaG70w20r8npQfRxvKuA2
seF4PSqhSQ/yBUS2nCd9umuab+Zw/DQ6vzfLoWtmQGTi4ZGPM4/gdLmNOmdTy3WBbaxLfEUK3Uhn
0u/GxXriw+LEKEJsIUZXAhV6SMhy5PMGoUI5vRBGn1hV8jrpRutkVE8GkqyOeo/cMmKHHoeDHmxB
3tcO77lNFVhd1VZXdwP6tt34wc8eif518F97itlyVOWo9WQX4Iwxnxdix6z6KDLguLbq7Cs3gGyd
QcAArxk876RbnaWxgZFihnAZaryrlkibvrZbzClrKY+LApWOHBaD/VcTpjrVx7JqRjSnyyOAfHoQ
jzUejbtheB8pSIP7MKMfabkbn2676kqmg0l55AKoWiH2q0S3w+wC8GLh9dhT8H4wu/tmlb0VlR7R
Q1b7dXzb3Jr/gKMYojg4e4CaKhsJgCnvGWS/kFj1SxO6RK8hWs7zFwNAvwFw66Z0zTsxFA1GbDV9
I9daiTtIWpHXQUNdR76leC9HYdsriIYmZNCGTptH5WNR0r2wjnJSA6F4Y3NX3MaTUkZI7nClYpTn
0m2sdC4h/SLQh+w/GX0XFlsSxisLQnUVUskY7/IxyaVkJgV1mTksOI6FZYtjNtd5yJ1pfm4tWiYB
N7OYaWZ28JvM22hxrQRSABhB54FelvyXcp+N1jS2vljqJDDArzEE3cPQz6CH/4tWLmINRI3Ajgfh
EEvJxMFx2BvjXKLtj4lyDLyEmbW77ZJrRw8wCQeQMwRRdKeV22ioSsYBuGySrNJOPoLMsHQgiIp9
TJBlA3/NvRaygt4Qj40fph3dd0xsTDeuOQoE8GxDLhFXtPITMKSXBT0BWAN8rGijfWz7X7cXuWVA
2cah9ReMtNEmaav7Sf808a0Z0LUGFoYVJMQH+4gkR3mcOrWWW8CQN0lF95Jm9S5IYzvm7dHcOyBF
bUJ/q3+ycv15SKWQTmF2DSorisUqB9cBmbMmYemQgAnz0WP3qb3jVjzx/b/fPozHSdIVOApeHZcH
mS217te8bRLuCWPHwdcdYWpuo0ezth7kJgDLemD1BEfppRFXL03e1naT2LWI+sWMdfBfuG0RWun4
ghfxxiNN/nVKkoInPEZLwMrrIxIrwUmMBfCrAxdJS9H8yqaTB4IkCxE6zDcWthYrsHd4OMky81Ub
BkVlHa+aUiRl4Tc7O2iexrIHnzbZcPK1DcT9qUvUDt5Q6jD3Qud+antbILmj+1HLE6M+gDQXbf76
Vd9qZq6cKIyi4gkjJXegFaCcKLcWOaDhtE3clL8vwRSBHnyj6bFmAlmWxPvLx5KjXFclG+cRPUJg
xzCzFlZeWuwwab3V6ljxAwxtI4r/h2BSRSEFKeIfNQCsMoV/P3hFqC3TneuyeNii/lqx9IcvFo8Q
nCU8dy4dXEO/lVo17xIGJKBNfnb8HQLNYaP962gKLBrudyhuSOZMFSpmaqyu7KHmiQseo6cJKjBf
swblzdsx4TqVgRW0N4HHQVHuirNfJ2Yxgj6fJ1U+PNhjVcXmkBqxlXXBXVp0GWimffDRTa2287s5
2N22fr2XCLXISYETRcC44g+YRFdjnsrgSTvWFWq3hfNipx6NUz6hRjZ5WxMvK/FdxnaUV4H0QEVT
TRQnszOC3K7rxBoz6EssWmeAgKLwQ2po3sPUVsXTAo6j0BcsTSO3Td3P7lAbQ1iNzhaS8/qg4+Mi
4uMXwZHwGS4dibhszN0UrzhizO+O6z5Y+hcoUvbg2wIl20b0WnlAwxpU6qGzhy4G0uRLaxIrPQoT
qXmJAM3itq2bL4gwzhjaAzVfJs5R29YgsxHElUbszz7aX+bD6I9mHo0lMPuDNWhNxKfF26IbWfMC
yW4HWCtCOMrPlz+tDQbmkUavE6gAztlLV7wIEolxI9db227MbQELBhA3XrPKdhcic4qBpcj12tY9
zhlPD05KjB0tCyfWUvJBKxpzw+bqylAPxREOsPHqo2+Y9aqwC6QTncj3OqZ1wQ/DTl5T1FBXbr/d
PkzXabQsvqJjj/wLibqlfGGDdaDwN2Gs5TPmwp0oAA3eMkczVMz6Mtih4r1x+a4FD6TroN/BywuB
V/lwGC4YkQMg6LblB1P/Whu73DtZWdiBGOxn4W7F+OsbGAs8M6d8wbFvA71PYW4sumdPaMfJ/QJU
EQlv7+Oao0BbyZadXcniIi+0s2eyXWR141V47+CPDyPN9u00P04D3gcmTTCF/TfmcN/jeYU4f1VT
6yGI1dczvN8vjQPJgSVfgv7XYvnf9flHDv6W26tbDYFSJ01WXND7UCXgIC2gC4ji1Il4KMvffWxi
Ri0uf7R96BuR8fZ229zaN0NTV7ZZ0NQFwPpyM8uy19qhtWtgPcHu3wIdb2dhAGbQ22bWDhpG1nXM
x2MgDc3HSzN5ljaB1894elA7qlq9jmcn+zIt9gfN3pIVX0EFgSYe7HGuLCEhdMuDeOYgRuuluVaa
MIY6rOlVx3zk+8mMFj0kVrQ4eOLVe3N+94IPemmHo4PkbXzSvcd5iyxwzVWl/u8f0ANA2Mqyq27i
kOfymwT6E6abtOS+FR+97Ojo+9v7u3p9nFtSsp7SoSmUs7wGld/Q9aJ+x0P6w8EQZx7eQeMg7UPS
xsvWHOxKQxRbDfEB1DrxLgNJ6eVWk24pa6QPTbLoYPdC0Zdo7A4CaHd66oQ0MNALnd6Kmr4t9VZV
4kqSEn5kAGuOdwwaeKh+KOEGzGKVS4ulSQYA/PC4qEgsmsdOfGGQJeDFIzVeHfObXi9AY9yXvIh7
pj3P/da7Y+UbIzGCp4HZFNV19d4yCW3QI8LOs9mNjT2LTMx5Gla8kQiuHFQEcSAJXNyREoNxudMe
9xaap1qT9KaXQOorJOY9zdnH2360ck4vrCjhACxci0lYBrpqSk+uG0HxMETtZddVGw67uhyUIbBh
aGkj4blczphxgjGxRiT+0O90H6IOtXnXWdPP2+tZNQNaexeEyhiuVZ8dWg8l+nTBeqhmBbFAcTQq
G9odctQWNkLcymUr3wH/mJJ+chZ1NL12hqzEnEU+wAHKR6fIorzQPpBO4yHoD8KyqSIM5W7c8esr
RHfSg26FJDq5NEsGLxWWU4gkQJJKj+RHuvUGXfUJ4A3RQQGDGYAPlxaclCPtbnL54C1CTFjswGN6
sotgV/KNJHjNEvq4kh4AaRLq05eW+gZMEXMhRJIBWUGoG1vlCdow+6b7ddst1uKWgZk+iG/gUYU7
VsmMgtYwtSkDLbvBjR7csbPYG/W8fK8cszsIqTxZG/b9ANbb/QLZoo5wY+M8r4UNCd/8A3AAPEju
xZm7FO7SC2PEL/BKGrusDPn0MdP2RLP3Tf8Xh+3cluKarsbSnnUDDtthcH/5T97w/fZ+rn04Sc4l
5wlRiVavdw3Mh2laLiKpyreMHmz+FdjM1Hi7bUUGn8taEjp58pKxMWgGPJWyjIw69dhahkiW7gCC
dMie3/77VxJ0AxBeiM1APxr6FMqF4gat5nYlkhRLy9lTjnV+YRo/6QX+r/EJ5BY6qocNb7Z4CdfO
MIojSNTRPQUCQIm62dBqkztiEIz2uzr44uQvfvt8e21r0enchHK0xED7Knd05AcUXY/KA+Yc3dhq
frWDbqfrz1Tfmc3hts01F5elOLzlwLmIEHzp4n2Lijv+rElwggZniAf7KxjblqGPbJFtVGNWTzTI
55DE4rkDOIhynvQhI5hydkUiavMbuJ+N/eD5WSRs6IBgosnYG1bZRZxlFdRLAXiD1nGw8cBbW6/k
ZJJtEjxh1Xm+gA3ZVGSoDHbtqSbBAx4wH6BoezAy46nb4ndY8xkPebsLfDdMukpqWaBZIgZCuiQ3
6A63DcM0TLpFULh2rs+NKKE/aysAZ828SzpShaBmWoJnbQTt7l/EfYhLofWJow2EimIG1ANBnvY1
EvZg0h/BVQl2eO/UFoEd59wqNiLv2qJASwE0D1Awkknr0i3TrsLUx4QyO9ygCUUxdGFniDGmTnNM
3a7bMLfyodD1lH25P3gXtaoPITD0smnaJqLr4Huu30RoBZVA0OXahqm1VwCa9AFmoCUPEh5bl0sz
rLQMctF3iZfXNQYvfldg2wlJZlvxPC1B0mGyae8vmn0EvxBIykxWPY25V+1zlvvAwdbDxpddWTwa
DVAcBd4HW61KVzfEn1tvKlrccoCdZT7ITvvYtQ63A83a4UeDBtPfsrKCl4h6nZtT0+ci7xP3EDSn
1N+R5r7zWjTW7jjne9MjOPl3t42uuBFsgmoK73S8vFTemtbzCgwK0z4h4eKjx5xQ/m3je67sHuqK
0H5AWgkbao5QpWxCmAEHk0wpe+e1Nqyw6Ld449cWcm5FOQ8tzRpLLAIsHgsoLt/7LubG84hO+e39
WlsM8kcJLcWrHF/p0jfNqUhpV5ExcfnPMT/lRmR1P26bWFkJysZo00lvw0tJiYnCSLmO3sKYsOWx
IG81YNVpae6Cqt/dNnSl/oC3J8rhQN+gNC8fZErW3c76NOYaxAf6AvD7Oa8fRPMJhfE5j62RYToS
QzcoU1vBkTPjVXj3dvBlyKLefK3672A/WNwnXkHkFx9U2KhTPNPqyR3eXOJGZARKrCuPbtG83P7V
a9sD2B/aSEEAaKYKigObrRcsqTEmHinAdRc3mNZpnTfikg2/XTcEp4WQmKzkKonUPNOaul4/Jm3N
Dql5PzTWa0b485zRcsOU9BolJwQsAfVbB+KXnqFG12nRp6ksrTGZD1lxN7rOAVXUAlRLYnPe+zo9
BB0rziGEHW00NNV0BjoP06QX4CCAjlmY4b7o7ouY5D8a43et/b79qeyrZYFAAvxi8lNJokLlsFiD
B+glMfEOh+jmhBg+bZEPXB9H8BwCX+WjtIkyquoMYmncrGWyGk2FGaOIFo42oZiJGDf6i9eZJwyB
vCzw0DnAyVSWUrSLi+SvQH2Eul2o5y3gx/5BJy5mMZmkV07Gp6GkG/ngygaiKiTpxNBKkb2zy2iT
Th5tlxmPVsNuHqlwv0JMfCMIrFRqAefA8xEzRthFICoubUx667slQcrZT8sS08XwIu6xJ7fLaRw0
YJYcbCLiUqBTZeZ+G08Li0CAsjUQuLbUP4BajMHgClSpD/ua1j7XUUrhpbErtWpnpxvPu5VPiG43
yluoqUqJIGUz0ThJh7xFiauua4jQgCStLwcUukT6WNtGF2e+/Ts1genUtyYBro83Unk0xuTCUNxQ
mWq0wXFQ5/NEQjJ6dHALuvljJsFrZfZg2R9uH7rrsAXsHThboIOEdicKKpff07SBiMao7JDMADfe
1VZlx6YPVZe86+Y7z+L6v45dsAf2D4lxROqicsOZ/0fam+3GjTRdu1dEgPNwStYklcq2bMnTCdFt
uznPM6/+f1K98bWKIorQuxsG+sCAozKZGRnDirW6sFCyHvqsqWhPYMa+lb7auVIDO4Y+9fd6oh9u
L/CtB7s2uHi16mTKglKt+g+5Y51UZrbCameBrpo5oYmvHpkmO962uNhSHnswcCS0JNRQWLzJUhQ9
0IbRbopLFSuWCwwwvzOG1PZ0JZ7PKdyvG3dy4dVe7FEJZj4GNW/eZnFXXlVVQmWwDV8uyovFhJ9O
8zSiwF9ZP2+vagnmejEDaS2zm6LkC9bv2oylN3ZK4xAzMbMpFjfnXvE7qNXjsvRma9B+tVOafO6H
APKRabLOvqJD45kPA+I/frbhYReXRPwawEKgKqHRJepZloadkn5lBDf6RdKn5qDM0XNuxU+mAfkK
Oq/6neTXw/v3mecWVAAdMfZ5WbHIswZiSE1rLhonmOFjKbxvh3AgzJnDjSO0xPK/LI8XkCqxwawj
2c31ZutFBiX5rLYXKVQS6zAZjg/2tmOA1UkiiSA/MpMKoGVdfwuLpLf3klLmHdRqUvDLNxLje9f0
0mPSTTUM491c+65pz7nmQglS1Pu6ThlVDvJcDl0mjMuNusuyGfXy600uAJKnkCxS8bj+9UwA8jxV
dnOplbQc3CSIq1NgzRkktZZQEewHif5EkB+aDm7IRBrlv4A8tqobdpV0kKo4P+Sy1N3HkdN81f1y
3vWlX298zmUC9fIrRR8FtDp9jDcVqCSZwynMreZiwesB8UVcPzZSADgMHjIvsNPqIDVd6hlm6NDm
MSU3sCEnu32rXm7Nq1iOHyGSZOoZL1O0pFbXW1VMfmkFFMMus5/Yyi5TfSPYqeMsBoR9ayTPKqLm
K/fb7w4hYMPuUIMNbd18GoO/h97XAJgNbUVkpvTVRzubDK82jPgeUpY8oF9iTyU56Jjnrh2GZv53
NI196+Vp7pMn9IH2ZKC1DQUHymTzPh07v4EvbJSfbi/zrYtSwA0h8oMsskCELooddTRPZjJMEOyq
SrHP60ZhLJnUoTeczTK3CLSXO8q7QnyMB6b7sdjRrhJJqixjS+qtnR+kqua1DdJpkuNDkxz4/vNo
FUAopXA61VrHRVDnH6nGlMrtRQtDyx+Ct4DAxRC1uSXANihQxJMMzldhjc4eQq0n30yTUz5ElHpi
NzLj5n2P68thoiDNrCuEULzlC69hNbpRJ/rcXswZgUsEZ4tdO+vo2XVmsOecDUegcO3d7WUuAqV/
jYJzJDkwYYJY1iGiPrAZnlLaS95H9SNtwwhao7zYWVCv7okGm2OnhPoxnNAT8Wfznari/5oH2s89
FvOpS2SEDIVS1nV8brM0a083suFH7leKGzr67yRrsjtTlxov6WvVoza7hTZZNmSFedopxGq8iAKN
vkj7DJl2t+1L/cWUm+hLajYlyS0it5U9mseoyqO9NkbTfuyKzguI3g9NW0keYc5nDeCP11ZqtSvy
Ifhm9e1Wd24R+rz8NjJ1UKhA9lTqs9e+Re5GRrOUobwEAZUHu2WKo9ctj+xEcSsKd482jbRPZepo
3u0jsXLd6T2KXA4SFgKBxRWkl1T2tAbrSx/nyejWQcOwpyOZnXz0dS7+xgl8G3AxD6QhZUrERXNr
GTDPVhcOMXMk0Her1WOqM/Olmw3CikbJdEdSGtG32+sTEdXiZjNmgWcUaiU0CRcxZRTEYTxHTn2R
1Hg+SOLgUfve6patLksUj6i1ULddDj/TtBmAoQXNpRt9M/NapdfqxKNsVUqfIj+difQkH6WHjSxy
xSwtdxObTHLAJrMIJ81oBgMoFqdOP1HN3kmAvzMJHp+g3UixVs4nYRSixpRuVVEyvT6fVqk4Ndlk
c6naetemhmeZ7d6cAC2A1yqt4tjkW2wAK1EsQQkVBpowDKlRPLm2WQ51nvRd11/wTM63wEi/jWZa
7Ms0M3ahkUx7Z9RSrydsdZNYKjzqYTRGI90o3bH3t6gXVw6SkB3Hb/E/gRW6/jVjXJR+k8PXzziv
/jkcg/mQ9s1WNX7FQ1MahJtTgeNRZ/772gps+nIVRWp/SfTsY+f4h8SSd5MEO9F8V9RQilna06CH
GxH6yjmiasSkMghPdnvpmEdlznNrqPtLHXTQfgPIUdrsp9yEp0o/3b6PK+EyoxGCtwytYN7aJQdi
VpCFN77RX2Sljb5ovtSZJwS6e8eLWz/+aMZd/jnx7dJxQw0/vZPLBtxoW1fZby3Qk8MgFyhs8Yx9
DMpo/ETx+0eVNMqJGLe5qxNJ+dRrobHhJdc2SOiZiFIq4cGy9RqAD+vGMhguLVMxg+H0oE76v7Sx
Kr2yTo+3t2jlrlHpZCqBcQTayEsfWZqDltW5eKfGuvemerbcNE1/t4H6M+zbXVMCytTbrbhvzSoU
UYyjUqA2yPivT17cmZ3VldFwqU3jS5M9zNWvPj0mPnFIuzfkcGMqbOWg47NEye1l4m+ZFNpDXEpj
WwyXpjdPY2BBLfo1h5e1TPaOlh/z3z4CTLf3ddl+Eo+skHkU7x1NWMp+10u0JyZ+4AgfLhYqoW6Z
TfZdn5r9IeDlOLa63MMEHRWnIJqSXWbY34kz271CrdPNnPBoTPbWHPjKsRKPIG5O/HmDnlcCyw/i
rBkuA3WcM/yo7XGiMn1ET1VFs3nemuBZswehK6AO7h9vojgDr8oPczcqUsczf1H0eVeAkne5eX8F
WvGdWLR9/50B3Ug0Q0lOAM8WBypDt8uc43q8dEH8o6KE48z/lMb0HJjVBkz6hYhq8chTewOTShOK
jH9JwBjzCMWyE3WXyVSnJ/g0n7sm/oHEermTERg8B2rq7MJas56YUym8dGjqj4E0J3tLjqLQdSIj
ztypzP+YnTlVzCw45ZeGhR18KrhuGCMEHxfJeIQ9RT0MVB02bvyyX8PJ5I2jSScmC8hClvFDU0gI
/zTJcIl1K4ZxQOrSO1IH+0sQaIek7+NTkLX1YxrZwSm0IGhWVFDng5mT6UaZdShDbYTu0tR2LV2T
I6qpzqFzjPZUICnmlonSHnTJ9F05tT+HWSztQqcjz2GSzcvwQrukTO+jvgd92rdbPBgrXweJLnot
qKmI0aclhndkngud1Xa4VElX7gAWRV/ivgmeInpu+2Ho68wN0QtgtHjy2lkbDrk1jXt1Qs2z74Z5
j85H545N395DoY0SIQ7Kq2lwHR0jMI/5ZPhuLqMIUGiVvI+7Qt84yG9ffn6/IO4WJBv4LBFCv7o1
tawmnW8Yw8WfS5/xVamEpcnaIgt8ezexQgDJo49bdF6c1ysrNjPlcpLjC/RWand5oswPgVoMh9SS
+501dlsiGG/9PeV4AC6iRkg4s5wPUsxGa1AkGi9m1qteYlvDAwRWs6uHWr+3kiLcoapafBhSY4uG
cc0ybFNUUYCRgy9bRFJJD0eyX+KFmrH0j5EaPMczlK1Db8AALavTQ9tqx7IZt+rZb58cGi6IcFjM
kVkqA9/X39HMOlOyh3q+9O2RCGwHQ9D4aJgNgjXHqfSaLRY0kTpdeyVhD36Sl0KkYYu/f/VFLZpK
6MdF82Uoh6MaRa6moKYaPFaK7s35Fr3H6urogKBiTIjCK3dtberEhhvdfIHdAd0UpwLH4UgaN91w
XGWyPkgAKHdTJapOpjlv3JGV00shnUEkkV1TRlysdaQ2AxiRvR3UwzTeoTHf1z/fKTYivCRGyLIY
9YZgagnja0stLfIJxsxaaX82iDNF6c/B/BP21kaksPLlMORAQQZBPriGRaDA4JqlDHIzXxj3CeuP
cvzB6J7lZPJgCNuISURAvzgkNOlYDLsv8Lni718dknD0JVNOnekS1OQuGnjjfRTu4sRrKELoXvut
bVO3VgFGGrsN0+KeLU3TuwUSzqkRc4LXpn2/6Fs1mOcLndbeo0zXDh5vkH3gtBhnZwwrVzIiinNG
mO0mC4KksOq3tB6WXcqXj8ooJFhX9oDYehEmpHpXj43Fr8jVnfbNf6LysTNddWe7Hgjl20te+66v
bS3y5aDpQrvSsYXk1k5P3ZmqjnJvpKHHG7PxZVe8HGkyZSJqm9yHJcXjrIzqOBa6fKHu8kADwB6I
6wz+r0H6135Xy3ojon5byaGugm8TEG+C6iW4itr7WCTVpFwiI72TyBqesgKZrDKXtsCab7cRSzZp
HL1IAXldHByzDMumGXzl0kBlqz7a1e/evIdSx2UQfWMX1xaFs6ZmSFRHK2cRsaq1VltOGqmX3B5Q
Mqrt0DVsSTt0ZSv9uH043j7zGmPML08hbQZlyYvRVkptBcakXeI+L/d0ezpvnO2tBb11lODMqK0T
8IlLv5wKGa08z+RBVi9dr39R0d6Qa8eNjNmr0y3NQfEZru83pnApzGmRZQEHvr7fZBamOUWWeoFF
7ZMm7xT5AeW5QzDJR4gWjjVVG6bd31eSeqFuBB9PTiPGguH9uTY6q07e9KOFSkz8pZV3mvYzju7j
59ufarGyhRHiiGsjACfNsJQQhkRTh1qiBouVau7j8Y8SDCdJi9103BoyfUPAIzgpTUBJvKJUaZVl
oTT285BmmY+w7fg0GJ8krd45de0CPjhoc+wSRY9uWFvl3ig0ywtbL8urfWnnYG03Ge8Xh+jf9fMC
Eo8SkL5BFflSrCRtw2+Jssht5+hSvGg2tYRx3cYFXNyKN6bET3n1PpUTFLhMfyIvJIfHRq7dZjP7
WbiTf01AvsOLS3GYR/7axOSU4WCOaEnSrwWIwrRB5lZEKGnEGP7W9N2qMcRT6ERDTYv627Uxx+56
qS0xVjfh19G8b/X6IAXdUUru7LLbqmEu3Ne/S4N6m7laokAoQa6twTXYt0BeE9SrH30r8er8Pp23
Svirn8hBFobpBpblLCI/WMKaxLCi5CFrpZ9GbE2fZCvbqtesHTmWo1DKFvDFJT9MGEaVkUDM9iDP
uRtnF8QJWrcPQsTYuvc9ZC+bxjuGz6KwTS4kPuGrI9cAAizjGB1EHdSCl/8svt32HmtH4PW/v3hT
BiMrpXiokgdL2cmzdszTcGen032JgPCQxofb1taOAJ1FahMwz7GqxddxqrQ38g5fNTKrlhWzq8UO
JMhbPDDLFvn/t2v/2VkctVyeAilRkLFK04ekaNxQbj2r+VYFkav42UGxa3cs/zTJlmNcPRjEyqjS
U1ajO379tfo0zco2xBfl/X0zNMSI38LsdzpvweLXTrn1n51lN6DupaI1AhxRnn2so49NuP8fvhPF
fRJwhvzfkCHbCcW4JkLNtFIuZVLvnfQ+dLYQ8KtH75WRxdHuAYBEasVVTfKdn/wOnfSLkpj08aX7
oZW3ymKrR++VtcVB9zMAPR003w/1dMjh9gqNBoCHp/wom6NZqA/TbH9M5S+mwFAAtmp1r2mqu5JR
/1DdRcHPrH7MujvL9oRMV/pZLtxOtlp3rIzPt/d+7T0HPSP6noRe4D2vz1CUK77ZQHTwkKf0Hn+q
prQ32t/SYLmSdEdpKEgebxtc3ZlXBhc7Yw8Ues0uwZvVKLQ45S4G65JPG9MFq1/7lZXF1bBCG1SI
jJW2+5MH+V5KTrLzZMQ7kDa72wtavR2A8Uk2qPLBJnm9g1o4RdI44Z5pE/9yklPfjL9uW1jfsv8s
iF/wyivH/qi0doVe61DSg6uzeKf5JT0b6PluG1p1KAStgu9McJuIH/LKUJg1dtSoqPw68U8fredk
uB98pOk2bscLHvpVePyvw3xlR/yOV3bkIhoCQ+KZQV187Acv789jdLaH6ljW/X5KPT/9O1Sfuy73
pvHs0Ju34uCxLZsTgB5U7ZuNDV49La9+z+IS1BU1qdZkg8edFcanwbC+FMDHqqo7Bm20lYesfk4S
VIo2QKoIa69XD8jCN6W+4Mo5qVtW93U/u5sCYeIavdliUFPUGEBvvRn+zbXSGeZxTh4Ma/hehfqj
FjWHAtXUYtdV5iG20AS5fXiWTeOXr8q4KmMv1MdBay1u9pyIOZUek4GteYN06rN7v/ouWZ1nVGez
KHa63nl2Q9TimdaP28bXTi5hmBjxAeb4JvcpBmfKpDTHNuIfc3/nFC1CmZ2Xy93/kGX9Z+lNAiRw
MlIt8/WUuboPc+lg14+DY3wic3H//6zpTecTcd+WbhKWHOYJNGf6mAYgHbPOk6PkvbPiIsV6varF
mXSSJItCKUVQHM2hQfpZ25/G/K//YT3gf8Ay0GahnHx97pHpDIss45a1w1HXwzOYjQSRpXTeAni9
wOuXhx8Wnf+ztHDJBkI4gaz23OcJQHE0Om5h7eEDlGqYABvzdzBMl3Ssj06WfZpi1cus/NFKi0/g
VfbKLJ+av4A0Picx/clAQWDdOibDj3CYT5PcOG6qjxBit7OLxhApIAyit/dp/SLRh6AiQgmUYs/1
RgFJTLMu4ufnw/wcG5rbRcd6+qXYIWAdr5GSc2foH4zMPocBcxOKtuGfVy8Ts2t0awUV7BJtCQir
HFTd4jJBqHhUYtu864HaftVmJnZrqdySZFlziKIbQUkLOkUmkK7XS017jEErcPjSptnpcmce2hy1
i6Gs1NPG3i4qr/86KUpoqCNRl4EZ4dpWb06aFkvYKvxPvVQeZ8suvCItv6BYcS/b07Md1HvT7w9a
tlW7WwsUmB7/P9OLU9mG7VhOlZI8pIpTeJbRW9B+q1v62Kubie4qA48CZ7gM6NQ5jIn1UFg3ykrc
5K69bGvXr50QKgZgycR01Ru+0NmXiUfo6D/UeXs3W/ldmNSnBIUk+E2sDYTM2raJKVn6VnQfmDa5
/mJFojWQOkkk8mryxUIoG5bKLSantU17bWNxAtVWys1wEOsJGi8awZrku82YdHXTRGgFvAhWnOXE
q11lamakDl6pHQ9p8LNEHD6MukMcb70cq1v2ytLCgUwOn8LwbSxp/9iAmuX+n9vXaHW/XhlYBExl
pfsJzE3cWPlIOc5NItnbDGG29msRT3ShFfvMb/FeSBf4hO/s+jL1B1V+L+GMePsERxHVe6Z1Gd64
PmDGgNgn+gq8s/Uj4oBuPT1vyr2vfpFXNhb5iB/YyZRCPfWQS899E3k4g41XY3W3LNNAiwIcA/SW
16sAD5fWdpakD1VS7OumPbbaY5W0+8DcyhKWaF7hQ8l1QBRQBWW+ZClepJtqUOVOh4tposFVQwI6
lOeGnWL0juJ2apCc+8CXvTCtpZ3ut9+1yb90aVyfjT6JdoUsZXsLXGZtS+b7D+bVT1scTEsaxxiB
ZrLLvvaG8b5NTXewN1LY9Q2gz6uIqh9z1guXJAV91o2dFD/ISrALCv0UB88Ma1QAMgv/az255ngv
Wb2rB6UXmdQXzvEgu6G6RbK1cg1fGK7AjMFaQKhw/c0jS+llq6DKAKXeoZX2TqJ62pbo6ZaRxYs5
5czwCVX4B9QqaJNO+wgEFyCMjZd55fwiKozAEPMPPMv64sul4RgRI2S4+djadaBrwnEHW/tey7Z2
bc2Sowq4j46OMbja613zM6OpIb7hjFjWvpLCXdiVB8U6G8NWJCd+8yIOBf0MxQlDsjbLWniWwLA0
ECXk01TEo53a6vdW3hdwlzY/KIYVXh+Vwf7dnvnK5MINOKUJmaRCNWISTEX+9DnV410QvxN1/eIC
hLgOaFk4ObVlGJXUSpDPysTXGiA16/uwO1X9Kew+QvK9BQJaO4DklDgaMmaKEuJ7vqoW+NMAf3yM
f9an5/aUGk9bPa0V5wwGkACUXjHUqMuBECWHAsdog/QhZfbHhejJ8Ean3sqPV5ZxZWVxwOUUcREl
j1JipsPIPE2C22QsYiM9XbXCV2F2DLolWGOvN8uo6kpR5jiFY4my4vy5qi92W326fcjEuV2cawF3
+T8ji6WoaYhIdpDx1hTWsJ+H5Is81CDD49YGBF6k+1bq7F08xxsZ5PriBISU2B2G5UUEHYddN/cO
VXZZGYEnV82+aIdhZ3XvT4BY3392Fh4ilRwmB3s2MS/jk5N/Da3BdYrRs/oNp7fiIDDE1AKuT4zC
L27rUAOJiJgzfIDi++RnLU5C/6Cm6qmXFMWdkvDu9odb3UBY8kU/n0rJstGuOV0dWnWePrSZeiAx
Rn/vnya1No7HWn2PITZg9ALsSsS+8HtpGc5q2rCsYUTiL1HglU1TkG3yhTlNd+r8D4P99xBb34MW
GMh8H4IETuLUTZ5Q4pGa8tnOt1a+4vSvftJipw0nNHzqJ+nDWO97UqIkP4l3rO+2UDWrn/S/tS9p
7ZWit6epb9KHngk6BJ2UZqDcVaDgfMggnb/9PddKBUiRgycG6ivi8cV1D9UGkBKcGg/FJLVfuyyN
76pBCb2eeScUI7P80S5tRKW1oN/PMSo9tqL+pQ96/Fj1ufP99q9ZPV0mMyrE04L+fnFtzExJi3jm
dDFT8iTJFQ8QIxR5Euxu21lOzorXh2QQLMeL+gJQh2snZzPyOzsSe+zPKRMoaFbjeIyc4fjysVb9
gxw3jFB1x17XPF9GpP2fjCZw8iVJH8dw47CvLfrVb1kO9mkzDBWQk6cPcUNWBywB/dB9kW2EnGun
6rWVRaQHrw1S8DnfWU6+QRqp626PWILxY6trvoa1eL21S6BfMWYhtfmKRqaLmGRbH/+UjTeprpa6
0xf4wzt/94+/4dbX7ubrxS3cOtMjWaPZuAu51PYZXYAMRaUqe6bBuZEkrd4X4A4CFIDbha3l+uS0
sekECIByO6tHq9nRM8Uhzczox3dqswulL5K1TxQv7r9sHNmVuhMJw3+GF1F0qQ28p9HAvo7+Qerv
h26PVk0xHhg8EA1BmTIfes8bN2X1cL6yutjZsqvTILQ73ENsIh7buHAxbudDq1Zgv4HgG3QonBXX
mwpZzNT0M2eGsYld0NiuMzxLw+PtHVy9ATS6gQIBBgeAc22kb2qpZgoufeiUn6FWH5nxIx9hys8d
U2nrmIhfvAxwmDliCEjILdLVuzYG1wmzfHqePdh6t29VBfqg8cTYWWt+ceQ7f+j3QbU3qp/x1hDa
2lYiOEouh6iMAC9eG46I3wMrYgYI+OsQ0HobEDjYMrK2lcKCBWhAAEoWRoxayczGcrKH2jJ/d4P8
1JT9YczUpxL81hhthaTitb/aTBw16C2UB+lHwX64eKOmkUqzFAfj2YImINpLEDCGxL+Ncg40/Rg0
W+Kpa/ZYGo8MA96U2hbPkJ21aTwO43BWO6f4lVtR7eHy0Gunt3foc+MvMd5xKhjw9W4f0SWgFliY
mOJijQIOyuDNYqVyZfpjLQ/Due3M+FNmhMnnMTG/RfrsnPIk+Shr1e+uldUHLY/7h5BZvTsmrtSN
0/vm8/Ir8G0ayE2uCzn19Rka8mbqWikcz1mnUY/9meeCcLs6OuVZptF/e81vfLeYS4XjiFQaImAQ
t9fG6t5IyiCx+LjjB62P94luXADEnKLc3Mhs3r76vPsKWAVgaiSdb+p0aR6EyWRhqv2u3w8XybO8
6Dl4Ti76p/iDdF8/F383f0+f370+jFKxpcZChfjN844YTVZb9niewPtNQ+E5drJXESnKNjkaV7aS
JICRLd4mLv8yz51meCuKrJ3OY8KQY3WftiFcw5c8+Xp7SeKTLO6jUBoTfFDMSwH7u/5kVlaYCEZ3
01mNvwXV93gLe7F2DRhXBn6J64STd+k9HVprmZbY0xluh4NkfY2V3BPConGRP9hpvgtzovzS8mb1
+2Dax/evDnVNEYBS4SGpv16dJndzWkTOeCbZV72W4S0vS6stOdWVb/Uy903rQ9QklqFuOypRnbSA
ExrZ2JutjO6JfCkaBgkYH924zyv+TJA8Mi4ATYxGffd6Rao653OF8PO5MMt+1/ZmBdHLUO/yQs3+
jhBKfCj4HCeCKHl/ey/fvEag6CmKk1gIASgwQteWw9mKpikzxnOZMpustOI4VuZGsr1qRHD4QJbG
674s/MmaVCipGk5nOfHdpjI8jKjqX7dXsvq94PQm2+YxYtrreiWT0sroSkbTuUv/JEnrKiQnzuDZ
Gxu24nopir2IuAgUwrKShOChXneVPJ1T85clHQy6YrDl607k2f0WjEQc5MU15mqJNAuacmAkYl9f
lcUMTWr9qI3mM42FY1YGT/2c3U/aP7GseqrqKUximuNGELb2rSBcAh2ECyZgXWzjOORSxU/BBZux
6+uPuQ2fHTDH2x9rbRdxt8wD0CRDjXRxhR0wRyEy9tO5BCCTSPuy0f6kU/mhK63zkG6R9a24Q9FW
FBOgNtXgJb9CIet1ndSMquZRV/+xs5Q5fHB59vsfEhOuGTjE8e58NRFyvvpczZiaRawb0zkKG31X
Mpv3WGuGBsEh3r5QWnWDiWzNa8D0zFyuGAZgquLantbqg+Nb2nxW8uwkl2ctlH71tVtbyaGp5kNj
RBvRz8p5JBYQVTkkR1nlwk01cedYCYrJ55mp9VCZ93kChEr7ajbHTN2P+o7u1IbJlVuNSSg+GXNm
CHlJttZ2cSNlMSbDKjy0TrZHNjuv/mjVxl6uHEimORQGxhkS5VFbXLVptihiwcty9huldP0p1n/C
0RUeSjO0j1Kqpx/l2d/iSF/5gKINAmwZaA6l6cUzPZlG1OSWOp+jEdL37uCn50QxXAf5lGIM3Sw/
3b51a5v52t7iwJTk4LqRc2DQhsmQnNq3x3jrKVvbyNc21OtDCf2rXfuFPp97485KH4d22Dvq0Uwv
ZbtF5bDiqkBBiP4OCHCG+xauKjcMKy+mbDqDozpKDajirN/Xg//h3btGCoU3FLA3rC12rR2rNp/0
cjpPo8IUoV8/jmISuj+35VZvc+UD2TDIQzQLTpeAe3EKsySpozzLecNKL2mTZ0nPZMjtmNczgo2o
fm3zXpta3OXCmlStUzCVGp8V+Ll5Wfx5wyGunAXwerThoPEUAMWFDYgfZLmNx+lsdgXksh/1X10P
HsJyy6164YqHx7XTMMBRICKiL05dxgogrcH1+qXmSiBM1fnP7VPwdgSAlJHgDPVeHi2Bf7w+2FIb
qsqoKywmKB+L6JMfnOz2qZTv6gEN7Sp0I+s+2eINWftKDEXh+zh3ONzFO8mZnNE2VXlSDGlypWg+
aVoSuUHQPd5e3qohJuRBo3EC39ylWIu1AO6Fl+MAH8sursnkN5ng1jcRqeqX5BU7iytrm0M9mRLf
CZUVmHf+Sfy/hkP0Mfe6u176MG2hZFYcrJhqfmkliVd5Ya4NKMhZUH2cQTjsAhmwauZKiXWM1ft6
mu5DTdrf3saVC4xBwRYlC8Fze2EQ9lGG7eGQOeujARi3KJ6jEMCED8biAI3lr9vWlpwrIpQRhOqQ
fRGI8vUW5hw1CC0EaedzVenDvWYNiTvSNfSsZBhOJSNT7qSj+BHVoX1OolE7aXIE17iVmjXjpE57
TrJ5iwlu5SrSeicIAvaMms9yKktVZmlS25ZgqwtlYlQHKuSqrN3bS185r1jhBEF8IRrHi9tI+TgP
gqqbz8O9/Dj93povXol0UHGnCCkIFEknhGd7Fcq1sh3ocgGlmOJbx9pnruiznf5KreRu8JGBSYI2
udPG4un2olb8JURxRCCITotZ/8VtlzpciWlNbJ05uvBh7frpc5bzFDTzrpv/vm1sLYd/bW3Zxhrq
DtLjvOes3lvfq69QbOYHezd9tzuvuFO3rK3uKDUd/uBk8KTXO+qPFWe4YUdrqz0jG3digvBU+ebT
1P1K04+G/8xU00Vr4CTeVeUZshF1iB+qjKAv8DLjcyaH8inSko1ztHZhKV0i4UuiRZlLnOZXHzqc
zZmJWs6Rpn3W1Us8xK4+f4izreWL5V2nchB/MnDB+ySDgjXUazuBXWsAYPFE5vCsO18sevZVeinq
fwyl/RpHumc7H33zXvLfn0NimHadoGWE8H1JfhNkc5dYRsVXbv6uoNYKCG/t3jONP/XP0IAbZmtW
7u2HBsRBAMMrCeXhmwmTSTbHNKlqgkw5/4CPpAHb8QXLh05l3GK4i0tFyK1MG4nCW4cgzAoEiQgE
6Epfb/DgzENutbhCM/0macfW+TJHG+727Wsi4CkvhBLkrG9GJ+suZb4sxESR76cp2k2D5urOV2ea
gV8WB//dOF9Y+USrleFGilwwq1wvqYPFXjJ03IGcquqp0On8ksGEP5Uy2ijQvG3nv5iCppJiskxx
chGptdOsjzwl87n8lVf5MZO6Xac3D3U7um0V7oaelDLIGbAKz2PzAZ7dx2x+MPXUK7qgp90/eHqq
bHzRtYPEgbW5L4Dw+O96+QnFJCXMeEuV7AczJ+506OiJqqcmeGgpNL47Hiav5YqCQhewl2XJdA4q
24xNeT770PJI/zCg2G2BCt++jNcmFgui/VL7ia6wycO3fv5be38+xDAQUzm0IIWU2FL6tIWRIK9E
rgwC/YCWH1cv7L5Km3LVa/eATidOk5IlI/ILX9Z2jGQnQURODrrZPHbgTO7K+sN4DMzH22/U2weR
Fb2ypF0fgdm28KUVltQQkjClOzhOhOCAdp6CcOc7Gwdua12Lt0CneqhMPdZi6f6P2nqB5hnTvpSO
txe15qkECSCMVPAd0gK8XlQ9GZnR2uIY5PHOT8tdSftvnPyN1bxthHOnQQ3QI+LRFQ3VazsjvLPE
MFQXJFyGGbmD1rlxOOUu3DO7IfydO/UXZSw/Dklw1CS3iZyNt3UlPL3+BYsDz93NfcIZnoI2Pkhh
8yC8phM491NyIItJ5fZrGpWHyN+pyJi13ihvQU5X91owQfMSwfm4zED9rtEHeHhwoUg4gzUojAep
fe9EvdhnaL4II6jC0Qa93mdD6tOy7al4mMNf+fyZmafNAvqa5xAsLSS2PDtMmFybGOS8bXkniFJ2
/al+vn0e34ZA/P5X//ji2Ge6Cp+/zT/eSvdJ8bkML7PJvOb+tpXVqwwkjRIbMRAFgeslqAHtyjLy
iW3rk194hnQeCjeuvW443Da09myQv/LNxbwukNxrQ/Jk+UpbYoi+DqoB88fUT/7AIfBVU0++3z+p
ZPeuVWzUD9cOGmUOrjX+SvSLrq3GUtong5zI5zJpvFgQIn/Mwcf/D0t7ZWSxh4Ycg6MxYvk89s7X
MkDneewPUBN4pa16NmJXtWUdkJfbcFhrfpE8TnQuwZyyuuu1RRPMTsVQ4e/rJ9P6ZFadq+kf2dk4
Jl+ov91e5NpOCh5DklqaHlAGXFtT03LisGLNacfv6BCcpbF5gEnz7raZtVP/2sxiUbkTtlUVlvI5
yvdG72XxOc6pZ3+9bWXtMAIUeJmi4K1c+uDASYT8Sy2fg1OqfEBx0JwO/d6Xdvkx2GI7W904ka4K
bWyYoxYrmirdrAaV58tQqR2HwV6Jvzk8L7dXtLpv4MLRNRdEREtkidPlVcNohHy2o9PElFavfbTo
tPXJRtV1bTXQ1UDCQ7kISujF61X7sI7WTU8wg5PQw9xV2DAl/vv9q3ltZXHY6lzLEA8c5PPw2DV/
FOu7NB3Vd8/t8EAQWZPXUwmFAnpxbSPgm31ayPJ5Uu+n6djKnt8do25jw9YcLAeMvgwzezRBxYa+
ymQlvn45TZrM5Oj/I+27duTGoW2/SICyxFdJlTupg932i9C228qiIhW+/i72OWdcxRaKsO/AGGBg
TG2R3Nzcca27Cmswh86fYp+weSOvTPJPFsJZIO6gvQj/BlqgWGytJh0Jrklhp2WBy9xPeeZlVTs9
XT+dj2/+LAbahqebt00IO4dvV9tsjtipKU+N8zpW24ieqvrG1b8p2pe2CaLsOL+bD2AnLatTCqiP
Yr5xn1LlmOwpBpNyL/LNH8YQdIXklVnJZGpY+59PE7ZbnbuOTJgiPdE3diiCx2U3b7+pN9a361uw
5kNdyOH38exYs5xUkZtATg+kAiBAxplngFOCbCrjADo18m3MQ9PYJy9Se/LhuFzbfeElzXH0BphV
2Kmlh1Q9GNHOqpB69nSg+nX7Mvtqpr72qiTgdoq2Uemnz1R5qLeAqmmVwiOPi41sa3yT7xdzo5P3
Xt+19g1QLGP8z9TTt8lL9ljHXtU3+045Vi6GtxcvqiQG6wPS4toy+PN2toPAXmWtwQg7dZh7T49t
9uKCK1cfX3rN9nJUWhzHy5BvGpLtMvrJ/E5vu5JuY+UxzXY5OsgzenCnV6tODubJil+15qGqAsus
vL42MREH8rfctwavcl8y5Xc3gm0GqBKZ5O3/qEBeWwZ/as6WYSeTQxrQlp/M6gHFwakOFsP27HjP
wWcWj/n0JflZeu3BiYIF9nKovPzeor6NU2hAt+WXyT4FUKmfx19nN2Dk0LMkyLMvVPUb+9Tfp+F0
iI/6xgTCGxk22DQPx9IetfKJbumDMvn6fA+uDBKW2Uuu3E3qrvbGp+lLo4Fp657d2eAx170JY39o
do3uSRkA7YYkko1YyVvi5qGzicMxItkjhrn17CrdhJTDCYhZaPmby25jt81yKBsa++5U6aeMFqUX
G/Z9MZfjc9kNGVCnZ9mg+Qfsy+WJ6GC/wFQpqoJ8vEO4H1rBmoGN6XhaoC7owfQ1iz0z5LuRWfWX
tj+5741jei0aKWijbQpibwz1QObvOUBjs9HYTJY3I8fSe0qRAjc73wBjbM+TvUWSew3YxgfF73eD
3e5dntnHnKxbnvrO3qu2xH2VrkW4JPpA9aYmIPFCEAB+GufV2iu4FvTeOMX5Zopd9OBupmlPhiAt
AbWVIFuM0iQ95Np9dm84nqns003KdjT3Iz1g9BfdgufVAqVCSAcPz4Vn/bUHh+1H9xmcHRRb8Bhd
Xoikpmw07HI8fTcPD8bDX9vdy18XNiQ1EgSVBX496kFio7bbEij2LvrWqc+rGYp2R9iy6efy22Dc
dHWMoCmR5W4/Bt8/aRima8CZi4AG/vflEt2szdRyyEZ0lMz3iqo8AA/Mo2PyQHPrWKWg7NVbNC/D
jAFtPppB2dX4UVTsqE4eB3d5Stj8E/m726R1Kw+EGresifao2jxGcYlD9VPNCGLMLipbMmn7ahk3
vbE13JMzPI4V2qEd248Vyf397EBiY9EJhhlG0FV/aiKpVYOVhVuNpxaw8KTJAgoSuajbRKh5XD9D
ERsd5bFLUYKG1K1mNm3cjvAd7Mc2rjC0i54VaodABXkxrDQoKgV9306gGvMtG4tXltdB9dgn70XX
A72/2DNX9QbjbWyPRmn6ujXt9HIv+crPvhS+kncYwMlBYVTk7Ihi5tIuWcZTXKRguFPYtqq0Lihj
2w4qpc9uqBLdoWccNj83N4MCTvveZFmgdDPxmqLS/KVTTFy8Ydg2aCjZmoChuEniCuAT4DsDHTZQ
9ueyRJ5lsREy9va2083+8foyPhrDPukqfGl003P8b1d4nzD4AFgM0o0nCtBHRwfoI0g9PIVaB3MB
94N1cN3dNL+Zik+S24ZkW5d4lTZuXW0+1PBkxvxNbxbJ48+FCh/FKYgtDHFzRN1PrJ5oj+VbO55G
N3qsyK6noRab26Er92hLbdgpWXqJZ7hynBCJOVBemoTLKoRhU4N5Y5KrEJm3/pIdAR/5L4syuHlC
QxtiC+PSKtS9Myp9ge73Cg5Akux6/c7RC79juwI15+FIZ0lfNr8nn3bxTCBf8pnrgRHJyqIUAsdp
Y6SeixECazdbGya7sStvOxhykFPmMA2oyom92C1RprGYsHmas89otoePdWvdxepd97P9wopoG2sS
I8Ht+Oe1/ZEoRIBR4UblEkNimu07n/5Ev/kBwM7XL8eqELgsHAIZFXuReGgAtY5rU208ueA4KOfv
JFK2afloJOwwlN/BBHNd3KrWn4kTFKQyS9DeJVhTcRhvVdt377uDknnVsZMoxootBzTln3UJijHr
5tzkMwSx7EWnJbzRX45yA5AuyZ1aibagF2eChGhr6Aq7dFzYSOO13A3v0bfSN36bmO/0uuP1vVtX
wTNRfM1nyl7oS48ZcojKHloAO3vKZtgCNH3bHvGAOJKrLNtA4YVakHetnQnCZr98xBj/eA8UCcmC
+Gl/0vCzBQmeTGagtuC0fO/ukwfWe/0P9nUIkqO6HQ5oaBu+SuTxG3NNnvAQ5InVdhS+xKnfYjig
eSl3xk69STzlYKGjWAb18DlPdKEZYt2uaiZCTWceUWPYs+Gum6CLsiaBtbftXP3E5oWUDT1JVdxf
0Pw2YK3cV4lXLcFy0isfepF4yUnZuVvVCxy2Sb5LbtnqEqFzqOWgERxDwJcaqUxpVSkRzC+mEY5F
B0s/aV4lGyRcyTRgJ8/ECLpIsrJMFQWXOT4tRkDfexpMyDSwLRu3JIn9GfD6WbIBvpUvcYFkCxQ0
1FF0Lcv4k2nmGzfbJdbOXaT8VKtXDRllVMMANIUh6MtdrEswJfVMR7hQHcxddmOcaOHZfnbf9p4N
xuBDsVGZp4RmK3F41y0KnxkDCTCca3FmrAe6Sg78EKgosiFMX/bDK7HoxqlObj4C9RVTR/U3YKb5
oxlJ7MtHz7l4GTmADScFhfaIMWqx9F3dRxaetyYJzWLX2V+dgu3M6mZR7y0DoLPxj9b0zAxoWMCy
T9PAjE9Dtxvb55l/HPmmkm1s7v8eJNbh/TboakTPIe8NFaxElFIGiNgCgyfpYz3+Vpbv8/hFYonW
9OqPjE9NYpmeJj36bqZTdmPZe2DrbYtTcmd70x5wU6H95I0HQ/L0rorkzibQv1SkR4UXUVUqJ641
LGue3jr9bqI70wmvL2vNmUAT/n8i+CecPVCOwfRmwATWKXoB1c2+98jddExkrtiaD3EuRTA6IH9K
EXzkE0zek0Nyz86U3VKg4cXeteqh6/dSMDCRvJCHa7ge4BSEriOjIs5P6PVYVkCVmE4Ay9iAKW6D
8oJz19xaR+K3e3acjs5D+mPZ2rv43jhc39Q163AuW7AOTlm51rJUmCnbMVRPMJ13tF+ui/g8eM/X
x9muMJCnA1hHkFEiAaSZHWS0Afqt9+4h3fX7fOf49c58VLbl1pWUBLiyiZf/XKDgB4Lyypz6GgJH
f/JkyEerO3a2GkHTO6McnawvsWPliBH35l6bfiQKu8MJSu6UyA3+P4pxJkrQ+KmN5mhiWIfytG0e
6+duE78BY+nAPPew7NNjE+RH+9Acpl2x11+zO+dbdDefugeJa7h6t9FWA1gVwJtiWu/y4ulZZPZ6
jhVbQPe+KxTLA9f8v3hrmK9Bwxc4RWAbhVfYRT9ibfAzI9v0pX8yj+4GgNP79Ka96w4D20p0kv/c
JxU5Eyc8vUZm55RWNaYcf3d78tTj5hlbMOCd6v34ML4md8XbE/K/kgd/VXfOpArGP6+WIrUJV0zA
9Y8btEv6ZfOcD5IknkTMR1RxZilLdaoGakMMc/dK+8SW+8W8m2WZ+bU0E9oy/juyj/f/TAyA3jHf
41CIafZlGbi7+mA3nlcFYNsItGP3ZHoLABQfrE3jGyE7akf3/28/Rd9mjimg1YYG+2m/qmBSTDQv
byfA2ErcidUb8AHhigEINJzwDT9bKaZFVUK7fjo1yw5NpKhjz7KB1FWbdSZC0P/SAQBvhAT/aSIZ
ulPvNGylROe5nf2s8xyI9n9WIeg8TWuWzS5WUYZj41XfLN0rKrC2P6Jr7t1WMTWKjnmJUJ3Xq68J
FVTedkB6XvRYF7LnsWf8WG7mN3fX7oGCt3Vu1Z9weO2f2f5ofEM4odSeDKJhpR0Mr89/G4su88uz
M/thyknX4gPm+86zj51v/zJrrxuRzPEw+f421P9iL88kCqmVuWuZmtbYZ0BCuMouTTddL3nh1s0X
VFFzHFwykXO1jBXbbC2YLxcTHfaXMn5qHoA17Elr+KtOPG7xf5KE81OjZuyiDlcs/zIegYa71Q/1
PtqDrXInzXasrgrOl4P5WA5iLDw0Ubckqj0MMCh6cG8wb6Ge8TreLV9J7Nk3znH8ZQ9+9JOCyc6r
ZDRuq3EgYHP+ky5c8jhKKlNxoKlZ6YPEhf4mSPkd4vdc95BldJ+aX10lLeasBirnUoV7n7a13jC0
/KBPHZVNEt+oRgDO6ex+MlTfLVrPncOKHOLia2L/IAl4ZfNtNB7S/mceV1/j6iWb2F0/G/tZNkTE
T/bTzT3bD8FcNADfombNT6P9auoKcJI2II3Wf1ZpGBd+/m+R6vlWCKpGU2ByLxqDqkUbowk0vMqN
f0AZHs8lKj1etb+pQc/4TA7/Yhj/rFTMpWiRCT7fCCvNmkPx0IJvTmm/2u02Zs+t9qspvjMNLpcb
9tJeg3Xf+Ey0YCsGhWBQKsPxq2F0a4edDzR3v96Mges1wXRsPV1iOVbfmTOB/JE4e8p6YqlpNKrT
KXapFjTKhKnESDEkqZtVD+RMiuCBp7pWzHo2YlnZvtU9DbEFyY+mNNJdy7mdqYxYKLRmmufxwE0t
kCMOOvtWqveDZnpZ5Bm1zcvyVLk3ZiZ51bjqX7kaIkABfB5TnQssD7hJuU/uoq27n3uv+XpdMdfc
Dsxkgx4FRRUbgyWXZ1VGbZIV/TKd6Jz69rRjNbxGGQzMqhCMq2B4DwhXkHQpZFI0WmWdgchdP5Ja
85s+1C3ZcIxMiGDlEgo4FSvSEeIaX+LB9VT70FeP13drTbOts4UI9iqrTRZ3OmS40VOU/VBA9HZd
wJpBPBcgHMfYjpiT0CAA/VXu7A/g3qk3dnPAoMhEMawmyZ+trge5Kww4ogiOocXLg8nqThs0CnH1
QfFl0BCrB3L248KBTImV5XTAj+d7lARfFUkE8jGxLd4QPiz0fx8vHAbPRk5Tg9/Xb0svnO4n0BN5
TZi9aWH83Pu/8R/b66ezakrPRYrH47pg83Q0RJDpC3CA0JgXHXun8YfSCtwOCFHdO+DOqvmpblq0
CKpAV20Hb46/Sb6Db52wdIyh8IUjyUcw6315bm0Um33mmLhQBVjUfWYZ9Zvrpskx0+ci3piFZc9e
OqpoKtMKtXyKktoEekWmadMhBzHpnmFOuQgUs1FzwLKV7tGyqummt8gQo02slvXxr30vnynFacHW
fJqBcjO3UPqRq3WHMeFqKJWftGmKnR6T2a8iKzk5iyEbBlkVyq0NWKUw5CQWPCd9UlMgviOiYi/6
+Ea6Q1ObiHt+1ebT9fNY0XQ+Rw5/nGf5QSh3eRwM3CzFWEBSPhlmYDaJvc/0lvoIDIhE61cWBewu
oKYD8Baxr3jysVErg6miqxbcL2qTY55zuQEpV6Tcznb5fH1ZK08Qml3RTIJUCR9jELR9Jq0ZdWaE
xnumfkXmFa1W5I6P5Bn0Ts2WAEAakvzrypuOEStQDnLUCdAKCJ4DQ6UI4+2aikkGEm/LJSeBC3K7
wwAIuA78JrvrC1wVxzcSCWWMzYqxfVK5FR0rdA8TQGYaKJIovbnLVfc9dlrZ87RycJhL4rMsBkbY
P6Gupm4JTrWx0E4mjQAe3PrJtPg5Jtltc3lue1nJae3sNADpoWFExeSiiCfT1Ilj92hoB5bSsk3n
fd+1JEgzZePGzrFzqtfG1t7/fjc5wAt2En3lAAgVboETq2pUuuop/22Uxu+yb0A38VPTrd//IAdH
hqYTDbPwYq63T1sHjLaDdqryl8rMfQyq95rXdY3kcVy51TAdiHwBDKzxbsjL9Wh6Y1V5zwC0SJNX
h9TbcbECwJ9KlHCtAI/pYYzXArPBQFTKtfTMXaZd3tloSNJOulIvoWWVfVAiCttqkzZtXMKczTz1
3btLMgUwuSw+MMuVoT6uaCenCOZgWOCX+gSuMOj5FKeoFZ5ctKf2OdsWbr114/i2J/omyX9dP8G1
iP9CnGBZNDOhJugrtJOTqX6NomTtNIE5/YAJJUW+s/EA2WbsT5W9TUBE+vdOFqSDWgAtjuhtNIWA
aJq1qKmAx3qiGvWcCE/eEu1G4qJd+raud4Vq/iqUWjIEu3Ih8V4D64bP3YCQRxDqmkbXYfe1U1kl
z2DUrb5WzDgo6jO1iq1h15Ku07UDtdDXCAALCLTE++9qVRIRhoZdADsFVYbm8qi+SZt8W3YxCFWt
SJKQWlseHFdM+XKSIVVEsdXzRVepXeqnOPEXFZVQtAPGzS2LgRzd3mRoYLmuQqvrA40KxsIAxI4q
7OWl6ed5sClqzie6DB4HPiY3VpHuS3Rll7oMnGvlncBEzn/CxGS3vYyT2zidfhoYZn+Y1mCgCUFt
mabJQ89kfIqC3XEB6IP5ayQUMV3Kp8YFTVmMvgD0amWErdn7SXbvIDs0Tl+u759wXh9CgGqClwjz
gvzALvcPlVvDiczWCN3xzSHhMnZenN7k0QGgUoyqwXVpwmn9rzQ4ETAwACb6mJE/M3Fq1zbM0Scj
zJdU8cYs3ehD0W3M1AlqFNCXnklSEMKJ/Y9AzE/jD6gU0c5+uTwyTS2okjUjRFtdNoQtGvWr4hgD
SvD6woQA6n/lwHIiecnDZ77NZwszwHBXUJj1sM2MweelLc+ItWF3Xcr6av5IEZS9TkcrS5luhAmq
p1a342CSU9x44H6+LmhN9TCjidgC/ETWp20rurLJMmIYoamofonm8pRaHrAzrktZX84fKYKXF6OP
E48clmNa1nbM7zBC4tla60lne2XLEZRcSTB0SU0IgvZhaOMxab64jsTQrmkAED75TQW+ARZ1qQHL
vKRWb+AidWghRl43Zfe5Wciw+tauK55mJKxRsMPMo6DPlAwj754zw4E8ufG9pVL2SADOX+vsKVYM
4BDp03S4fkxrlxZT9PCzkP7HCyKszGjqIWOYvgurtt247XukPC4oZmByLAAF0fa6sDWdOBfGP+bs
IrnR1BVZrUAn9Ns6/WbWh6T1I0sCxrG2JBfUfg7awWFcRUohhQE8yaapGQIA54s1bRZMlOg3AP7Y
97oMr2pNFp+tQ4jucI404ciMoklBcjWaYfKcsu82XsDY+FX2bJPVkr1bUUGoHgfsRlEbwS6/Bmd7
p5vxbLpTZodxtLQHNPliuqQAE/j1E1pZD7dyiL7QWgRTJ9zatnW1dgBYdRhXgw6cGytkWuujBgzw
NOTCrDR+vS5wRSUwEg0yXABUYhpJHEayFjO386x0whq3L1BA/+c7jXXCzDlmwmYZnMGqNFSaURUC
Cp0uPlF9PnaUdpA291ZS+sjzgfZpsopp8Cd9cX8AwDIxJK/Hyq3GnCegKvAo8hZEwa4PQ2rM5oJX
SmluDUBiLBjqqw5Z5d7RCM1zcStRlBV7CH4mwLUjEsW0rDhg3JSYjio7ywgj4ATZ9K1MJn+ZZEnF
1Z08kyK8iZXRL01DYTfQjmcwtFPCwR4pSm3/8FpdLEfYvkydcisDdESomQsaiTX6Zo9IATpRIx2M
W1N+B0eFLBJsPAp4l1esMcaEDlkMzN5+2plLqMzpQxMzjAkUYBi4IwYG+KjXgBenddlptu6NMVBi
P0n2Swm0v6YxJP4vX9tZBpA7HroD0gjgMqHFD9jPlx9U6WWrRnVkhAtBjBb9ngvdT+8AGbNEYd2V
4HUZ4/3f30cEFIgqkMLDFIpwrlND9dwuayssAH/jgEiS5U/l/J6gZHld0IqaYnSfQ5DD1UA/l7C2
rpodtQdfRTgrdy66RoEBaUuisRUdvRAhmMxsmWsUJHo7TJYl3bmVfcjVnGHmubA8WBsqWdGKhQbb
jguINsdChlDEZozZmGS6C8hnnabxicx16RlVRCUWem3fPpCleYcTJ4y41Al3Bq9Xz3IrjPsM3jyQ
A9oUGMKy8HnlLhiogUDpcB9gLgUxnQ0nfgYTRJiYm8zB8CU6thfQ6gzmiwpa6Ou6sKLnEAb/GlEz
PB9R6QCiNwAhuLVCRLM7Gvf+CBD39kc1v3RFslVBrZN/+QeJgEZAgwDACdH7cLmLYH6PmUkhcY71
FyNJ8uNQGi9d2ztoDgeDtFOkyYHNihIsQHoNrgtfeREMkCsDzgDvrG2qgl5Wcx5HaUat0Da3VvRm
BIqvDvtxOGayWaq1G4ChMeTkcZSgfBeW2cBNilSlx21WDK/Uv09D4hVR5+ckvL6kVXVBSxPmxBAA
AvDxcj9tMk5IcUZWiMGqTa++98ab0z72AKcZZbXaNVGwGajCGIYDAgPBcJAOwFowUXaIHq3bJfYm
3yaSAxKzddzwcvLW/2QIJ9S7TlZoeWWHLpu32di8xDagAtp3WpV+3ScgGJ92XRw9ZKnM5K+dGCqo
SIHzlC7C6MuNHKppjClZ7LC0wUmyGE6gj5Fv9eTe1dLf1w9NrHR9LPNcmKAefZy2S5XNdmjrEU13
qKSo6gYEzPWNwzTyU1tGG5CRqf1AcnZkGIq6Vboh/z4zxd0mmoukTAQdj/0u18nX69+2ug+mBRxP
gn/Dvb7chywZNeRjCjuMGvpz7r/rMQAC4vJ7GUm5evlPCa8sEjCAuQVKHgfDFnQ3i5rmf54JEMR5
QM9UtCCqnH3fK/6ieUnVeAPt3vup3Ora2/VVrj0ZoDFFhhtVJUAVCqs002q2Aepkh5hd3xWj5KlY
28PzXxeceSuyFM0u8OvAnABuSu4Xy654ub4CfhPEzUO+U9VwEwEjawvRd+8u3ewCRTd06V2MAe5J
P/5L9I2twWVHeApr+WkGwyr6olKpE0bliWIt4Gu/voi1jQJaEsDHOJIpHtVLZUvnKXa0pnHCNuFY
RnO8B8GGFGBmbavw0rjQZwsjfw7/+7MIbrYjmnfzZCNRtUsw2PUkZ13m1kE8jXMRgirPIDJwJwYR
qhLvHBddSCTdRC4wK7KN3sR+O6mHtB19YIj+fboHME08DAbxGC6R4C+MRYTEBbdbNNq0GQm0zvFA
5qsPTGKb1x7PM0FimpYUTMnZoMNmYea5YsCMuFE0JOSU1lNLzSOGJMm4emogiEBqGOYBjCWXpzYY
7exqNbHDurY8dO9uYzdCc7AM9VkiRqxja/1ijNkCMUnruPdlp417EHT9BE+3xNdaMzlAfUQTPsIq
QGoJJkcBd2GD5LMT9k7slX3mj60M22ftOmH8GP3ByMCASkawO/OCicl2iWETlNrXxw4sRmGpZ14v
5f1ZkQR1w5UFuDsOR2xfnespQa1OsUNH/TLC317aE6BpwK8pce1XfI4LOYISRP20DGWGFRWAh3Ef
McbnDU4ZOHo4O4MkX7CiCX9koc1Y8ADIOERjxRVO7Q1Px6iVm/muuf9ri8dBPxCtIE+ASqCwoGVO
GFEzPA0wFGZAjaoGtOXS+lo7d16rO7Ke8RWtA64aYGGByAvXRkyhk15zI1dH4qXpf6KHy6+0p+sL
Wt21MwHCgrIYQFqRCQGp9i0v7joDA6bx4bqMVW0jqHojXQW/XWwrzss+7uq5ckKrP2jWbzRlpHXY
oX3huhj+qYIRx179ESMYcZMZmtIOWEphp9HGaoFHCLwN5lVUS/2um98GOliHxqbkKSlqibkTq7bc
JzQRNYPBBR0hmLUS1A/8x0mEOS43tNAuobN5XzEger8g4vQAxLdPkie9fBusR2YOkksmdth/Ei2Y
Jr1RmiV1INqATM3oj2277LQkDxxYqZ8V0JLjaNrEhrmvSHHfRYXEDVhfu45GCk0HYAy6JS9t/ZiD
GKphORp0AUg0TPERvFFHJEEAU3OD2dKTbienrK6B1ebSR5q/Xj/3tTuCR4ZjNWMaBmCYl9KbwswZ
xWsT6qwDuGuh536qqjJ3d+X9RCmQoBUGKoxMBTd1Z17IstCClk3rhvAMvan9Bqyn7Wg+ZsDlGdPt
OPy+vqi1GAOFBQC9wUfkAxTCxbQwIKVMkeoCNySYpqfcDSgFgOO+VqM9iGaD3m6DxX1W2PRSN15L
EiBryQora+Yb4RwYL0F3w/f2cs11N0Bb+5KEt3G/jdQ9a31XCQpZO86aGMBZoSCPlAL6YwRfOEfz
mBPPSNEro70ZCdujV2YzxJvatg+xLrESa8YI8zcI6iHRRl/v5ZqcoQHV62jaYTHVAIGpUI8sOsM6
lHptb3VwdElu55qBRQ7BQWkKHX4oG17Km2clVvLUQGBKMNyjWrXhIacP1LRMRsu1ujKOXor8NdrS
RF4FF1iPFmFY2cx6tDQ5gAgYqeY18U2S2pJ3UBwr+rA51pkw4cpbPUh7O3i0IegKAa8wzoW9ry0K
1DoFNEwB0BmZxxqzC4w4pRttKjeWnmGcpNefaURVoBjQeTsaie6PkaM9oD+02UxFYxwRFVV7Zc4w
KJ/KMDbWLAXfGlQ2AephixQhCQq2agu08rCh8wsowA/YLck7sC4CjhUYPeEoiIWgPGmq2UWsHKaF
/V5rzfdZnWUzXWv3hXdBcMRfTpsj3Bc9zrup7y3svTX6RaTt3GE4TW7kx1oLUJ7k72YJPo4aOW0e
pKCAhnBP0OAiL1MAe9nhUo7arWVwjLuZjDsTzIo/imli4XXTt6bHCFvRfQodRvOKsDwyzJ3NCJzT
BDBD1owOvY56HcARSbW9LmntsHBfAPSPhcGlE5S4VNC4OlLuBjMn3c4E19K2GxlSyOp64NQbQJVF
6CC+HHWHKQm75i5WNe5ynQL/EDB9NaKwQjZJs7qgM1H8ETt7pFwrTbXJRhkSDcUsSEHi6LmlLZu+
WDNpcEYBCG7pNkoegquj83aLGHRaIYlq3VPsvvMSZ2EA1opkIZFMlHBC41gwVFW5U0/t3Vjarjek
mEorpkXiB6+lLsEVhjZ/1LDQiC2OlESYF8xtM0PwVT1k7Lfi9IFd7Ippmzo58AbzDUkfYhlMxqpq
IH+Pejv8VkOMXmcNOHQkg1CrpsdyMB9alz6YCeA+7e7xH3Qd3gSHAuCdwoJqJE00zqxArkY1izsj
QUlQ/cvp6g9DgeiYAw1wYlexYtsXsd2ScnJC1vSHkbTbLIq/1Il6A+qIH9dXs2YCz0SJ3nYxunmz
uBCVm93Rst9T46s+NFvefy3l0Fk7JE4Ggj8c9kzE0oafwJCkcZ1wpJsYMMclsI03hawhXyZF0PRF
UzGTDscz1HSvXh7rKUD+uqbb6/u2JgWNnWCQRayMHCf/+zMDgTVqtVbC4ulDeZOmRz02vHlqfAW9
WX8tCUUpWDwEyTzqEyTF7uIqGo+HarAx+Ai6XkEfs3H7svRc0siC/xV9gAeJ/CCyeNBAMdsUkdiY
jTYh4dSlu2oh8EBwmv6sUH/Kh/fSiAqJB7Riai0MokPbDaTAQTZ4uZMVuvmaYaIktOzivUlLoDNN
iowZZCWkRXsq/EGsCKh+rqAUXdla5Tj2JGwHXy+AsQvNAGTl0nj1d1pvrp/Yiq218A9HLQRKEXyX
yxWVGrwKNx1IqGVL7amZHnudnT7XprW7LmjtsJBIMxFX8HK5+H5EJGmWxGhJmGnvXXUkrbK1Iayg
uu8YX6/LWl0U4D65MGBMibTJcMlrjGrMJIyHRzS5VdptLgNAX7lTPE77TwRf7tmdyrMkBScEw74R
00ehZBsDBVmNqyAdE8mlWts5BEM8fkFeFS72pSh9SstmbLAa5vxgmXGkLy0mlBc+3yQrqK2pHvpU
UF/WUEb6NOFetNQmDNWskKVgmPSTZnOXHd0ewMuoKF0/o7X8AVD9/8gSYrI5d9t4blXsYOGXx+UH
OjjJY3pImbdRgMwlgxhaO7A/4oCPf7mLYzxTqgA6P3SAbtKd9OZm+mqrv64van3/OHoumlBQr9Yv
hWCcQenc2SThOH7v0i+a+VKSYOwGj8T3upkHk4y4YFU3gC/2fwIFg8Ss0XJjfSHoCIs91waqmPaa
Lw9UvWFNJzF+a7fKBmMXN394SD5G+c9UnjJVm1EmI6jEh934zOjD2PT+9Q1cOyW45vzSApkTFYTL
DVzsae5KQG+GwE7ztSq06BRE5m8pf/vaWhyMssCbBU7mp/JShcmpXuug6FHS5wGaSetH0qrlbaVX
u39YEYYOEGqgXIZ62eWKwN3YVosZQe+MLxjk8mj6iNxK8g+VF24gUENA/I0Co/Bo1GZPR6K2UdhG
QW75A/FK5/n6SkTILO7qQQZB0wJnivv8VpS9idlJNcKospVtsbvdwdX6zm/NKvOB/FzdaEX2Vdfd
doNc2uKPgI49VtSpdkOpKffZrLHAXJJlVyaGujFYjt4sQ51v9QTwMT1msjfXP5h7t0Ju+KORA8ks
sJaji/Fy6xsgNU69Q6KwX9TbqI0fKuWmip4KxnYWSlMz+XZd3tpl5I0j/ydPsGhRlsSUAT85RIs9
AcY0ytRd/BbLSFHWopbzdYm+qapgvzQrisLE0n+RSAPDUFYGLTInaG0BOr6G0CXaZl3utaYsL7B2
cdCAxot7yL5+ujjuUuRzjtmtMB3fgK/mKf0Pt5blOtasAMCdIQYxBbIqglPiAN3ZSPssCsvZASy2
MuY7LTe+9Y0JQFHFloGLrZwbxp74NAsITUD/wT/nzLBpo06iPoHRsaxHPf3dDIzfUhvEZVUmUcmV
BwLRGO/RgDpivlx4hUi9oCu4LpQwB+mhSQE/Wc6+xm5mxoeRfTOP/IXKXvWVM0POE+iHhMeBeNov
1xdVbjEXtcPvwYzuMC9RYk+mlGsyMC3PucmQtsbyLmU0rTJlymwqYTbqO4bhkqjStySXbN9nKbxV
EEljzloOeihh+2KtwYB7DcXQcb/ixPQMkIzq5l8PMFxK+WRLI42gkycK7Wr0I5MGiYyf7LOCcwko
+1oYVQfZjKBxkcrbEscqCgtAGxqv0ZgESn9bsofrBml9u/6I4Yp/ptjDqJaRkVLco0ppTykxl6MW
VXtaERm08OcrdLkgwdSmU2emAwj4QgdoPV2QBNaO7Ka/nMnEA4RKE8qwyNcYDpq1hW0r0w4OCNMJ
H9EqI9dX1a2DjqoM0I25IfF2VvxTPm8NWRpvdUJy6HLzWmPqS62uoQX9thzu1Zn5lnkzj6WvFFs7
fyj053hUtgWhku6QlXeWS7Y5grzFOzyFY0Pk8v9I+7IlSXFl2y/CjHl4BWIkR6oqM7tesKwJhBiE
QExffxe5z7HOUHADq30eejDrtvKQcLlc7svXYi2zsJl1+0PLv3HDrxyoL5R7Zh90I56zfdsAYUfc
x+Sp4ntV2UE9wxsf1Yy+mYn7lZdb02rXYQu/CJuhGsBHYhBPiiBQBLIMgho/hrq+VyBiJ3bQ12dc
PuM3XWRBGt722+WPu7y4AYxBAQHTY5gXwUm/3HoUF3mHDDsB5RGCIu+VLMxrZm7kmiunY0nTFzUP
POYhXXlpZVDUFGT9LbZ5QriiO6SEfrM1VbiycxhDwd2C3M5CXibtXO0QOigKAv7cjHuvDYr+BYPM
SyLIpnCafpbOr9t7t5IdQN0B9W2AdcHWD9ju5bKgomR2VceVZ6duR75rFA08BQpGZcCfMnfjD7vn
ue5j3qP8qqAxJYIG8N0O0+Kd9/dAhsWBPQdXOOTNgcC+/ClW2zeKW1nKs1ZaaM43zfto9lsDhzKF
2BIVwECCCwFPY/RNr152Uz96U21gwW7h63p5Mh0oJiETMiY38Lp9UYEK7t416CNGFvZCwbzW34MH
8RMWJC9gXWDdl59GVuXYKRq7yvOgn3P+CsU1tw2g33H706457Gcr0nYyPlEr8RzlWWFvrftkQF2V
zRs2rnNmrGSpBCFBQcdKPhRC6bjGU5rGKJ2Q4nBwhm95HU5f6r8feURxZqFsWcgfUISX3HQGXcEw
a2Ua5+kB4OGQsntvzgNB//n7TftsR7oznNYWbWcXaZzlAL5NzblZZvfYxm2xcv9drEYK2WRu2tSy
sW15PqM5cq77Y2LZfpWBimbrE606vKN7ONwmQM+2KvlBMzZMaG6bxnP9T2HsQLyZa+7RULQnyzxl
rAhz/mQVjT8+t3pzEmOzhb/7oKeSAjQGbf79BdLHsyH4yNK2S+MXYvtAIhi+PYTls4iI42c0YASl
o4AnwV1QNhu349pO41Ze6gMgVr9iDWj0YhGo69N40dubdnn7PxKH47RxEtZOG/jv8dRBWRRPX+nh
PoP7AYQMRhoX/JGxnSsO2bDhmytpIEi7/zUh3XODYul1MptpvBQRFYP7tvHgFNlhc+x37RYCgwxQ
x84CV5JzGQ+E005GeBZ3TxM5t+T3yKOONQFJ3wV/TFSyBQ5aEnHZQT4ZlN851Qw5aK52WVzZtt/P
vxslh4YgFpgsZAh3tZb5OqjYi7z1bx/3tfi1zOfaKMWjgP6R1X1KeZe+K5TlYZhytqeuhTTpdUAb
eTLR07t3xRY92don/GxP8pK6K3FvOm0WewKMK9PzTBN/YardGuT4mLaUdxQpEapIuNXxL9KjpAHV
xNhWQxbr9GhNr6yNMvvn4NY+d+4AOUMqXKf3OkQpq1ibv4/Vl1bZN2V/IM1/cS4+/xBpxQ7JVAyw
6FnM+6hIv7f6SzZuuM/a0Vuk3m3UmnChyuqihZePc6YbWczgJ12iByqIKLt+q1u15ivoibmgy8D8
CMaFL9OTUehG7tkpgQZXqNXfR9a8aOUxjzune6fu19uOueYon41JZ93NTE6Hzs2QvoNlcjQjqj1l
3Nfbbvd/MyTfDqUG5FHrZDEhNGTTb62oArPVUDjRNyzJ+4cJNNzfy5QBCj7QnpKv1g6n2Ujy4bmp
dl6u7lstZA3Ym4wwm3desnHFXj3IZHPSHSs0EIaSiQ5QljCR3wV6FWrZj9n5mdqxbmuhO/2ayN4i
G0gY+cIBZshQwRmD4RxULSEWcOklOrOIZSWG+jzzZl8oEKw03SHmo1IGICo6dUT9c/sDrhnEaws1
oqVbi9GqS4Olxnlv01IDchaSa5V9LNQXp8NtZ5GgJ1uyf2vW8NhCkQ39Kox0SB9RH2qnGQymPY+U
VIHVOj+SSt0n3H0T/fRMUnPrUSDfRYuc5jLIquM9AKiNDBhwS1a3DCMQz7NKA6e37ipjflGV+oy6
dpAW4slokl3XuBu1kOUzfY6fklkZPDARcGJPFGaRWPzxkKR4avty+8NtmZBCdA7OCzwzM9R/qX4u
i26PhufGkZMj4wJ/ABAdBXYcI3ABSF+LszRjwiFp7KXlfna8A66LI+Gvtxdy/YkurSw+8+kSNW2P
9EmB3FwdCyhv1kFleEGpfSkKChlgdOq8ezQiv9w2urW0Jdp8MgraxkTvOxg1BGZaUyBB653XaBun
edmgSzfA0oABBQkiMJNoZVxamag5s9GCFbNqfYM3gdMOAaZJi3wLlrVlSfKGxJsqhU5VGkPkFNWF
Ud1Bn4VutdVXdw0SQ/bCjYTitbSewarE2DJYsSCjVHngdWnCzfv4qqYAt0OhckH34Nii8i9ZaRSm
uuaIXHgYHcDqU8VvHQwfF0/tvqLZx8wzxfRcCM6I59tecX2mYBlOjLQV1TDQ811+r6qoIGIiPHyv
TC+R3OSgfc1NZ3/bysouokqBrBG5Btgn5Oq1XZlpm+A2iz29OoFDwe+09ETtx9tWVjziwsry3z95
eKpkOgUHWRZrrrvLqm/MPmcd2yvNxij/1QNx+Vx4v+OBiNITyk7Lcj8ZGg2WG2aJxMZI3qmA1Evm
hlb1zMY/DX8o2+9C1fzJOg0jxjKglln+LTHKh30UhIFiwaZizO3SPsD0AMKmFcEtqYUZpE+r8dv0
BQj9rex77bstEwDLzQxOK0s6Y3pauq2X4SWRJ/Oh6iFt0CtHx3z6+++GQcRFLRXYH7w9L5czAjvo
FtlIYs0iYHZxAj15bFXgn7c0DNYcBF0BPF7AJoC5ZikEdnbFHeFOJLbcA0QIT4gZmQrJ8DHZKH2u
nSrwiaKKDroz9MDlFaVNSivoJcSJkX2HPC/1NTWl4e1tu0rYUKJXAZ6DK2L34IXS1wFJAdTCK0bj
Unwrp2fhgGtf606FuXdpvQf8I5ib3McTZmso6GqOYrGM5ye6hxDAXE705RfTxaS6qWHkseJMvgUp
xdk9qDaG0h9HZT42Djk4LBAkMp12r3ZNyIs3nm/pl1xvMgCEi04EQDsAcslsUZwkCVNIQuP6uYq3
iGuuSjBYIgbfUZ1AL/7DLS+XWJkDU3InLeK0xCzDyYM4dhKPQtyRnh49dUeBvyMPDmUHNztA/ebR
y441058RcTac6foQYuIT3WC8uvGRzQ89w0/RhpsE5Dr9VMZT8dNgv4CTbIaNiLZmAp4EmB9Qphb6
p5eLJToUCjxg0GP+1ohH7f6v0WnYTfD//GtAiphZVlg1+InLOLEsX2ki5msTEu77HIX626didSlg
1sVEHC5SqM5eLmXKk64UQ1PGgxhPQ3K06+qhMJXTbSvXkcRdtgrpPHAnADdL1yafO94KUyvjbLLP
JvobevEDqiJP5fTrtqGV1ACWcMaWygQe0XLBxSFMTadEx6cp2oCAmVS8dRWIVui5Fm2gQQDJNpFE
JluouLUDcGFYer3Pqe1OSg7DNouzofH7+hsxz2w0D0XJAtorIcM/aACFewMXj5j+IHW1US704ttb
ID+DF98BdRqa36AmWNiML78oSKkA4p7tMm564ad56qfD13o42Qg9prOQUG940Kq9j/wf4GRAeqWF
g1nbdVAUwXnTpm8m68BjXrCKo9Q62qfB0PJg1qpin9dmf7y90iVsXibPyzgnAjraS0gxZDh5UffK
CCYd0Aaa4mwXeAk4oauGxDVfR2XcMLYWxMEF5uEiXEpeIHe63NemsDgE1ecKJ6VEsgLYyaOZMxIK
loS5MrCg7Ei3t0qzCzEJpxxq1ynuoJzDT1pdZse0m2jojlWxMeyztv1ozuJcIWKAikkKFQMGH6up
YQjpXnVnJta30i5ORpGcJpY8NNUjzwFfvL3vq74O3lpAi5YGFzrSl1thQVd8FMSuYkd7GN+y4dAb
CO9jc0Djt0kPfZP5df9kO2dda/0FJENfijPbYiRcudDQxsPw0cLgB0yV5Oh1A1xOmlQ11O0x0DYb
jbvTIG61cZ2shS7oukN/A01g3ClS1tBpZqnj7VTH7gHtoJfCCdWNL7gWgj9bkA6QYU1cn1VYyJCC
EP1XNj+bGyY+nFM6KigcYe4Hgx5Ai1uLF326FNuh0weUd6p4Vj0f3RlTeUt2+vDTPLjQLKlYaCZH
PVP9odpx+1wU7+BIG6IE9Lbln6l+qx5AzzCPu6E7DHhxWfpeqOiy3HarlX3AFms4YChxAWgl7UOn
CJD2apjOtfPpMHWLDAA4RzO+VWe9mlVGhEQ3GvOsaBq5i/Dl5WbMpSW0yuwrPO3N0neYC951NQAi
fCess/qDkReG7jizApqEyiZ4YcWhLqwv//3Tp/CqeR6qDHVxFXxV7sM8PCjamZL3/2Izl9eOh5oo
etJS1Q4Kg3QCwBFhIVHw0KF+By2CPNt68cjylO7HXi7vcLwQlsFk6XioFeTclQyhIJ2PLYN6W/rY
o/bfev4MuNWQ33N2yOcBL9g68Ny4IntgEEGDFkBM0ifuOf9GyGM67rsx0JjwodFwqNw7LeFnZdho
1a3EC7yMUB0G3Q0yRJlblHQDuKd0p4qLGjRQlouZSMHoFiho7fMCCwZCIm/R65FBBswb57G3zSpu
hvd0VA8EjM317Gfun9sf+Loohp74QvOJKSdwoclz0apWUJd2RR03zhcPgFfS/nETGkwAonk/huJ5
SOyN87ly3V5YlKJ+PnZFnqH1Ebvgk2uqsIFuMqN/9KYMe4VsGFs9pKB1ArobwGsAISUH1jJIFMzm
UMfTFOQ11JjZS+08eW0bct4FKbFfqDjx3kTNwnxuyEZtZO2xiIxiIUXC/QLwvBwjCiDuUIZBLlcz
vxpGXyXZfeL2+8ZRngY2fa/q1DdF/7UcWwi7t/PGtbPmrDhVqIKDzgwpjhSws4kkfQaYZFypibJv
u6Z6nVpF3SglrFhZGGkB0sZ7CZepdHo9OyvyoqEsHpvW2Q3uPJ7KnGsbqdOKq6IqguQJL/tliE3a
y1axG8/pTRYL861IH6CtfEhU7agRbe8xJ3AGICH6vwRNIi4BJgdUIwCmuPJkpjne1DaHclITl7Rz
A1urjaDvzS3a0ZUjAQPwDjDloFj3oYD0KZYXc1alitI2MQhSvqrFjqT90UmHgNi/N5EGK9fjhS3p
3mBm7jY1qgOxNaH9OJtR1k5nyxs2PP/6Y8HpoUa9IIhQKJBBjVZVqqRtKh6r5l6I0TiaemPu+Zif
85w96IR/7zpV3ztutjW6eZ3JwjJIb5dUC7h+GYJT4CBMkCfj8VSe6xxPJO8BlSAlp6HhxWqyNfFz
vZ+LOSAQloFb1N6Xs/Hp2/FeB/LMsXlc2mHbR0r9ANDMRhRb2Uz8YoDXUJBAN0seu+awrXlF1cXa
0EQAwD267XdKIhBI7tHi+16TnbGZ3lyfaW/xeNTrgMpHsidFjoEPOqQQ8g5bxqz9NOR6oAgANG9f
Pyu7hyl8Yxk+RJUFpYrL3ettXhVaYYuYOz8V67myar/M327bWNs9jN5AAGThX8adfWnDG2hDHGaJ
ODe0UCUKElWanfu2CM5QSPlDWQqw0Zbk0Eq1Grh0z1zYXFBAwF+XVqE3ZLeUdl1slcZj3XlAKxon
r099NH+azLqbCfEpzd8EzUI7IWGfP+RFuxGYV+oYy69YRFCXVi9eN5e/ooRIdJ6IuouhjBDa4w4X
pS+KXTv9YxoPmqL6dd0HDWYCbm+5rNmGfO7S7vJNPp0KhbrNMIxNF4s/gxu6pk+VmIG0Zw6th+wF
SjfZbkR3yvC9KnC2nikrt+6FdVmhqExnC5curKtEfef9r2E4pKnpj1q7QxSf2iPItMCBE5q4dG8v
/DqSL30kDWyIABkugrqX6x5R3nTynsNy9cuyTvpwogwdTeHPbbu7beqjAnn5GLu0pV/aAhkopXgB
wMMWTqYDSx4786UaQGMAEQwwQ0+N4rMf/xjDY9WmqGjcld5PNCH5sBs33Gxr1dIT2pzQ12/Tvov1
rD9ZHtggICNvvZe6ezeZZMPYylthWTdK4QhL2E/5EQoRBgckh2UXM7vQf7nGoJ5RL/ImaPyq/I+Y
xcADMiXdvKMgdxC+m+SqBjk8XtV7sx/Ebk7ykj01HVpUaWmZP9oqZ4VPxsL5UpeVzkDMQAdrN9s6
eTZzrrchKOqpctDUgpWHrLaEehpbOzciV6myR2IM1RZjvKzl+3GAUIpBLRBKKijKqJcftxUeHXVr
wsf11V19GI/5o3F0jslZ3UHDETIQ/iAOdvSl/mGnUBIOnY3a9Gr8+vwDJE8m3Bi5Vc1d3L2xfG/6
6bO+K2k0jj9n9Zg3wndOvAmptpGwXr978HENHbAUzCZgWEB2ajbkVGRYtyCiCJidJL7Qq/I4Okn/
6pRJGm+comUjr07RJ4Oy79Kq5h5ohuJ8bKD00xx14HAc/USdOuxQdSzHl9KcA8iJ3za8cr+ixYGh
A/wdFVaZvAnnFNJbmt7FpNSNgKZ08K1+Tve3razcryhQIBChtoeUWb5fFavjneoUIm7KqCP/JPpv
3djI9FbKeHhgfLIh3TFOkjpqCi2j2Lbe1D5uinPPd8Oubu4GUBa0EYAw7TfbF5He3vPmPQUA+/Yi
V+P9518g3TaVPsypGKhAln7OUnHPWyOk/HdGMRO96yLX6CI+iK8d3eJqWPuIqP/AXZeZefAkXZ5S
lrW6p/BGxMrsql/qHOkLJgOSb7fXt2oFJQVU4tEkQr300go4atKG6VzEllWrp0LnzcnCJPEGPHHl
qYyqHhJYEEAAkYn2yqWZhPd5wqghYszu7c1392AHdQCJ9hcj6B4qc8P/9eVgyQfvszlp7zKj7wQj
uogHgpFbi4wUrLGj+G4OdhbOLBd3jCvzI0YJMbJvaFVk2AnqQJorAhD2kN08p12Imob6gPHtHB3s
0j0VY9Xv1Wwe9q2COVxTT5qXhnrFQ63OoFdPydYI0XWCBaD/gldH9wDIgCsu/glPH7Mlbh+XCst+
GU2RBdXAtad6SLW7uWUJ5rCNAswG0GoAAQ+bu7MGNtmftz3k6pjjV+CZ9TEqDaY9+bUlDKdvp7wY
AB83TgS8JDxLT123xZZ05YiLGbghanQQ1cM/Lj1EySYAtXQx4KRbxVvqdvYIXpcBsw63l3N1CXzY
QXkZfM9LcUqKyYZS0XSY+BA36EKHhVH+qXowAprFBJUqUoe3ra1uHkjt/tfasupPuaqeu1aVImGK
ba9KAs8ulN1cgOWdo1Dyt+H4Y2FoMy1TxhiZlTawog0fk6YdYrQc/EZPzkXZhw6ZNy7v9e/0rxnp
Em0A+skN8GbFmWt9xWh7ctZ7L9uI+6vbBgIAEAnrS7ovRSWiioGRrMe25fxQQcLSbvh5cLXd7a+z
6gv/mpFBWsIzqdtjrDTu9N9dfx4gJNznXxp93LCzsRxZ2NChM7MUC5/GxaSyg25G3grf7vSNsLdE
tYuohzoSzhDKkUD3YPhQCrLMozqhyTjEat5k/9ROAkbTjCe9P6h2vzOBEQ8Tok8hpMW2qggrKwRd
Frp7oKIAfEl+0RcMKgZOWYyxUNrALfAQtPlOw9T07Q+2tkIQqCJSQN0CzGrLz/h0nDKNYNe0ekQx
a8fMWG+hUF2MWsAzLE24gImXW5M7Kz6yUOdjkhNwDSTN0qbqrAWHoD6PQI0Ypd9wAblPNf9Nshqz
GWM3HW+vcMucdHO53DD63B7GeBiGvefMrd+BP8BnSTmGVuJu3MsrhxkD7nAYVEcws3sFn+p0XhmZ
OsZVUR5NtT+gufW38FE45WcT0lE2hT6AL04fY7t4NdshbJV7ar4nyZY8zqoH/ruUj8v0k2tUXACV
rRtjTItXiJLsNNpAh2TaCEzShqHUomNOBhkZSkqA8csNwAyvQuqYjR5VzKF71UrAipF1c3jbCdat
oGECFuilX744yae1qLRNhEO5HqEpOh50Yv+xK1JuXIRyHeU/a0FlbLEAdhrZs0eaz6LD94lq6E0x
n3f5/FSpfHoyW9buslqj+6S0dilzOfyvpXdKXQx+PubzLhvB3pyB6f3M1Nn2Idk8Bre3QM78/+fX
LSopi0gH8J2Xe+CSEdMD+qBHWTZjYkf39cw7UNs7DVoVlkWUWOCJJiJq+bPqHqrG8dP5hZcHV0fd
ydk4J8sh/xRZP34MsFoL9w0kzFHsu/wxiqLmpYLOO/QhAtG+e2Xu8/qQTJNv0w1Ta9/eBmYAFTVM
Al9V1TLUl9paV7SoVSxxpPC1oKAj2/DjD20veUWYkwfOED6G1ocUSYuKs7IXKVysLPRjPevmcUiy
/miN2F7iVmo8m10e1m76Wif4zlY2qIfBECczoV9BYydOwkXSySeIN2ld0+whcAcBiKE3AhN/sp/z
BAP3FVdCtyt01HjBdtsmWrFz3VoJPWO2j70FyYOqarSwG5QXy6DlKeu1BNuqvrViNPcA4ma7224l
XSAfHxIYLw2TEYClXpG0Nk5N+2E29agB98xRuGoSmYzRn2bW/jOUvXuEhqgbjgU3/vwXhvESh5gj
MA5XMn0Z9Yy6Sz09mhV7zxP2UGXVnrX80VGno5FO57rY4qxf8yTQx4FOFUBfiBhIma5CBB8zszCi
DGVcaHmdx3ba6i7Jz+OPDcXMGQZTAONCD0FOB0Ech0K/AVnj6jC1++aQvbT/eLNPEn/4Zf+gW8KA
cu3oyqC0KnR2NKEnMJgbo5+WO+2HQv3i3f5CiW+8p0+pEYrE3yKEXDeLWooGxXgsV86uTUYdjUN/
OBqSpz4Li0d6b9/15l4VvvYA6o4X8cS7jWtAxnP9Z63AfyDqOKD6lSl+28ocRxVTeFErRJDO9zkJ
62Fnqa9ujhJ37teeb9Qvuar4Rf5nEzW3GoLBpQmdc8DFgSiT6oRjnUCSe0j0SFFcUFDlJub0QY06
B6ablqeyBjF4r9rzbna19idPlWbfpE59rlMT4Hmv+VIpWurbWgeQBan4XcvHL7cPlXTn/2d/MA8F
khOU8xDHLsMy8RS0ZBTUSjXmznFdtmKnG511qI1hqw60FjiW0av/mELB69IUkCoV4LSpEc3GziYZ
IJonT0f9sKhPSAru9K2Ho1wxkdYG+sdLgwOdbK5TrE2Y7Dw1/f1UqvtBaR5AlrTPeR0wPdKMYq/Y
UwAwZ8Cr99ubu7piNKmW9zjkCmV1bxTHe7RfiRGZLQDnXdO+MVUNdWf+zmyKJ8ycHipCNxL8NZ9D
uw4bjQ4vGvEyqMFWk1FJc1eNiHGmo3tIrDQwJ/3Bm391ryn0PYzQGO9Th0VAz4QzfkjjDIcJva/t
47fiXjjvuISRg0DKWmaVSVIvqbK50CKnLPfE+pq0StSAyIXsiv5hArxMZ+pZZY+pfeQA1VbJU+p+
V5N04+pYST6QdaJHi28AsrSrR4+TtoVhDlqU1A/40gg/yW6aE+CYflOPbMUc6QGy+B2suZiLQnvb
A2Hnpd9BIK4ZWKJrkZty39LGfVlNB5fR18G2fPScjISFBCp8hS780YocJw2rMn0eeftEqm6nTFuF
obUrZqkBQFwByTDaFdILrJ/srKwVR4u42rzM+rfMxMB4UX7xerDlT6B7HVHw8NLx1BmverWFPl/b
/aX6hTCIehE84XI/BLVt4Y3Ix3pF2ZfTWWvprhoKH/Pq2hYuekkjpaQMtaL/tYWC7KUtg9eZCx4a
LdLa8/TSVf5g+t6rfWd3Z7LZRF5JDxaKIkyJ4W8Ljv/SWI5P7xaM6pFpQA6lnwIP5LLZr+ecf63R
5Rvs9N7upmACEI1jQCF5nqCQcjvErP0EkBQu44UqoCkyPNazRU5N4eGAod4XKpWNEplTbPUp5Grw
h0uj24WyIopjSFOk2K2bI8FwC8GjrU8OWgoMtvXV4G1g83rnGNm5BrdDn4R9R09qU/nJGDVi3jPG
/mSTdvAQgYqBgPnhVw1BsHEuTxrLgCBWTxDz3Th+10F3SaIcsFICFoFngBT1C5NBNZK2etRxMeDV
tWvSb6TbtcZJTUKSOr9vf4AVc8hFQeSEui6mqOR5fsPOFY2PeGSxtPeCYQKfEbeO3KoD0kOmtOMT
LvBhqwG5kkwhmoLUGGVeC19dzkw1L6sQ6jQdbAjerrJ/lAmg6V7oWfm9AEzeecnnn0Xzy0x32lJ0
od0WAvL/8wsW/UfMxkDpVtpnEKJ4yqBMejSSIcfAQ33KWXInVIgguz9K7U+m5F/SwTo5SvsbNTPc
81XQj/3h9vZfn/dlH1w8SACiAzWLFFvGrKjShbEmsr+VlrPLTChAl3sBOIzwrGNDnwFluG1xJZhe
mpRCTMXrtOxLPIAsRYiQUKPZO/NsxHqXDzt3guqYmZvVr9bEECQvjCLoSuL6imBbWumLoctYd/lD
pHumzl2bIKjrkafkyn4ssuZp8uZib/Jefb696JUAAFtgxQBSEccfX/wy1NlK3vY10NwRz8x9bgJR
bZvkBTKCVW8FSvtIQE9u+PU47lhSg4T9oVD8+aWzAzt5LMe9O/4EymLSAPJE2Zb6kG/Z+izXt+7l
L5R2I00zim6qrkdpnfwyM+JDSQhMjbtp9JNkPLPiC+ba9kR9TdxTWd4h/Uu1B4J3ltiqictdJ0TL
y58iXbczBwXjjM2MBHCPXyBQq6lBb5yG/lg0QclCnm9UCGX2vv9YBKAeQ29IccCYd/l5wL/kgXTW
1SPVaAd/GB7twZ+HO85cP7e0k+7+anJ21IBUQA+06vZc+zqBpKXLoAHZ7Kc0EjRw041f9aHKKTso
fg6Kv0sVBlQal7+q0VlTKwzPZ8g7FV/1ibS7Ku3HUJ3me54YyuNs5WQh4XXivG8x7e9V6i7ttGct
ccCqZtr/OKIbQi+x3aCpsyIkntsfM699x/8UeXg2P0GC4k3rHHrunKJ6rqlePgg0u8MRmLbAnMvp
1ItW+y+CziJWtaSSwGXLhdLlyrf7XvkogQy9j/rg9FxrHjSrzFoJatd+MrwUpJS1qnk+2Cbcv7/i
kFcuk/eLVOlVK9h0y043wBUV2b0ZNhz9V9t3GYESrq9Mtg9pjK2ugYxmWhwMcB7ApPEt0U//iA+f
6qm2ozgJyJaNqLQFdH57lX8Ze7cOBSmyn6Cim+4Ms59yn7S0OqIPDj6u2bhLqcaB2CAT4Nyp9z6w
TgOouyl+ezWUJquiye6UJtniq1iJBLj6UbVZNPIwNSbdTHRMi7zReiMC1+KhMfXezxqhhwL6DIFO
kq3O/HUKhtYyvBt60KAMQJZ96eXV2Gu56HozUro33SR+vUV+tHLHIWCAnhEobszeeVI4Af0KN9Ni
MKME9BF53YQN2jSG/QzxwYW75FhQv329He+XP1I6uaDuBeu6g2kPTPpKa6rLundYl5vRjBb+sTTU
/L4QHOyGmasFqsjzHRM22982uhY3cZWj1YFUChAjmRbGRhDrzIJYEZ/rN5Abnhoj+5oQ7zgL8dj0
UZpC1HsmZzPpNkLVShaHdypgtHgjouAhl4lGr/Iaq3fNyOO6d+pAGL6D/DsYtSHVuycU2HYf0w+/
eZXyjViyxEBpp5drddFDQV6Kp/Kl9ySOLVzwK1pR0Xs+rUv46gufNq7vFRddRnjAOIWEGNPpUpYE
JBMKUehjRJSDEy0FL43vKc3WaNfaJgJdiZbLorkBmp3LpYylAkD3ZFmR2vXRYBqBk72PySlLsx2b
EpRqN6WUls2RNw9vStTV8LYEglhaVw/1bNEx14rGNEzjpcmCuKP60JzvJjQyA/79T7lVPl05GsiA
MIbpGhgyQqC5XCVuhVawurQjj3yryr1KDwR8FlNaBhUdN3oMa7ZQugSJNiY3PEOWvdbHJhVoItmR
I/QDsdGSazQMWCkHoyp9L3v7+/P3kd9BIwrFaGhJXC5NaG2jdKbmRJ1yD9pmq9tV5FDXUGrV6XMv
3DvPDMt6S/vx2m3Ao4odxQTMMk31UcL9dLXwxiWZNSVOVCbDLq20PugtvBc8GyKG4xDaRpkHHh+3
ZDavz8QHnzdOBVwHQ1zSwQOFx1zjvepGOqfTnmn5kdN8S5B2pUN4aUWqtU8K2FJqs3Ij0WRvRkr9
WQNDiZKHiVvvjTYJIan6NLwaALl7WdQmit9nv/qc7NgWkeu1L+GXIKYjc1A1TEMsn+HTNjtKkyuq
SN2INequJPcoebNJ+LqXoQ25UZW4voEvbUnNvsRrm97GXRFVWf4E9Sw8w+2dUTyyYt4KOiuXxmIL
5VUkRBj1tKV1FeNgNhbnbqQtW6r05J1AtRDsfYyGIuU0AIJUP6elDXwDAB/3dkOH19sHZ82VPggP
YB+dVrk6MtJ6SvqhdSMlA1+g2nWDbzDTPNy2srpSYCgAaIO7AnAo+VI7pKY6V8KN0vzLyJiflZZf
GI8lqFZHtTzkSYPI54Y5+Xnb8NrXRNEHxTTUGyDltXjWJ8/RnX4ULMUO103ZnOZhHJ+tVL13slG9
N+xBPf29OVC3uLgNwTWGC+XSHFUgv9jT2f24ERXlceDfSYbHi7ZVRFn7bJ8NSRHAG416aprJjXpw
N+DJjNEr//ZStixIXwwiiZMYSlhQzUj3XqZswyXWQueiRob6I26iK4r0EVh6U+lUNwLDjJ/86p/F
ozEfQO9kbVXVrnPQZS4efEcYpcLVLvdSqpJa5SgUN/Lqf5LKRyYt0rCYdkE1+oP1dzO8eGwgCcM4
JvJPU0WjWQofxOXYtMJ2o5JiON2sEx5A4NTaCFLXmRfEktC8B7EEursYcbr0s76zxch560SV8q0e
1WBy66CYNpayZURyZkahVKmSzolyPfPbXvWZdv9/NiI7siEqNwFFX1QVaaCzB4yohSCeve3LKytB
qoUX4EKsjnlLKbvzNDzd9SlTo4mkR1ApRqShQWPy8LaZFZfGKwqhBgVcFRypy5H6FGy4PgwWwTx+
ZBMSemn9yNI7aoIsyXydC1A+t+MGGnMluhnIWcEugTtxqeReGpyquZwRsdWIOQfb+uoEtcF9b6tC
s7Z70EHBdCOyRuDxl1/xaVmVmo5iKmc1Qu7cH11ShFSp/h9pV7bcOK5kv4gR3JdXUtRKb5JdrvIL
o1xlEyTBfefXz4H7zi0J4ghRPf3Q0RHuUBJAIpHLyZPWmoyiWs+SIMBebBbMgDLj6pmPJFluVewf
0O5vtVl5OXEe+3oQWJ5FMSipAv0Cw3uVd0XB0wSNNMRoaFMl1h1JTp3x8veqgHfnK58FXeC9e1Km
cqk7jXzIqtad6nXe935ffvT5K6bDiarT7BG7DCUwdJ2N5gUpBZtsxhZ8fkAIimzUQeVDdN+Gd21V
rCrTRLJu3wlCzYU3Ad0zqA4ys4N8CqcJGHY4y4nVygfJfNfDT/BE39410e9zr3WjqKlOBvz+PN3b
xc9/9/vws1hCCG77l5dytlHaqCTUrHqMJ7WrBkYTrBOpU29vL2JJvZDfwmg8cJWjvsHZ5srISF0m
inxIiw+qVR44xjCZTeDXLB75mRDONoeGIgHOo2IlfQzq4P4BehwZ5Kcmv6E/QOAKLJmZ8xVxNlpt
oijtW1k+tH2z0dSf+di5qZmuDNF41yUDChONmUisDx8kwpeKrE3AivY4ugO46gs3bL6N8xH9s5q5
zkS5i0VVg5XBq4DkLigcLkWFbYTAtXFgqxkr0wwmeRGYYWnXDCCiMcuEderysG/dGJQZIb58QEfh
T7XVjzKGKWiJS6N0fVvjFiXBQuPtATgJNuByLUQyZoug8HkwtXWmu0aFcBT8RqIO1KXTYdYZ5Xhw
8KMwdSnGTvuBZPB8DkbnuN19q/gScsRKb2GuEEGxWuBLL90jVMOB/URsDepezqqVcUoKDSmEgxVi
Fh4q1fh//EI07mIBafMF6MVrA9cQ+ALu0c4SwIgMK2YV/uouj8ZDnBqTm+T2ujX2ptO5bRy5Clqk
2iIKRpmuQtHo86V9BRctyGlADg6fkTMYoRo5ca2kymFqW1fvvhX2o5NC1LSpzVVBn24ri0gapyyz
WZpoHcqAMM2IW+ul30TygOGlrh2tZ2nyq1YrBN7qkrFCSgajFFhmBlC2S8WR85TWCgYUHcpwo4Na
zh76jep8JDX1en18//v1Ac2OgBr6AAwRd7HlKkl7NHbIB3CgAK7sHDrkYOxoWiWVCwyma8RUYB4X
l4cxjyApROsD4szL5ZlJpCljAUVVAQxWwQjR55jwkW2RdYaTKUJNLF0LQHZhIfEQw5vlzs82kxml
wkY5lJgHYe7V8M5IBGRcC2ViuBNnMribns1x4Rgp6lQYW+AC74Xrp3ut/TwoymrSMQwp36Ie1se/
WhHnxdJeMt8P/oyBtlL+hcaL2qkNutxYGm8GeUAR/RpMycOwEribArO5tJNgosBMU7jsLDC8PDeF
9Fo3RZBlgkA9TI1veVV6bZMJtH9ZjIHkIMiSGfXhpRg8QeBDUToU/YonrUO3XuoOVMQpuvQEQBlQ
qQSqGQlBtq9nng3ykJWEOoxyGKLKw/jHSJrc2n6cR0FMuPBs6jgXTE1FMl5DpHspJzfLRtJZLDDS
dHZHlOu2atGIBiUsrIaZCZYsQsZI57M2s65MY5GP8sHustGPNL3xtVlx+2hcRXYpCSziwgEhtkFy
EWRYbKglp+3FUBgaGeBL6ckpse7m5iicErUsglFlwAiizMBd2hABUxd2eKFBSOJg7LV5l09Nj6E/
jeB8RIK4tYx2k5YVFnswy0/w9ZbkaTIETvqiCFRiGEsqa+jlHkz0QylqzNYyzblrT3u8X24umtm0
qGdgt2IsqbggvJ5lUizFZCDKQVNCDHqcHH2Hqunr7adiUc0QpqNiADMAmqlLZR7Q32KkSqkcqD60
qzI0Uk/SjXDbzqT5HTuA1t6Wt2RXmbcJymqQCF33H8yNMxhFlysHea66HebczSvdqBIPqR4ZuSKJ
+FacGZjdWkHR+wRtFYpagrtsECGgllbO8s0yMmMYGcOrfOvE8HmkBC5HkbiRetc44bc+X5lSdxQs
mTkvXGyK0MEGrANBlw2G88s9VtF8OIH+UznM6xpdy/tW2xLqbtJnuIytQDMXHg9w0TNEGcv2waZf
ykL3mtNbA2QB+eUa5Tac4GBguq9Vlmtdf7m9sgU/iiEKgF4E1T4aL7mFlWgjHuUGZ1lkhyw/SDYg
uebb3JUrW/vW2QIbtSwNxS1YdxXYQPb3M/uuoGRdkRpLq/ECZz7IHxtP/13VK0VEorekGnik/iuJ
s/Btm8D4Z5DUY1ix9V5mb4MxeGYuOKslK3Imhnd66eDE4KSF09TYr+Bq8mTyE2O+bx8R+1Re985l
cFY3GsE9i5GK0AfX3hTlprP8+3b2ut8DFaxmSfPgcoKMD2SduFTc8cyOXfVpMcKV0Ep1ZTdz7utW
XO/gonZenpXRA0ZsiV7Jq+UBIwlvE9hZYGlQRubUvQEnqJUAA3FQ59lVw2g3RP33tluPjrPr9dKN
599DSr7d3tOrc0OaiZll+BiAzAGkf6mIch3rfd2r0kHKigep2iVydnSMRuSBXpkNJgZYWIYcYQEn
HzKADkdy9FA60KxaKc6z+RtzdSr0SaH1Llp3cbUbc0EydWFleApQyEXDEtpq+Hg9T2c0NegyCVJA
kNiYvH52nUGgkiIh3JMzwfj3VaqSIJZ3JPYxQ0Czv//1CV2sg9u6EAN/tcyACGI2mB/3OeAGiwYv
XD3PLFA+2ytO9aTKQVA3TCQw9/m6/us3A78OUAluE1LOrFvvUsf6mOLnLZzEkN8jp+8ar471g47r
aNy3xWeECeB2//dqzfL2bKYTCs1IQF2KrEy9xGi6mWBeMdDPTg3GYcsbe4GZuLKtbGHIK7G+Eny4
zNnWISIoBbUmCeBje5KcAvPRuEq2n/rP2zpwZY8uBfFhlJzbptRgIFwA4hUEv69ZHITmBo2HnixC
eF1rNDJBjAQIiSes6erRDSUNTJZGFsS4NhUqeDRy479+LfDD50K44+kbHQmSGUIkAp4qBxKkZp1l
f305IQXdsMytta+ZccPJSPo+0bNgtn+CwM3L6T4ngpO5RlWwpZwJ4ZbS9iRFulDLAisCYCob/D6z
VnWZfp/s/s5JQGM9hLWrdrpPJqAQtRothmUVAKfojXWJZiRR+mLpAE0W/+qMnAftfpeqT0hbjH0e
x4FDgtKwUKbaVKKWdoEMfiqRPk96QhQSB6PzVsuOx+5w1Yny1CIp3Huvp8Qpmhorqc0XoyldTODq
1Nq9fbVEQjgLPuTNVMZMCGYsxRg2o0ztyogjQRz3xcJ24buwETCASgDjg8uF3ODlqTRqHBeYS54F
TU/d1CbbKYzcVAetsWd36Z3clX4BMgowAwRK8Qo6V43W677JgNdOvZR+QHm2cqPv1Lh053pY3d6E
a0OG+BxlZ3wh8ucaf56OTIYSOK4iKPUG0GFLStedYmZejPGe/qR18ea2vOv35lIed7KYyhIpqUWK
AHNRV/rcgO7j/ymBO9aUdmRuh7QIxjTyTPMjFsUL197a5RK4Z7mXw4kYBpaAembf1W6dQI70oZhP
dWGukBb1zVHwkIp2jXulQRKKkLKkRaAVxkox7npLFuzawmW40AP297OwxBmKuujCpAg6ZTPOzmE2
9kYqorpeFGIhfATjL3JPFnc0kxGTiI5lAcZHRCIo3H7vS9iQMK8//l7L2PuPEB0XDlX1y9WksVyg
wbUqgoyA5hM987F+j+4wERhq4fKgHATnBpkgDB3j+5aVBjhuCa3DQYZ5Y5Znfx8a9FqKyOSXpMDJ
AM0Bm95n8yF+01Kni+HVBKnkZ6X8BGrmT7ChAbMuAqMsqBlOBm1zYP9BDYNvlM0HNCL3Zl4EzpwX
h9Ak6tqJm2+3z2ZBCVi5U0EOAc4RgC+XZ4MhK3apZ3oRJHLU7EbMXH+XxiFxW6TvRCZ+aevOZXEK
N9ipitQwZMXzi1zVO8P4MeJN1nMRJeU1LA5BIzK2LA0Dr/CKi7PtJ2ROehM31JLWFB6BN6fdpqxr
T9PoqpcxMrWKHigxd037eHtDF+zRhWhuQ5FUyhgzBG4VquIudF9dUbiipPBb+ttJateSaNDFk6ja
tbi54GVGozqcRYx/uDxIJQ0bJa2LImjc0X6iskvI1up3txe3qC1/hPBRKggiwCXS4ybL4AgOy5cu
wRDh3OpFla0l1UeqBGl9tAYjv89tInCimGXSTdDKluh7rSjG1USr0b29mmtvnqXQQB7CWkMwBpb9
/czKqnZtpHoYlfCeUBeUssNodffIhP2K0dbqOroqiL4Xdw/NINBHzIQDQ9ClPK3o9ByU/0Vgx0Xu
p9Nc+BKt7XUhExFp2dIGgt+QFWEYrxdvC5u0M8xaS8vAqcJNozZoew2NDhiZ2zu4tCLAimA8AEFF
jwSvdJ2S4QuKMmjsx8nExE9EQk3W+7elLCwGyQMG/QJOCvadO6c2pjaG/LRloMsb8DhDwr/wu5AY
gUsIRnhQuvBPIWkTiZK6r4I0Lh/tgh4KMn/oKvkwcu2vn3bQXaCJBpEBSE9Qvb1Ugo5maa44cRYk
yU+peEVUoFtPt/fr+lQuRXA+Lpvr1vVFkgUo9o197KLJQslfbsu4NnOQgX4HJGoBNIUKXC5jJhhT
UZuQQftqF5ogSH+phjs7Omp0I4OfRhZoGtuWS7/9Uh63bWAVRtlMhTwH+Qr5bvLS/GWwd7JoZOPS
3sEbwlQ85NSRimF/P7cJKf5BBj8LSkyyySPzQOM7HeQMt3fvWgrcIRDfIR8GJhgIupRiJ0VkSvmY
BeOo++N07PV8JUwmXR8RhNgaitkavCJ4EZdCqgrGszIR3A/V7BWj5eoDeg36z5iMHpoti01TUMG6
rh+hS5Gc3W4ntbW6HpF+YkieMnyzgNKDQgyitP3i/oFpFKlSpHsAR7hcGoBFsTnKKuQMup+hQ8oB
04AQQ7uwGiAPGKPpF00FT1s+lXiEUtPKArWknhUqiMoyJA3kk/Cori0crPSZJM6OTnMml60BSU73
Go93ziCa1XctAIgsTBOAc4B6HKCYlxum2pKChNIUHqpsm6fNeopF8LzrzWLtSAz8Cd8L4E/ucQOv
vaaUTeEcpK72U+lblM1o7s73jJ399uW5ZrNhWCyAl8DdgoYkhH+Xi5lmpQShYxUCRvE7b1eO/A0F
D3D2h646udKsbntpj2ZnyZ7eS2QSyjaI6p3Wxr4haqC51kPks0DvDNgWg6bznXpl4nSz1s+gO5vs
ISitnvrzgDJB7cjZVrBqtoGXFhDEcownCwViQC0dzmaQOgH2NW1D1ELaTWl/tCTxtbbYjpK6HzP6
aOYyMvmN29N3kBa/FGoi6DxbWCw2ndUoHIBUr5gNB1CtNYhypEOp9StVC+LoJY9EuaZrO48AEQ3i
cI/w5qMKeHm2YwH+4KFFhrXSw7Vjji6sYzQ564m8ddrP21u6sCAoKgohDD9gImS8lGUbdaWVfRQH
4Gx8p9ZbrjylufHttpCFmwcDgqcSbyRaOXmSw6rJ2rQy0iiIx6pbzSA7A+eJLsKpLGwb+HzxHqOK
CdXgbb1Ku2qekJwG2u4OrCz3WnOf6E9K1mPo6vvtBTHv4VIPEfWiwo2Ragq6HjXOu1AzcP2TUEKi
zu5XGWl2SE6HWrPGhGCPlp+VKUjuX58S5KGpnp0Sbhg/EKUjcJln4sSYcTltdTIHRikdHBBp3F4W
v4MsO430BLq2GTkX/vNSGWJ9nK047ZDkjLP+UDVShRJSlq/lQoLvDN5QL8Fu/OWVQusdEi/oMADu
B//mR7ZmSUR1RKFJ0OR7SXlhJaX28/a6eP2DCPTCsumljKHxqrDYhLGVq2mcBsRCe04xRqfIyERt
2tebZyDYANcQFF1FAZOd4ZnXFA92grGDbRqEgLDZwFaElupP/fCrAGNhghGpt9fEqwRbEwBFoA8D
WMrCsjhxmDoqG+BxC6wGKVowySfobflxWwbvPX3JwNBABzklNj2Q0wers+OkdsY0wORwbyoBySl+
muMjuAzcsXvOarev3/5eIjp78ZbA7UTwxmUy50yNs9JOKVj0lV91F8+PGJ07PNgw7KuqqZMdCc1p
M1ZDs0mrRsTIxV9rtl68KmB0QvoCjCHceuURJLW1nNBAd8BfkbT2tuyM7609rLph3GjzXuj0LO0w
MIIm22M0+lrcgzbWrR5jYAoN7BkDW9Dxq3nh0K51ubJcKqWJZ1Ct8LNaDjFhqm8E9/3Ki8CCEYcD
mwwzhlwej56VOqmzR4PmwdzZcFbjqt4YCu09HeNiVlYzlBu5LSs/Vctuq5Sg+XajMXF2+Th2mpub
+eRjGnV/LNqQHuKsLo4UA9QEyaSFy4v+fAxFg4vLMGGcre0jA4NvNIUGmHST+lTS6zdqSLUgL3HF
2/S1FWygJAhMgKXkO5FAI5bbSmVjavFLUX4mD8A7FhvzGUSM4V2qeiVmBnxo0va2ui/YDAarB+gR
7gyuGHeJHQ2j82YFx18qn3X/Qe5VaZ+dkpfbUhbU+kIK55bqnVVkqPfQIM0PEZyjFBPVrWfwYVUG
dWURzY/JvY3/bOSfNXFX2NBaKyoTjQZtZozeoNYRuGsM2Q+pNvtR00ar26tbMITAioD+A1cXpC+8
c9FHacr4f2gwFWBrxHu/z3TB87t0TFgWmJ4Ybwp+7dLWGjTtGtwgGhRdieGpcuLcISgi+1yh1mOh
0tkta5GnuXRoAKnAGMKtZtz3lzKRQYrbNIM+duHj5GOirKvMv0j1mXzc3r4FCwR+feR9ELHoyF9x
ciabVLJVIwxveglNpZg4dsQwv+auDPPKnwbJ2CHdSu6nQnoHalZUGluUzphgWcwMhhFOWaQU3emg
xcmCakzXhA7go69+WBXw2bXfS/Vpbshbngo0ZklD4Vwj/+ggVYYWkMutHfShAo7VROYhTF1W+xzJ
U1ifbP/2zi4pJl5o1GLgzINmk/39zCHIY6O1BkywC2i7b0BGo0V3pajkv6SZaJ38KuSi45DneRs0
oxsmmcmIXWsL8AJGFli1O4jGU361qpx7vOxWY2w0oGAsLgF6+nIxGOajD05W5sFUPsYYAphHsgcK
7qR50mRXzsG3V6yzDpiCtzpsXal8KJxVKDl+bUbugHmWJNQAsm4tNEbHD83wXSFbzHjdl7MoMl7a
9fMPZTt2tutdic/vkyYPNJDoomCN2ejrOc0EZ3utQghmwPvExlsi/8c348tdNQ1TCpyY2r+kRw0x
96zQLajJRc/S9XKQnGcklsC4gu2ENwNt1QHNWMp5MGaFq4CzSVLeqy5x5bnwGCeIMQBP1JIXJT3Z
soQ4PwU6dXb7zlgT6fdthV5wFzA3BQBXPJLIEF8Fi/mAZrDJDIHHqddd7of31Nm08+8428NBWJN2
2GazCs5sjJgbf5dG/FRptTeZn0O8vv0lVxAGXNuLL+Gs1mxWpaRieFJgWit98oF4euj8ft2v6Y48
2vt+px2L3k17t6HrsrifUxf9F7e/4arAxn8D96yWGvAg4KZGinn1ffCJl/pu9729F129L5DM5dW7
XCtnI+O6laSsdWAj/c5X1n3Q7nRfeXbWxR5v3T59ivfzoT+0W8t/BHvsWtqANXiDu7WJHj632al2
0Ra17TfFKvfBNry2BOb0+qXC9yHewV1g8ZvJ2blqrJMKRKh5UKVpvU61GffftmpPoV23kY1E8xti
hn6et6IjWLiFkMxyJCpiBosPubSZJqaaJHmQzpLblpuq82rqNu3u9kkviQF7E0D1rO8LCc9Lk5JJ
cAvkscoD2aAUkQ+mRujFXY2hWbEoHbO0lyaiD4zFQsCKYYKXohzYctspYb3GGmR9BsCiXR9o4QFM
asDjVD+MVGRg2Mfz2sW8J8aVi14FvhtitukECBXJA4r5bHK1loYPCwtL3kI0sYcKGsopWGKjwFC2
g6Dl+6pngd2gM9l8xgbNkGELVGwe1PMvh2waBQns6AetWkwTcqviqRt/Ff066gQRhVAuZz1CzGlL
kwJyHdtcW4OzyprHguyUvQM9wrDsuQP/4/RWYDbIbU1asuYYiIOSJKvkIU18ebyJWsx5P9W4KlKd
eCTNExTikTNSmkJUY1vSJJRnGQ0KXCtMc78URfRpQMOkngexAZpfhxBp04Elx7XCYV4XTpv4iWl1
oCPMK8F1+XIZeZU6E+1wOcUhq2YKHHseRKbhaan+4phv7bBWnGTd6+1OaTFWUfdn8GyenGmF+HIY
97H6Otb0LjTrzdQ+IlG/VR/NClHm7QO4asllKnf+bdzRW3qsWeAdwdE7e9VaNco2ImhTYVxe62h6
dPwRMQueL0fwWnwVza43hXW2gYYCA104wYPZVk6VY1OyIxIpuwdwoIffzML7qF3FQ2bFbT3qq27p
vv7AtBMvXaHNxCu9eB2t2X+nK/hTfihwY5gSXH0UckfIpjNQtMFZtrZuTUdKBxjQfNPFhVdMD3O2
Lmi+IW6VOG49i2jirm8AOgXZIQCpipQfXy3HLJdR7cDeFiR0Nlyrjg6hI0euRKrt7ZO+NtrngpCy
v9T/pNYaVU9bwPp6+xCm1msEOq9at71aFmyifrWJTBKDKTOCWzTAXUrCiKIBWRQANZyOvCO71Hk9
zYjgkV1Q3EspnP40ndmR1uyB7LIcOIGtp5YfTlV5iOi8qZhdYmAsWofhBpKPsQqNWxq6IDe3eHTI
ejNud3R2fX3hmWdt6MMsjWxHLecFidpauZPVl9uHdm20sEj0HsNeacgg8C9tXNlNHspDEQxPVruv
vNJwZ+KF31MisAPXcdOlIHamZ2ux1SpPLODxg9ZBW/xKKje9uTae5Vpw7RflfN13luHGii7lTKmm
V0knY89aA7fpVUlOTtN5cb23QYR7e/MWNf5MFju/szWRsK3sMoKsFuxAmj8pxIsqX5gMubYZ2Loz
MewzzsQkXS3poT0C3GV5kemidRr4p8gfVlHrj+r69ppE+8dFc3Zk11k2KUVgxp82SZCYPFLk/yRT
SHQjWhb3NE9dmuUlVQHr6gp0c+V3iTXWrqqOrgq0c5+vw0l5mLRI0BkkWiD7rLPdbAbMy6ImFljP
+h0N9S0Gsa+MYYschWtpAuT38hphdC2L5dh5+tpGGSPgpw0IGz/D+Lehtq6RuVBGJYs963FUBoFK
Lq/uj0Du+PIZsI+pwqYqxnsSuo1dec0u1B/M4201WbaOoFf935Vxp2f2cK0IiOuCJA66b4ZkP0+t
PyRvU91v5mHrwG930m6HOB0tUgId/WpDuXxF2Y34I5w7Q/DzUgUxeBkAup67cdmkrmSkyOTXgF26
kTl9t5QJxQpgMC0/SR2QWWpV/BqaZrIysyTf260Eik8JTN6CbWFPz9WXmWBeRJSELILO3dUscnop
HIC2y+7jQ+VJliu9pI/dSc3c+fHfyGI922ykFAAJnKkztKxx4gnPA7E3sf5dK1wtHD3z1AxeK/9Q
bfg45eZfyXSQxkN2irVHXt4eh+IVaQzYonY9yYYfOt/76qRiBrR2lIaXaP4YK8ELxVbB7yhY3gCu
RuoQ7WPcM1wqShP2GYzsXOaPxHHuWmXyb69q6Zai/gVsB8s5X3FHDDIFgWFuQ5etbQszMGQH0g3e
ID9mIXVJ+1bpf1eCZcQBmO2LyJYBrZHb426P0yW21bQWhp9Grae1v5XmJZwFV5S9PmcbdyWDuyRl
R8YhL6TxiFlxICdIPfBme3347fbecQbnHymgjAYqhuE0+EG1uVSmNKzJdAzbWT4RZE5WSC8n26pU
Ml+qY/XeDKdB4BhxXst/hKLoC3I3cAga3MNbOW3XIXE6Hkmtm4yXX8owL5ZU07SeY73+BQog/RX4
3XI9EClsdreXzOehvsQDAAbJoK9CxMdd8kqaZymTsLNDUt7b81bSAgPY56Lf9WgzHdTk2BlbZ/g7
z+Y/UpEEBaUWHBs+iW4adT4nQzId9e6oS9TvyErq3gZzP5Dn2wtk389rDkRgDBu4QTCridveOAUC
ijhkPFoOUi52WK/DIjVdFLVkTwt1UYi4dJqI0NGsBgg5KDe5N8vK0mnIgRM7TpHWHJ1mGGPXSGqz
Xztkmilq3jbmA07RBCae0Cyi+V9sLJxsltNC+79pcBZGp3Oq5L06H+eyBmwxXtmZsx3b7INK4w9N
60Xjba+uDObAoAADagNQ4iDLxW0v8g9V1ld9dyTwdSYDYzJQAK77d4n8ykWT366OkslClRvhg4FE
IZ/eUrS5po1kd0czHtZ5qYLoETjMPtqpqmAXr28FRDFOYJhoNJQD+3n5NBTp0FuNVveoZnW+OdxB
XTd6OK678De1SjfqSrcj8XNnSgKfhzPfNjiXVZhTPEdsS1FWvxRsZZi0nA42pqWXkTfG7zbZxwSw
IMyP/tGHxkY4V2VhU8GoAAQongr0ypjapUCKQH0u8lg+1kBnYo5USMondUwQxveCN35ZEgpaQL8B
d8IvzSZxXadFIh/V+LVUgbTbJBFSFpIIALewhWjEwRwPDBFhqStuCyMlHkcyO/Ixra37Um19eEkB
Wlorq3bbJAnKMXkvMkGRd2lx50LVy21UImLEHTAIx6iJvYbs5Og37v+kvf+lNQMlDOBVeG+xPgAJ
ubc2gaPYVRPWRn7LGPGpJt9MtfImTfAqXFmxr9ZJRlXCSAfwMl2upmyjZlDSRjmWhPxQJx3NTKtM
V+510geAM3TE9G+vi0+qQu+RI2e4RWSRmR/BLSzqlUjWRl0/4jauZ8x3Q2fgxqaOl6vUTTCVZbRB
P96Vp0pOMRzrl0D89fEhIwHcFXaVQdhUplNngVRfh1JhmLN9bJsOA3zu8yLd5DXq5plfyCcn/izH
H8n8lG8qbZvEqW+abxLaHAS7wKzKxVuFTBrSF1/ENyyPz91FZ8q1PKRmeKRSTRhCRjoM8CWxF4oI
N3dtt4GeB+4PpWU8VWgKuVxwbE9UoaZKTpmsu1rgSA9Vg2ep9ML0RbC37Ku5VaE0D/8CQAu0x/EY
gQGhSWZNXXzSGmrso6j6Pgyxcp9Oubo2cil7dagK7hgZQ70aKs+7SjEfmnRo9mneHjRTUgUO19Uu
G9hgtAcjQYT+KKTULpdulFpslQq+p7cfmv55yAc/tbS1YNVXVwhSMG+F1bUYtIRfdYq+HoV8rTpa
ZZ/WQ796H7fJZ+wNPwpMyS0926W+tXISd3wUEjdev19f0mHWgc9C6wIP7y9VJcTM+T4+jXbqdvOz
lZ1I99TaMdBYn0VZ+yqKwZNoRhAX3jB0NdosgaJB6y3qXbz+yirG7AJIG5/SKvKNCcx8Rr4S7Cuz
3hfaxMlg33B2U7Eq1EAIO73vcK1UL1k5fly4/Wfpli+WIL+yvI9nK+J0RYpprvZyG586fxj8RPLM
VbeKPKVbWclKBPkQbR93J3VDQlt0B2HSmLih9jsmjsC74Dke/nNCoFAE8ABl+K/K+NnuaaGTddEA
vUCKd5ceoifH7/cABPS+vKrvhq30DM4AEajiytawI9PgtKFsg4HIXzPfz4TGRWuZqYp1JXiJPTBG
rYhF8R639rGJ07dMFaXFrqw5J5A7NUoJ8lcRdCTKIzdzon2ivtfmd7PsBfqxZErgpzHeIVx0sPhf
KmMT1zRVjTE+xYqOYpyJSSMUHqM32LKIok0kitN7i1AVxEYQNdHTJGEghhO6iDZECrJ4vRA6oCUD
Gb4r/9PMonSc1RDXS/6ICmVjkvapybS7eNxTWu60n4Na7SQq3aeWiMWXB1H+o5xnsjkfioZaje4n
Jz7pljdTL7ZX5RosVXX4Xkl3lepa6S7qMdzXRVhz26osKAxYsUHoi1iUtcxy5xjVRmwqPa6FbBW7
tJqOjj46LkU7g9a1iWCPF04S0DxG6YtADZhUThgtWhTNYpxkjcHdHqLFowQQ7aa3NcGqFu4dq8pj
mKgFWj+8RpfamQ82xYfgLJUHoztVuh9rSNf62V9yqLBzY9lBoOPhs6DBgPPdqAGO5xy0iCd45FvJ
eUnpfWIrgizTlVfPhKC/HmYEQwUAk79cDKp+NelqmpzAwD0nQdzWK0k5JsoGUy/dsWxXmiRwgvnM
7D/rOhPJmZFUIyridJDwF58A4JPC/Z6v7B8f6m/F8kxXdVxz24jazPhc9H+EInGAhgP0Z/ENUUo+
w0UkWXKaNS/7LO6zN90fNvPO9Mp0l/WeLYBRLO/rH3mcNjaJUQE/DXl9t3deS/pEZLAkeXoFcPZG
hAETCeMOMa8nqU20EmymxMFMU0R/ke1Z48qSTpmzG0YboYVobNJ1aPGlOX9WyB1jb9RJRxOsMAoH
QAeeK9kd01WpDR7VRj8NP6JhXSNXYwyC10F4ltyDTk2qyeMEnVV+FV2y6xV7K71U0XRK2qDHdLUe
4zTtnnhOct81IqYBtpeco4QL82fZzDqcvbo62orlDHz/p0mXcp+W/Qw/qcr925ZzyUNCwAbjabBZ
9KhSXoqps3Iq+iRPTnkAG+Gq1oYWu1h1G+LXkjvMB1FVaFGHzgRyVi0DFAHs+DhO05u3CXExGNdF
S8n0+vv2ynggyj838UwQ9xxVIWY4qgoExd+mz/JkHeyP7CeooQafPiiZ+4u62v5HoBbuPHr5UfGU
l9sfsKw+Zx/AX01ZH5OphfoUkxsdMXJXuxvW8npYVc/txtqtBOLYPbhSmDNx/OUEPnPuR4gbV5j4
/KZ+POoPpa8Rb9wEzuMq+TAEEkUnyV3MkrRGBv7h5FSHd70OaPxpQKpBYRgaciyek0QE/Fx65jGL
khGwYtIG6lqXuiopfYEOEJzoUN6PgBTln/StLta393F5G/8I4S59pUXJFBVNcgorFUOzZ/OdqLXi
xdMoGoS15DAx6IjFsoYA+/NZyjxN8gZj2pJTayRoythP63CnBV3zYpj7KPlV1dvpGfP3QDYve7cX
+X9cjj+iuVVajQpiBwwzPdnjQ0g/GvOgtV6DQcxV5E7yoVFXdfXLfO5+Jp2nN98inbjhLwri+6Z6
MpxX3V4nADLd/qjl4/3zTZzFy7KhAn8wtiNKpHBlVGm3zjB0awW+zpM0D/5tacIt4Nwe5IizuLAK
PGYNWddf1AC0d6nzHhn9Y9uiJj7uTeqV5X78JImyG+ztqKyTFINXgSqOPXXGQ/ukabuOivA+yzfr
z06wv5/ZfpASgpmFnY6cHdS96Y3Zrnedl+hRFrFKMKNwbTT+K4nnWzNQ9zPMgm2CUSvuNNXxqtFz
EVP9/2EK/4jhjH6hO8QuByzIcV5Uy0+DvnZTzc1W9muyJx+3T5afy/yP5QeHLcvDA2PAMwFJpJPa
qO3xxGS+7NyDrXlT9M9shNWkrivnhe6S+mVovEP5224OU7em0g4VeuXH7e9Y1rA/38G/raaTjp2s
w5Tk5raYPQOw+Y0+31Fzwm1/yMx7QADasnFVYzViQsdYNKwcAoLfIG2epHDbST/NzNWPgs9aSG2h
WeS/28PHFUk/lxoFaOLU9+SHZK/zZjsRTGF/QLDW0OJJ7yoP0zz2dblNnV9q8iPr3Vg5IuE/aYmf
d/9D2nXtVo4r2y8SoBxelXZ0lPOLYLc9EiVROVFff5c8557emxa20H0w6OkeNMalIovFYoW1VMxz
bEvm55WbaWSXyVcRLdypNg7KYGcmA5HmWlll2VWefDN3mQ+YEk5z1DUC9bF4y4L0rrqim9EbHtTn
+C4NhLU64OItcCKPu7uzmTEIVOdJUIXR5LMGdJ1qBco9DPWs0qEunXZ4fzD6WLgHwH1wftozCtoN
ycDhyBW0fBcAO6TRTuzvFcstxW0bT0icPyiTr7fOZPZ2SB8YiGOYrVKnQbBvtDaNVkx3MSw8/SbO
F5eYSxXKtsJ6g1i3mV5VAZ+VELcQJl9pf6WZaZf9G2oY/mXjXNzoU8GcVx4UeVKrFmcmjg5FHijA
ZVbIjVGBCeCmID6qkyEGcd3SOILo+7Lspff2qWjO65ZDpRjJBNGlKIB8FkPV0ZGWkh2/mPLaFNqS
3z2R9b3+Jx5eL2srafFPUBeSrYrEHteOzNJteiqBc7mqmkgNik1JQGW2zZi8o1WznQrZEY14pbNs
8YmGZnNAXAOgAAR4nKyI6KyURWjT5B5uRU94N5xyUzrjVX/FVqKEZdM8Eca5gmky2rrqBwgTQZ/r
DJ3bG+Wh9EIgsqbdVphemL7Gi7yYSzjVkPMHgo7idaPAZ8o9tVnpaO22lp36wboBUUURERuZDLNz
MLZgCE8AS71smUve6FQ6H9qPTWbIDbxfWJnFJkJOyLVGFffWgPD+sqjFq/pU1vwtJ5YZl3mdF8Ba
CaLioE8OFa8ksQae8JXZ2cJ47AfiRPVN4ZtrociiGzzZV84NSqMxTimD4NjYjso/FVIYljPaAHzZ
EOPTeLis59IleKom5+BSwdLqEi/fgOTXtZh7CZqsML8Y9sgURROiYfeyvGXtZpQ4VOrnIvD5svYA
qRGilsHJ77SZLxjDEE45bGjrmoFSr+Zi5xPHx3VoBvqvOM5eIyUFRpwJ9SyMl5dedCXdGw7oxxBP
gK8cWei1t9miQ0MGESVC4Jsil36uX13nHa1DEwJjwbKVgUz2pCGJcHkVlwog0oyA9/9iuOtBJjm6
AQnu5SS7iRVMRftGdYNhdhxQW51Zd7+AmoMueD23CxbbiuwY+lpaaNGznnwDd0+MpYXphQTfMIAz
fKMcJMkWv4rcKZvn+lO5LV09vc6kB7PcN0KO0vtajpEfx/2Ob38vAmbFztc6insiZJ2Ey1lEkXUf
Pfa5rZmPXYpuoU0FSpJ026b36XA074rntNxYwp5kGANkidPLyYYaQMSTb0n1Opj3CWWb/2mPQKx+
/nk5Jv+QfMHnUXGTYeqnu47bTdd+TKmfg2XB9KfwTkiPrdjvRBDVJFNvm9UaAuri+f7vJv2AmpzC
Ue0HWUf6bGPFLgVfy12wRs6xeO+BpAW847DImWn9XNNMlrtKjGQSWIc0QcVDZp5KPqlxzNu3pO7s
rpTc2vS0/nVliWdvwR/vU8HcMZiGFKCvAyNBmD518T/04RpN8XuxtSP2KSR293F3WeCSyQPeBhg9
KEfMMGrnipYti8Go3sBvaAlGtG5E+thEmFBK1uLuJTdyKohTjGRTKypmhVrjONglGRzNfLqsypJh
nErgTm/YV5rRNlAl1UpHBmf3NBzT7GZIPqrc1/o16uFFceiKBmAbMlbgGjhfOSoRVdDmnWqlyqnK
3A3TzKYNA0CQljgARJVcJan9yzrys9rfHmKeg4dgoNqgWnUuNZEEowSHJqS67S8hAHqsFrq3lNj9
tnLTT8Vz5N7Z/mkXOC+WH4ZKx3ISpwpiO+Tm7fomelPuRX96E5+FvwlvTzTkEZAkQvNBH1AcS7LQ
0fuDYrhtdKdbK2HCYrQJzkJkiudmEzz6zlcSnS9qz5Q5XZ12Il4gwugSmRSPmP4+ynpe39UsZTat
KusImJr2Vk21ZHd5N2cT4Q/76SfMh/MkIrMaUxFolySBIblq3dpxt+tzZufmQVBXguul44cOxu+2
F0y08RnJTmyBglQhHRSZlbmnZa3ZSH0J7mWFFhM0Bl4LME1MO2M26lwjo+kLXOR4mxgs6KP9UD3h
3CnTP9VXjpZNwLZ1qU0+J81PPkLRHaxtWHrAgfq4/BlLyp5+BXdICiZ1QtPgvRdFor7RixJdqSJI
Ri5LWQyo0YeKVq0ZNhBT8ufKTp3eh02C4D2LPaBxg/xF9oAhKBS3GKTCve1U5pV47NvPcTW7933O
edM5lc2ZTjuNg1FbCAP18QZMHPuwFfZdQXd0fJTFfS/OVcnEGZtXufxF+sxhkp/2Ryagzrzrmw+m
uX2y1aRdU/iwfzcK34Uy2aVSslUJBdmGsEvG1CP95q/WDI8BdO+i55tfM13HYFTLEC0PFPhBH4V4
NU3aVrBVQFxOT3G6I8iH1qVvrFwO8178XC8MaasYUZXQWXe+V+1kgVodMVLQxCpabDILYBZKXG2Y
AKroyzouWh9gF/9f1HzFn5xqPRumrB8mlGswQeDFbTltMV/ycFnIbMKX9OGeAb0ZomezFfFsLaVt
uo9r5uhRasdRGITReziYnhGttUEtRkWAFf+vZrPmJ5r1VYjGJYrNM6VoF4EVQMsTx1DwXO2IGymF
G6M7Up+OY2OLCXMva7y0g4AymvuU0A8NUKFz4Zimy/sBaHyBCpgyTy603BfSWHDTRM//wi/PUK8i
IiKAcvIYxgLovjBKb82pKmq3qL+T3gVWlSf2uhflKxHYol5AgJxxNkCPwrtMZFgrnSVxGihhDPat
GC22ZGiI2+XT2uNxTRTnF9WcoaGF0jSo2kzfpHgOe2kaEV+k5loyZ9FBzfCj/1FL554yYpcKoZzo
WSCWdaZ4rVm3mR1ZjdH5Nemn6iqcpIGyvaAhl+WIgwL6uYEMIVCEJknzUpQKiVfqMlG2ShKm0o5O
RtQdWkseZVcmCf4cKblSOd1gCPTOiApS/yOJcYU8oi6PGxZqSWFrea2zgznIgLyO9LGptrVYgn+m
78WmtQGQUZgOjhGGttYuhwUvMBN1zK1LyAoASPzcXC1GM1LJSoqIqfI+JrtyvxqH2L8wrW4nwAG4
fDiWLl5EhXiSofkc7do82UU1pRhKNNssqM1PSa/3Bu6kUA1jdFSIgVB8NSXAmgSknrPp2LH8aiCe
mj7kQ+gPytcoBKH2CQaOz8tftRAiK0jFYKwOna5APOOcbm4NWTuWEQ3UuLZlQbRzMff1DLhnpQ9A
BbscXi8LXPJQkPg9LzHXXXmCZgSOZcMEQoPWbyU7BxGqY38p79NjF4C7/C+EAfd2Zv4DsiUaus63
OOmoUQDGCVA8uz6gm66y+6ds79CbZF+tNAMtnFz0cPwWNVvbiectYsiS+1mvDNdzbBpfcRm/axJd
c32LhnQqaf6SE0naEIYgI4Mkth/SLYamUYkI2SOIKgD8tS2Eq9wD5buKqUyMGD+Z4jOmmjHbnJSP
K6u7ZDzwhhaQeGeUV/7Gpib49Epa0WCsr0bZS0cnE0fPAujUo/xS31eVl99F+czRTkVmZ+Q+l+14
3GjF/eUPWQjS5/aZ/34Hd+/URjUllVDQgNLWBrCJVIE9c24tidYgoZZcxqkkzp70MtcHTPXSIPfJ
XbFWhP+ewuJChjNFOBsyIsJYHmJBCXOMwk3qTZI+JICWOuRf1UcR2/3XhJYER3xm2/zRvB6w8Wsx
81LldJ44wGQh4PNmZsNz82ozNQZ7TQvzCm/rnW5el50zumJjW51dv9a9Iw2/2ifQNua13SggLLut
elvaGDUem/lqz/risUJDHygjZ0Qdi9tbmk99Jlf4mm4/gmB9Cl974UBNFKJYuW2FA3oCYu1V1W/G
rvVp3wC8ley1+A/BmubXtQILA2A3migBXMj5yXZKR0FSeho8Seo7GJFs0wSZTu9lGuBhXbnfhlKg
Cq+p+j4oaxfV4o6A/R1RFQhV5mHM8x0Zq7CqTXOEfd9j5NPbqbvpo9qQDd0Zd733CCg4R/ywXBEI
aM2hW/FrSyb/W/iPhKcY93VeqhMNgA6MToXmQMXV1vp5E3m7n9+iQONFDzNIwc4V1DLWAP5ahMlN
e710MtVvUOwA16mjPdWPFkilDa9eY7j6zohcksqlhzQMKQJ0eNbM7d3By10CBD2/vVGdkNmj3bnp
rbBXvNdde6Mdx4dNft9fj9fxVvuncFEBvicfl93Ydz7j0gdxT/MYw/2NWeCDNFveN++l/xE7jZN8
XlWYOOjdztMCawuytK9qe1ccLHxjfRDufzWu4UUb69F00Suwa7fRVWa/Ip7bSPj/JtvYdA+JnTmX
P5YHAvw+Ead7xhllW1RtJPf4WABgYs6M3hHdyYLWEVz52ZPuNa/bhtfic7drne1l0T+vHXQyI/if
O7NR9ORz3HJTGYmqsjrIBBB8AGjSin2UjDu4J2TZQiR9L8ubNTnfFow8wTrRUTw3i/HllVJJ876q
yzYwH6Fov/uFFs36ibpr+deFfNcMJzrz2gDoFUTunJPRBtWkmJCDILKL0WDQ3VvycRhU2xhLV0h3
VYcx4ZXe8Plo8coZAOaas5WAoha5G62x+qgqiqIN1EQ7SAkmdq34s+4Vv5fLfy6v409PAj43EQRU
EqRhqosz73CkKjHRWhVEjXgErAReUmuUkj8jgXMRnFGayZCXOqvawBhGP2tK1Pi2VeUSU0KPzMqd
sKIOPw+Us1TvNAJZY6veR1nqK+FaF/SaCM4gxFJPCqmb1WEgE4w0O4meL+/Jz7OEzcdTHWi5+PcP
apa4CYuq1zLsScnAYILhrCY23YkUrpYVXlIN/1hivTLvuyaTu9LRb6OKYUjbgIaJo+jVjpmRndNb
+BO769Fro24vK7m0jABLAJDBTHANAJ7z6yVREiNXcyyjNjHdY0YCRChdfLksZCHXOC/lbyncdTJE
tZpVEsy7sptHwIK56fE57Oxp72jEHVcGwpfX8Lew+e9P3gCkzYtJs/I2YA5jNnm33loG2Lqnyzr9
DL7OVeKOE7VqoOeHkDL68UP8tHYDL53W3ysGDI1zJaQBuxC18D1ao3rCFGhWjwAvwKRGp65cV0tu
7lQUd5KGtETD2TT78OZXCRAeoNM+Cn8Ki4o7cV4vA32PoEOBm+OcqaRWcUMIpEyj4NJyQyTFr5Xk
o+1M+/LOLOvzW9Js8if7b1lxMhZy2wZFbuV2KIO2WMoP6Dt6EqpiJQJctAIMmSP4Res3pn/PZWlt
O6aJxmBrVeTmMbrxpI8JQdlljZbPDyJrYKKjI/sHD8CAHvpSmiAmrq+iBk3Zcu0JVr4rTSBsx55s
RNfAsnaKSHkB0LI3RuPr5S9Y1HMOrzFsDQgbnpGRRBQgHbnYBln6WlhQMztG8Vp78ZoQ7uDqHXjV
aSxBS0vw4yE+ZMJwSwWy4mMXnpLgakI8DRyCGV1W4rxRGFlCZ6ghDIR+hcgsiSYQQTMHiI+0BsFq
Su1s+pIHYDUroBUbvaSnXlegHlEkN1paODKeoBV5KKd4e3mVFwLH8y/jVgDdKhXpagNXDh6RrlC7
4X2NRvd/wsmj18Z2kNAV7BqPxrXW+/qnGZhhY2tqsPau+el88BmoqeONKwMHnx9o6Fo1N8Oxx3Bf
ajmxfDvK0iGje0ZtTV8tus1X2nmUNWeq8ZpGU/Rc0OR0FgRBY41adnM38kRsRnd1+l5YnvYWVe94
49ro9BToF9CEVs7uz6sPbUjA1AHkC+IuiwcZNssRICEGRhhj403TD3X6cXk3F2JWCJjxCVSU8zCm
PGt+4ojqTp2KTE36oG2GXretMhWlqz5Fpf9IO9MiG/zZ+pAEs1NclZoTqOjTytjKAvq03Mvf8vNo
YYAetb75TYDpUL4CLqZTlJphPAZIUkvEBQqHuE2YLpYuePzW8CZ+OmAIk8FXMj8KZtSZc707gUoR
sCzHQMiynUpZ45QSfMaYjHg75muh86JqCtiAgGGioJbJn+ZxKjqzKccAbS7iHkjw+vUIwNudbIjJ
SmSxKArdaya8BkiO+Ab+kOhimqs9FGOArsJsaraVtUIBJDWGDS9v2OIazrQveOzMj4/5U05txyR9
FYfyGCQFaexI3sYpcEcZG71OY5N3WdhCG+mMK4UsJVpB5mkIbg1ReR8QTZcsEEfBurUiventQouA
bAVAIWtyIoOV6S3OceakUVT7Bm2Nek8qI/soux5vPqMIsxGEw1L/0A40o0+XP/DnUcX3zQisGAOe
2dq4EKXuOmBUYyQwCNE8fKCGms+TXfLKMvxc82+OJxHGa85wONxlbkyRIVSKwIIKA10HTOGzvS4I
8a4tGvIgqkO10rG3oBV2F5g46MHBGDX3Srq8Qj9Nc8bO/P2zuBVCgkgO9UhlgX6nfKQ7/fnyj18o
TZz/fM6XAdIlArUcfr4MToG39BAHO6uxMQRWPtJs/n1F3s8r6FwetxcaTZQOOLUMfZugKjlkzUZ6
TvS3sd6M6BU11ftR8KTWFndlEjso0tnDeFfHn5W6NsO/0Pl//iWcN5tKXYvKUcF0beQp3UF/18sr
Gem46j3xq9wRcw2wr1Z3876yAnOEf34vnsvlPIAlq8KE2g0LOuulrNw63TaTT0Mftern6Fe2uSxu
yfYxuTj3r0pzAoJ7zig9aGlok08BSWVU3wvC0Fsd3likCu1eLtYgiBftScGli+hrxvjmIS5I084Q
/8UUdIrs6uQrBbb+Q7h7naRt15tAHSemf1nDpdOmA0cGUOdoocAj5NyjMktqiDKIE54FeuMnYlL6
zGjXElXzT+F37VQKt45VZsXhOPRTYNaFU0vhpig33RVm/u3wYFrJSii7dErA4QNITjzdcb9zpzJr
szwBBdoUWGZEr0W8E+ysNaqdJDTKplGLoE+SYvcX63gikzuZvVQPA5w0ZIp9giahctzQqjC3fyMF
JXgkxNDJ+mNGDbF2a7QE1V9Zba/AM/4yoFdpRciS0c/ggtZMWagj4D03iTEF9XwnosQst2N0FUmG
L4fKfWaYucuIpq4s3JKLhodGvxVecBrma8+lIX0pFGFJxWDCFWcPZtf+wjLn11reVSs32ULoCUAz
ZBJnOEMgKJqcYUS9OqlNaE4B2h6V3TjmoAhJm8IB/wNz8lSMnvoWdUdjAA9NVYOg2RgsfSVaWlxd
1M4VRC/4jY+W5sEUyRiQu5iQN90nKUjuidIxN0XmxIkn8/MvLMZEF+4cJUAat5lTKtPRCAGrZvRj
409UEm2zLgXnz6VgjsBAl8KMa8qTrGpUkCttiMWgMIa7PE0ru7O6+/9NBu9DrE4wSAbbT6kg2aRv
I6e31mqZC6Vy9LAhytHgEZHh5vF1jdTITYWOkIIM/h7Tts3BMJm1C0fW3nciEnOp2YArKwK0f6bW
6C+NmG5LYcS8Co3enkYEyx+aAVQRFZvcTtDJQ1SqmRNnjKxMci0dHWDAoKaBcUTwEHN3IUrpVW5R
WUT/Zxi6Ka6noG8B+NQlWRpcXvxlUaA+REMTgE553FwhkfOoSS0xaISOOXIW949FY6q2xtAJclnU
0o2EqiXACWdSZdBvnDuEUdMIyRoFtiR20fWUJJOnyq34N9Z0IoVzBW1NQS4Cjw0I6k71464sdnrW
qSvxw+KygR4amL94UiNTdK6LKWdjn+qRFADZAgicPXoHy0lOrpGS0leO4MKwDSz3tyweYLtU0YST
CKYYUGQUUAEy67w/SiC7GLaRMondsWdEAeF4M/W1q1gVZVuFWGJjg56+Qck+0zqkyDJVt0WiNZHd
1hpGnws1waDC5R1eXhUD0Kuigawd/zYFx0IntFIoYkAuLfdSa2gvTByau7ArrJWSy7zAfOABLlI0
8uH9gg5p7oigJc4oWyuV0N0oP46T9lFX8n2sBZGEARBEz3NvSbsSUi2pB7Cp+Y4BDRyIqM43vY7V
qRobyBzqMga8PKiuSiGOfTRPRCuiliIdgIGDXw17DzhL5VwUQzjQS0UpBXECNPtDq7tj6IF7th5W
YoKlQ3kqaP77k4d3GIapnJjFbMj5LY2Jk0V0JfG0cDHiekLjBvJdgJPlwY0HdX5qz1YRNdE+b5tN
AnQPWxsoGlseLxvgUpyNCu1M3Y6zYMA6ztVhfR1bYw91RGCdO3LUu3obqz4Z6/HaVGvBaUkxHNta
RWVfM6/0zmTPVFDKlVVdmPxAugQ1AMSqsBWJTyCXGWanQdMroU1Ct6MiuxpVzObLT7UJEgRZcqq9
2gLgJ5LdocQLn+nXTdZ5Xdbf0KLYCXk0rhzNhfNy9kHm+cKUdWEJgzyfl9jRVeLLWXEIsQodG+wU
lJ8VO6prTcALtgWZAIQz4A7wxuLOizmWIBYjDWRG1FWTWzFfmxVf1uq3BO6YjHhyWW0NCWodh36G
ip41Bt1AHuu+RjKD3JVjeKysYeUdspRAOtOMM7MJad0yq1spYPmnnj4L1yB5sIuJPSSiuikSYhet
WzLiWErlYaL2Oi1sYq0AsC5USbC44K2W0fOMHi0eJD2fcsTUAnwEurIU9KmUwuCkhubkg4RmzZwi
+RjuE731Q2nU7TxRjsq4RjQ8mw3nhs++gTMro8GNYjHcg/WQdu+iIOLll/d99zz2iJQmgH0fh7SX
3Ynma8TZi27lRH3uCtYHM5fIrL6BaQTB/IXo1VGNjylbSyYvO5XfkvgLuKqrJELLMnxkkIFGHjzv
10heJ0/Vw3CjfqzhpizcMlhSoGKh/KQgWOJOTR0SEvdJLQV6e1SVQGh8la1k4hZulzMR3LHpeznL
2FDBO+m/oBFQBmX6Hg0mrrPdZYe8vEm/leEOSksHbdB1HBQ6OegQ2momtQu9uMnGlYBsKb4/04kL
CBBzMhAvwRV0yM9W6a6mvt6ojqJ+yahTCvHgSpIjJMotiGj90dyUPTaPuLXKfNbrzypVvjQifl5W
f9E/nezlvDwnt6uEt5lENSy0Kb3GxBXD0lbBYE/eGuEml26UOLgsb+khjLozUqw6cJkxc8gJzLuE
JMhRIG7o7Rq2qgAl4V3/pLJtolOpvG/W2mCXvdCJxNnWTlSkxSSycV73Jg69sgJj0mRtShCismij
Cu9Fehw6eVMWYmE3/ZPWrrjixTvmRDzngDpaMRCbdnPLpQXCVVNK7CaqEm9lXRcPJagvkM0AfCYQ
Jc+1NIoRgHk5xOimIz/uVJz+CRBdR9lGtgbgGs7aM2bxiJ4I5MwZZEQElTIcHBX8ISyr7c6UPUF6
pWXsttPLZfXWtOOsJurakkwW9rAsyremy3LHTCTJplmWOpclLR6IE7U4axkMZgxshKRJaz2q3aWm
VyvbRj9azCnLyUEyakXiogc6kcgZiEUHmgwGJBp9vjHDLetfGoqhud6/rBl/ENAwh9nCE8ogTjVl
qlQ5oSF4kLoXDHA6Uo2WH0MqDzLSQTNPikwaV7UKOyf3ZnMfs7B2L3/CrMrJZfzjC3hVo4q0mHMu
jnj4grovTbXYTnWULQx6AHe4OwmbywI5u/mPQDQpIk0B2Eq+G1kVW3SShVBZzZDGDp2YbkNzjUWE
28BvIUBjQr8lMK/RcM1dVuOU5+bYJ8Vx1D6V8RAWEWCx7Ehb0YW/5f+VMyuC6WJkYfmOHbGPYgCf
gDvLijLXlF8sJ5MKR9JsybHkjfzRF0Ebk5WwnH8ofEuFPHQ7o6scwxNcFCMytaxR+CiO0ZMg7JMj
oHCTB1H3KfrnlQ2TRrv6DIlfVZuKOaPqNqtQT7Nd8lajaujDRFZmzotx8YY4qWWoCAb4Hvc3lW3Z
8y/Ft+yXwvZl9Ifsy3fyUj1ftpwlU1UNNBGhxxsvaf6eUrpRGSQDdG0ZAsY2uyGAM8vKwqFkIytX
ZbQ24bYkD1EIqKMx4gZj4oyIDo3WC5FSHs2xfSzqR7UgV3n2kuMdbwig9mnau8sKLh0NXEvgpEMq
GFl9blWlUisLq4iro1yb/fUgs26XDcY+q5m0vSzpm2SC30Ak82cKWWRE0L95fjdJ4GbSa4NUx3nf
om27i7bRtt4N4CmPGjvcoG9qZ+6jQ7tLt3j2buv4KsqOogvctmO8NrrORyDfBn36NdxKS/WU5maW
VEeleC2ExAnNlyS8SkJj0+iCX1baHvQrYAB8vLwKiwfpVC53QzeqOYWAxaiO4zj6KnV7ajqAwAnH
R+yxlDpmJbhW9BJlvnTfY/62uKlBtNatHaeF04QBKJS3v/nPJJ4Wo9eTMC8HfEZqDW5iXCX1aEtj
Zyta5KjFSp74O/3Obb2E6j3aQMAwrYAn43zrrchoVUEvq+PBmE/uEwCRXXS0+sVWw3+/fUj23H0a
ebH/7z+p84W+SgdzUV5oR47miK7kjB4DubFoKysFkaUbUUGKFBRwaMOZr+Dzr0tZj2aYEWuhdpMN
ylUQwZDXSRtvG2PaiYmAkYQrdAPthpR5TMu2bWWsLNDCbijIns0I4Bhj+lGTSdUsp+ZAm2M3gIQH
5I92zXaxdJPgdXzZ/hYcDM45/AumEdAkwg88EzUWpwFDR8fBvG6BTqFkV43YOvm0r0eAB/7Zs2o+
ZJCGUijuKQ0pNe6QJcYglyCWa45NZsubCc9rm67xTfw8ybBh4N2bIK40YGIGFxVqTRGnDeLNYxa9
yVnvplsT87dZ52ayYZPK7cvyOlyDa+YCRFAlQCh6PtFgqiGPrHH3IRHS3NLaIT6iTpl6Uy/nRwGD
v57R1+lVTuXCaTCn63RKA3abiaykKn/YCxD4Z2pyae6Sm5O85xYbZ6E+FeMUH1kGtqsBlT4nVWno
WWC92kcDqHZT1tGVsG32TGeHGCO3M+PyXJXFUNX3LNDJCypBmszMciU+FrLoVKH0OjbAZf1D85xl
oJ1+7hqDkfL3bag23SgbkBHHXq55mJQxLD/01ewtWst9Lqzhmaj570/UUVLTnMxSj48wlYAola2z
W62/Fyr1VsrvL6u1Jovbr0LuaKdoanzMezsqA/kl+gx7ULmurN7SUZjJV9CJNY9CgjfvXKe+E5mp
5RLsInmuOx0UyNdGtckOUepmB9pO27H8uqwZ34czH4Qzkdx9hoEqQaHabBXleI+GqkOG64qMmquz
1jEj8FeTFkR64504RjYQ8Cf1i6bp5vJXLK7vid7c/dI3bW1oAvQuDLdo/HRLrwwBo3CXpcw/5ccB
mDNdQPrA+BGftO+bZCqZDItpYswGI1NEjLspndY2UV4RwynD0jbPUSKGYTYbtPhsyFTYliJsJHJH
3CvMu+TFfT3Zq6PnPx4w806eqMf50UKmg2CFkBvLX7E5edOoOgNB83W74r1+XrjfkgzQgaKxCSVW
TkNrwgxFPhFyTE018kipor9YGpGGnopASiTi0DR/RTHmV9FiMB2wGaXD4vxBQSf6yt2/pDPaIJD4
V3E7oUx6fmDSOh5zVkHnVC73GvFMs8c0+GQLK3KWfCdYsjBsgWoPwi5ubTurInpTmPFRS8tm0xXy
szGo1YqD/nG3Y1lPhXAeLaGFlChMgzJ1+qUPTvGrVFMnkjB9TQAzWHaJc/lALK4egJ/mei4YLPmI
vmtShYwytLLE25S9WkYJ/ESnlYPLYn4+eaGYLCM6A5gJoiSRu2xNLdLNBEP6x6IHmdRGanUnSYBH
hOFCdNIAptsRbgFksHIQl5ZTRkexhcZiPOt5K41UkudaPcJKxW08+qRwjI86dJAgHIo1cP8l+ziV
xdnH0MVhSihkoZjqDBS/yhXntSaBM44oHGU2MkgA1CKwims76/4sxfl9E6Cr3FBU9Jlj/prrmzAR
7MlZM5EjJlrdtQT9ku89/eGz0zy5rbOeJeiCgQmIVe2M+psGOL68eVsxtPm48x7+VAp3f5qSFud6
P6uAotAz8frtL9PPPN3eXha0ps28WSfaiHKtCaKAzYijR+Cnbyqxsk1lrei1vOW/N4Rzs1loZTlT
GTlOqWaT7o6q/+OOc1YbqnphJgWWC9NcTh7fNVK2cgbXVOCsVqlb9FIyqNAB05uBPrElKw0aSz5M
RiiPKwB3OsLq860QJClGay22ogLPUwVIzjwxPat5q0rv8p4vupM5eybOYFPoVTsX1Gt9A/bkHEfc
VHdaQp4s5aZR7nE34XU/D6CwFSNbvGblE4nzF51Y2SSrlVZGkBjfCsiqqJldBtmBuZphSw4gb/ti
5T5YNOsTgdxaDiIGVXWkrI6S8Ril1KtAMqivCeGxJb79DHIIaJLDQPbcDHauVlrnTV01IjnKdzo6
3w5iZquPkadvOi890DftTvUze3hI3o19Etm7KvH1FZvhW53+/QRZBQb/nM/AtNL5JzSVQEe50ckx
Y/5wN/2irl4drHA/lXdaph6Z8tQgi3Uj/Iri0jb+kOnth3RuAZo4iwaG7rGj2Lwr6MomreiI1ZU5
fFH2NxcT0uZ4a2K60EJL+LmmVlzEWh6q8xHXLXtmQXGBfLJWul465oi+kGMVQcGNLoFzKVo4wz2B
qfWIlo+tZSV7hhHhy8dv6Zyj5xWjX+jCmrP05yLQz9OhDcaEawduolr40YvOnsZxJZ06Wzh/gWiA
iJpJ4TVAPXAXyGAqRG6jEFIwkp7bCC/9Vu2cFg3gAEWYWO8o8RquxeKr71Qop1qq4JirOoRS9oa6
zRCKdr3RnnXpS4+Yr3fxLuyfLq/mkp6gfQVALeqMyMpz13EL7DQ9TCxyRNQlIJkbedPRvK2o/1fK
AQ4T6WkEfnOe+nzfUi00i6KJk6MxjngKbVD0MxixdeTjhfguHhU7IWDpWsuP8nX670OmI/ZDpuyb
/oRz10XTVDqoTMlRwa1D1AbEuhTw4Brg3yKniq7ZsyDdAOZmL4d34L6VP0C6U/n1V6I/GIq2Yrz8
BOq/X/NdvwIMqg6m+vNVEEwrazADRo7MGwP1Kb8zPya/u4/uhnt9hyraFguD6f3+rgbe/gcKFJe3
W573k7drtIyj7PSvfO4qISaq5YIC+Vlhh1eaq/0ab9F6bA93Lfr+3qTNdLA8waOD3YfXkQP0p122
1R8vf8Wi0Z18BHe9yA1wmMUKdi4Pj5WOQSPF/D/SvmtHclzZ9oeOAHnzSknpKsu7rn4R2lTJUI7y
0tefpTp3T2eyeJOY3oPGYAYNZIhkMEhGrFiLNIvfFDvd2SSoIeQgq7xsUnRoryRGCE2gmsMj4Hze
6zijoI+HjHy+GAcbWuhOfz2UAUu8TXxX/LxsbF3Er5P8xxh3nfLS0UtiCmPzId1lj72OrSULg8K3
lA04MHBh61Ty15BU63ulgkLicVjBjQX4iuzuI46gD20ah5qyu/Vaanj0Oo7eUqBwLw9RvK1QQARe
FFVo/Ot8Qqs6bqIWKmXH2Ud8pPdVFpSP2belI+N2vGviTXqr+t5b9ai8KW+jF0jMr2+QL1MMLh6A
PEFOhaT0uXlH77UlRhfb0b6f9ikNohdKCfsW3UWEld9+S6wJdw327lpcAP0P3x+ZtDVVJhADHJtu
2qnj/Xjt/kp7olcuUcbnrvGt4FnWJC7cJHBUyEagbgliAG6ESDvXJTh8j/0PZ9c/Ux8gptRHE4Fk
KoU748QO99pD51NZD9mYHS3rxVtQrXOD0jua5g9lPzSTJP4Ij7j1Df6fUa0zfXKVtXU4bVrCWhd8
IC31FAX9cblBwVKaQl094IuHOCsGFd6xesm5pWLpvIgqmL8KKgBTsmHoMfBZskvd0N4PL5OxzSmp
XlrnWkeZNJIlwEXXFCCp/zHPBfoSynVRTTHQzfTTAEtaLIkxYvf48/tcIKeOFy1Wit/Xr82ZeKvA
R3ntOE948aCjkjCJuf/Pwv2xx8XsbHLR1A5YxLFsjfcsc7ZlXew79y6qbCCb0dVyExsg45I9tiSr
yJf0Bm1SdbuAWWNDjwc7vLyxxcfhn1Xiaa+qMs2ilmEWh80cRj+6jYl2m337onzzAncbH5Kc5CqZ
f0VvzndTI+r1vAHtns62l79DNkpuV+jDUC9Di8+I0aepKt+H4bZhspzIenv8siFwbUbJSUP2kp9K
JUsQMtettwTx4c3Zzb511b2mfnTV3KePLMwkgxIGlhN7XGBRzUp1wSqZHWm1Lcz7ZWVLax+M8dqa
byt0ul+eQvF5eGKOm0NLaQbU12AOsHeSDWCFM7dLHbCjQ32rvmukmOz1CXBpPte/Pwllde8BfB1j
Pke/COd7XCQO7fE3mvnJFLb7f4k8/7+L48nw1tU9sVYZ9oAz4tNafdR9ExJJw4flf1yeRWHUOrGy
OuqJFaN34tltpuxY7Ny7OTCvpPBNmYX1708sgAylLBMDFvof0xXu4tfTVRHWYQbwEd1ALyYAOfMD
hIEvj+tTF+LSYnHhGHBwPIsTeIe51QZ02Jug/20DQNWAS6AHL2xr9EfPQRK8Klt1Z7wlPttWO/UK
qYidFaC72J83/xJK+mVJuRC+jMwucxdLGpkF7FgOQJdFLwMKiLY97ixARXzek/gCd1snQD4lCrTX
QTeRRDUyDJKNLpxcoKo8HSWEVSmGGwhSPKhPpB6edpsB4tFb8zAe2Hb4nW/z4/QYX5VHD5mc1m92
7bHedh/Vt3ZbPIEmMuz3fVDfxL/qrTS1s+53fsVPP4o7sIxIT+N8wkcpt81GD+ug9dEgG4IX2a99
c3PZv4TV0xNrPAHMrKd1m+MljYPE9FNQeTPyqySFX4K8AK1ykjubIYo9p+a42LroKF/aBQbXgzt0
3E3ffmubBA6d3I4/jFs1hOrSaxMWB2ur7aLbGsdWdo3rjk7Qwrftnl0y7ZRtAdjO5Wn4pJ65MOl8
IQldtb0RqfiuQL1WbpU98PB7o/dBYdFAcPsphRjB/GLsyh949B3sK+BjnPskhGrgu12TFs/Qp/iX
4at36jEj0U0icVS+jeZzx51OGxey26WwlIpilQyglV7Y+sfx3xai+Yd3Kem6xAF5mh43rnNmZjCm
HjySEmO7+QbNR5KFP2RvQdH14XRYXNS2rBgwjHX/5eZ7n98Z9UchS1V+hbshcXdqg4vbvaJmJiiO
4OCImsmtQgYCzvjNvImDCYT1yN5sXz4ue5PwjXlqkwvaUO5VLK+FzdidN3Vf+2kJqFmUb7t43tXR
clD6dpeO3f1E+1vXS24GMNbXOZi9lnlraCyMNfd56W8VWTVDOhtcxJvmPvPaGV/mPVIA4ObQ2PUQ
hcsha6/4Q6gE87fyUEt2vfAOfjofXEjrx5El44J1Vrfpw7IDJOPeDIoNCzrJXVH0uDgxxFfTwfAR
2WqP4Y2hdVyuTOJts3Akyf3lBRb6LUiRUE9fKQv5cnBLW3VWipgeadoEjQaFusrPZI06n6fPl5j0
x8rnrJ7cOEzI8FiVktCj1uzT7EObkp3j7jy8mqZ5uJvSmiS2B2Gs2s/K3h+McZdofhHNfgeIW74U
T6PikLLvtkZUbcDjiCKfuaNMCeOsCTvHuF1pSiOWP3oUXC6tjGti3Vjc5wN5h55v5NNRceLzALU2
AtVbdMnRRLtC3TXEhPinHj+Xo2Q1RO4FuTLkdJAdBLaeLxEU3QTxFOoACtexXeXmt22zSWnoqVud
PoNDrR1iNOzL8g8CJ8DVwYE8JvinALjnnLpFrwleeG16jAF+awbwKdu4PVcykTKJGT5fNccmbfui
Q+KzO6DdLZi1xO/UXLJFRVYAYVxp6cAKAsjk+e0WCwl9RhOJtxb+E/bqu7RUK3AHICT/WFi/4MSb
meJVndmikJov5dVYWYfCnTZNM78svbq5vD3XIMZ5not9CXEDlDqBTlw/5cRU1CxsmXVUhfU8pEMa
uLNmhPkELoosnOw23w6JK0EUrRH9q0nL0EEAAmSiwyW90nHI8HjF/I1TCN1v0tAREq02yb1yB7yD
f3mAwtWCBMl/rHG3KM1pJ0ergEUwx6Czf9DoZyS7EckGxL1KgeV0217R02PnLNM2AtlHoBTgmrWK
6b23EnR1mqYsyS+0iU7OtdcBLfAW54Ra0rSKkqPUp4GcP7ne9M6WLZBtl7ypBIcE6mJ/zHCe2NZm
rccVaqes0R/KEbQEceQrnbKbFi1ktZKu2B5lkukFCzeAiQSGp3823nOLluvQm7VaC2CIbPw1WcvW
05NgpHnlU7SxXHYQ4Q5AhhtoJURfCDCc7wBwtugj6zDEVNsz3wBa1vBBa882Ub397yxxo1JMezba
EnUZtFBp8XMTE904ZuHcXZUSS0LvOBkT55FoS+iqXkP9dG3WKsM2PbilH9HnMfqbWHhiiLtsg7it
MV26GsrUbVYdIGQRFkyChhJhI1yoB/2zRJyzj2zwFLpgiRKz30K+flP9SIat7R4143tebEsH5TQ7
IXE7+20jmcr1t79EKxvkHGA4/SR35NzDzBTbYihCGMv7Et9Psh4T2e9zTuEYUdsNaCc8xumHpX6X
niWi3weXAahoHQhf6PbqKicBfnBbx5u7AqdVDSrYxFgOk+7J+hRF+/XUCHdV7qwir6w6+9xDwHtR
dABl5p3bf1zeQKJYjpbAFVyIBMSXcpg5d2NqazQ9Nt41pe+NLlMeFe0bJBBBToV6uW2Z3Dhmy20h
cYzJQu7KbuatGisE0YFoxUGBTs7l0YheqrgN/bHG3YoS6vSRS4HAyZJxpKCFAsHDnMRoo8k7D3r3
+hAWKu2eqqy9Xxwo42Bfjzd9X1ogny3aYCzHZ5cuuSQgCj3mz2fxzATu0lROMq7YpzRW/NFUzQ1t
VJmOrXAtkbACdQsAXUgqnftl07K5G2wGwKYx+QiF8sUUnV1oz/vHArezhr6cuq6HBWCWHysIKChT
RFJ9JDZEVk2T1Lp56P6lQsSafQBXnIGqv/FJYcgZ1bpEW0vzOLls8MIM9Kpt67u+V32tW3uFknh3
2YkE03hmj4v0jltMjDHYgx8RaOmgHel6Zn9xHp9Z4cJ8kuR4oGiwUnvX5nSd9x95et3bkhepcCyI
smipBMUk4GLnLgHyCoOqYB89gjl7l0NrFw1k/5LB8v/WB7xklqOD5g79qWc2Ls+9KCHogarrnx/j
Jr8H8M2mJs6lNuuzTRmn+1ZJ4ru2q8I5S0E7R8tqUznVBx0oPWY2A+7MiF/nxlj27dTLWrU/gSXc
WYXvcVadDWelejsf3P/YsZWaRY7TOPbyq9JmBzX+UdPoNU3pxktsYtdIwBto3VxIBrUvZFyIm28q
qm8dSq9yc3xTM/vn5UkShFS8y1edauDdQUXJLaoRe12RG5gjRQnSJbSu2PCEzFUiS8XJ7HDBNItY
DTZGXK6SujpA02unLgNhibXXKu2qyart5WEJTrzTYfEvdjW3C2vsgTiCzi9gdkMURNGBtZLHi8wK
t6CtA/27OcGCFkSN7r5R5yUyJAFEbMKEYiIa41a869mG+B8ts7poajBvOhiGxukwBrnxzRju/2a6
/lhZV+/kFsISJ6FDDiupQyaoYB49GkqjlODgwprgTbnyY+EtyxtpTTPrF6DPmOv2JJssx5/pJIN3
rQ77ZZOdWOEcGjgZtzR1Zb2EHBx39E3QxEbLXatmxIIgbifjbRQ79p9RcY5tOG2GfECKorzVXWV2
/Uzz73V+p9otUNwyTuGLgwMHHncqF1oDytMVQpUZOqj+INWd50T91le3FKTV0nSUMOJbaJ9fGyTR
msnNJZJFDlJDGNtY+zgn27cxe77seOa6Rb4sF3rscAOGPg/QGueeN5juVIFrCVncLk7DrHBYELtJ
5c+MKmQeyuypL1WLmD3NQ5YxuoE8+rfJaEfigaubaHULDXobi2t27AMsIzGBaIfhL+lQ+Ng7ng8d
7h9W3vak08qXJJlp4BRZBB5QzSVtYsQx2jtBpOUt6fzi9XXkD1qc3C5jrAVVha7TmuUuKdnQhEiK
gF12sqejloAywlRLJ9TiUSGl2digajCMzeXJEU//n7nhpj9xGV3qLM6ONZiM6mQIlFjydBNGFzSO
AdyETrwv1HmIOm6PtCyy2da9Fh+NeZerA7Fkty5RWhPnyx8760hP4ovd505WqbBjHwovBP2UYvmR
ibvyIf2l7I1KMnHCSHNijgua1ZKhEuHAqZI70kt4tGRTxjksaKo7PdLw2xUQo+Ztc1jeLq+6zAC3
6vbQNXY1Y67iLAJRznMzOn4MgZLs5b+zwwWuMjeMumOwE+WHrtm6QAS316ou2eCS0XhcxOqrXtUK
A9MVPfc37l36NEn6ZoQh8c9aczfG/3EUCBkwID1RhtVS0qrok90lP8cu9GQTJoz0J5a46ySwC4a+
FLCk5Ru0kfagMYoJ2i1VWTe1eN//s1t4mmc9NmaUzmEIukfOlJIhucbmIZeXXzgalDKsT3YrqMOc
b0mzHXus/rr8zYMHgJVi99iVLnHebRllhXA863Md/yDPwd9hWiUuq3IqAfxQt7j+EmMqCJPhyITj
ccBAu+b8IWu+xoSTEJODzUBJLZYd3TEw0PhXtg4pnISg+Y/ZkuuS0OeQ/ETWGtzSeGCc2/IY9Ouq
CkmhtgizNJyGDRB4VYHG2rCWYZyEsezE1rrBTsaFdPyYKT1sQXEWyLREcgLIfp4LZ/oyFJE5AsLc
98gKtdR0gj6OJEFA6AAnY+BCGhRHisZRMYZyuumsd6s61GkiuYsL1x+EI9BQwfMU8PLzeYpRYsCr
FYkhZNyTBS2HuUaaPCGVehxzyfoLzzMdoke2CWAwNIC4RYnrXukXXFuOOool4TwsN87I1G3clloQ
z33qoznt2nRnM5j7qSaTq9WS6C2a0rVki4ZhwH3Afns+XCjxrqQFFaZ0+Z3FT9Nf9IhCr+rP73On
g+0mdUkbwK1Z3AUltYlT/mSGxC9EvV9QAMFqGUjsoy+ZWzSDgaslMVARrMerXGXMR7b62HV3Uw9J
WZ1BbScFYTAQLFhQWtxnvbsZrY5M1p2TyvRYRDOKmyJarz7l51RuRqF+ZkdTgm/RIJ0TICfE/CrP
b4dW9hQWGlpJVgDZB2Exz0vVVl6kuyCQPw6L/r5EpRcaqdIHKfZdeDnGr4vEX65BVG7ooI6BIgNf
102rbkpqp0fDWUWfh7o/1vNtqe6TRffb9luFVsalkGxDUWjEDIL4FzpciJDcLFpTT6emnfCSpPGm
2DWQJ0wyf451qCrHJJLRH4iuF6fmODdNiq7SG01Dfi119ppXPOV1AZCBxkijpvu/mM0/Q+MRGZCI
ASPAgKG51Qva9UkyNqT0FjI9GPq9kSyBKus/EAFqQT6CxxGqX6Cm4X2y7FiaLSnaM8tpY2n0qgJb
Uv7gQrDP9SDhlwXJlZ3esnSUXA5Ep4KDdlcLTMPWyhJwHl1KTbcH20RiI2Fp/IF8PISdx0r7ixh2
aoW7gqiZt+B0w+isIdvVBp442Wbp6s3lZRO5yKkV7tpW5N6s9jmsOPr8XW8JLnEH0JL5qSmDuYg2
NrpxQHyF+wfSfNxZ2sI5ElPFczlCumAHxsmfaFRW/TSZ/qIGAH4rPNvQ34mLDa/rNzG3GKL1jWAv
Ljg1F5oEectkQj9CL/hjhUcC6DPEwgwTCRvFeDfxJgctjMTPhClRIE9AXAK8iwsOoXNH60o0Pxod
KlMWCz2g/btN9awqNywm0Jzzuvd+2s+/0Q1vzd+yuPTzxS+qvd7eXXYR0d3BRU8kek3RMguU7vlX
GIvSdw6r0QRM9+kYb5Jqz9KbwZ43RiJrzxW54yqEAWEoA/gUfukUp2m6ugGiY4iK7dD6b0Ue+ym0
Ey8PSRSHT8zwa5doblE76oqreO4psUfi/lbfouyWypp8RGfMqSFuE0+DYbGhx2lGP5o3mKITeViU
0I4CWXuBaHuhzIyoZKuoDHw2kpzchF2wyuMqhFh/2zyCQO7fw16801/naigNMAZ5ZOHXC2BcFvUI
HQvaoF5jvTXR7vLaiAYC8j4LaXdcVtH0e+5uhVKAZW3t0C6n5sFm1kNSdTtLef8LK6g0oGXOskzw
bZ5bmRP8agcCoGPRZaBOJeb46MyDxM2ENRbUfIG2Ak0yqEy5874fqdpOOcA1UxMyFC0M1geW90TB
mVyUUNWZd16xtZMtWE5IaRwU1dlcHqZoP3mubeOPAQQCzzlB1SbThxmT6TRZjyZxb1MDmxXQomxI
rMTJv07/IO2KbvTPHn50tXGzuvRKVNQenjLdxPyhA9EjG3dr4sSqJdeNrwODJRxccEpXh5TW6kUn
7r70nhOzBm1XeACmYJgBzYyaNiFULZA6216exK8eeW6L88il1fq2zmCreLFzsmAZdYkF8WhwvV7b
z8GRygX6wlXqsrXwPKMj0J6ZZmS7sipaMtipR1yHuv+lPW47LyBKt9qhBy5EQYeL92GUH9hhUsYT
8cQhOQ4yKjwHHc79u4bF1WDOeJ0r9Q9gV+/KNr9R4lzGnyTA2HwKY+OzAc9EnW49wk68ISrdwi1j
jEfLS6LHie8UKrHxNmFxhmt8R2wv2+UtWkvaH32972onvOwiogVE19o/H8CNVCn00V4WPAgz71mz
rqlybYSjDKonuPBimHgVof6LnmJIIpwPUy1bU2nxqD7madg1NUEJNBmzIGYFIgtagMzEH6ySmCy0
ZNhb0VKemObvvFBxgtT02ktWohcv3wK8ocmSLYL3LsraOm5tK2kv9FG4XQDFvEKtpw6T2Cuh1ezc
txp98Kh0gBgkSOZf0xwwa/DB221gRXsKsjHIeRT66+W1FKD6z7+D2x12Xo+safEd9OW99e1DE1jH
n9FbsqlfvAPbKAf7rnh0nuJAYneNjucP0nO73HufsVmbrRJOBPHvMixNf8V51KvEqX5QuxA9Z6Us
zynI1cAm8kEgvVhJYVXOpuoV1RhBJOEYlx268E2/hU7zRMMVC2dHh35gxOiPySJ5CAv6E87trv52
smPtpoP4hYY5rohSkdvB3iaBeceegcbEba97YC6xY5JQMr7OPyXzvPrRl3kGlSTyYTYYWvi+lzql
YOJQEG1NxSJq88vrkzBJpq3uTZs+qa6zrrzLIQikDRh4/t0qZ9m1cI1HX74Ampa43K/YXp5qpKmH
iGWJivzRPN6oDdq/vPYn7livrFWu28F8k4xY6FlIxgKGCJFQaJ+ez3a/FGzx6AJ6ALUKgHQ/pMoI
sYbafbCe3cxv1ddm2lvgdCVUlcy2KDLCt+yVBwHnAM+G0zgMRe1eRwnzFr5c3hplmEuKHMLZPDHB
+ZKDe0wUORqifxK4BSVlA/4pmyhp7zMZWPDrqw9+e2KLuwsU9mLEs2Miud27vzrPJBCleLi8Wuti
fHEOSF4ZQJxgvfhc/Vw2A5JdcA7IhBKjU0IUn6oBvGrae6pcu0pPKtnJIoruBlbIhoQbyJH4jK1h
L7OaLDZuUxa2v/0dHE+a3kvim3CZToysf3+y5bOmqsGs7+DBXHhVmHl2HA6eSpZ2FZF2uoQ0rEgk
NoXeh06RT14MJN24c7nJXJwfhZUdJ/2lVBPi0hdn+l4BhHh5zURjA0EznlgQmlnZHM7HloI4rtYb
bLAJIwmAmxyOc2QNgbkMqa+P9DfYHjSJTWHsXgvT4EFb7x5f7sBRMsyFhzN5tK/Y6zTf2dD1adLY
N0rPn/KDy+4LR7LXRBNqAgMIUn24CbzzfKC0zIbBcLGdE9AxKX6UIQWt3EHQTnJACCf0xA7nLAu1
Jyu3YWeYmp9q9djSZOu9grxyMyuRRy6vninYcSDZBdpyTQfjAnI+KLbUFVW6lB6dVw30CjLe8NXJ
+A19+vOccxi1rk/lWNAjW76PcURqMODXymOvHPQu8efp/fJoRJv51By3RDVuTwC/lmgnGy1Sjfcu
qNqkJJ+iIHVqhFuf1usSljcrMHDwwFN1F415oE331hR4bkhjQL6kQPo1rXppGrm9XCrdNDVQ3D3G
1bZsdln8AlJdMiDHrDSvEFHUrG/ZYt5fnkyhv5+4Bndy1qC2nIoup0h8gI9Le0BHDtG02wW5nMuG
hDciJG4cx4S0KZ7qXFa5b3UadQvUoVJ129jgHetyEo8exEf65HZW0m1q2eE0QlSc7gc12mjFElaP
FqjCFrW6UqNesgNFbgRKSAg8rQ1WqOWeb4pJyztLsRp6nNVrx3zGE1HaPiCa3M+UIkppUPTkhwyB
KjOdcosekZMg2vCxMl3HrU10TTa7IndFKQ0JMKjZ4G3B7XBVLz2FLTY9VqBwTPbxoF11ZXyVr33f
5cFY6NPQSADBoqCC+gByE0jggu6ae0UMjjGrrWHSY2NMJMObVApAE2DwV/rb9aoAEBrCMRdYmsaL
xpShKOjGt+i29zPleu0SHYOx+L5caTW6qwyUJvAiVcN23PT2vy6Pwz7uDZ/qAGvT37mLsESZ6mJ9
FNLeLTdJrTyXXvTvE5vnRrgdaCbQTQM/Hl6FUbkxGkoaZ/Ll/K8idz8Zy+dhe3I7iVvmda6Bh1De
6vt4ukducif3Q6EVgCxXQnJ0tPB3u7r2RndF/ByzBY0apQYALiu1H4rXy+idRIcOUklolgVJ8tpo
d742tdej8Oni5lMruT/m3hYysNDaA+0wQRTa9m2sQiAgub0cxYQ7GkzroPGEO1oqZzVOLZSo1PV6
0OxnxbliaP7osVzsr4a3ijeAjlIFY5B+PjwDy9WU6/AAut9lhrMDh5aV4XGTGpuimqFHILtuCZfu
xCK3n1W0zSaVhTsyo/PeYNt+hmSLJbleCVfNwQMDzeYQ3eBZOqyGGVE3wD+o/Q29M+3Givba+MJq
HD6NpK4jDFBrZclAhtpFWDyfwi7JoQzuekjpOGN3Fxe6clsVrA8ve4RwRC6g83h2whn5lDBk5R2g
tHC36pFlXOsfkNe96Vtw6Fy2I1yeEzucQ6itQ9PZRRO9Hr6pRHIWCt0aTSQrDSmOKR5GN1hxX7HE
RV5bR5elvvjdBNlx5a4qJNcNQ3RQgesXUuEQflgZcc4XRcWuXaDTjpDeju5bp1ArmKPJ84GdSQ7R
2qyaLTHSBvFyzFim+yDWSIhp9vZVPSghcu92oOaFuWOT9pwoGkSQSj3f1F6W77XZQK98VC9B22Tt
a9pN1gY8FSpxU2RIqyV/GIpmJA7tkYpJ9Pp2yPAd8dRrECyp092Uj6lf2YDcqZU9h0D/0O1QFclV
jF8mRgZwFBSPZGLva8Tgb32rdhSe3aDIw73ofEJA8szcylrocVLo49yZj0hl2Pc5NfKA1XHyliiN
JVlt4bkKhDNgGnhcQbqIO3Ka2K7t1JhwL5lJA5VUYvreq/bkvNJ39VfxW3OCrPGBoLvsweKR/mOV
L0qmhUZVI4PVOqi89jA5b3HzrhjxfrSeL1sS7XyQvHtoqUQRBYQK53NKLfR7txXm1GQAHDYqfWoi
JptE0XUdZeNPKgAQQ/D3R+S4Gq1XZoqGKH03da/Ua+5UwJO8acu8XVGORM0Z6dOny2MT1Nxwrp3Y
5RYvxa8qg4d7V1IpNRlV+rxoKbutrUi9Kqa4vI/LOEPbyzgHo2sp+0jXvpWxZgTTXNR7QAYSyboK
3+knX8Tz2rlAwTEF7WHQUCL10fkZaxv91/BDJX0VuK3EmihUof4G3U3UgPFG54avtK3W9QmMxRla
9pp9XqD5t4CQuqy7XmwIiB8kAVCK4GtWaWLO1EPUPUJqR0X1Qes64vyQaT8LNwUwi6D7gPwV5CDP
XbWdW7B/NohDDvkJQjn/kG8l/iLcDCcWuINj7pt+KAHMQnXPgAbNfbcDi8nOCH8nZA6UwAV/0H9p
kYvxueXQbBgHkCg7v5oQSb7c7N+UsttpyQ7QaaQuZ/faGipiQB/AyclQypR/RIfyigT9z6yuc3Jy
2c3j3pqndVZBXhGATnVPt+lTIvOQz7Tyl9h9YmY9s0/MzAoroqyFmQlRlFhQXoT21TYl8Xek+Mmm
PaJhKw1ekQcMUQYI2D6+HcLn9yWUQf1E40XSDQVpXGjQtsGNdzAGEJboEU5VtvgZWHMasInX7GU2
w6K18TKrJLtQdBvBFRhJMjDB49XJ3a2QJkxNrchytCFDEcNT099osLwpqCxNJrRj4Z4AbDfa4/nT
cW4AIwDABHba+6k+mO4e9KqX3VVgYqUVxqzZazqAzzI67ZLnrBqhjxlar/lVImPcFexwDTd4C4q2
aIrHaXTuJCh59XVaTfma9zCBGtixARqRvh79+yU5s8MtSWsOTml7Q34s6g9grEGHIEWjC0Ii4CTo
icdA0AnMC+bGKaWuYs/5sc4daKhfr22rrfouRVgLl8T2VnAzqt023+SexJ6i5r2dH0dta7XXYxYC
iPMXq35igou7sZu7U5PBBJArbXmACXDgXzYhqtqvGC/AYvSVPopvskCOt1PyHhicaGtdRZtsg+Oa
dP68+/0sy/+IbgVntrgojzT6YCQtbGXZszMejBGs4ACJekZF1CQo7QDU1U0VjvmDkf+SpTAMoWOc
jJSL+GnclwpbR6okxPvl5mS+im+Go/q8bJCi9fOrn9quC6arLkw3fdA/Zn6+Y0H13G+heXw1b8xd
E6KQkK7ErY9gmpNGasFl7Wx6uABZ2k1tFOv0vGiBGk5k2euw5vg2afwoeK3uVNC8vHgkCS/7gNCT
TyaG2/wQ3VmyGvezYz5G28YKR1XfusvmshFhhDkxwu38qYd+tV3DiFU/4XpdKA/q9Kr5sydx6E80
FXfenc3i+iEn592UupVpraPRgp6wm/6gbdy97Rt4P1R+4md7bUdv6s0SOFd2wHzt5nt7aPYJGPm2
RgDq9EANzA0o3Pz+Edpf+ia/16BNm+xmYmPmDUKDdCPnxFzXlv/qtdS4pp5xPvJZxNqLZqavQFbo
iDe7eQkuz74ItQIoHw5dpBktUABzWy+J1N7JFYgp1GjoN8hSbCKKzuPupc3DmJE6J45d3BaO5NwS
7blTs9ye022lza0Uw3IyZ9NNaHahk37U7P6HPSQyxVLBBQNjhJr2mr1fCd3PV96GG8eGhTFS3d5n
7RZZNq2MN/nOszatI7myivwZb1Mk9XDDgFgEF5vNNIqseu1LbZvGz9TyCrntsK3uU3UCj/W/z0it
/Qr/GONWr8ih3BANgG0byXxjOe113L/ZzhCkDSOqRjejKRMTEy6cB90qdN3CI10uJrgxcn51iaar
rAW0b64ZSJdt9CuVjamRDL0hu8sOKraHhKwFsQoA+rld62WgIvMGtCvF2v77PstwX5tq2Wt49TZ+
kyGFgWIK6rRIJHExSE2nWG/XjqRae1HrejMgbaOnjzr7lpj7sd/HekJytP469J2Zu6J5vTxGUZw9
Nc+NcS7TecmjGhoKkQ3YboXsVbQ8xqx5uGxnfV1+HSYq4GvaGdkebtPV4D6KgaxF65fxZqrWlZF1
u6Z41N0fTLvLsyIcOhnNhHhof0xyWy8GWhgAEKCm0C/RBqBYezc7YPwKm0nGJtp2KEX8MzbOL2Oj
UBatwBLOWbPtbC+o5+G+c+vEN2xGFGgMXJ5LUVw+tce5zJIqEZrCVr8Ek1FqPvTu78sGZDPHOYU6
9p4WrQbqJ6tP/Lp6NC1JEJb5wxo3T05ElqFFY2Dwu7KHPFkOOtgep5x6B+I9g+bQVfowgPG6PCzh
OmloMcFWVqEWyq3TjOymohsAIdd3E24xsU/HHTVIV/+4bEc4fUgQIh2Ml9EXFsOIqTRaVghb1jo/
52igfqRF19Mko+wU+oGB98RK4rb2JJ/PocVyyy27Fa42Pdv9TrEe/2IcoJdQTReaC5DdPv/9NOkr
pMSANxpBNVVYQK4AV6oOMtoBUYEbnVF/7Ky+cuILkTpTxR5R21A0mIo2BQXTJJr3P5CG246ODtgM
M/28cd/QXdWRsr2zKFDd+nQssJgxumMvj1sU93UEY2SV9RV1zY3bUCY203GtkCFXaO2Rzl8ocWVC
QGIruH1CwAw0fLwOkAJNYcVaMGogg9v6Z4cnoTnemVRy9xQ6I6jl/mOGCxZFbI8daJVQOAJjIgSO
6YR+oFyGW1yn5CS84/HvYRSI659t8fjv8yU0G12DM3bao9kUJHkcs63amSQ2QROSskAreslW5kbF
2+Mzp9FkZrSzWu1xsvetA2bhqCSLKultkRnhrlMAdqTRnGJQ+uiFvelTIEoi9fmys/GP3S9D0c+n
Tleg7TA2sKLetz+g67V9iH43u1/ZDUPckJxUnM+tttBDh+QTML2QB+Q78IvRM0DOp2qPVdNYRy+K
tIeostSfCZ70ATAllqSSKLYHXMXaXu4ZfJLWzAwXcCDYG5ztbF1NlUYUvQRSy9lJZpF7p/6/kf2x
xM3i6KlVM+IYfoyr0M73zMO1sLzOApO9tfktrm7jqEt8kDvC/s8kLm0rWBj/wxfSTVTqpsqYtce6
XMa92tSokzVlufEAtg27Xl0erKzJZ1KY5rSLJ9PYS8a8+h+36VBE0aGXgF5GdBKt/nsSN9HOkHVr
CfyxeMl+s5ZMT9bN+K2ABEF3U06S0Qo2w5kxLo4oQ97ZFaw9tml9VahNmHfUn+culAxKZoe7exSe
U9VGBTvjYAdWEt/2zAW30XJg0IbrNJ/2UMP6X9Kua0duJVl+EQF681q07aenOfaF0Egaeu/59Tc4
Z4HtruZtYncxwsGRBChZLisrMzICYghETrJT0WsbNY63bBDbsc8b3NjZj79ncZGv5pi6C9BmD16j
XsKw/cn1xS2XT4cwLvWRE3ZhAlR8xppMVK/MwuK5ubJKuVMo/mXQaofVPmmtRvYtzwuNOOOtphtX
TK3MNw1vGZg80pQem6gBD0wvTu9KfZxEZS2RROfZ/jkt/x7STzLgarN2EGoDHAVDYtPvVHnvqmTb
ciqZuNwMc56UCeMEuDJYebJyRiToTNDleE2Ta2U1f3zx1UdIdd7lfofNxSDVH/bSFrnMoxjJO6np
DKlsN0kCYnxhbY6XfDwOz0zjBiI1VBTmRbiy65exyCghA1fxMTQoiJGOTPq2s7NzgUYG0n083rR0
ZuVfk/1ve9RhLSNwkCKzikUNVKeAkG0RCmaedvpQoNVJRPII5aQUTHIDmKFrLbRW7C9uKhBhKHO/
H0CSlDfWtFhqyk7lLlkL3MAYHfoxAuSsO04oqnRab0sjclmjvKsnQPxQvo+gTBs6MjORVlhBHi2u
+dW3UC/PauCaAXyA3EVIrJ5FTwPozwxlNFHqnZA3jf+bKw+8b5hdoOaRILldanDrlgn65LnLOHyA
c7ufLA6KTWtC9z8tT3e+/8oMNSr09NZZr+T8JUugdQDMGNgaiwpYeZGNoGTUFmj91KO+1khdR56e
SsB41U3Rm4Kaa0atTvGWrwfPDlpmMDt+/AiVodwp0CzZQshJNCce0A8lzicDvT/d0U+LaPN4k1Cv
l589CkpD5MRYyC9xdD269zVE86LPX2KvPDVVfvFbda1Rfmkfog4Ngui58AKh4NvFCNWo7dD/gVmS
x9EJBV/ZqDWHlnwP+pePh7Po4PCMQZQD2UtUUKmbIu9HEXnygr8osfAZR7IlJ3bPH3kBDIrQWgl5
I2F/BWWoJ3FtSgNyqlmumY8/gnrh4pkGHA2oUfC8xS8cv9vxKkMxeaFS1y76avFSS3SkBA1P+C5k
3/D558fG7mJ+SCyg0xYREN7qEoAFt8aYkBlFjulqt4uLC1Py53CApnXRtKRgpw0zFdj3bM+uXMh0
M+A8RjiVmQlgTqmiJ/bWrA+26CkVhtqtp9FSm84ukn0Vn3HQmHqymvG9QpmNdf3G7LjO7uvNBFkv
qTEeD57Wsfr5DJQ/wS+CpxUHROPtZ8Q16K1HVavdKXyZTpmgA/6UdLbSEg9N4+Zo+4ypZAC35XM/
1S6UrZQz23NRmIG0bUZosZJyH3B2KBDUwb0cbNxGO+y4hLTMqb6s5T7okvs/38sL4BNEFwpiRsov
BUop1HHp1W6xUb7Sv6HZ6SXU/ybHM5od+1SZAu6j2qmsxuqddg8Jrku/a4zpxB5HJ1rZp9ydU57l
Oa6+hnJfTC7GjBpi9ni7NZGj1lvTJ4yOeB0Xo0d+/x2NiHz7xsozYeF88ODrBQMICKig5Dr//dU9
nLZT6WsZ27hcaAxyrrf82yynzeXwmPCdj7fIvUeAyARUjpHaAA0tNi21Rcp67L2mwU6NusJRssrN
4g+tKuw4aKAD5e/zmDMmDmIGcv/dMH9b9a1P1sCp96HH/BHiDB5Dxhw/1CmNvIbvmEKu3RjaHblc
AaEanf2zlBuRyOtjY+SMT0qtM72yn7v8uPeVWVhwE8iFgaQEWAFQr6rUnHthFrJqFjauGL15EMvt
87+Rz2+ENCOtwhKlOBVxsBle62rTF4ci8Z0qaPRaMCT/PeTAJMqLKxEBDeObz4LAIestIi+CzjaF
uhaYnpfaMhUaV6jBdibs80pnfHtANDpEJNckY2i/w8GWo6eSHQgoQcxY4FeSC/O831zg+Ab0SyHv
D4I//If6BrnPqszD/eT6eYnqhQakpNrzaxiK+0hwNiOhK2vWRhKUO6GEKhjBLNy1LlrAa19PYzNW
X0PhqJRW0rtebqDvs23/rKz57ExuBzeLMM1YdtAXwjlSa95pAIiyUSBd1MlBWW88joMuDqBIlXba
SBARoG45DM60+pq5P3MAP4D8QcVzHDk14MJuTzgDfmReKXn1YjCOtfkKTXQsE07X5d2KK7m/AChL
1MFKeKmRuAqWRrvYV5vMGMjfjKjGhKKuqEPzQLc4yMw1TodCbWeGtmrIEJzjzNAItqnF7nxrelpr
N/xpUb6Zeeqr5ojoysPlktBKEvzApdVHfTCiP+o222TQdoTcAxF2nJNYiZHrfwGzAn7DQEcIasuy
xdi8pdg8GSH6GFuFnaw0hNz5e+qzqAfJlAhsPXfZXXodBMG6YmakALBrTZGL7tCHHNft8lMbjwNL
XJ5HP3byV6i4Y9CZ4frk99uvinik3nuEJSu7/YcV/W7OkelHshh4R2B8budcY5k+lTJJvUxWjzkX
HMmZnFDnttFxNFIDpVh9Vh00tphX+/FJm8dDmZ4FGRCDAPMDZkXKdMaXDT+EnXYJclflDyX0AqPq
IywOCSqkj00tLCFSvGjw5HF3zmmv21H2QicHVYT2xHAkeakDcO6jIatA3IJ8jMGuSQbOX06N7Noc
raQxccGErVwyFwUF0DL6Suv/eOrm6jV0NEA8JuChRk2dVA4CVwHu5wpNQQSpJmphgRlARwChc/5a
09z9Qs2oatC4zmpMyJRTB0Bk/DpCAgTWACP2BBB1ffBvYr0b10RzFw39COHhlGNnzH9/5QAScezy
rBFCl1dLQCrM1C2QPyudMly5Re/3A+YMKHEQ07Aa3C11gbXIfUoKE0aucklkwFDExMy9hpSMnuQk
ZHkTTD+Pd+D9oxe9D/JM7MMBxCzdLRkyfXkRxX7kNtA8bw9f4nbUvxkSnVIdLZF2DP3KD9Zo7AI/
gblWsKHh2nAuMA+GRvTFgI4XjuZ2alWxYZtBSCJXfin1yYBgp1Nbevu2Msq7RytlhrrCeq6MqihI
IzcFLlYCOnY0SxLoXxPhN5Xp2yIJjq1RASCbAEH08VLovrF2j/Dzfrw9frdjpU5HgoBFqUN8RPHu
OwyBYJDekRaue4IgrGgM5tMEjWDwq5PCVgmcK7qsTizJVpZ8aTdfTzl1nclRyvkyiylXyMidBEUX
Id1a7OLq8njS74JUzPmsnYJsuYJojHYGtTjKchY3kSshMahmASSfRZYnCnfuN1Affmzs521IT+61
NWpUZduGIFepI7f+FZuJ3lkawXbSVZPXeV2xAIYgrVWYHBmMyfh6BvDclgFxD+18D6FJwMEaUn/I
pN2wpLKhcWm3+ndFIocxIh1S9cZgNAazUVfWggYr/ux/Zeb5Y9HBh7uO+uwgiroq5sXI7SzB6Hab
ifiOQtrzBJFqHkDtUWe3jVFsSjuy/PNza/WWTPINawkJ7t5fqZFth4FcQoN5WtNHXlw/3E7wDooI
oC11NIe+wW0Rzp/WaoACOU07GU3JOTLijEggKfv8eAmXjgd6V2QWxLfoxRIpe7waaynTlTE68eRN
NiV67m1kRtkza4m++wAeO/PaEuUNqrbEo26AJXYkguWXVtlanrJLSls0GOQW3tl887+NjTr6QaUV
ApMVGFsLRZ3gqR2OXTiQZgU/Rpf9sZ3QizJfvqBhRlWS1tAN0zjjQK8QubxiVO0uTVwfwei0QY8K
EQDDb0XEo9OuY5zeji8cuED+1ms+/X4d8Q3QVJkZdxBH0RBHduoDiWPC2JVHp1JOXrjzygPPfT2e
0cWhQoTmp1EFaA2Nip0GfsDLm41jd7C0k/BRmul38RQZ/CY2FRtAKBNyJDkpV1LRK2bvEhA9Wth8
aCLEbrNvbfGcn2ujtTRz2rYWaxVbxYDnOfErg7132QgQcQrnPB3yuzTWPUn8Pon5IXYDxvIO4rGO
ndFDioFbQWnQ6sjz/kHkgdMnyyCNvWuZZkO8ewufTdxpX5/fFVISBPoQQ7HALUye7af9/s3++/T3
r/fen+ITU5Bujft6YajILUMEAPlrEDb99GxexVopZOxBoFVmrveZWcwvzoSitrGyde7DLNR30YgL
eI8AegI67B4LrvS6asjccSu+tp/Byf8EvsKWHOZ5/NOY/cV7g2M9xCzJCyNaO6Ozd7m9qWB95mdC
wxgIjekEetULTVoGQuYWxrBHVWDn2wBIQ9kFN31yWANc/uRuH5mj3Co3Qk4plmSY26ROeh6gZq2z
G+1Y7eQN1DAdwShfpGNtQabCbuzwkr1ormeyTvumREQ9Mh/Jy+oCrE0B5YBZLYyYQpu/CQD4wpL1
0g4sANIN3sgt77gmcrq43lczTnnfoujCKsyVzGWYhkzqWUgO0ngSW12rXoReB3n14w12H23erjB1
qRdMpwzgQc1c1jvyXWII5S4U/0NK5PmoosMbXf8SiovIhlLrGsr+KCgVG7g1OHu4t2ItzbUwCJAm
IGyDpCkewQI1iC7TQCfJc4ErKX+G5onJ7NBbgxwtHHZE/ahmgp8BcSJN2TpIqTaIch65J8EQzWee
1CsPqvu0JN4W1xaoWwJpyYzxCljg/Gf0PRE1euKSAzvaufRH5a3cFf2duJd+aRBpQg338T5YSJ1c
W7+7LFCRSnl+hHXx0y/1/jX+K1nTLvnqDf9ABGeMTHETFpviRSDympz1wjWMWeVBx4VNAggZlSkX
s0xoharEkyclPR47TnWW1yBq88G59i0IMZCLhxFQZEoQH6HOcT31YS3nfu76I0Ni6agiI7oyhfTZ
pU1QZzdrPaXxU5jI9v038xvDeS1f+V/pNriEeCtJ29gj03dyTJ96l13JR94l+v8xjn4/zCTGSGcY
uqqvcnWMYNwVdsVboAcXeZ+YzBMOQ0DWbgb6xNHW5tNydfXF+VAWw2wN9ADG0OyTAGmN7vXxhNJR
/WwEsS8HDSzkm+4gkmCQmspWZHO4XlW2ypc41YcJLVJrJNZ3L3va0Lw/r0ZT9k2aFuWUuwLxRt3f
5S/JjtsWR9VZu+JWTVETJ09sofIgZnKZnXcoNsnJt/198ByRNfLDpRW6nrx5cq/HpMVwuzIMKRJe
7N6fEv0nsf14gRY3HUo7IqrACIAg6nJrhJMZIfY4Lnf7rQiqTNJ9FW/aCyh1X5QnKSLpStHk7jWE
hUKyE4J3SEQicSdSC1XhpinmkMQVTnxC+uf6rJ4Qae6E7/C05pQWdt+NLWqlGtDb+wGTlG68C7cN
8ZzSat/WCBbnf4TySjdGqFUKZHUAzz+MBJvkSXDYE79f23KL4wA6EFKYeEui6HW7RiEA6HxclKU7
/e5/CcfgS6gI/+b9erwVfpoyqZHgikdRF3p46AmmC+K8FCeAqeelm7wH+rB7ti1r2BFEikePvOln
JyKt89jkwtzBosqx8HZzPZe69cFwGLc+W5du+uyXhD81NrbdCnH5wimaVTDwksFmm/vgbifPz5i4
zBmmclnuECUaYQFM9/2Vi2PJCMpzQE8DvcFCH/LWCChLUq4rgtoNuU0EdBgoDVUACR7P1v39h+fS
nL1HMRAvJhrNLyVaVRZlBmyIUqDgmEDLI2+TxPzfrFBDYVsGPfPgo0a98cLwOcmHcWUcdwAQTBMG
osEHoPSBBxF1kUu5Gka1BxMtt53EXyyjWTKvyzLSUU/FSEar0btc1/wtI4BDa5NlK1ticSJFqBBg
7+FZRNdcuFiOJcFPa3foIGgO6c1Ub6uRWxvmshlg6gEtRi2VxrlIQeuNow94TYXOWwmU3no+6Vmn
Q4sFEEn+nY0/u+kTXTNQuOTWmG7ogGyeY6BsZseOFmwACW935MSkgPZ5wGcUY+VI7JsnR+bIv0IR
emWY91v/1hAVMnGAsAH+rtQuWPf0FH18XYHuDvvxpryritLDmb/i6i5kJC6XgxwgCImALsSqD8OX
/zcDhfcmc4BSQk0wNArbUXoyWJVx5sk2IC2RjDn77iPRfmnx28fftLS80JYCFctM7X9XqA6mXEpT
MPG5tRIGz5zGasY0BfWKi7wrmfyMHIh+XCJgG9Ror6xM4xSoKtOgmKBuuV36bFisnlncTkHmCRjU
xJF3qPnyhq5tVi7rHwDY7Y2Atb2yTfnOtuxYwGFhGxwebwcUo/XCqDbytjvVFjLCVr75lVup8cqC
SyUxL38eT/BPM8Mj8/ztoiddIXCt77cuIJiWahcnCSki1i42XkKQY7cke3AUvbdQxHjm98Mx265V
ve8wAvTs08eoT4eeFTADvqrnzZfyNtRbT3lvAkt5i0SdC/DIq624JDVnZ8xkpw1UzQw2+zMKoGbN
9yATlZUcomCMkdcReAh0mTFSDX86Pbe+nQ9/JWiT9CDDzx2NtR5P4EKoitQAINu4lMBgjLrn7QRK
fSQHYQvsiF/oYbGvfVNmdoxTv2UHbb92mS+dB9x8oINCumv2PbfGipZjq5JhW5dtf3ViTLg+NB6P
Z8mnISxB4QK4G7TmUbFjGIWiMkRx66InNNkOTZ5twBRY6WyraQQQ+HLF3kKwCugX8DdAf6HXhqMh
d/UYo709SVs8XyRyiC7SwbkA0vb9eFg/tQZ6n1+boTeZkigZE8HMaKO9ditdpN/czrIOnCE/VY63
t6VPYhPy3JHnjWZGv0xmcz6zJPg8t8B7XAp9JN8rQxfms/Xom+bVvnK4bFVPktbim+SRxOouUgAt
e2YDS0MVA9VEZBLP6QuqWoU7SVb7DvkC0BsBka0YpTOCZa42mxch2nHfDbep+S/N4CVS7b3RCNby
X3eVzvmMXk8fdTdUad1kTZ20Lh/v6u4gFDpoFb59K9M1Q+9Jv8PvIKdBIjMyK1vnn41zwq0ctR80
w6P5ovYmP3Qsw3t56/apPcY2gOk5+wW8ll/pmsNo51raauk57U9lMRGh3yXFJmS/CjnRE4WgXpKm
usC8T6oeH5TK0GRj1J474N1jU8SDWdz2vJX2YHz9LjZVDwYCwjF2FZ/y2BxUHar1XHsMiuPgPUU1
KKFrqA6C4KMnCZRm/sap3e7VwpxkS9iEvyM/3Kk+MM3EH1apeO4zKLwCWmH8QlFtLrLf7ptaqzvQ
zbe1+/55+gJohiHNBnqWTwz5gkoxSs9z+RnZfQZUJD4oquafXMf/4w8ZgIqOx625Zcn2V+K8CCY4
EXG1XyDiANDViJT1Pz+9k+k4A4+P4dJphzQJOn5FhKVgJaS8ZVtVaTooI8JCZZOw7O9Qbg/iW/RL
YRxZs7KqcdX2NYqqta1zf9JQFuDnjmZwaOA9dDtjQh4mHrJ2jdtL3UTqqfwUI+2djfyDFk7syrle
uhJAQgpWeZSOkM6lS8BCVIVZK8+4XSHZpaNbS7VRsKKhIDMtv0fCKe1IXa7lJpciiRuz1PEohZKt
+BkurJ3ANVM8iSVJLvHWf5GNHrg1weR0njAb1uCQZmM2NThpSif4T4sh8BQo58wJ5hlfcycP0ith
ITLgvnR5dhsSTbX4yDeal/ECkrtBAEDBxAPxJBYr0evsKynfgGoaD/Eb4Icg9kqtcDpGqVixiGMY
6ZDzPqn5NczQHWryZ2RXJqj5ZYISOanBa9ySswssJVhKOj6wO9+KmW2h5wXC3/6rs/3+9fGpWcga
YE6vLFPJCbmIeC0NMDg8YqxqAzpqnOS/Hfn9G/gGLCenV7ikfEPDzxoO464+Sg+bijl40c+mNggA
jj2I2w59nPAp/jaATwEenn9HbxYoKa1xjc/zDjBI26Ueyb3iVb7KYLprswJUI9BlnQNkMN5LQMEL
KR4kHsmt7BwbGoAv/Erh9K7OQJmn3wRa6vldDjphpCCLPXNUjtrz8KYclcNgt1/aU3BYS9v9P6uM
FC7g1mgUoVHIlc93sj/g5HgDSV/j5+ISWJOj6fnvAIMPSArNiA/BvdQm65PU8I6q+XifLSQq5332
7y+glpoVgChIRSx1IZhKons2BMdSJwbzZ0Q8nngntjTZ/s+K1aXrDE0qqJ3O3XZgZbt1zirDeplQ
Iwzifg8bGf2sUL7/ZE1RsEJ/g/Zu9okb9yoelxcxcdsaiFheb+KV9Z79w73/+PdHULFYX0sJG8iY
fDVpezPg4Kv7UMj1Ti7eHo930VPN6sx4K6jgqKYsaf6g8Xkhob1i+svnB7Zq9McG5lW6G8qVAcoV
akLRgrSJbdxhz7xLjoSH0G56kVcmbPGW+1GZ/tc4KHfITVWmCD3XuPG38Jt5j/9qL+pevJSnLF8Z
0PK+vBoR5f+mMSumUICpqSX8JyQE00MS6CXgwjt2Pxw08N59PJ5Dbv4n6UkE0xDKYFAPR6aW8j4K
C7Ia8G82bgGK3w/glj7SrSSBcXN4heBOvVPc9M3PoJK3kvFYvGWuDNNScWLNMggrNHSC4BFe7WVb
e9d2EBTCk+A7tcKnNcXwJbczp7BwaSIuwqak1jHK0IWa8XjxNeUBj+pArmwpeqnEl6qcnGYwc1SW
IKORALQ6koF1RFGvMoFAs7fNt1Xq6VmcOXlm5WvUREtTcfNl1LK3fSVw3ohHhxg5fLmT0H3SPQX8
RxZDGejoMVb50RymbRJ9PV78O4fEoW8OIOSZpgOxKt2IXKlB37QIp87oR9MA9Jd1XILP7fhUepXJ
9R46+tdw4/f5WmAqZ8JhrIAK5i6aqyP0axGF86I+B8zJH8+exhiDeMoaIHaq7fgWgAdP3uetJYD4
WTOi0Wbbv49HfZ8FwycAFoDOt5k9DGCvWz+cF2oQhFpTn1sFbceEAZck+5nwjRnkrMVJjC4reGsd
w3GTlBslMMr0iWe+p3FE61Z50qAq88dnwLqrt8zKgtx5tPnL0IE0U8DgEqKr0pPUtBX6RuuzUAdG
J+5L5rup3X58b2TNEXBdPp6Ju7tgNieDdBsRPMKAnxNz9S5v8pQBO0hfn2U/hhTCTgMjjFyv4c7m
a+3Gw1BWeGq6JTVNRnmoz336rTQdaRowwHelUbPIILHPcWxFvJN5qV62Tja9QAVgxa0uL/jVOOcv
vBon2waS5KP9+dyWehRktsI0ZlRmkKQaN/WUG1yoi3FBJpQo44+PodyL8WfTvIBSxvQCw8u3olIT
LXpC7xnnZ85/sQhIxmJDsmDOpeOvnM/YUI4mKGAAgtD6zuDVetJt/nMjSHah6QtgeQg/Uy/pVlXD
qlG8+typzFddh5UTK1Nio6a+Ru1wn+XEckNQBM/1+XABQn072bXQBiBW45pzxzafcuiZ/nCYQqCU
RZv3ax1sEnPnkeBkqVELz137LAxbqXXCp3IXeeieSpv9lFwC3gIFUvAZ6pHZox829U5duck7O1dI
D96PUi/LNcTG4j6ZQ7MZAAptBZpCJR+guDxpSnOOGW4HzieT6TsyBuNziOYWMRf1VH1i6u9ZQDWo
EZoqX3iHkzp86kMgiyESFCcW/97ifdIURiKyBnSOV/byfYiA6dWgLaigyQeVmJ8E1tVeFscxKlOp
b85lb0C8JMaNtEcXuWd2FSkvyh9AOEfj8eZZuCZuTFL+suEiX5IrmIRubHpogTdihmdhPHd4qGS/
+tV+wXkz0g5jRgOjPo1Sq0jXukI4SGSc/PbcfjcNmuNloj2n3vP41A8VQZzqhNJKQ9qCIwR7AsRU
0E4yt2FS74FBAEo1k/rhjGzOZKRFj34Rn4+heKmsydfOUQY1uNm7I4eO1mN0GVBRMZtrVcCN03AG
5sooeAhaab6el07rr3DqLY7pytD891cbhet4vyoadjh3ja0kBWmibTuusR7dxfgIIK5HQ8VUal3j
jq0xmj5+86Ovwnt9vPXu82iUAWrvjR4nh5EPAxJHOMXpWj0YLbRFoOwJbtzp2L12K/H+/QKBx2D2
YCyPyjgGdztvIt8mseIFwznPw9wOpCLeNT07Guo05kCm82s8//d3PsobaKBBwg69v1DXvbU3eVIE
SEY1nP1QcZpTIvrE82ozHVtjirHh/WitC/x+0QBgADaDh1mk7+ge7E4ETRWKccM5UTWkTUO0fMeZ
smbl/mUBJoSfhwVk1+G06ItgTMAWqYYSJrIrlU2VpKoFHAOv92wRG22VFs7AMLGTVHhb1GP23ant
aIaD0hEfAhwmWJx8ghaTzgJEzzfVeEhswa/Wkszz9N6eR3wl5EaFOZOnojn/dvrDTgq1EqS1Z63o
iaaFOgvUIderhtpbkbbGArA09dfWqMWuNa2W+BFxb1fmhl9LjlhnK8DRpQHxPFpP0dg+qwpQ+xcK
o2Lbi/F4FgD28l5CCdvoIAuvLPf8+Gzy94EdvDMOiohufsQutGpqnHihJKbteA6K3AqST7ayoOBO
okYfTtWT4qO9QX0L1N6AyhCO7WcYPae+HWk7MB0U6D3ufksfWagQdebkGFZC6Xv3Bx6On2q6hEw4
ygi369pDJVwby348l7G/DyVAQbRyJGWQrbG2Ly0p0PAqHpZIyeII3xqS81bhe6YZz5PaHH2xcvg0
eHk804sm0D+JaUY9AYZuTSgM6FDFHmMJuABPlowD93DJroptz4E4fRRmLCwupbkRloaGjbnMlZUs
jefcg5SIB79g+wrXGJWUN3rQquObFNadkzFBpafjWJsQX023TVXVetpEvPF40EsLiPcZNOzxYsfB
pJ4NSdLnRRVx41mqlZOEjZO06Qn0RvZjMwvufhbk5WSwcaGyTUO6kkTB3pDZ8Rz2wXMGVox4ysyq
+jWusY0tnUsZakq4XOYiOh3nT1It86UQT+e6i/5WsWZk+A9BncjgJ80tm3qtPHMftuFNf2WQOgFN
w/uC2vsw2DZ2z0U6V/wWMzdhAdwmvPpb6MzHU7kQm8Iiqk/gVAHqHk7/dp9OIHhMUwCVzmm05VrB
4LmtJydgNGuIj2e1L/4ZW9EaJ/+ksNGmzvyVp9TSOUEzIigV58wR4uRb+33ElQK4LKczMJSTXgl+
YYPid02M4D5hj4tNAd4Mjk9T8KKijuNYBUxahgqSF0rscIXRjUYVEr4xvFQm0UVQbDQtg4XLLhjN
LtrSECZ+B2afGqXZMP7sZSdKy23VCJeV+b8PnPFh6MsBlSf40HGSb8ef8nVTZRI+bGBOMmAsvKAH
jMmXJ+5FKKxQ+uzXcrxLhxQTAUARoNnofKLelbyIUnksChNOj28ynmABU7HJkrUXyNIhnTtyQaIp
gD+fLnrx0GUdEnaazsPQJWguj8BeoZYVkQMQKPXBn8fzuBCRIfgGlxMyVNjItLheExSxNjQ+e+by
hrXzMH5RE0bSWV9o9mkWpXZacYrZicNa48rCiYVhMIhCMhnZWDoWAdxZFcc6gOELv63c3uZ7fcq2
zTfXfjwe4sK63Vii4pCUTQWuiDBELc02pQTKD1BLBqPy9NjM0oBQ7JiJ0OZ+StohiGkyaU2Wj2f1
kOg4I+Xrcy7pQqDnLHlsaWnNri1Rt8WYgfjGy2Gpii1N/gsYoV6x5xj926zq1p312NrSuIAawqYH
8PyeWc0PCraPtGo8K2xiKoEPIBZnCKoxqlC0Zp+zAgVSz31sc2mEeJTMUExQ4tx1TUE2HpS8KY8R
oiNBPI9o6QZzXAaCSquLVsB6a7aohFniq6qXaLh7WZ095sDxg6aC3+UrVpYcKVoFgKXmWVApgCPo
1l+JTa6kaimO51EDALHNT3mfGdIQWV4kb+JkHzFmBQRK/ySFvZ1NzSuDjIP3R5OPrASqe706j+qf
dvr9eKIXnM3NV81/f/VwHhiuZ5gQYdDgo+NZ7TZ8BGIc8IPFIA5+bGpxnq8mgDqGnopDCC3P8ezz
YkLqDFUf3odwJF4i2LlRjyVeU8RdCENQcoV4Pdrj4WToeGfM/DhKphAeu2HPnm8XHmtqwaZLvqAb
/nh0S05mJlqEmAVuBvTG3k6kx01xVwn5dAa4rnV6Tx0tRsRTMBKmcvPY1EJZAfBZjGlWXp3dJ7Vj
81GG35yK6Rwnl4p/TeO/ifK7OamREU7HpnpNmLes2DWpAUwlmOwi+7H9paEi8ABSEf2xwGVQ9yCr
MnUfJCNmVRxiO83q31BL9c2phnrBY0tLrudHOwxXhIr7kNqdPKj7tJHDjdsPevosXPLxJOwmPgTB
geUHaxt0cVyzUtm/rFEbtBqmwmdyeTpLJWqPHUDCamiWrb/yZr2H3c3ZCFzsaKnAixIdHLdbpRkR
oPsiM53FzoC6O4t0e3HWtI+sKkhaA+hVmJHkdEyl99GfqjY8ZEfiJ08gUbwt603JRwTc/0mh89NR
GtywUEncKwc5W3mULB1YZF+BSEPrKjpAqHX2hlIcVMmbzkBss0SohKcW1PN6F1ecrgVhZ9Qgw9Zz
tfkvskToMUDGBnlRqKbQad9yrItaAXfeWXmH2oHI14bqAyK+ScvBSN8eb7GFRUeUhZI3Yklg0ene
wRidTiMef+w5AJGgyQUpR4omD82qTQrnsamfbAT15kSZC+rceBQh6SbPE37lbKNI63tZ6bmzqviu
nLCpkXuInJOB4/VprCAmCK5xY6gYNPJPMhgqpYmz2opNHR+O7LkKhwwi2GFFplaOdyqiX0vput4S
wtAnVaK1h4gXM0NNuAoCDrlqZlULKalJ9rh3oRtaE9lmwQQWIn1KRjZ4HgJfheJslxsJ+r1WvNTC
zQJui/lBi5QTCm/ULi/apoyCNhPOebtPm+qQjk9qjZKBqq5s0yV3eG2J9kdpEObl1CXCOVUs4BcA
IJ0QCVVmkOUOFx6VBMxgUIqLA5KLvhV9jt6uzUaiDMzH4wUWsX7U+s4stHgTslD2Rj3odn1b1P4q
TcOHsFxm1CIS7GuAuHvcFo7FtYl5O19toYZJp0HLYuEcSzs5PyoVGgwQS/QtbyvDfqiPCpCASKom
476RR50HO1FkCkD9RM//zVjxHMKNjkuP7qni4v8j7cx640aSLfyLCHBfXslaJLlkqby3Xwi72+a+
7/z196N6ursqRRRh3xlgZoAeKCqZkZGRESfOaZKmNSvtbMjSSZN6D63xrSfe8oR+/T3/syG4UFx3
stK2pXaevFzbpeYx84rUs471Q1LvK3+Xfvl/rUl0JLVnvCrNWFNE6d0AmQUE+7aF1/gasEGMpHAk
oOthFE1YkjbW5Wznkn5uxvvR/Nnon1tXn350SL/8Wal76XDb3uvohjlGxmi/LFFHFi7QplXnOoSg
74xnHqL8aczu5LTZMPLa7VF0lVG3MgmRNF6F1Ad5u8ZMYPE8DyGj61PewspNV2njmC9f5toZoB4g
eC69JP7DFOotUpNZQSGZxrk9mBU08vNJ8qToXBtfPirxFj5y5bsxVskMCBPYVDstIRVIkz5okigw
zmaVnSqgY9Iu1/pfRtWiVmdRPFqEsLnlRH+rR0seNKthSX5ZHxCprtHNaGGBRRbolI9htDf12T5U
yaDcDaUF1VtnhW8trS2OlRoUd4ORxBt7uSxM/MpM3VFQ4tLnShSuqHqOYSbqS+Pc7G3riyS7lf7n
ANxMOt52zMXxru0wX4dnmNTQoNJ7xSLVziaU5I1ynsOdIWtu8ac5Hoxpa8Th9T7qIMR5cy36A8zW
CMsJF/qjKTMVXpBVeoRODQnJWnP21NPqu9srWnngLbaWc63RBwRqw5IvQrPDFSobjaGclflz1Dif
tTHeq7TWE3k3NPveirzOalxGFlt7BnZ1jEz1LtHdoriPJABaH2p9l4C/6f+6/btesVvQ+GKMF0de
vjRptBADKhPa94je1XmARKuFCbQbnsvqS1PN3/tW8SpqlmkPWW0ge1r8FBcRjb+nuvpcyMOHCqSI
mat/abO98fB8fZzBQ+l8KKIhlX4xaCj9MNQQHapnRXqwssIdpgJ5K8+uw0Mxfxolt5w2ovtKnrCY
xNridMs1er1B4xDkSsw/OWfvpj4DrO/v4iKN3UBOPKklb5Bj2+3fVo5rJtpTOOxlI/b83roP6m7j
mL0Ug679H1oj+IGXoS+4iUX/t6si6Ycp1M9D7Tt71UqyQ+Ur410/Vc250EvZLQvJBy2m965vF+ad
BGKbOdSh/7nhHkt0fvVLOO7KotcGcFV4TCZ1k5mBFOlnSxldI9xb0h8tE9iNHbsKDMLp29aT31QI
EVv725ZfewCf4MKwkC3JbWJpjc4nSJwSTsmpYOIl4yXrZc6DlDw34ca7a6ViDy8zXQ/VWCS7ZbGU
7duSAgiqNs/hqQg/dNMAAfhROseUIKXBzdvcNQa3cbSDXG5ALlZiA6YJdwg+LBPNIho60TJfCvrO
PGtW5EaZ5jr618EHxEJwkENUjFNoJg91udcaN/iTMFHU+xKlVL+8m/THKL4PgnTv2OPG73od7Zef
RbCHOQXBNxGfodpRm8f6YJ4lQ73TmvsygBJ7VnZ5YRz8XwfBKoamIEfBKL6Oq4m8tn2o6INmTNa5
YwS2OtXwpC7VxHg6xPH7CfzvUz08Fvp9GE9vLGUrmXx94xgaMBuZygn7/6o82w05LRKnt86tth+g
uTT99z0KdN37tP8rrd5Zn0bosvMxPs7LHNhnkFvTuDE+v9w2wlG7+glCoiQzh12P0WCdzdJTpIOa
fAJ7SvH00W7fxHCE3z5fr+++6wULB1uzlTmXpNk68/w1vaFEsskqJ7AkdrH1YH8N6mVraRCRB5Jl
UrgVkrMhb+ewzXTrPIYMVZafQlpv5htlBsutF+091YkY4IW1S/3HpHu+vc7Vjb2wLXxVtH1i2Gk1
6+xYx6h8Lvx3ASrwG8Hj5YQKeweyQ+OYQJrIZPfytS9udyAMRt6kWvxOl2Q8pEp9PdoFlt/Dg5A3
cbVzYoVGcltpYDqiFr7ex6pRxs9RGZSVGzMJ7d+NchN9qxCs+Sw5DqoyNFnyt3E2wubQFxNaRQ7/
52CXyylzGX0U5v5dm8Sy7ZVzOtuIZYDl3fXBYP1gNDkqPdh6i8yLRqX+aBtD9kUPJ+lbMS/VAE7B
bB1jLeN2N4bZMh8gDJG6g66XlAmVCEygJ+X68kcRnPeGpE2/tXODNhGMH5CVaj4ySWkNEMkMk/Hz
IHf+sMsjs2dMU1MyL481pnWKtrJyLzGz4ktsjR0vMqOQnjPovOAIo0FqeBM6gvbzWJO7/4CiXMMJ
hpEKBgjw6XudDU3ujplv5G9nYt3nrulSSOQZ2zglSppWXln72Q7msQF6wc5ORyiyWuk0y1qAeBQV
tmZn8m2S3WDMw3fTDJvMa7Ke5kunqoVzlGZDD75lTknEkTujqA5RocOvOWVFr32cGj09TT4ItY1a
v3DyQP/QHeRi/0d4Ung9WKM+5WGBvqWW0i6NJPPcRXnv2t3G3S3coH/bWbjPbYRvAPkLduCc8ecZ
sdhTkfnOm3hybE/LRmNXJVkEw8lQH2unse8LtdpJSv2LrGL/s47KAW+YpSMqnPlkyhI/qKz41J+c
73R7b59qIVa+/HUkIngik60tBbPr8xaHauJr2Ryf0nTa11Z7HxmtN9DcysoPanMszF9DEL6yJ0RL
ZwzsypKwZ+GjupQw+Ve4m2NCwoX7yoqQ8xRlo+SSojCsbo7skPM4N86T2bYPvVPexclGZFz+2kXM
+tsaLxGd6jm0xWKLfOFEmpDXiE+1PstekQWjp43KvLu9U2JN428zsKXwYgTWB6z0eqvKoshaxn7j
U2UUB12+k4AOql5tD8eZmvSUpjum0HdNvFXcEAL/K7vLP78IyWUZapJmsmVm9tbpj23WHJzyuSu3
Frj6GS/WJxwzI00UtagWMeDRnd4PG+/GtWDB4MG/X285CBerkBwuz375empDnVL6Jgcy+L8tTp1V
KwAgF9Uo5HBk4TgNpRFXoyFxWJ3yOKiNa2Y6ac6v5ZN/78iFFfEQOUbIjFXANKfyyfRLr1UJ06m8
L6YfjfbxttutHiXHpl9D8QQM6xIcL7+b3BBmYRY+UYQ2XM2AYFBLInmn1kF8RJMc8vgy2VJOWPuM
EGAuARfqBF6u10aD3Fdwsyg5KfqPFn1waudMU5xvr2zVCNx/lO0Ye341S+iz3Ky08+Q06srb3pDf
Bq3xdoTW4LaZtQ+IVh8ydACneYgKm9VnWT+pSZWcrOmQ1N8s/ZQHO8gjd8nWzNf6gv6zJES9oWcg
RFKRlMbv7qHK4zV5eymrBoDyLbpCZPjiVRQM2tiVLQYqOdvb41GemLoJNpx7LdzQjvrXiHCEzBSK
FrkrklPJpEyyL4IHKz/OW0XB1aVwpVJ9XB6rsrArGoDlOZEHNr/eyxXZYe6F3Oa3v9faUkjSl8Er
Xn+gWa/dOJkLH4ZpIznV4V5n1NL3HJ7h6v62FfHV+xIOLs0IR1QmwWosLUpPcs2AOUWmwatn5Q9l
Kuh5zr7pI3aepTsqVOF+9DtmzFqLkXtd6ly5RY2xmEpPs6b8yBtV2re1CfFGNAa7Xpt7zxh7tOYm
bf5w+1evbcDFjxZfqbVSliA1+TZDf1KqozbvFXPjXl7LbRZIuoGv8hx+1QDu4zjo65Ymrvmm6z5W
evSkNr3L4xS5zB+DVm9sxOqSwCk6PF2oUYoTH5UcFEWnDPEpc9p417eG/EarIZ5x6tg43v56a3fl
IjP3jylhy+taj8c47uJTs7f2W/x36+sAFgeCxobRS7jw53TolHr5bimz8vQDvLCcPWfYCL+rh4MW
zT9WhOu+1qZgTnWsNCq91KR8MKbUc7pvkLO8v/2xVteDGzB5waXCPXZ9DBvA+uUErcapjb4Z1nkO
zkP6O4sBvLX0ZhhQEGEpZtpVU9qSAjL9Ow26a82MNzvnzfR57SmyqAr+Y0cIW7rTJJI6k4tlnbY3
SmYMJabWpMlrYNlBiM1zFKgxw40PuJp6ghIH02yBE3k1YDTRokFqkORpMkovTJ+oKR+h7Br7Af2L
yAv9P9XA8uyGydfbW7fq57xLwC8CGqCAe711ZaHGozaQCKRx7FX+T6fYmp5YdY4LC8s/v8hvqGLp
ddjwuBv9j8P4QHHYHbpPt1exGoiWBi7DmIapiXySYWSagxnzhLPzoxx5PoO+yt5pDjECaluoobV0
46VZ/D9bwhdrhj4BaIGtpAQvXMA3qD8BybL0+qAaW8Ch1e1ZyprgMel4iPWo0JwjBk9IoexAlmEu
zZ+LIt2o5olKni/XG396maIjW6OVcb1D1rjMCdZxcqJP6NiNSy2viR4Oo/1NUvdt8Ul/D9GdnH5m
vjxG+q/RXBi2xnFXDombqPnh9l6ufd+FFRTo2TIMIz6YO6mdpzHNklMv5/s8O6vAOib48uwM9JSz
kUCsOScj9KhBLdPtFIuul174lHgjmdwxvS/kzK2cxwyVktsLWgspy8FelLTh7hVfr5PilP6Ihsep
a6WHOM6gh0n3ZS27Sa/ULAvC/qx1C0PamhRfcx5AHKA4gLwyVSMkeq2ZtEolU76Rh/x9zp4NY3J/
e22rm3VhQgiXSaebnQSz6Ininmnp7xXjMdbqQ1513mhpG5u1ZUw4edkyXisZxlKOOiQDio0w7dTR
IdDHU6/bG8bWQsrlxxPCltSNCqrbGEvK6clI550Z6W46ZHvLf9uk+T5VN9PMVWfUmIMglVpYooSc
I1umTNWySU5ZQ53DzanudV4DjyuC76EKFtLMa0jG7SyH7rRTmAKPlQb116lQv+tZa1VuFFZAUElD
uz+z2mqesymJ4r0xTNFhKb0icVQPPwKnBhJiNb78IRytyHfNLvGfu1SxfQ43RcdHKUnHjVRxfW0O
rxraRtApCimPYo9J0qH8Bt6P+pDiBu0d7CwbJ23VCLNWIDr5F1OS16fZD+j9TpTzTpKfuOp8ZIbR
lfVvt11+9VTRAHoRCSd2il4opTkvjoRH4IDWUAQ9674YAePftrJ8D7HkRbzna9nMxaA2eL2U2J67
2kZb6cTARDcwpAKI7mETxrO6FnDFlgX4VuYCuLYSjk3eWBbhD7ZCx+s+3F7D6nYssza0aOAFFWEh
sQ1/fWPz1w3nYxK/tcLabcNPt22sruDChhDAZR0d6jzixdwg4HnvF7nkVpHd7G5bEfm2/r4iecsu
YCea/GJpcG4lHxDj8maeD1PqfrEfJ7cPAK7eUaNPk3fGnZzFntwdjY+3La/FPGBptBl58MBaJ+zQ
OMFkYKYmF1SUTfsm6OCZsHK02fu5eCMN8kk18i0J+rV9u7S5/POLjE3p5DxuWh3fy4cDYgePUIHs
m3rc+KjrS0PozaAsTqdBDAlR09TDYCWnUNd26CjvqljfqXL+7HSym9UbvQwRqfCyhSDVDK5DnP0V
FAod+14vgx5fR1K2fxsiRPRQ57CZPHTmsf1y53y4vXNrX5FKMp3iZeoMIeXrr2iNOb3ulqJBVTyn
pkpJFGqKuNjftrL2EVEJBRsHrJx8SbBSRlpuZL3EXhnTjtnrqYF7znnTy9mpLPLfiK/LxBhEwiAP
aJZcL4mOHE/JWUPrPobrrzq2yI13WwMIqyu6MCJkLZJp+lRbVNKlYvTiHuBndJi10fN9e6d159uf
b3WTdOBhALSXgy34YDHlcV+F+GAv124xnJeWXr+FTtgysqz44jzFhZMMco6RhPZdPPtH5tcBi0Ub
52nLjPAKd7SUNqbEsW07dwyPifS4JeW5ZUG4lPpsnpqgXkpKAIrKHkZ7JH0jawNOuIQ08epDoumf
PRELV1NgjIFW8blso/F6KPXq+Td6ZEuCRdGKLgLR53pDjME3Ct9aDk1supbzPY6TXQ5x2m/4lonC
wTKVuLCtXltR8qp1NIl1GPLPvH4Mog6agt86khdGhC0po7Tz7dROTlEDK4kBOh3W8a12yFoywtjK
PyvRhW5BUkZDFS6R2lYeqm+p/0ZJ91vQi1UbFlxHC5H+IiN1/bViYAh2k/kkv+FnrfuZa8chPFX6
xs5vWREimDLZUcjsKUFZecx3TKqTTj/3/UZUWbfCbNzCvL5M2l6vpe55wapxnJ4aI79Tw4ekdRBQ
PTrFt9setmzuq5OCxPY/dgQ/DuwI6YqSmTswDo7qeHLZ8ESZXBspvUj7nvayt5lwba1NyLGLjk53
m2TUwr/GzsfurQUPCewntxcmQtxeLmsK+iQFwNwWYO31FwSCw3XJtzjl8/Nsq3ejBjlwc5+2ntby
XpHdRv9Rzh+qGeiZpu9vW18Lcwwuc2+D0F4o766N63POK90ZgSMgjAx9bP1oRZ9um1gt+C0zwyol
F0g/xClKM5GVxonp+pW6H3qqnB71aHpr9XDIpO+06amDZzQH02k0vzgNtXxaldYS9YDlf5DQXq8O
aReNKRmC31z8IYFXrVwjfWhlj/b2z9uLXHEVJC8V6nKYYuxKcM8Z4otpHCtGQkFeU/rTu+qQJnf5
VkVu3Q4rsZGi1S1RAbaapTKulDo92br0cdSbb/1g3edT8FDwHN3wzBXfYE3/2Vp+y8VdHshFheht
m56s9sGI9qwq7Ddi1EoCdGVC2CC1SoypsFhOX3EBZhHse6oWP9dpcoZO585BrOb2Pq1cuADYoTvX
l74jWJXrNWWaVjWFji/K4ecZyKy91dZciVNXBoQVpXbaaGNL3jhLJIz7Sp2OQXZvPwdFeDDr5vir
fNt/+/hC9YD+Df0Ckay4rFtDSZGzOg2B+UNSjWdkwzfS+1WnW1QHGLiDTkvMUkZntqRxYk1t5+V/
le2bwLkLyo2UbnVngOnB/IQgF/ih650ZG9lHUIMAnzPw0tvGIRx/PdniivrPwvILLvx5lgPHr6KU
sxOaLr0bJjh+58RcWFhO1IUFavNaNs1YMNVzBXwnrf+imfobRugKQTij04LCja+NGLGlFEHKfZFZ
b8rvnXPvb9wJaztxaUBYhTmUk57kGNAKlwnWIdk4g2tHhL4WUzp0nmR4DK8XINdyr9MmZgFyX7q6
ETBI6dylquVa0Lnqw1mZ5PeGGt7dPvprXnxpVjiZ49SmQ17m6Sn0H+Xmh6RT/2YsM9hqM63dd7wb
/1ufcKeOlKBiU2V9cWpHJz9XJa9th3QHk9dzajylk/I0Rc7XfNBNmun+Fn358ueFTOnKvJAmB0rf
6WqJ+dp/mtMPDG0gQ9FBFzQZhdf4G7WG9a9KQ4GKDW2bFw6uC5eP+iZMSw1riOCEgGxVdN7Th9zY
ou1ctaNqi4UXfWnB63kpK6HusHtgLObuwSge8vQBKZDbPrK49qtvBxkXEJ6XQo2wdZKlx3Uwc41j
wh/OrGSzVb1lQtieNLQamMcwoesd909ifQbh/WTnW2On6x/s36WIJJWJ5TAhbXO1JvkCfUFPZa4O
zm8FI4b8yHh4x1KOFs5yCYiwqvv01Nof7cDeEY6GstoIGKsBaakIgptlBPtFvufCx5RJqn2p5ZNp
kpTvsopmiBQbv8h/9XKRcruRBVucUEp110uZ2lwtlBIrjWLu2Hzo7isFXu1+pyobbra2IK4iejjw
6i5q7NemAFvnVtYq6ckpC/RvrFT2qH9PG59tzdMWagvsoIHyCpYkzarRA+UmDkWgsDX/j4WFIXXk
ra73mqfxeuFY0usAwC3c3GXf2oWRang0eJ9jMri25kXWxjtzdTGUhl+6EUuaff3JUqWo20BVOZmk
If0nyMjsZiOUrSWjcNf9Y0LkTpi01AxblV3JENOt47upfzSDoyJbSA5t1TLXPEBbkBfM0zFfIovL
0aKkmo0+OzVVcODhtZSdb4eyVQvUSdl7FVyYLTwrU1XizRySi2hS4krQC+a/Aa5jHvQ/C8LTPyv7
0dBensfNtybJHvLup5x+DKx04+JevVAvDQmPqzCwIjgSWApgRz94YOJUOxsfqTNP/UGH22z4jQzr
0p7g0HGnOUO9pHHLp1twHDU0BRsvn7VDAycl8wZQonFChe2xk27qEpPHleprR6k23aRBZKT96hdb
hDqrlqDlAO3P+WSI8vrkVFlRW51CiNbkT0X17FBViDR6YNmWUMzaEdWBVvC60sCSiZC10Gl92FPG
l/diE2n3OEOyea2tufWlEeHgEAWSMm4JaoFpUDV4gNDgN3YfjmVl6avy4rGWZV7cNrHe+X3XY2HI
GmaDAIgYP2Rj4y2y+q0ujAj3phYokqlmfCs9ynZO93M5oDCN7G7HgC0rQso76H2QNBFWypwpwbS3
LW+0K/TSoDXZuGyW7y5mTlDRET0dphIpulx/tWrScxg4ic/9F/Nn+j6fE/dOQp+j/rzVbFoL01Bv
Q1EC/Ik3qbA/qYwkQz7H2cmpoVie83r4qwng0wlDWTpPef6tN7stGunVM4RPo8kDbp0hqOvVKcGA
dnmaZFylPq3P0auTxtXyfmcOP25v2Zolw6RSr4AyJZ8StiySQqkq8jQ7KcapKfNdGZ4hB3alemM4
bs01gHYttAFIa6CJfr2icajL3gny7NTt/cr7Xm8xvGz9feGLlXkv2XXGOmTrTVecgF0H/fPtT7Xm
cpdLEM4Qc1pjXiJLu9RyxuFN8q0Y3oDR9TrtB60BpicfbttbCz0QBQCYRJ0I/XjhvlNoCeWwOmac
2QmCHt3tfgPbRza4lEpBxpCJCJeC2tTNGCDMd0oqnym/ap+bX6I/amiLrcLLki2hutWLFeDPAsEB
6U/Eu3aCbCbzLLMCe37z3GThuaBFEMhMtsam5I7p9yD/OUQHxZ83tm7Nyy8NC5+y7n1VyRoMN2HN
xB8y2FF/8LNzugUMXnND+AiX4vbC+CrS+7SRYeSTg5tL3dEqHvzu+Dstz4Xy8F8TgqdncjmPDfNU
p5ePFXlT99AHP2+73tYyBFeHsycORoi/T0ivDPE+jR6t8fj/MyEEHjMNfaeGHnf5UsxJ8KX0YuMA
ra9iQcdQKV84ta7dTTNiCLvqNjupWjAfeIYhl6dZP41JCfa3F7MWGngnUi7gpqD1KWQJcZCXSt5j
yR5bOCEqpechZ4AodupRRlYlaB8736zu5qpVvs69utXYX13pf/ZFOFCZophiILV+MuWv7JeffPy9
/bIhE+T4EjTEs9sGUrr0MTlCdunZBWrLs6dvjQasntMLI8I5leyBK9iys1MUDMcgGHdDf45s9bkc
fiMfApv172qEFD/1HdmcMoNIBGEoE2hUXqxmI+VeSxzgeQX/DZ0IybBoI4GoqDL87KSFMrzWj41d
u7ksufuNrGutAMcdsbRDZZ7Fr0piORItjaS9rEVSXdQ/w/f2hz583LyR1lZ0aUm4xI3WbHK717kB
UX0I849+9VNP+0Pb+G7Zb73Clr0WMzxrkQY0AJ7D8yqc3gHENypNGEt+FhDUMWrxRts92503+W76
1dxU+Vw7Q5f2hMX1WdRHSoxLaHN3snpzRICr8OzcdM023E+MD4AoHo+D8wNes0M4qA9tZ3xx1NGr
EnMjcq1+aCocCwMkcrmi7pXs97C1ocx06uSHIdQOXeN7Vv6mNd77g35/O3at2OJhsMwrLRT3r0CX
CFJMNpOr0UkqHfOpmmTT1QI0H6SBgSyryQo014p0I2CKYhhL9UtbIPFLGgCtjMjtY2RWG6FeEZ0Y
bvH8T5CJwBU+Om6lPk1ltXe06FmJH1Oph3zw6zhQUVY+K0W3b8OfWr5FtbMSdvgxS6FXtqAJF8FX
5uBIndGX0Ul12kN+MBqoPyBfqoqNp966naWaxBXBFS7kP7lhhHKudhHzGnF1YOqmcXU9GvfMYw13
jLlVG5FhcVnhCCGaJi//JsFnWun6ApQgYV3km/jIHZPqc+Lnu240flGY4O+tvLAiBG2URSNLi7Gi
Mfmc14cwOuRmuuGlK6eTeh+VRdBLTD2KTRyozZpQr4foBKP70VKfs1K696Pf2Z8LI8tRuXiKl1nO
897uaaIwGxp/8LUf8EFqG9fCqhMsH43XPuUYsbqcQM9YKhYr6VXtIZH3P+YJSqtko7j48jp4tfcX
ZoTwGU3GpM7+GJ2CJPQS5SExnyJdOpbG5A2t/h5CO1cNzkr+cZLvncb0nGbc+VWz09W3LY/peu+M
Jyv+BuOIZd/V2h1n+SQlzX0xQC2rPBn3oGf3XSnt/ebR3src1mISQFJG+DSAIrY4/dirQ1WEihad
IGOrpTfVffJH/6P8DRQZp/5fK2LJMkMuum91rJCCktt5CVRrXatvVCpW10KdAnQnozCyWOYdM4Uu
82Il1zyfBs88e8Gz38Ie9OHXAznXBShqasTALxbHu/BeZbSkru1oARrAqZ9TO/irbiN1N/uZdDSC
iQp2yTVy2+basby0KZyYOZSGtOlYHFeGZ2bfRuUh6jbuirUDwzQ9I1TULQ1Gfa7XZbQjXDFpFJ9o
/kD/9dhY3wvrGBxur0RfC5bMK3EDUIejUCosRYnTUg0yzFR7/difpDu4FvKdfw9dkAfbOhxwruUq
buGlbnYID8n+j4+fa097+NjvjbvgufYa1R3urSNkN27tJffJ7lPu5l58TO/7Hxu/lRWLZ/vypwol
1n7qQj+ywvgU5eRCzfdQO942sAYS0y4tCA8aaeybVPX5GJqZHOnHHcwRPk35Q6pW+xFuMjt+qI2F
nNqy4OTbGnAXKWxfrpQL8y9T4xeu7A9JkOsdC1Thd4YOrZvd5ivwS5Qnnvpv/pf22/gWWfnwTMnv
9srXvQBCYqBjK2yQ6BX1cpwWcLxUqPymaV7uQksxNo6NSLj49wJB59tcZQyiOMKdafp5xYVdQy4m
HYz4qz9Ee8uM78rOTeA2ilz0Vlwagvm0a8f0nT7c0YM0kf5iwjOA4GnabHqsRSmqCv/+IOGQORky
m0HARLOFun3N3AMSVaNqebpP7WncuMzXl79QV3DSoJ01hVBlhGEmQ/yMezWTV/rJblZDN/G/hNCU
d4/aY/59VAtX6w9qHx/GR+WdPB0C5bmgYoPa4u0dX135xW8Rzn0Vo6ZWwB91QoHcmv8cJLifirvC
dMtkq3u9NuvC1KMBZIeq7pIGXoeyFPEHxxiYsvflcw6TZBu2bqI8StWDP1kHP4hcv91ZDtrT+3Gh
9UNlYug3KrGrqffljxB9r4zoBiiMlPOCH970RC1vbh4DNyrc4EP70xl3ytfYnRh4+NB82Jr9W7sw
Lo0LfhaCf9EzjeH/Kch2o/mVlpW3qWG1RKdX8ZHq+UKdy0cWk0UnqqdqnFlhfZ+S+KrqQ5M/DNl3
WTv1/TegHb9xQzGHAtYU/mTYP5agchGujLnMHeQyOTztQxXRmQT1GRXUfbaQCWsVVEQYNVSNKNry
LNCuLQVx6UtA8OJTnvReHr6rFMtbunk+VG9OzxAHUZpH4rvbR2RtwAcqeshmFqZ2CpuC32ZaEltZ
yLjrWDqHak69OT349V9D7SqnJHYenfkjzHYP8UaqLHIG/h0myWQAPpOn0Q25Xq4ih6WWDmp8ctQ/
Y3WkkVjsDSNyh+JNHga7OtTBck1uixxtOs+uGTV3vLE2KhFr+Qde9O+PEILV6OdR3BgQCMjWZxB3
3gBNASOf9/Evsp2+rBYXAqYGUlRhj69Xq42ZYaOnmbDand0e5m9t6ga9F/1pcxY33gdr9xwtBUZB
wMU5ptj3UUYzkxAQ4KkTGT8QlhtQxoqtjdC6/GDxHFrMmjNkRxGDObTrBTXJMGfcKbiNsUdeM6z2
2rciPHVQCm41g9ei+KUpIa4AgKNPW2Jq8IpPyil9X4IadX/jGFwaEU6fXoRzkgwYsdTd125A4tjt
vXh2VTiAgaOdb5tb/XpoXMlQL6moRwvWrLiwYzvAmm/J95O+tJ9dVFFHBYYOGH+bDTdfi8yWA0iE
pj1HXXwNWRDbLxghguagRV5e+Y9Omv70a3/r8l/bKrRN0DKmq0p8FrwCJePASWT4RlqtvjMUBE6y
N3N7RItcCd8gShBUuRuZb1XnE/pC9XBIZfOu6b1w/hAoW5iltWNgw0kK2Jj/Qqzm2kPHYpBr2K/g
PNPK5N622ngfBY2ycdjW7iMOGQhamJyZuhAiSF7M2lSOenyae/8YptI+j4Drh80OgXm3zR+aqj/H
Vrlx0a9tKMM+KowP5BX8x/XaoMJh+IMmyCnsbQ+2BwuZ2c2rdu0DXhoRrj5FKXRlAEN/mutzOX/S
w3nj0Klr7nJpQdgif6ZgYxR8vNB5Ksxu5zOob2TFgwypRG7NbhYsz+qskx7C7ClOHiUy1sRw4ypZ
tNMHRtx0l1f+fkgjYJzW23jYB+l80LVjo7i5Ut+16sGKtublt361sOXJVEsMTy9bnpymAs13G8GN
r1HqQWm98YXW9xmBdvhEgbKri/ddZB+QRBhJ4XBJwgQAXilyJUqKqXK4HY1WNxqwPF0TsgAGGq6t
oBGh9omPlbC2AZpHHvzbty2sruPCgrDRUqPM49jyyQoFoOpgejYk3PkWPGndigUGjjrsogp5vY4u
0NOsazgV1mjtelo/Sw1rnI6317IWuxEI+NeKsJYs8qsQ8gG4juZH1Td2zvCDpl9fpySjkPcGv6bR
/ZI5oBCP2heIGKr4grcVwzTqmQNXSJS/pZ6XjcljB8smSL3gd5wNWBXla5WJQkNYWFT7Sd74499U
lBMZgzN8VJUtZtfl94qJA8MG/1oR1sNSZ6TwZpytK/dph14i4jFS8DA3W+/9tdC8lBjRl2BOGczv
tTtYZlK3ls9GpWZEOCm8yvCM9AujGqWe7JV+T4X0tmusRoYLi4vrXBzXKLcCKYw4SE3R73xVPUxO
Fbh2H9wVbfi59rdaLauuaIAsW8Q0mH4Sd6xIsiqZWWGS1w7Ty7VxN5rNfZ6j21ClQbQb8CcEpuKt
x8ryh19t4oVhYRNDmDDHKOeeN5cR8+5R1X8waPU7/ojGrQ6EbuEpVIWvCWjOn33Ycn1HO4IITaii
NOZGJra6ZTCH0cMl+pniCEzgQxodtcQMGqBup8X342enh8hbL45O0m0kzaIGxXKYEeGgXbMQYizz
zddL0nO/b1qJOGiXkRsq8x18lQ4vrZ6OOGKvhRc+yg+Zu+/S9GiZe6t6d9tBVw7fol6Oji8NMfSm
hcdeGGiSYqRpQm2K8juM+F+qEJrtYrA8Pyg2kpRVYxRbmcCiaC3bwuVldfWYJhKUL4M85eiapb1X
tJmG2nyU7ElIt4ibVu3ZwJMX0g+65eJpSGxjMIYWCoRRY8C1Vx6yqfFkNK7VKPzz9odcOQAgrZER
QMOHe1OsKGeVrZYyh492OdMDQTpSVmI4fqeXfrzhNFumhKDSTEUcSlDnnBSfCkDUucoYuzXiHLdX
tFaYxTOJJQulLsyzwpkegqicaC8wW2u+Q6XCK3bJh+Redv2n4lR6/cF4kLziXrq/bXbl/F1ZFYI0
aUEsZfKSSXmhZ7k/rGOyu21hOVNCrEI5iqbJQnNHh1GwIKWovXQWc5r10EM/I6OoFA5/3LaxctVw
pTEdrDu8sxzxNRyiLWOVBpOTehWOyPBab+Qg2c8Fgh7KvoiyPxY1MennbaNrjgEyRIfygYl5+s7X
wWQa0rgoNJs8lLmspP6aUseXtvZn5YqhucUEGlUaBiZEMG5m1lbc8oA6tUHjJY56kIN3xkNoebL0
cZP9ds0ZQPwSLGA+QkxCeD5mU2cir4CxIv+UOcYh+qrFvjvEmQeg7zc+HlNAIOYXHtZXLG9lWcvQ
i7CuuNDcwJfkIyCszCvraUvRe3VVF6aEx5o0I4uglxzgCFCA3H4dhneT/VRTJ6nKrYt5zdkZPCHY
UtWieSEE+O7/SLuuHclxZPtFAuTNq2wqXaUr1y9CdVWXvPf6+ntUe3cnk6mbRO/FDGaA6UGGSAaD
ZMSJc7qiTdIew9L8Uwcd3zQXKafyUp4SR9fM9qki/YOG+Fu3i+I+UHoBZwi6iHVfK3HnHYGnGY0Y
KjZhPTlh+iUh+a2x/0VP7My1iKe8qKK5l3R4gZHj3o/QPFxAYP69Kw086R97xdIRAmUaBHQ4H+Q+
5i13dYFD7T6IkFEDL9aYXJJ2gDxXvg4jzQppZfClzXttiYi2XRCOLdSowOzWVJCDCWVoIHsDb6hS
wlICIM0UEQAh3hUNeQ4ekjL4LtLvrvqlihRQ0/K8IZBj6yI5LxMbt5JTLckVjIYVIyNnUgMA2Sz3
7bClHBfLYwFobH4Ro+OX9O+ySKaqwFj6wery1awRQklMLw/lHwvEUFSh8GsRnrZVR+M3MEPe5r/p
bgEi6R8TxMXWm1rICs/0SR7/HhR61X1MtEOPNk9EzAGVShaAyxDcAYUr2hIk71aPd8pSUANB3UxS
DiHju7KBXIyBNoZg+4CqRNUWUHTaxZ7bq8evx3aWAtq1HWI5KiGG6nAGOx2EBMCvykSp8/cWQIqN
BIuG7CjC2u2eVz1Jy5UBzFkVZwIPMwovj3//B6RJXkCuDRAXOK3oGd6LZ1oF6J4LtcVbeW6gQOev
lOnch99T5kYov6eT1XeFUbxCiUyeIMz3a0w1PVpHvluY4BdmaAQgSz4C4mm0jeK+BzAZMfBxZJqq
VvFdigpGWubP4B+pYNyl5UM1CwU0kIzgrCXCXF8Kg9IpGs4+SO4WaDsQJcp+XSo44+b1jwliGJ7P
p1rOQPSpSaOVz+/GqDfkwQRS/8mLgD4XPFbnAHocyktTqXp5jnMTMmROzsWmEJykcFMVNFzL0q1p
xrTArYACwGPr1qdGoejirsU3+Uq+4+VzMH5xUbnhM2FfCaILwRYaTH0e5Z2TAd4yv3vmXjNiohN2
4jsQOoIvIj9wXGkXylc7Z6TTjZw+P3boJfwZpNTmPkDg9uA9xA2ggDhUXvBgz1J38jrbsit1J5iN
LW26FW9Kx9hILfkc7pqn6TdoCk1RhyiYyQDW0xiimdqKw+p0aeRFT/vno8j6+8CkkFWP8VEej00k
Ritcu41OE1chqzrxWJsNSCjFdjeMoqGG4TGrh4PaqK9A+tqP52cJCnA9P2QVBJWRxqtFHCHMU7pi
VvE+XXs29+qtwDu5jZzWpUklz4tLLj5WHQ2Z6GoHWzIRJEUvLvhhPrNadLMGvc4Pr10B2nBK9mDJ
q6/NEOdWCk/nmQBTPHRnvjTC3MIhHK8QnxqKpaWqtIjiBqilkbfDPWmOXdcXsUrshEhBDbMtxbMm
VV+a32zERGr0KbyokEqNrQywBq9STK6SKWfbUmDE0x4PEbzoOJwKt8brlkn5Ehy/21hwvEkxyiaw
h5yGSl/asYBmA8oAICRSlMRs+sIoSGUETB9ChS5HJQM0JlRINbRIFJ34GdQMpVS1aBD1WhB3/yih
EkEJmammGWTMaeCqrhTaqVEdM1oaYXHurowQc8fxvQ+iZhGoQdRqOtAQltovXqXssKW9jlbD/4yE
8I4p6ADAlqVwa+uUpf+hZiC30vVPE3G0LWolLuafHq3ETPV4IzhRAYSaaDZb9k99zA7ThnsT7MgV
DbwWD2BDcLjhuQnXKg16IswL8uhbiJNNYys8djR8ixaY/ib4CgzpTbKBmkIlPLG8tbDlbBxsmd1v
g2YzOMAUxQdxk74PVv7kfaZPzT62Y3141gA2MB8HucVbzfVEzcHiaod2wcR6gQ9vQnizwAqLeGD5
YLWzxtBIkfReF+9ao6twaGN0Q3dg9v1XY4WQk10plEcBzbGJ80jhRz6cZsdOkaJKXkIzcgNKU9FS
hP1ntDhnb0fLsEUTQIUKbm22O9mudpTpfOzRqMHd/n4oJTkrMVhq1rJ84/FSPZ4e9Avc/nYmen0u
zSuFW+Vnbk4Ga9L6WR/veih235rQmNjDBQ+fL8sbNl338opTD49HQZuh+c+v/I2Rp7ZPZjgy062x
R/Wao6lG0ObpLqp4ASo48zwleieAFxTqCV8x2HuQ33g8lqXCNwjX/x3AEKtuB8Ph2PM7FaZML9/z
xjeAtu+RGe956+Jv+uew1P+Ao5G34wO/GfGaduK37jlZ0bp2aXNKBJiI9UQxBiRkO6m7fMAtLaBd
zme//b9DGC4PtwOdONavyhbHgQi8taDHJvfSOKhgPkFyWXnKnMfzSnNDIhD0UFMTqgQHd7a1h9eW
Us9YrN5crRqZfBAgMFr582Car3HPGMM5dhJkokadN4ozHnfhqir2fb4baVeFxdz8tWUiPPBBlY9c
iYHlemFq+Mc26nR/xb/Xbun2jrZHK1sPwTiKn87z9WD1fqDkV3tO7AK0hnpw0wncyKqeh3Yt6Z2Z
jd+Ceg5airPQrBFBpFQGhgHhc7itTHRtvnWr2PUNzgis/5eTkGiHIWDEIeTnQMKYZVDYsZBYpUw5
LxbHAvUQ9ACh0Ic2ilu/T5RWK5B4w1hwdAdroMkEKxiM9HXc0GjTlt3yyhbhHFWQBbIfYd5YBkiU
gde1ideHQXE6DXCZaoRIyhuX60GSHsNWARA6cWRVclQ57fQmpgHAF2PK1dcQp4068EEzqjgKlLCL
jGlQTmIhUNHW86/ceeaVFcJXFHHsPXb2TG+XmJOtrFhb2KpbXDdCu7NpDe2LJ8OVNeLsUUdhkJEt
xukf6il6PlylNwvlv7nUXhkhjp+8jzltYOc9nnHWWD6PKUPxfNrSEKdOK0pNmWqwoGW/0n6TszTE
xfKz7WoMxIGCLqRA6ltYYISXqBUtL3LHqLXT2AKWJOzXXNCZOSQfVGQMH+9q2oYjDpo8kSO2nh0i
/Q7XqVNY3IZ5FpH5cR/b+T922w/GcYbXkjGxCodq0PwWaFQ+Bv9v1koyb4Rt3IZGMaQZZ6psPkp4
0MVjr0P8uT9GnApB4XJSJkjN5EKxankuCx0vS2V0wzYhjkMtE2hUavOA73fIP99J7JCgQ5UXWQpE
IM8WB9zHq0K3fP4w9JQZWbwag8dkVixBuxBZcpK5iZeFuZ+oij0DHTYQ97a9vjQ75g9l6hc3/ZUl
ItCxXSio/ugDrV0nRiSjbUaDsPxlODXoZHwWIVAhI6JBbEvgzo9NL44RItuSiKc6yFIJv5ZqLWEy
IYVkI5/qYSRweqdqluwJa6wz7b6+uHJXxghXFiY279oBXStBOP0ae19wlWyYy2sBa5QdWqVG6JvZ
6ljREsKLewh6udC2RRkbHfi3hxbUTyspSAETbrzfGrKjYf808lu/tyv/KQKaCKCUx9O6ONIrg/MH
Xd0vEoljvKCDwbHuHbAdA6+0H8CGE3CoIkmSGUzrxwbnGHq3KVS0WQDsgz4rch2nEsofgPZg835H
QrYeufpF5tAP9NjK4nEBXVVBBMfxTMp3O6w8hLCeOtTR1lagqTc40LyKRN2n8RguVmIB1pgXDJ32
EPm+tdMDLzgqOUaTgdFgQuci/5mHzsgkOlcd0Jiq5yWgtDRM6g/LGzmJkJ6Bf6DxFSU4YnhhG+Qd
BFPmDr5hO67kdeD0O/9Xf1J6vT2mR9nFKfybZ/RpU6yy42jnSP+257LVq2ek3h3aa2oxJF9/EDEP
TR+psT9/0GgotmbFlmLkTrWJ7PhZtOMn4T06TtSjbo6fj2aBOEyDZBR6z4NRFuOPDr89s7IYZzK4
7Wd6oD1sljzqeoRE/FHAdKNUzM+UZ/YfNJfpmfXYZ38EAh+Nh9j8Uy1KYdjDBIpNew0qzXutNrbI
tG74Q3UqV4XRrhCEbG7tvftutW5d9vXxJyz785VjkeEghXKs3OITElcyRSdeN3qle3j10p4AS+H8
ajrJh5xX8V4aazAEGp+qORbFGjzYEAx7eTygpWhzbYY4rwAsnKB2hvCGRDmrCwYNbipQ3IK8i3T+
VKlyhnEIT+WqtQYUYTyjeBfXurLP96LrW9N6cISzZPT2aIZOkumilf2O7Gk/msM+2Pav+Pea1+Pf
wSozJMrNYKnHCyDD/0QKss0lmqIAOUx835i9VAD+7USjCPQwgeSSEe4zk1V+e9pGxjPl8cQv3kOv
DRMhaqh9OQWPFkKU0RusHhnKRtRVM3V5XaVsnKUz7NoUEXymrCvTtJh9yZLc6oC0gDVnPCkDorkS
EW18sRGgtQQru+HrELuDXuud1cGn/kBmw9WeUkqugzYqIuB0XDOWYQB7jSlbmt2a87hoqhC0bUiE
HJEt1FDrYGTidGY/rWPYeDxvP4DWB1GNBCtJ4P3BMNCNjPZNZKUL0KUb+Zq3ZFN6KZ5Yt+2Mbpft
h5cc4bv9+oAEzOMvWBwjmjrnsixgSwLhHtoUspEy4YzWqiN6YrXhVy08Ky0l3bAYCECfgvZCtMWC
SeX2JjCi0cn30gbAc0kvs9aAPFukmZNvUBWllw9bNAighR43DkAqb03lYJLMUgFdAsJZAfu9avfo
fFHDl4Hj7E7lDZRg9Ra9F0orgmcIzXM7Kf1IwUDyeF4Xi6xo2EP3JhroINU6Pxau7o4Rm8pD5GHI
XGP0xZcv22VhdVCVeAvZXxWolORp0LUotVJpOwlrGi5yiUZBBLX3LNGAXjdkeW7tI7gnqjTM6PRC
NNr4UxwHXQRXZNav+u80sntIkfYuN6wH7Ysy9MXVBvfY3DgIrCnJ+MyqgSQWAVDkvNrpiKtD/h6C
MgG9SIy4ylvWblIHRei5uR/XRqMRj2xT6tNY6LM6Ck1Laz6V77YYEAfQBQNDNCg2bicig4KaVCRz
L1qcqXpSMec2185hAz09DS2VVpREgd4D/Q2KrfidMhXzEfrIOHHExk1RVUyBjgsIkZlBxV1E4b3z
t+g+cadI3NctGNNS38q/g/9CRUAE1hcVXODNJZBs3g4bWQ4/b1r05UD6pVF3obrti6eBxta4NLlz
A4s6c+FixxFenuVhJTeyhtOl6jZ+mK35osXIyksZ8HgtNR9Txb2BIO7z8bwuedi1WSJ54NUT+osm
mOWdBo0JfpFajJfpnlLumrGlbOWlsw2gfXiyBrpaoOlvZ3KUBaZoJsxkXHxDTDBHvy1VOWrpPAPv
EahW5z3Lk0/bWkyCgEHCC57hG7nwjlufmGdmHFljC3agnKOE/cWMPQjZUWtH/hedAkSYZPky/1dr
TiGhMlp/+CXI/8taz6qjtmoTxi4CVJnQNc1qqCCEq5JH4raZLLVQP4qApRTPFqcYnTQgXoHqAZAi
t1PcMmwiMgHWUxArneGeYwEduQqt/27x2gU2HwmJIBAj4n19a6Yfo4KPVQZ7Arwugts2sc7GCvoi
O7OLLJCuiIURZgZqP4/ddXF44FuZ2XSBU/+pVV+dBd40SWnQRFDB69RZb0EaZLP3KG66ODowTkiQ
FIIfAXF/Ozqea/hEKFqg08Mw36gZKxixUAeW5rGR20x8YyP/KWzGAv8pV9+FvpQ3LbLtlFzUEskH
0FdA2s7QPeDkibtgU3WRxiDjuO3Ggx+bVdjrUE3UBWmlKFY+WRIj7CAUVU616WfBOy+uPHHHIAmR
z1rWjb/6+8m//hzC06GNLVVouAHUVIlWLUhfpuE5Y2i+tRQIwYOJFnawNaBnngj0kBLO+r7EKZPW
iqVov8ah2uQKmoNlkDjW/l7hS73MaSzKhGMBZY4kx9zChJ2sgaKKiIPo964DPo3CE+fLB2B1LD/+
YJSBcqDPu+/qEJutIFuE35/pV2fmxFvHAldpqcW+Fp0g0/7KeM0eHVK0nBRxD/2XDRW9XyDuBxMA
2afuCVzniwMTnfCIMLpgk/ZrFXQwVXd57A2LdsD9oyG3DFkSUr6TEbwmAwwxPjVRYg5+YKvhRvRK
VwkpaKbFSbsyROzGYfAzzoM0+oltfnvZ81Q9Px4I5fdJ9U6AKWV5GvP4pCnxbw3crppMK3iSd9h/
Lco/YxCJhQdhXw6EZRqfgDTYVeBBwF/cBupueLS6A5TFjFLEu/zxwMg0y51V4k7hlVLCCAxGJv8a
7PGPdxBdIAe33uv0/tjSwu6BD/zHF0iSZl9mOhknb3wa1NpmExVtlWFrDxpL6/wjgsP/jghAupmN
F30BxDwiOwrEZVfFpygx0EIRgVpJr1Jd3GYOPfG3PKp/jBHT1wVShsQGjBXqU/rR7xlfr0uI4ZiZ
Dq15Y9hlyHCa7d9F2bshEpHID8WR75kyPrVisR0n5OOAUQSjFo3Cg7go/djhZA2XMbBmzEDi21jk
lYUcFJ6iHhOPP0x4x3mFhLNcXo/NsUnfQ2o/+NI+40FhgTZK3JVwrN0aDCMQ3UFZUzsK/ZlT1yOU
NR974aKB+X0iaiAmuSM/4dmulsEGqR1rbSuqT5NPe+IvTRkuH6gpILiCdYCIRC1YDJNK8bxj3vCG
xz3NJPRhndoAKwF7J5Ys5bFPXgB+1ghPbx7Q2H/1LdxOGVdATZwvA+YIYex01OVENNvwpepfim50
U0A1SrNtz1qOGtELG+q5mOqeZktlYUQ5JUrebwbA+lEYAjMBzjCwU95+Sp53cV4WA3NEH7chVIOV
QndPiygcCGQiESOGRClaN1HtQKM23kK3ZhKmVEovi/zT5vd4it4keT05ElCObvgpekZdUGsK9xFF
hnIbBoQXLUZFZi6BL8jEQErCk9wgBY5YUk5Odki+g5Cz/cwOaamwhaAM9m1cbWYENxQryTuAwrDD
gDdseMoFyaiD1BG1V+1TCkyJM1ouWU9KsJvQYPd4byyZBakZIOPIY6CFlGwbiBQhB/FKF55qPAdN
WUUVKdU6xfKEqj9FaZm5itYjj1L0gRuHJfes4ZFvP/6Iex/Cm0wV0W2H998sHnG7uEyXQnqsnsJT
EY6qAe1vbJ8mZ9xC8misycS7Fn4EyY35msUDk6PdMd0r3dh3HBtlJ+Xs17o9rKNTvX08mnvPuTVB
jEZoJS/JutkEp6uM1bS6gqRcph6nKdkk/grN+dbfW0ToBNckki8zIdft/HV+mKohm2SnCtxivj5p
eiZsfc3MW6MTRV2mFQCXRnhtj4h3gpRxQizBnoiMOjvpQWHxkjXF6xkwmVz40+PhkRnHn0W7skeS
FnhJMYVxCHsMZ6jNh1zpUrsJ0NbfFKs0NzqgDkK3KXPEH9EIjg3wxzRBPzKPPH8DFMl5nFG4oKPj
ZfbhqxdmWidsFytedpLLRpe21bjvmA/P33HtJc03bfFZF7+1VFe/B+7Y5KqV5ZxRh4kuDOEmznM9
8dP1VLGUnbNwEsyfhaVHfEQzHtkm0YJ0I0RfGz4rNRl/K6vb9J37EIxA0dnf/rlO9cqRdr1b2zxU
hCnBY8EPYBz9C2ANQuqGVAOLmgSQRDnKT1yrIXVhtgj+zlDgyoBW02SnUDbW/csCY8XTZX57A2vy
8zy/WoKsRXGwEpjsFIjZJT7xKq5B6bNfxA7F3xaCxNzFD4IfPP0wtPlCcWWorqtmjPgkP/XNhyj2
uuZtehP7KrXevwHY+Q6BOVMvtYQsRw64yaakvGx+2AJu3oNorwYbMnQWsapINBAfMLYCG8o1K55K
q9jm+8QVj/KRX0euv1bd6aj9Ck79RXKA6zErQ3NpiiNkokPFSXBjn3B2SYX8eIrE5ykDJ0pXn8My
BFmhCWpz/OsABT2gm560EW2KHU0w+Ocd+mjssxdcTX5V+NmACC6eeCNzAc4ElqvZZKtmhbaHzbAK
Hd+VbfT5gaWcPwqH2M5tfsU7iUMTkb4/GudZQD4SvFtgd2PJLq6+ZEGB7WMWZG4nFh8iv8ajSRdY
V2IcIT81kt2D4o3iezyGRw4frftocp85rNApczv8Ui6KoQxL6STp/Df4TaFRuvO3EAQ6eHr+RMPf
3K80Lhq4R+KCg1uOCA3JW3PsqMp1yzPy6S158n+JmdFGuvxU7PBUmyKTpVzj7jYWMGK4J4K0FYCV
uenp1lqMWnHsJ7F24jWr7dwE7O+iMeqMINGmcdES6AlmxVKMjtxBdVfWVZsn2qlbdZvuNTuXO/7d
Q5+MuoqfIqe2gm32R6wpZmlWiX0TjwnKVR6sjsG3d2T6byhw6Y2jBBUt7s+/dOMm80xejY/YJWlb
+fVQYyaLCh0Erz4DnvJS1ttTxQIFbmjjCx/8QpUI7rpq0cWU0fLbd28ePLUhLPJT2kfrGvni9gpU
NYGK9U6tBNi7sIkN33f28vPj7bAwzBsr8265CgZc4hVpP/XeKdXt179OgxBDIB6eapszLAsY8and
A6+pPF36g9fqhY40vPN4GPfPl9mUglAugakLxzUxjjIBwS3TC96JPbLIv39qdnb23lkXjh+Fhveq
HWiqaGT9AaSseEeA2Be8S+DdA5fK7dR5I+uLrcT5Z2blb8LOHDYaiL/XqX1uV+zvaqfu81fJlEzK
SOctTDimDH+AYBY4aVjkp2/NSkjRToEYBOdUtPFaqQ1ISgjgzxegOlHaNJndBS8E4TTy/giYs9Yu
seHKStXKPguDM9R0HCXVe3RjPHmpzlI6E+6uHlg5XLPw7gRoEIGLuPHKeZyFE5is8GhAO91X3p3R
O6+PDQ2ze+8o4EFWYUKZqxgzi9Xt9FU5lMT8OkjOKLqpjvynYvXgNXhlcBpsQzv4I30Nfwf0AAb4
1iKxYAPv+UA5+8mZ+8wKvXuFYkmNYqre0Wo0d8GRMEQ4pNgPpc/6GFro64MunRQIvAurx+53Fy8I
G+TFie+UhMMRc+4OmoWL6ONfp64O4W4gsFTLSMDPB5d8XxuRqexjedW+makpMbgJ6oAiUEzOX3yz
n4gREYG+A3uBX08w2Vu/++eENwBcOVpqs/aMryPkfh+bu7vRE9bmNbyKtxrbTUo1D7CE+yW6dwB2
H7e9aacdRFq7w5ItDZECnFw8iiskeJXjW63kah5rlesA3zFIsXyOraGu5s4wGkbhfhoBV4ERsEQA
+6uRwjzBIMRT78f9WWWC6KmN+hrFWIVGtHPv4ggNKK2gDAlbAKbcTl/ANkzZB5l4jlOzkywJj8JN
kx8m8fh4me7dHHbw3MNpglvbneCqKI1JEjGteAa/C9eg1MoYofr+2Mb91RBQ92sjhLOn6SSWZT+I
57f4A+4QngI7ec1e5M/uI359bOv+wfNjC3zRaB3BCpFxPAPEB1x7k3hu7CH+Jf7KOh0Pa034TL1D
HLtSMehJvOkhQ4OcN3ecqU+rl7pyNfRZtHq9TWjEmosrCcbdf38Qse16aeKiMeHEc/mSjlYOeaJI
BH0L2M8ElzL22SludzjmGQgiVJXnlCOZ2hSKqa1Z6AmeN73xpqGp75doTZCiCczQGIz3+vLx8T3q
51an9VDdHZ7zpF8Znjfo1Wb3SzmLm0CAXtRzLAMcGX34Lo1fn0RJ4Xi5NgKu51sjrJhNijLxMLIr
zoX723NjRwMYS3PAxm0/nsr7RBFhjDg9UQFAeha33nNXrVgkhp6Uk+Drjt6s0dOr+4duL3smQ5vH
5Z3yn4m82/ZJPmkTG2Ei4xfhwhsiGuG5o7JjdkioWo+HeHcRIUZIHKJaUSZchKhwNsuj270wlBTL
/a2R+H3iAFW4oY0bD37PH9PSiHgzOIyp2YKrSFesGrsyNdHy8jmNlkh9+s6rQ2wEHAYaKCjRfoJc
FuGPhcD0qOkG0rnaggpj420by3uCnzj1hkbhvLRk17bIskWk5WkpS554Zp1hG5n650EyKivfDofH
60WSE83+f2OIcMkaLTwiEyoI1efqYguN3mzYd/GQbWqzNVXgd6tnoEUKnTnU/t9fV25tE8dRVw4C
BFk08VwFlr/xDgd9cphfkjN9C4Yf6FSDCwHlZqyEc4IV24/jCpMq6ZPNWt1Kcyp0fFNm9P4ovx0V
4aJpkY9pOTDiuTciNzuUO7/U0XuBCRWM7jlYt6815Va5cBjcjIs4CQHtrTJwfktn1cn17WBR9vTd
gMD2gCchZKlEZEc4EjEhxs0AOK0IkiiwGnDFK1ijKFN2d8TMFhQOiKUZqYq/b4NwqCXp/EJUzsUb
+63YUYTNzNT6aCe4iluxGdBuyneeAGl7iJ3gXYY8BbQ35z+/OlqqMJfSUOD8C1iQuAt616E7hc0N
VRslstUKSAcJPOCnTgtowfguQM6WcdcDMhiJYoVsvQqE0O+mdPAvSu6qeOmWuLr27RdlQu9euT9W
kBoG7RieueR10vP8AHokGJ9UBrYQWhX6jpsawANHrCdXVmIzcbjGdx6bXZpVtHqhIolcArgWiWUU
AKxpoITuXwAYMiZ5h6qZUUC8Lg8cLvoUkkl/bO/O72e+ebR4If+JcAxpottVbAQhqISRDy7jmrX8
te9yVk9Jdd8nWWcb8P6ZGw4U5mTtL2WGUAs7MbgErrgetsNGduutaAOWSdnE90cbYYmYPU8oRyUW
peBS2QxIuUDBvS531So2CgstRsfQ5dYQvqNhA+4vQIRZYhJjqO+2/QSz/To4hCvRyA7c8T3al65q
UzHpC355M5tEbMyCdmKYXA4u8f7iQ23uDB1vO9qVq5w2m/Ns3RzWxLCImFjyrO/FHobFrFRHsUGz
94UHz5qz2FWwYygXu0VHvHKSedNfhZM+VYUgyTCscP/EvWYfuU0bz3y3uB8OuBCxs4DDI4GrmaAl
UswKwYU1ekte+6thBeqvJ+RBHm+p+/sA5g2VMsBr5pfvnb8j6Z/LsVyFl9yabN6YzMQEbd5GNmN3
MgQDm9kMbbRRrl4ohu9dY1b+QQENzSEo+JPPbUDyZcUDUP7H/UHhjEpK8q044oZGV76wpW8tEasl
DlzlJx0sNWbnTrpnF9arYNWbnHJu3qPn0E9zPaTZba7cIujz0JvmIQl4Nu1/dYdPWzWl3WgHJ/8d
hTHaMUqbQuJUK8ZoAlAd9kZEKsZQrBZ9UcioUikGFg2BYwoQahkdPSRYPUxSsQSJf3RBWhPldZPb
q0+chZbMs3h67BYk3ZkKuBJAof+YIi7deTgpCSA30aW0qm1il0Zi/ursVE9XkClc9YU+Hvgn9al0
pR/ervE0fH6hg4SmNUv7Dnmekqu1jFKc6mWD7+jXicthZzRb9Yj6F2uMVmb7lu+Ebm+3b7GbvER7
zRGMBr2oikt1qtk7byPBzYSQTMaBWqq4YeJDCrMxa32qDebUvH6+g3J/Vzmh7VmeFf01oGvuDIOK
2owC5qFCQWyZOOXzToIW3qWzgW4QtoExbSbPUE32qdw2H2sjOha78pWjkWbcB9Zbu8QOSpNsTmbB
rv8hrrkNz6GezFJc7D603togds1QBCFwVj+7Bh3h+m/Z9M6pTTsi5vOGXDa04YALXwIoG7fZW/9h
+LAZawgMXTJpW0eHUfryRlrwJinvfjbLtRHieC08rqjaEUZYR1x7Drvuf2rytR0CYNE6nlM71Ypb
T5biyHZu5na/oqWL7h8L0Bmb6ZZnWkyJFwlPGbXGF0Ajn1xk8OkOQqfHsfE4JMzrQc7ktQXCJ5I2
isqIr5JLh0a+sdinamZ0o8XE0Gw9CU3+9yciBKDBVD97PqjdyYpRxCsRNJvE+FILx6E1GgZQO8vv
T4wAzjDOkgBB8FLWzVveqUB+CLYtyAebObopi60cgAortx9PwJIr4QUBkWB8F4p1hCtVfNpiK/KY
Yq9oTeRXJzOFZIoVd9XHY0v3aQjs+5lQBA8ziMNin9x6bT+pai73RXppv+s9t0mNre+Wn9xztOMO
FFNLjgP0K3onUBoE+Th/a6qIo6ZowjK9TMk08saY+8UfsW9DxmjRGPVHaZpcgRxyM23RQVW/jfww
ykbie/1O5pocbdOMFuGhUzPJZy3JbelQvm8eKul2199HTEUoR6Pvl016ifPNkI1bDcwZwYQWdjY0
+eQrx5kgShmka0tTeA4GADH64+NPWJwhGaTNgAiDeJYUSZTYkOnTKUkvhSqtNVDcMjUINf/aBviS
Z8E+KBrh8Ugcc0Watj7ywOlFZQuAViPeN7S80ygevHQzAh+PMkOIELQkiYgS6MtAQ8uUZpfK7MzJ
5HCdVV3ZFAFR19YoeK9kCrLjvjSG0Av5Q0g1oegMUQ3iPZBxqciA1Si7gPB1JgJFD/zB+iiclXKg
XTAX1gmmFPSZASCFA3P+86urgqR0ZdF4OTBgxoGWX12euasfJ8aheYOSjVWRXby67Z80puLfpDGq
jkzRtkYwr6zOsZ2sgmJZKeCTRc1ByBnAWMEYZOQEnEZNucSoi2TGggdaHVDW9r5WIuFJDoSwgLoZ
QhSJRGw8ZfQLVekubGGowJcE6P8CudSx9P806DoGHEo79Z0b8eEZHX962UJSvL74bWCMUJnyTIGx
NAE4h3Jb0WjSftz3dhPj25DFQrUcWES0490uDTuxZSIzVX9hylXpc3bh/W5ZhOjo5AdoBZ9WY1Zb
sVTqqWKHTOh6HXBbUGpMS52BVsnboL01zBawlTyxZckK0lUSfLfQBFafVLCJ4f9uqx2odMIOIPOp
0MGoJ4+NnhcWg4wWi6Je8caIICnclUVtst5nxuZWsA//pJ1Txb/l6E3r9Rpw+Me7+v7IlEAS/YMX
hxQoT8ZWBNEm6jipv6RAI+iZ3MkW2yasLUbhdy2WIMnm1a+uZWhcyz+nPTHfSIYKaDxAOgh5PeKs
5kIQnjWsCjDg8OpJgzuwdu67eXYa8xMbHgQFDNkv2vASMrgvB3qhcVbxJPyWXZ5Zp1v2HClmpKpG
tAe9VOEbEvcU1EByuuJGVG1JNrndGIJgezgqo1VY4YHXbKgB6UWlD7tcdrrQKIVn7Q+vmY8n9B5u
i+sAMOHY42BMQPqJuDRmUt0rXsX0FzYOAPAFc5D4BCr3WjYU0QmmXVsWUIQ2laNkyBvJP8vKrqwG
XYkcdZ8GehDTsK7CHDLJqb7+IsK1h0oc4jHw+ksXZjpn96Udl4dYM2q/MQotdUYZsucmqiL5Vnbl
4KN78QK9Yg4Sa6TNG9OZ0B/01BWccTcG1qSYfLrLwEnCmByAy94qTkp4jjE2G99sAtrpf1dbAbwe
Gs2Q64DSNnBbxLkT93ExTPwQXyTd9EZrHPBytc6jLh1oRMl3tyfCElHwiHklFIusjy+Rx0juAM1x
o5oG1ew58Ho99pK7l8VsCrgqtJ8gcYM9cBttSk/tknKaoFKmm8podwZgMmC7pL2R786b2YyEeCbg
OJVBRn9rplbbKAECG2Y0IOpxQ2oNXm1op9pPzvjGwf6HtC/ZjRzpuX2hK0CzUtsISTmnp7TL5Y1g
l23N86ynv0fGj7YyrM7A17XpRqOqxSSDUzDIQ5CB68AxTRupAP92SUYy5Twx5Co7V2UvbFJPzYAq
KwZutJYKPdNoNhiY5YlrtVyPcdOUNFbjYEW7aIhK0hYiep+EMVjlNMV+qIGm7oA1cS5WNaH3Kw+q
cB02TeudAkHwfdJjZEciiuLKD0WumFBNrB1qaaIPVUzyBttjqOhHHbxs6ZooSPl69xqbQug6zZj6
Ch1ToX0JMoDWU7EcDB5Q5c8wDGEo6EpFnQr9a5jqvhSGqJZpl5hSfO6delucFKta+06AJ7rw9Kpu
4p40HF36mcAwFJlT1tumHVsPWX/t5IdjoOySjgZbOLgRWysEy73n9hf/yHinUIlp3wmKDmgcbLdI
M5RRrqAhCveMU+10lYPuYixya5yqtev0Sd1X7z5GGZAHXzebnwU6EMYoM6YZVIQNANRdClfKV+4g
BUlyrmyDqLujT/VtbQ9njhOfgg+j0BdkGInGhj8kNbaRnRuaPP5++OQ1lHH5YKJfZQJCwctBwF0b
+5ocToodEvq/tzQy4mJikWi0Y55XEx92QUK4mRU5+WjIoJxjWdKH+bEwEUYLRrcyExwLmmAcsOQ4
HlG3K+JRYxeS/xUiC0vRoQW46+DhD30nWAx/qQVtKa7KQJnIWZ1db+WPyiLtU0n0X+/XGfuRHTGE
GHXz+zEcujxIzs/AoNl7JLQTh6NqP19ZJhq4tMFJo7AOrb5kBjkSHneGDDScG4hte4gOD3fcuuzi
Cc2oyJdUwlVRYKYMVFB2kIgjbTDfidaSx8ecfnIuo0tCQ+/ABB0NmB+8SVyS6qVVFEuBl54Fnzxn
PRDgQ49sNtdPZiGAorqHERcRD6Ym0vZLIllpKoWqNLhJEfdFuUm3LRHrNa04oJuLhjqnM8l1dmNr
kPoKQgo6z6NLzCPxznVMdg8r3hj4ktDmdBiVzmKlV8wAdNw7mVZUv8GDis1RtR95IDRtToPRZuz3
bJpcr9Pz3tUI5rreex7W48+qEEOC8WtCZaAk0FQQV7yV1yIVbOFFoQ+8p9dJGqx/nnMySXN2KuJY
K1oggZNwq++c8jANKW6N8l5NyYP/yCueLkWDOTVGoSWplcyhAlOYRniNAkI/OQczCf4KO+z+pxjF
Qr3UcXOvt6oV7jhfX8oP5ufOTgPlKVZSYjdgetZ3WCCu2To5lXTzPlCFFL+umyVPAdiSqFHqXlv6
RXoeKBJOMm01KazkIGFWhlsXnDL/a2JjbBOI422bteV0LkgEHDkkkRM4gsXRNo5pskWbsNN7oRyh
bLXVP2Dh+7qkgcXbSfOzAfDSctjaSBb3QzdEEFzxGTrq9sPcbzGUqdnRw7CR9zKuVk/Xj4rHFpPj
dKGgefkAglZw/5EcdhseSxyzYQGLMzcWXUUEgWeVShv1T0x5Lwo8Cowb6PJCaEYRhrk67kenJ7hs
82yfE2fYYOar3hhHGg6/AzpHsS7tHa7ohBMxF3OAbw+DCbpLfzYAVEs2qnbS5IG2B8Bkv3fObrOi
wvb9+qlznMEPwJ7SG9WkVGA0lk9D8+5gP4oi6Yj6q/JJSnlTLpz4+fOmoFSeJAqTa3MsDWs4aP6a
WPEupzwRLiU4cxEyzsCTPcn18i9nMO35WNHSGS1tU+6BrV5TGlOOHKe07N+dD6Z4Lo/Mq1ZqViqT
+UTkRdmHlm4dHqMbnhFdj9kY670kU7tF2NUD5IeyobqtsNN8w2HkuhdV2X0+2CTdy0EJ3cNFtX5Y
3fp7atMVb/CeqwiTLc9CdppXdScA/uMsfhJSOSOlQH0kvFB33SMYKuMR2lSR0kFHGtVRPHOuKDqA
b3waUJW0rynup8ZncxDWqc270C3TnXoVUanCEADjTCOv7D1UJ+C97dI6VgQ70znuetkRfVNg5Jdo
QSeKWZyepYfsXqD1TsFDLQ9Fn8cGIz6p0LpSBAYEsuoXlOKdjXJ7Xdt4BJhUStT7AFUTEEhGEpOU
rP6Ej9cp/Iui/SMoth3DbDAuMwwgcexWlk7Hk62k9o4OvB7lSRY/HcA3nclBzBQa4P/Iq9IoRY1A
fAqt1c1jbHNsk3PmOnPJmbYqqVjgOGmzSQRMuPX2Lj9yiPxLyvbNCOM5w7zVhtII4WKc1TpB/7NA
onVlhad4wzPP6QdfkxnjNOOuTJSkxtUwPOyBOe2sFNLS3+MxpRteVWzZcX5zxThOqajbLtQCvOrt
ngOiP3BY+dn185WvfX+fsfjUrAKpbHA2UrUziCRbkkakk3DC2w1JnJLYMbqf7u+jj4AaPZGRXXEc
wrKiKygeTxh86ORlPIKstVruN9NjIpZ49VuJGBs0GwE9jPJi3aQBP45tRolxC5j2bOJcw5us/FF4
tERJxyemte+POd1wku2l8un0HPsPV4yHMJI0ToIWXA0YewEI9OGV2vFm9/mkIEuRObq/ePH6JsZC
FqA21qEcDGL+1n+ghXPdFS06u9nXGQ+xKszMhYNIz08vo0/ukz8P17+/6B5QCp0gF6biO3MsBbqC
gQCB9NfqLSvZDI9hQpBZXScyfeTH2c+IMOeR50WZSz3ynNUagXT9iJmPv6OgMMlvKWAEyfeQYvvP
I8ECFcywixtOerh40N9csFuGAX36f1nv/fqOo7GLpzz7NOOk5SFAH2cFAclP3VrDQgJ1wzlnHgXl
MtLkdW5GGG6FK0NvXW0/uPd/yQLjll10uaFHBgTi25Z2ls29Qi/7qpmQGG8MhLRu8A2oKoB27t8y
ettZ4qGkHD44uso+d8VmCagpFVSGu+c38xUZ5vtfGQPrcn1TqKVGBgH/PG6i9SFzyvV1CothayYo
xqaHoU4yDU9I53jrPYrYCMeJW8vRfkaAsedVlgtFPN2T1PVTaSn7lT/5DOyd5Vg1hxHWtRpqN4ZR
AbMoTtise04p72a+cNhoN9KwoghNTyI6Ci+tIilcXChqJUPagps59vQ4JPV4GrUkrgsqE5uzLC/H
SLmJf+Bp01acN4lsscACTzUDL71fsPELOtOfz+hIWZH24sQN7v/bSWADT3cXDkRDcxNa6AGco0ts
F32kKti1qGsZbuKOHKOdtS84R75Uw7ogwQgLKP1AWxFAwn1p7O7pJneqx9wWLemJRu8+4Vj7Qvi7
oMaIzMwzaaxzPTs/u0dHLKgKBA3sFKDlx3WT5NFhTLKUV10dVxMd9JhjZ/aJuifexYtHg7FKxBBB
01tIbqD62r1DpdFC73xJivN1Xhbi4FxmbKU5qo3OiCY6QE8mWcstJixURTQJXb5TYyja6diduWbd
SZIwQlbBU2dXZIXt2URBvsg3/6VC1gUpRmSu0AG/TQYpDVOwBi4tjo+t5tAA3x6I+ItX8Fk8oW/O
viLczECrUGmicOJMI6Yj0JZiP/knJ7wse5sZESZjlFWvb5oeRCISbveDPZ5QJ3nk5EJcKkzGMmi1
afgiqBS2uj5G+4J6j9Ln4/CLQ4gnMiZv6fMxQpvEl8iaV2mjP9jpy+d1ff7ZbQUQGHReixjUBNo5
FhZc+s2sk7qyM9Tpiuweo1O+HXbJyV2fXSs4Bke0Qhx+90/DIbPQB2Ffp/31bSY1vqDNRCAP7coi
Vv6hmOHT+L20AqvCGher9NeJ7ambBijvBSb5y27XWmgFxx6ZVqGiPVBghvS/s2TCCgn2GNNQP5Od
YRc7xYkzsipJclwd5V2EvXsfRUTKkCRvpYINLSR87g6pZ3nupvESqhzjBIsjN+Kru1pjc576axVR
v39F12FQnutx3abYYLKtddJ6nHfRheALVAsNs5UYW0DPD5Ozt2kKAPBSwu1XsvL9qJHHwOJkKjwS
jC20Bq62itlNNXGZOvrh9YE3eLGUlV5wwRiCIsj6INdies5K8lzYMlU8kmqQ4x1vtnfJW12QYmyh
webGlV6Cm8oOt3lMn4GGWNIiptO7i7FNOLFxwc9fkGPMwvRlYOYnILcXP9AKJf2+rvpLLuTi+4zq
qys1rkd0jJ7HG7zyG+jo8mlKNk/ZRr6/TmohMbqgxOQUBToXFE8CpWEt02O1Xv3Z/B0BJo1QI60M
FX2cHpFE+qbflhwGFrzgBQNM+tBLVZamIUwFpeGtapcxed18co6bZyvTb5gFp6IL5K6JoMgBZu6c
obEHZcOrN10/CHQNXtLAhtxSzwzQaD6P2Vq18ieX04l/XVIA576kECljvXJFnIT7mJH23JmEZhbl
xFgeG4zNu4WO7cIF2Ni3KNQ/dv8rJtmEmvGPY/wxgRNLVa8UIl5TMnIMSGjdY6cnbxKDxwJj3EDR
T72+GlD3EfEoGVvYV8yZ6lu4K1xwwZi3K6R6J8WT+wh26BN2ZF7bOceB6OyrUx8Fley6oCDsxd1x
ejUBlFbvPHoWb/b1um3oImPfImr0Y2XgRIqCrAj10IlQbLj+fdJ+Jhe4kBhj5XlmaEpU40yecbeS
EeUNWhyMpx0npbru13UWaAYjaJmSqmDmvK0J7xLCkRSb4kKrVTOM8XGxtZyRJB/BsS64xWSOpL40
Y+arsiRRq86HP+yo4rxMc5U6CW5D3nWX40y+ntxnZFzV8DU3g4JpxHHEB/qe2Rynu0gBi78A96Fi
RcOPu46+Aj5Cq8BIDHRTZSPR7kj3zsmClnqrMZfxTYVx7VWqjIFnyjCUjUGsKt4UqD44WKJrATA7
Iy4et9u1iKbiDIlFdNLXmxqj+M2vT/tVvNnx6qiLruf717Aqglw8UAQRPEckeyms3+iv5kh1UQln
FJggkMlZ5hUuKNQ1Malwu+9grtcj/qJ3m5FgQgCGIfNUTkHiCcemg0rmkusUeEww2V6IxyFBraHj
cWk5AVkdfJ3klKMaHP37ekmZaXjc+IXcdSCiEb8lFW4e5o2DsZjsfJ0ZHh0mGKjNqgqKGuIa6Es5
OiaGIqitPV4nwpMYk+aV/SqodJzKeV8eHPQmWuVTySlP8XSXCQRB2/VR1oGEceO0+3DD82w8tZpY
nJ1HpRuZWVQ4DwwaY50xwIUfrsuIR4BxBWY64l0b/v88Pjxr943D7atedM3fhvF12Z5xoIa9HyUT
RD2w97cmeY5OPcGzZrzznOuccI7ia1BwRqjpFQz0CiCU/snIDSw9eOfY+Nd23B8BecYLY+SV0DR6
I+G0C7u2JEekGt6VsL8PD80BZkrbkhp3dkke3nnN8BxNZhf6aarfTDOQkxAlqwrJr11HtPfr8uOY
JIsRjh1K+ZAXoBFuO3v19EdaG+vx4+/8y9cL+OyQ+lVj5qkBIh3VMsBuWRL9XZ7+kghj94pbDDFg
V2D3xRMc2CnZYuiK8tpzll6V51GUnTZEgK2HdlI4qzfXGIdt6bY+F8+Ro77t1Q2P3E+0hekWMFM+
xhWEldt2bQXle24Pkm4Hh+MZU4i3UY/p4n6nPFHa9xb4lCL7E9Oj/7GyMfsBjKsIGy/WAAQwKeHR
23g79WFFHgxr9V9ubN9k2Kdbte271J+C9bO43g9fTSqYJMzermv7cp1mRobJCUbfSPPCxen1CA3o
g3t/dWm65tjU0uvF/NC+MrGZvotwFoPhQ2boJe1srC9ysZATSKYA5ZGPIcnhPXjYMVzOmEQhcAMD
w3EQoFWnJAvJK+pogbPB8pO/FKF6GZz8LiwGNYAIcStNHoP1r9eUGre8ihrH97FvcrEouEYiaV8t
vz3xtq0t3v8lI4zDwDhln2g9SByTjeOE72nl0Pj5OpFFNjDIOHXWYCs0O8KLze5FX2YrZAoAdf6d
ATxO3wT/xfHNaDAWmkeBLkgxaGDzEZbHU2mnPg97XhF1MVB8U/kR0QtNw4O1PuVu4W/lDn34U7Ov
weFl+TY/I8MYqL4C+oSB/O1sDdS/NQkWdxNpV58218/lq6PlR1Cf0WGCOjY3rLw6A50oX2OV6otL
JtQxQm1gaG53p+q8D7eCs9pVxMCNKAdQLyaqOVfw5VLu7EcwNpsBK1TPg4lZOdt7d1ggpD8ghvzy
ibBOLF4sWXYRM3KM5Y6+i4HXAYqyP8qYlrWkdmqSkdc8thaTvxkdJs0PkqxLssqYrnZ4mSDPreXt
xs/P6yfIsSx2lWuZtHHgiSCCMbTiaS93BDcjDKNcpzL5gGtqwmb6vem7AG9GSw6AhkiHVTT/Kdef
CWvicxYrhjTxh6KdFFEnqoXh5ve/44DxDoFcY7ypw/d7zIKcUm5bw2QoVyTEBm4MgQ9DpEFCX8+0
zptnB1v6Gto8NISlyQbAPPzjStnGK7+TURUTwMjU1yDTm5Gg6xfr3rj9/xzNYqN32+tu5nrgKCEA
fqYN8e+eGgwJCzf+bb4txXWLV2GM7Rjn6yfF8bDs7Luw6tLpGXq6hZsPwk17Bl6Ao/sWR6UX2QPY
2NTrhyZzVo6YPyvhX004neap3kfbx8jievFFDzCjwXjXoQsioetAY6+v04O4k6yeDAp9/W/3zBXm
d4FXCegoFv0AsFlR4GEROc7qKT4DcPnJIwEwUxCarh/O4j1zRojxaXqbNFUhhhMhA/tcMB3IazNe
VvAZCSYfwSbnUYrHaGpDkpCdDnZFP3qKWG75hFdlXtS1GS3Gr/V1P2DHFuTWRvQEVD/cIALL5OUM
yxFnRoZxbua4GnMjBJnn0RoPt/pNc7jLOGW+Zblhayem+KHNWFdw6UGrdhywCCKdWh1aJ3vtXpGX
0soaMqI6ssVVuSkD+eHwvskZk+7PHHYVYl2YIOYZLrOjMzwBpZDcjtR9lmxOhFuW3owSkwsVZmq2
oQZKIjZi3/iWir1MCRjiKcOibs/oMNaKlauNoGB15NnC6gUBcU7gvPEvcmKgQwMLQaYRdfaRv+nU
NuqSEuoGNEmdTnnHVG7md7Ivxes5IUZkqev2euLWk5lGpwAbs9rSqg9vPSks+Q80ojoU55r+l4Oa
U2UEKAq1q44DBKiQ8TnBvbIGyHyLmhCP0PQhVvfmhJiEsZdaoR+SJjsbqAvGv1VakfuUjHZ5ynec
EuGiWc1pMdliHIpeWhc4s9pBBjfY0mRVTmXl8Ba8pRVL7mhOi/Gu2tBACXUcWzuh5W4wyZFZgOu3
rvtwiacd05/PTNeoFBOLvUEmx3vnhDoMXNMbbKqAyre0trGFzIMb5MLC8cgyzhY9spJRm9XkoEan
3ALk0FJfVRu9y7Udn/oX6Unn77dfMuq5SBnXG8VoX46AZwhLGDPSPA224RiO+dy9+tTDQ5mxoqJm
J7fcUSOu4jD+OGiVfqWVYLeElDHARvM9IGSAHZuvuWAUkxL+u0H82KyiJLEux+qkOI48IacfHOmg
00SzyfDA056lpOZbogBbutQeXLNDocaYDJQ0fpdtj/zprGbr7u84Wjp95xpPjDfpuryr9Rh0gEL0
lti+81Hb6UnGEgluTs1jifEn5hjlXpeB1OioeP7HgiE8bKfoeuQmN9OXrjHFeBNNUGXRL3BQxiok
Wtc6ivIxqHcmHh9T0SqRV5eW3m66em02r0Xe/s+w1aijYmGq+oWjBnBjRiljIwhKvxqmpksDb0IK
gqmd48af0uunt2x2/9D5ioQzF4OMWxO85otO9dI5kp2u/0P/KGAzgZAFAPUVBpwYVoSVKtSx0U96
iNnH6cyEo/bK32K4pIfY+WrgrV6UMRbGeBCvM4XKA9Yt0ApE6qTQjltt/Rg579cltugv5nQYfjSp
GvzWAB3g6P/Bql0SbAfHXEt4fPYsXq//1wGwijijxh5QH6hq4sqghqXC5K3f/xmfdjy0pK9Xk2tE
GFcxul1Z+JNb6rCiLiHKH1znLH0gwDKybu5Hy8Ht9dbbqqrdf4abnbnlbWtZfKaYs8k4kTgQ5aQV
8QvGdqdl+8f9nXdqiEhO3RZp14qj9UsRbk6N8SPu2ESGMIKaBtQBFDKa5/r1upYs2dWcAuM/enXo
oaQIKt4reutanxrb6wR+7lyGh5hTYHIQQx7EWqvAQ2nJE6jNaKXoAzeItk3I89G7C2hMOudW9az+
0bZedyn95HnJpav5/Ccw+UkjGOboaVPKBbyBCIVcmXzysN15NJhkxAgS7HKZUq3maZvbtf3qWTw2
Fuuacz4Yz1FUaT2stC91MLD99IwuYtu1WnSbPIp78/b6wfEYYtyHH4tSlkzuQ7lxJjI9HfDwcZ3G
9I0r9swWv2svc6uhRpxEIUh+VUmC1W3YrcDJMDg6zr5ly8MoB30AKh3UDuDOo09Pn3/HCOMWUrWv
VoIAYVkBkl0S0ZFG6Jji9RUu+gPgRa50QBeqGnslN8NcyrJWzM4vijNuo1t1c50NaVFU3wTYS3gu
YJlzUIzgI/VtR9/ptAcIREjkjJSI6qe0pNx1aZOL+aEEM5qMUw+V2AuNAnEXiPA0IzqGtafsVrda
Kjq0uPlbHpmzkossL6MEQkT+rlIBSxHlx9iJqH5u6atvC1txGnBt1xwtXI6QANeXZdiworDK3na5
ArBNCWWHdWuFvyvqiyQ778Ke+/6xlH4C2vYfSoxEBRXOaFBASZOh8bWjkWOfWeO6kbnjRDxSjDA7
Q896yZenCOWEVnQ87AChz3+FnT7zU0e+OWICIeB8g1Wi4MyqaINyMXY/q0T9I9m0Gx2efvBoMSER
CW2ahzFYGp0WiOOhD0g5hVY3dwFGVHg1osU37flZMeGx6rQ0AZImRn2AwKTYycEsUQio19OtBC2D
+2yD5zLqr68b+qLjnWkIExGBytpnYguqympdVU95c7uq19qjGD+KjZOI5Dq1xddHlCux7wuYyyiO
MyKNckMUxEjBLeVm66DdrjseenSP/ZcX2zkZRpZYgZcD2lCd7uYmaVQi7fMX/Y1nx5P1/NTFb2YY
2UU1oOMlD8ygp68g/vM0DHpwifEEdMPrcls+pW9KTE7RYOXvWJm49Ih2Yn/E5DBdIXk5JvdwpkRg
drUqzbzxiulwrPhwTC0g7CPSKzbPrJZj1zczbD7hGqqg+yCT3lpObzV29VhsxYf+tSMhLa2GU76e
fvWVU2Lfz4QYKycyF1b8PKYkP+Xo7ky5GFNfPvsHFRU7zIF2Oq2ZntzjTHaSAPBRv4DGTVB6kvMc
WPSpCWi0UTa+I5/Rmb9t72Pb5SnhombM6DIeHu0Pqp7HoFviReOleLwtbu+u696i/GYUGMeeo4sx
1CpQ2LtHDB9S+HXOCfF4YHz6gKX3eC4DBWxdSTbeqXcBD3fTVRuv+y/TuyiRf58T44C0tPSGQgQt
DPBZ0r1I0vUdb9pw8i6XugAQbxUz4hJ2Xhk/Ju5U1avjzFSbs7Xlhdnp51379OVxXz/Ynyne5c9k
DlYbm8H3RqUBokrlJMfOobwHV54gmIPtAAHdeSoE8XZ/y+tL5X2bOUi9rxO9MfDthHL3hC3cry5F
w8YPzxQagGk3Z8W6ryzA9dgHD8H34f3h6foZLMwMXFJiYkgOTyi0k4gisgVqcUf2cBgPukUc+nCf
rvcvFuzNtmyMHtqcjsCvh+hrysREFRcTlVHZQgGOzkv3GDyu7IR+AHz6aLU3976Fde9bugkebNpY
D5tTYrnUc8zt+3UJ8M6RCTrYGhuKbYkf4dyjNsqJmz9DzaV0mVDTtKtBHFb4eE8+eFa+UFabf/zH
lN2q0bTK87Tm/BTZwilZ528xAYZ7+GgJvA1q182eHbf7G4Fj3+VlpJIldyw1eRL4Lecoeb+SMfdC
qFw3KKDLf/3lifIsurZjo5ju5KqAHc1r7LyugDoL2zgIYhJ0A361RgjhVMUX6pSXOsKYdxoldWBO
OgL0+/vKtOXs8S6+rx2UlK3D+6EBbuiwPyhPtUaNo//m9yQ8hDwofnk60n839B9zdZ3kDsZqsjEs
s6YKibB10TlMde2KpJvCeX4cyHpjf/6lOjCWPRhG2goiBNsTyvm0wlM1xrD7HI2fkY5v41IWFSS6
y9Y7++YwkHtq3TXksHml7w/Nnq6tCdttp4RWwctjOT+BqXNft8mf65ZWF3rylZrPFDzwJYxzjOBn
/9IQvHCHlnN0tyWRif2BLQDXqWHP3nWF+HJtM3KdbI5GF0MtC7K1TLLtLeEtIu8RnkyrjUC2pYOx
woRkBVFVKzod0SCjbQV76zv77YDytuwR5e1GOz3XKW3k/bkHqD+25Sb2USOiRwrby+3NuGnWz9X6
ZiXayh/9TsJ2t7WKFb5r86Bgnx7xVyTA8sl+VwDZgqyO0j1QQYjnoy013jYxqW/1TwldlFvAL+Av
jFaw77GpE6u/1vHh16cS4ol+dSot6aFKrfC2dbHC4z495LWdPRlORmv8XOHP6lULvzoiwpR0a8XB
btGKZgcXxaVkLWHfx/E2m/DSPo7itnbWufNhEg0Trlu8mFFxV9jHDkSDaNNbYYM3bZQ0tDfRHvf9
TUHah5uV7VMUsrGJTKe+lTvhijxvC4IF04hmGe1v0MPrCDXZOtoammomFNdRCthghbwe1htgQdwb
68C2DRsV6aN55+3zFM8Yd6tdYgPas3NyPJ3Hbxo26I1ksHqJmh/GXt6qNdESvPiebn0r68lWD6a+
KX2PAt1djfWanWu9a5jOWJGio4dX8S1Z734V+1NhaU83cmu35AHr01IrAd6TshWsO3eXPxpnLSdA
XAWkMZYG2QJS4zUAhyW8a+intrOGjWhvm91j9pZUVFv7Fl01wI0JHOOE2GfX1MiB5IW5NrRoQEew
TCAaUb1zt3a+eeiIAkzc9PO9s+Sbzftj90tTCPF3lr4btqt7DFzs0C27IeWH3pH1TofyjwKpj5Sk
yDyoCtf1ByuazoZCnBKrK8IPg5rb8IRWlxtiP5QktgsrsoD01WLH8a+WttjjtIusz0YCDNSmJNud
cqTj3SlwRCLdl48+POAZiS/Ooz2dtvifnY7kPYSGylWL32J5FNLf6O8nDZ1BdIWPQhICffat9G1c
O0BnT/Gfkr1PiINdS78EPPa/u3b21gHiOkZzrko6K8htM7ZPm180/lDXN9n+1FBwCkAJA0/C6wD7
Uc752ryVpH1MGit6/ECUG6D5B/cA8Nj8+I5BUaLm5F3cyKTajIazW8e7jNyb715K/M/AGp5d59G4
xcrq/LHBm+suw8ixBUMTSW+jXr8hynq3FVLL9aCVvt3Q9IgH7zXV3l8jCvRY5X6C/dk1VlVRsokJ
RPsHlVBhe4prMtxU+9guI0I2W7sASLxpYWbas+VbAflOdJOTzUBdyOYTvgp4pKTeP74/JzdPidPf
+cfw1Up7Z9yIMIYmPu508H/doS2FWQ1ARqqhKiqGfFn3qfuhIQiB26IHV3Fg+j15CU5TQ0Zs1QlZ
3ejOBANvbnFUuwB935xwxKXP5FTSWCllrJot4COlhEr74Hx2AuDpNw56h26zbY7MWbk14UbTI+cG
8cUbE9wveGeyLj3xQzFdgXYxkJezCRSDgLoEVcrNdSEvNPdgAmEm5CkgzoKGKHoGxsGF9vxsBfYR
qDfKqXiGsWhY52vw37h+VtcuyTF3MG9Vx6Ne4kzznPz6LT2FZC85MAAeWwv5H9hSsFJFkRUdEHWX
bMl568ut63Vnk+C1PxUdeEiM0me36HUPgYdV3HIR5BZeACbevmkyooyKsEm8FWgC2T31EQax2yVw
PjsOb7wU5ZK168fP+xbzk3slk8M2R4Zi3XN+5c/yz2Xuwxy071VSiXVuUwJuksjWThqA+zuSccjI
PDpMLg4IskyoYtB5dgCoRsjxRqAvx7NnI9SRDZYtPe1tkTw8bXj4igsaNqsH6V9vbTPD8aKqkJLp
9oLHLN7thZcJswNQxqrPO2G6vjztW8fxrXOIPpKU/DojAXHuycbeauvdk08ooOLfB7rzLF67zFcP
OOOBLvhjknFXleOi7sHfs2Ud799vbjYF+Y3U0tlnJLHRROk40POM7tu9a2HVFPDfPGKNeByln+u7
ntoP9k7dPyA0kNvAuv9EsN7uPjYfJxER6pdCjkcfKdhmZV/X6K9J0iu/m32HE8y2AmADsmDJuXGt
4/ZodfipL462qXBtwLBa4ijkgA2G2Q3vBZ9jTV/3gZlKhKOEZdRT2SehNk/d1J9PcRcG9XUdnH1c
7/y0L6bLhHX2yHE7SXpN7bczWmJ8gjQttRrLeg9wFxxQ05myNc2iSK10gqsTp7b7BeN/TciXPuj/
KbkeC5GMH4O9C9b2+f6Xd6dun9dHa1vQ1W1N7M2akgf8G5MzaCvQbRs/kK43D1iyCZiMDU9bOcbI
vkAJvrHS2+nQgajIC8UTLyyvJsr/CpalYmTiRyjxBy+pEyzNxYWllJAGdc+rDcZEBava8055yZvN
aTH+WPPRVwZIuxZeM7DbzR+XPExned1ElpILrKr+5ojxzYMbJFGva0B4osfo/i2h8SumGbgI8AsQ
AIiGMzqMbzbjVZWZGugYuPB19ovyVmIlCNBuUwCXC2jJx5ZTYj9+ls51BnlSZEqgTRXihTf+kqJo
ey8GYs+D0RFeUxyPzOoyx/BDcxiDHOxZsUuUhLh/EihFDAu8zs5ipQeDOtghKptfW/4uCWm+EWVu
v0KOdpQwvIV4UG4E3Dh9NAeVuEUklud0G2Mbf0wICwXH2JdeFObUGVuXciUfgmKi3tzfV9vUfr/O
3mLJdU6AUfohrkqpUkBASpxksDLDll3629uKlW0+Da6Fo+MtLvoXmsCHNGRDwq5z5uzE0Y2EwYRR
H03AE+m7EIXx2h5tmj7+J+6+KTFxVMC21kYJwZ3lPoWjVVm4vEZWsxFxYAKnMrlYAppm/f6PLTb4
AUI8LdsAbOWWRjrsnJSIuxUxqQQIfwOoRITD3FJQmtO7fLn6f5Haj14igbn497jRTmsq4yHW33kP
1+ksXcXgSb75Yq9irl+5aoDrEAop2Ua1lNYR7HyPVgp5n2BBV3x0kVfgXr8L8YaunwqD8JzKUnp/
8RsYO/Cx/aXyp4McUDCK7HqzOkj2Q/H210Jl7MENBQHT6TjEATt0MD+CVTrO4+r0Hyb5J/f8LVQm
DISyXJjt8MXQhGKXAGihc7Bda83laLKmnyH0mxITCAJ9pQ5xD46mfaEmoLNajKdjeu40Tc+5yJVC
1CkCDFRyKfMUlAkFqSiUpilNdu4AuvJWt4S1B4rS7XUFXQ4F3wwy7iRU/VTwPVz9EsyMROsYmMuv
AbebSJ5U7JocGV/SKCsTK5dwYupdh4oqdv5SAAjjgTFHYmtS1wkANbpu4T138VHYejfVhtfPxzlK
tvEiFqpEdlXE1oFWj00DzBjdyy3dt1v383+WKfBtdVWWkXgB5JY5uqQb8jITwGzrPFcACSsxefDA
i63L9Y8ZFebk9MYcRw/bwM9PJvFp1JMeiK0eqSwZTTKxHTjew/DGpbpwkBe8MQepJrGiJirUsnW+
ckrcVSUbtUhnx928sXBgM1I/Zn0qVw68YrK9hIiYjdVs2fr/pH3Xctw6sO0XsQpMIPnKMJGjZOUX
lmxLzGCOX38Xte85noF5B7X3tct+UZWaABqNDqtX/xBBcFWREO4dkCmtwhAkj2iusI7sjSFP1u40
r7q3Hub7zFxamIF3c0o4KsXuq75Xdj6sN7MPT8iRui5aUF2w17hkZwlB9mte6MUG8G9HkU+MLSeM
vSamUzkWsDw/A//uszy+lEAA2nQ32dJ+ClBFu67Ca2+GLgMMamlonsH4d04200mYJgnswuSgFzDw
/Y9S6B5+d7hzVuFCCPcw5UMyAA8KIZWX31g32m33FB7ovtrqXnyfoqd3eRNvmLc7jkiFf3UAZH2x
ewkpdHtCo4UoebEWXlx8D/d+Wak+Vo2B76k3J8Ujmr0dvf6mBUBL1F4u3F/uCcslo+xoA1FusNRh
UnAgP/2w3kQR04p5v1gR934R4G0zPYKY08/wcGdCZQabetd1ZfUKnakKZ+6UriKVNkFGeRf4tadt
7hHDC1x50To4Y5dSOQlJi+zrKbmLvV/StkYI9l/e3Ivd4owb2niUpCZYSeU1XuF1HkDYeN5z8UDl
NTf+XBQPaM9CedTx8A6P6FG2jaN6DFFyuyk27VN5Eq1rLelxIYwzctYMLLQmYffkW/mVwJCc9gaq
n7K7QbPhu3aYTuEhcynsifvW7R32oe8KR3J8T9VsmLbAdqr9ITqpqEOhCOYFm5vDrn+7rkVr6a+L
j+QtTtQrZbbsiDmiWeElVlH8Qq+zMWyKfhfRbafaherG9Rac8Yl8G0/2rDvR7NTEyXIvSFA8AnB+
Kr0kcpP5UJf3TbUl5Q/BZy6fccVmGZzNSrCTtG1RdiBOcNBfwuP4XfnceuQIguBdYjvYoJ+/KxCi
xJtngfD1q0YNFU0WGqbXcAc5UjrpRYSDnJzh4xW1ysFuUTBnbnwYTpmJ+t7slLPtxY/aLV6uDj9N
7eFouaUr+JJF0l/bgBmwFG6Oqfw1LpMokhpKmCwJxzjpkSiXUQZH9faz2t+NuxitTG+ovf1IbO2I
LjhX1NS0bqn/FH8IZ6mZWgdW1COsUjsn/cTg0XyPS/pDsMpVq3MmhTPSYVpSmYXYbuLUvyUnfUNW
XsSLu/4SnAnhTHQGSijFTCAEnsQzRZNOjGhweCT2/fUjW8mGnNfLeDbrjlSk1krIAefwg/JDRQS4
uy5h3aidLYWz0nOdm3m7qCcetf728y3bFa7AtxZuF2ejVR2tvTWDjAmTM+RdeewPzW8n2YrmIKxe
tT9r+f6Os6x1GPWomX1rGLR73EsPdNMjR3V9x9aNnm6oGkWCTEOOFtfsTEqskZh1ZTogbQpukeDZ
Sh31CKwI3Gpzk+2ctyUeU4DO0pAl0J/r7W+Biq87mWdfwOm4FmVhO6vR8Pg6MhtUguGhP1pALixt
dYlNjuxk3oCHEpOX2VYYTawa0zPhnO5PlqpJYwrhY4cm7T2zA9+ze88TGO01WCvwzwbVNQw+tSyN
W2ScRJ0a6fWAO6YBqdDHOFOQaTgjwyy2U7zTDpWtz2770iV284gpgseygtkiCcgi6Uv6A//vShFq
bNW6nH0Ut3iUeoyZZj38JsxsylJHe3wC4X/zcl3F1i+MKatocJE1Vf6eRXOmYpg1w+IMA0Qep8OM
StKb8yQsNCzb99djYOIZIISi24AfdR5gKMIYBeOyEvZK34/afXZL9+PDmNsMs3rf70VA2rV8go6W
eBXHiTyQZnAHWqB/XZeCbHiMv9LnZe7sklmOHX/z8usGVZzQNk7y/QzczY9oWya2YEuXN55fL0hF
UYcwFaqrKufxTgUpxoTkA0zphP6K+jH1wFnpEwxvHbc/RJ3K8mIEronjzGpcyGVsptUAuhnMhqhu
NiMo/AOgrxxpq4vo0L5rfX9JUzBXQTcMXBeeuydk9VAxE/pSu+MmeWxzJzQcCmnZznP8t7cZzmDx
RtAR/VuwrWtqpJxJ5rybNpiDIu6b4R9afCCq/CWzgRG4v5WNYlfI8AmexLUbeC6QcznDSQ0KqcNS
o8A+qX5m65lNNq3IyK9ZOaiqpRrGojWUU5c+neesBoE40GymrWIcYMWcRrvPS8wwJh+juaGS5aDV
zrHA9VTcBNlbLu0m4yOJFLsvD4UMeCPre5sWOzlCMz8RfOBKr58OiPWfD+QUrFGKWC2X24SrZGzS
Q2iHp88AlBlvoUN2WSWm/VxzRs4lcq84TVivmiF2XgXzXXXIGljlRl1QiFLwSun+Zj5ZKAhFTg8f
H3wUQlbbNf9VgU0kFqWWTg3uA6JYUo0pwQfo4Kv0Hyw0FYzOjSTM465bqj+CzCXPe2Z+zaGe5nbR
sWcwu6Mp6jW1Nc/asB8yuMsPGjTBvflQjqXTMTs5WHftSZTjWqvC4Xj/d6181KD2Sp+SCp9wXPjM
+/3wWZ3KF3act/n+A12kGG+/8xJvl2yDG1Eiac2NUjRK0V0pG8pfhLhzFihZVk4IqaslawasnxDP
stIcDvU9k8GdpWZmwOAVkHFq71jqLLmUAxyX7RPykjYgNJIrSnms35g/IvlyVSBX5TAN84BCtH7M
EYUtYFnvDoTt0Uly5X31U1j4W310zkRy1jEI0nIKEjyy7jLWrLnHxG5wjqHVGFojJoNZlaarGJKq
U83STG5PyZz1mFKi4Unfb2LiMBf0R/R28Nv35DAJkjur0Rxy5f8jjH9ygi4Hf0oDYc8Gci2oDcsY
36SAmCgTeYKrWfNzUdwu0jhLwVWrDI/Btv0NAqnoRjH2TbHB38qLUI4bn/TtjLTj0AkqLWslTkzP
/bNK7rWxumyiQw7R7cawbxPFa1sbOInsvgUmA6hwkZO06vmdC1zO+Mz05KzKU8wrWXJMiYwUIwwc
aNZsCdDF//Jy63QZ6KeahkI5VzZFTDbllr44gKAyAZxqiSFG55fi7iJPjCtYDTThKGgKYjD80znt
VFMqSWCggVUZVQCBzU7qZ5vU6XxLc8xAtvuusFq3zA2QkPZBFVd2m9VyjUGIZke9oFPaL1Uy5F/X
t0FdxP7lOqHl1lymJFvKN+TvbMPJnEqFPKTjY4aQTXPk7nVSDplqj91gW1GxMcEpk70TELDK6Kwx
H5L5V5falXqfoUSUveofVgZMu179zOR7hdnK9ILUndfUp0L9ypXKyQDLVH6mpZ0SAMPtlDm03k7N
HlQNBhVU5FcNNwhy4GWDE8ri11LoCTEGNRkfMXIwoZ/9D1aAlvQj/aE+Xd+19cP8I4kvzFWGHNaK
AknJ3gL9Nzoxwp/TeEgxCwun9x5H2wRZrWEvELtSYNVRnfufBX63I54d1uKthSAnG9HqKANjhzqd
6hxaYaZ/zdNZxiYDqmFhPqvB+VbJqM5EQg35McYg0/mmuRPlwr6jDV7rziVwl8FUpSJF+8z4aBTA
q0qBTSdv8mqGdpD4MPujZfd7dltqjv6qRPss2gYl+lownCW2u3EHerbGUVSXqBgtOpwI8mkJtHV2
pnJvhlvpgCGQPb3JTLcrd5YwlFrzjWETVaJqMhBVOm8U1YGkeYmHtHbzr1MvOXRfYt6K55Sf/Uns
9q1p9bk4ziTOTBtqSRsWG7xEbqdHBkoww3tZ6iKm9/UDSVNhkmNNA85lcjmeKdDHBkj1AXPTkUe8
BRtYgfkudJ+DvMNP3cKF77fTRZQ8q47nuVguRGZll8fzDLEFuKzBB3ELCgWYIlsb4N1r7uIZkd0A
QGN1LI61m5wKD1VOQXppzSIuSRdgwKiB8eGcbhZ6F+RmQxZ4wc/MNbzZ+ci2on6L1RzWmRQ+V8cS
BHFhpQ64ypX981ayUUJxMKqvtdsfqZ8cjUrUYrHqAJ6L5PyIolUyUERhYZOnfc6P7ubd7X3NDe/6
rbZLf0WewFqt+WPn8rh7MkqMAMkJeacS85Xi0vmcb1IM+kZBZonPfovSn2uxuA4mJ1nGxSQYzH3p
O7RSWuZTD5dM64PMjQxEqGPcZo40g77x+trWdeSPKC48HqaAKHJnIuW9VV8b3a4M10CTlgQyX2Uz
awJpq8+NDopDzQB5tAkIzeXKwpbGQaRhZS5c2+ahOAQunpcHekyE+MD1TfwjirP9XT9J8pDALZow
bXPcT5UduEAXoITGPLf5Ie0BGhApylpge7487saRah5jAJyXwJY43U3o/ercGdAJJizfa4sO8A/P
mSg+CKqroVElFaKyHHrROrIWuRl1ZOCw5kPauSXLvOz3mJ+KIna6zm29YX5NzNkewEHGDqp2sgZ3
CJAhPMTNXg9DqLJTd5ugc6z3znrMimNAvT771UavTXmyot8zCEzYbko3ETjGQq9A5FUHuj9ot6S5
ScZdkAnGma7GlkBaGrJh6ZoKlqBLbUHi2DQzsDA/vh7fCXUKIDo9595yv0q0z7lCkNK318Hv6bk8
7vgCohZNrwYjuLknoCAtcI88o7Tn7h/2D4Zz5728GZPt6E62O7Rb8JNgdHJ4i16E39fv5LfT9dd3
APsBmJ2i6obGfUeRYtwtM4fp8fUVOYsZBKrg9Zt3gCqMaBuxfdv7SIAm6Lc/SqfcfmGyOGqRx/vr
X8G91mB4VzQQkYK8hFCqKwZn9ICEzqZ00BO/NOD/9g5OwpmfjVG183x2lNlyrsvjFPr/ygMdi4xh
CSqkXh721IxmG2LGgG+lTyCW3STJwUQOqjMF6+Lswj9yVOyuicmvpq7xJihugtCcrMSXtK9IgmcF
hGurSAJTsCoF9OsWNVFYIrp2uZpQS4e2b1nqF0120rtPsNltwvnz+pZxzs0/SzkTsnzEmRc9VXlV
dXOZ+hrafafqi6BlW7ubc5cNtcByL997ppJ/ieKeJEnKq7EZsR5QC2OEaUcKgQDuIfpLAHcsrEnj
DiMfUp8O6osMFjxQunhjre0NBF4R0fZmMHpxYtT29T1cVbuzPeRsTDAW1hgyLCxsgt+tkdp6PP6e
qXSciVoJVJxPgPyzSB1KRwwDoTqv4zUYgowQk439vvW06J6MDqF3LN+Y/S0LP0wZeYj5ZBiRXdJT
SF7DHM1p0uCMmWhm8Kp6nn0I50HppaUM2oAPKePEkZUnhaZ2OW+vb+2qzqAmZVADMTms+KV6WmlZ
DGEP9ZRDDHDBSKcoowKtWT29MxHc6U1zP1Gph9aETXRTU9016mYTGdrvvKGCw1vdsjNRnFEOqkIb
+mU1cfNFSlCHRZ+l4V3fsXUZuga+aYBLZT4a10tNHsjQpn5NmGNKn7WJ7nlR3VskhDv7zGrzssN9
8835XgpSm/SnfjIEu7VqmlDy/Z+VcK/HkE+YW2dBiJJjUG+5LaVHsJQ6c184Rfj2X3YNlUgTNVAF
NaVLPVNIP4VtDSVYskxV/VQaml2nAk1b3TVT0VHbRKiMcTuXQvo4H/qo7FLfaILBZmBV35ljEWza
MhXVDESilp+fmfWhyGQ5KLB3AXtmHWaTVfeY+iSwe6uX0wTlj4nUIQD9nJCpBvYhUIfUb2rjaZjN
TzD2CHSAj9P+MXfIXhGiywax+CFLuRFRLW+m1M+NsLPTqL+RtfzI8swN224T5+1di2uq9MkJrQtO
1XuUhbHXxJGbqqE/0EDgUK5u7Nn3cGeoyGkfRHRc1jzZxXDf6J9l+nxdGVcskk7QPk5MQMTA+sYZ
vZr1WGcHPWFdtxuJmWypUiLzm8F1HIgoUuTz2ssWX4jjDGCpWEUfjjjGvBw2rIa5GH7KM3kyyfDC
apANZ/sUHUMo76l57rESaDVZcMwrjqKOcTPEJFgwkDTqpbpKI4D9bOrh6iS1TZrc1qUOwMDZixSE
GmB9GP/9u3IhkDvGlEZksuo59VtFBXdzZSANEDBTIGXFgl1I4S5Ig3EXGsMoHX8qvswEbC6yvh1o
aJepd11j+KD4nzM820DOfsHP6JK2wBlO3UNE78sYoy7UE/x9/S7FXdEwLr4+tZgJ0PUCI/D/EK0C
n6OCtMwyubPTSGaStFHxqNEfKV7nsNwYsU3SbSrHnqlPGCEcnEzw5FDlBh6gQPzKfcQWowSsqKoK
PAfn8jPgOCaWKqk/97mbtghbMQ4pe7i+vSuOpU5UQ0cV1KDQTu7dNsvMVGWzS/z4K8fQwvtAOwKV
bWezr8Dby+nndXF809k/p/lH3ndH9pn1rpoirEnfJ36Ubwa2j/x0F913mdsNtyiS2Bk4ccb3Rnmc
gM6RCy/UPuvmt6zfBpnDdDdcWGc8+VbaggLm//PLuIdfsXS5TXXsBM3sWbHVt2CLpyzeRb71o3wM
kZHemvcyyK4tmyz1DluPPELuWJA7O2DT3qz99Q9aeYKA8YPia6ASQYjPfc9oJK3VAwjgl9rXSN8L
U3AUqzdYwx/MAAbGjweeSUkH5YtI4mNS9TEanuPeVsDjo39h1sft9aV8d35y8dGCVzQNiluk4UW9
NIKlEsqtEiNallHsk16G3JW1Z6UFTVPdwPQ+Ypiam2mGbxYhuIg2bLyN9E1Vd64E95/S91FU8Fy1
yohu0UGiUVnTuQ+K8aHRaOGDOnKw+i0twd0FjvNNqLx37CHLjpWB2oTpsnIba0+KW3bvs7aLsgS0
VJngnq8etG7KJk7Csix9OaizK2GQKJ3B7Jr4Iy0cXX+zYsGju3rHzwRwr+BcqzKzRmhS0Dx35rQd
qnGvmge9+lVr5tuoPmcg0L5+4qu260wkZ1bkBHpQ9hDJsictPoQAYseZ6l4XwleR/zEmKF4phgWO
GOXbwzrbOdjMQk5yE1LKpPCydqZeiumMG8z3wVtrte0miNlsh2RM3RhdBttejnvBQ7i6uUsNQUXK
BJhz7prmdKiGKJJgQMsP9QVa5CFuZSQFZmh2TOP++pJX9Rb3yELBbimsKZe60hM1CPMAK540/RbW
yh2nyW6Gnd6zQ3o3klbYoIFf+NfNPRPIXZSAFFGtjsgH9e0pnBFAyCL1X91A1DpV3VSpiTzm5ZLS
uJT11IxTX5VSO8k+8s6RG4f9pKkXMFAa6CLffl0ggFVLMg0gV+5dBY8BAiUVd9/QI9hxzU/G2dOS
zAtzyUl0VyNepIXO9YPjgST/6CrCI2RqsVBwX18us2qRr03CKPWjdsjcKpdjxxhL6nao1mzzDqVQ
YJ1nV8qMba1byU4xpvphssJYoK9rNxOVE1m3QI6K54VzD1VmtXHa4TtAiYdny1Feri+UH17zvdBz
AcsHnF3KUJUGeSxwnnSruvlH6A1b+TXfGZvoVwuamsfCSQBi8cGJ96A7qgoKxPQm2QM50Nxm/3LY
41/fwvmOBsmaLInwLXBp6FYuiCerX70+bPL6vu7e5cCPMoGxXXUaz9fPHfQ49xILQFLpn6bMLl9P
c+1OqKqATA3xHMwCcNSiguraCyKjjo/QG7kkIAcut3wIrFYbSYacRWrYUfWl0Lfrh8rjfP/vRv6R
wF3SopZUmi4b2TkRML4omGAmkK/G6EmNd5an7prAjqdY8IoIxKqEu6rtRLrabFIk4no70diHMnho
Je76N1b0+7G9VTI7HJ9D9hRmjT0T9OJSgcFdP06FWki6WzAZfDecVjV4YpDG8GlbfqY9K21jkjdZ
gi60drzNjGyLVm09ih0p3DWhclCYshNs/vKE8DZYhp9mqipOQOFBulOSjSUagZGTl6NnluQ2TWAb
Z8nJqbJT0GRGlNEGX7vTJdJm1P6LvTwXz2lX1hNsgIknQLeABQ5Kp9IrAJ/lSFtQMKR2VSMRvOyr
RupsxZy6yUmiV2O5PKrdB4vRs4lEXEhE83PXHgJwk4NcTjENTebdh5i1BZnkIPHDGRyqBIjFyKuH
VzV8J4Wf69VG1WpBjmXVZVEJ7inyl8vEa878pik6eaOGwCIZDVyE13a03DR5jXOUehlm99anYJjv
834QvD9rJkKFo69RqBEGRnJyDbQwVuAZRio4pbY5wqsVhauLLeW1VDPA409A2YAaFXdX+0GemlSC
ESqtkwogXx4/dyNqcuHX9euw2M9rcniHK1LaSAqRnMcEKTdrg9hRMxWOs9LhWcELi3giFfVEr7ld
52vj3K52LmtilsihzunGrJ7H32bx3rlKPdhZ3/yHk4J7oBpoXjSRNuL2MawxtGdIapja4ksKwI+r
v1/fwLXLhbgHf00EHGC1uXwtrHGsJWNGGn3+kTQnaQzduG0Elvu7wP7XKVkoSpswmgQruRQCos0w
tDIkL9q4VXZxYE7uFBetiznSktNIqrybhlDyRhYD3NZnHQiJWtmp9Uq3FbMu37M+vU8t0y3CIHAi
Y1i8pan2xqI2naCRcsfKQlWw82sbA6cIPiG+GpAvbmNSNGIlMZHgGrWjkzZ707RpTwU7syoEaHMU
fnBH9G/A0Jl7JKGW38dplflzbJc5Qt13rb27fsBrdx0PFu6gQuAT8PDBuAtQPI/izM+Q8Zf7L1aI
WLrW7gOieFgSgA+goryP0zSlFhEsArkiR0LskTeh09ATzHWnoFY2CMzm6qadyeO0SWOIX02khPxQ
ua9zbdMXgyPMTa8tCp4/fB2UZTQk/y9VNtJ7nSlGk/mJgp6iFCZFnj2djJ5F6k1XJDutETFtrp3U
uUjOlum91BRJX2d+GX4gT+0SsxDo9Kr/ci6CU2qLZHpbB0Pmd1VvbNFspzgxidB4XVXhliGyc+qi
nbclMYqDFJdIvqhQlzwCzrdqLbQZ/nvdPP8c9XKTszmTOkPHiiNEe6mJFnARgmHtVcd4XXlh9Vse
9kWXzi6Ybg5aZRRt5rfFPZ6fwJWTE/ULX9KdQDAXZE0t4RJiiLyFXh00QFyKaqkZZHlfZr7eHxXl
Xu4iW5Germ/Y2rNqAOaM2gHa6mWLe7hT9IbWgbycX2E5PcPkJ3XfyWibF92x1X3DowM4i4FiBW/9
uhqUdD3TMh9XxJnHeauR90R/j5h+CKLCrSfDi1JR8L+qnngmyFKnWWb8ccsDyAfEXLKR+QpGTJNB
vy/Y4MQZWmHVx6GfPXV6yY3UMRLUSaPBDaxKFDyt+RMYQwW8C8InCz24l4eIZ6gP5DlY1h3N9lIu
sunMEqcdzcNkME8CZ/71I10xNBSD5OQFvKhQxeSs2awNRaGMOSqyEjoWs6NRur12O82Yp5i9x6Ln
fmV9FAvDlcAMTEq/+7zP7kPAuioaMpxrpPhK+sLGX/VHWdzMotLemhxjAUSBZQKtvN9MH2dyUpYa
KAPTzB/YUQv8lOq3U9M86SDjp4r8cX0L19IpcCw0sIdqKJ2iI/Ty1FIrNo1+kdYYOYg/erl0ywYM
G2mdWChvA6Fn5f1hyIzWwYAp6pBIG7ZpVkvb6x+ycj2BHtaoCkaixc3hzrIq5ZrIXZ77Ul05fflr
7lwT3mgn6gpcuZ3g1kAlQMWwbRSkOC1t5SJl41jmfq0hyTm0dmPuq71qOfJsa9onA8nW9YWtHucf
gXzcOxQNqyJ5EVi5ceGhwj6/kPYgZ951OWu1AQqtWaZ7G0uJlHsDcdeDvg6wg02yYxiG8AWuHs1t
I8cEfvghRKrhZd6OX5jaoDu7DJzNAm9p9QTP5HMPZJnE+RjrkJ9QxA7kh1TGrmz1dpvMgi1du/eY
tYhbr2HFKKtd6qwaygMGveiZXwSeRJJNmqCTRqfRZiisHUsqkIlZiuiiLA8q54hTPIImcn2A24F9
+lKosnDomUGb+wbwvjdjQ97kgAI8YQWRZQ9ZUTpmmeabIDP1my6cy61ijuxpTFnkWskwe5jAiuD7
+pmvvJsUVSSwHRAADdXvy31mKrQhYIoZpLnPwj7fzHnWOXEEg2T0igjOs6bGcFK/jR+gHDzKqk7L
OgGpbOYb8yetp0NPDoOLYG7bSyJgyhp+DW+IhqF56E/HfENOk0tZjeU+Zrkv1/Vw00dG4AWEyMAe
RqEHzoB4V7DC9GIgApxJHoD5wCvhjUNXetlQN548sB5QCDIcxxlzIEhTFYKNX90NCgttYfiDirrJ
pTK0KsvJNNU5qq9FsU2LUt3qLLI2aUEzb9a1+E4LAra/ftprFwxAzwVPZ8Be86mHpo3VuQUa058N
gL4N9W6aXmtKCpsEovUtyswrO95ysGmomqKhZHu5PjmL43BgUPayPuj0PitEV3hlLQZBqWIZWIii
Kd97wFQMW5hDHHGpP/TxAzqaBhkzakRDpVfOCbzEcCkJMo8GtOByHW0cIpEiTzinCO+piRan2dZH
yZ6Udl+Nv66fz8qmGQDTEbiYGvDUhFNbmeVWSCMZt5HdJu0pZ6JZtmsCQPGNwBrWHZZ22dSz6z42
LM3kBKtpitL0UlXGrJqmNbbXl7F2NCCrQSfKEvOiynIpJUXjvt4HkPIOJJ2FNrLEzkQdGmvnci6D
Wwll5cL7uKwEaCGkuFIvR5c8cAAicP+KhVyYd/53MdxFnaDGU9ZBUIeSgTrOjjw+IYH5783BhRTu
QSJNP+VBASlStx3LQx3amrmfCycuBIUY0b5x3kug0EoaNAgapu1MHPWrfB8ml4pu56qiAcqiI69C
kZZYfn6maP1UqarOTAyE1lCprxEkeqiiKYJdW1M0HRZApajWqygLXEpp8rErUK4vfNIEH1ZwF0TG
ZkjNXZiVApVe0QLAcpBNRZigGhh5fSmpVetYxXgCnE9ZGcdaa8DHF2n5LtZC1fvXtwcIBIhYUP/I
S3FxeVWbI+h2rdw3JTT6Vk9l/qU2aKKoBcnHtYAPxd6FINzCEBkAqy7XpOesNNJSyf0l7/ggac8d
BYO9D1ZPe5COpjOrztDeSa17fX1riXe0i6gw3pinjDVyVi4ag8W7UHOfFO1uilJP6x8sNhwHUJjQ
MTwVeo0M1tGgkkDyiroAGIvISIf5Q1+4crngsLMClLCglEuE22qqHRZvI8azKU/XV7gqB7Q46FRF
ol/h469SqulYyTjBsELL6GgXzaGrT0yEx1vTSQVbiPk/aHv562kKG0Czyy5mfqZ8VcPJGt/lSGAt
1kUA42Bp4DBCI8DljnUz/FVi5MwfpXdmvEfAhQ3Z/fXdWjEVpmIhgES3wYKy4tQwykczSmjxvQwd
ZcQm/y/HcSaAs+BFScaaJhXza+sEhPc8owG0PgmrIWunvlSwcKcAQsEY9cu9KkO5ZIlaMr+ST8Ds
qoaLCC0QGaI1KcghaChaATcAMNqlFEamvgbPKfPl/oiBkraW/uzD17h4vX4oq2KQ5kUOHlllYMUu
xUiTQuqq65gP9PA29xownFZK61iVwILzrXNLOdvU/wj6NhZnD8VkpGktFT00rLNs1Ww9CNxkaXwP
p7Hpj0vcEw+VnemPSQauzDmkvtlYhxmEmv0nsR7/9bIB5/l2j4FjgiN2uWx9lsupjVA5Y+xd698C
+iDRu1j/94/JhRTusQ/LbihkhkJ2Zg0Hy9NTsJSWoobZNTNrIdxExzwwq+jN5d4RdJYpsaGhegXE
RTEZGCSJvawIGEmzgw76khjDClUmIIRYMRgQapqL5QMqiieESPJSrhIwCfkx2Uagx0ukO7kVPFwr
urnQxyFLIeuYC8tPw0G5FlNauwktXtrk9gMIVYtik6LhKkCv83V9WNSci2IuRHG3zaoBT69MiJrI
iSb9McZkwZrskfNyJPYZNWwXyt51kYuKXRO5rP7sQgQqI83YAvtvjk+Vy4qjYVC7Ae+gPIkmNItW
x2l7VM9gaDUgqtS94HmqiruEHln3XtO7Kn0LrFKwm2upQgsJZlQ6oRlgxuMeYFyKoJ5kAOLn5j4h
il1LEbh4K2/WVHeKIluL7aFwFAMBQ16Z/75EcCGcuw+IUXNZKXGWCvsaFNmW1Xva/b5+eGs+1YUQ
7fL0jDbSI9NcVoj8WeLSD0l2DDCzEduMbIvYkwSyw22lGwI7uvxeXmvOd5ZTVATJ4TQwLE7uC7cv
OzeklWD/Fqt0TQSnmFM7ByEJgJdoImfYAoBIwUrW7EUFftFKOKU0ZAqcWCin/nDYjAJ3Zv13L/MS
MTgRKU7uVUMHZVMEFnYJOVrFFz0ea28ZDv9/fz3PUFU0tJeDpdKe7acnbZt/5gfLyX4AwXJbe4dC
cibP2i9E8deVTrAqi3M8krxrykFDJlFq6+amCYPGC2RJSDC5ZDr+Pv8/q+Mub241WZ3lWB1w4qCM
XmbFFo6GAbaiaWdrZmnB7+oyalFIU3AaABKLVg5THZnREwo+0jECqXLjovyP7Itg60SiuJcYZRqV
1R1EDRhBrFqDE0amK9dIOyuvTbtPuwc2iTJjIpmcEkpkquumgswCtex62ADUZtfJppm6HbOOHfm0
pP1/UJA/G8rnsEIlkmCUNaxS3qbtFo2613//WroVMGg4GghEFgJZbhujsmgCFqA7x1Ady38oj+lB
8oyfxbaxf6mg1XogOw3TbK9LXXM1zoVy+2iyQep6A0JrN/QeRHyca88wpvIidakBbYg+6EtDrsSI
nCXNAthQeZOLEyFkR/MnBD9Z8u+rHoiv/kjiNi8wIlmOEmBdjMot4tH+WcG2avnm+m6tat2ZFG63
EGD1eBqC5WHCsOihdEb9ODfHMH1SGKZo1QvOQpTU+tswIZe5+PeI7xCL6tzKmBLGJujfURkE4GEj
y8P9UBORGqw4FYsU5GaJ8o2z4cwfnTLwu2VZhvLYSO1M2iS9U6n6Vulluwl/TaBVY2N87J8DXXCv
/nZEIRlp9O9kKiDs3J7Cv6adyYC96WWMWVNQMVETNxIAbgRCeP4U2pQx/GkgGzTlNGTZEro26lOg
CcSs9MBeLIYv/mVjTLJZAbAnq8iuCF+TrkRwmXopYKV1+6JUTzKyJtboT49Jvu2ZAfyDXO4mqRS0
f61qDTJ6qMkT9Fr91Qcn1SqtcyyY5jcqio/6/HT9KggE8I1vam7VZZUVwHGA8ilg74mo73Ml9MJe
LuQgC8RzKYtfGo/UVLu8NrCXSgSep0bflM0dI6ee3SUTpsGzQzYSO5xEPGnLfbp8oSF2wZ0j7Y6X
kzfDk24tHsgIsZmHEKz+rUh3eZx7LTFdIXZxdRcpEh6AjCzXj7t2YyKztB8XYZFhG9IdgmmBT/u3
gcdyluILGtUQUn5zl51FQsn/Ie06eyPXee4vMuBevkq2p0/aZDfJFyNbxr13//r3OE/ZGY3fEe4+
dy+wCwQITYmiKPLw0NPkYAogIQ50RNCYVIE+yDznpSB4YmZFL8QggQaY5ywmBcRqJkyos8OotX+l
zIxcNUF0hhTktZSoQn90602oIaX13NKNdkrB54S3C03WoMiDyWlzdhPQD+aJEyUoe6piDFWOakrQ
9GDVeDYeo3alyh9arVDfa2gwxuAnAWczL+256EIuxTMrGQN4HHopDpaJ6WmGcUz1FzkMqSkehASD
/jpbKECX0n6YkeY0crk2QBaZgkOM6FxKj9vrGyshIWOPDJY+ExRdLzcms5pequIEqquy+umHFdrJ
f0foLOcv+m1cfC2KueUGP9GEqITWUZWtPBCQ+8cxjN28H2ka2rmZEqmn2c9/7sMu9WM8TOHpTTeO
aTInZg31Ne94d/f8C1hfAlwEuhwQ/eAOZ7QqKzEXxQnoQFHEDhpOGT77/quvrvXV8CoInNOx5LkU
WYa/B6MmeFgYdZJJLDJ1hLTQ7wJXKsC+4Y3CCMF1vNFbIwFZKxr0DSOx768jRzCLrTEqJdNAMY4T
M9c71n5vJ9LPQVtp8UsAFOh9YbP936zpHy1Zl2lWchHpMYT14S8zPXgj5/cvhQoXq8jCyaMEQNI6
neOR3CSa+uprPsFwOCJlnGBy2dHIAOrNqT4dQKjr42WAvcYQhy7Zj8gi9s059ZtjERzqn7mwlZWf
grKSFc8RwUDYKVsw0t9fx8VNU+ZoD6ljFVmja+kzai9tW3hsBb2s/gbJFOm5thta9r/vC1r0IheC
GDW7SFCLWAPisxp+dyrV91Hm1BhCghb0/03QrPHFHRSl49BODTSK3gM3GDFHIUQTCueZtnTRAYyB
tCkKmaBsm83zQohcGlGhFNBmSD/Qxh7Whyw439dj0QJRtJwh9biAWJoGMw+GwkplRPyYipZSifJC
nMUduRDA6NABLBMPMgQUGwkU4D4NqciJP7/aY26O6YUM5qoWRCMZcgUy8q1OXlUSbwHU3j5aTrH+
XZGEehiZVTsV/ZXhdUupSd8Ut3TO6lrgfMnihl18CGPn4hQlkTLiQxRtEzVHsXfF8uX+hrGsqDAG
3F4XMhgTB/VVFdU5ZFR7Gf3Lu3IXfwY/lXONUaEOCKfdjmoVKZ6FF3Nd2i2HjoAd7ngjnjH8NjaD
VJogvnUMF3ZPJ5JuQUqQFnTaqUQgBs1dIOZ8En0rnApTdEO7sjHYzZVW2ef0Tf6R/pAcaSPjJ/dX
ZtHJAIIz0wAAwsByAbRprEStoMBZfyq2BsjjXlrrGyNc/29imAXQI9GXwUqLIDfZppie158rUMVk
a6X8BVTt33iAC52Ya3YaKnPyZmC5Nvik8TDiCKlchVOeWbRaDAMFh72qgU+JsVrVsxLBbCHECF7R
tkd04Vtdde79ZVtItMNuL6QwdiulaNuOZKDVDexN2Nqtt1bUfa+9d8YHSq9lY1LQ4sWArQa8otCi
k7NEEw2LAFiDauDajyq5l4WChy0LpXZY+ZOiktGsJFtKqzIjpanwAMALzbdQFiV4vIa/7lvG66mm
3/RhZuJtrk52i7HnHQZhgTtVUw59gYGnZU4rBPvaU+yjeBMDRaFyLGfxNFx8AeMTJZCk+UKLLxBp
r32vYpzHbJVsAd4wIl4wuLy+f7RlDMjSgx4vCQ8uaQJHSfB7iF8EDxwg0bf7NrQU4oLoAwOi0M2L
FxN7GgwN2L4mSvfaW4BpRYZdG9+zcHzU/Ae5aRy5FNz7Ahca8jGTEbcioOPA9aCz7dpyBlkDT1IS
AIBiVeq27pWUNEoTOWHX9aATi1PwQ+mTiyd+uGnHPHDQvCesraZuH/q4UKiUY9JP33jCKbe8z8xI
W5TLkbHWyhE8DegrJRmIHZwubdFflLXmNg4qFRilwTqYUmjtAGP1N/d1WtqsmbobJWbw/98wRSZ+
LtSAkCZ7waxdZGNJ0YS0EWOnMv85kwlWT9WQb8CbBK9c+Xr1OgySjHWwve41XE5y5fhZSQSRs0eL
uZsZGTl3+ShghGSsYm4K9OoAjmX42X6gtz5foUA5IMIEp2zNcZWLi/dHFssrlTeRChpmnCok5rNy
q+VbTdqIGi+1t/RCBUQWMRnec2haZ1QS1Uk3/BlXP/myR6d+9O3C7N7VbAqplfefUdwmrlQlVFVT
EFJ2o3PfRhZTtBcfcKNn0TXoCwHKvLCRxkH/y0mm1vfuh98Robe7v8nogNrIxNBR1Jlv5r7JZqnm
vgh9U8yWzOnoahZPo8UlBYYafCxoq0XR79oWQ1Uv6rIX4KMqG4xu065J3UQ9BMqT+T3GUIX3+yu4
FPbOkO3/iGNuu2hIQuC54RJRpP9VJa+S1618uXD0NLKbhhOUzebAxr/ockNPDxhZ9BuSg6Fpisoy
sFuKQKfMFX4m9XCMzI1mRg9AqX4fco1z6BbVQ5ss6m3ANiEavV7N0TPKrg66dB+nje2XO71Fexla
QFD9C2LOTbYUnqgAHKHVCPQc4lcS6+IVVLWxPEoxMPB5WbmlUDhibm1zDEr5ix27EMMYCIY2qmYa
tbMYdAjlwaoDzwmQRbbsTdtwMhuOvMUzNiOW5qZBMHGzExzFwAPXp4EuITn/NjTrCASWVVatVR94
dUyUyPIVildB+dbUKkf0UmxwKZmJDeQkQAlVz9N959u1lmAOm635w6qphS3Mjlr90/2lXdpBcJjJ
qA4jIJK/khMXOyglQiSXKlonpPop00OahYcw51EgL5nkpRAm5NIHEbMqPJhJYqyDXCJRlNs9KOfj
VZvyMH2LCuH6VNGrh04DtltF0qtcbQMNiF89VWknjRmdBNBfGprIU2tRlK5/cUNAA5b+zZhqyWi7
HmapdBhmIE2jnYvmRgZgn3OmZwNnvQjaGOYORLwEUKi9PtO5MurTWHhA+ZoFEdrBboNvIijI4sL5
5+YAo4cusAV4LeVaEOYHgH5fQdPEGG9zEOqKm/BvVLmQwNhC02aNOSoASgf1IY+drqKpt8l42ful
Y3Spx7x1F2YdxSKGqUnQI9RcYYrtvnsWVVK+ml7mmG13ur9qi9tzodP88wtpARjhW2MGtOMpODhT
qKBRsjXoUBiBqxp4UN0Xt6Ac7ECS8Z5GGw1A9Nfi9KjXskjFnVIHAxmnba//AMml3Gyz8pjGHAex
oBuS/sBvAruH1DVLwmTlbV707eyQyvVY79EPHuge7XhTNBbOEio5uP2Br/zyRtc6xWh/8DOgyvYi
uqE1k5btVhN4B3bBD10JYRYOxYVBU+ZugDhz2oqO3QFU21kJyhWOF18ShDobhjDO9H3gJLnWRhm1
abRinFdUDgNfdYThQxcS0uofQBtzrGFpgwCyBeAbxT0AphlTl+UxFSLMbpnjXi92onwLgsep48S9
PCnM0hmFFkv1BCmptNUwtlokcvkU8YLNBfDLXCdBUyeGhGHx2EpJK5TgSqnibJ/KKOoqJ9NExqpV
cesb+d6q1b1SnwUAzkTUsn3VPMeiusJ4LZQ0AmmnZLwiwFJmBFwywFuAXGgmXZCvN7LJxiZT0cCI
epQTDAExTcBIheog5T6Gpj2qCVUsu+3efAuTtBPp9/2D/kUnw/h9iAcuFzhg9GNrjLNUhWYc/BqA
7iwOV4W37ftNKeyqQEDJr3vCreP69Yj8TE2roRWplr32YonpAYdBB6nCThN+e4bbxqu+PWbA9PbS
tlN+Z0hqCPIulFdpszF5PD8LFDmgc5jBBuiMFIEpZpasSkWhDaYa0H3DTkLUTnR/nWDMHBp8Aoqx
SRop/NERpIkaQkfwVZ1I8vAY9wdpwGS0yVjhufrQ17wX77xWN2uJCbjgDFA1UEXNXvXCSYuD3uHN
C5C2IOe+MyBIXhVq2XDKxgsn3xSRr0cruzI3esw/v5DiD2oVWEUIQFqyFUFsrHzivWQZj7wS+EJ/
ORoKkDib3zEz/zYjqJW8WtUqsC1YL0G/7YKfRvaegRgnVyKaiHbVT7uh9h+sz6j63aS/g7B7aeWK
4O4zxHiN1nTOU2DBQcyFELQkAzyEti7me3qYggEo+czHH9Mmac/tJK+myHjuC54bXxIFhkf0w6Jk
hglnjHftvHDyynmWQRrGthlsZIzyxHhwamU81MSyJDxs0LCDLb0hrVKn0FQLwP7fGmvVl8dCfxt5
wKelqgEYO/8IYYI7lHCFrG9LwPxl0048iwrJD8HMqOZrR2P4Va8iDdmEsXNNpXkJvNoOvHWjdK6P
fDC2E0gwYd/8cyAdJq3PXa0obc1tK8x2RoKpV8UEQOBUvUmeG/ZbvXgfeO1rC2fySgpzJjOx0Br0
CKIlYFWsOQY5fyFz3k20gyOGnedNgybg+iRqUldPjQeIbVNv0QiabjVrV5m7830XvRC3wM2h+xuP
RHTnsvnrEfRKqO2DgA51QHMqCLBcxHv+Cxm4Di3UlkwgrZmgXK+A9Me8GuTI5ZM27VMfXcC8doIl
S5+7S/8jg7lpRjFJvbKCDCR3AZhUaRS7OOtgv7Ts+9os7fk8WQpkfbgcML7jel/gKLpCDwAGDfOj
GoJ/3Oex7yzEx5gH+0cCY1WeBfx+mkLCOK3FAYAqywULFNoG0BihaRx1FhcObdmga0FTK/portVR
hgoL1wEmFD5roTOqSKZi5vb9JVsyZbAM4PfP2W4Q/F7LAKqnkkcPMqQ3w/xRPhvta+mj45MTtS6u
24UYJrVpZHh6Gu2MtPsQgPYkugc2ePEkGs81L0pYSIshRsDgoxl3A8wnY265nPnmlAG3nSX1g6HW
L5YvHhMd9Rcz0k+SIK7Qu48GlnTgnNeF7boSzETLAphBkrCAx5H9wa5VGfn9moCDlqhixXFASzrO
s27nGQSAcrOZYl+dDF/owG86IWacpI3V/yoeMFRCelXEmia67N63kqWQAFWD/wpkXx3IpbRx0iAk
8PJSetSMxncjJYuP/tCkTlq1kVslckPaWEL3hIcZUApQJ9QaqpGGIAIjfRd27oiE/Sntk1BHg6KW
5a4MkkgXQ8cGTkF+Kcl29bnsyQH5qmL6IGA1U2UfWK9BGT5GHlh3vV1okRq1myj17XYYian980et
NbseGDRAWTfjIWJ0JsZygJXS8BJspJF00g9TRHlVFzi+W56dM3MNzdODEBKZYGNF9+/12fWyrDQK
GcGKUoNiuHTMqCGDZtogS10r9U5Jdz5m0aEmSGszW0UBkQw3K39m4brxLFssVhZmIA5IH4OkfGxI
ZBVvSss7+UvvnIuvvGHnbMbaT7y8RT9K6nT1OzJmZBwfOqV1BZDkAgj+PcAkyaza1N1RaePH+5a7
4HiAacfkQcCPwOHNAsfkqRDKIEaYlczMYU+6l1GhoFI3Et/DnGRD+h/lMZaXFH0sTD32pAn36DEi
Sq9ufGtTNBiAiuKf8FfigMYDQzpq+F+P3os3QSgE5hAbWFxQlBLBfBWUmuhGTwQM/RDkU+vXnDvp
C19+Y3RfxCdzez7u9WujK+DMMm3EcBmtR9W3i9GSGIUkUJptJeiYEoqZmhjqmb1WUbVOetENPYOa
5fSajt7Gk57TaV8oCkiRo4cmd3PL9RXz2/0tX/LDmHM7X9MoUmC21vUXmnrpG1WINhq564DPENDY
LxuNW8ijo0/KyGm3W3LFWPp5+RFqA4NyLS0ojFbOMS5hH+e5o2I+fAYcjo6eMsV/LDEAt67l31Om
r+/ruBAbznsOgDISZ3Mt4Vpq02RgYwJCGMRJJ8HIyDSsjentvozFdUTb7tzfBWw8mzDJxRL9+CXi
TyP6bBp97miYqUpD3oSGJTl4CIASbsaJACx4rYuX+tW/SGTlaFtYI8Hwcpq1ru7z0lnzL2JN91IQ
4y8FuVYyX0cgWgetm5b+aTCfMMGkU5vVUHmOUvur+yu4EFyB0wrgKfSqzwB8xjYAbsm75gv9670O
vnrI1IPY0cI0tqnMo7tblAUWVlTEQbQE8rLrVczFvvMbCe0YZqiC471vnRx0pYV1bOJwjcldPL7i
xTsWSYj/CmRMsPKaZEx14KnD9NckuEmgvkriD0xssPOWDv7TFKm2h2MONuK/WFUdJciZjgJDTJg3
S5ZYXT20aJFSMzshqkLHwE55T4kl6KyF1xeSOei5A18ps3egYtbqSAXUszIsf90JMyy+LifbmFoV
5SVTWGW6l+yyuPR3ul4OTmR2T4HkWy9hKWsHCdwIHNe7dOYxO3dOxwJShcaR6x2ujS6wyqQHVr5G
j4V1NqunwedFlovbinLdnMzCX2h4u5ZSNobetYoEBJHaH3sMJMwHw9a6dCv5Ov5uVnJo2bWgbrX2
KW4m9/7eLi872HTm/gt4U7apNJuUzBh6Aw8FP8HkN0/u7HIME0csAjwe+7KjcH0NVePMs6N2MNHz
NGS00fFw7dpC2IsTRgvf/6bFdQeGDTkmHTlw9lUppkOehNqMI2sTEkcGmcaPuOWxXC+dX+ysKYFw
cB72x5xf08rqNu9n0tG6tCeAPxwxKizihW20Ktv0WKdP99VaEogkF+xopnHFTX690ZYOsuKuQz9e
HemHtH+XRLQ+H9Sp2uphvLkva/541vNeymKMarJ0b5jmRqs6mAfDyp7g+KNqcC7FRdvFXEhgGfH+
x6t5vmkuoqFcNZPet3BmI6ssXBDWRE4QmJ4LTjhMch37Ya2J7egog5Q5ejJZEskyr9qPZqqv7iu8
dNXMLVGYH4CqE/bz+kuUvBr1Dn3Ye3UqwMPbAXDogxjb7fx4oIkSNBhhYJ36sOk4TmLpMkUYCAIs
9MIaeIVcC878MlAjDyvdKecKCXtLPdRtZJt/gXlG/suCGOQm9JtJEIUc14PqQUFAhhDkmGq8Rp2g
tJvR5z3oF1VCpk0H1FAESyTj78cOl0Bd4GbTFMB7q+YQKxj9G5/x/Od4n6WTjmQpoEjzeCp4/evF
UwvV6+u5YSGtntGkT0JM+ZLT8S/8CQY3KWD+hWUg13wtBS3lIIrtUGPNEaUf8Fx4bZTAWE+W75H7
Vri0cogRkcuWvyB5zBGX88DyNRMF1mh25yUx8uOQ/NQCznN7cdkuxDCne5yyLkxMUDyigiuHZ7/X
iMWrui+qMlcBUPzBoAG28whA/7j5wi9a1VPgFTZo9wzMlQvSz/tLtqjLHznsexHFuqwyM1x/YV3N
g6wDDP8oYo53WHKHeLKjjDtDJDWWpQ6OqYhxkcAdSgqoklLbg7Hd12N5vf6ImH9+4Qr7UciEJgMI
s/BWmWfaqvyIRkLxL0DkeBj8EcPYson4r5IraJIAaSG9ttam8n7f14S3WIwrHaqqzX10lO2lwCRC
WVJfNDhOc3nT/2jBnHsPyBRBLWdqbMkAl2MV2CaazcAb/zcOxkJwgytXR8sjO+MD6HPLNzwIatXY
VeRPJUZ/jHm+v2BLW4/yIPjNwOiItMe8oBdbn+tB5sc9IFE4jpbxUWsCQbuPPUQNx4znZWFv9Zl1
DI9fC0hp1l2GejF6kwWCQB2RYfIUdp/or88xaSQQvleD70jDPw5ZgAMH6z2Ac/j/Bo9QxkB5GD0O
ZzygxWN8nMyaiD6w/HK86av3f7qMaFxDz80XZSWSR4zdxUMJwpEMeIE6w6DL85jvi/7DB1fWfTG3
kQIonZGqmPmFJewW4zyFRJ4muUKCSl6FDozbKRyJJpwzdLtTEIJwHm0QmGGjsswiYm6kllUBMdKD
30MXbVNM3aorcMGNoD3SKW4QTFke1/dVW4jHZrpqMDmCltVA9pg5V5rSj30aIBUP6tooXGnKWem9
iADcRgVQ4MRqTIYwp/E07kXvH59pyEbiEacaS4uu7etTECYiskAJKjW4XDeFAprofkDrKO8M3B62
azGMn1XzsFHNYn6MljWJUrdBzl+XnnXTvb+WsyO9PmvXchhHq2ullE1owt6bferEJeC3/aFXGjqM
p17kjQm99YezsHnaIQwGsQMTcUnlFEVCHyDiyh6S5EGqG7AgcBjo2JeeOZPPaTP7gYKuZUxvYoIT
rW7N3Iq8/rQTaemT9hi4mKfr+hQjxZ6G1fn++n2NxbhYwBtxzDlrxEnM9BLiepqj8YYcMLQ4rWjl
oF3jm7h35PdjhfRsRejeoM5r6J57krqxveWlL9hays2XMKub5zkQwKPQnw6mYX+Yv+Mnyx088mwU
O/p6bj7HPQ3Qunhff65U5lawkrbp0gJSbf/ZTUm91tDFJzsBQPBnAmCH3JFsFRwMzjazRYobbZlz
2CVaVYom1n18RdjeCBsdQ3Mwx4YOHdHFt/xxKGn43nxrzuXoU8wsCF3rNKnfo6OOAda0in7cXwjG
Fd58D3Ngg8gI4rrGOqRIVJOV6JrrghaUExJ/PdfvmRtzXmtUbequgpjOjieabcSt0RL/+C0in51D
XlqiPfSoQTzLdNhM6J40PsJVepDfjqK7erc+K1KtPEJpdxbd3j6+i65Cn3j1ZbaH5t9rgREuc4kE
2XzGEjGKJ44z0R9OMYF/pMC9OeDk2fj0n5KS3UhirC/0+jQvRkiaXHs4RcjbxY8NjV3OsrM3zo0c
xtoMdTBD1COGU1uRj25ToDe1Dsk2tte8iQzcxWMMSRnrttASqKQf4mN7bA/T0VoVNUlWvLPL4t5u
tGKMqdL11IoqaFXYAuothoihOx0Z5I1kkOz8MgRrtFgV2zSlqAKVJin1TRTSCkOkgU7gXERsAejf
H4PqgwY26hmYcH2xWhmyAbIByy72B3OiKOc/SwGJD4/GSHL3bK7p5NSbaFcd+jXnTv9/7ow/spmY
TJ9aPKpLLMRQ2ebn0O6qx0qlZUUbRz/lT5rbABWNlOF9l7EsFnOAEEagToHk67XKQ6wrHQip+1Mc
Y2Lpk9G8RL9SX1kp4LTvMIME1K0/FQCptGLDa6JgwsN/rfaFaEZjs8jCSh3na8s6Ci01IzKMtqXt
xgJTujh6LsvSZ6pxZI8Q2V+rqfkgPxs67GzjttsJkyJJuUntX/cXkyeEufZVy2swlhAKyVtvZe0S
8i59SzmKLJ9NtAb+RxPmso/bPNen2fvK/Ql32wDY4IM6rpp0O457I381fc71Oh/2G3d/IZDxpJNV
BUreQqvSKX4pW4ny2Oa5KqnXm9NMllxhdmd/0ohdPiPWhA8dnGEVc843yw70b4v7s3aMC/UKpUYZ
E4LMlYZ2fQddLm1G32WyjdC+/b0npmPS+zbBNk7/WyaAIBifhP4ak9mvFL02SOhDZk+Nlnpn9IoH
77HzmHxmxS61E+flvsD5wN5u1x95zHaNgRh7XQB5jfYL5fLX4gOTZLtXqyk5gv4f1/FHErNtAZpX
46wLhtPbDx+FaPqo2u/Jul/Xa95UJp5OzL5ZWRgFZmQhwNO+hzmQgh6tOQjk/8cI/2jD3nmimqvN
HDCI5/g1aEhGRLvd+bbAcRLL9ziSJP8xCMbjplElN9OIZQvPb3Cy7gaDfUZbJru/8hSAzmD04Wx4
LAvCKIqgCfDy+WoFmmn9YNDv6Ski6/v2tnxpXohh9OkUX20iE2JaDQzDVEtcgeQr/fQ9/tU46Vst
EH0PuiHSrYTtGS2V5Y43eXEx7r34AuYi6aZK9isNXxDh+UMHUoOZwySfPm9BZ/99c7Qu5DBv/ijy
i8Ysi3lBAxq53iNyj5v35Klf86A2HI3Y60oy40jxakjKHf8Y0GdvHW9ALs7xTTwpzH015UkUtRWk
KC/BSaeRXdqiO53P9w1k2QP+WTbWA6ItNCqmGGK838pDTgAq/m05pu25wlPiFIctj7552TFdCGRc
YJ4Wta+nENi5BnnID83aXynb40iszU7a3NeOt4aMExRjsZdaH7KsNVhrYHyas1ffeEOTeFIYB6iF
oMAy5qMsH4SWWMQn4otxMEnOMfH597AWjrY1DH8Bu8GcIbm+iXupqRV1jMdTI3YKeDe9yu7CMF91
RW9xworFVzsq/mjPQT0cnGGzzhe53EybukTE6I2TQfxd91g8gOw9slVirCQn94hHdDcgOxMDnz/+
6oFzIZvt9sZQRVVVE8h2k4fgwQseO6f9Llq26Xi5c99AFs3/UhZzyjR9DGurgKw236nTR+KRJLTH
dpM4pmfH4qMOVGu8qW0Zp09d/Y/Cmeij8VCZBms2HMnZO+xsHbTpPp7kc3wFZJBjPXHkLQWLl8oy
R28Uo6RTU8irbGTJ30JHoOJGe8p2iYd81LtPz7lHeWRsi3Hd3GqCfhPwdeINdW1KpTlDCZL5Cno+
uCFmYNJnnYQdle2XlzNvhM9ipHApjYkUQoyUR9oQ0jAb6VjEtF75SGhsp5EXksyLdXMaL9RibtYq
96NY17PhZCuTXTkykcl6ffYc/ch7hrNI1q8o9VIn5uAXIthBwxo6vWV7g8RH9VNJbZN0Ds9AeDox
pz7WwwBeBoJ2bkC778Yu3DQfa9ujwLDT+8a45DQvdGJJdjFzHvMqRojyv/klqfeCbXPXjSeDOdxj
HSRh0kPGt56+7eLjh2K7gR2+ak5aEPqCZNi3+0p95Y7vGIXKnOjJN/Wk7eBOdg81jZ0fP0qyObgf
SuCcVDsanXYPOroX317T4UDXGVJrm1+8ud28A6cyx9wDCFzxpHkXD4Ub+9TfAG9O12vf/bXueKSB
ixHz5UYyd2xVVkrVTlB5pG8GSR50Wyczr59h86BxvO1kHInmJY1YlpAUEzs8qra/MckvhXPzsf2p
/zpshg4OxLlqpbLMLWZfJElZSTjX6mfzkMhO+979QCv6Hg/QZ4Xoztp+qR9eaL9D8gmUdD3BuvLS
iYtX/cVHMM6lGSopB+87LNc+VPvgUXLd9rMk3eb5O5JtPg/htxiU6RfyGA8T511VGxHkFfa3NyDf
aPnzSOkTT6/519wcD7Q3ohBtgfuNXdt0HGulSDWsLQILp98EhPJK6svWfyGDWboijsIxR1f8yU4/
U8Pp1paj23vpdduS3SFHToaDhF/MuANm+1+lmLWzGqsaxBACxY8Pg8jb2Hd98vz8PBFUVbfp6mFz
CuwSlErb8uW8fsp/PK0Dh75SZzh3jk9f1/TlCb6PZ8iznvfWmvHlSWwCWFCquDTAyLsbN/c93fKd
9Efrr3v4IkBMglwz0gK/Hg24/kp92W7XT09PnIh38cRfCGEceNoZEsYdQoidllS1wWFHYZX3NZn9
E7tOhgiafhBBg7KFjXTFSkLviT7B9INnJZbsIpY5V91S2IWJ2UCAo9MNsTsTkvh5XKjRkI6nrI9c
zPaiWolBIjrA0bwbj6Um/XJeBga6zxQaGBDL1tvB8NbWOop8p8MPRV+FxGhI+vsZwAjXctTH1Yo6
L+L3c/UR/6TVKnLOGKqIiezOL86+fbWE3yzqxXcwG9c2QdeWHWrEb/YhJyV5iLcosKkEnyKIlKxo
RV4w2gl/zsmhJ0Pn7DjbKt2uuo7mVYzaQ288Yk/2FuwxI7xTvaY/YYYUUL3bbg/2vIgUu3DfOBbC
ayCK1+jD4mz2rclei2WuQ0+vuqnXIFYjHjbA3OzRauTwrsKvGWbXCwwxOBlw2kjSa2yPhAQuAcVr
x/6krzCO09v6mWOR7GWyUQ6wiPUjwoQuW6XFPrNsHVyen/7PzCdVTdTy0H2LeIOTFtzB9fcw3kZo
pgbjISI8ZWJL6+zcKK2N1Gr9uRALFZT5kjHkpJLK8mSNnQmqWsUIidi3ckg8NUcjSa+mGc8FsgOX
cBzmr9IBp8fRnkfB4exfOKnUiGQPzAbIxZOcCBaYeit0zB7lh9o+njP62h1eokP+/b5Dub3kroUy
4ZeogMPCMyTUAFbla+16Dy8Ihdb3ZSxZ2dfYbIzUmQ89UzGxZLMX0CIzW9noxE5gayuMuSM8M1sI
7vR/jef+txzmHCdpE9ZlATktbdzw2+RW36VjuilIQ3mJIfU25rmWxWyWFI9GZOWQ1W+z/QljoR9K
ICYMGxyiyuYN7mO784kGfuUWs2cbW9/KqT06+fNm5Qd29Dk5qjtRJ9xbTuTZxlO/HwnA1zYm4x5s
bo7i9ta4/lhmk9shVpMR9g3LSjalcziZtuHIG51si5VHOe50yaIud5vxKZU4aQlww/Nuv+GEHz4z
ylVoXl3WoVzKYIJrL2onS1Cx+vM+g2wUJflmbVDhIGwL+s9zm9erx9yIpTGWQd9/rV5OHpqd5zqg
huME0UsXwKVGTCDolXoOqCKElAdpBWQBD8WwfAYBIEIrEHB0LNAr8fumB0/RDOh48H87n+d69+1v
TvkfCcwytfUgjPEACQZOeWQXa5Oktm9z3eRsrLd7/0cOs1JjqxuVMENlNPfhLaFvOXHN9+5b6nKD
89lf3JPExMq+F2jVkHxp9BCuIjulGcEzuF9zH8HLB/SPTsyFVItipFgYZX6qnehUEgTjPVFfdALI
TbTy7XLHY5tYyDzNRv1fiWzacizTQossrOK3+qmkvyd6TB98mxNeLF60l1IYjxwFatxZOiphGpnc
H4Etvnt7iQI2Ztgx5yLjasR45FDPAtGbdyslreOiIvvrKNjt+u9Wbh6GhHBt5m1knKkuCn6tyV8w
kw//CfdzQYC4RvqV8FBhC69DbNKFKMaV9tlglLH0JQrZCjenwXf0c7nC0d/QbJXWtOTc1MtX6IVE
xrHWOvjbiwwVxWgz2D/iw7CdALPz3Sde8L/ojy4EMd7C8OqsVmNkd0vnDQwhJLbB5LW575FmT3Bz
fi9ksJ5C6KowsuIB9fK3BKcp2XKWi6cE4yC0HKB+r0BWdZdspnVH4g0qQzxivq/O3ntqMM5BUiat
FVosVfZWuSP9CF4ONQVgDtEGUDVbkUobzFy0c1IAIyf/Ut8NqhPVNV3nXW/xj9oeH+PNVtv0PDzH
rN+dL2Of1a2kB3lZwloO6nbCw3oe9MEbavn1pL0nhPEh1tC0TapCyLcuI4cPjyaIWTTMTTiYj55q
D1QkgXPcPhPLCVfiyc5+Jyvuoefs9Jeju4jNKyP0ktj6cmQWEQ8H1M3Qobd+TzfHV5qDo1N/5kXm
CyLniQNoq52Z5255H5OhxjiFtj+9TS4S3M26tvMXTtSx5GHmmhn+w4jrmQELO3yhlwFSo9CbYSyY
6+QineB2O9wFVFglTkDOHv11/0SyVFvzGwfcbxAGoD1myd30eseZKowZbHlX6zTFk/Pg5kBVIiD1
QXjhSjS1s5X5nDZEfL4v+ot3lrGjK9GMqoKchVqmwpmWZzQpI9017MEFM3/BW3Ao7A8AbIlwLAn+
EdgG7V35UX0Z6Gf8MhzVHaX5fmttZsvz3WRlPHKip4Ua5vXKMNeKrHUVSM2xMsB50/8j7ct621aW
bn+RAIqDSL42R422LMWW/UIkdkxxnsdff1fr22eb7jDqi3MQBEheWKruquoaVy0ROgAj8KBYXUga
+6QdrIN3UNa8kvNMxwWlChAWjA1iIPJWcZzcf6pU2PIQwIJJoIitJajX2DE2kKIdTDVQQN2csG9y
szCBGYiIjScNM27PN+rMa6MkCLRLDzlywRGdvWgtXXjxVr/JifqWOtlLxhN3esesDKwwHoeFyejS
Q+/+d3GPvLxtPBnsKqTEyp3GQdxAlM1iQ984Xtwg0jfsD2qAU6HY3HjIFcZwl3HTt5GK0gZCLnVr
25ItblQSPpTbwAgPCye3LPeIdnJiGa8DwX4Rcl/kZ7Wb4rn88wNYduFUZtea1lZqxJ5LeA6Jg222
+6wjB0DVAnWFoP73X/h8mNhDuzSSWdilyE5M9+MqueaShjSouMEUsW0jsXd4RFXTf7/P3kzxY/WN
EqPRFUZqwkDyUGJxe/SCxHgCR7vApibJJ4Hhn1O0T4/GY2BZi7fQ8E3RJwkJDVc9Lx+5tXkqOuxl
T9lm9FcZhCGV23I4617fb1IgXL3JUSGTvGiv2zJUA8PTEgxvCEnpyHkuu16HlnfOifB+BOMwYoI9
aP0CZy+dQn0dY+S/JVj11dqNYsaK7b2q2EJHmtjI0U2qo73cBhCSAKPWru//kllDPz0ORrUbUVLj
plFROSnMxU7ujUxy1MyVI2NlCv1mH16NYTio/jqot7EhOoIx/FIlk/MrZjzAbxLCeJllLQKCYKnD
QYEkmisTQwU7D5u2WmO1hQdx5JVX5t7sKdeMx5kmpRxqgGaAwmXwiF5eW2cgPKZmvK5vTDFeZ4p8
LaICMCWJBEg64jIHcJgVrCvVwJLMJImIPD4u9ZdG/whbexU8BfVZEMyiPiZKw9muMJM7/66DjI2L
MIquxCnV9jEj+4SMjfEWHML1Pl2H6/LDt1QrV81grTqNmZJXLDI2LS0xTF5+Y6b7Hz8EO04AygHw
V+WPCUGvFjwl8Ifzc3950/ZvqJ3rP2PnYBJ4w9QjDkxeEnAuY/uNJqPzuReqrRCCpnBUYFiWp33g
yhb24DxezdrtcD2YlvIMXrpgziX+RpdR80U3/CPWKoBX1cpd6K56UtM3YKTKgKYvbXROtmiStJPI
KOKtltqSRkrxh7TcLEIiJS8YILpWtt4RYdyqeUWKel9H67w0/NN9DZxVQApTghE2ncLkfn9wK2GF
ykoRDGfJlo2FoW8OvCwNjwKjDWNetYu+uw7nxA1N3YgPhv5xn4e5ZxzFqX95YER8CTAMXSgpD0T6
ZfQOT4xmjca/30fX0fcz8kIhE+sBHJgjDil/qMmr4f26z8PNkWOeJ8BC0NIhYD+A+cjY47hAbQaB
wHCuNqIjWwooPQG62Pi9Qntce+S6HjPX8o0eY3lHuVZkcQF6+olm45Edr9AVulr7TmfrDiCmbQHt
EOf7XM5YRsBwYXMTWjwQarBDN9ESuO/lgEJeIx7TBYaM9INcLklTu6mP/HrOWXg0c3HfyDGiV1R+
ptchyElQw4WmEjk9NppmhMuM6MmLpzdGHjzfZ3EupfaNKCON/rJYXdHyMaD5IXtunGafIDR8r3bS
jwA9h/eJUTvCCs3kPG82dxIdDIs60eMIBdqrX56j7GqWw9X930gw0b3cDCJ2QoJE0mD3SfkrjNf/
BQHshcToHmQfsvFdu3Q1q/yGyoQWwRFVM6yvMe9ToKrzxylNKDCvgLYI1CDwhuHso1n9anYc1eV9
nl7S5BJiSWukXgIDAVBhxcjU8dAGKk9h5/R1OWGCsQ/Vosl9ld6DEgMHp0mJ6GEcKNUNHVAoFcdr
mBkzBpLShBpjHeJlrAZjshzO2+3+VnJHzvscv58zg6zJ+661dtGOvGKk00itzancp0a6/0DOmPxv
N8e8Tt5C7LMwwM8QxpZU0nuHxdN1wYsDZ7VowixjJqpYwUh1LAxndEujIuh3dr8SOUJyWxd3TwgZ
sxDqAVbsIQZBG93e7p4CrFT0iX7oSXh6epIqxEO7lGzIKUhJ8nD61J4+t/r5Yzs49090Lgs/udk/
cEzVRR21fQJpFY7Xx36dPLUPSzf58JEk52Gmzp4rVh3Q3jcgSt6OZKIYcpA0giji9rwyJZr0cW24
jtbsgzIhwai2EmrBKhlAAi4VivL7h3F9Tu1zv0Xuz3GsXWfm6KStEcKf9PXnB8fWz2r+hDqj+VfA
kyihijvVy4tSvKSplVSc+5plEKeHBCA6frBO8btx6YdQ6YM2GM/YYvIuhoHZ6L3h99VHUwi1tYyw
D8LD6vf7QjLLF3Zdr5CbWFEAru9E5QKNXmMQjeey2HvRoawflwDX/d9oMIw1Wb0Msioez6H2K2ta
ooubhc/b38xjhFE6WY+9WNBDmK6yNSRp3eZLq4D7f5+VWd8N6ywA5gKsPyB7id/Pa1TzsVmO2Xir
om01Z0GWZGF4dkoWTmYC5ZBDcC5xRVfd3vDhEEmxuKlITAyq1ucjPN59izQO1pXuyrP4/OshO9qk
MHdqSV7Lp+SxJMP6lBru8T7Hc5mdbz+AeR9kpa+LJK7G8/bSB8SHJ/c4WPtfuW0nxlNgFKbVmHlh
pD+tjWiWqFAFDyjK8nI6t6L4H0Z1cg6MoFby6K8kwFmen5/3+e6tIr+GzPCJszAcDPX5jwcRo2iR
eUVbbYiwgKP+s7o5oc6IsDYuFtgpU47nNj/K/qnDniQh/+EpuSW2cGq9pcU5dXqq99hlxLkXdG8Q
arC7RevGYL096Pavat+T9e/AcKwQOejSyE6n48I88l5iaVaVvphlEcWUJmoSUae0txfNeQs/3uQf
I/ypNXGs1urM183P06ZzPzcCMV5by/oREl4xZPY9uQFEY2kjAB8Zc1vLnX9NhhTnLf7OFk+lfL5/
vrzv0yOYvFd+0MmLvIUah8lbpP1Y8cAG574vCsCbpktgAJnGuNJlKFbLvl6NZ3WVXaRredGz/r+w
3MCwoshyaOYDauN3FrqoHcfiKoxnrwiIPqwb5TkbzPvHNJdVwfl/EaF8Ts5plPUqDJURWqfYK0OI
MYhZns4viWj6j7XV2ejGbBKinjlkqRVlpZ8CYqOsL+vAYWKUXVDDRMwavPVd2C9Co9PR/234vl5n
QFSVC4+MSRV4RiLBGG9Xg67vg3CpxqTu0blJmiCP7SLOsOT5/u8SZ34XgCqxLZsu5cKIN/O7glVX
pmihWML6L0TjihYuu9gn+/OISsLiB0quIdnoG0ChbFy3cZ/d++Tn4k00AWPZHbB08Q8WvkzSgiTx
w3F5Ni972Qg2WKVgbT6PHFs313gwJcOuFCq0qNSUEVwWVkLQ05O8YSXyK7/Thtow5pa/0WGUxFPi
65B0oLNw4c/tH371gBQyRseCcSOno8t7Q+Yeb7SKoI2DPmjYdMCojOT7xdAWyvKMttGMXB/WDozp
TrCtDUc3/3wuVEgHZiDRF45daQKjNhr2WRRBg4FL067I8LozRp67M+PcfyfBWDBPG9K+K2M495tx
S6zd5nAaOOI+IwjfaTBPv18E4wJw6pgbRWW4MNZkN5gW56hmhPo7EUanxADuxRXI3OftgsivB7QQ
GCZaXHivGvfAmCd8IaBJEV4oktJ7CXMq6RNvMp936cyT7Q11ljclvfTqOFxOqyeOMeZ8/8bgxBbr
2Nk2jhm+XyGUTIlROyeOfaHy/10hv13FTR4mFAKpRUdACwoKoZPwgXF1XfeDdxM8PqiRnVDx8zEp
WgUXEf3UfwK1jDf7MVNq/c4GZXNC4BpiTceIrmDE34qbOTiqDaRqIEceus9MM/13SoyeK2GGfLQM
SuPD/tIYl8vb1XAfMuPXw97OMczTY9ryAV4axyfn6QybQRZyv6wUqvzLy9tjS8jOskLyg6OZf5pn
yhymIAD4SpfqMQqThqs68MoMIyFoxoBhRoBBxtf7IjcDtvadCKM0o16Ii2qZ3izlj6cHAG317tOT
v29q82l3jEZTz4mP1lVkdTmUOezJTKr/2tI5eBGUr7vmCT0vu6ogVztwalfDkS6fduTFytYYz/2B
PlP19dMfMWulGRJXH2bKZd/O4NYtM5HXfAEcp1LAQT9rP573eDHsNXlUjV1pvVgHgye0fzGE/94r
O2paaZXuX1OQKwpUN1CK2x7N/8pUfZFgNLCXV5hso4lxsyBRZrwAFi/krZWdKWt/PzZG+fQay4A7
LCU9703btn+Lj87jzqJjXqHxnHC6Vbh3xDy3vXpV1SHHoSGnN9oP9hKX5JRu6u5Qs8nRAcrHGPoz
DPvOH/P6tkJcdjlqKOdx29iGfr4v/3+xkl93xLy7SptiRWxSgaNLdNhj6viM0iy5uvnB5Pah/BnN
fmeFMSUReutCMcPpmfseaBChjaEHg1inAB1musl7AGYK4d/JMUYlC+XKE2RIxnabEHOP61qvH1vD
+V27T/AuNxgw1jHgwXvY/uIv/Xuk7HDNIFSYRVqAzcQ3lLcNRFFDo1jlcoRx/gH9IsP4zRl2rioY
00YmNCPCevVguh2vsUGk3/jTFfiiwTzSQzIEpX6l8m5e7MpANytyLSuTWJZxyh1MbPKCDh5TjMlQ
hmsXDUUxnFc/FESZ9joxfsumgyG4V4y88o6Qe1WM8ZBWy1rNFIhImgGYzN9Xlw2m649HzlXNtBJ+
E0V2u8HyKuW+T+lADGEzUAdAZ6xjGZarr7EsmZen4r2nCmM0QrUYdSHO8ZYkaNC9vSXn3+Qd+XHE
VIbrm+YHx4782ef0nUPGjuhXWQ5WPihGZG92+8rGm/JgcohwHmt2Q1boIRXb5JCOi4ketjNZI+eP
kV7MDm81i6fHMznX7ywx9qOKKrFbamBpC3JvoHe1n8hvz3asFP2B0OvP48eHwFnLNWvuRVHDgjIB
O3NuwevEC8AQVQX/HpKiNiS7AEr1/hHOa/Tk+8wLlndD6mE/K22deMYEw9vbwxoJPZmgGUjDUbou
T6Opxv5hQiYEGVHsgRqwROIfKobyF1DKaGBv2JrVvt7njKrqPTqMAMYK1vK0DQ5OcWWze7n/8ZkM
GGRhwgXzdOWrMlGxKJMeGwA8MQq9W24kY+Pqjx3huoKzRnBCjBG8Rh2qFRY3oXwdI22AIiEvMTFv
j74osG0EfuMvMjUEOzlySA8w67+pOULyAJAiPNs3axkmtJh3qpUGNEF6uBjdDh9yF9XOKzl+8JwL
jt7ccnYTvanj/1y/dAJgu3P/+meqH9+u/2ZvJ1/3K6FtYuosP2//r6P1LXLtc+GsHSTid6PRmdbh
kJiJ7SLK47E2k2/8Tp15pVRtqGtRxwlu0bQ8ruMlptBLDL/btWFUvwCX6H64px/CljsSRHXmjk6x
I4pJXGJrOQ2OwsaIvdealFiAKdpXiWP0OAJ/s8ST49XTRRr5wFk+qw/aWkHWlCOD8377RAYZ41Au
x0VUZ/QETdQy4OU+ILaqUcjoTGMzuLy6Bc9c3ORpwlDZAp0aENU0ZaZinMH+PyNrWoqxMf+rLMCE
N8ZaKHoqq6lG4SEwJaAaS+fV2ByPNce8zseLX2TY8cQSmxLyiB5h0BMBotABsRAz8KLKichnsGS+
STuLr9/pxT9CtzUFS3G9zUNx+dG+YYyJ+8LPurcTnhj3tg+W2TIpqFgk5Lkg9c5WdvAqVKSDAfBk
RZcNN+ymn7yjUmzyeQAULuBDcVvIShGzIv22POnYrkiXS983WvOR8YQ7xmxUhdgkSgitQvRDg5/f
QDOD82IZ7uf2yEMUmE+CTagxjoWghaOoeGDMRK1gbycWWofWT5XpvG6szUBOLsKT7cd9Fuf9XGSl
AFYia9hpz7wtYtuv6nyJ6FUCbuJDfjqvEZ+Ia2Lh+lyMBX9+dreMH4fs/GPzRZaRm/wqLXJNvJG9
XB6wjBhbCCw49YZyoE698Yk+3hx95oKLsgyvqDhTv6AK8kWdiZECNPHHYlmjLGbUu/D8tl+T3gD9
8+HAQ+f6i7v4RYuRoRDbq3xlBK3t87Y2aWdYQOwnp0apAbbTguN9/2j/IrRfBBkxKny5EEoaPNOI
E2YTMKwr00H+67g6cGhxpYdxTaVEr7BAhr7qgnPBTN+eOsOe/eJYh58WvGHLdDnc0S/+qf1f3DHv
UKu1YdhT7xsvOUkgMmjdcH6WDhfl/y8+wxclxmEtEgGr5xYwbc/1u0okaMfaSd0Rnv4L9oSMhmwD
NorD3l+e2S+izFOkXqt/kqmVVZvbKzpUtB1xMOvaGMaHsj765sczryOMow6os+PMJ29tXV/lVqe+
bGmaF8HYq+4D+qgrs3caDn9/edb/w5/K7lYVr2qSJDSWedMfPHNNZOTcjVtEzWs0k+hR/V1SVIEx
MXXQAergSoNP0zYfqIv+lDh2sH1DkhMZGPC321nu0jBOrgmcNTcwj/EPXgptPjv4r6lR2cl6mHQ1
KVX6QEL37XNAkI8h4wb5A+7Zzr/FX2fLWJp2oS4ktaQCC2QCDFqmLgJs7cB5MVY8Mox90SRf6soO
ZLSI6FdMn10GQ3pPSG3GAf5HR18xsFaRdarhZ6zfHWf3utkgLjpZFllfbc98f3/BAMsF/bD6MdsZ
Hx6C5s3GQviMHfSccH0+QTW5AMZELVZeFXo0u20CVi9fY8p5AbfhyDFL8yHa19kzZinAFGbv0aRD
hpFbY/Em2MbR5YF6UYtzT6IZi6Qu00zzaQg9rgvTIxTr9D4b8wmbyWEx5qf1xVqserARESQPjxf0
qlDsvCdMmZEaqnqwjOAR0JKn45aLUjuf5vj3CNmybJgrni7QCHEPqpWhW8K7sfFrjk/HMevY0P3d
2EVaFYXYwggtQSYRPha8VaclOyRkS+MEUAheCYdj0rEa9jvBbOgR+YZIuW3fCjqKDQfr6XEFBCeR
fG6wW+EUOvdvkSfyt/hgYs+bvEc7060WuNp4HVkeYQeUDvGG+T8SYixOfRXyoaZhdeZ4r3jusd3A
PXEF476vqLJF2lDoI03qIRjP2xwYKPpBeA1OsXG8+Yb3ObrF43dU7IZpNzm6diH6gbKg0vG83y/x
5GOxDnEiI3VRGz4ZrvSq8gSE807dnswJyUjRuqWe4hC3V7T0GpXpn48883Tfa8KSl+8y6APJvo4S
sLU3Axepj4fk8lm8YLkGQgou/O1tKc69Q2SsyLWWunSZQuJ723zbYm5y/3BePwX73+f44Qm9SYNE
fv8mxKjQYg4kMX23PUWnwXV5J8txhVU2SRdWiE5Tqnqlub28PdjnR+zswaN/Oqrr2OA4wzy1u0UC
k4scpGCMC8r2wrXzK/FcyTIoNi3nMjmvAJunU4IQ+6RplRtQuK0p77WcjLEp8HSbR4aJkcLG+6fg
YtuKi0K6bjwR4+cGNXzoHs8F5ejALTSeHN3o/8eQbPeodHuPAIy7r9g8x5NNxLU1sjzVClo2OCYS
Sg/r0K6377D6dNCB1+vNsVhsNq6Pc2XUekhCsPmNUfEPDi+8q2GcDSVPJL+gNXQT7dv0OUH7uGPR
m0Hl7ZlDjH7sjjKzibhrH3d4LcELkAjezsibervdrcyxTX7x0kl/yVz96wOwULBDrgdSTmW7SUxB
IenKDRU37nexfpIKyHohO2n9NGDgjbdqnHOmbHIubaOl0C7B5rb7FF/LwydHa2fmm6c5hz+WXjZN
EIcpdZuTn3t0n0eGs7b3smNDFJ98B+VncrAwyNSRTzRYcaSfS5zxQfIFep/LCtxl1gXlivObbW7l
/bIwO2PMLa85ag/G8GIe3c9TvA8zmK3t/2gd2bRd3YSrUUOnBK3/AJQZXjLaPWL84fD6lzTrvzJ0
m9Ob2JIylZZ9JdObDH6ijUw1xAu61jhUeOLCBEGI6sIMC2zR+5MZubsi2Xng9YxzbKLEBC7DVdUC
IULbCqLyYKM6Ls9K8eJ+drndMtVDxa9A4bJPDoLxRnLkpAAI7izWHCPCMYhsC1wjyXWzokAinYHN
FzufRM6T83gon1C555Ci/vsde3VLC0yu34+aqOvwnJxNs1uRET3k5CcymVeOk80RAJnJmcSLoqmD
ERwhmMwAa4tgRebUdDjZNYAof/fapIWQa/GAJGlnANjGfMDGVp/8RjxNMEV6CG9tCBXWsvFA4udD
Fgkb2XQFQ3TaTXAmZyj6S0/1qRnW3Wc7ss4r8zcSNRaq9jRbwu8pnnVPJ/QYbfL6xbUKU9yZQra9
q/+Ift0Xivmgb0KA0aUaoxExJswh6ZgCst9+IehD1TEm5PWAWtlx+99J4YQg80SnkhppjUdPkKzX
jmeja4p41vB0n69ZtZpQoUI6uSctT9I+C6hbP5rAieOZ7NmkxuTzrB/vx/FVL6gqrY6BE5NbSYBj
SHmyxvro2CjxT7Bw2QKlizbH/0Y4vjNKwz0hM8TjaTbL8MUT66R3o6RdO5odv+5+4WpU7IHeroDl
opvL14pXiZs14RNizLOrCHoqiv9HzNzHtvDumjx+Zs3dhATjpserSNeDW5ZTNpZPL8jyI0Dluee3
sPcPozqhIn8XtCZuqySQcGqx+YZ1Pr97wF8RwPOghcfPrftCzSXGWIPC74ZB0kDMvFzKXUK2nSGj
M9SWXwXtoVi7VWNzKNKff4891jwUqQgYPVCMgJSfOQTZYYKCiausedLOuy7GLmDfF1xp2tCLIjoG
ddAS5SgoOe9QLEFYqq87DL4+3+eOJ4SMkVigeSTNaqrFckkWEWZPuCUn3vkxhkIK9LzVqRCm62Df
b3WjR//wJ3XuQvzliPx8juZLGFlXvRn7VaHroPa8R14fRwgMWfMJAFj4g8oTRVjAWoGGCChJ3z/K
+RLthDTzIkditAgHHYJSAqaUApWqyJN2hn7KH3wyPL53drsZN9Lej+BCu+596vPTChPqrDmJiqxN
aL/q9i35XdkKJPSoWc882Iz5RMaEDmNT5HHwxWzEAUvEA6T9IemwfGfjngJeMnY+QTOhxNiVQKz1
LpSpbO5peyCQ5CPowgZ1NZeH+zLfsTWhxZgVOZESRbjCByjNS2OhzIWHuSZYRYExOZSAOHfF0bo/
vPfMxwJYavpNtD7+8uG4rZ9QCEHrADbOc+0z56VmPXllpXiLegC1xtgXxLeWDhbccPRuvpQ1OUDG
kKhgqClo5rzZxDusPfiUtkpCfCzsO2CHzifXh+IxxViVvvEEIVBB7zY9HZv62+Lx/i3x/ELWix8j
iTIFEvZDYiHJ1ZJ3tPhq5IBU79GVzvfJcWSC9eeBI5tqkkcZ2sfm8pCS1RM3g8JxCdmhlCboBrGm
h4YuO/L0m44iWOhWto4l59HkEWKMRLbSK1XNQWiPDbbrgIOmw/s6YxjyUBIljSastyvgmVbr+xfB
s6S3TRgTxzkW9TytRHy+MbqN2dOF5+/jplgbW56LTpXiT9dihUhK1umCa8ZmBwo6pIoQMZz2uzGN
zMQuB97GxdkMnfRFgrkJb7ESMy0FCXu5FR9jInLNC48J5jaqEfO+iQevBS3P+33zFpoSABteBpI6
2MSGbijkizg3NO8ofTHFWGtNi7pSGkBSfIuxRnj3aL1uDM6DOh97yFgKBTRZAOeycybLUbsu27yh
fl9CBmMPfwz9MjXB/BPmAPEMcfyHWQMwoce4D8tOSmo66nge32MM7kgb2E3OufFIMPImlW1QtHpL
rwp4Amgje8CsxBrZRuTb8LBGvGrEvDeG/T6SLukAW2axyJRqkLORwoM2RkKCiowuhROhXtnb1dSC
rfe+OWFGI7DTvRRuj7wGtlnRnJBnhH9YeWnbXEH+wT/CRfn0OQ/5fBJmQoCR/cV1pbVLjyKTkutu
fzUe7NBsfqzJk/CBTsDeOWH4Kv7BS8HMZzEnZBn5x2Gr/jCu+nNvjiT5ETjos61qeLUc/mblZUJn
9T2yS/V+ISQaduc9P6u4Nc0cHooXjkzOPuQTGkzQQ1sMa7UAL1vTA2IR2l9Q9lZePzhk6E38YWon
ZKioTIw69rOWV5nuHSyeAixrebr1MKJkdRp4DFElukeJHuqEEspVXawmYChsgUlWVwaxo9++4ytr
Xmh1KxX9nZTI9maJinYtViPEb4um0NXvSATetRw4pY/seXYl2NxCUb6vtnD4MI9qiNnsrcIRkXnH
79+DFdmmrTSoq2pY4mBNM84JQYNfStKn04m7bocj9SLbs5UDiyXSPawb3ObtFpWzBLbDVddHjqTM
ehcThhij0YVxt4iACnYOY9tPfVK1MQkB49uuZYEsl5vAlFZbr778WIyPtWR32przA+6L6p+4FlJ9
HdOQ3upeMPLXKjjEwB8ZVOQIPUvNeXHrfPVzwjBjTUYUDMuljnOVg7UmpGQZGY0jvpfPjWQIMgkK
0jsb8aPfjpZyvax4cd6shzIhzxgZvVO9VScDUDn5DCISPG583lM+H0lOSDA2xseeaLUKIaOYKwbM
U7TFU06wxEbd/JSsk8kdyuKxxBibSEl9QY3pDZrdT+wYpunxzuytkrgGx7CJPFqMuWl9LM3RAtB6
Numeh8zC7hczO+zfmtHQTiRb73a51dirB6UEeEFk8hIPHPpsZ1ZQrgCyXUF6UrP+dbDwDN1XBx6D
bE9WkxR5p0f0EbpcvM06sGC/bXGNwh1NcZiZu3U3K9s1TG6qg0reHfPKNmf1ALsOMqoY5j7/WPfk
3Pz2iZ27nmwAWttVzvc5nQ88vsSUbc3SohAdRv2NXkY664q9GNFuZadIk3Eo3X/YRbaGkwcK9rZS
G0f9ssHACtpd7r7HhHbcHn5mWIBtcrzb+bzRhDnGymTZKsvlAGqeWc/yZ73JY7LhznLdd/jEW/Z4
8vbGelA18giHDxPwi3fZ6DdJi73Q90+P80Dc7OmESN9qYx5S7bafPu9/eb7FYXJIjOHImy4ucrrO
oDQb1RwCI3pSZaf0rLYg+bO+R1NU42Y8HDyu4DE2RCsWWdrWOLbrFU4ecWCu0PuFxB5vaIajUWw9
p5HKvo/o/UQ/w9P4071/fBxTxJZvpHQVSMKAi9l7jq3aCcfUcoSL7a3S1KgIZHpK6PuLUNh/BSjb
fQY4knULNyaSpQyLpZ9nYMBbY/qj2tz/OicaAwDqd8902TbtoHZUOy77bkO7setdGthVbABQEq2m
x5NhWK+HJydXeAZnNmL/Emy2wwpriERdqanB2Vy0IyKlvDM/eLOw8yH7hAoVv8n5yXmL8a8EDAJl
eWm/UYADB6DKKJ9g343B7SCk53Xnfbi9XBNygA4JuiCi5xmbZU0MkeAckS1GYZLrZvMOkLEMy4WP
OawFLENTksslS065Gz6P3unKi/l4hppts4oWq7psqHkr7WrvIdlROnwgivtRH7Z7f78pcZl5vkS3
pQxYtPRS7IuWGEc+GY7KssOOaV+JWiMiFus2+5WhPUZGi/od5rkGEye3lR65/a28eIjFrhUiSYgT
GSRVFxlji2CawTV8+4PXtsV7K9ieKV0RwmVFVapTzAxrdA+nD+UDBTVaJ/wfYyK2bUrpJGEsakhf
hIJW8NxiK19rtlglNgDjrSRavbEE+761uvkgd7TrBqA60a4oiDLfi0FTagAe8hST9xpQTYAe4rwa
HKPLFmOyRhLlRYilSnpNAo9UPKP+l/gKXSTY1KLpMjvlUwRtm4o6lqYALcRM7cVTtH81sPdtcwps
k4u/OF+2AKjnf8gxVr5RM63BhndaSKAThcdoe9bW8nuAVYW66W5C4p7cI+dp/MtlfRFlvLsmF5Z6
QpeSjA9be20vjPEJy+w/uRaeBt9/CsUXHcbCV0PSSu2CnuUW4JwPa89EyzhFpCqxrQ04elyC89mc
L4LU55hIYQ0oy/zqgWCJdkg6/4YBTQqgST1lvCt4VjBOb3JEf96R+SLKGHsBM0mNpEEkn7cgae+7
Drs2H72TaAqA0zeOxZa3OfQvVv+LJOMCFkJRXzsBFwiAmYpojzsKdQeQLw5n80/mv2TYaPEKRL2x
pIHHc7zbD8ZoI1+U7YeArhnmjoNyhOXG8+Tu9GohKWK4oMvBbPstPcs/o4h49s+ssTh88ZSODRX9
SKhTma6owtyQv1VsG6Pn7pps0Gtw+nFo1hI8A157z7wz/XWWlP0Je4t86claBilJVNPD+ulrwOGK
Z7nYMFH1sHpabakpwa5VkVxkB5Xd505zVjbS6SbnleHJBmNDMj3yOxTfYIi3GPULXu6L3u2tv2M6
2Niw9SQ/jZSbiTIv4gZbtLFk9BeF3OoxcRIYNcbLd8kavT0x4LfM2MHc5/2fwD1PxpjktZwHUQ8O
811y+JWasCHVbveyw3Pg8tpqZ0N8VdWw5VLDolPW2S+wZlXM8xD9oRXwy7BJwQakCTLA91madbAm
VJg7i/tOTjoRGJmL2ogVq8gsBUvAwnWYb5OaI46zjerKSlLptiNsWWNR+oFEUFxXA52WN2Gj2l+Z
Afgy2H/98HtlPqI92bebrW+vDh8+AE81i3N9c/o2Jc+8PalSaKhzgTx2qGbozLr+vn+Ws9WkKQFG
PJZeMABsHBXA7d7+Zf9erWuXNvSitJlCGD+eF/Z9grMZ9SlB5p1Zqkm66hLUA4FTtJWt3A0e3e3z
fSJzEjKlwTwsfV/LuhCAxuVimz3wqcKCEzXPpi8mJFgo/aguu1CiF7Pd56fwpXhHf4ZfGR/cpchz
7/KUEA3SJha3bZatFlC4BowpeBvPfESDUEx21Cd1Vxbn4Kg4sfZqSox6JhNiWt/0UtCDWGVhXNvi
vR6zgYoqKQqA/5eob7PZkqXfLAE7LdA2BxUT2cuaaABeK8HLcZETjF5w+JkThCk9hp9WRBt3F4Ce
FJDwJSbXYwpc1PvCNqtCUyLMm+gvy65vRRAp7csW3lpjvaWvgSW+VjoJ1rWCpH8H3j5dTzBCp+AC
Q9xeEfbWpj+APnKTW+v8OlgpixFGIkJ+Zf+rcAjCwKVDRst1l5wWJe4dMua36hYKChtgF8SsvQls
99WZJu8GcMmxfrMuviqLqC0vV6okakzILonLxVh09P7A2GX5jxEMD2R44dmMW/j/xylOaDGKNmDA
IPEq0HreqsR+yx9VN3zoUYszS8C1mSfPQhPgyVjZwAnEo8bNI88f7OQHMMIaRZig65b4AeblzQMO
IiIMF96wyvN55pR8eqiMvK78JJOSHHS2wH7JX/zTfX2Y1bkJG4w0ZtGi9/oSn48RJwnrxrTckovx
PJfLmfLACGFzzTKAaSxxVuj2eluTwGkN2dy9pJimNRqyXHccR3E29TGlSE91omSjn2WFl4EiTUdc
bHthVTY5nbgzUDzOmAe5D+ROxIYYCvGEeW8dVIyN/HT/imZfrykzzCMsq0O/jJG3pl4NRjaxkF4m
4gvHMM66nlMqzDPc5cvRRwMBqOToTh4hDomRbh3rx8b1bZ6poNrxh/rCR0PTlKZhTIghtspSzFkp
EojVdImGtUTh04VB5JwcFaw7ZNgkou7poSwsZZCh/UyX3lQPMkF3OWpz/9XxfXHEJhKrPlY8bVQp
R/Y+NVELL41Hg1zhUn/0/x99+fPWdkKQMUD+VYxExRfpeBdGyC6/JFM2Y3SefvJYm21bVyeUGBOU
xEKoRxFOEaqEbMP1sQKqwYgWku2jgMo17GtwErag+7GyeIrMERQ2r5hpeaV5xQoQ+6b3ODq708b9
VNaawbs++l7ckxTGRAGBXo/GFnS23Ua3MRLwMh6XxlFBy+J9mZx3QCanyZimIBCjqtBxms8R8vRo
sLN7zDPqhuM4B+ja59HVjPskuaLCWKl8VWd9EUFUzNJUbo19vS2Z4jp9Fs0N7yRnTeKEP8ZaSVfR
1641FMFsKY6BdMguCwVWntvgzVNuxobI46pIQw02XkDSoV0vDvG2ej98dshdFtwtObxrkxnnpl0s
8zDpcYbFm/SCuS9ZIrVFflhODge/BhSGq8nO8f+x9iXLjSPLll8EM8zDNjBxlESKkihtYKlUCiBm
gJi/vk/wvVuJjMJldFd1bWqRZnJ6wOO4hw/HkWgH1FTcDPGim/59qGzvdznE6kWqIf316mKlePjg
7VtfyQh2Tk2Hd/Ht8MrrPF72OjORDL4EoATNRawPpq1jAM3jO1DzG2sgXrkfknPHVQZf0gyzotVV
w9G6lN61bIjgqm+rr/u3YOlpNkMxVf0zJEBLpFAEPe5dpfiXxhcwT7kW36xmf1/MYryGfm0sHMMm
R01krjcCY9OcZBOdx/70sOKPhi4f1u+/z9zlpBFlvdPx9yvXAX80XZbReqODOdT7eiwHuDNFmHt8
AQlFF1gQhCZ320mO4SbcT6Ktt6TeH1D5f9BOA6dt/78A1W/lmCttdHUaSwpkaiDfJqKLRc4oQv80
ySaqyNcXl1Vg0SZ0BWYsSjg3kzlMFYucu4BaXo3I9DN/zF40zFU0SMU2L6UdgsaaP3JJdfibp9Et
00RHP3JvN4K0WWgqYyyhsQLsFwWZAvi/BaKtIsmW10ONBTkjSbzVIbVl8R/5gJlY5jpH9dRZFzme
EKnijkmx/fZir9rtSuECs0bv6z0NmfusNNjFI8cQ5egfBVG83MHyEe+IIYm3XyiwPrlv76Mn2QF5
2Ww26Dg906cNQhhUv76+wOVmP7zjLXUA0HB877J9zQ6BwYAQCf/ELPDL9spKA6I9YIEi6DKkNefu
0L9z7wSYaKIVQbMm0m8M1fbFXlZIuLZL+1t5Kra6yxG26AdnSjGI06udXskplELkecbWIyQTHiQc
YGrz0tOLpIhY2faX7TL3JZiiztRHKgosOKZ/VrCTIkzcYLeizD6rlQ1y24boPQb9MepP40IslsJ4
R7vFe5ybn1qE2tmvYRHKiEItFbE09+x8TFul9Sz75v6jFzUk3ImlW6h576My4NQIRiPJCsTRKu3k
RN76uI4ezdxGVuwSOyuAYmCb8qoEKwXM+HlDN04dXnkR8WIo8FtrNpcp9kokJRfYFj5B735csSEs
2Ck+putR36R7vL7+2TNqJpIGzzPImq6xOaYjNA8S4lUbMSYCYhDfvWBbx0p7b7ndBJwvazBgFQYR
xm0ECNyqPoIPKUPNZSNuL9hABb6KL142aTldMFOQQSw1xqbQqaPy0CYfP4+PqxXIPDnowwF+gwGf
pLwMhWZACAqoGShEUabl5p850GswwINUvRy3TUjXFG89y9NE24UjA+8rjxODB6UGgzqtAN8pXKHN
K+JR7FQZSAgefjr0zjm2W5r5zr1jd2NnvdGhuzegnQO9He8MzCUBdZCxlR5EUHdf198HlHICW3e5
kSkHxw0GYbSgvYpCjeNMsKzDuRyUI527xPiJnQvk38G4wcBLrOohLjaVVZPteS/ntvhVosSOFaZE
c/7Zm/C3ybPJ2jLPGyNPqJP+uPrJS7gHAeMz6Jt6Iux42Z7lMOsvt2Ey+HHJo6zsC0DWHpjlfeZ4
8eZbcJxenlfbfxghzzRjwAMzuWMigF2HNjFGjxOe1DhB3uAYz/5NBjKGwZLNIqQw7CSHwUBdBA2S
DvIFvO0TXEkMbrS9bMptDfvHiNUtzQj+ox2KBVsuztOTuXPTTAY9jCRMlFiNJhSU0DsDaipKwo24
hdczw8NbkwEPOS9TIVZg69vzdd+RfFUS8BHJ3Hnmxa6LWcDCBviBWuR51uHsRj8qCIKxiyu4hmUH
u7wh5eiUNdHJdYdo6WsbXR6szr5/q2/NfPeOlEEQwbCKIB5hJkj2YERUt5UtNimnzsUFjdo6qOwA
ZMdej8ZQ+eKGtrmCRw0RS9D3Dp8piWtLDMi0kpwleoVbP248r7KtEaviwa0srFEhwVbF+8ovp5R/
30R2g3EySVOhiLAnJCj3WBi1BsPz/vhmEuwus9ZfHGnUaNijNlWswdAVE3u4bw/aWZRStbLWTUaK
cFBxir2CQUF/dXnM7a94/4VnDkfa0l2ZS2NMeEISr+gsSMNUDcmdi/02IjrhvlCX8pJzMUzEPaVF
h66U7BY0CCQBH+Rq/OTVmBbNYi6FsdI8yi95r93iHzT4X8DhBnJ6VLO4BfLFBuy5JMYAxyqWki6A
PjXKg82ElW+Ya7dpoyPeD994s1hYN8r7VksvpJnQ24+aWUaq5cEYafRbnZ1OhH67iPIk4oH0xTNC
nijG1WnmlINiBaJocvfsWEhf9OR6VjNIe/1Kz//OCtmJA0NC9qKmHy7wo2dlInqGui6tNsQ8/o7F
7qj5ITIOrwYLemheodnoVxgh23qYLDax+QK9jiHRLKdCF70tbql4Y22gxTi4JX25/DKL8eD8hzD+
MInkLmrozXP2TtMQSMeacvz3jZwBErBfr5wAdLEJxlRNC687TUc3HXM7okzQLkJ5RVCNCWpY63+Y
ljjfkv7uv+PXbzHM1QitphXMLgd+YbYLA/egy3uh5RxeNMaRw94GVZqkxqRXEO+Q8BBiXdEFZIcE
B3dfoUXnOzu324ecXTsjQkNAqEAh+F2PMi0NqwE88MjmUZ+DtMCWl+NdnOOci6SoPRNZathjZaYQ
icZmUNl87BUv22j7di2iEneBX3Xu67jYFTsXyNwKpesEs++pjuljBRrl1WH0OSJ434v++0ynflSn
tG1L6HSedklFrEOMaIn2jTpfvC1C0rIT/csI2TGcVNUTUexg669nQJajoyMA9EYrMC9wtKLWfMfa
b5PrM600Uwx1+VLR96Mj2o+RXVSkXqknY/P9bLzTvbD/F5thedox3lTQZB08ThA6Pb5inwNNMcdO
uU12yQm8KrzWx0XOqLlxMMARNsUlTyVqjWeve44DB2EeVnahJvz29f3NJe5fDkl+fzsGQMRriAq0
CnGUj+TsINZcGXZ/4gLIYkxiKjIY0S3EWyJjkOM1G/RaNZFKBntZf9BcbWPHspf63Pf3okYzScyD
pJUTNTShFA5Qe4sxQIXhKWENngIOVC0VuzR0wEoqFr1IJlZV/nnH5CjLm6BRcY1V/1R+Wsf+va7Q
NrQNP+/b/VId8Q9JTIAw1Log5KYGSdvzo/d5at6OlvvrJ8FLHyT2qd0TjRsZL9w1zLxJomRaOi2u
MB8sEKOiKkJrOunI1bwKpLCr3jZBputWzstzuS/9/53l/OKB11K8hxoYyAFkQ1FFNBL+ebCXccyk
RC1EALIXbE50vTV5H52HH9gCwuX2u000MaDyhzQG/sMyr9NxaMVbirbASjLc8B+WdyWfIYm9I3hs
0tvOwfcf9YPpYeSvtMG/striqXX/My89fXQZistgoZAM/WYGM3i7dFrZ5n0konq23ctupaIQjqha
hMTVt7Wmi5g4EimYMLr/IZH5yI04XoYBqztO6RMKw4YBvlWkg9HzNL4dEFe/8hMtC7HuHxKZ2zl2
QhxOQSzSUuRecYITZT5DuoW73HgpkvhDEsX12WnmaTaB5DeBFXXIzz5OkyN/va3sdmWdvuAHZUow
aKNblOel1AWHocuSbKE6DIonmPCfgutCVvDMS2FQGhm8DkY87UCn42LVvUHgIWObVkeRlcGkQOWb
7ya6Aj7TN8u348HutyssuwElth29lkc7e3x2Ol7acKnl/Y9fyHyELsr6Giux8AvbDQoTWFWxh71N
td+44ArE0djENneZSjS6a9P8BCNjx+t7X4LPP34E832qRE2ySMQxgc5aIxjeRU3CM0nMDbfoef/N
yGffg3HgcRxaRW3l0Bav7u5Zfs9O7st39cl73i9Vuv7QiHHd/TQhtIugUbtxnJXVgHgc1drgsN9q
RCERBhtLL9lbmCpAROtjhfMee0pgEMKrkaxsbtV46dHzx+9hfLucwBPrHf3MjvOpvk+fugMeFrBd
NqTDyCPNGW0Di5PAWXrzzaWyTS/CNZCvqUSlbvfjw+UgV6AFjJwnde2HuwFpAmzmityRYHEE2veu
26/QGbftJw/aFoHm91dnu19iI4wGy8TPGFFERBbEr1eBN2DLqoXVaxwYpQH7HQtjGff6sEgtPa1E
+Gdc9yB2uuMKiQnuoNsyps2UYl4OchuptdDeBHlIi6cKkUKkxQdbwDgHBjpsKBfm3F1jt8O6pyAD
aQnImMSiK6FgQUY32RT2tArJ56MXlURD681DmpLCQZBa+s+bwbcfwNlktxfQYVGEpY96lOxNO3n7
J8WrP6yNgbLyWkxWpOPOAU/PqF5hxgu79fh+iwMiN9CfeRMjTkKwTODkg8MolSQLQmIG35kTxl5U
/OgDEk6OEBOs07A2o/rBMbCFmPYPLRkIK0pL7cQA549klGgLF0/9Ui/oEp0Kj3dvON5LZUAMA4dp
Lhn0Uzt0cagbYlp/R59z7SryeZBJf/ff7EpRdNEyJVkz2MYnoRXaa2/gVNPRs0jaP+jBD3FrGO4/
Ob+ZHOb8jEEKcHqQ8+o5QUyQJRHRO0ztkiNoEQlmgpjT65Wht6JrTU+POvhk03rvEbzBfTFL3bUI
D3+fG4PsyBg2WhBATGs3jjc+KNsA5I478nMNz5KTVbO/ZS7SPTdZsmiJvyWzo7axaoZd10LygLVo
b78CL/yKyTTYKQCIu4Zt8dLNhDEPgVYHF4ZkUbiT3at9gd8KADNYnvTMreYvvE/nJ3qLVmb3Oy27
COtVoJdC9lsJjeya+177vAQG7/QY/NaMQNPUElKER0RX75iGRr8L2i/s+/axlNL6QxsWr60aDLDU
3nXDduRfgQM+bbXElHK7FpzVF211uTweDhypiy539rkYLDblvEr7Cz3Dzk4fzV3ryefmwSlfvgXn
K/K566uXShB/qMmEkJmZSXVpQCBICSTnum9b8vzdfgKruGvHpUVcnCnHQMj1motmplFZWEr1URFv
HZIUXG/P3PzgEgHjH2oxICJOMYYQMogqncajW04vlY3BYovoduIKx+yynez68D29rJ5z/9ugrUMc
L0Al3MHlm33NbgO2DEWWRe2HvkMLW//5yutAW3rkz5W8/ftMhAkWjqxqIKK1bxuA8doWJoy2f6/A
n2l/8ahulkMn5J1MvKxFSTKZK5ElmnDtMaty0jd1Sfp98SvZZy8/o9WmSZzn9hFv3i0taHJOcqkl
VpdncplLMRhtLJUN5Ea77bk+ISGlbJDIsJ/RRMi5gAspmz9EMddBDIf6chUgKiHpSXpAuf/5i3PF
FxF5pg1zC5IgrEvThIjS2T92b4aLUbnnVerz8oXLT9SZIOYOmJWYaq06IjKoV0hMZiT5RlUIc3u0
h1B2a5NIx9ptneTkuiVm0D3h0OOZT154Pc1LV0GRdBHr01BAQmoGV2VmpxcjEgNNn2gyqkxspSIO
LwhazPsosozXmIT/qSyV/jVJwqvYmPS2ecegcwM09da+/X3o0YSCEWDON1wKuubimKNVtCIexwLi
EuJ8fEzk0Qf7dEoeXlbcjqHFJ+hcFhOoCKMAJ36lquENvD8/njzQXfvBSgXDCZLn3Phr8Wv9Pkr2
8Zki8Wtq6f8cpW4PGYIhvLRPoT+4oFj9OkS8XMrtbcdC5UxD9p2ZKsGEt4GB+30hymcybQTJvWBX
+8bcblwf432/yC4gDxtCWYZ0fXNwkMr70o+gRfsRgp3E4XzdJRCY/x4agszsVTZroZLoiYuZW1+3
vn+MwN/7890e0Qr5bTey94+GePW5TCasEUYl1tIrzmB7PkdIEpO3h428Ch444RNPNQbCTUXI6iqF
GNz+VsJqq8twaOQfoWCLtW8Zu/snybNdlrHfUPQwRIcdbv4pJHQRmmvF9tr3CVrA8dTL7fgXMLzi
8vQsRRqKjIYUSaLJYJ05zQ61SOwNCfBYEcCsTM4gncO0YzGQobJRmuEZzFJMOhfHnGrWwTtdrxCH
IKrbDbEdr+xDgDG29f3zXL6av9ViHGFgFEV3pYZpHJ/RoIiJ0ft/f9HTzhVh3J8cpBcQbglQxBlk
O3qWfP28UT+x934VPnKHuxZj7Lk4xhWGjazHJoUaLMVNHadUV6MX2u7ovVfrTfOx4o6PLzEt4pr9
PkEGuLO4NzEiAQVRqM4drP/BDiJKGek/0d0BNq2O98R0W6K7vLNdeh7NRTM4PspJKJtpJJ1eRx/u
GMsbk57oPNPnmAjbpl4X5lUpShxp89w7IKdAgwEHQhZfzjNFDKroDB6ra1+OE9a8IIChVJUgOLfp
MOXR3IE8Arv5fjxjVfMX99st1fzn347tTle6yzgUZogDdFpXwJdD1s7nhe1LxeM/pDDQkU+yVnc5
LOTV+Uhjgj3N4ZNIXkSC3onQoduxeOEt/Yt/d39/2SRbJhzMoVRqC+fZ1kQiwXrKaK8GKgiouX5z
Pt5iyUDB3gzUVVR01rBUPfFU69WgZdKpHW1HfJFoveqheLJNj0fft9Rtqs9FMWDSNY3c6VYqUZfm
iOH6gqFJt33cjJLLbTVbROCZWgySmHLaYH9GDts4O4lbrxTbAW8Z53GwGPXNhDDgofdDL19bCHHM
iog/9dVz9sYBYOop/mYLMxEMSHRqOaVJjc/TwxZWoXu6kso218aHZG8anUv9smztv+WxcFGVolz3
Jr4R6mnKVlqVT2Vml1XpCpYTZdthcrue1J6VOCDWl0tMbiqxW7RP99W+hed31GYhJc+xM0NB0vS0
vboYdS87oAqdmG5D8hr4mHEg+efxiGKyE3sa6KX00+WMGbL1xq3WekHaNaJ8bk/OImDPzoYJA/Us
L1ttjKVTaZKkX02TjVTTSL71jOPWeTfFYDDHqjRcFQFfIZedyMJY6So6rDYvm6okXO49akH3jpqJ
VbS0NbLLiKOmeZH9fh2D7Kwj/m73vtlwWRqXevjmGMAOxlyEKUMqF9L2w4Vg12Vsq+fgjUcht5iZ
UDRDQW4C3BY6u+5cb8NGaeMC18YOHxSn8oO1csxXw1GlS3drPGpRL0P9RPlKiP5y33iX/eFMOHNn
L3GnB2peSYhiQG+8f9TtR0S7xwa5rdodbFqdXznq8R+5jd9iWZKNMpWqBtuwpJNWrvLVgz2EtrpF
WwVdLvKPCsCzA75VLGc+fwikRgkkHDAaWfadVxCs37I6B/n/LZf8bNFCdRVJJvDjoWmHOU9NAflE
MNbUb3iyq9t48B5/EqwT2zx/gyj1/tdbdoi/pbHHeJGDss3Gq4TkEi3KhZvhk46oJqWDPgKOrEUH
MpPFRE5WZpWTpkCz/T4OHb13VRlNtJX30nw8J1gL4/M81nJeZCaRwbC4DnJtqqGdQjovl+3dBvS2
7uDKFoo3ztf0fF9DzqdTGCCL6zIoJqWXTl7v5yvVexY527W5n4uBr0uWTELaQ0ItOONTA37ZBBt0
1lve1OAyJs9Ojnlr5VGsKm2Ok3OQpru4KBJjDBLd8nxy9MWQfSaJiZOaK7gLtOsgIZl0duhL9SSR
U/VS2Gtz5/+w7eRx9Zy6z4g+eX02y7g5E82GTa3WJ3LfQMntx/7DO40VwSZFYqeriIi0V/+w4sEW
7w4wQdSUZGWgNtAW56pJtliRy0u+pdP/z2NDnuNN+1l83rfKxcIDWCH+gyjsdvlIMiKltCBT9PFC
R3ta7172Vm0Lvn0tN6nNT6ItxqO/JbJJtFbpcyPSYKavIO+JbPTLT361vn6avGfl7Ur9zZ/PJDGY
Etf/OU+tACsFKhweRefX7h1dSfvcs47a8dfxhK2S7cuwEiI0CBVrvUf1ive+pWZ674cwUCMXjVoP
ErUlsDrUj6mXg9LvfPuolOIUvRycr8q5Nyx/iRHWdZHGuKENOve9j2ZtkSvS9tsekYa30T9RpeNI
XHypzc6aAZ+0bi+WMrT0pkqPWHA93lrQ1NNUc1/ZCu84GfyRr5ElmhNkVW7t0aUQ53w32ia4mQuC
ITrJB4nb++C6b74KSiHM1mAhLko/luNseQfNM2YGoDRZ1fUoxPXJd9TGPq+2/ljjwnJfjFSneybE
wJGEFvgssKAziOxVH7SJYF2L30r4yNy1/629MkDUBJKUKwaExam933qflWaXpW8+OOhKje3LP2HY
1mcgpDJhTUG5G3UR5rpFdIh33YVYNjzkKkC26b6d3sLdO+fIbsgsr6OqFRfqUV6dYhM9XmNMfa3X
j7lT2YJGGt9GkLhN7WgPxs10/8Xtir1t2Lj3CxhUCrMg1vV2hJv29ltsfdk/Xu3PC0k2a0oK76ar
TUlk7/3lmTt1xglBNAaGwmww8y4EDO0d9ONe33gObIlmZf4db/8+C4WDTsLqVqnDd+y8PXrVFK/0
ipfeci0XnVN4tT33n7ltd/4GLaD+z85+Oj5lfouO1JcIHD5g6PAnX3x86FxsPE/t1evQ+wPnQb2Y
WcUaVp2+htDIz3YFXa6NIVSjSJFKWGGAOV0PzjVxtIsnpKRfW6+bGuvWtwdefmmxJj0XzFzhoYus
RgpvgsWDRvILwcDHeS+OIF/YtO9itcdoPS8luRgVzqUyd7kKU0uqQDZ0Qmbw/LjPjkloSxm66VTO
1VoMC+eSmFucXRodTElUkoU+d9XOG7vDWW4UV9ob7/fv8WIf6EwY2ykEXu1WLRII22IEKay85CN6
1E9Z5LRruzDgcyp3hZVgmfPgPij2JndXuNi6QXh+jxZo2ds8/x3MbRYjPLyLmipdR45wTEdilxvK
YnRf38WX9FwOc3elMK+GzJqgL8bIHh8r+4itV75hu2QD30bns2ObVzpewou5TObJ0jZFF1UTdBta
+9OLUQxAw/aGy5HOM9FbI84MNio1+V8T3TbPiv8OysGDafM8NQ1A7n0oJmjI4inU8bFwgNbjfp9g
Fhsdu5FF21q/+DVL+jnuSWPigrgrKj0KIC2oCabrN5vO/1FuDhzrWwrz5h+IQRTr0jV5E0rSSU7W
whH16CmyA4E38b00IKTPxTAQorWW3OUmtb1XtCY9ojVpfSRPby6olcAotOUTUvO+FYMk0yDF1zil
32rbOI4G4ocX9Fc/Vl6kof+Wm1VZil1n+rFNGEOfppgAhziwKFlevsWIBPbNoDni/h1eLCHqOqae
dE2VJY2NPaRJiyQFDIanYloZNI0b29NnHzkvG5TwY8Qe3AzOUqQ8l8igUyMVQlRICqLGbY0mYgEN
C3hMIhN2OAicgvaiLc6UYwGqjKa27amR4BTV3NZwiK/3D3ARj2YiGDyq9U7AtgFZOgktqfbaGxh3
WvuChbf/yJPNBFH7nAFSPolpfOmgS2876VNh1zWhc7RbLivbUlQ//z4MKDVhZHTBBd9n2wUEUfbm
Adudk8fDM2UP4laCFu18phYDSoIiNPEgqPBVxs/yXcJCiExyEtFB8oTLm8izPAaaoqhrVONmDlvv
43EiFcwBFWTQG3BfDzy1GHiqxMICwQEOsXTAUjQ5hW+8CBvABK9ASG/L30B9dn4MLIkgiC7MRqMZ
w313ko4b2Xmhnve+lS9mnmZGoTM9YUV5qc1LDjFIKKv+ef/x8bjGGAZWne5cVCRf7G3k3xfJQyaW
AbJLhLwTE1gGGCD3NZ6yshvVXvywLWOCx9C/PEidwYrerFvFEiHu9SwQdY3uAnRs3FeJA0dsm0tk
VEMjxRARxaT/JaJrwu5knkUse0ZUjA06U21oFoNI4YhFMgkYf/GiCnz4xrW3/vV0sX04RpAv2VhI
ys+fLUacM5kMOGGDo9pEoY5bjPGvj243Pgig+OfFfreg6+/G/ls1BpqGZpCj6krFYHQTtH4TKT0s
10auKrB5zTUUDO7JYoApq/vOzPB6OIGMXzoGZMN99C2bw29tGDi6yLUmRZVBoQ9vk/O+cvdDBFJf
Za+es8fS/17xo5hlcP8tk8El7DiqwV8PrZBuPNcyaSJiuOmPsCTPyFdzfOMy3v4WxmDTJDd61KRQ
kArbX9b3b9Nimlj/y+h0kcGkoe3jOFGgi+F9opX6eFznK5oNR99fgf1uNkfcYvg8E8fELaWp9sGk
QZyAaOLcu+Vzuq1fweXicAQtQbqB4iglR1bRvMnYhdhHeTqiGwNjvE7w/pQ5SOxjbpEjZclDzaUw
ljBgiiDJWkhBKcFCUl8lruJiHx5Hm8WewrkcxgjitOqVsYKc2x4ZkI2c1uiHxbzvjx9YpM5rBl1s
Tp2JYx1VIk+g4c8gDtw7jhcinjh5jwZp0cOyHw9oVjDIIx1lIMfr+/hUauTJHXc1lqZiJHiV7w/V
G/iO7h/1YpJl/psYy8mwErqKrvSDDs7+hAl7gnWwaBoCIoOM9Mvace6duoRdc4GML9MGI1FQY5cR
fch+MhL1A9FB9o0KQ+/uH8llfyzs1Dutj0fQ6Q92/Iocn2aDoT2z0MjqSq6bkwcbtTMeS98SIsx/
GOObSm0Q5LrAD3ut0QZi8fkGl/BtLoBxRGPeFu1Q0qP29lc7FYni/w+zofTO80aL6Y+5LMYbddaQ
X0V6T9G0isFBZEByZ30C4a34/jN+00mxLjFu/1oFvBY03inSf589BdSmH7SO2riCnfPWQ+ret9fF
bORcMQaA5CyNruPtK23PHxGWPx8NdwdrjbFpnpuWWPKChmFZsoVtdGAPYE7RaCRxHBCynOp2Az4n
2WvoRzOTnWlwgtjFiHIuijm3TmybMcdIzGkLjsGPj9wBq41r+ZmDyWUOvPK0Yo4Q1MPRoOUQJfqv
+0/1lHgcXF1s1Zkrw+D3pDUYO08hoXzuXEwWUEIJjh0su4jfn4aBbosS9BshRDgUN7CwdY0GHX4P
7OLjYqYK29U2TKWqxFZH7dnzxv0pevxFftIOJ8ysfo+rVezzPs9/geS/VGM72CZwAA3i1MIrnfce
OBeBhf4TQmQ6uMfLeCzWd+b6MXAcyGanDxL0AzHGqTiEJNykEZrrCWqBPtYt2s9lRb5BfC480W7m
L44tLuYy5/IZ1KVTPvEkQ/7oo2MBoIhmVbwCeL6XmgMbMc/FMNhraI0RTA3MBXMvVxLuG1ov4djk
fwHd3x+OgYvUBNtEXEEXpEGwNZskLUglY5J5Tuk39uYbY3SH7wu2A3DuwlL0N1eOwY4SsXrdFpAL
cwHGm+/dSvy8fvLE8M6QwY1x+A/0bh3zcLbIvv3RrNQGXWkxvhqYh33aPcPRben1NteNgZJMGqJU
vkA3LD3YY9lfQaIfPMV458dgia4HSVlSZ1mQ9ElFBeQ2uMazjuXA5y/rYOmatbpOWlOBCcLONW/9
mWwwNTDtEO5ZNq53dHzY2O1W3cpbzEhwTpGjIUvfrOeaAMQHpGw9aRtuLLvyLt4WVIscOcve/7eO
DJqgVCy30oST3KKSOTSkF2gThYNcFig0P7MG1XD+PsbFSYyZjbBEzpM1iKLVQjvKmobeoxtRIXaf
YRzj55O/e3cj9zaMceU+VDhXgh1jFUttRGmanuswOd4arYVg3XgWnmh/PxirudV43ndkECbpp9Eo
FJwvWjOwP1ZZYQ/71UaX/zvd1RB66OzCDur7H5Xnj1iq51Q2SmQ3oCRmg0EDCV97+uWDMmfnYiSf
d6SL0kxJNDVFlfCi1VUmgLTiTAgSquJ+8pAiQrcBqZw3zd9AQ7TdEo52S0c6l/e3I21MNaUPIDDh
bZA8vJITWsOdUSGa/SB6GxuDihYaYXg5nKUoDNPPhqwpNLjUpD/1lNMy6kbsdIbReu2HgQb1knft
l6xzLoK5jVpcXSTlKsE6Hefxs/eeOeC8GBzNBbDOe7JCWUshADkv+shAWwbez5h/cjFzgn1GHHlL
CDoXx5iGUHRVI1xwZGZNuhC95r84AhZ7XOcSGGNotWjA+AckoGqMyt0nyWgEBBLB+0bHlcN4bNCR
dUHbQQ5e9mcwZ0b2yTcOCH3AX8ARRX8yG/nMVWK8dnQZU6S5bio5AMbUk3yw5uEq8TJqi0+zuSTG
Vbd1FWGv7ETBCd2C0hUU7WpDkT8iGzD7Ony2+6XgYC6Rcdym0RU1kir4XBVRTwjo+B6Nc03ZnE3R
lFGi9RDR0gY9xI6IxpGxfkOPxOH79f634tg3W1XIy0qJjcuAAxzd6OKZEn8h9DLa/YU6bCWhELJr
kQX4RlrjivVrEvvGQCLBri92JYFN0kgd2SmH033FOEDEFheKerTynh4i2Dpi0FJtVjZvm8NiLm9m
C6zfSHNMI+Ne0YzH+azbKmgqAUU793J6wFZmrrUvljLm8hioUNskMTsKRs5ZOovfBanXj+hUzXy1
tyeMF602hUReqogcnr+4V433GRn80K6TOvUjFe702N1EGRt5uLEUys31Y3FjqMZUFmEpGJ24Hq82
XauWPT2ssEoWXc4cy+cBos5gRzcGo5xG1ELO+wHUjN7JdI4+GfyXL044s5icmCvGgMa1zLG1VsEt
A7u7srr+1N6/7lv7Yjw6k8DmDKYOKxOwWxrK7OF3ldWFYDj4+UgnT9C2gM49/7nHstUtr7LLgXo2
cZBrwzRJMQ7x4h+4zZA8eGdnZiWlSyqxxV9/dbSf22iNfDWqkd1J1ew0Bd0d0jzcqtp/iQb/wit2
nC1KA1MTwptPQV4MK01ABPsZuu/gbPnh2tc1zzNzIJgdoFVAPT4YMY1o6qfL0zOPT5qHUuwQWyIZ
dYpGHWrnBeKLxM1WV7Inl5AoIVE78MW3CYIA3m3mniMDGGWSDAooIahJYsv1tIocurj7B5YNrw7o
3PmX15ld+CR2Q6ZPJW4A4pu9JzmnCvuGNWwKXwOqvnhQxfHR7I6nQOu1KpZv903z9h/RV3hInpJT
sQZW/X+4CAyAlLocZtVAxTkIEs/7V9E/W14s2WFBgiMKYhdsnbwPKbzLxyYPjDqYQBF7Q2NkXrzH
o6+efHezuQ3ocZneOO6FTRdU5kUZcwMa9miqOe/3AcrMhbuyYvfA23/BCQ1M5o1SZU0zqcrt2wVP
xQ7pAV5dZ7EyP4NjNj3QmQVaDugzCGzxeCyDUf0dta1nlAt4vmUxmzoXxbxQkqwqRzXHNUNPF4jJ
8DZH+jbEEtQnc0fI7h17UrCtB7t66GIgHpUQD1zY5U/oJo5CWYKiIITwUqde+b7tokMKLxjaWcF5
xNyYk++8LNi8QKfFnZaMENfaSFQjNY4N0QPBiOWTT952+Q/EXc/j23N6KCkzP3fibJHEYX7YTISS
ZoY+GAbkJyRHB47qBBfyjUcAR09ewGAysQlYZy6CoFDsRG09cyP02vPS01wbZTBl1AUDW5aojeKJ
Ma0U/wWdIw7XifNCE3afk4RU50WqIKf2zmgewbvzlKISHTjHdUNUh6C4arv2KhFsXjKCZy4Wk/Do
wDk6JQpEn2kfjve5xhI0eIVhRTfL+sMh8HydDNiZsrMfMPhArlth95X2hJfxYRDHkCQQmVmg9xJV
VcZ2ZOZzZkE6iHEYpTu1eJAnG/t9hB+x4BaZPZ5Ug9wHbiYk+5sw9ruK9VSaUpjuylg8KpVFzKba
y/2VE9RydGJfqVltFqZaQKdAI8VEJpGM2N6T2mFM6sLGiN6/0op9qFadEGSiCK30NiXpdV9KB93g
RNHM++N2cpjYNk0MyemqyDr1FvMofTRl6U6MV+KP64fVomFi/HVfEZ4Q5vM0V6zeTRUIyZQOS2+P
UpbYuprYo/UPPpCuGpIF4joDrKJMpqyCOmWXFumuz65ET9aDSbTuVy9pG0PQvDKT7TTLODKXlNM1
Q8POBnQHIsf4Z4ZRqnVjmLoy3RkxWo6CdWmG3qWLnavOWZi+ZORzQQwQK3ov93J2TXdYLmUn4qa4
fIm6wtFmUYgOOj70gWGFExsoWNokGhoVIkcRDutXI/tWuLlvDgsyJFALylhdYyhocmIg6qqYbSxe
xWxnqLGXV5vRQkVh0ji3Z+G7SLKkSpAgglLsBpSzFom6v6SjZqnZLu+Fgz4Ujnk1bUN7jwf/vjrq
n6k/eoUgyMDYlmWoqsp2Wwad2eZYX5jtmnag6lRGyZFAv+wsBPgfCTKGKVVLNbFjgbk/ZtDUcV9K
2U66HpK+tM2wttPLvrJC76pxaLeXPo78H1n06P4052HUky4W8XHy1HL72G1U1Sn7/3dTxsIPHJZo
QZak0B8x+zYhSLX+D2nf1h0nzkT7i1hL3CTxCn1xt3ESx7FnkhdWMpMAAsRdXH792XjOmemWOc2K
v4d58qQLlUp1r10qquwibCnrQmmX+cFoFAmdVsWH27ezeh5YISwkQ/bf0QHthCTSsFQuw5Qcu67Y
9d4pReP87xNx4Zssls52PZ1pKXe53Ukhwzh97GoAAS3r1kw7eAcVhzngHLUY17EanLigCQybDHdG
e/fDzE7v+HmMgHiOYxKg6Gg3r7yh6auylGGT7E33gcmjU77j5UMt/0tCe/kdE86UCZxgmPfO/KfM
z7z/9Y5TUNNEq7rLTZtoWjIDVBypbJBIqzkwCDSLQwPibgjwmnJxKXAQAUhuelR3VoU04eAoUGlN
uhtS2zesR9f9ykT6njv3sD8K2QqLYj/Q9UsBGHjF2tiU4VTuPWe5FCW/3+bYmnZx/yPxmtS4eIxM
tbWTZ5YMvfiz6zy3tnucU+oTTIAaRrW/TWyNcQvXPA6/0PR0rZwz3iA548lwTOVJOCLAezRLuUtm
tfHw19TyJSVNx/SmUc1xT2Vo+l+Hjfe+dYrl7xcsS2kxO0nFZOhiTa7z0Cb7tngYmw1erVwMdmxB
hLEWCYPmr4ADF1SEKbmXVEYezvk3LGs6mfJuJuldkbu+MDfCr5UTXdHSng2ZKDcSA7SGszOlu44E
bZibW9K8RgW2xcWkGVB/PVfjW2O1RmkoWYQEOzL92oix2rT+C7NT1o6RItrgn56OW+zmYsr+Jacd
ap5EkjFagty3Nmn9Fgn2ojk4ceR3zdGpv7jj327j25NfiAOPQ+dIjV07hJ4dB1AjOzLdGVscWKRO
M+VXn6SHRXEpCuGBA4m672U4Dx8Tenf7ia0IPkgw+HDofEdLhnUtnHPe2N7MqyK0JiBIx5/N5vk2
gfUz/EdA87LLXLlDshBgrPWFfZLNp8E7/G80lkNeyH7NGntqjaYIe/6k4ueBRz6e2G0aejrg/8rH
fwdZDnpBxOwdhcVccEMsl/aBZabdE289vqMuoLnGsu4+2lVcHjJqJnug/CH7YRDzkDpddupGL0eR
zXKDXqrs8+0P27pB7ZnERcxZtjCY8yc5/W2oH//b72vvIiXd5ADUvAhpPu89t73vk2xj7nJVRviy
+ZADJ9PVW3Zmo81oT+ARjd1RPRnm+fEdR+DUXMASMCThalenxozFRobfNxM0Mybnsd16qauXcEFB
uwRlp5JFUwoElb4JihRjA1uBwyqP4M2Tf8Ig3Qu2YZ5iCry90BDf0/FM5LdWbuiC5SPfqJsLEtoh
UICjcmpAosfIXFEFvXUgTxNvN+zhGq9sYmNTBNbZeKYO1+SQVom6R4CS9t9J9621xw0Ca6y6IKCj
M01RP5gkRTDnOdXRGPqHghIgsmW/bkvVFhnNP21pFouBgoyjmN+xBxM1e7a7TWODV/rerGlwbGOc
LRwl7n2Tf7H437cJrN25bQK4BlECR0pCe91S9S5RC6/QfH5netZPanyoWDxji/hWd9XqWSxE8MhL
ULx0LWQwpcMSlJMRx1Uvo8K8g7s1HbzYQ12AgYbyLwXtRozK9UaW4DDRXP+SLMuwSPVU1u0X5vw5
Zg8zS7Yobp3JujYKTaHmnlnLmfLMJ/lz3m+ZneWb357J9lzLdTyOVaPXFPpCAPpkYEWo4lztGjP5
6VnNbs5a27ex7QS5WMJ3Ynb/LMl0IhE/3JaP5f7fkgdEHda32gwx8TV5OVXzNDq8gFtZIX2ZJOda
OWcmX+bBOTZklBshzDpD/6Onqep4rhA/UVhZ5T6L6qdSG6ZgVd6xNfX/nUdjZ2v1c0kN/P7B+uX8
+XXj11dVAhiObAVGafnroNWFj+D2nWMjY1WEo3FwOfaPkfu83JK51StZshNk2f0Kwbi+EjtGwFWy
WIbFJH7UOVLL8bin7V2OcstWxldHEH71emwXuKuYGUduXkfrNLM+HroUGZEhV8kxcqbYV1M83818
UoHpGlFAMpc+YaQcXRR2KQ6irR8rIb4qbmC9YzU7gYrjeGd6wrvLoi7nQV2laeD141YMt8p8Cl+W
W0BowjjkNV8KWjV93WWIs5Trtz8F6cGZ3097WOgNxQgEttbDVGoe+ZiXDmsKCU8ijgJz9oIStEbx
cvvRrQrpBRUtjsfKeruwHFCp4l2HISfnw9w8879uE1ln1z9HwTCsnoYSpmdO2EIpQ9adO++QDk+d
2CBx6xwLCU0fEyqGLF64lcn9WJ2l81BVwWZKYusg+ntAHtSIE1Cp+x9T9ayaD31z/N94pQUxrjBs
hn30OIj1iFqOZ57nef8OEtyDdKEsgPk2jVeOLEvBk0aGEY8+2JOb+swgiY/81+42odVL8RDsYQkR
ceBzXz+TOLLr2ZAIJwenOZjAbZaJ6WPeAvszNtz6RUx127GE7pxxDOohf39NiYjOImYH3cE6GRjx
gQ87Hv1tTH8NXNwlxfeJRRtnW7MelxS155nzaZirtpAhJ1ho6r1EdbnhW26dSXuaXFVYDGyAgjGM
d436BIh1v6Pnmlt+26C3dp+Jr7fva03dv2obl3kmQhiNi3ksiMw8vNORIH7xJ4zi8p385kRfbtNZ
kwsk2ZFhB6S3+UYA7aGcWVVDAGd+V4mP+X0/H7Jsg8jaBbkQOoBbOhjh1M3JVBSi6GcHmo39tAVa
xsU7nhESYJxbMPLU06HC296kglUwjmMii68srxsgphVJKFQ/b4iC3oTwahspVsAzlIwc22OaLDAb
y+2NGVrBxYZVv3zEArxDLNI9scKKmI9z3vmN+7PgW8HmmsLD4TD9itw7Nm8tf7/wMmpRsqpNBryr
etpXIgm89KeYfz/7bqMgj8obVr5xqnvrLBED0DPGLGRuTp+aKh4P9miP56pT0ZaPu+K3w8GlxFny
1g5KPNcHAlhMP8R8ysIyjQ51kn60E6wFt7rdXB9Hdo7KEa4GGfzOfrZGGjBPPVLV+/KBe7XfZWbh
Wx7a9cqo//jbb+LqwxZxvuA0HVRHMk9loWl6XxNP+SkmL2kq7gTb0JU68uAiTFektEvFpDEQhfs+
C7N+Okji18k5nZ977vm2/dG076IqpGO+o+l+zATMT7p7z1E9B6GZhwf0Cvl5cdTSVSSPkCmBrW79
Kf5lZQQR2snaai5bEV6c8z86mopGvXDyWupmYTFM0cduKIqTm05fWgXU29snWqVELaxBIXihjGiU
uDsb7lDNWWjHcue635Kk8cuRHm5T0WFF/rm4CzKaFlA1jfLKsrKQzoHNvDRAtsGfZXSYTfUjUw50
QL3PuuZBxc4HUg4H5nVHxxqxIpnMex73ARnY6fZHrR4dTxdq3IPJ0MFoG0rnmg14UEDX861TFGW+
2Cj9rpglqDxg6gGG1LXht1w/jTk3SvSZmXizhKd3jWx2uTs+06Z+LEj/gq03ZENAVwlye3GOlkqd
p73FMRrqBJFbFsbGH0np7sjsl18BZ7XLxl+3ubeqji4oaU/RduEb0xqUpumLBfwWATxorDOjHMl+
rFEcvtwmt5ZZtpHYw39IijBo3WtWiswTSS2MLBwEmQGZXoi9WwFTL7dJHHRjHmGvWdbtzCQaMb+c
qxMQcOs7p5LoGk6yH1HVjbsEWyff8348G4zgtuN6elaWD9aoXILPauUZdWa/nhvf6p9uH35VUi+I
6Lye+j4x5whEfHiDTjiYwW0CK26NA0eXoTAGn+ANYKHkuaqEybJQTI23c6bHfsmkxdVjgprl/jat
5aI0hxe0HGhyNHjAwdZcNYndxWSsoNtcaX9rmu4u6dtPt0noUxmLugENBmcQXhSMphYniFIpwiQY
1s31SfLCjxSCbup7bRZIC70+9UuZvcwFoLxp/tUaRBCP446hADGYZSAnlK26rW9aucSrb7KuBbi2
XBTqODA4vMz+c07nuxxNE06B+SXbH8anwgJSsKl2qvvQNC2EmXwXVvnNga7MnHTDmVhRE1ffouml
LkLXOYnRB4d2QudEVc58kk3VmfVV5OezURzGYh6Ot29l9eItB+hpSAoAIFi7FJkm1dANuJTaFW1Q
JS2iD5PMv6/VHbSN/EtFYzO211a8jz24ZMnREx9pe5LRy+2DrPm0VzQ09g1p6+W8AvuK4TmFT2XB
9yLNLx7/iggPmqkNEmbfGQCpuU149Zla3PTcZeeNpc/nZL3VyB5dWKFDjrQ4J+p790zaDSJrmhan
+4+Kdk9VCSxgjGnloZG6Ftowxm6f52l211Sdme9SZc73jHrNH2IQzanqR+MDslvYKG3UAJw2IhFw
0fZ+KaJow/1bF6D/Pky72rwtEzmUIg/bvfpkbNiz1ed5cWrtTmnfThGUINo2ifRbt95N4890Cy1n
6wI1IzY4md02HILTx/E+jgGhNf1qgXXr8WTDLm1R0kwGkZ2XSAONtfN4iK2H+U7Nd439++HPlaQs
H3HhDndtNvQihjyO/bmOqx2NTjzPNuRxVVchgLNN10FpkmuuY9bXyHUvPbudiAK3P0BdivaHl59l
+f3281qVr/8o6e1aVtHNuHzYcpMN57n/LFL6HuV0QUF7WjRG3n6yoJx2knww1adyaxHXwow3xvWC
gPZE4kIJ0QkwyxxcaNdzgTnOgn0S5MvimMRO42PBzG2urd+PSyhzgbFv6pl2WpqRSCb0t86qaI9z
G8WPbREdYy/yCygrePG9eL5NcvWtYom2gxKFB4dFY2MJNQiBQDRRO18z776lwneNrQ5EfVD2Hyfi
gorGy5lyYGiNFJZkSEJnDEqxG2Tujw7xK2uU/uy02DXfPvVwQIF0mvhD1vqZRMyikMf1inZvu8Bm
cLGTrBl3NlqyOncn+wi5lv6JmRj9uM2VFY8cpY6lfG9jOYOrJ0fVqJZuIHxvWiU+bafdkPxl2+ec
/Nk9ULYVCq/eAYWv6NrIRQD8/vrtp53AUfrFH+fNA4FZOna9FdTO4G30UW0RWv5+oWQUG0lXlPCb
0DoQuOyRdYg04mmDeatv/+I4mipLLDhnOcVxMnKHVvp+w/fRZ37+ESZcCgJtjtLr63zLxSmMFp1n
osEpank2axmY8pTJPugKlGC+yJTu4m7/xORWPLh+LM9B2wiaaFFvu2ZemRdVC78zCy3r0WHxA1Pe
hlFelTok2f4fBS2BkDM2YhYBNqD3Sn+0mW+l5Fsa3xtVnfs8CUdny5FeXvcbHXdBUTMIk4zSalpG
U/LEuKtoUvhK7Vkv4dnHPlYG3dHhJEyym5P8j7beygDf5qj7piLkWDnJGM7bUHmyuuKurDes6qrp
/vd8rl4QakQL12/E+QDy6fdz/ImnzsfOob4jtmYTtg6jqbg+6UcvW1iZol7zsBW2bv265lL1Rkfm
fASr6vN4vLut7NYfFMYpsKgYxRPUSK4lW6VGOcwZPr2s+6AR6qhKukum+SRn88+0tDEBGnVPjdc/
JU0SJv1WV//q4bBBGDlVBztm9Lw2HwxmmMtgTDvlrW9hXOWzrJvxx+1jrjVcIn+N7ggLECQ4pab9
PCsp7FzIPETmM5hRLR8B5T67iBpjKyire7TQdZPwnbMzfEm7eZ8pcojy5K7LbB8NXYfJrE+NMA9j
nYZDQr/f/rw1Jlx+naY1q04WIh3xdaTN/bjlfpW93Kaw5tAgmifLpmYOR09TYHbP7KyqMQtU5Ke4
afcirQ9qmHxyB+8A8by6k47Y3aa55tFc0tRUWka5LA228Dz+LpQTxBkwVKovEdiZtb9u01qVYxOz
LmiI8CyYCe2RKCdvBDPhPjH7pUADYVF7pzIev2bKDWZJHxy1N5t4PybutzQrt5w3fT771S5dkl9u
+MIu8VIkBY+nPMQcmcN4dkTpHuNq9VHV5KHrPsdGshspGneb+xoVIjkkym+QPNj1yS7pmwOaOA8e
fK85mgNHbu2aWLP95jKYwfnSeKwXccykG5LCBXPM6VCmH4ovWbvhXazG8liMYTGcjqNTRKv0Zhm1
m9JDtFvWWGweJYFqP5tuGRQx+dxyQMtE0Z4DEshQGx7HWjEDZdj/KGsazMyBNaosAuU7zH7aTn4y
fJDdz7H6WY8/bXv2iUSHWX1vwK00I2ffbimX/8/ZMd1HGOYgUOu+vnxixbxUAHYIe1IFrH4suVwa
cgM1zcFsoWfdK85xd9+kakN7r74wZIAcLHxDn5ueF+8Kd1AqHsD0yAoLF3MxrR30ZeMz3h7rdGuI
cVWMLshpQo4GjrwBdiw8hvhzNtRHI3n0NudKts6kaeo5bahZOj3SJjb22dbeQ2N+N4sz9t2ezKzY
31Ybq8Qwg4WRQuSdHR2YiJdDjSk5yI7VeEE67BusmBHkW4VE3pxu2KAtWhr3AF7GZbPkg1K5Fy3i
ufbHZPg9oh/q1NXGq1hzfsyLg2lcrLIRNmUhlhTqYLAzhq8PaPcNcryF2yxc17wXpDTjZaeKxMSw
kFigP4qmvM+s+8g19rEog4n9gOuqBHrl67Cq1IaHtyqPDhBiHXR5Wm8GXGeDNtSTULomx17U4VeT
1sFQbRBZtZyIziyUpR0P9crrx81zrzS7Hpw0E37k8bkVxS5TUObRoVNfkEr0O5Ns5GpWb++C5iJK
F9aEobuMAusxD73mVFjfpIMpa7s4Ao7/8+3LWyUE1qGngKEW/qrZLghh6A0bDrsaJjofp2M5KQU3
qJp3LYk9v+vLjZhj9cI4soP/lJ91JI6ki5u6G2CH8rjwTetZpY1Pt5KDr76cHtiYaF6FT+vAp30z
mUawTayroBUHL991vO1PEUM51q3MoOi539L8uRGk9Oe/RJsfK7RTKPOQFNndHO/KiW+VtlZ57MFA
WRj9Bo+1y2w6kve9Bylt+g91W8w+L3vfcea9LeAE3L7PNQZbJuZruEkJwmNNWGM3KvvIcuAFoeMU
pJR6VpsvflFUOn8viWgHcizStenoYvo/qXaNPBfo6bp9jDVVeUlB8xzNQQxWl1DcYJkHVv+3qY7Y
Red3qPNaGP67TWztfiyHEyylQd0RrbTXj23yEGnHcN/QfFIGtRTnapxObfLB7vEabpNavR7XdG2b
M3Q4v+JpXjy3Ci0kcAJ4HmZUBI21ky26q7ZGALeIaJ5wwbqpSCiY53rPUmE5bLrPi/x/PIlmzJzI
HFhqM+BaqDM3zIDKB6PZejmrgnbBLu1mZIZhoKoBu8gQ8Lu62DjDIkVv5BiN7hTXDr/N1c4w90K4
3ozJQkXrL0ivBs2cPfe9cx4tcmzL6q848TZIrgo2erWJi1CboMPuWtaUpYzMRiwapmkduhStNfYp
rVA5RKczkpy3pW2VfRTtwyZD0Rvm5JpYZTtR3XYZhvNJB1tM2HDkwq42bNWquAHBlmEYFPNOukyr
wpaJMRaYG8w8GQirdgKH9ibs8SCPtw+0+lIpx3w6jBWmtbWM1WgIz20IRhS9wTlUzkuTxIexz3wm
PtwmtH6mfwnpiwc7dKyyqMSYW4U9II0a997wnPV04342jqOjTdRdi5hprovQZZE/FPxHwz8leb0v
aLy/fZ41SbDJgnmD/KL7ZoA+m8q8dWhchHE3o+OKArzyL0wmbAncmnQ7MO1wyZBqITrbcmU7fU9h
fYZJ3U8GTGwVVz+T3vzsNKiMF9HT7WOtMRAa2/aWUXd0GWsCzocijrHNrgjrpgkk/yksZE+M9iCH
x9uEVmu5l5Q0VVEwjCEMpC1CAaCdwJoSdEx7rfvYOpweYsKx6nVqupMTZwpzGN7PnkZx0NvEAPaO
FwqjpkFb2PE73sPlV2naxEixdHEc8R4q+4Xxv03yHeW8pNgCUFt7DdyFMwEPG6MZjnZ4a5BFguZE
6JGs2tPuvFiTodvCFFrTxoCoQJ8u+ryWHu5rbUVzzgHKiYFAq2xjn/e7uC+/sa4+t5axFz1y0qm5
8SzW5AdvAtMCLkcr1OvO5Atz3LhxJ1FHLDBIOdt+oj5ZNg/MHksoxn5LTW7Rsq6Ph4ayjrvLuBi6
bf6U6b7PxS5GQiCK5t1tYV17hUjzYSofDTuWqTftwHMqiTG5RWhbYyhcM4yAbmW23THP6aHKs40e
mLX4CL1k2AyOJmh0dGtK2TEbpyo6NEFPBaC0aE8/tOOfdu/dJ+69jRYg/KuzN9INDa3vDXlNuKGP
zaKYf2KAHdHevpPkdDQSjNm6CbJKSfcYpe1HiSRBwe2j7SJjO8ugKMUDqYd7Okd+OrTvUD+eh45s
pNRM4unqzppEOlkMc7jeVJ+Hmv1RCDuoMnXH6q3q0Kr0IHONpmVcLVq+rqUHMpmVpovpBjlP4egN
HxiaA9XkPvBN33uFFKoxwAviaM5HWK/dp+wkUPknNJpz+YKFfEHTj7taMvQLPN+W01VCiAThCAHi
C1Ns12eyzMqVNcMN1uaDy91Psvglp7NB2e8HnS7BpAGAREwTeQ4tO+e2PENaDFMUjkFOMdoaC9IC
9XpDF68oySsqWhaydsak5QqTExXSVoI9pi4woMt3uKxXVDQtYs9dgr3BuByljI8KPZnUeLKMbikQ
yi7dRawLbl/S2jsDxQXWx3u1AdotVdMwuGm1TPAw2vs5zQMve6Tuy0Rh0at9iV1pZaz8mvwRA2YO
Azqn2x+wxlcIB1L6yFvjvWuSX3rSUENJ8M6d0a+KXwg03gP+417S0MLNlqIyYvWgUTiVj9K4zR3f
LTZqPKsHQY3fQRYANkfv70jzHLXICmA2wvrFJFIRzaPwtpot1t6URQBgwlEaR4lc41Y/10TVZV6G
c+qUx36ilR8V9s+K1B+BqNVsWJpVaiYxgXKACiLIXb/gXjij62UcsyHxfGqszo/r+qm3k52UW5tP
lg/XYjUX0CFQteiOwYSoJvjEBWhj6sRlmHjP2Mw9FydB79lwZ4sNp3ztmizYMWRrkELy9FGUmlhV
RSNDhrQu9zLqzsgPP2TK/vz7Yn1JRlMXo6AeCrJZGbYzIqUj1n94w8Y8yfIy37Ds4iQayyzejkA6
F2U4qNw31a++rt/FK6CXcXTKIAJc5OPCf+rbhJSsxyFo/QIC1Hsm6tdtPq14F8ss+L8kNIFmY8fn
FJOwoYkBZD+dVON73Yz2hH2WjvdsdHZGXd0bBX25TXfN40fOFzNCJkorLlJD12cDSHzcdcwFyEbZ
2EevKqpjldq9n0YdcPAJh+qFo3UcR8t9GWyGEeSKBZkU9p4L5pxQ+hQBqSaAVt7+sLU3h1Fshq5v
TDqi2Vz7rmZIBg9Z29Cqp6PrMQQj82GyH8p5Ky+21v2N3TTAwFvcOpjo5alcXO9oqhYBAZ6CKdzT
xOvDnJ3smu/Z4AW8CwhKqUPq3QHpJ4g/eZ17iNiwm8r008DHwGqeqLPVLLUm0gAmYJgAATwAsqnX
X9RMQI+I07IMZe3WPm+cOEicSG3YvDUVcElFezjNMFilsiFz49g20J+NG1gJkCB5NFWH27e5al5h
XzFEaGMjNjI11yeyy9JKzVmWSAb9YtjAMaDNrEqXIuVAgGB0X5l3o3WPzZBB5bETrcd3qHD05vEF
8gyDJq8j+Rd3XMWFoIVsSpQuz5N1Lr61VeVvvOE1fiKuYwhFbOxz0vMc0yCB8t3XuLXW2KX5cW6i
XTJuhCFbRLRLc8cC0BEMBynR3gb/i2P/nrUFrrdKBMkGmCLAdiIGub4tj0StnbMRRJJH5ASCunmQ
anjHlaAfBk2gqDaBX5rm8YZiLuHyVBjIb0uf5Q+VEj8tFxOJ+XvcBXRIUQczrDZHweD6PK0ADF3X
1VUomvYopPFjsv4yi/Qej/e2nK+Yb1gIx8azQhUN+1uvCU2CpMBd6kqg5HSR71XGwejiM2cILcSw
c4s/bpNbuacrcoseuZBq1kUF8mBtGfJ+8qPyu5mhzlTWv68nMJH7WmjicOz09tloLGqSRARyjZ5g
2bXH+C51sw0rvtbeQDlmGJf7cTAxuZz14iwRSSDRY1WFrcGPg+d8SuLnqk8fKMZX57baleV3tNIG
UjR+G2H7jDSCLO82XteK4kU5DSiyryiiaPC4/ggMUsg87dsq5GV1KpvmLLegd1ckBAN+yImjtXPR
RtrTQtWiz3uRV2HTun4dfUicYxxL3y4SPxq3TNvKcZCshluBOpnNuD4AwmgsOcunCqkR0553kP76
m5skCNluy+HaoVBVd3F3IPKmp3tw+mieJwv6wuuwGqi25IkOUhyUdEw/qjDnx+fE2RDLlcPBF0eF
CacDcLYOy1+g7jcogLSFbl7ts7nHzhRhvWP0HaxzcFXLeKSth2WdibUs3uhVmMDw+LGrjOycJp5x
dsqx3XgBK0xcbolayzANc3WcXNmQHkld1EtS/A8HbJe2z07dpz6dqX2QMvV8Vnb2RtJgjYkgiCwa
Q3EIeKrXAj92Xm8UkazDPGq+G8nSou5Fx9vSsaKl0HSPgXdk6jD5qMMhppFLmjFx6jBpHzigNxoP
ixIw/vH7VJAj468NluiS0p5u5kZClkw0oQ30XDY/oyTcGPv/jYb2eEU8Wq0tsibMSzs41pj/M7ON
Noy1C0HnAKJaeEse1TNgnZqslg9pA6so7vjc/CzEe4a4AdWEmTC0yeFO9CDT7ky36e2qwSQzPcbM
2Jl1vO/76O42txbZuQ7McAiyZLkdhBYANL6WLVk27QwkTwTpNA4b5xs1G7/BblSVbgFublFantaF
7ehElcO6JyVGL56Y+FpEmLGjHzPj6+0Dvb0bHAh6AFeDYO3N3bSC0W6yFaz7D3Pyu62QfOvntTRD
BVynuIdHFBoZ27lsJzO68Ua2KGgul1PTNE56HGDYt9hRdJs7b585QhXg3cO9gtEBWu71JaBhYeoq
is9voiPzpN91LzzZ0JGrNJCrRdbAhmDpXdyklkgMxww30Dzy9AXQxcR6vn2MNR5Bh/xLQnewraaN
65FCavnkS/UCALrbBN4KK1CooHCXZwGDqT8LrM1JptwxyzBrx8ZPKOnDxqxQla8qEYzGMG/YyVeX
4vodXhPUXkc1DhhLAhRN2KiAT8eq2rXPqt438cE4p/LBVBuCsHVATY5jKZ2RoF4Z0jKyA+7U0Wks
jK+SoDHVbopmQ2MuQvv2eECBwAw3g4u/XOjF4y8iI5G9PeN4hj3sZIdRKwd+gDk0e0v9XdvdbjRL
w4+mYUO/vTXYC1/R4ELgXrkYH78mrKI5ZXaEKAltO0V1KGS8w06AqE2CNHu8LTNrZ1zqBwumOgao
dLRzjI6JXlpwsDzWhAXQ71h5jrC7gRcHKxJ+yZlPt5y6tw8B04WAFIKVgNGm+oq4MittODmkDW37
Z7dAbG+0Uq+w7+r3NfZJS7Ahs/H7w5gi8fAh8kX8sUz9jG8wb0UeYejANngg6BXToSAWiE7Pnq0W
Tv3fQ/4BsuBiJq/YTCStHmghA3Bt+Dn67pOiaF02j1EbJtS9qxhwUb70RhnMtTrn7kZdcGGOJvQw
4SAERwGxkt6GXk6Ini2SdrCtqV8C1sZJEE18vS11q0Swh2TJey5YL5pL1ZTGHHMHRGLwqxQvqj/k
7cttGiuSzfkFDc2lMrD3XvZx3gFQhgQ8F+caza0j1kRMKdkn1U97yPyxs9KNiGVVuDmDywtfCy9L
E75GORGdpqID+shnKR+HYStnvCp0iGZt/Dwyefr2pZyXGKYr2y4k9ad8jJCjGXfQSKNl7W8zcOUk
qA8zlGWXTKH95iSyJvY0jH2YAsJhbw+1OrVd6m0ZkcV6awKHvhrErKh8owNKt1qd0SWR1zt9OMk5
yL38pUz4gzLNw5B1Pi2Gz1NffHZmeXbTI83OJn+h6tvtk74VFbRdob1nQaNF3KcrethHVDaprYCd
Esl9gs6CgzAsZIWtIfIbK8v3SYzSPFabnNxxKk63qb+9UFBH4tDFUgvkkvTX3VVwC7uaqxADd4Hy
Zj8nR5h3v6IbIdlbNXJNSLNnpuIyiiOmwkzcyfwwVIcBoz3xg0G37nR5v9d3iko7DBeqjcAqhpN+
bcDaNGp4S9UQdoOoM4B45/WZ2JLvJYBzg3QGgqXnFVGA7vPGr8bYPBikLY+3+fpWyeAjME2DgBfR
COqG1x+RmgUVHSQ4LOZoN8ZAkBCjbzTOxoNfuT7kZdHdg4eCoqGegB6jSE7uADhGPuzFpzZeRiXD
pJIbZN7K6BK7AwAUWyMQ/LjLZ1w4Iy1qJznLGqAKujW5r+x+fkgMzDrZKv/eMaBy04m0d04+PaER
3d5wSPTFiEjUAqYV0zmAmENTONMPWc1q5mPJzNAFcNHkYBnW/KXKH/K/B7HL7r3582QJn6gg6g9u
du4+44eOU/RF/ZLOUxadCE2DLQy2t3znyxgzUBYxl4jM/8KwC4YUlnQxUZxYYTq21X5qSMMePSlU
HbiJW2Iwr0JFZ0MlrgwqAVwPQD7LwASuWi8Pq97KVZfPWGfElG9j9KzwsIiScR+gpr5Te7syZ/tp
FvuG/r46RtEWO0MweohEGKb0rs8bmyIv29w0Q7swsAUvo27Ypl395fajWeEqmoHQyYXwAdimeq6o
zhuF/vcYXJWpeSKKNoZfYhzP720E2gOgCDaU0ttXChsGfxBNZAv2qJ4Hq8U8coZFtyGmKy1A9lFg
af3IG7cpHsRYpnxDkldiFlS/vFe8MFT435T/ygZ1DVG2ZkjorqgDh2Gbm1/ZO8DnY8Gb96HAGM74
2xr+mqbmihARuc3AS/MVDKMaPvW70q0DYJDfvrsVFQGUWEglevGAUsKtawnJagQVyPSZISsc1QTz
/yHtWpsbRZLtLyICECD4WsVLb0vGtuwvhN1ug3gKEM9ffw/evdtSmVHtzE7PRExERyipqsysrMyT
J9WLlNIkLzO8W5K4yCnwupgbop8vgxmEA1rQUgHUjfc/4uclg9j7X80j4ID4weuMwWW60AkNPkKQ
ZAc5Jt3swHlmS1E5X6jDyW5r5cQxyymZYwwOUjbkT1CNu104iPKHDvR60rrr9XWvhZseFUCSz4wS
oz7EdWBEnEVO7TTQGij4zQGfA8XdrcBEmFXKBVyG6yxrf4UhmhXBNimngFiCdtLNopgKeUWKuORo
74Sx4BaA+eN2BQyGxetKZSiXpw4+DyhBwdK79vKey6lBL1HV9JxLfMITgMADlzj6f4CRZdnRjTRF
oIlpBuB4Cg6XBm3scWHVGriIEJvc15mfkSZuNdRPkXZBH8EP0ty4Fc5lA0I4TAJQwvdCKxtbFkqR
s3nTUpAoBqgTds/i8gIV458leKA1cNUnkvbn2o3PLQ8pPnVEeL3jh6AWKAyO23p1LbXtJW+TeTRb
60k6rMVZ/aWEwYUWQFJyvMq0pLFVGNBblEZGq7iSdIalxVGczNZ+on50rfrYq5et0Pi/7x/OpBjc
+gg+EKKDM+1WDMrRKJ8m6QxAGxkEPl1gOGO2xD0X4sBJwo1X2G3YiDmL4AEGlwvGiP1Q7yEUVaEK
NBmc8MkSwCg6K16KUqRp8zATBAf//u2loSIHryGha2musEsr5nM5rAHEX9fdazYkxEBzm8yjjfmp
dqhCQ+OAwETucs7OlBaV5KSCIFwDibKCFvVz/xppXcxxSJNCgLhCoWUcZaAzDik/ldDnLoAQpapF
syhylP1a/ayf/okgkIPDyFVUk9iWGKOOz3mmFtpIrllQOUsR9wRDdvn8uyeD40e9FKNO4NbR93er
dOJQKhGGfGoYiFqlolUZ86Zwmx4hEKmzQooOf18c9E5ELQ6VETysb8XVF78Ep1s4XyfzsibNvHlU
Qt3V/j5VB3A3/wo+xm7RGSNmqIsWJNSn+ToUivUoBSRsfzt9YwDricwapvUAlMDS+xhJquWJEMzX
zeX0hEeLjyrf/LNIdF4n3s/rYRQE1trvJCWc9u2WKRHKv74ez1FUfKtiwcsx4ihV7JPESxBMCVJR
z8bNoGDaFDshtWxr0T+HoHDWcoMGLRh6A7S1i2B25h3PfUk/Rn22gGiKtYjjAW2WJV/eZvrZbGuw
Yeq8u/VnwIJA5T9rwgDI280LL4WBBykkzfyNlJdbcDGdhWorBQUeqZxs6PSq4BQwag903exbvC1g
xkOB/ZOjU0izQA7t8nx6yNM8W2V6xTHcCUcEcBlwFkCZAubDrqwGcXudii2ihhCVeSJIwfMcSOdf
9+11UspYKQN2BBEY23V9imXVz+RCBjNRdC5INpNLR0Lw97evPtDEf8O2sX2ILRkdL87SJTinIIi/
zJPEjAy07SSCOKOFJnXWP1gRWkBAvYI+EGDtbzUiP8lS1lYXRHbKqaHgCG7A/zHXORWNyX37Hv4M
9wAHPv79VcgA2t1B18MGVBdRahzQYRnZWhbq5v21/NBuMPfCaaOBbS4igcgiLIUWRHwBSI/WdRqQ
0lcOGBhnVjNc53PlcZZXnK1j+fFQRRh1AJc1wJbosGJhAKjcx2XSSLIXE3OzaRYF+Vh4C1KY5Exe
tyqlrmDuOWtkMwE/hI5pzautFGbS2ZBzCA0XF9M8Lcuvpbv6vL+RjOn+kMEcVwd0SoRkjOyZby+c
YJjFTf74bSasky7zU+wn+G170y12wSIiS+r6FkcMmzj6IYYxoUaQ/coA0N573qgkJ7uOLJxfD2tC
t+6ja3L26/uevgogf0hjQuKLP5TlfDyUlXmU7LdNe9gtDr8cS3C2FwrqL8pTg+/79J7EMaS9UoMe
eZi4GLfR3Eh2uRjMt5AuFgtydi2Skcaa0aeIPH4ZC85S2TzGj6UyDmNQxD4Wy1EwqJpfBih563JX
N95Df726H5bsa/+/uhV4r4hpe6RzF5F5ePj10tuUCq+f5n2Nnz5BoHjHIfXIhmtMiATIfT2UmiB7
x4u5sSuyO4TmwflFrDORqE+We/NZsDkyJ1d5JZMx5Rr4Wt+PfNnLFuLgbPv1q062Vm5WuyVtyeOj
SB7d5/syWWj4v47vSiZj2qek7WYGMm2eGS6AT6UDUT6lZf4JZXEDc7/ntX9M+6srgYy9+22NTR8M
2WtpoBDZNF2ffkacnMH4Iz/05UoIY+1RMGvHqpXsKVR88A//66Yx5j3PtSzCo0H2zia0MR6sxus+
+mjtJo77RMunfUJ5Ipkn6Y9zYux71qbC6YLQwOtpniCzf/xFabaZL/buErgKe8/VRuby/CGQsevY
qJHkOQUzz9Q+3a9niZM0YLld2N9n0WzzoS8V8QTFW20EUtEcf5xX2VyGxDV56vDdv3RHH360G8SB
qDYDrBmzHekmJZvdbuctDtri98MDodb7O8QuW2J+8lKh0/fOH01kkWihEFYzQYLk1bEzNyG1F4sH
stbJa0Ap/eRoCUuO+GNTGQ8iVXXVqSIOLVyvzLe3igakIw+a51x6Qt39Z/DB3VqO02JBFGWJzodG
1LDAlY17tXlMzMoJTZRhpK+etCs3fuxJYEYO91LgGDmLTin1fJYAdi97F/t5swkfNrFr2wFZHBTT
Wc+dNZWobJbU/dzf95kcy2CbpQIw5OVxClP88E4kIDyENvcQGe8COEKZZOPVszE707YHcnAeiGVZ
y8cvbqQyHX5d6SfjV+Z6egqyFhqzeqv2GEz4YAamy4kR/sIIECUi/2Sg85nx+cMpkqKZFM+wojc7
MQco5eIBd+kyIme6d/f7Gbl/RGzT178N4Y9E5gJAk3wn9aPEVbJ4axZKRhF4NZueuHseqcJfhAp/
ZDHnVZ7qoJNAL+ql5Nl8k0zPPsCz/HIITaynx/3+k7Od3wjZn97sj0DmzHxFyoJCi+CazY/6sBtA
K25i1D0tOjKQBSb3kDXprPfTcek+BiH5CkmyH58e7vAQE9xRnIf99NX053OYm8Joz4oUV1i/Gbt9
S9JF+mjy5j/9hZ7+Rwjb+30pMj9tLlhzHrvnF7W0ifu0dJ9r8r8t5luVr+JoXa7nlyHHYtSP2KM+
rYnKCS3ZPhBWN7/16UrEWSkxfT0NZ96zudMiqzWXS7MlbtMSjqJMx+YgLvm33bGskmmShcMZnYze
jKj4c2wtvLGk1jQ59w73dJTb10eTZZcoPEPQSngMH/3a8okbPO5PIllxRP3FVf5nTYwvOXeguT9F
o/JvjhiYTnqKZeXkTbTe0qdkFXj7M4JlSpPtK32MON0z34mJO6bHZmLaWk99sTqNpne03+yF9+3L
HEIsPFufcN/hD09fpu+5Pytm/EszD6phPsqs6bO2rBRzu0S4IjysPl1uuMIAZn7oJuNa8r4uovgM
3VyterqxBWLbC6chjoUH5BIP5ftumuM52LmObdEWfWRAmhn6RNpfnt0v3op4qjkbV3xlbQCygHFG
HFeE0QPLzYgL984rNOBlCs93cGWNsdK1rBz1304aLXtja+DgpvC/tuDx3lC8+5TN3/cXXztr36d0
7KnmbN4+iEceXl5fW/MdD3DOKXGXxUSV4BABDV08Kr2EEE/H25CezISanLjqu1B4x7hmjBepjTDJ
xO+L5Lg5L94+BII3PgI6MrccopP3iDyFCBh6gpCB4/YnYzok9VUwIIwdXswSVXSnzWZKPsMDobKG
vbni/P54B/5Y2tXvM0vTMAQzBS86AnMDLxCk8i9E/OwXvJOaNN8rMYxzVOCDfXVcxjOC4flma42P
6/s2O/1wu5LBhFaNfvKr2MBSUnKx4SQ29ok0K/1kxl60CZ2z2XGQOVyJjAPs4sAPsjQbD0d2LubR
IOjh7iheNC7vepkOHK9WxzjAU32ZY7JeOvNKuzTHk+rWZWI+Pbr7L15W9bsp955SMIGTPgRpqyjY
yRpyTDs0tbUF893zFsVRPrZKISuiMiga1hShMcJ7/GpJ8MFRCo7ifUci157vnM3bcwoRzxuFFk8N
SdBTrdtcbz7ayZ0t+3ZVV3LkuMAU6AByemd11Jy3dCl0JNu6bsHbtOng6Y8msBgXQy/T3FdxOptN
BBCshaiiJQWuXG7ej7d5jHNIfKEAnS0kFdbR3Nl2Rw7Z6ldCLES4dPWcu/cPa/r6uFoZ4yUwkQhD
Rs/YxBlJyRHpzcXhMKcPF/KwfnUTqlPusY3Z0nvHxviMuBi6iw/shnd61gSno5br7g0vfQGcj/Py
4y6OcRZ5EgQRevtHZ4GId06wuoVzUMYqjEWX8BicW+ubWOHe2hiPUeT+qRc0CMQIurfVZmcvLmTY
Vr+o+7Xf/4OdBNgBBTPgU8YyKvsOanwDGD7lgnBmpDm250TZh4XZyEs0FOgv9xXlu9h3u7RbYUw8
06KJoJHiAla9OiJ9hcTOwnGMPWom+IdzQ05kom+FjTp0ZdqG0BQgHR+FIcVJhjXmR4Xmgljbqh5L
Qjxxo8rdWxtz4xeVUjZDC3EYwH4xeyovCwLWYHO+WaNZx1M7vGEo537myWQMPVCyPo5O5cwDYi/N
rBy94634CLQu59x+RjO3W8kYeJid0qSTsDbziJcRSF5OVtXby8x6dN1B4Ia9P/3XrTjGuqVIMKS2
xrJWx42okexdXMPQ7q/p5x12K4Mx66xsTkGLLjivaE37GFLlQcSwKErvS5m4/m/FMMbcl12ug3xk
hurESgQLkJUHJKX9TqlpLSHg4GnhqGX3tJAJAeZ6dNGECvLM2W5TerFAhg3yYVwvxdE89hXUD4DI
lvL3EaW/yyeewo3bcmcZLEzqjBBj0AqcTtyTI5QABozI6dexMRUrDQ9zjjyOfrPvH8Ew5OE87trm
+fQe2u1DxnPqnHOZMd6hCeIKHatYUL8/riJPaU1NsJPnMxILK45mT4S3NzrHPnsE9TRPBx2ynjem
QDbEXzQUT6zHlvBS5hPFt1tRjGOYh/JF031sHJD70YXUDyHk8LJBE/nJWymMPwjTXLnkOqQ8b471
81tvGWQ4L2uz1MaH46NFNfKaELIVXleblbDbrExa7FA3RuXnf70vWbYB7ZSD3rwbFf+kkdr5DeIr
BFYuH4fB0xjGc8RiotdDj4u5pagJttFiTsHplWnEpCZH/Tm+cMY4jVqKguoSNMhRkpV5bgiw5r/i
R55r4hiZMnr9q/t4qECA2LajWqpkY+qOQd7edh5xHIyNDskzx/GOmnfHgyhMqJGVfhiD13DmHbvA
Ukm5Ng0SgEXDUvdNuOHXPRSOPCbaqOS8lEOQg6EksQuL5RrV1Dk1pQfDrHkJvIkCwY09sI11YiFX
YjLuJC4V/w0hd07s3QJlnWBxWqyBDeLelrx7jKVkndf+JShaLM+EO95tSLppF5Qb+vJUhHEnQVXo
/mWAlJq2y7QnSHpdUkKEJ9WBp0ShgeeWOZEGC2qv+t4ANzm0ZNg96/sCpaqamwqaePjdHhcTapRh
fvHbthoD+qM5IOPVmb6ziUPrvsrzNo9xGAOGM15aY/SSKRlWGefXea7+R1vaOSzFpsEq0udcI/ry
dKaVvlDQS20brwbvDuMcDMugnFVVD0b/7z1rTPHZsOXPWiayW7m8gjNPtVkSukhPQGM0gyhzg+BW
Mm1xU9nFK24yXlJwItt/owks02vdlyeg6SFKA2bgqIGxEn92qHJVZBEsxccyszqngPl+cZ9DPKfB
AtyLTKtm/Rn3yQxljo0tW8BznfAiSjdzy3DqhlCZPNGans1sw3HGnPuFHachZ3Edp+NVllwsZaCe
QBPdVAfea4h7koz7kHyEpHUJOf1oaKGJ51diI2eJEIuzoolU2+1JMiGJVA19OuvOMyB2njdooa4P
6nZ4Q7ItQOmNm3CbKPHdimNciNyg86wYH2AARWzOHzoZg7kVt8o9fvWdS5NtwUf3f5qKKsS09Pk4
39mmbLW1hWLUYFnuRaX3HdZEpuN2VUzcUcp5H2vjk/lZlRDfr4YzEZ2Wgn3EQocZJRFx3bmp88SO
V/+dVbJEvkGipOCMGjcTU5bOPqUiic2vwOZFx9MOGbx46P9EHYCFC8d5F5Vt3CM4rikmBwh7paK8
oGp6LX9kMGFOY0h1jxmOo/NadS8WUhzki1dH+Yu0zR8hTGxT6GnZDT6EHEcUaEUXKQXoaAvE0TJz
3H/4fvkjjnkrzeMWHCc9ooDV5rhJN7Qy6SPSiJytG53BTy34I2UM6K7CUU3LZtqAAcDe81kkoL/i
eYhxU+79PuOMmousx1KJ34/J82ZmStst3mAuF6E1bbJ/lsE4oiJvOr/rvhWgejfsYbWx8Q9AppdP
g2bb4kTaNe1d3Ga6Tb+iJ44JT9/Tf8Qzjqmfp75S1hBv72wgoC10AHNCgQkk8ugl/ohg4ppTVmih
oo4rPOKCBhB553kAvQWOBRA8YKXLL8P84ijHtMMF08nIm/E94O9WO4RYaUHyPOBJFJJoHW+TV/G3
sqsXmYV5wP5j5HLxixM7iSYWDFEZKexAdskss1NTI/CbQfR6vxowl2sWvAbxBYPmo7OIGt9wkte5
bvTuyZAxjA6toFvESH+zywrlesyEQoO8OjZFYtI9Y+nAiUmqIMiid672URKQWWbp+ct9nZl4KY0Q
ElCioIlinE96u7Xzk9+LeVXIXhd7mqSRE3go70v4bv1hbA8ixsagfzWLMcvQVXQYyEUpI6yPyTFZ
IGv/FpR0l6DGGGx3C2l1EKiTuesXjbTmmWClsl2vq/XWemqcR44yTS4YHMeYJDfSXrFk+DGInNWs
PgM8HCJlMCtMteJxdUzFI6oIuhpQWWCKE4hBbjc1SdHvHFwCRHcXegRvaUiMOWnPJG4JErVLYOi7
yNS2PmenJ5woiN9G7t7ZbA46dOYGD3Q5UOpShlhlRvLGbTqw5HEj9FEjmOMEjSCIosHdhCG6LOwI
PUNJUOQGPMCueGte/LWwXH6B3199MO8rzpTZ30hiLoVYbYPhHEJSaa/mJPIMK5bM2HRXNdFpad+X
NvUcQIeIamBQwjiGhJ1wnieFggABni0mMdkUmdXIZAiQGJkBJXNoqIJOi2rYCptOI43zhBKXyVHN
qSIJECviSFMx8m+xB9gHXVcqvoCQeSlvPzr3ciInFwH6XHTSBT3ZGTWHHY8GbgIAokMqBrxII5cm
yF9utTVSxcvQi6nizcpFZLh1q1ER5H40OpwdQ1vXPa3noB0g9/d76iGOvUb3F3QVvYlsL5rYghdi
7kuGh8S41azkRbEIifyy5/nyb5wRo7Bjm+9ILwVGG/Sx364vFSIt64oZBJl9T83iXRzxBeVzQnba
IgCoUiDpe4P/m22kkL5gUnJhzpYiAZwUvHTSA+8OnYq0bz6IcQ+RZGSXRJANr7KC7SaxT8uKvgWu
QObbJCHNNrLykOx5yMTxV+9tA+Md/Db01QBd6l5yIsYhXsOQHt37ZzoRY18tDCzRtzst1SBOTMBN
7fWNmYXgkF91K2VxUnnR3ESYdSOH0Vi9NqpKCiBnFS1qqzdo09rGViGVR60kM9HQT5YYa3x/cRPv
5huhzDUWXZQ0qNHi70HmYIGQpxHN3H+/dMCRqt59WRwV+UFGmgWxqhRnbdRZedm+z8y2IpGdUlUj
2+WMWtoxN7lp2vsaoomMvw3bRIiGFNtqlgvB6ug2owHHp08YI4YDoeEenFkqmObZLkqhqoQkb33D
m5kzkjmY5dOZgzPQ4EnYXRbNi+pUTxFeniqZq5sgxsBSO45pgALdYjic3xJSXkiceIHq8Bgofq4e
pKYihtaA+UjE4hmlEi9dkKI73/eGwtQqNOOmi1wxMJEFMOEksec8Mtuf+gR5mCYB9o6RWkpj3gpd
JmIwSRH73lG0PC+kqFwceZe1Nh7ZrdHfCmF8nwbIp3EuIeT5uPtt2yudrpDrsiVTakjq5s7GNlcb
tCHsFuhpDdxw9/C6XFrh9n273c6W6QNe43uwn5Pl8mTT5fKRvvOSN9/lvHufOJ7L1dMvOA2B5qv4
RBMI+48PA9nzxswBZ94UxHO2S4CmhuVSooPlAiqASSK8i2g03B8fADYLAzwGgAiyt+5wClS5LH0f
1cDBxixh1R3c9vXck8TNd8IrD8MyeSR/xLEJjxQkY/FQGr6n6GcaaUe14JAzTISfOPQrCYwmB8UM
7DANJJR2tjhV5K0golUsC2rQcBu8nkn3XFKZ4/u/wdHsNoLfBEOtQVsmYjNvz/FUnPUuyzNl7IrN
SUEUujsR+0Ac4I7WUKcnIGZ4yjPRTYMYArHoSEgC7pPv6uu18lSJH1WnVvHwqJBMAEoBzylMf7d9
b0lu1dYcsdzj+33n/F2yZVZ6I5SxXPSy+5JygdDShNVUBG1Jp9++ubA3x9WnYX5+5q7ZNm6Rw2yW
GaV7DWOjzmT/96/B28Uzxo15zo1wKfAdChJBdr5MzNM+2PsPC9IfM0t7UT4E7/7SJ3zkzcoZW5VF
Xe2jola87ETezjOiLcDCzIuCJ+zxRggTqASRXCW5CiGmsXvTfh9AmdM5KKLt76/lZ7Bys3ss1iqs
snlXyo3i6U64OzzMlsLnfQE85WS7TfrTee6LBiQMO/HtgkTQzERHwcIhirnulu0xIfSp5XiziQ4K
LEvDpAcQh4Eage3Yi/sUtLdJj91Dqzh6GALLqzYeEcZmwdXBmVOHqvRRXPXklJGv/WzBWfTktl7J
ZzJtgtJhbrbajcaRAoA4VnHsgnoIXjaLmD68jD3W26fHcBlayJpzznQiOXq7esY0EaFlpwjzyL3m
eHrXlrDMzgXgEk7denhZ54stiBpCHgxhyvXd7DljiHjr46/HPR8bUE17p7reQhPQB3eYWxZAJcuv
/mPc8cA0uVWsSWu52m/GJGd9pSGdAdmAYwQoBT4njwsy7C0rfXhX1hFS0NT4J3iI231mbBSTT5v5
gLFueMLYmenB+TkKIJivc54+T7yJIQkpOAw6RUYFNFm314pmnKIs0CWcKMznQ1otnISsQURgoR5x
MnvCQx9N8HzcChzzH1dXSn4K5hdpgMCVuXlDKRA6dNDNg2Y6gJjKY8xKkYDgVnsmXevVOsew4Vos
4AoA90Ms8CWbsy0pi2Qrrz/n3mqfvI1NT7yCyFTgdbOzjKXOhzSfGx0k1nRl2rFbOI3bveTUOPwG
esi5oNL0/vRUbmLssrHYq7v5QrcSS9lyHP60+VwtnTFa+RKqUpjiQ2IgXjZ2swDfNBpDnNN6vZ4t
z2SZm0AWif9FHXYqVLrZA8ZyC0xVk9QYogvrGXg29FXkTtkj4BXdPbf/aiLivxHGmKriz5quqcRx
ndFDk3l1TtU5KUUr1nZazHmuTmTPbvWYMVFZmAn5+TxKG2iTwQ+Kj6/LCjDH/VgVNe+7fd5Gslzr
IMMVAszIhtVs8LzQSYMKGzp6xn4eMIZw3PwEDPxmbSwRnV5i4vGshNPTN8USLC+EOOgmQjMb2o5p
Zp3MOedamwBc3Epk3FAexvEpvkCiigLSm+3EC5ezg5MX5x8r0Bm/Uw2XVE9aSDibtupiRu/WsrZL
PHcQ+fCSndP35JUwxtucZmo5UzMcV2Pqy4rI1PS+44MH3XQEJ3FTWzAFkzfjaDo4uRLLuJzQSCNZ
iiE2JavNBs0kiIfshW4S8ousWxNPvaUb2J8urxmH52J0xsUkGB+V9DkEPx9XCElsW4KHyZ8Eizi/
1hZelctHwcxoQiPK09Xx3H68Fq7WzLiY6JJUrdJCdE7CB41KBB0LuEzWgEla7xZ9RKpvr/+DJ+C1
q2EHbqS9HiGXDaHi2FKFs/VSelg4vu1sZaCqOKrLWyLjaqIwTgylhqtZrbSWligQj5Xof9IecWOE
7NSIi1rqcQhifS98DR/lTw01VOG1Jas9T1G/4Y93Do2l3u0MSdDEeAZ9CdfqLt6it3pTP5dryfxY
jPMdyOGA+3G9ldGKv9UIwvm1NXdeweN/Gpk/4o//bYfZtFkUtNJQj/YqWxLBcZKYOmt07YaWcrgv
agKadLvJjB+6ZKqkdTU2GRYqEPHdXnSEkBOFuj51Dno09188E/lZbb0VyXijBnivRMxUvFnOdrID
v6y4AJ7BpYJpmO3qEbw7gWm8CuuKV4T4RkreO2fGIUVRoJbJBYvF5EkTk9LpRTAPNpKTtVP4BPhe
4JbHehBQsrCjlbl6dB/p6+sLQpOBvm4BMbq/+xNw8dutYBwVxsyV4VnELaBtCutDwMtlITmNRZE9
qcnnfWG8CJCtjOjiuQr7Cvsef4Hx1ELCzQYX1uLkSCmRf72O7YrzNZIZpkvfkQ+Go7z/AePu3tt9
JiDSwrjO+kjBpfrxK+aNMpgoMN1uJeOVqlk+a4MWZxvBbAn42aztu3V/AZzHAiYm3Ebt3XA5deIA
z6cGK7sgMcZqPIQUbSUCyoYCaWsHj7DLISJWYbgiyZ44pjPu0I8dBPuhJqLADoZK6Va+6NfBKcLg
E2+VrdUP5RdYozgSJsOSKwlM4FP2swswAZAQh3s5XTe12QtUFcjz/Z2cDiCv5DBuB4zS83A2QBdF
ivqj5Ty8vEh0BF8iVuU92KdV40oY43DSC+Y5j88t72KQ8rzTv5r0CeOdSZdZldevagBqeezjo+He
OynG0xh632SVhH08fR0rjJ8RljVvUNT0W/lqWYzzKMOo8qVURyWXHEcarJG/4vD0NJIkcY6Lp3dM
UCN2l0Cremzg6pSZw0oxB900uVEqT/cY/5DJcYRpOPMxXDyi16gTSfLRWaDHOJlfrWuAzOiZi0ec
ljlHRgWjABWdZa0QIwNXkRKq6Nkykx0cIS6ir3aFR4z7yS34j8bzUyn+I4xt3CrVRsjbOFLxqjA3
ZoIBH6ZOKLgruJImr1jMEfj3stgerkLvJTkITipeF2hEMkh+5PI4Tr84r2QwrqIvMcJalf3vFMZb
ExKAJxyZLEFOlDgc/ZsALcC5X8li3EU+YLRt70OW4W7MGXBZtrzorPR1W/NaxWfTlvtn6xhnAUgI
ZlTJAjwgDmksTb3tNrV1XpgVtb3D4eAY9GytnfVrvd6CxWL59QWGQG6fyfQL9GrFjAPpDD8M/BKK
adjZ2EXuL+x6Ia94IMIJhN/tzjJOJD4pdR35AQxg1ZhgisYDbWTpyFbIB6F2tKSPGd3vTR7R1nTk
c7U+xqVIbZP4sx7rez5ujnO73gz77dOoPpT7OpryXiPMB7OyRQV89syJNnVTzPw2Ub1qiXJojqFG
SI8Iz6eFckSghWDzc2Xev97GX2QNHRM8MEJBRm5UYZkNArE4l2U6Uz1FyzFL7UQ6HoxnjGZYCRhz
CJQg6m8gmGfUQ80CP5+L45rIWSIloe/Sb94dNhnuXAthdKOpw0TQm1xFfzox36r3eCvS4yr92hwx
3nmGVI/Zr/8L+tspN3ktllENRck1/zyMYjcXMzyNjf8Vup5970Iq0wEZlHWhSyjl5/1Dm8ySXMtl
7h8lrweh7dPRac6x3m+yJHBKrq0n8NrxgpIppbwWxoSrYq5fLmV6Vr2hpnqxTf3l8B4mjmHyGCkm
Le2PpB9B66VSGx/DOLGdR2ChZy/xetk8gX2Qt6LJNN21ICY6bdJYDetRUIxKEBiEbeTTwe7rPKCL
QbZVPpfR+IN/bQTA8eHvr5LokaJflHo8sJiAiRAob/r1yWeh4G4gc/lgAHiTVHiwQkxpHnVnjnL3
HDCu8yo8BBExTd5Ofjd93lsY47GGKKjVGWaRecjVHzcqUtVHwRULMhim9oua7vPIVdsv8Z+zR6ft
09PSGuhLlgCUTUFvw/ueyav++mQZbzObFV3Tz/A9qDrZqZU73aGx3FnLfRZMnShm4oK3CRUgjDhh
TrQEH1zdpS0ECRnZGEcZdLJ2gPrAI8/YpwK/a0nMoSqNoBtRDUnDI8JnIaFzYtgNPA1goHCnYyKb
QJk4LmbK6q+lMgdryH0674pO9SKD9LGZOuIFqbPhAfWekQ1LRvb3k1dvGX+TVSbMudABTFbB684i
nRqMSr+Uvap6x6MEuqUcgEcikdBWDfPsFqXpE0tFJnZPazf1wRfaO5xF8z6AOVQML0WYKCuqBzym
/47Zw7LXuGJIg/RdESnwtTk6CfrCmZ04kicvsOulM4cclZ0gdAmWnlVm8YwKrfhq0PW6RuoZoQaZ
Oy9UBC4y3A+86eiTD9xr0cxJIyEbaEkI0edfstWVniIvNEDdax84uNaUX/VXw6Civ4qBFk+WOXrK
OLs+peDzEVWMQ5cwXJFZu2hkWPgQzpGIBqnXbvOcH4J9mJCnp/YlRF3z8768CcI3A2+zP/KYBacp
+jnqOeStojPi81CimtkQH42A5xfAmZH/7u01eJmNtQrm0twKnR6tX+7sH3S2GYAcyooiY5TjGIXd
3gpBK8YqyPvmXoK+JVEh4Xzf2uryMtZWerf92O+VgQC4w7OzCdu+kcuED2k5D310t83xHAcvNUgz
jgVaWr2PAbZ2UBaK9ysD8+9yeFteNq6w+Jpze8V4X8DEFAWmx/WZjC8IXPUFbcgf6GndPx+V5XFV
LT8Du3c5hz6l5WNnwBwz+TC/CT07t3vdn8GrkQIm5rXxw8mTTRR0+lVqj2mcfbUKHfX1vpZ9c3Uw
zuxGILPEPslOQdII0DJguzGJMKS7zjy5YmMJT+niffnobx+XFgmfv+tLAA0AMnABYXWMHgLOp4yX
HvMpCsZ1omcIvZkYE8J8SoUJlp3RVoKnB3bcpUSZe/pHKTjl6UFFn5J0Xraz13yYE7X9SnM7rvdR
a56MjpzEMznL78V5o0YlieACEzCBunG0bjFCLts1Om26hZDUVNa9UtiGg1WA9vd3ysOLTj2rr5fw
XRe5CqD6c95fzpjG6UmP1dfsspCNEJS/tbHxJeu8FxaFT5vau79vU2HijVAmTOwHTWr1tBA8QTRL
xE529ClIlroaEM7YlOg7Km1E70kElmXPQ2NOPatvhDN3URKm8zAxsOKsBtj4MU5EM3jQZof+bOYF
xgYLBznjpL0n0N0wkT+KwlJGFDO9UDr9LHiqTIvK9nUqyRgL97tZfYAyePa7KBf1L5/8mqtkUOAT
i0jiXQYcXVUY5zwkAjrfZOz5TKaRTH8fdmNp8mx1goU2UsyjcDmHPO7jjXHAKtCXpGNgKKbY/6A2
02tdFMSy871Ap/Ym354fFSuy53OSoF64tWhjAdFD0x3HKL819p5cRrnKsx6poQy5lbS4vJQrDJID
iXxFZy4SKaa3EVFQS2ziVLbjZabtBE6E8DkKF4+JZWgAb2ZOQv+Ps+9act1Igv0iRMCb124YgnY4
Q457QcycM4T3Hl9/E7M3dkkQl7jSSiutVhEstKuursrKFJ4ez8Z9Avp3NtBtg4kAOdPUTUps2smy
wzun/FXziVqGpPlG8ek7j/VCe2HYmsjZQuxzv9MnNifuSW0qJ/FEAUBr5Y+w0Y4SXZ+XKK/uS0q3
Ru4ymim4Q9F555yQJItXuPQU8r7J9MYz5KfQQrON+qQ4hgThZNACmbiBUeS7gEaCH/7xDh+/BNB6
KEpLAod/uL2JtLxvIj6RMVzBQcH/8H0YCaWDUk8cdNisvW5hp91n3ycGJ/PL5lLhxY3knLpiVVUA
Wzd/652yG4xiv49PcNmmj+wgv1qwex9n3dqdam0kTZY4mHHntAkvm/dwn5LYgFhs+OmYb6E/guWA
MhhfL9rT8SU6vhwX9vLsyf7fRCuTE6ZGacQJpeqcUomwJalYUhnMMX5CVAOH/djYff/IOFj0q0LH
VZMhQjzJQNVurVWs6DGnjWg5x+Ap2TpGTwIDmCYqrkETDpwpRDFca0A/0EfcjPV59HK9XB5/x32c
M/mOSUwJ7Vw1TTnGAZ2AFeYQrzb4LQ11X/fNS2BUOblsZOOxzftG2onNyY5WPYaDXLDLnHQIVOpm
tzWjPyfTD8nJ3pH2UxTIl2yu+M26fzuuVpGhfH31+tcZUe5SZDtu5alTheI94MVQ38N7YnJ7aG7u
lk6PSAe9I68ukoDDqTl47/FepOFatdpdy5F1ZJR4SoorbV19BuuCrnOO6EtdbbNe7fpTJpmIXugK
xqnxKWW0kqq3jqWSsGlfXI4EHbrtGfvxInDj0CZD10DNibfLOHY0Oty6lUxtK8gP4ZQjTqn38KNG
B6EL1KQ8FIj+PjZ292LTIDOE21JRZMgdQtTz1lbMKnGqydhkUkV78NMlG0ZFL9ReOz22c5/o/DWE
DklI2wlY1Ymhyg/qIlcCBCREj5/rzyZEelU+SJcvXo+M5rxCyl9ZJBO4zyLdmp2CBptQSZHyhKxn
hpQZ5lIMyDY3ZRNB+5LE0pzjGGW78SDDX3gEILdzGXatlgYpbDUjtuPYrExh1Z7Dz9PoLwjAPJD+
Ml7Et/SAehVgNd84Nu2mpkv44rmr/+ZDhNsPSdVcqdMEH5LLRNwH2lp2DJ526rFW/lQ0rknWLuga
3GcPx3m+GvvkuIZZz3ZDCJOvm12nZ39N8/Nzt9lsVhnY7MpDglMs00P/cypzUp+N+MSNWYH8A9dz
spyknT1BKKeJkgBNZHQq3U4Ax6UhCjASc4pco87AX7Vh3UNWQdTcrDVLjajc7f0PraNtY5WaubDV
Ryd5d35xhSBdCtAE+o8n1jNN9Oq6hRNViLNL0KPkUzfQW5MHp+/fdNQEWaI4nx0wlkBGFzLPCb8u
5epRlQRMGKa1AvVa7tBgatk0WYoB7sq7+HlJQ5IDT09IM8vTOc0ct+vr2jvz6h4gAxoHthAeM+Zd
FkF+m5gMjQ0ZdACO+5oIH+pGGCgmuM/WEr+RAmPQnIVoc/a8oZ9cEdBZDkqCX5dzNWjI1hepD0zH
eWCOXmV3+VFsz133ViK7l1E1pXz+yvcVEcr3hteDQTGagQyvQfulKLRBj7LiprowkCz6YVrqaz4d
UrOVd4qgQyW+8KuleHGMHKYbYxQFh0S8CFHRKZTGVTIHItqNexZMxYEWQvQuKggYq4QMNRFTqgpG
Uli5S3s80eKnyF0IKX4D0ukHgFBBgtY5D4KIKeZQqdq4jHLJO8cJanhPKhj4dcRxid1+VaLefg1g
ntbL1yHbcflHlYEoQwazvPKdphTQlSAPdMmMwVJgqhWthTG3KRop8zU85+dYo5xLWPlZ1IhvNL3B
SkasmBCZ5Sxnq6lUM7vQlt+ygQ57364dgg50TtPTtSebDjrU/zpIRJyqnUMhORTERGBI7eveVwvt
L+fv4yM66640QRNVQJrGXT2JrbyydiTWkb0zE1DvkJPgnafq2qORboIRnuIA6QbwiAl5Ooh6tAp1
I3teh+aX8rVSbEmvTG3VuovpnZlLUkGtDCwm45sNXCYTxx3znqi4vYgzNuy4jPgDzZ5qhSVS4a7y
fNfs/JgyEUlf1FRPmJXkvBQdaZ4rmdbi0um6dyn4Fh4qhAiDkcWfhsE9qlzJ0Af+uUJncmb3nB59
YYXzHykw+7AjWXgqXMpzOiOtxzioJWXQkB4lBdc3+MhkbE2iSWhwzVvLLEWH984ICWb8B2cJcQuq
0bcuNs6CPEzb2D97NvPumanzVAYr9lLi6b13cpKhqTolIfNn+InDz4DdaQGaBdgV/49B0Bq+Q8QW
Qns1ZMmESbycdp1cVG3hn6P+SXvB8ZG28Rllhro/MrUPFh+z+JGRgR90VrXyF6VZuHdnXmYgmkGF
hRuvOSijTSbCZ+Kh4DwmOOcAGDS0HGiq0PSndN5Sg+k3bQ5GkW1DinqPcJUpnrvUzF2jVUn67R5C
aecwCPvMMjgEz1VBpYUkxBjU3fqb268b99iVhy46rxyE8esqtOt6NPBxMcEFDzstfXZY0lT643M9
80BWcCOgIiBASXlkdrk1mBdD3VeDF58DfptBD+OLdYw60HN2k+4cx4SL8U9sseIE4p3TgA45cZcQ
DPcJTihtQzIcxDwsKmDcNAx0kiJgGyFMzrWVQO3myfkAxAveVW/fajs6s+7CtTJzUG/sTbZALENk
2wlgL2EvGq47ICcfz+p9PDMOSETsjkhKhoD47aR2ccIprpYkZ7BXuhAEvrTf/x/daWNUNNkrN1Ym
e4Vz0FUpu0VyblS7PnYbwaw22hrJardYpbq4YeqFszPuhalBQVMViCAA0cJPkwrAe1SMIHjp2Sku
lWd21WuTbh/P3MzTEVyiVzbGQV8dgNQftXFz2Mjs94onbLCRT4zFbooeVanHtuZWScTjCu5aESVF
m8yfo8UuXzVVekYsUfcGsl0JeMdLg3tlFjsJ59bq2tbkmGVNHkTSUKZn5U9bwO8QduN52zB4ZaqD
/F7WtGzMKDUeD3Amz4rAE/GtjM5/3Eq/TBRXkxnUuZBovpKdPWjKDwgglPcwsRvGhOywJ2ybUo9D
g30SLnk0EOSzq/Dk1ivm6GpbRvr0uYDwHMndlQo4VkukQOdjGiUrRXmvmNe6tIfSUEu78ZFtWfeI
TNCi1yNODGhavzhLudL73YccJS6v8VghnJ6+h7NEaDy/bfOz5+uS9JkmO7FeeIjce1+YQA4BGQSZ
x4t7DEev5itKSodxtCE/g+2bdN1LAZiB/8y20qq3k6P8/Hh57ksOmgqCN0EGuxTiBmQubs0BDSf0
LFvmZyRDm5ooHG1sr7C8ei/bpV48c88SGrO1MES8+VfOLWbpsI1+6PZA4wNwmjVk7xCvTGkvgiBu
Y87vMN4OYDtQorlI/wM53JJm55RUe6pXmbhw49xzeo2jvjI6SU0qXcsCvQmju+7En7/N7+AlGvRo
w4FxZl2hscM0qGKB5ORFsmnQrB5P+twSa+NrAuceumPTQ5+VjSNwbZWfpUHPHNJ2qhV2QBVrmp58
+RWVSpY+tvjLxHw3yzKPQYMAhANv4O0yR5pQOXndQ6NJFzozRV0xSTjC8YZ6yV9rUBXlRDMShjqs
HiUG55t1SlqRDs/A2RB/08s0QeXtKw+Qw+V7HZFZhFajAqJBHi0iOri0fOp+kox2gIzUdgb2W5/W
w67zVkW8kr/5kjbMKs+MDG+TRease+0BPCRH0jkMTAFJ23QTcR3vq0MjFWdPIGwV0ah4C2Lq5mYR
9lRoP/3UYp1XzTPDj1567kRdbF+EHxSZJAmk/TTRwOBmCqqhxasA5Z0SgOvCbgCj4nUWT1GUwpSV
1umesqk5PdVM/J8S8tmPF+m3+W6ySDejmOxKLo8ymZXk4oyWdl/TFQCOlJ0AVq5hW16Gb6AlUAJy
rOQHWuDux6DaQWByiuX0VFFXZUDDYc2zVq/3sh5UqzaxtOEpYrciY6SZWTjUe5aEQ/qkfPrPQmb4
wpvbQlESheXecA/in8oxlHQLjUTnrWM2hSXIa1k7KnjU/eSBVcQ647+GmlWGh5AzB2blhCYv0WKf
4s2d7fsgM8Imp6JHBguNEh5+xVszEglkKsD8tswNtjC5hvbtk/dde3qu8Ujl4M+nFthXT1qYzvve
zsmmGO/DK0/qV6UgF6pYnPl1YO+Y90NtxTmJkEuzWB3knR6REdqS4SeDZC9er0ZiFZZvLpX/pXHZ
pssqo2kA0SWIULjf18DVd+QN44GYTC3OwqG9KH/Sfb6vbM/kQALhnuKtmUBr5tDTwQz3LlF2khXs
oaCK9Pw5Im8UbJeQJGKhQYZeQ5a+Qsv3vJIs3vQPwcLrcSYFqXLXXzp5GPVFKoQloxRnVilpUl7G
dm35JXmWLKxqaHpL9u6jn1t7k/RynnWCULiYGe5QmCXqNaNi7QBaEFX3TMd2TG4vHiJoF9cLHnim
THNjeVqOFBJWjuEzsDeO4au7aaTn4UPctSotSyLXH0NvI+5I9SBcpxK2Bv/y+KjzM7fe9UwLk6Pe
hrKD7Y+Z1lY89V3aIekMNNC7i5NAfBM1OV2w001CpQ+HluvUSDeCPYJTHn/H/2NvyiCTRTMYiPkm
KyChEtrG8fgdm/xLPpa02yR6MZi8jNfnBseFHfUeIztLSH1h37KnLtdzJFr21V82oNofZRXHMZHW
uZU2RhAShzAl0XLKgNmoNsddEx7aE8NZ7bB1aKXHerN3eVJ/B8cGTmQd6o6yMKaZ8B1rqwjAFABN
wSu/peir88a1faTFil+e+1b3OgSPFznVqJpEq5rfsmxOg5zZF8o/fjXDKmIo5BRUDcmXyYqqbBNL
vuRgL4uGE5H6tes8onx6G7d5kZcYXWeqTaM1BWlqFY9m5df3XY0xF3lAcpigPHvI7pQ/XsWbcrUr
0jcAg8RsNQR/pMYnlWD5UCyoaRLxCxHF7NG9+oBJLi7waq9l07A8i6EdASSKsNuuQlstN92Cl5hJ
+92OdeKV5CEpPEHFWNn1jjkEp8Fkvw6gDpJpvKrGVjZk/KqxbZ++1aDyiW281UhEE1oZXxnJzUtk
r6CcgKuKuubSq2rmRXCzEJMDhI5BoY/F8eNCm8tWcSASuXt+fErvCaNwkylIL+JBgN6Uu1MqJzLS
npX7u6OD8iOXTpG0kg5xCP5V5Sz3m7y2mMxUwCTEADGxyyvkaY2q++jAi9hbrH94/EEzGZvxgxS8
6fA5qNiMmb7r7ae6Ud/IWH0FV3jt7TuzRdyHqKmCBiizHSDhI7FU1QDiIYzzFFHpb7ROlgCcc3sQ
T0uwMso4d2BWvv0KoJXlLJcq7EFw9te56XivQ/rHKQEwcLqFd8qcLfTRKooyygWL09xlnoVh28pe
dQYeu/qDQIZBhhvJQtQfkPlemF5+JmJQR2QqQCoKgtrJG9BTyqZLh7w6C+1G5d7VCwPOYUUB+Q8J
XUuQSqq6Rl6Gaz5cSK/MvQe5a9OTc83JWZz5SVadiz/cdygIVOh1UaJppYI8yqclqUU9fZElq9uX
ok8ToAzSYqMuPbRnSsBAhF1NweTQp0mbQtS4rM5QFrZPwYsEN/ehWC8qksUHRecXjtisQ722NznH
jZi5GcvBnsOuITYY8rscGrNZgIrLsWpttaZcSFiOKs1KOWnNgjedjbw0Thhx978XyGTFNWFwUqaq
q3Mdo6CSbTLREHPqdLuskoxCC2jJoQ0gJ458Wthr4y9Po9Nry5MF75Na5kq0GJ2DsiV1gqBYiWk8
GC6LSuBPWOpD9ZXkf+L+paw3vGa7/Vtc0e7j8WfcM8CMpUBEyAJ8CssKvwHTlUcJOa+TIgUT0CMI
fgILuqjzCc13fUC0c/Z5UfdHCTUc3+ToWbLjjWoERk3KlWTzS0dgHPHdjKDMJiITPLJWjqfz6lO8
0K+FPIVLb8LPftfkBtKM6pgZ6VuIaQ5fTLoJRVvxqP/OHdRWT7PV48n4jf7uvgCso0gQqLjdlcma
8KPsOl/G5Zl7Tw3pqUVCsOIjIrIG62/wTgHEqbSAFy47s9+AW8RyIpTkg58Kr611UaAO5r9DcHfn
uVTqqOJbgA827fHxV855ROT0/vuRkxOaOTmvBRKmqUhJn1Mft2u8yTOUaV2KqPGxsfvWqnF/aDyU
D0Blj2WZhFcSF0PftCxwBVIQZMnEHtAvgIem3r+Hp972DKT+FupVsyfjyuRkH9RKEoK9qizPVYhs
Ih6unrNPAj1QFh4DMwXE27GNj4WrDVfUQQrt8d+xaaAaybY12uIEHVl7A30RNphLtwKIziIjAaX0
43mdXcQR0fvb0g5iyFvTURI1SlY35Vldc4fWjWgxwEpQHyJl4QIdL+O7PX1labKA3NBmWuTBUpWA
SL5NGMl0y/zt8XBmyjjjVP5vPJM1c4WAa0SQqZ2RUjsz3/IlyFcJMBzCVk4Im9rernQWkokzESC4
6kWOkzlN4qHLcTuFdeu7otJIoKeuPCOAbwyzD0lY2CO/D9LJ9N1YmbiE2ulUHyRZ5bld91Q06p98
5MLO9HqVG5UePbkb4btDUo6jrNlQH38VaGs3Bmt36IPt9uHLEkJ+Zutg14DQd6yWqejBux23VkjI
3AZMeY7aN1+B1HZzbNCW6psC3tBt0/2bab4yN9k/re9F+cA45TlPfuoU4irqdxb6C8dhdi1FNASN
yylDZ+V2TIjAg6GCNO+51mjoXGIB3RThEiB4zginqrhZWA4JfmmylBnX1UwfBPXZdQxXhGJuBbLz
pbay2Q0D2A/auVB+4dXpHcIUssggUqzPhR7Znc7p4o8HDtIBbakF2iQN1fZpbKuH0MaT0XsGyzjo
DalwALTCEFe8XpDL47M5g/wBxB95fhapBlR5p3kwrXVULU/T+swlJLfyM/fN1rpraLQ0K+S4FIqk
NBqORRY0Hrq03aDxSjFFumnQGNaRfBMtXfRzO/j6gyarrYSDVidiUp8V7tmXaRptmHbth76uBsQV
XQI4GtIZZqwSXmjXwztvyRDbeJX7Bdc4dwFAwEhDWxwKIPLdQ6bjukJtmqI+b2IU2sEdZjeHYaU8
94ce3dBIrkdGTJqtnq25XbFwjc/45Rvb4269unwcIVebkMWqdCiqD9yu6tKFu3vcz1PXBcmkEegG
9RJFmfjkfhDLLB7q+izEAJp1uyrbOPUqKp9Ex1zYYqMTuDaljTgc9DCixgEUH/7H7WD8hlOVWnTb
s9vq1TvgTIBkWQBWJCB/3KGRs9+6YKNRaauvUFh8bPwu74T6g4i+DSCTgCJVlSlqdehScciivDml
gf0+4IhV384BZN/tNl24DaYb99eSjCohRFmQA5qqfDZR7aRRwNenOiJ8G6+zlt15AZTEvOoY9DaQ
swsTO90k/zEIssIRNoPmvYnLkn2WD6pCrU8Mj3ww+gYbsVzw77MmRtw4Su/A5ExBOZASj5JQ85tT
FKPSy3tofvmHzv13EGg+BPxI0lAInzzxZM1jktgvmhM3yCajPeVCSFw3XxjHXdlhNAMICZZm7HNk
NeF2D9ZyzTXDaKbQZavYqpa6Vtftq7p2V5ye6IyhGD40bXKbo5qV2tm+tr0VT1r4u4UNOb1oxi8B
Wk5kRZTFwPo9GTA3qOWAYKk5odDir/CiUkFHQGIGckkbj12xWz616+90U6L68c9NqxryMhCxQGIG
3zGZBDYK1EILu5OMSoJv9LsU6vDBvn4OxRepPIm13fA7mX+SEiPYg2lvwf7U5WDkKrBVSI8KuMSh
XTQxr2VeHqR5d/J9j+YMcI/qGdWoUrRLZeHlKozreetzRlsCGjuA4wA+dLLeaisyrevWsKWwBFer
FhzFZieiWMegpxn+HNUvpYn1AC84WbFi0aNN9dcpDVkoSF+8eeU6zF7bchOh113YhJyVJoYTkKyi
MrcGDPeFq9ZyanAh0I65uHT33LvM28+frJRUOC1TKJiqSrF59MByBBU/9znULlFINIFEGo0+/83u
4ACqFQGmwAadbEzfE53Q85ruFKp6Va5KQ6g32aZZ86KRvaXcSw+eJM1uwr30UQMd+G+sQ2UGj2tE
Ito0cEWvf6WwQ9Wd6uJZ7GpaoP+4dwiOM3EAexQ4wmerRC2Qh7GZwOBSmravnNotfMc4sbf7RkMv
NK5EeAlEm+Jkj8pAzOBh2bEnNgsZmvFijFizTxacwPj6uLECBAeA1mD8Z9Engirk7UnIU57pO7Rk
nyI1JEK063uzZZ+4wHg8qXe9ujhtsIMa/K8dePFbO9hGTujjX5+6g/aSFqRcd3ZJUQ4+OVuVIYVL
mnW83X60dr/x1j634NvvbsRf8wouXgCpxpTprflGaaCsl8K8tHW7nd8amf/RcCgnciMgd1gY7V35
8He0IqJY+FdJBILz1lxfyx1eIzDHZaecWyn5qkyMWIAOU0D8UqHVkK08iCiXcbYL6vrLz8sv6F/R
oLfyJTc/u8LATcoyNhIe8pOZF4YwSbnxW7oC5MVdZA3BrmCeQmFx1OMkTvcS4JGCzKPPDu59MsmD
lIsonPrcSSoNsT8mJzGhKvMcP/Njfd/DG6bodbc+dAxHAGLSwzBeCNnnlhmNSMDO8MhVgE7gdt5l
1cmUNou4U9ReBs2qoiNfwyQL9vnoJOXsQthzl5Uc1xnzqqIpBDoD8t01lvZJ2DkKC6JB8KGQ1w0U
bD4PB/tkN6Cm3r7VOsDe5MVDE+Xq+Pr4SM2t67XtyWzHQslrrjee3G5fl6/FJgfovxqsx1bu8Hm/
Q1QlwNoQ3I01ptsprYPYbysl4U47jA3skKKFdw7k7YiZUgtk/5YVgiHaPnEkNAYCNruzYODPr7Hr
vieXRQqhu4frfz4IMRRYfbDUU3RUozhBlMsOe9IbUCqn9PS5+3x/34V0oLXZWrke7Qtrs3p52e+P
YNt6ezwfd4WH0Tx8GFRJNRXSh3ddsy3AyF1YcielNMpzDLqGSC6ogPx7kOSQOxQIjwjy2AwfsZKs
tacF83NnTAEiD5ciyNruOLjivnERWhbcSUBKMwK8u1gVXgS80lFrPrs2RqPyueMlo5IgVhjqQnvK
41EJ7fFnjD5jetJH7lge3k0QAQy43RQK2pJCT+y4Ey+baWTkLaraX9krH5pNe/YRzDw291uSn9oD
FB9ODC2UqOZNfFhRS2qZhRx3ktN9yEEF1Ro6DbfxHvrwVYsOgEFaCZHeOabm6GV2Dl5FKN7JodXJ
JyEmsruVJdpBfCgYDLah0IeLi29guyI77XZDmZA+NrIl4b+7mtG4VRBcYrHgkfB+529nqe8qMHsU
ODqIFbz3YeOjKCauODBsvVzAhPh4jmY2hoJKIHDJo/rvHYEKcG9hxECT9iS8A5kODuqfx78/s+Q3
vz9ZgkF280TwK3Co/0X6Q0Kvrt1sVMlaPTZzF5mPNdT/DWMaj2gorQRNj2F84g2i93q9cH4XpmkK
rImV3s1zBr/P6Y6u7biPx59/V6jDmt98/2TNK6lvWLnB74/8kAr+2+7FdWMTz6fpgq2ZC+DG1ORh
oQltpmQaTDm7b9+QdsHx8ViWpmoMUK8yP5nvSEI//j5/8UzU6hf7bJYMjP/+yoDfh3UtjVsqJOhH
I8NWRbuRXm/Rd38ZeQeWWeEWNvEvZeuVxcHxkhbYNRHyQyVU3jRy4AheYACH/AGWzujNbr+6LIGo
ZoKSm3Uat/yVUbQoCkUcY5gQr5Ap87VSn/8+Xqm5Swk+BuklpAfxYpq+MUNGLsNuFM/asbvkhaPp
uiH1UwARuU27UPWaOaA3pia7IvD9ThGTHlJuH+FGMUSf8JslotUlG5ONoTXIVngCbLA5LSnx9vXS
hI0X1ORCUfG6woMAnS94k0/OjhcpbMVE3Lj1gKijAA1YoKjtyZKdu9fz2EJ2ZWcyW1CC4EUG1+jJ
Rdla/LJdW7DCJ0Bo90ssD+MvPRrRZM6YMHOKxMeIwMbvLDxFZ9fjahSTGBAPJCkNA/x2XBJgY9vt
Yj5oaZ4mZ0RMpSIrRz2lE3RdnwEdF00BfQXJ89JhnPEANwsyHtarwygD1l4MHgxt3GfzO6SC0eoL
wdHMeb8xMX7ClQlXQrdCwIDbX17v3I2jN0ZrswvX5Izvv7YxBVgFYEeVA1Ahnvzn2opeNX1JlnPW
AEJsUA0hxlamYa4SuLwDYBXCCcLpLoDPjz3W0s9PHsjQLMpSMcbPl5fgKbWGHtLojy3MRV/Anv1v
BJObWHU4vnLgAMaG/ZRgVz135GetWS+raGHBlwYzcSZKnyZNh0znSZeQPalpeloYyuzpgMAsKo/o
B7lL0kRh7DU1Bz57cLimxCc/pc4v6rrN3MZj8vu/RiZLUiV93kQtjHh6Zmj/OI04OsKrX5+sBqvk
Ut7X+PUUL2WemqDbkSBStRQF3xX4EX/d2JmshRv4TVgm4HfXoQp8fE1syeRWXLtIhjzrR67GM3Hs
7SC0cFoYzxi7xFCEP2WWvrDss273ysbEpWM92NQPMJbXV6TlgfxAvAIt78ol/PZ4PC5BVe+wfdO5
G/f5lePSZL9yOtzuJ39l75Rnen6BRtLmfa9vz5fHQ5t1kVcjm7j7dMiK1g81hJbHyBTt7QAOt6Xh
LM3exNOLXpgGaoXRBHZJ/O36cnw8hrlQ/2arTfx8j7ZkyOhieXYbd5/Yp9NzBb4HsmBmfqNpID8D
NSQPHP7togyhmhSVJI3KpAm6I3/QGHNOl1j25oxwEspquOTBKjdF1zVgGQnU1AOxLlWt3uDwMgIL
ACkW4og5R3ltZnpoMnSY9TUUEVTLX+GtbrkLwOO5fXVtYHJinNJVmGqAAaBgLvmZf/8TrPulYznn
ja+NTI6Jk7ZV37EwwkbQYyyJcExt+cCtXb1cpf/inr+2NTkoQQ6uI7mDLd7its4qtZfC+fklQQ1Q
QS0MyIuJ1wfvEVidO+h7DBr6SIloBwNiooWTMre9QHwhIYOIDI7225535VgquQnCwhEEvIDeBb14
SzbIxtCMIicKL7aBLOrrv7GInIsK7DnS79N8/8C6fZVCVuHkk3RH3HXaWd262dMVkIdHSf/LmDXt
DkurdaeBMXpQMPX81+xka/SpEzhMoArQotAllgQvCVrfwG6nX47gd7tc0HmIP8qVCmyqBE6zpej2
Nxs7fQVcf8Bkv7DQRG2UFB+AmR5MXIGvr5Ue7hSDPD09P3P7l4tneMZl9ffxfPPj9X1nd4SooGt2
7DqZnOykcdqYzYLxOoRl9FbGZxmcuRmomdd7anBYbucUoF4HDDFZHPXca+4XpPJ/rU+OvdTwflDx
sP76CusbkwupY8u2a32s0Sb3As5bX0+sJYDbbKxxbXay2lC14Cq5hFkHtGDq32QNwdJRweXx3M4e
nqupnSxp52ci6xawwsr6YWQh7QiekZy3EMTO5hCuRzO5L5WyqpmogZ1yDU7ElOza53onRTqwVce/
Cz5UnLucr41NbrWwCitGimBM3I2JsjYiwsp50p6/wTD22RrBm6MjXB87vjuMuNnE8lPKjRzMGfUz
iDhVhHlKfkAB6uovl/X564xSw8LFK42h4t2eRv0VZWAUeCR54horp5WlUG3/E+K9v0e2giSVQlRr
5APtVuNSnGxbfOo5QNBZGsYG+fMnBFk5ZICLVWZUgFuWemCo2P7r1d/LmNByzYReMuty+bvo8+ad
D5L/gDRIQHRMQTgC70ZpHyMJVBr8Mdt2EMM5pZZnem+FbZZWSVzb+ZNYAl37B/Ar6qmOlm378Wa9
w2H/esCrj5jsoqCL03CI8BHCIdoKaGaNXuJdeNZ2Oay5prfJn5aoFUffcrdOACmg5ohuNzyRbiOk
vFUKIcsHpHSzJqMjMRRFIJUtHMPZcE/gBBYxGOSoQAd4ayZr1RRNfDmUo97R/GoPdisCnqEDXGUs
7LzZQPza1MSx8C0jyLGSiidA1AZbektsj3K5pX1elAAgTJ6AZueimq4uL1AfzcVP14YnvqZRQcgq
DJl4Kra+gdNHZTQMLDm0eyAcFLhwSfEAp2kssFCTN1pRBj6wR8pwysqcSP1bUL30gZWLkvXWRYAm
cwURk6WS1czQ0C6E+jcAePj7FLqbdGIfNFXDnjaaZJSW8we0QelhiaF75ia6sTLxa5FYZQ2Pd9sp
kC7uF1PTBiovgxl1f/u/FegqFG+xynR/9eK0j70oYC2WJF6ZnLgwbiJFwHP0lEFuxIkEUxteSw+1
drTbuQnNmuIFYOtSpI509nhz4bzfD/jW+mTAWZXXXd5w7Ylt9AHdD3klmE7qk0y0s0qksrIqQn4D
SqYFu/cXCOyqEqjMBLAxsuIk4GijvlZ7NQUsqTejZs0oJRnSAajNzBDDvddfCs0MXNCHdRtJgmaH
pjwDymtVKXWav1W9cJ/NhAL4HJAAjh3FwLH+3iVXEa7ourwSakV3Uv6U4nEojvmwSpnP5iI3oF14
wR1ar5boIWfcxK3RyRz4IuJeTgQ0i2ErQ+VKo6hJ021zBeKUwarv35kKNEG2mrbfqd4Hh5YDLSHj
kyH56sVdlZwX1mS8EG8d8e33TDwkmzetj93fnYZc75ONEuJiTA05QbPn0eWeesIHqb6Ik/qNLe/N
gqQG9AlIMU1bL4eoTXOuabsTu+ZdqojPStlZLi9ZZfYZqB+CYuZyvA8icPK/aOhH7P4PaVe2HCmu
bb+ICEYBrwyZaRvbZZfLVV0vRLkGQCAxikFff5fqRtx2kkQS7nuGl9NxvFNC2trDWmvX901/U8ob
a7y3qpC1n2ZjCob8xVqOxH70inYntFLrvvYDV99pzEFp63UgAOlkfWt8LT8WIr/TuCl3buMFERjI
WBzDf7di9QXccsk1yHnOL1n3WqafXeg9owoKHn7ZHDTy4oI8uEQWYE/YAnbbtaGZ3mv9MzWeuuqz
YR707J+dM7HlnVzA+ECYQDMchLXzV9MpZONZmTG/+FXhzTFnTRlmdmn/8BdPHrjT/h6ADX/snDaN
dWO+0yhQkmhj/5gqj+0UIZUvevcdQHOAbr5iVEBIDqPu/qIM3l/SvM/7ru6GpKoOTnv6vpTH9NSD
B2PHxQdrwn9tga8I3AyASIAUr9eNQZPzkg4iKXUtqAw/9LkfsoOdLTuHSx2e1aLg/wAJgQCpquCs
HtN07kFKMUyRDGJ8zbyFHXxfs3aM+BtbB81bgh3Ezina8flnFEpOIBO9TDqn1saQWEsF1gEf7bcq
rZohcqjGrYcZQ/6qOwruyrNv5Z5/LEdSufd1WoPG4nWWJwPbx2g3vEYz+WUNjdPEqeMW3z2HGi91
qhuQGZr9AZz9XtgP1jSVImo1o31mHQe7dWhq/7Wec+tPvdTtT2cw5SOAxOULL83uqRoWLa6yFNNN
bNdqPo/mPFqBsOqqjhoppme6CPYIThIUHanrayIeran9afK6fGNLWrzQNK944PCmfkpLaVdhIx1y
bzV6m8fLCJGBsO2K/Ftemjp6bCM6yaDRT8vBlP3oH4GIqyCkOtZl8WLXPK8Bp/SX+87uNPuQF6Z2
C1yO9UZSqkOzuB4sHXqsRfU0Mk3yB15oGEIj9SUb4hxFRSgUMIgNZ3pRfpPuWH+f3N69oXq7fIMf
LCGxQQWvQ4t33g9Oq6qNe1aP0O0E8r+IK8zq+py15qiDmgrOW8Qco6XhMHA8zVU+9CxohUm+QMhx
FnHPaQ18K4hzP/KidsqTmBewBVIBCd5Rpy2DZms71JHfI+GNy5b6aQA1pemfgme1vBHYOxI444S5
L8ucsT3s5jpZVHcJLFc1dxPDqiG+qHzMu3tbmDTvzWmeEggl8zk0lrHuUWklU37QpT9VUQqn8Sy6
GupgrPKLz0M9uAU2xMJE3FHU+BRG64+Y3bEY7EfaVMAOuSXEJE0MSAEm04C4I3bFsUlkNsQb4wpq
u2XYkIIB6Fa6w71XuigcFQtkBsLUcpWMER6je6jasbhrZPtTpLJrI9+Qw2+tyXgZ8dEroCU7QUlQ
IbPzO9Ab4ZALxrSTISomDiDxd/Nx8DsgFK2qmnkA/Kb7PPeTrkfa4mQQUJ/lgpngTp/JJoBQngtC
fdd5y07Ury7vyoWAWITqsuLGQFZu5ULoMjY5J8uUTKQJh+lIrPwwtr+1ag9svK4xqC8JCRQU5AzI
J9rWOkX1NDTKhJ7NiUcz41lqZA58vycHiEPpeBtagHHFPNCg5R6SbOgiRSJ1tUPtLi3ojD40Tu2W
7pEBNjwotAQc1L2h2IfgbRXCztZcksFmc2KhOh1aLkb4VYT8uf4QruJVrByZKbYXFFDQj6DSdX6G
ZyH6WhS2TIjrHDAKNczd4Vb0BNWP5TdG9O447C1zileBaJT4rrnGsEtJRruWmZ7UQAY/itTGyJwG
h5d1y/ipZtINLQygj6+v8fIc4QlSbQpkIiAfrR+JyuvdqZ81mRQN9WNHCHbCeytu8ZzXUQ1CzE4S
oN7Q83Or7OGTIYfEYA93dW7Hfq7xUXM9yWnhhllmN/f+qI3owo7aTmK3yh7/fj4wOHQdLhpMGX0V
wrkTCnSdSfVEd9LlxiH8hzl403EuIL1gp1I+cGIMYWVo7eH6nm5cGSWDDjYoXnhVPVcJ2Dvnp2uY
U1ablkzmuQ391ox1bzxNwn8CKzxcbOhdzi/jAPSrdVPUPWaCSYzeatI9MNi6sqx2QEnvotOErj/q
vKvfgZiz98eBGwnk+fVwrBFeBe5ERozL4JBAwORAiPJ3JISrhEC8LFCJoSPIkYUo8X+Zs4BN4++2
cO1QGAO/Y0LX7nVdyi/D1IOAnbMuQjOiuuHd7J94mzef0ZAegoUv6YEz2j54WT18vr65lzcfa1IS
UJaPoAb0w9XeNoXZ9KbQE2teHhqz/To0lv3xQ0pwTH1sG9ITNFrObTRL0WH0jJwTmQ3DvYmJUhHO
c/HmmsI/XV/O5X0A8gu1AAP4T1RV1hwLZo1FnVuNmdRlawe+MyynnkkW2vMw79yHLVOog6GYBv0s
vBjrneOkpjOihwTFFDKFfXoE9Pj6ai5DTmyZ6qaAEazQ1iu3jHF5ucp1rKTTi/bOHHrQNUeHPHMg
3+8QEQDfKwjEMGeShb5cMDf+uv11To8Tr34AqHHqP1AyWhXDOr/qHAtdq8SYD045LUHqY95D+abZ
duQvcQ9RG1tC/0WfDmNWh3y5+S8/ADLtKGqiuIkR5+dHx2Oe5TOidsBmkZizGCNtw0pvb11bvhr6
l9Zob7hrJVTzHvWpD8ai3/HoG58ZoRfSN9h31YDw81/QCthfRgNur2bjl86w61vqVp4NqYsUVbrr
69344Co6AFVOXRfrb7njnaebLJcO1B70hOlWVyNEl5j6Ndr2wS376XXSijTuzbE8cBf9JUuitHDd
/uXzBVquZSGOUCNzgDI/X6yXz1qK06RDc9jw75ylGGOc8h4xLam+c659kKWrzpf5V9DHQIvSg3rD
ub3U0HTZ+o6eFJySk2twfpulXnXwMnP8VJUpe9DSCfWI2m33CsxqKecvJ/YX+2zaKMQqzdBz02aV
epM3YqmVmYdp7T8tdHmtldSnmMBR8p/yOn/pKbjl9l7l7vIlVaY9D+mketDWLynEMPLZg/pX0upc
BQWox/1T08QmZQA4c1j0x+tfdV1tVtt8ZlCd8XfHyiows9wWMOi3U6C1/5Reeegt9og5igGE2W6L
vLjlLST1J9fYsb1xfaBEQ/B9EYshITDPTcuysnKitWZCmMcis8wMdIlGhlPtlDumLp8y23ZtAva1
arOj6nBuagGRFdB5biYHjD7ZCSbXZSW1he//+PoNKxrw2ZDxm8lc10jCAz6LW4+Te5lWv/SifxhA
S9TK9qZpi+dJ5rH5Nk3jV+r3UInS4rQEF0gHzJr+MVtIyU7k0/VPvHFxbYTuiMpU0Ikn8Hzt3kLc
hs6DmTgWuLOkDov2O+VTWELq6Lol5fJX9+bM0uosCZmxlE+w5OZxo0HqB23IvLr7ct3K3npWtxOg
L4KhgJOZlOUY6eP9QIZD6tw0/t5MqU1DqBnCw6MlA5H5842DOp7fz2lnJrz3H6buOx2agzc5YEXu
gMa3DOEBxWQPqJqAH7gKFxw6z6BHe2ZS0Sri5EfdkJNlTbFWujtndeseILVELofOLXDdK6fqpy60
duzMShw68FPmsi+II/YEujdCA4zawXogRwBFMswFO984A4B7I6tKI7H6NAsnT0w3fWVkMuiIKTAY
3ZExwdikU+epISsYbRwvCEOhH+sPX3zbHXe293LRaGkpT45eNd7NdRw75Jo95l2pJ31vymDsZX9E
E6qMrh/LS2+G0cQYrIDsDlLwEFY8X3RZung98SETNtIbSdL7YRA3GdmJLC/fBwSwcJUWhjegKrFW
vxkWppV6Lo2kNKFqhnHHbeOgiifvMIvsBzTFnqw9AdHLw4m2GcblQeIeAxbgP8/XxWx/8kfUrxOb
c/lkQH49KnlKbj0iZKJNZE/fZ+NroTtvIbBDDxSrXN06DQUfr5YdwrrB5Hd5TTDLheTgRF//XJdm
CNpiyMXVSB0gc1bhDO3QQC702U5qZmO4kV32x6nOPn7fABxDmA6oKzqrOBfnm1dpXTnmPazkNgOe
aUZFpxbM27nVl0cPVpSuJnyUkjVZ3TfpMp7Og2Un3py2CVJHaAMhaH1q+34PrHbp4nGMYU0N1AKd
Zh2V9cyQBa2ok2jNQI9Ow/Bi6Vw/scq0jmghL6+5JvZe7631KeYe3llU2SGYdb6LoBCnjNeDkxSd
DfZkLijFpFtUmO3A7uvM+fDRAAUeis7w+XCSSG7OzdV8EY2cWieRrHVCb5TiIPphTxRma1FqUApS
UdQLLhRb/KYcZQt+QeJmPKjlo19C4YSaO15p63she4e4Bq6Saa6p9syGAqY5MJIUXoEhAqNd3ZDK
mk5eWucnf0AzAAJGWXz9bm0sDcQCJcaJjpIDJvBqA20yj76wnaQkzRh5eY4uczk1wWL4w46pjfgV
KAklN4nVKQmR1ceyFqfs7NR3ktZzq2PNFu0OSjjkRIxOJMLtshte5eK0aMQK7cmkd2xejF3Mhrph
55EPJonqkAqzUciEOtnqBhbzmOljykni6xxZwXw72Fls839IBeU8I6gNKCwTdC4Ci312d5OGrf3G
ew7RJEgYoO6g/vm7GL7pfD1Lpe4keemCxNvnc2TnmEqG2LvZ2e9NU8i10SuEwCxylHNT2ay5mhAe
STwCcv2dY/Xz9IkuRYVJ69o4Wzs9yUsvjXEuKIjbkE0itrvGwrCqylsbgwgSrcYk5q5y+9/NnOo7
2cHlopQVRAcOeoWIWVYRZS+JBu+qk8TsvO6HOfrWobLQ7gqKst/DQmyuCHGeCe0UuNC10HntAthX
adCH9Id8gtao1U8YwIh5tPbOo7BpCKIWaOZCyQsqDOdfymg9h/cjvhQea/5apS47YVR8syMpsVYu
QfKjXjclTvYX3eGtYIA9RcOnJkWaOJlff/Mb5gcQG9ceu6kbb8Xk6HfZLI1bPmtLTKE7fyipzo49
Y+K5Naobm9Iq1MsUY5Vpmx49bbS/64A/fqXN0jy6+USisRvKXy5aiztufuOrY4omaKH4FBA+W89D
dKcOqX/Rp4nLsjSsM5RTCXM+O9UuJP6ynoDL+XeeIOCSqCusom7hzujAOmaaDHi+MDdGz/NvBG81
JEm5Vvxsa9K+YHxqi+kyZMwxabKc6texdIy9Ja/xh+prIUBFOIwTgZb4uplTVyb082juJalHadRQ
fX7ptNwfIi8rDy1109OI6dtRyRDWdVA2ioclfSiY3z1O+VTeV6X3anfUuqvg+HfS1I3PgfAF8Rg4
ujiw64lruiFGfxCZl3iCLC8kQ1uyZlnzJFFs2bkal48isjlMecT0XggZgcR3fjUGoapcvCnvJ5+F
hP20wBnqBLiumKH40aFX2HIfzGNIFEG6D+jItZLkYmW9cGqX3dfeA/G7wJDQsfr+0QdXtRxQHUQV
HX5qXQzGUtBdKyFnLjk6s2w2ftlQUQtJhprVdUsX2QDowOhPggqBewMdhZWrtEqfW3lWV/cpHtPH
qixU6TV3wyp16C2uzni4bk8932cPqwKiQGAJHwzdQfiy80+Vq1ndAt31e850+/OCMks02gJs+Hz6
LdPBATplkJGRW/6zqc98x/pFtgXrCNxR6IZ/QHditVrRpoPVDWN9P5aZfU85pJAac56PfT78LrW8
eKxzvQtzvzQ+X1/2xQlVhhHoKmQQ3op1784SzMok8+t7oAd9GVhWhileWppm0DGH6sh8YHLoftNm
Xj56C2EYDgqVZuR66PusXFWBoRgjN/LmXkgOnAkiyhjHqQi8ahp2Xt3L0E3ZgoorYIrwwIAdnX9b
6nCIulnQeHLaKY141/jJMCNMM2rD+CRzPf/jAXB/mw4z0GluVpifDH/mp+s7vYYJIqbAr1DTGNBE
VJP21Kd4FzxNXpYDytA099LoyGdbA2xFd2aFXnAx7dfEFC46LfygQ+TzM3OEMwUFhMaelnqoAumX
5BZQffcwpP6bmUl+kD5kEkiHWWDl0Py4/lsvXOTfn4qOAxovKLStvXdTjI7fFF1zX6bUjisMpeaI
so8N96y365YuggdYgh9GNxO4QfTcV9kx2j6lQTTg4KRvFFFLRujb6jPb8cPq+pxfbnW7FHcPUFXV
Bjzf+sLr07YgrYUOaDqUUTtyE9XfjrCnodfpFBI+OPPN9ZVd7iEUIKBHpQJYVdZY+X7k4kuFW02S
1paZ/MzbEoNmOPBF7WMz15jl9VFzNtrCOk4W7vOl6JcjrEkOovKSchIAWrno2nr3UIXWnaDQ86z/
MFpDwc9wo9SEPrxi61pXY3d9qy2em2Rmidlnqe7R8cAh3pntROaX+wjRHqWyBEUXheldXV4cGdmV
vPCSGRC/EHSLvAgAFSs/T2nu7AlLXx7Hc2OrVwAVvNzhkHZKBPA9ATIqaJzO1Puwt0fqBhAfSkJA
3wAcfH4cvb7OJRs1Nyna0TxassNoZ5yiMShsAManCZMdiDOAw9pZpNwBGV06fIShqHih84NgASH1
ue0+pUs3ObmfSG+OmjG9K+YC6ID+RY7GsdVerp/Kjf2ENhjk0SC4DpLuulaZDUs9UUSIiWirxQ0W
R6+0cPBI6e+ECxenBOpXyHEgowoQpioZnS/L9loDOUhTJzopT4WL99oUhhb75l7fbM/Q6qUmrWel
3KkxgI+MGH3xp56e3KbYeSsutg2rQYaoO9CbRFvgLwfm3VORpkufF+lcAzY00AOt6xeuC7ZT4d00
8hduhcI5iM3qn78z0uVapaUeRgmKsQCQ0clE8aBnnPMd57tpB/q1/zsQHrPXz+04foWSke/VyZwV
6c3EMIoHfeU91eD1ucarjjONMAagLvAQ1j2+fGCekidz7sgSNiAeCkGDlMaduxzn7IOuHbYA04Pw
mqk024HtP1/RRBbXaZzUuav0T94wh23kDkN0/eZchAt/jRDV8PNRAAGM5NzIUi2qUuGTO50SDRjW
nL5K2+WvI1Ki23bxs28DctVbCYzeMbNkEXpWb3/VBcmeyNxhFp/m8aCzs/6WN1UXzsz+Wde+hbl5
1M7ITsCwjl/VjwXrAsn5Xzn+dYqL/C6lnuTkLnt1m/jgHI14vB//ub4la2YdACDoTaHSgImsaEig
Pnu+JY0ll85jlXcHcB8LU5vX4F/6WoieT3dER3CO+NJhzsLcehH1ivKB9KAgaAPhGUqCIr2tTa+N
U7fOH9y+T+9drahfOr0enivmNdG0TNpRyjylUddnejQMhi8Csgilo+kC3x3kBhC9O55rHZtgUVAw
dAEtA+YTddOVQwG4mslZEu/OrhYkhkfD7G808b1EfeP69u0ZWsWfjb4A19G73t0o7wBtwLxVK2DF
Yzm+/gc7eEZRIURVG03N868kTT4MhQ07rrMEmiSxz4vvjd3Gs3QP101tXHqkh/+aWrmWhYhaZ7nn
3Q2++JQy8uq2h2G5Hxw9MM1px1/uGVt9KM2FTJoJJcG7EsvKonutez4Ne2oZWx/Jx4MIsQFkCihT
nW+eWYnCGoH6hsq05OFkMX7T15138hbxYLuLsfOt1r5ZHT7AP1zw5RWjci2Cro9Wnho1zE2dPwcl
4SLqzILvnLw1NQgZBEYBIYAzXPDiIG2xOhIlal7Ud9s8mcyiwQwiJ0sxMycfxq99NroYZONO5o9+
6pUvXap8Duce9JlQn81hCcvaFy/C03kedRkkvAPU1a3MCpa6tK3Ayhb5NhJWPRGOIdkxL20zRfiU
WcZPvekwL0NfRDd5EZo+SGcLM2v3umIXzo8YaImB7QuXpJChq4vFLHuWDnW0O0D42y+jG5ATJpBp
FNOfdjbyIpPFRiLChVC64n+4KFecH4+mJ5R7nsgSSFkOh/ahDfibIr+yx2bv/bk4GgDzonFpolSG
5PsCjm0sokhdY84SnwKTM3pPQPSf7A5jVnWuBYPxfWwx3cWi6IyxrxL/E8V1t8UYL9oedvPi5p3/
FHe1aoZyjVEXU5YM2i3DPFNTtMcK6rcTxn1p/PhBn/LXGBhSGBsPCNq6XzsN9eLkw5IlRfW1sLR4
XP6M+UuFqSPj/O26qXUsia/p6qpx5eJrKlLP+dfUhtICHF1miUHbyExvZ/AclnxHi+XCo4CRiqoH
nhfkvyqkPDfiO/Vo6rVbJB3z7kX6mhrlccohICx2MosLeBKWA0tYC6i38F3eykGOvp+mOUbkJLah
3TluPcUW8oyhterPUwtSXznXc1wZTnYgmVF+mnOvPyw59M6n3BuP4OOYT/oE2HptILRuEbl8ShHW
PwpuPdcjiKMAKE+7KvMb24Nh64h/QdpSn0DVBd9FwXYK7kgxFTTJQb2xb4wsmZ0b9HvZJ//WKCPn
R/8rTaND+sR/4zdf//7qb78vS8AgbCODhv/Fx1lXUwlP895AYyIRGNqN+cF1Ip8gr+DT4zxhkM51
YxdgmXNrF5LFSwEIe2vBWkt/5Vl7UzRLZEr7CDdzcH0wkZa7EUL//Ct8aeXKnbVumkdzGEwANYEL
9ZjzjW5B/+kW3aGJwcbAbmuA0lK0L50xAFUpaPUZz4LzyXH+ybqvorejnAKhd30LNvyI//4nrK5C
bZSlUzoE+738yOiruwzQP4/GQQ+tPaTVxpugtKKAyECfT6X556vNZ9eGthZWmy6nqf0zpxA3Hb8z
sBzN7ItTip0c6/IUQzUIO6s6AIgc/lK33p3iiVtD1ZkiT4wiGT0Sdh6UVoAJd9jb9S3ceIFgyUT6
A2gXoPrrtMRLi8ykiKCT8eBAQK69r4I2zAlGnPU7B/bSO6JqpmYhANKCt3VdtZ20Rvdq28pR0TIV
4wITUb6wPSNrOQmEJrACL6xqMSjSrVuy1OglOohZkUzxnKS3JHwmdpxFWtRFe3Pbtz7Se1OrOIFW
HNzQCqba+remhdkT9++GbicTuyCqqAUBUAwZKRMxl7XuORG69EXN+yIxj+2z9U2PwcYLOvfw1L5V
s5Jr+XL9RGx9pvf2VhFr2S6OSQXs1UYfVk1U5Wg9LXvlzUtXeb6q1X0qnaXHDDtYKWRcxAdgnIy4
e/J/785ZuQx7gK9HmgmP7KKAuw7ANTez3JQ4BbgoX12LfdKz+li7+bPXlYdG+mHB+7Czv/kZtAS8
oXuUi/anBQ9VE6fr+7rhMJFBITFEag1YApZ/7kJahNGNyxhN3Efjkbx6v0j0s470EwZ44t/XjW0d
zfe21Ed+5z/kvDS+glslPb9tTBCa3LeuFcE072lEbZ0W3GdECEg4kOwqv/nOUFW0eVt5E02IRkOO
kXbCgbIQ3Yl5LtrP6hKAKoGCP6ayqszj3IyCA2S8lzRBw/mJfiK3wISyZ/aMkQAJ5vVGdQmt+ZPY
8Vhbu6immoBOgLI/Sp7nVnO71nJp2zTJdBFg2lAAunOAGs1o74Ram15L4f3U5ANo4KyDVBd5vIFj
WiTfnANZAnk3YXh3Ffc3SIB24uHNc/je1urVbCSdjUqDrQnCl37wvQ++IkqAKOEQTjsP9Nble29q
FRD3HYTTUB0ukj524v/0xwGcQkcZCBy8XudfRzdGM89ScBx6OkDFik2BCsyij18kYHL/z8hqBcgO
DSLnDuEkJmGTZnhsrDoo/aes2xPn3twrVPFdH2kaKm+rw2ZCcMT3S0ET6jKozGj0Udegx3V9OZvP
PcBXCCowNAtl/JWVua2brqtwXxdznI9dbuCZ9KUTdQAIoz3h/Vw0S0fP1Knigc9+nE7+3sC+y6gN
MTIgfpCKwFVGDnP+3ZDOzwT9Q/jBwskjzffuOtDQ41y3/ix940Szjdzi+rK3vJQP7wGGMHT0gKQ5
N5lKu5vTUl1k6h9RrJEnJL9lSKFqu7PBGy4D0Q1gDsDzgYu9boOTRhftxLMyMZw/NfYPIYFVdqEi
0n54SWeGVh8yy4VobKrRxDGrGBj123RyEghixNfNbLzTKtcE/QUqI4oCeb5zGVj6IyvKMikmv42b
lGdTsEj/jVAMlUQzEuOvoQgdDNybMrD8p10I1ManO/sBq08ntaJDclOXSW/o30xNPwrdeawW7ZTq
ZApmz36gxPraZu1pUTPL0OIEfpK20J+hkHSdK4axpkAmR9e3ZetXocYGt4M2N7i7q1/Fa2DxoO5Q
JnmHEQszjSv57DbOToVy6zCh3YauM8p6KBKtctmWWrkAhk2tvb9v2x+59WiYxclHoebjy8E8NJSi
gMyEw15dyQJ1qEL3KyzH6mLDBj3YfevbD7d0IMj/3sraYQvLndKelYmICTAQOf9i9L9rcKy/XF+N
OpPnabgaZoOZgD6wtcBPrVYzWaNPp05WiWb6POzGpkZKOsXXjWydgPdGVotZnKGxs1qvkryCsKvJ
g/9wv12U61AKAwcc4c/5xWNZh3nOToPnoP9mVq/UPHX0z/UlbB0vdKKQY0JDFjIKq/zFaFkKQYkW
JrIHlj7P5Y1II8JurlvZ+hoAweKxAagAU3tWG9WK1OlmBx7Rgjz1b5DX+tBxwHPecbxbeRKAsf/a
Wb3UXd/U2mTkZdJ8qxANanmQYuBxOqaBng1h1+rHlFW3VdMGckkqN3/ghr1zX7de17PfsPpodV+J
xtXxG1AE47/QtSK/vX+au86L8jrOn65v7MY7qiYIKBoz8PKoz52fEGSFRe9MtExqLVkK9jhXmFzZ
n6YSUrTNHjVr47ijgIpSAaZz4xFdI/NFV9iZS40SI7NlMJA/GYY7Va6zc6k2TiQoPEDPouePCpqx
OpGj1uZT2i34ht6bjumkWnaADg0+4h6edXM5KAaDHQbE2sXgK5p5ou1nE8+06AKzzkIpbxe+h3nc
OPqqiarYT4pHaa2WM7W86Knrwq16BKcxC/W++w87hk+PnjWwOzbQ9eeHoJp6mg09KZO2+1nIp3GE
EhlUAcvu8/XDtvVlQMwDbRpHDYHb6inCUAwMjnN8LAVxsDXl0AnKQqs6Qqpr5yJvfRo4CoXdRMIH
eYzzFaHRg0GhIqsSBwOJhf3Vh1KPSz+e2SlXoXC8SuhkjXEvx3ZM2djDCCmCzIv97NHI79tqD12y
ET6hlaSQXKqZBITtajFglcw9g52+TIOiKOOuK25K0mL8ajLW2W0uvFsQIY7XP9ZWigd7YLbgWOBF
v2CPMdEtcjLwOCXmExgDItCP/NGDukokfo0lIHk7H+2yPKrwE/8aXB2PRqcgWJXK4IsZV5H2RcY8
tnZeki0jCp0GNBySJNAKzzezdKTO2LhUiTQ+lTMG15sN8H6HX3bzdWf/VISwiiAcvIqoHwLnj3rv
6lZRiPYDumhVIKsELPYwLueAqbzuq/yNEXfLXs9i6269t7Y68VxvWg11UxzGMQOq/M3OoDep9+F+
cVT9pWvrUg7rXbVG1pmRO5qNHRR30q1O83c8jXyKBxLWZTiWdwU99E0k2tvycH1Llau7Zlnd+neW
G2JZbPZNsJrumzyZ4/5XLwLv7f9nZHXbxkzKInPx2eb++J3+KP+RkCV9vm5jyz2BCI3UGcE/ICtr
G3qXC3+pWNIP9FcN8k0vwWYiffT/M7N6OrRen/NFYyxpeufEeX4jq+W7a9O9sGlrOQgB/4LVkWWs
HSGgbqnFZcmSCSzoQIBecyinTDUanL1q2tZriPcDICelq4jQ/PwIADUCAJTBWeJblIRGCqIuwczr
6/u2cZcAuUdGBhwpCkPrCGLOOt+fJHwEasth7kBIoDdDtEaBidux9Df1XR1pMIHh9Aw079GkWV1b
12u9SnhzlVBxK/o8cIYHs/ra1kfRAHnxUx9vl+KNZT/Qem4NJ1yGvfBic61KxAfFHKWjs4qsadrV
1jzhuNf6yUXS1hSHKS3CbC9Y+numL1aKngrCPwDXwJk8/3J5D21H/Jcl0F482KGM3tgthj4FFurW
PHbCEu2V659xe3PfmVwdFllmS2lPBUPXYzzot1Osx0WQD8En47a9mY88dHYsblwEortgj/tIhoD5
UKf3nYMyjNrxRx2uMa3YsYYeGLpTWv7p+rI2vCD0WWwlHqe+11p5SJAGvI8hrRIMsAN19ygrI+ys
pyF91fqdkvnGY4mwFsodNvgn0HlaOdwBysytU+K2cYjfBCPLKCQBKTuyxZ5vGoF8koGDeV+Agfkf
dlJNb1acA1VQWD3TKNaYJsO/EtdOxvG3SOj4cQAJ6GbAq6PHD1cC4bTzj2WNad3kWZ4nYnhrAMPX
HVAhxS0DddVHI/r6R9s4GajIAjgC/Juil63uOTTMeqLJpUhk3oS8ve0zGwO3d5K5jbuM6BAhNAC8
SMfXdVmIfDKzdGz0w+wnJkWkO3+Ij57Gx9Ejiuf1r53VsSjcHIGhjXaY6zyT1I2E9oPWzwB173jH
jZMOH4++m3KNOIOrgNAznLmDbG2RQPI09pAwRIVjoDVvIPhk5Xc5NsbOZ9rcwf+zCMzw+Zmwe8Nq
wDsoksatQhvpv0mfOTRWCcYJ/YcD8c7S2h1WDeUGT9FS7FNAqSYdCyQ/ZuHuJCmbB++dnZUP9EU7
K8nAImEtOngWjRyGNHJPGETdlZVzRyCD8owN6CAKdKu7BP5aWjoeB4iic+ajb5Sn0Zr20tRtI0Am
gqwDVOL645RT7+gTRTULXVhJsj9Q1P51/aNs+Dss418Lq48yZlkpKgMWSr2PK/sHFHzDTndPmnEP
3YIIqV143eDWkpAJoyv/N8VfCyQIn4ICTGAQrd5HDmUEfeler5u4PACWem0BZFIQDWze+ZGG5k86
Gww+XGu8sM7LYBje5r3eyOXGKSOQhlNqwMCmr4yMvVtKgTp5UjfpofKdB2p9KYh9l8/zY84GyLW4
p+vLurypgPbjgUAvF84IPvV8WV2q2T4w3CwBSTsY8RDNnzLvZaQfdgjnZlbXxxZ+NWiiZgkYBNBX
dsWDbB7IHkpubzGr16Fo0iHveIN3lsRV5RRB0aPCyNoq6Pzf1/ft0qdiQaqxhO6dizbxakGmr1Ue
1ScGRNBjWjSvA7RtmrnHsoChzUl03drWuYDUAAroanwZiAnnXynVhYZGASLpnKKzX6A4ps2vrT2E
bTf8Ad9pvyhzcdzV7UXLDNGsIimu1fO0zB1mXTYisSvaRT0gmhGUuuqTJeY9raANU4gdoNwA3AIC
+HWa4AJbVS+5MSZlkWJU0lx9mzGZ9SBdRxyvb+OFm8CTDliEkvhQVCZ99RB2KTG1th3HBC3VSHOb
KK92yiLqL5w58HMLa2wESyvSdw3WgtuqBULoIobF7iB5OZwA3qOhpnfmwXZ6/39Iu67dyJEl+0UE
6M1r0pZTlSSW3AshtaH3nl+/h5rdnqos3iL6LgbT3YAABdNFRkacOMcY4oE73x/gbbJpto8rHnVT
AF+h1nG9UQI15zIEod2++yHyj6K+4RRIImXAeII5U6/0emW8Nxvz2x4SJnhzobhD9zmpaS7HpYrx
DrWe/wqAhgIPfWtMzMo1f3PcKDvUuLrSC9DyycPOYPlSSRTe9Y1KeOBXi/KLu1H5d0TUURNaMeI9
DSPCji9fQCy7CX9p0LmqzFA//2aN2FpZs7WhzT+/eOz4fhhATAcGD9OPU2BAY3HlcrzxivPcgf0b
mU9UjXGFXRtAxO7XfYm5m37koT7pOW+Y97fdmgXKGeYFMo7pvAtqeZeA1tSrJVCbgiH5x307ty9R
aiiUg0f3dsuXkoDjFT5FtRFWJ1EkjbP3OlIkBNoQrwO0xyVIH/4/Dc+e5WKRCqn0p8SHYenIawVk
ansrKPXX3hJYR9q+V58FWZnTxX14sWrzzy8sTk0ZcwGHVWvYl1g4iP5LIqzQvqyZoLZ67oXsGEYi
ZlM4dcNXrx5y4WNl4m6yt9SKUbsbuMUpTefNFwepAdovLdDFt6ImsdE8aZnt8SuOYsnFgxERDemI
n/EmpcYElvRIAPdqt2fDgbAeLmNhTSVtadouTVBDqgO0U0d+2O/5gfQbeReuXPZrQ5h97sXKQ4wh
gw0MoYk++OYYdU8ra7JmgLoGA4Fj6lIM+r2H7EOxQeNAGTwIn73bHdQHdncOj5GePN43ujJpNMV7
0viAzip+v0+y0si5Us+BT8zWtN0WrYBvA0SHc7ZFnX9+MXVFCO6BJMPSeIPOEwABqhVfunTfgWTq
jwFqe4FEp0/qJu732U9gN/RIcuvU7jqzCm1xrRSx6O3wRIMuiIpiH8hhrkcTZInHg0mo34/cBzvT
kFvIUJGAQGJV1cUPLNLK6Jailz8G5x5pymAXD02lzAb1QtDZUFe+GrC09JCWQYZsZZsvT+X/jg7G
bq6lNu7VKO+RyBx/a4QMvz9XkJwLuwFESHjjoh8D4TEdo6ut0qOZDXuuqB6zyE2Cwxi597f1wiCu
TFAXUp4XhRKD7HTPc+958hPHtcyPNfr/T1y+cmznrUWFllem5lN9sbf5tkDXMSRe9mlSI9HxKajv
AxREuLU36LIdFHtRiv3WuLi2Mzu3vhNwhrAFtF7VMxWJPCjDiNraDliIfDCify1Rjm5mwOBGBYep
ySM9hl6PmDFmLOiMNxB5ZfYWfB5Io1WkVCCiqQHLcz0qnx35US2SHhj3lmTiRHpkv+7vhcWJg3bP
9zMafIaU85E4YWriAhu6Z7dp6VugTCSi7IhD6tw3tDRvSFijoowuGNTlqZ2gloPUi0k7oOm/JeGw
SYpXNXuf82tc+/fxPdLjKM/P+hEzDuR62pI86sNQyAfg5Du3ZkjGmUWpA28S/zU0CUR6l5aoQUE2
z+9ZsR72UDwAE5UQBXpbZWsP6VtU0GwGUAP8j8ohAuPrAYHuyVekEAqCjaAXe9b0cptlnEEmU2KX
m3ytO3fJP1yao7Zdr0LilBmwVIEQ7+SfDO8b4fjK+ybH2UAZ/yWdC957V4OjVmtEXlIbYgxO6iIj
zVmSQrX5L7kPAVJDQQ+3EvDCANKgneN6BiONGbKongYXyC7oCUqZuFF9ea1wQU3cjRXq7sviIAmF
BJp60lvU26BS6TnQLD5BVI/p3+4fJ7qhgbZFd8/JUSWkTA1bMbNn0nc1BSnZh/zBZ/sQVbWmI0Hs
RA/58MyPD3jZrlW7aLTcP/ZRjAWJFV7uN8XLIFRLAZxvg4v+cDDLGWlnEnDMSZvogK5f1Xq5P95v
HNLFTXJjjzpqmZwpIRZ5cEU7aZ6lyeggpGlBsTlDLS+ze2f8wv9OaI34k9kktiGb9z/hW4bw3idQ
vrKbc061BFkflX1P1GODJp8868w8cmq0rEY7BY0XPRce27gxqvxdbj5HgPambIOCoa7muzj4lZem
DLHBYdcUDaKTpymz41p6UBnoHaq9XjCnuik3jcxte7HXx5V6wPKmAWJJRdYf+APa23uNLLdtoAwu
1CVY3bPn/6oNhGHxd6APlTXwdrA17s8b5fn/WTlA8r5ZalHSobxXMWroseSZwR0AcxONIi9R0PFH
MSQ9mJwNTxkncL6haf2+2eUdc2GXcmND6TeyGMuDW/N43XdGmPWWhPhA9E4o8MRibPXMK1fYfndo
tU3vgwBMIyFP5F4yAvktjYH6lXo9hBJntstXvo5u2PlnVhRUcsGKKePRR4WtiQrxranDUlRiROTw
Z1I8IL+XqKg6bcBRpPQMqbbeatGBZk39x+7MvDOnEgHZpR6CCSOiCdXHakhBZ0Uy2F/ANCJ7EHBX
M8PTRuL7CWTvTMbbVcgZcIeicJG14MABMbUhSSdhp0AsXT6N+bYAs/L9RVuaFryCADpDWhVMIXTI
08l9JnuF2rrV8JBCuqgIn7BXBzHU4y6DTqDrF6Qf92vy6At7FC1aAvgA0dYC2iB6VpQyg0oa07kT
+1JzuT3Jdp2X1pClptD/3YNlXgHYAnEZeEpQ2qGBApqWotVBVDtXHI6FGJCuf4kZS+aRld+hV0Z8
WplSKpvxj70ZPwo4C3jnaHrTTmQyaeKEzh3jNn8eBp83C9hFi7eos2gTMoUEQjYhFvOZ93tlm2TQ
r7z/DQsXI0h6AQACkyYeNrQodCEmCV+FWuc+qQGPDLNIWDRRMj+TqdKTta7a74Ij5acBAQYmCT6O
BZUkdVUkk9YyWSr3biyP2cMkSsxTojQM1AtjXwaFSpNvhxY7Xiiq0fAbsC1nqPtno9aa4Tjxe2ZS
IbIoC6M+eiDZQnhcWK0SqXrblO2uDdUzdCMFQ+FHWZ8UMH53XpHppQZnBpHbxhQg/VlxdWEzbcBZ
TA/dT3FsRNKCvdsS2RGp4LoV4G8koZxWXPzSRobPAxUIaiAA9FIbeQjY0g/TGGmRJHsF//qjyHwp
/WNXPtTC+f6i0nn7740FwDAQB6gvQmqMitwStenBzZL3ruiZmriBVulG46C3FRSk6H93IB0EGux1
rHs9VRigitfK6DSs6H8/AGEx5HVRDKRRlkXX+pPClL1bipY3qHZbBtYsAVvkBsgPd9W0ycJtikq+
LP5g2+e8BcFxKYMu5i2L/NP92Vja4jL4nKFVCVUHPAOvI0wpm6ROlIreZbyPsv0xase4IJVMlPxh
NUCnUh7/jBuFJ9TCAdwGovraFsjG0j7I2t7lm+gLMEwSKzJisPAo/+iYQocCcMuvoIGWF/vCJnWb
+tXAFznf9a7gMT8E1Y48Oy9whfrbPKltwFuMsQWbDjcQL5sMvllFy80TeHOq0ceizaVmFizS14Oe
igZsllzTu6m4E6NN2e6l5BC3R6j1NmY46Dm6dKpix0VwoZORHaY1JqbFFb74AOpoVW1aiuO824SA
MaUkJYOUWd5JBHl4C2oxJRNXYvy1Ec8fdJE8wRUuR5GMZY5G7mHg6k2ZanupXcs/Lt65OMB/ZpZ6
tjA9JNS0CDM7MrXDxaXB4lVeyJuQGQhk7JCtmfXeAiuSSCrZ94/Nf9hXf4zTOVZv4JV+FDHIJrEO
sqwXJrLt6ps5nZ9rZyXoWl5BKCPiqp8lG6g9zHgVkuw1bCnpe8k6TfycAd85Pgnei7ZianlSZ+JB
YbaGd+f14oWBP/AhW/Vun/3qw4MMpmoPr/fMQPsacmG5Z/3Om9//zWSiEwt81TM5/k30lDcZ23Q4
pC3uLhV0O5aE51IBrWWd0UgnOWrbbNrGCX7dN/xNVXxzOC8MU1cB9KrUJJd6HM4JDHxPoKo8Tyzg
JgV8IPxgMOsX5xFhQ4jZ+ZDJ2PT9oWhUR0Nw1zeRDlnSTSS6QXkq2Wfea0F/bCPXNSCp1vIdiUVH
7VZelLO/uPfJVJRQl30ztDnmCtxCyUZFhs3vnYZZ61lcmhqk1cByOXNqItyj/FYw9Hk7QazCjbSD
ZAVm1upCXZD0xZNs2Ye8tZGAFwDMw8lXfdYql8nQ+DB5JNe8E88c8IKX8wOIzLYVsCenYbJ7wRnw
vr+/ggtHA/gdFk1A4FjHa4T6SnQiB1zBzLNhp9N28B4lYQMRdGMUj6W0xnC4bAzCBKAbxm1J92F4
4TTETCrhHGYgQHZ8oYcyAZHjHyx68LMuWok+F1YaY/vXHOXfABnnQOUu9q5Gqr1nW8r4X03eHwM0
gCIaJAla42zvFkmtl6xsjtmnv/VtaUKPW79GTD9vTGrjXg7n2/NcXAslU/RiPWI4O4l0K1P1jVu5
98spFykWQhNnHX45Hz17AMLxSo18i7jJ/NKoxMaomyPTEKXZqDgp3sCCqEkEkqc6Vl615cPmEI9r
KWo6/TmHOxgw+uyAzkMvEt2OC/5l3kf/GvYmm580xSsegjGZFeQbXtHVfozfO076heBe2UpRXWVE
arO/BF7/8w3ok8QHAP0KLahrd96JRasFArZsUT4G/BNq6ZAGl31fF/nN/ZO4dCPO5C5/TFFxRlQO
uVYJMk5HqRzLzGneSuRDx7Des8w2/FFJRnTwwMPiranAL24svBy+swMoblEeUYg9r6o4BobbXCWM
1kOreIiatS22ENbMz94/ZuafX+zfesiKaFS93mVHRw1Hq6t3uT4UFWnf/dau2mO7UycCaqJkBPlk
9smtTPB389rNHr/4AGotm4KLqkQKkAzeDFbnQn4jJLHZ2rXenI6SJVgfDJmMQ8SS0XjoEqfRB7vR
8YrInceVtZ7X8uZTRBHd5uqceqBpW3xvTFtUk5CQSx4G6JQDg8KCTLQykuotimzEf6QWn8q3pm6I
MOne9KC1T43eeu/3P4Qm5Pxnf198CPWkKOM8n9IwR1ro2OXkDfPPPdWp0ygQJ7BTKIsmWJEnJdI7
vFv5fj/FT1xlNZNex63RlBYYQOJjgA7V7C/ppP75MmTv8cCbE800kXeNEFhTw3BwhS5/C7Xy59js
gvTz/vgX1wH9WDOlPBij6ceFKjSjxEVYh2zgGGR1QZ7ssaEhV5mZew0YL9fwg4tnbS4kAjeNC5c+
axkqHn3aRoMLso9oK9RT/DkGUbbST7541C6sUEdt0AQvUbgScxe34h6ixf6uEILAyqVGe74/g99S
QjdbGaUVBDsaJM5pihS1ZbMqbDCFiKc6q7HGLW/zNprmz4wV2MUbdos1/DCiDbutzXE85ra/f403
o6V9tJa/KczW4uzeyn4Hn5Ki1+0Gf3bmc2gl+lpAsBSca3io//lWygOAnxWIggIeIOIDko9k4JAV
8A7Q/Il5nqil4/lPzeG/ycRdmaU8uwc+jlBusJWZ4hCyH7n33AkbNTtKgIGlp4KDl7m/KIvrfzFO
6gWZxyoXB2oyuEoXjtt8GCozb7tqI6vhWtf1UjIGg0MKa1ZnxDmlBleB5Tn1w2pwc7PfNhZvZyfO
YH7Iz/PqghZ/L1uZXTv3B7h4bi+MUgPsmGFuS8jgP5ne20ERLNSLKhf3VR1IJMgFnwAArKyEe8s3
9IVVKqBMwaanZgGGyve5OThSMwHafKwc6KlV2QHMR7yHrK7JpGteY3k9/8wx/ajkWkSaHirbLis1
Rx7vBhSYVKZfcYb/4Xj8a4a+DBIoxbVNgUKXhjT/KdZUvWO3oUd45af/3mUBUbhnZi32XCpNIO3P
z1ySaJ2WaMB46vEx14JGzw1Zx081XUHOtAmhmBsacMYbaZj0xrMAT7arzDeAQDJE7lRn71r9WSob
5tNnfvPDDpxruiyuPVmWSmdXH0dtb65iuiwWcJRSz/Qju24fm8hVRWPsNylaA3SIl+eGFO+iViUN
KI60v0/sXtmndjoTatC3ZrD0RebroZnm+1gxm6LSlWKt/r/4XsK9K0CiDgxMtGgcI2RdJ1a4NTzx
jR8duX2XGbDt2PeP7n9Y7n/NUOGmJ/vZNIMn3IixRNA0oBQiqs9NekSrj1miWQkhDw+oiGok2GsS
NoQKuFqO+CNVHDY/DkxBknDHxZ3Oh9zKGV+bA+rmDBmxVPmuGVxwxOliHOiZZ0lM/tiuEiAuO86L
6aYuo8HLlY5jW9wKcW5F4T7WHsoyei+0kxY5mV/sJvZdmJ5Sdhs1jte2Bngvt4y6L7U1wPrSoEFX
gAtjlqK8UfMN1aAZpHyEe1HK4VMMu9mOOBhDIXP7Lk2ltVmeNy0dM1waFKinQKOJUVACROA/1PJJ
YBsCItw2tMJ8m/Jr5YKluwKlRRakzjNLIs1Aoo6NwA+5hxP86edfdbBhQRfelordf93f2UuGUGNH
sofX0BJMd115jNSrM5OZO5SlMRVwYkx7LqremfLwqIpr3nqhvgeUE5KakN+b9aUozzDGeJ97HUqj
U67YcXvuhxQibZ2utltB22kFtxXC31r2l12t33H5pVnqEvS5RoilQBndEAwh9TYs3+I1zoel7XFh
gq6RT9Iw5hkDTcaufuu7Y1UN0NuzwkQkauxW8drturRuyJpyQCEAkQEOgOvdyIReKTA5M7pNgDRO
jGef8si3jtq3ToBK4d9uEjTeg/oN/g/FbijtXRvz1WqIggAqmCIAK5XV8Z/CR84TJV65N27P9LUd
+oipcZSEPuww2rZRPiblrUAv6NP9wdy+Zq6NUK686RIIMEZAxgDpUOq86LFbJh9Z676VhYc7zEA8
ba7+IJtKp7chdjiyHaDyrjRw+qB+IfoZeHDSmhNj+DWkRbpN/saHP5nxJZV2yvhzRAahCBhDAmqg
FCMnaH4E4S8R0IZxm6mFw4sbPjd83DR920NpYmVabvfv9fdScw+0eCgpPVBnaX4ap8fGqY1OJmhl
kf0V1PCaJWoBUgBV0C4DS5WyCdRNLJVm7L+iL09nIxZojRXM3gK2BiPDBYF0GPpL0aV9vXsxKCaI
Bw0ji5OD0AVOXZhV9zwIAyn79jkDW5Bq9TVL+ngiAJVEIqujwZaEnt2wm7bTuewzysBH2KOktOHX
mtRv42QZbh71D3CAqSgPU5/Xd6BJHWp+RB2E80y1KkcSF+AX7uLo18qeXDhf85WiAAkHbugbXish
59QaMB/eFStc0YPOodcrN5XxWZOeIHVTlMdODkjMPFe+hC5IIuWPBfPYAGYU/o6kXRREP1L1p4K+
N2h2t28QoWRa38qblQ2y8pm0TojPFXBhnsi7nRjzFihpzUYpwy0SrvEpGJu1dpBvToPrmx33HwAu
M5XpXGyjnhCgYEvSGFhWd5cTpNNKcpT1r68vUf867V9fX9/f3x8ePrdnpNjI754k+s+/XhbYRx4H
/X0zzw7dCloEstyDplVygz1wFkS2B0uywIh08O3QbnaC7VnCU2pPjrzhzPwom6ytRCTZRudV2u7b
+3lWIVNm/nXIbty0roear8oJNM9cCcAEYjUQnPJBbsW8184aRHEhVY6yJu4TMJDMUGFaeYYLIiWs
WkV22W3wrlmTA1KXh8yUwRF+f4K5+XqnF3im2wG9JHpWbtJyIytEwthqspuT46iDGVx/O/rkl0hK
47R/3wakJy/3TX5jV25Mok0KHDJz/EaTkilojSjARS67xu5Qndyj9WEdjEQfdS0kX9bmiNZp4loE
buWpPjmOoztb07RJhMEbj7uVe3XhQYipvvgaKv4JJpTN2byQXYWEZt4Z9RlAvtCNHF0v98M2QTZp
uwZtWjMqUFVl7GgI0Q6YAjw4X/SP8atMTOFV2E8PUDTrXhooST/7zyvzPl9Td+adBnCyYYQneFBi
3o2D8XE4WsdjZljHQGfIR0m+5km3UqjNkXxTPRiY9+eI6J88yY/Oo3RqibOyEWhdGYSe89SDGAav
FG3mxru+faoskf1xqGXXO7RPB6vaJ6G1f+UtzbTR96Nzvx6B7/w9bpU1eOLipr8wPHvZi9IFVICQ
HuZheOIMXs8P2nPV2WWM97/VCG/3p30hy4RRgiDquy9aREvQtbEB9B15yDY4YSmZ9p127ieQd5wG
/+C9KqEePQUQHluZ2tsQGNBgSDyBEQptBtAhurYJImKmDwdfdQusqGSeCzt3VoZ1ezdfm5hDmYs5
zEIoKfeep7isLW4BuDUjKzQZvSOvr6imOaKzCsVYs0idVAARWiHxGcUdjM7odd9hHqpdfOaeeCO3
sEGd7OCtuMfvqgR1ZkDkCqCnBolhcC5QW1TmypH3kxqjBEd+twt0zSz1r8AAX7meEJT/rdzKyFNp
l9vSrg9AQ1jzHKS2T1jrKTFCJzIGcpLsikRm9AiWbBKT+etb/KuwQyMhjP4K+KLe76RNcmA2je5b
nh5sSvDkPzOWujKixZ1xMSBqN8pplYaMUimuUVj+4zk/rvXxfRcIqCkDIl0FPSMIQmdF2uuNoaBM
36SdoriNIerCzjsxT4UVWZgxc3Lij8CYHH9b29xrbVVE3eVWsAtIYzd2jEX0nnjMA8i9He+hX79X
F1wgajV4vQBbuUD3EKldmKlJqLpQmTNb86PaKNa0503iu0moe6/3z8hCagzYiAtz1BmBuTSZskh1
WxP96YDmW4qJPBDRzM/cCK3IDkzE1EQx7tulmzdnx3pllzopvlcHYiVgmLKtbptN/hCSgXSgEXgt
N53dPXjmfYML/vQbba1BtAKsJHTv5lRBiDtKBtX17MgQnGaHhbVYp1zxOWtmqGBUgGgYsqYwgzDQ
GTb+o2ZHTqEr7/dHswCegDYLwOP/Nxzq2ZFA4lkp+15137INGnCs+BGI2Cf/IO8nu4VChoIrEknN
d27N8PyL6aMD5jnopqOVCnyt1ABlhPJ5Io2q2+zLrfwpbxOjMkVDscfn+Id0uj/MefPRxiC9gOyF
CMyvQrPvsJFXcn0XaK5QmqFI4KFQRPPRHrCmz7EUzSL7/K8laj79RggghhdprhaYvS4FwLXua8GI
22fZ7DmdXwnpZhd2OzAZ6hZgF4LbnrfRxc1Uo3WlmdJMc7N99Cw/88aa5NnyzP0xQFf7ISTIjd5s
QD4wDpDhT/6etcSVzb48a3hoQCtLAksgnb4HKEVTOrnUXPHAfpZb/mf1G0RmJv/Er7wpFy0hSpjB
OWhSRRLresLa1BNbpek1F/QZ5VP0Q4F8moViJtidp09lZdstOqdLa1SOo4nlLpS8VkN6boaLoUkm
f/QfuUO1Ux7YWK8+ID3Jp2Tthb9w8c2h0J9BUjd5hAZmj+dgVjuC1+BZ/Mn9atfYj5cc1KUN6nLV
8kLhwrjTENAGHek/0RF2rH7nVrNCnrFQa1Bxh6P3B69RNB7RsAMu9KDClGaea8Q1SU79ecOfRkOX
9HrPmdvwmJzv+4qFRBEMAsDFIReDJmOaRTJhu4xRGxhktwop7QBPUmnX4v4MUBUGzzzhrRQYAEGH
YKne7vqvVRaUxbm9+AJqbqE97EPMCl9QGWjoeiSKGVjCV23Lm9cH3gC5x3tyjuw1ccVbXwIcxFw8
A6YEzE0i9VAb1SrlQAbluQo7WR6/KStuO/1mmt66P8FLdqCWjrkFU+IskXB9BCu5rOu2qBmX1Yot
4tAf5eQrDijfOrPgB3YlQJh/25WHFJFc4JDFwAsBbFR089goxJD5KGLeTRg44bivMiOHOoPJC62w
Em+KN+uGNDwo61COgnrWjKC9HhkfAB4zToLkMtMDV27ZYqdGm0IjCjrRPObV836GUDKJDixgJv7z
NJyknEj8GVGargj28JP1P1tH8Z6LRJ/OHCrY+PtX9ZnnjqY+95XOoufJ340DFMc8y/ONtjYaNC/I
kE4C/19K2tc4IU1nyiUC8xQ1sPMQ7wR/BaFzcyVglLhCEVfOwoY3d44IeZY0m1+UWaB6ZlmPEDpV
kEaMQJxgJmFUOgFf+GbZjt7KzlmyrIoz8z80aEB2PO+si9tOlAawAzKV7MoDg77uAfzyvsAXm3rA
JIeSltpKHWePkjauFfqXlnbuUEJiFqESii3UvdEzVelDQUEG/AY4CY4wHjQ24q2UnQWOFIc0sNp8
C6J0OTpM/jZSj5kW6yV3YHud5ZyA0SeQJX9p426arLoivnziWqAxiw/ed2LVFEDVXFtM/pL8DstD
2njo4bTb5N1P9U4ibayrO/4t20riI6tOVhgRr7cqdS/gX/cP520c/72DwWomIfWH5kJqoLIIztJm
QjoOUrYnvJ8qYI/BJdmWhe8UdTMaVZfwRlwJ3aaU6scmkcHVNZbPvpy2Bs95qi5pntGn2e90HiH0
YnK9EVIlJLyQCqQEHx7pMmXY3P/uWwDIjLXTgExDPIsh0PGkEPC9PPlqchZqNdmA4i994Bl5EyTQ
NwgBYO8GKOYJ3mBpBc4aQuLCktLob8Wt4a4USYJMMR6DcyaZdm5dDqB8VE2eW0SQcmi4/DHCkRWr
noDChJRYyVhuToHyEnIr3uc2+QLTKl7uoBqHKAZLx4KiJwslW7H+Oc1tr9cFp+esjrX7xgjPfbMF
HFPyfomrXVbzhrh2sDCLMUM2B+9giZZkkeNcYOM6889Rq6kmy6Bc1HusZ455F9h1yEGUt6trZwo8
ccsHTGehr4S00VQYKoTbTa0vm7Vw8uZtIYJRhdckaLtCHwRRP+Unuga861Htn6tYRKYtqnWZjSV9
Fsu2KiEfrRaQQiNuStXWfHaCJlqdWU0YRRt15NcQCrdJAnwNyOZRVodwDVwHdd/5ERsWoNjwz9yz
GuhpfBh/syDmmnQ0lEZ4Z4lG35tZaArekRPN2rcAzcnFkrDpMcl/8Hse/d+Fk0JvKyERqmM/x86W
om0umQq3kwRD016Usy/qCrM2j3N4Si3tnKxEbw7uaRBbz/fdhb9NJYgz5GmPHfXiySTw8d4V9ulj
qzyUokbq5i3vf427aLJTeVrxQ98Z2hvbeH2iQoU/wSRybXsUeh7aBoV/5tUHOA/P8J9GBtA4EhTb
VtX5zonFUyNZrGfwRvWZPLJP/YtojoMhRTtOV0yRJ8JJclPV6D2jY0wN/PtrTuf2wsfSXnwkfSG1
paQEZe6fQZeoHZnaHgRTULb+QULdsDlypriDrvyb4DvKIwOvXxmczkory/RdGKKmCswIOIUziHXG
b1xPlYDO0L6VVP9c97GZP47lS1aag297uS57vxpm3xV22b5nU0QEcR+MPyrWkDlbAS5okAiX2cgx
dCb0EaGsTdjCTDpDZOxpRGvCQ5KYkXeCUIZYmUzstBrhElN6FH6iQuo9a09NtKlAJdEgucv8EuXH
ABQELXdot1PzrmhkgMxruAmf4xFyLNm2kdYwnN+05/cGT+URRCbtxBRCTWf5UMsWmh1JPTyF/kHr
9HgbRq9lSTInjV/R0oRLG83579kpyp1YMqZg7zeWLL3ygzH+lP2NzzyJQIbnW2U0WnhsrT7KXkKE
6gnehmTDGW3o49w9oof9SZEt8NkrH564UbpzEm/K7AiUYTBrkO9lxRKnQ1bsEuBKQ9IxG1/VCxSO
85esMgrFLIddZYfKY/GGJpX7N+HCDY5CkwyAPkI05FYkKiE+KnXjs4zsn5vYkksd2PjS34AJvzMA
1koIH9pqo4+HvEG7mon2t1rP0M+1lVVdHg/imqjH0rV09TlzUHfhRJIMYkZ97fnn8ZCKaPu16tjo
UUQPWJIHL82oi6IpsrGh8mt0Ggun88oy5b7ahB+mVGT8M5ORNE3Ac1ToWq0QSbbArFRlKUHH+crs
3z75ERsj+oeznzmEQU91PVy0dwtiVfnBuWEfGNw80TQcAl8ldQE8RTbTJJpxPRIwJ205BM2diuMY
jBtNXaW1u3ln4UuEfxqR5vwa3XKdRgVfiq0QnHNV6kHSF2oPUssPdtkpnN6PdbavlUR1c64/+Q3b
7DLNH4w8HUEKFnD8Wy63mj6ySWzwJZf/LBhvDep9+7THF0KYFCoDPEjwQL93PVfoR1LCtA7Cc+sJ
ThVGhqZUOqDstWIXtRW0nVkzmyzqoCT3FDEvSbXXKitWAFf+un9mbouUKHaDeQthIRZOVWTKkcuF
KIxymsdn2Y4BaeJeFWs8wFnFos57G15yKsK/x0dQBZ3vW74FCM2WoeYr4IYFhFGiYpUOWAy+1oLk
LJcPmWZVPjh5nDw+Kd5ZkH9EyiGtiYd2C/ahkc1arY3MY98K3h3AGBBks5RGDqDpW88CWZ14ulqE
W5iCFmCjC9LPQAVXTLDyALxJL1GfPIcNFyeaExORQdwVn3k5Fc4D3JAV9XUNFE8CCZEqynRxyIOV
u3ZhN6MIh0gE+hpI4tLZCSYDxjdkq+RcARKxr9fIbeatRl0jV7+eukZCvq+AU8ev58YHZXzpfyrC
tnjoVH0tsf9dE7q2hCwE+nUARkLuGzmm69lTqtTLhSBOzmMybf3oII5brlIOXrsvz+Ukmn3+XoxO
pyO2MBjRc+/vt9sEKNI7QLiAywWigxyU2a/Npzwjtl7gBeeKm2mwop7EIzo+rS45ZFVE0spm13pX
bvfLtUnqcCUjuKK4TgvOs5hIzLckETg0YL1Pk/SLQZLp/gjnAVDzi+SugpoXyIJAqUcdqCHNBzBV
KuFZCPrECNqpJmzO6kyvxPp9S7dFfcwlZCGB7NMEeA06ss/L2h84JYrOebYb5Ue/m0D7g14z/hcy
OtIn+EqTzCwtLiL9XlaPWmNNB/DzkLYmGb+L1yq4twAXfA94I5FCB/v0LFx4vbZKU0QRzyTRuWEO
/0PadzU3jjTZ/iJEwJvXKhgaQKQMJbVeEFJLDY+Cd79+D/rbu0OCvETMbvRMTM90jBLlsrIy85zT
z/QSIs24J+XRt7mJFPk2O+goSY6kPkonQz1WwyYokOaDrFy+MjXXdaX5U2SkD9AuOhOkL85TwQ9Z
xcCVdark76J46arHmjtKGSShQiuIiOoD1B+flMGUUCuWdz7k+hBeiq0IZUrr/jLd2n6zw0D/JWo/
uGwuZyVh5dALUOI4tZKEcMhoc6eS4gZ9uWzaxFqZmggS1t4vt4yCnAmcPlgL3CwLo0pSh0IWRskp
DXV9I3c1v+3bX0LT7dGFNOGJFxsrL6YbGZC//AlYeQiMz1wRl+McSx/iHCNmdZJ/y+N21ARoMuC9
Idckex4QjNeRJbSWvtYWfOvAKeDtAQSfn7NjizBL7NsixiM8PmlqN3kCGE6SDFiXpppWfNd8ryxP
tgYCKgEJFpD4LcE2Utvzo6aHCRIckD+SIjivlUvmlnMWz03My3p2tfnwzUD5x8kprAUi6AlpJ8Tt
3xJaF175/NcoEWhK1YkbD2RYKU3d2jHnphfBkBpIBsKhMjnphaKBmmXgaJwKaEkqNDx3NaaDdirL
nH9/NjS88IFdUtHxuIzApjAUJt6ok1MzxgDMvvhSaYZSQOOhwHnM1rbo9S07iyPJCHgU9AnhJl9M
L+uScGIYI+Cqgs16XYSK+lDuJmF6guj5rOSgJWaAWHUjtAU6w2JAdeWwjcyGq0CFoE+5laDH3m5r
9VuLRwnUVly0zyZxFdI+O6irzYZyExLdgHeBwefyUxsQYxTZJGA5sn2rIO0KqB7RpYcaenDTDtBU
vnaSNb6em/sPUwRedSiYIfOx8OA8U0ZJHpXkZGS1CSpv6J4/cxPN8hfkuqXKbvFCH/R9zZvA/PLB
WhQ0H9XloIGhm2ujBkg1lmwzDe+LxSQW6YlnXeRxTAeEWk/TYyyHpwQ09od8goKbovsZHYv+17/e
i8hfoO6GDk2oy/+N0c/OniIFSTEUTXoCNRHQtntJMfvSknNQsnzct3QNHccWPDe1cJVgVoUAlFSn
J9ED5nL7rqV241tv7XtEQSBgpTZAmLsioRqk/rJDDP2uTXBQV6vR1zEtOn51ODNIUc6C1osjDzle
aUqiNDshPV2bTBTAOJZAYvrfX4AXZhYOutRZmsV9kp2yKQZKeQeuqVDcgz1mWMt13nhHXYxoGdyK
ZRDyrQ5T0rPoTIxob/oviCfrUIGhjYUUWGQPPUHt63llRcXrnYteZTQBIhKblZQX8QZ4/OOuiors
hHYzCwn3z/FUe7H9Ex9qYsemjuaS3qyP6h7ir+Me98da8HXjcrr4gPkDz3fvqEZoU8yzU8XnBhlV
I7WCZMzt++O8kU3BBJ+NcxFXBDJD537BslNhqv6x7U1Qx4lQ6wUXps2Jm/pFrHZqvlmxeuNuurC6
cIaqXldQPMHgtMN39TsjqE0lpvw+UGSCtxWVdtQavx7vG71xV8AmqLBBTYcH399Ey9mE8oEYgMOg
yU5cghclqFG/cGlAyaLtEhp1Eee0vThQOWdrDaU3Us/zcxw9NWgsQ051qfuOCk6AQlGbnlKw8x3i
ZigEXMWB3NKg4AQ0YynlpD/PubfXgE/GhgwpqxS3YKxhNBqT7DUM4u474Yy6+8Z7rx6Riu5aDpQc
hl6FgI+UYJKtBLmoTD5WtckLlAk8IlFVFyqKEb3xm4N0sGIPCZMZUoqGYgnpEH5JQxREZjvEVeJB
yHvIKctV3Aiy0uS9eX/6bx7lmQQMtzQuQBSVLje0yDpFKYsyPSGT0HCdqddECECP4D9qBu1dBQVr
nSYR2KB6CnwvkK33P0C8cRlBpe2fD1gcaVnm8xiiWHgox5tW4dFC2kaQpk52NdTYJZqAcfY32CkH
W0d7KUojdlgTZc+1YFhu/lTce/iKWU6bpybAjEfEyJ5L1UO15X/xmWh1Bj0qmOeRwVk48R7A17GI
pxTsYT/RJ7+JXS6UQcpb2VFrdr2tVqTTCR5JtAxaWinvnP+QoRO7o0aV0gHBebL1fQtlykSkVbLt
hm0V4cYnpUb4NR2Fa2ov3Hwyyufo8UW3Jl5ml6vaIkHOTYOQnti4KdV9WyYkCW3kByVgmWPpp+0j
q0Fuv4sF0iXvIxjo/V0EBZYE8B8UMMutLr0aI1V7oNnexvhpRHtDZlYlR/q1ovstD4A3FB7yeM/P
T7fLb+XCKurH2EhPqOp3ZtCqhVlmo08MTLmFcqpK0jRjm6ri1tixbjxp5k5B8CbNgBwo3FxahraS
XyaqjFlS+WBTD1KNRoNxelCysli5nG/FACg8QnoE0Tc4yxYhcaGVgVJNERy6JMjgs25HKzbYK8o8
Oz4p18olN+8PBLVQ8UaPPn4tDhWH+DJqweNy4jPAnATDjlvSgBareVFHG/WA6C2ZzDFcu7ZmZ7EI
LKVzs4vb0dfDyI/LNjuVKlHLo6Z4Lb/XbRxQLtkXgzNWKw+b6y4ubHSQ9yKzjKIrGsgWSzgoZS2E
kOw7jR1yEOgsglrWl4hm9Zq04huKIfoxRDQUW9xodjXVbB43KZr6DXBZT3+EcefLK590y5+hXwY0
txpaZ1ChvtxUfClwUctxiI1Co9uBhxatI43yLHK14kGEOtwLrAwoz2URbdGxu/K8vJUekOCiDDy8
UBoHV9al+UTzQ3CaJ/kJokREjd+1EdU9ecNpO0ly8qFx0uCx0msrWpN6uxltw6gozzoQyD0uPKQs
ZOgi6mC5V8hQPtZ8bhoQBvFjK+kyWvGM1upb17jA8pMgsxW1hmvEW7CwALOfBBTyQoh0glfsYYhe
9dTkfQoWvvtu/MYxhE4rQnCkBpGzWh5DbmyUWMiE/ASlaspJ26DuwInhGWv9NTfqQ+hgwovbmNOT
KppELpehLFtVLxIpP6Vu9cxtM1JTiGeRpyfh6XdFxDUux1s5wQt7i13XT3nXVCHsMeKFtvxnBm08
/UwPx8RVyVsBPfNTDbXE1dv7xom/sLu4aPJcqPUpFvNT9xvvgETe5+FnrjkKK0CZARWnSie+4oGj
ix+ea27v43MKM02sAdChds8Ki6UrnaQ3zt/FF81b4Cyg5CZZ9fHszE8oks8ogcLs+Ay7fiBC+FMP
q2QhN+2hVY0HPyVAnUt2oXFMI60uYG8cAJ/cINlKtswJnwesOTrrKU9o4c0oGasrKd30xPzO9n5N
Xu/v7L+dEgvfO8cm//Mdi+OXdYAchwZ2wB40JMQgEgrCBHSu2Hc/7S+nNt0cLa0F2Z2e+6/Hx7X0
661U8IX9xTVe551UCuU87wTtrOAgrFy8WljsDDvmY/ghHoWR+Rh83R/3rUrHud0l81A0tmCZiDDu
lo4KAcgej2ya+pC3cExpe9/YjQfSha3ltSr3UaqHGKOu7TuwwMbN0R9fh+BntTHmVorowtTiKs30
RGajhGFJhwzwGmRigAzu9nWPpy2p5If4o0eLouevZbRve65/9tGysKIEAYKKECd6FDasJC2jvMe/
8tMu+UFnzpSYHGhXmFU+i+pKvuamcz6zvPBh2D59n06YXV56VAW00sX2AOG51eD4ps+aU9kgeUXj
xJJNo+pVTlYD9HQq3H7ueVTsTADYAQz4Ww66w9pc20ns6lN845WW8rptxA/IT2YoEhrVGnv5vGWu
j+0/H7NwV3krpOEgYJ3jwutCa8C7hqNQXQAMPkXfzj4zubW82O1d/I/J+c/PPOT86AW5DOZZUlwh
thvwosrv6CsWVqlElocTFSGw/Z/pQy2WtBqG3hilZnDF6gEtNSrFo7J74DMPjzius7gVnMzSCV3Z
W1xHvS+ofa9AIIpZHUD18YGdkLswfdIQAejDkHxnZugZm/tuYXEF/LdV9ISCvwfJhOWRqQQ00NVN
NbhjuY/8CkTByIWVv6qSSP63ntpyG67EMYslnC1qQB+BbX7uAEXIfbmEU1klaZv30N0yS68gn7s1
zOO8MGfb8srA4japJbXjuGgY3F7ymBKSyv/3c3YxgsV1ISHpzMstRqAmg9UnMW0LAvaBRJFIKmq4
L4qgMO8v0+K5txzT3816tu8H0JAkLQeTQgktPsXDwwBiHCsrs3TcV1YWd8QYpL5RyFANQxegLb1L
dvPlKrvxvbF8ZCPZ2/0xLa/9/zaHBwdEOpHQX6paNqA+zuQeO76n4RHSXlvIWhKZKE5tK45sRsiS
1g7IFd2HaYBEGwcsagZw8ff9z7h10LGc/+8zjOWzIwboSy8gZu4m8bYbAzJJKi0BV+halSSxyQct
0SYq8epK2DPvw+t9+o/d5WynfJUEHYafbouX3vJ/tW7xxK/s1eWduJhkg19cxiBYiafMgJqeXoMi
3xRaIvbRrOD+UbbvUsQsHh2WzPiSE4WMSAOh4NUnaymE29v3n6EunhQ+mHpBeI6hvhzpGongyjZC
2ujSofgsr8ByjR8eiDLhoF0MMhZTDb0GQ405WiOOnzTTz57K0ALN0ZTbNbRUSpKiUxnK3q3TlTbr
/K2cFHSaHKAXGuOhhubG/X122+8hi4YC0ixOtbgt0Z/ejY2BI9zyTo02NsCuDdQWLV+w/m+GFg62
UmO9AlEaTrENvavtrt2sCTv9fzbVP2NZuFhugGZJEuLINGBsiHFqBVsjghl+dqA0fDSh+U3vj+n2
IUWuBMU3aOOhf+RykXUhaGU/5gc3EtCiCPWFqqlI2v20aNjQAKf2H+LGbqO1loVFXPef03NmduHq
J1BiKFmIuRz4ZyNgJH0LZJ9wwdopvXlA/sfOVeojNFSdr2TYkYxPPXXSI9c54wlwwnkHh7+64KM2
i04iUyPinxFdQwXfCAOQw+QRACAZhcavRepFLJQgBk4GXiLigdnhrL74Aw0OewIhvRh1NjecOH+7
sqbzqb9ygGdGFw4wbfsGDVAwCq3mR51Dl2AIjBbboZdBUfYByPbEV1lLtzzOa5jjVcRWYq5le9R/
lhfuHckrDfiHZQldgCZVL04CXL+S5Y7UvLRSYjV+/SGUtsx3VquN27IvkVo1Q1DX5ZDCSYTnDmAp
MWTbJIAa0odmeG3q77Jg5XpYpsOuPm7eM2d3fl9BUQ48d/BrqmIrfmY2xtFvHWkw/crrMSVPwrgt
IHh/f1nmk3S1KjMXHJwyIrXlozTPWOZP/WzWD+gUOI1E0yzwKs74nAbF0nXuX+b9/jPQM4uLfSCN
oVhNLSwqz9zmxT8Ku2EnHkvT2EYrIcdtx3VmankbZlEalgNM1Zkl2C++qZqK82BB9NVJH9w1Jobb
XuvM3OLey8soj9H2PLicYI4ThaKn6nJ/uMwsHnO6ls5ZNitfzePiIgx1I4kAtx/cIle209RughId
tiJRXBXkFqFXywL+6FVCOjNHBiCAGCKKOROuo0r638SrM/4RpFkGlLcXS6pCQYwVgYhPaR2x8xTx
pZBWts31PlWBpIMoj47XMIBsC9fM6mKQAiaM7jtaIyx4xLXA4tonwgAq9ciB4jeot16ev2mspWgs
YEAL8heuojVI6JDPiGSrLBmUo3+JRbcSi94c06x1Bh8McNgSJ+ODibGZUMdxpfce/VsxhWzBsZ3b
O+6f8b/4sstDjiGdGVqsj8g3kMwbYQinW6TNF1KM0mZ8lUyBRDvNGqxoW9s/lQUJtBJABNM49l/P
axpZt0cLZB4KfbhM/laCzhwcAAHqoFSYYFGlAa2ovOfMtaaH6wscA4Uy5IwFxs9b8jYYflnnaqqO
bqZTH4ofemkJsVmvEg7fHMuZncXZSyCNN1WyMrrxC6+SvHK4jFRvFf/YimwlFlpW/3HOL8e0uBg4
IY2KhtdGd7AToluNDW4fB2K5O52OD2QCxZQx/6KVBXYUmjgF/NsuJ7uKzuw2/moEfh28XH7PIrIt
E4MlQqbje/BUSmPbV2so9K2M+rYRUEwiYADJwrJ3tBy6VAp6GFFlu0GZd5ywis2K27rhsOeh/GNl
ETsbaP0rVA5W5Pgt1556J4ewMGKgVProA8vQMioNysrIrh8GQA9C7BmUfzgKOAeXfkYO9RFaPLCp
JXZs/O5jR2seCoMaACPfP/Y3NinKazOJ8jyNqPBcWhqFTJaKuhxcPyHViw9qxr1/qHbG8b6ZG0sF
ijV1poXGux5a8ZdmGkEfjaROJreIecxZeygMd4pK676VG/ERklbo/ZjvGBhZXgBt0TRDP8WTq7ED
e6rcAqPKio3UErQBDiCMB8F5in9bMXu9XDOzAAgosAkF9aocriFg1JIco9M9jhzybWPzFrMmPII4
66e1pZCOoP1YS2pdL92l1fnPz3wlkD9TXyiwWssKFdk+R0/NQBXpJYhj2kSblUHOgcnl/XBpbrFT
5BkWojQwNyW2H3pyBf6Z6qXrd/5TkjqtxlmyZHEzy3IIOcPu6/9mfrmDgkSFfmKTTW7zWz/16Dhi
qALb0AyqnMAGoUSEAHyterCyrkty1aYE9oPl+eTmUUFl/r1U38Z3Hrmgvv9zf3i3LUHeFYhr9I7o
C38p122K24LDNmmfY+7E+x9h9Ufyf9gaA86NhB6WcdYkR38BNutfUd+zXaMbXRsVYzi5cauZZRxZ
SRkRXLgcEol1Z5eMFn4K6LE7Ctxj8dE19QqnsXB9/85fAFkqUZl7lJcd8VOKZt2xSSc33DKrCU0W
btCrVln+c/hk7Hz6DF7jx/Anebs/xdex22x2xryg5R98C4spFjO+4Y0A+3dEN4eKfgpHmKCHQJom
paW2E5/um7txb1zam5f8bKLFrG2ySocvGnmPm57rT0aRPwWIOdJJMW2RL1m5NG5PLCYU7PToA7ri
bQVFRMa0goHD0gZhgeVVBzQdzr+2MvHJd4zibbByO970QWcmF05Bb6WhDvpicnkq7EGEtlO2GlnL
RCzbYrBXMJX/WFmysVZakHThBCutlR9E+jKRkE6bw9NXR34FQKfjnU5TB4x9pkRXwu+bm/XM9OIm
1oAlbRIeLqCZShrJqEFPFUhBDkC/ruyX6yvycpDiYr8YaiMoDJZkEHaKgalmk6lMdsK/sPQdtEpF
qID62xH5gBaFsMVLgY71tmlXHO0clV65+bMBz9fA2bat6lyvBwObyPB/RcZXMqyci5ue7uznz/bP
fr4+AcUUhuW8llnxpPuvqXQQSzOR196+NzI5QKagRR1/g8UY785LS3ml+HVaYdcMNihdXqfNQIpN
s0lNzT7kRNoJFI7ABj8NwDFvq9ZvXZfn1hfz2Adt3XExrKs7xUb1gGYUkgpetdGsiA4UH0B9Wpmy
F4NTVN4jxU5WUlnLLpq/xwatZHMciUeraiw8EOjHBBbUmOrGri3ugJ5TK7AVs7aKrTgiN4t2yEYj
SDmLqQ09UEZXkx233AP46gCrg8gNStOLSUD5a6y7sJtc9tq0NHmqXvKj+Kl1Zv7Qv4l7oH0hPQZt
0n1/WMNpqzcX4Mz2YqNpSqrnMt9ObmmVZEQPcLWtjsPW/wOmz0ekXWQTfUROQD9/FfRVwSuopd8g
+7ROzsPppJOIGvQpJZ8B/eW81GQLqiPCoe/J+nQDOljuQ/Ug2gptnOdTv1ef1mLKW37nfOZmb3F2
TNop1USWYebAqu42+8yFGMeKw5n3//Kko10U/ergs8QDchE/FnWejmk9wXcHqaewMAPlUa1vOJ5P
0Xk4cV7WA/Mp5XVHmQqCDY2V26xqY5SHAsm+/zG3vA6wcXiBoLsM6JLF5dzwnTCWkTi5UflbCw95
uuJdr70OBgnWVTRJoGuVX8YcKRr8fDlUdLeRKZrIWjcHcfj9Idyo1qPxXwRBI7Y7sk/LACMSaznV
+th39VP5yoP9Di2CNLUHytvidjRVAha+1Orf7pu94eZgFtx/6HcXhJmz/XKnKCGo/2qx8l27CK3p
LSvJtvuSXxBSQSTXKci4ld/Q7g/KGVCpcMdh5WV343KGfRWRFQ443MySPpvLAqlvQf7l7o2Uqjvx
lXtIPvLvgYhb48PwepO9lMcGRLD1RqHSkX9Yg+1eOxkwEYCKX9Z5dF1Ly5Y1dDD5fiGqvhtkIOSA
BsJ4VLgjEmRIaPbiyhPzb5ry8tRcWlucGqEpBIMpmo8KNSPcIfrkyEyjIzq9pdjRE9ge7cRRzYEg
LUhenlQzIMeHN3QtPgg0O/bbweJN0e4cHk0BkwUhGvP+frg+SdB6RuoMGG907KJh83I7GOGUaCwJ
fDfMSyIDsLwmtrLEWOBaubSw2HAgJkz9ZuAMV3Y4W3mvHXYqrPrUvRmn6oE9545wDNeykzei6Uuj
i8vczwByBWG679ZPzX4CL/Nk5TQhOV1rq7jhKZAOASUbCLAgF7q8NPW+CLNBx/sHsvJQrXrILCl5
lIUEnv7+Qt06uAYP/U4YwzqJf8P5Mxfvs6ZvoAbOuRlYibzw2G2lffrMvIIn8pbf+pvwYXSVk7wP
Dv4D564xZy4HioriDCwHhNYA7Q4AxJcbRcjUbigLiXM5pOiC6DsvOpJCo7OSasrKlcHeMoYgAFk6
jBWp7IUxnx9FlU1x4DX1Nj/idtlkwUT0HMDdaYVKYekO5nGdm1rslGasKoBBk8CTfH8LVTtg9EvO
Lmsk6gJo2sXIEvDB2hNl+bhcGl0EOsMYFKDmwfiql4Mem5GnbhN4W2zRr/u75iqo+48leXb3qFGi
Q/dy2ZCKlHJILWE/QMzUFWlhp2ZsVnukdFMELdBXtSrC7OxgHNdEQK8O4dL2vMpnO1atWzlugQZw
DegPtcGLOjl9vwm8aDsUf4IJnJLR9/3h3pxXhO/oOkc9B+DrS4sjE32t5jCvQuOIilkOPOHfYxYQ
zX8at1r0b0PmvyOE00TFGz4U18qlPZb0Yjol2DxTlD6nAzPLLidCHSCttpVOYfYsRqfAn9HMJTvE
6WOqFbQGY/tMogX8UfEjThG5PwVXccXim5YkMqkwVJDnwBwYIUGC8eDvWi85jT28ROIyF4CIh3Y7
C92S1QbEW2cJ3BMo1yFAmnOql9MRNn3ehkkBaji0U3rx7+LN/1UcWkejAaRXJsmuQ8K50mm0ue2a
BsuSEgy3FyyfGV+svdCX7agXMF5CCSCzhn1zyD5VymjiRa4SUgTn476z+OcH7tgBybUG/F+G4LAv
i+gEmGkGDMTHixCcyXCPLaScvSB3svZQh4+DfxSFNdjWmpnFgZbyfhTKFmbqP91uoivecBkO/B0E
qG8Bz5/B2n9fSWdHlleEKEeABMerd7/8qNoGbbKS0PubfjkPiWYbkgImU5QQwN61hGeF0DnBO7sL
PVBROoWt7yYz29WesvE4S/2uPQZE484wJ694BAfswUeWZrNBuQFFqtQzUNP/9wfm4nsWN0Ca68Cr
gMfVq6vXTv9AHZAwUOSBs+yXXp7G2sTmqSAbXH3XbtKSDlyr2UlBbuf+d9w4PBefsbgTdCPSuEjE
tKSg3TXQ2m5IjzIHVv2dlDixsmLtqn6LVVBQYIFaz6wShWf/5VmtshCoPDZEXsggEpVQ4a3JyTgS
cPhCPWDK0DRcWPJhsJBw+DPueTMsCQN0g27uD/uqCPOfD0F6FxScSL/8jXvOtlyvpaMUqn3kGcOz
qJBceugDyOdGAwk3yQHJT09ZewL8RWMttqCCEApM4HMfPHI+l4MXBiDIBmOMQDzmanY5AMRvV9ou
lu3occg3kmHLJbDnEBH5DuyMhLqL9xDTV9bgKrk+D/38M+bTeDZ0DlpsfaBOkScFn71Q0wL9on59
yI4+yM6GfVu8iIVZQCcMsGxOebs/8TfuSiA/5x5qsIajxrbwl0MVgosi0GIvUd900NX6II8VfJJ8
MCiuRdDny4tVFp2ruA59CXAtgOSKyNBewYWgbFQWSVoOXkYYEiTgrKU1UalodUeVTu/4zx9fx1+j
CQZhOpG3iiQmtGSQPynQxzAhWvn5q0g00YmioXjTEsPs8TCiJo/gfh+YBRJlIKKCJs/9uVomW/FU
1vFUR90TiSkVJNmXCzUVRtK2aIH1uuIl4gICfWclXDkIV653toEIf0bkg8VpiSBMw7ALfNYNXqsV
pAd5YwLY6v1hCEuYojYPBLk93gBkVMI4FoveNlyfGmE4eiP98PaduaHvlTn9Bp3EBllPkX4N5C0i
Hxlm8F22yMHOTTDyo6+XHl4O4EUlZPvxsv0NFRXzbRageX58lIi5czv6609Gdr0tE5UckRrCAzal
m7mp5kFw8NvK/NPRzz+tlUD2L6U9/aMeZECyJPzrd2cr+H9pZT/rZKA6SbYpeUCSTTkgRe+4kvPW
m79ycnJTYrX0/pxcHYPFjCxCOL3i0Yk6BpgRZ6pfFM7kfw85tiYPjpKtka/kA6R5gi88z6W5ZV2S
61jfyhrM7b0Pj6dmQl4Z2XrfH1vnyTO9w7ay8Jdr7XafjvtTOe8b8/54/+oO3/uCxdsqi4Y46wV8
gfrRmJWr0u3Hwf6x7aNlWvD55NnqiKMSh1gb68GlrxvXIuRIdsT5NHW6tiVveYSzDblULFVHWQ60
CV+TkNJ61+gqNevK+i653rtQjWKjh4EG4hboV8Al96f94X6rrQUUZo5Nv52sei8f0ugRCFHezN8h
Z35/zq9j8sWqLxx9revgCC/xEaw48mjORa+zOAPoCGJ06CiH35y/Z+BvAEg0QO8PSsdJDmzwWnC3
NtmLEDXvfD/IZXyG/ZrjUHvvB0Z4uk+IBzYX+kJw+Cj2wLttPzW4/13HOu4c9/lNonR/esQJ/F5b
/uubGJTqoHJHuQGJZeDGxUvP6nedMRYRiBkzEf0x27o+1Sw3y48ofwOrOqtjM+NdEILko9f7lK/R
bV8DzE8ARDDiNSnypTzq7B4hYjnzqaPzEOS2i7OhcVrcK9yUeu8cVN3MZhvsc5N7SA+DmetEgfgb
BA9Mwak2+hYT1DhgtPXhLE3wXpul/Sf2mlO+1vZ/Y45EvCoQp4FzF03Gf1Oq52FCyeW1kIe1F+UM
TcxA0Hu4jBLTL3zeMUS/sUQlKB1hHBoLjHTNbzkXjS04ibOHREtTMx3z0M51MbJyY8ycvmacx2tq
YE0Rv4YWub4p8a0yGPLn9CqyVYudPojypDExrr2C/WolCCtnz/GwBvi+dqKzEazUTGSr4qlyuWlK
zQjLzoARdc7avgBoP4GURifqGlcYyAPmn3XpLlFfwJ5QJTS+zvvj0tbARFZKFTe8IKoB50mKFr0J
0iRQV5fbQPgM5C7+PYVDylPI+gCSynHNzzhCWtYBNMmH3uqY5W7Vgy/VjCA+81HlpfAwjlz0h6WJ
OmvP9gaexhKwj2mBcLw3mH+YkOp7rfK+AEdXr4CWpKs6dFF2FdcFGwlFFafnxGBwhHbKX0IQpik0
VsMB0hN+ikYbBdKKzjhhLxF/YJywTZUufSu7XgcLtlQNAGT3cvNdDrH+WrEylLYFqGdbCupGEBSL
Wjq98mVd1yAHKzM2Fq5S1CAnIiC04+M/oaT5ATB+ug9BK7SY1v1kM1nJ2TZqjWy0o0TvRUCe2zb+
GltOQTAnSVVjxko3IZKIRpDtqEEzjRUZEykCdUyRyCDeUUO1NNM6ipUHmeks29ZGDkCcUERgyfOl
FkRQqpJOPh2nGN2XSVdLvNXNmmFUKhM9c8RJbaMNPgXtN1zAmu8mwO5Bl7LMUorqLijbUx4tcbqG
Hwz2F7V5Y7o/4FArTaTu5Z4Dn3kGSo0tUM7DU5kmFXD6TCncMFWbzuwKoX4cMj54m+Ks+arkTOQp
A6muJ8aJ0aCLCZRJpSYapRPzPONIOspNbwpjp5gKS8DpFBR1DAL9Qk9AP9j21c8Asi/BVDRWpSb0
oUpcUNIYx/YYSYmPtx+vbIsmE39KCI5wTi7nHOrPOQcOE6YPk51r83IPUqspRE+zJgT1GdcEDkQg
shdf44FHEiMlADVTHFac2QCsPyFjm/QybYycz6wZ0uGl9czM3VdJccjzMH1WmpSlJACuPLKzqvAb
Mo1p9cj8SIj3E6QIMaYibJyoL3yBMo4Xx41WGs2+H/hxVoAXgp9EZRG3lRjYJrdR1Yi1zYA8icnI
eOU7ZpUG4ZCepYYlclIqkWoA7LmSwJdBw07xh00LueSWVGXNC6YhJ+Fvluntb0PqAEiKuboBNlsZ
AKdhud68crXQgTNQnbBeQdC0EDVXxQr0B/rUZVZagCDXVOXOQKZaTqpTkogaD5UWAxz4XFZHklkZ
agCBrw4ZQnBmCSMdxw4cIXHIh38UwCRBWVKNilPEoSBQidMYTPJohNIjrIbNBCAezDbS0SkvTUI7
7nqoPXOeBmys7tUccGuWkEcMGQxlkkWKSkz3OfSV8TL4vPrYYxofW74xnDRHLzMFGfjw3YEYEbpp
EVLkVOAn1OIi1kivkxzFp4wDnXigqKFPxMFALqvtAoyf+dhiRBta9Y3Peg0rCtnDH2AjcryRKhA6
BnGEo9/g9kuI1ABLhO79pob+kg9WL7CWFEZKtDplwAwNffIqtEmTUOSqq68hH4atwGVjBPISJdzn
WmiUVqF3gUFnrNpmYAZYnjCLrMcXjAk2CJ+JpNUL7Z0rpbzaCHGbdsjDxv5kTn4WWnxZzTc8Uzhv
jAUkH0CpWp6KQslat9PFFLOVRNyspiNm32nTl6CMaVt8aDSpqU4bJRMicHpEIuRpGQ86pwaKcC/o
7ChREPEBHgDRpoK3GhDtyrdS+T0IKfrQwKBVNUMzol8JJw3wxdFECkL9qrQGcd9UM4iWhHyUvORR
NnwWfZmEQOfGGtRJwnlRUyNCTVKLC5Ba9SAdmTcZHIIhNtWO84FCIUmuwmE1Yqrk1qRNvLSJgdP8
aiHgpAH45fOKJf0XRWeyZCcOBdEvIoIZsYU3VZXLNdnlYUO4PTBKAgEC8fV9atO9cLSbBxruzcyb
GUx1+wkB7IwBkqvgbugHt2Lzoz4gK8DxIeyWb+k5CDqXEDmUb/TJ8bGMpY+h4vc0WHSMLfqqbZEb
5+dntdchzoPtLF7WTlFjdn293qm06d4bOWXeNVuV/JaryDN3Ip/19fD3dbxi06aDgm/i9ZdBy1w8
Nk3edi8kvNThyZslTtYQMdvDvtbdBz7EKFdhhnR4nI9Jp9dj95a3fOy9z0DC/fC24fSDOZi/6gCl
YPwRQhTVjNlx6n+HkN5cEQXH8t+8ZvlyBiJof+3IUt+c7uaoCK1IXnBHXaZSqMx8OZYBViQa9yQp
mSqOmF/KpG+vgqLxOA/5CqLc1vsq7+K4mvHdEfWorl47pLbo6kl/MT3E+y1IVy+9zomrnvaAm6ZM
e8uP9mKZ/bfPauqfjmSySykHZgze/MTAVsRRNY2P+zyKxzEl5oiTKNPNKdJD2JebmJb1FG5J7R6I
jmuID/YDIoFmFyl1VvWSQ6ZXPH0ZsD7HMkXBxGvsugE3w52IZSoN4rXIrU2OB9lMpBHEJhZYlIdL
PZZBCIpcNpGZfyCEzl51uzU/6Nm2jgs6wBI4ydvdfJq3alpvvfT2lx6RZneZWp8aaEhyDatzOO/s
+yvxGHhubdigNyJkj/ciuQvrZSQ6Kez8/J1RkcMrRE0OzSlRZrWF8JbjZ534vISKF40/m7fFvyI7
elGpmP4nCXGU4aVR4LhFFfjVfpdMhiQS6MG2pUJfXf0GDJ/3J7nO+ObZBi8iDgWdDve16+vsxbY5
q2iUfraUdvQtxmMf6uwT53mCyMnPGsW0Hou7rPJ5fBd16uOpPu8eEumhXrprvIyxOvu1qf/tSb+P
Z9kl2ROCog/kJMq2/jRs3rAUc7pNbNAWtdipAgw1J2/T4UrQc+b5BDNH/F+uaz2hdwg9SprdmGa5
51v4T17auephDlbZ3EiU8OrrXuU2vdpAL1+yVqiutNU4+5cplf30ULet9+BV9fhHdcnw6hJLSM/S
DMgK0npc23NeLxteYJOO57v8iGP5SXvuwx2hVrhCYAMA9Kmj0AYX7NbtyxAvtn7TUT+ZJzHOTf0l
WZbwq1y0wOMa7mx+SJfQWW5zh9kTU3aT376rZfdBc+MKmonKg+Nm2Se3kXRDlVq65VgQdizj+k1j
Fv7vsMOosI2Jw+2GCratCwr3PLhUyzRQ61GDouSRkW3oknVqL2sftKTbYP151tkkRkaPly251SGO
qK+HysPmJMZJ0av1+Hq8VXsV1CffVVi1+5neTrVfDfGnzGZHdzrmdayvR2M0ClBMEPM7Ghqa4GDv
rfrl1XlWv1XsIVl4HrKw07aKzafC6qmfqBZEtrk33WsbflY8lT7ZbI++LayOn2GVBuOlOvjH1iy1
fNEtLWaRI+f9HgXe3pQRAzWvs1cfv5PFF82ZPDf5ImEO77UV9Cq2Hfq3uko6bD9X6b9Gu4AE/rh0
KSuHUPwBUGh+QnQ59yqrXtQXJeuJ8mE1SXPxG3WMZbMGDfb4o667slV2agpNxfBIEtf+Ox6sEMXW
zlNOPldbIbZLDd/QcIlFBSl8MX8a1vJPQ6LAdJF6Nf/koKuvU2aD+TxxNA5l1CaCzGLBvB5sk6nb
cyWzqCnsIaF5nbJ4jJnIn8u2y+rPHWojChd/Cp+5Q9Kh6IVTP7SjzCnm3NJUuHZjH+39gXW+rHnL
hdjaJqf/GKz7GyxZ9xL01cGw3yJ/55xqH6mIloORLETsTCg18m+hSlKqDi9VK6MFkXvM27mhd/Gj
Q57DjttgXJr8Zd0z+T7uQXXtVQij4+XJtT988a3GjfuT9ZR9IeKtqsohrggLi6wJfuaND3LTrFPH
51hEjKdoEvc30tUyPqhe0+aa1f60nJtp3dV9uPqjPbcJIW3F7h84kMDzx/FpjhezfeYVUX+3wgCr
D7iwwTZNo3dfJzTG52Tvp/cqXAHBG0GZXxwDIQSF1+zM081LKPbzsvd5du6NbmjvJrynKEaquD0l
q/b1iWbmUJTuB0QRgDpTXEPWjE3pdVk+/XVbxjuP5rrBJ7NrZXe1XT4vHFtcP4+0X9pcTZfIu6Q2
bX+LPBuHp9A34/ySoc2UbEzurOEa157tTsx74/SSDdFQKn/F8MXGQCl+/VFphNFAjebvJD6WBMRn
otCBIFaTuzP9viqVfIuWjoZjjDcyez3RTehjFrt99laTy2JL+z6BA0Bqh97f7qZ0mujBQtfjcU44
qQl6NhDuBOkkCvh9IyiiSMNofagTJq5lIvlVebzpT+HaypzKKhD3U7vuKCVThLbFIbzxKHo/3yEb
2+x7Hba4ds3KrQhvd4erfxKr/GmPdDwWw1SnEFNr0qdFPMuesMjhw7ETZsT9rups8HGfzYfu1Cyp
1Ux7jOpF9733xxdrBsaWW4kF4mIGVeJNh3mxZT3pMm9bvMoSE7/Mw7aIczybbC4mr97rwsgwe/Sa
PGlLF0OUFAxtw49MS0sluiFj/2egbvCBiG38MPFnhN3ZZHhixoy2XUa9/GvDrf8c9E2tzmI0bMku
VaItB6qmuhzaPsrwgc8SZig6xTMlsXXPvt905uKHHDScKFP2hZXXvNmtEWB1flN7pyAf8HYeVGie
9l3X5jwcTCRjS8UL4O/Q27OsY78711Pf0kJZQbLOEfZD6aej2sp0W9XnNYVcqIMOU1QKt6Omjd0t
NuF288nwZBbh2xIN3Su2+ik4U0s57OueLD/5ERRCPJ0/Ee/EbiC0Lg54WTIc+7+dNAHB2UnNMdhY
kbtznh7Nb7fOx+vSbrE7RRUQB/9J1z3wZg0et0GqP8uEppW3nnlvLhziX4GOtH/2TZcyZxn0UXoK
0RzURUBY3jun9S5Pfd31y63KGpeeBJ3dDzFUsU++WyqfZHvs6Tn3huaHo1sFFlqTJSmmkXIIJ99B
PDGYq3AkGBynbmi8Nn/dkjXS17jtG6wX08Rfz9uatOTrcQTfJEwqynqjh6AIY1H/COLYqnuaCR1Q
Eq7glq3waFcRVh6EGVTDpM+ZC+rgXEdpfxu3zmVn7L2a39Ng5bMGj25u4dRH022S8zS+jXk9cFmv
/qzLzSpEJMMkZU1ulTLtRTTHEp+E7qW9WwJpvuOZLLgZ5wRzZinHo/y4QrMiPvyRNpgk4KasZTwG
t2PYp/5KFvASXYKGele0+OKWGtOYg8sjCkiY9oLgKa07Tu5d+fOTCQNNcd17IfuetCjc7LQXNp+0
Ccz6kJiVhpERQfgRBLI5tT4A/o2x4+bAJyVYP07KkCnZsYkxTG4WGY1FyhIEat+7itcVxqM9zc0e
i9K09AEnsOF3/rr9yrANiFNTJ+u3Q2i9l8tkNM2YB1X5JD1/BoFZgKOKfGe64z5Kgr2lolqMOBGk
kTHTxUoIy8DEdUB+BXMJRZZ1ZBnUtM8TJ9Qcqoe0Cyv/pP1t+BzlMh8LmiNOu8NXcVRuUR13ZZTV
6N37udbZudJHj8eKVBP6TIJHAo6+NjpvQdcfb2rT1JLqY6ilcFHlTeU8pHAIIOwQ94L25K9/aO/H
MSVLcEmprhcuzT6OCEpmur1Q6brkT2NT5xVgf589jabecmDCPVBUlz0/gxQlHEm0qUNxG6JE/syD
6XgPvdAx8WG9/V8oj51eJloDzMpj3KpF5arXfPJY8VvYc/9lUc01vqIo+OZ1wtJfJD3wVw5kNbGT
lbuMgiOa5n39OPUO5iwv9NMj4rAhntPHFYMvvNDdkBEQEracsSuR7+I8dB4JIY3L1rncut0XZVfh
/1E2e7r8iGaFTV7T1SYuaK9Be5ptPX6JbY3+KBelwDcqCd/s5GaMyWZqI+xOYzazzhodYS2ve+7Q
PJK/bZ/mqkw/KnzAQSM5wOc6+pBj6FWVyxIwDTDkA+fY1tI8VdJ5Hn2XzZjwCXv9VG1OHGfh72N9
Ilwkip6CvdqXsuc4+DuMfe4XNvb1ozYqAhps9fwtDJIBu1j/WB6FmHR7chqcpmgbXF0f875Pm1ua
2Tm4hG6LwkvnWfjgppeKTRZUkb3A9Wx4kSQf3m99aPz65Nkg6m6Ws/05T7rBO4VtCsAElJS15XQk
un1KnNe1D1vUqbqYgwAHFbORbkR0lWjj0k3r8jtqlmA8JUAr4pyHCELLMZCtwFszDv8TDLrybY5+
shi0mzg8H1E9m9KacPsmbGY/S+JquQWw1l/LsJ7MT2/1cqrXeU1w8VYDgZ6q6Yh12oIx/b4lHxDk
jhLyTuee3u5G7TdTObog0mdPrcktB81xJ8lYQFCoWga3bKUBOef5INurclKKAuon5yytPfF5WjwC
kKaGqkoXdudoOJEvGDEf6riwPQc+s9ZmeJ1kPwAZbzrNrt2Cq2fZUViJwjqxG+B+HTGgw+gTGSVd
LKoykLUPuCxhVi/5ZECGJ/qyhrhH/Apxl/b6E2JOCaZnmvhhjqfM3Or6o7WY+p0tVnFFIHYH0EQv
l0mzlMG0Z9NpVeH+s2OVaTLKh56idxQtuFbejKfNht29t6bSQyzjRYAwvERM23tuQMqseHwgBQYo
Zwcs/YyxOrnmOV3bzZAZPxNRufsb2LfUn5Zm9XmEZEVQgIkE9jyHbn+LRnAG1s5/B9Tp3SnADJOC
STH0SSkzaYIuGbdciO2jagMpWsS/oM0xYfe0nf1rOGZcrZ1D6n/CxMNXNwoRqcuANfrb8rmoClzc
ZNfMgQt/XyNT/aIic03ZdHtLuuc4jeF803tAlHs2+dK77wI1bZfD8q8CJgkOTkTrFOLuAzb14Xcj
gIXc6rIT6n5hLoma07d+Cvr7rR5SxozHeEpIp2RG9r22ez++eIOtA7/YDr8NC9HlZL/sPQLqad+d
g7JaK0J3QVVK8JUoKfxB2+Nk+gpL2wyI+LtrdyokrbvtlVju6nvSHMnvqeoO9b1XlJnPM1dI8iXk
0nZ3R9UHzTNPuZMN5s8JVxs+deGDn1Rh9XPT5uCDqWn8FIybtKXKh1qX7C+LuVmUTcT14BTywzA4
xWKIlfgybYJxgcq3kuLE3yv15sZ+41iTEpddSiNXi60cFi0xTxBzip1l5YtYP23xPuu7Olx0gNGV
Tif1Njgv4FuMNm2f+q7rvFNCmcuXNrp9HQbdosKiW7J/BtUtAoAcsoA2H5GHTD+ZSBEVVDWHLy9V
1Xh5yb234S6y2qRe75fOy0IObNV4J49qdbvHHiT4Cjq+PE4ZDdy1p4ogrszYLnl0x2b+qwdhHAPh
Kl4+R4OPS0LUOAmCTbdI651rAUvP3yTvZG/tdFvSfR9O65zt9t7CVnFMf/hLULkF66OcjRvfZ5cO
LciDThnfBYFn8nMe49uwr768LVajTy4SsS/VFWFvH5ynrhL4+GGW0JBQc/C5Vuv5P6h1067oRO/j
9CFkAh8URMfHM5HAXm6jj8WK1BuPt8o0ewCwm+czlWmCEbpa07mIA4O6ywuBPMp+sen4auiRhnMr
OEdPZPNU0wWL7Lq6Mh8SfY0zqhRem2i9U7sM7mdDoik15DpWlT0faMiIl93s0N0t+Ryrhz0Qa3pq
OtLyTmm/yPbbdnAk3nUV5U0FxueCJii4Jpbkb+SnPqq6I0jvljpe0iLXkfjBlG/wXXrz6P60S51V
v0Hq9uyF6zWiCXHqQ5loJEVSExAoFWudwV21A1WsAqmhtG+82xzHGqDLNBp/0wpoC1YAsaLbAcdM
nB83Tirjl0dOqsg/Y/UhH7ykkdulGTP1RJj5hCzOOyKqNDMfOAo2JhzKdhrV8dpTh7x7HQVe6dJ0
+AKJDpWDY6t23n3e5lZ8G4cQJ6TpoJY4MMYa7tzB5ylH4cvxVM++zq6p3HTylG9Bi5fI2M//BW2U
osh129AXI0Fe6U3ga/yUbXOXFm5egnPakTVcha0Kz2NFyXeOtDwedu2btKirHHlkTLLjn7Dp/ezR
6mn1waIAwihS0z0tOXDmBg94a8xrosMdnkNLnwHLrqfYrXsZA0nvQoJwLqKhFQmZqrBKHnfhJLov
zYfJ9XnwUuSfqyVuY1q1e7VU1+0dkgbgBcXdmBbjqOmImsoP33mZ4pkOY3/sly39aXM+VqHjxl6z
9qhEkaVy/nEk+RIVMhkouZopjWpWQTYh0h/bBYB0M+lLAI4pwQvSjKmPaRJ7AQjgSDXYUu9LD+Tu
Fag4K457RfgAxos17XM+OvIqYDFiw9NoplEy7mh20RS6c8Zp/WVzo/plgO+eO7tQh3m+0WVMWOVd
O4A9nUdHp1cG/cIztfFgJvIDrf9PySBainicgu9D4+lfddh7azHaXb7GFFjxaaXp3s9zaMzLhvsI
eV7k5X1bB0WpNgqVnI/GTaQ2fhSY8Bdp/96kB025TBuonjRsqvd+ICugVR9A/ULjfd4RPbTUslO3
nZrdttvJ9kOasx9i85bDQYNRLa1DSQiQosq5GfPvrkFZeTdQ/H8+GCJ8q1sLh1cFE+lM1Wbd0+AZ
IOjANfZXXWWU+007INwIQM7uZ9X16WULVHdXzRv+wAxIHXhUAGXyHWnkWaNenN+ggBIKmk6mzw4M
4J3LIfqNzgdmSMCGw7FVR/zF67jd6ZjW8T3iReIFL7nTC89IQhkS1Ya/0nUWn+dhGmEwgmnqS08s
lkMsCs37kvvVSxDjvyCWI//iRNX7UDsWM+qgNQD9wzqA2O1tYF4Ya0u6M6cjVYms6+TbGm5Ne50y
bN+bOPGJ44GH+rRvigAur3eE6O75Ajuj486aMqUCvNvzWGrMLvPlT53BgRSAn/JrWgcKIAzQ8BUr
CLWdkf7Pedlr52NrFzRzVCYDRTQ9hK340o2L7jMs37pi2lv7u/EVc5RcygC1QbJN240a0saA9FDZ
JdPyEtJsjPfuMs6V/zxVk58V2w7OVQq9833X2N+WqxmJ6yGFnZmgfQslXLId9q+9rbp/25hPqqzV
ksEidUv6RXlKR1i0Rfodtp9M6nyjBy7VPAh95VeHn+smbo9i3tr82kVUDHAQFYPPsm1fzXSE893U
LyyqmKwjTZOI6xub3OnbOHXERRPR0r8103xIIjbzXZ2TFZOo0o+c+H10EYNnq6y2VwQC/bPkMZ/W
OtlYEfMHq0FTvHzX3qI/AQzUf5xtZlpHqrZfyxQdj7IPgXCES+9l8DG7Ypc8eYuaJmFiQw3pP7Uf
YX623Zqqtz2CamMNuvFuXVhWxo/Db/QWH5C5zdCY2Vrph2lthhnALZyph/zwrhlclZ3nKHEo0dK+
+ZUP+/JCMh0/daFbdhfwyb0q9y3af3mxUuriVjN+RyVB1SPqpE1PlJUe3uHgAfdb6LDU3LYaj3/l
t+Tn9NJt46Wj5H3LmuiYfiA5XUmwMYme5TXy0NCWMvOmi7fXZnpY5xymOY3cxyrrJnvc0i1s4ht8
RdhAl/tS3q2jJWlsT3eSPJrFO8JbN+TyW8dWi0FqTRL9Bxa7BF8Zqo3MD2rLGnXFhosP/HfUXEKv
00HJwR38AIBX6XXZ59Y/D3pbeIFmTz3aKP7XgPkZ4rJ1DXBuQAK9JM8+ugDKwbYap/vkoJI9hTDC
P1IFNX6qOKP8sxr6GMkE9D5ScrqP9kZfVm2l2LcqvxzHgjNT3ANPXfMuGCbmy9wESJFt+q/IIaBA
3rrlPaMpE6z2lBdpES72JRti+T0IISXi8INxpnzdvOB+orY3l0iugOCF7Cb1VdWQNL8Ff5w9jK3v
taUZSRk9k9gmVuiIWkang/A4ry0c1Ed2Mgd/4SfOtDh/GKu5IwgM/JzzpMqeE5fG/9bJ+dV5EcEY
FLVrs5+CuAuwCH/1YYNh4i9p0nnbrWuYE0EOTUOKmMnHAtnNsSVX0ywayIAsU28+J9vOIbt7wJMX
xpPT+cyyAxWAq47R0R1OMVBvPTaqcp58jnTftk9zosFGU9ATlBAx6pp76tYYg7BWVxi2tjEKooor
V5ZDEreqjEzoqFwnkbz5QX4QPjU6Wslknnp4e5lNG81e3gClRX4/XJDBMCXvYiRHsJ6ZgqpbRfC1
D4MPnmPAY+dud1uVFVrYNODczpOlHJqc5meloheFlwGRbjkcbwkcL/5jH++IRsZ1gZHcl7k+4VIi
3NewN9z4Qm6Ld0Y6NXb3pvU7FubRQItZZBTp2aZ0rSUHarYyJVW76IRvessLcp3Up16G0f5Ub3MA
w2vg546zF87dcV5H6Zrn3dQprkYzDNRzEiH8azhPbbY+b6Bp20kl+mju9Whl/2RSv/GvNh7C7S43
G3C9nDvfe0ZStTe3Nh3yjHZzV49i1vVCEe7ltvsKgNdbGp3R6NfIuNZ3MD7x2H4JqqTP74TOIF3W
wUsS3jAw87e6GYPpqgIJRp8f/vYloj1LiwaX/Q/z3WYeTrvLN3fNK52B33Ue0+faG/c/aMWAwwgQ
zuwFmR8ZeKCVkb70/SHmS+UgW3Xstv9s5K3rJfAqpU9KC7eX3mEI3thijUDP8VwQLHR3z7Kxa32z
GLhyP6mt2h8Q3i1ESgiY2bJJLHCEDwQFcik3lZfrR/hiSf2xMYckQ+bk5HKAyIrFjONrLRuQei7a
7TgHfcLcxNTmH8Iif0vdtZ/E8oMup37J9ho+JMzaOSxndAwTyAf2W+elV/bRwPMfF+lNdY2JAoXF
985mCxN67SiqCx8ZIZwaYH/JTRvr5TRuo85RVYRHDvShqulT3pG7XBAPtXXndtcsJrlEO6IyM+n9
+4BUkeQ4E872/eBX6pe5Qpl3XhMZNa92hT3/XguvjxGhVRh4J4EeqLn3Qdonw9jA40RA0/ItCA87
4reUTuw2y+VbVlOLeWwdzFjZjjXepHlREQzXvkkJQ1NWMeMFwMCQu4BazVE9OqVj6KIs65sCHiNV
d2gl9/hezchszwDW7X4Z15xZUDvme3ChQhXpGRBHMWLAJ6/uXFubJw8SS98c4yzd25oDZr37YmzC
e8XV0/xZVSaWh8Axtlx0mZ/sN7f16adAZ0tzratdHqVqXIBLaYoQ5bHaB2a0UVXiVbUeB+hc44mD
fhtSof3q+Vk0k9iQ6fzzknti/RGPUcfqiustvD+oczB8rWJjSsOPladj2TroSAQjK75QQ8Ct1VeZ
+IS7UpZf1x1+8TYMS96DlaZUc+Uys3+uMMHzWkQyjIMLNpadO09RUuWssiVDkJHMcXOvxMaq3BBZ
7ddJ+6n6G0z+0aLXihC6LWOeSzixWe/eVxH3Mjl3q1d1V1Qae3/yEhuMT5zKw/MoA65BHWTj9jzw
8/KbMvtQvSviGu2rj787j851VT32W0V5u0tb/w485rI/BX3GyZyCUXsPsIfEFAzgvZg0jE3Q/dn2
NCT0YdaROde7jmFPweGru64FGECxcewwUhzc+3A+9m0IyB8TyfLFg9JZPmgb+D7qTYEmEZC6au5W
8jB/g0RsyisQ3UTupIyr0sLC4Q13K0wAbHIuTXjxVO5tl8RPsGB3YSfq+9TTS3hNSFn+kqmqPW6e
68Lmai38dzGbuPrdpzXynJWp8wGWhGtbF2AxALtIXmg26I9Xxqwyb1xPMOOo8T27pFwfOZc14jQT
fkhJ5my5eXr1zAPbHCGDOGTc/6cG+rHChVOQnLfchukptmsCTBSEY4pt2q66h1Rn9iGfOlpAt3jY
Mi3xEe9EIXakvfjEs7cXz/UIRqJEx3EZzgmKX25JrlV/dLQFpqKWnnpY2KtGe7wXkqLHFL4Vi3eS
SmF6vVZhA7MN6AONgUCLCZsc6vPcqSntfvR68X+qeLITmINBh4fuIjeF2bLsBwxxTHKV0MEb/REe
R27qYo6+bp7az5AmcrvuCqrnrlPRx15e/J2938k9hbZKd65pE6dTOfXGkE95+P5C48YE+L1XeyGL
4EgAt8Ok745ijD/6K7OGkUO3ogJxpxgAcDfv0B2UrKwpyLw4iT4qiJlelPHrJD+pCtkEbeAgsCNa
j5r4yXGe/0lNkl2ddl16lnArL4dOQWvyVfmMAVfZ8c7JwaTRRB/6EuWQodepmvevm9cw4J9rNb8C
6I9PuZjaihZodm8thh7btZ2UOS4Dzf2BmnCK/ipWU1IA81DZtEHkYijTI4VcTLcAdVEuln+JN7v4
VqdrwI/H86MHHXItvh1Z4v2CRFlaVHdj+jo7mLZyzTsjy0otKMpM7dtHPDIs7itUKMEtcHmOV+Hi
HJGZ+9J889s8/EF3Nn62Eo13sW6535cWtXFwM9Buf7ww7kaE46k0pU+6dn2Cd52ZKcy66RGT45rB
qqZD5OMgDr5mCAH1LXNohP4zwN0r0sCMZYt+XLb3wBTxhPOltH6x7lqgKqtZ82c0Y9tCBRiy4Hoz
+aALc7r/zexwECxIsqt3WWqLqmInWv64oiTzP1l2T39SebJRwvItYJ6SiOLVzG14xQA0RxqghAzP
KgJbO61Idrln4si1t8rXRgM/9Iu6Kt3i/cd2ZbI6S5cOSEc0/t0RCY97M4sGi12DSB58P0enaEaC
SLgLuLRQGOxNfUnXToSlDSk62GCzGs+LHyJH3FMIXFqsD/1gGq47o2ka3RKswhY4kjsqFnhlHQ0P
tZG/32bZ2c8NSnEFFEcFgRlWhxOGAVrezpTG3c3L82B8hELPv+Tw/8M5i1cPnfws06RcveGI7jrk
qPs9zAG7wTuQVZ9lu1ELbNGk0LF2wEJl2tYTwYFjtn8VKf1RCcpJNu2WDnD4/Zyb9mxSGQelf1gf
lk+u06vpiNMskkyoH1uajEhqna3SW7gKntns8+do6cXfRHfeG5Kc7NlWBq3BOKP2u+dhwL/2LhyG
ckw3i9p8Eng50Qa430s2Jer7bkZ/LDLlwrno065OniErogYjPenJEJqljoPwboCjY9lBLgeo8NEa
n40/J8fXRgDfFiBQLZbUS4TLaR+P63CZ0yP5HPB18lInpp0+fWhpfgGJy6GUx9TOZaR0/Vp1hope
srLuIUpY+1FCT3lR7Ty/NYT0kPriIBOvy1J7oJ2zX33nvD/EhRL0qE6yGoHmzMwOL7ND9f6jyiJ3
i465RmvrFkWp3S7Ay/zy3vueZYeh8+xbhmbsFsXVzwUm6PYRIpEg1GAJu2viyxmNv+n3N8+LF1da
8T9p57XctrKl4SdCFdBAA+hbZiqQVLBk6wZlOSADjRyefj56bmxKI9U5c7Nrp3ITqXutPy0gj5ei
tWv6FV0RwEeOrWGRvs9ODJSRTnd5MBVovNya+ROexleysS1Rj1c5W9wjPIz/o5aoG/eZ33QvFRqK
aFVJh69LoC8ednHt5VikvWbq70rGFDFaKpqa6NlzhmjYcG8LtsHWNp76pvLcdRKyDy+rrJXj1VCG
Qe2h7XDsmwE3R48Yq7axOMbSUwtQhLnfeGmg3E0fp+UZlknVi6ct/7XoxKhRARf2o5HXzVenMphu
yRCmKVkXbtBNyy6e/btGpwnnLTtNvcncxDIwsIdkTCHg0NCzhZ/awQFBZtys2t4nqoyyQ1YPsCku
GXslhejSG1wi5U2tQbTbKTdfOqePTkkT2YzPsiegxiyjXTsINTNWWofxiBpmMCrSxYvWF6uz06MC
wRjrJzEUolqiDwkeBwZjaQSwcRxyJLCRremM8+vca30ONScEhaauwoABnJw9F6Zuf1I/p+NtmdZg
Nt7Qd/7aqEUZ7WOewq9W6jR9cUzsIGBS7DyrvhtAK+y65ghVmtnDq0aGUbt2oyZMv/MAI6TZdKjd
asQCT/otp3G+cm0n/a45Ho/mYI4vaHBTufRniX6psnrZLOfGdL93o13JTcvOGdMYupXxxUrPLjmo
Z07pogzU9GrjYTimGq3Za10no7FvUEWbK/R6cXWdkCs4P8whVOYydhNQBVhe8OA1Jpo824MmB81P
yiDH3LS+O4qrdBwLfTSsumZfG+fBXvT2AD8i69q2UDpYQWpft5NsghUCwc4lH6ftnXupR4dYj4RN
YDdzLjB8IxxitHha9NG2npsh3UROU2U72YS5d9VzRBt7MGIIUKbCwsO7ltNaK07HyNyEQsKPhzRj
YB5+2N7HjaJbN6VTPQ2RdqeFdn0YXwvN1IOr2thacRhmhKYKbO1IKyLo0Db3Kzb32dUHPTFinXKq
dvoNEmyLXx1MyOKZwjEisJttNg3I8L7YVrVROje8jl64Hlv6+GVoAYQvKpwWzpZ9cO6WOf5ZY6dM
CxVfiyqM25tqRqebg/FCiEP1kNVt3d2pJrOddTmYwavboDiJM5kFq6EIop/h6AT2ImztOL4dvckA
kMGSFd0IIpFfQTbUa196tMDpaEr/PqPbN5GaoGhLtyl0GRJjmMLuIcD/hBQjyhvKTylHvsXZC8xN
E7dTtB8k8l/2KTMaVmZtV9MmGxo/uDHNQHByDb7QJ8ajRMxbr5uzfi9xvcZ/cQx6BV7SbHoeyja1
tpZVI3j3A62sm96dYX/GYp7s28BBALOxPDFTaFiW6D29LjBZVB0KnwyBGyhYMepoK+NJagQNpaXB
Axzpke6YzBMrGYiMi1w5xq1lAcuGfL2WxIYMEa0fcyjHYpMDCMzLqgkEe4PK058x7xt6SrhTj/bH
art1bhSpwTl3HsKUmMlgf/dSu8EMpOwB9xoz3hvyK5poBn+mFhuGvn7V8GC/1OQUmAgFwYb3xjgV
YbTQhp8BY+ipfkyT1lQU4YYwyuvWTFO2qCzUzzWmN8ij3iy/zXrsH2tz6ux7NYaMgip1V3wVdd45
yz5vB3MhGRPrfmWygEY5GqPmXYhozHkB56ECSkwopsRyGOXkb2yfIAy8Ot5cbsapGa+FU9P+IFOb
o+MAUmXRMscgNB0pxOUPR88Ax61ftgxWx71h5+tm8OenKVL+KcesVFMvi8S7NYErc4Y9B21404so
8deouOL01jHrIrwb7WK2a8onFecoGSivJgSU5ejfTUic+y8Q49a3xoQhWpPhYWTrqEXrwjYdeRy0
4AvDIiw6ckMKS0aPpM2l/a63UFlD84xjfrQDcfbb4LkbaACZlbEOMoNTI8ii5AfEugm8h2igUye3
JizuIfMJjFzyJnK+IK/2v7VNkj+mHhwPTpo8B5alf7U2Tapc3qYgasUSIWx7A/VL99qUTn5A/3y2
Vo+NGBbCmuS32jPn/AT/SfU0ErQcrjyryV/ArWxOMbhItD+dLHFOWADvvZswFVnOsYtnojgLnM3Y
Gvwb9AhQbVnnNaijaMKyZZjGqeJc1nD/geS//gb+DcO9C4pUbmIXqRJVB0J7drHWqlYYP638NmDu
pbWOqXgRwfhZjygyM+18OIZUjPF+8JK525pmUb8ksNdEr8721NP3W3288JKo+jXK0X2JzEqzTRRW
skx6Pz2VweB/tbCCvHhGUiNEDHE7ryzPb+Sq6ErsobVVpi/10BnWdSwtfBJI2eN+LULV7NOhlcwr
Risnb+x2iLuvSS27YMEn7DHTAzK1XnlujMK5cwzUv1rZJPInRWbDhVej/0xZzQBRF1MCKU9BiC8N
xT96SBVMI0/I64Lx7NmYogW3nnqrT1tZLbF/tyZFumT+pm5ya/jWNTbwIFPvx3DnO9rBM6rOzjvI
JAr6pQGFFOF/nPCXCUTcd7Lu7VvQirYDY83aH8Xoe/htJEgocBM2mvkX9dL4NEK2dZtQa8rRTeih
ny0W9FLDSrhRRsob/R3Nt5OO3dKPA8ZPNFVZiFUQ1dgsCifKH0rlRhrpSO7Wy7ZPKmL7rd4o0WsE
xR2+TV42JXrzikI98FemUUUPTDhwjOtZ5Fa9SsYumA6NG+XUvrVWzkoB8oeUYC57FR8F4o66ttpn
Rmk17rLzYPwComp6GDp/fA7iLhqe53EGjK6FG3dIu86v6RCmzi/gGp5Dgv8y2JlMOKX25rPmKY2z
LZaQh5In6fRMFXFQZq28yjHI2hjOAEcwn0ulKrRx6jYKVhNBfWxeT7HC2i7y2HmswqpifqMvEOK4
YdiAp4WG0TGQqOseIX4LNDkZHgTw/zgIVp6oh2vGwyTAotzJI915enTbAEsRSFSZL2XZDd2a0dlm
v+ias0taGiaUbozd01lAa4prsJHupU+tfliMfTLd5jR9MQdgEIzboj9LNmGhzbvR5KYc+hbGYg+t
1mtCApviB+J5TZsuZXHgBiYjKB3aVmiQ2K43lkpLeIbesTAYIWvEI1HO9akxOp2twqyk4zcUP2It
ndr/btsddgOgUFTouSM6SvGQ8Fkmd854vvkc8gp1wlnaORg57aPpFyb2XUSCS2BN9ex6yn0tzKTk
n0G1n9vMNG9oY+N5WcI6PYUBJfPSGeYS60AXpHcNJjZr4aNaBOUFnFsgJwdf4VBC86uBmX+w+1bh
BiU9lkEeyWhvxjgYrYW0s4nvPVREgVMtdd5tPJvtKYyN6RQJqzBXUNR5tXVzNf7OKxwpi0S28Ic+
LeoXeAz9BQsSx5RvZ6ncWQ0q/Osa5vJHnga4FubU7uU6cqP0nljVnpa/sruD1ND0ZzkAx/DYVPmD
M9aZWJOShnIynMfkKmBOG468wiTXxdXSo/m37KAo2IJjrW7Zgw3EX4EUPloCy4j1i4MeiQQcXD5N
8j1GEYlgkTciv7IcoxpWtZQK40jIvIU706QPPzlV4ddX7F39b1IHnOqGRquLtlUui+eRKWgSfVdS
No+JdkpjExeZf4jBJzlbY5MHy4UgqutNoBGiBGykCDpxIPRoU1vn2sITWWF3ykZnWOcFSObTnMvw
NIwQezdAneZ9avpZfZ0oF1S7tbUdHwavkfV1UNhnYXanrGidjVTvGJHS+Qc2Yvgj+hwKG9pAiGeI
4vCb31A78X8E8rftgevydKOSsYgsA7XbIjrc1fPgq2WRieBIuFTcrftRNXeDwRTlvYQttr4GdWA/
Om3SfJ8da6jQKXU6WjiZpmVFsKBaDwFFnhrRoksVcwg9L3CnfW1m5nyNG6b07/BXTw92kSKIGJMK
2/25MGuvGu1FI48xw+aH2wM2bcwS31gluq4QUMaDHayFmXNYIKQKdlAF/ZdWFPYz0EvC3KCuTQhW
b1zfX4ZRWL/Mvm8j8u7NyVxg+oi/17NqvykqOT7A0cGOMiI+/SmokKARG3CcJfLosX8ejLSDyuvY
FTcwP7Zz01gjfTGeovYmw/yKRU6FbEc08elKTeXoLEI/RzLdA0SUnAkzFGFnOyauCdIx3Y1jUuff
qWFQ6uThGkLl5w3hvQFq2B9Hd1CEM9i0NgWou4HgFkNnQCyVUSCqyTGptkuzKmt759gRSrSUnsJb
TRB7alk5YfNYpLLHP9dhE4L59YJ179ims6+aUkPZRF79TddG02z7PMPLGnVdtrLq2HXZvYOiQp3P
PEHKLfOb7mcTPrrQJYBrYuc7C7z3bGOr8zXIhGz4fsY5X/aJoI/rHBHthozN4go/fIC+PU6N4SvV
Tk7sEmRXfEgR0LS/aOMKQjSygHCgBRhp5nGuR9NB4yJ4GkSLeLZoqSUWthBD9TA5ykHPN6Mp5ef6
MnuiJu3iPdle/c80wqC0QLBUsT9oz/4mC2M6pObES1jGpU43fdXpL2My5g9enM1AEkM1vXQc1j97
ZCru2SjVnYooNvSKjO5JoO43UfV6/igfZDChIZS1bz9nkT5vBZMX5EtMd0XG86DUQweItnIRVy1J
Oq2DLGyl+J3eYmIvepJkTaC4quPwqQ2iNH6w0XPB/7OvZg+VGKMvae6PE1rFtjuBDteaV3HGTNOF
pt/vIIQA4mXY5nJjWth1FxoA8pc3UWeuGntODu0U4NDFcdageMEa95iRQReg0RVEtzBqdMJkM8XZ
SztrH8PlYCBX5Wj8bvJ51ytEpMWLB/5O+hRexH6FmYMcg2IwvSUU9fBMQtzk4EVMkiN5/Yrhe75p
mNuWEvMWbUT0jBoJRb3Uc0K8KtEdz1i8+npDRHFYbQNUTyFC8Satvs+c49RgZmo/0Gf60TK3C7T9
ZtzUd2hPxvgK3VLIv3aHsdi7hMuUN3OWd7tqrmveEiilmHfXcRFCQww8k9zPI/Catj+kc+m81ALR
6cJj9jEhuvUA1G0oDD0IilxUU0DDzaNDk/4Dp0febvOgtn6T21GJ9cjsJ6YCwdEzNbMPz0+jEzEK
e0LN5g6Gz5wlZhGtIXgrLUp76aV6Ij6dCzAOXj2XTwBkUD9hMBTPbLrFYaQmMJfgtD7VUhN35zH3
UfyDHaCzFpjCRnUzkVoBYSwSdQVebMsdUtg8vXdIBei5zBI0sO5anzJRpcOt56DOYsvTpIjGFSXV
Ik4zNpw+k437pSeXLfqObSWMtoXbJzfIp2wFvkiyES8t2gwNYDnuAFeqatdEHbEKMkFEuXRFwkyt
yTE9sZy1N+ANkIX6eVZY3fawCOZ2bvxBUrBXU319xpK/xwRWpEgUPPtLKoUCOx+HyD+W1tBU97BV
eMxy/xxtYMSpVR8yu2jTdecV8mubhBOhw1RnxwDmiVoe4dNXbU2YWnpRzJDmRjwVjDieaJFVn/Yw
AGWYFSBHZ+0GKDwvAp9ChcXR7Gvqfa+arEPRzOGR5J7kprNcfNgLNrg6fcix7amD6w2FRZXWJji/
l6ZjGpZ5IISFNmJTJpUMfKS9nWxe55x5fPUK9Ba57CL3HW8YN8x77Y3uDjm+VVknf+rwV22tSMQ5
nh78gHl4ryYSFqpr30YZTKdIv2WHaxdHvfQwqOAOj/dM8/MN5jZLKzOoU+uo+u5qdzbpAFE9rdK4
1xjTC9cLNnHA+JxiVdZCEEua+FTfJED1ZvFbN2GFMhPWehhujVI56gGN+uyvRTkMVF5mTIyCXbZe
sOhsa/plk91SXs0BBQcUg6OLxyEOcn0VsRPKVcf0iRdFeJN5auDzz25tNnn/p9HnQ3gS3qRgbnyR
KhIqxzjr9qmRe/O2sAfmP5/zRABehjAPv8+TW+f7SQ+RvWvBPMNbNRD+eUXqH3umaOYoXw1m4o0P
Ld80g4gLz3XxZpCI8FR1IpmvGz+VwS0OI/xWggYVFxecKGIIi6+/FQsEediyFgVfl6RuxUKyBvmo
jXvAE6w7YwqBe2UQsTkuTDJg+HpmMgrIMcoQ54StmvhjodL7BZ33cAb6KuZhDnmBJE5Z1okQ3xRl
fTdaM1ZiBU2A7iL5Ivva/S4w0XBe6EHdW3ouGGgsgDwnCEbMQlmeUNlw7hQ04iqQi9QLppMTSKc/
QlBxhvFFOl8a22cEZ8g3fuiNvifwgMetrgxZqx9jVIWvKTdgXkcIw02ABpCddVe7zY88GigfBycG
CPVyWKTAHvgz42AecM45Yv6m59AIdiLVRr2DxBuf+sIbNoXrimbbNsHYH4qxJnrFR1Xw0CuAPsQT
OIF3Y6BxnZL+M/CueCnppz1v4GEuOWGvIw8BEOJJdgcCg5JgDd1d7+Z8bqt12Vbl/TT9Oe9sa/xS
2VBxq1pEcJkYaAp3GbGut4wGZY0g5TLFa1J1zrgLyjR6JnQkpmvocnWDnZXEk8HJynXmWNJboLdA
qxpLxOgLANyu3LG9a/Yspyf9Z46iO8Auq17QtgPXNSYd2Bm4sux1gxPzASIfgtquMuM4RRHAbR3m
WNeDXnW/h8FtaU/5gPQ6QVVBqw5eXAIS4ks7hFhEA4IfSqvbj2Ao1/7cIp0emdHOAFUyfMR1Z2sf
sXXYoKAwIWgrPqh8TNaRrRsuLQza+UZ4gKGY0+ugXw4N2DTpItZMQ9IQP3zKanuMt37jR2ebVlWZ
N6LHXQCBYIDb6Xrsx5WZ03Et6X9NFBRTgiLLKxsMJWFP0AK8XLIIG2GXK5GGwy8E9PR+AbJTQjIj
r3O2ZeOFGEk4r7cl0aLzmnQweR9VZCasSO7o78zBh+jugoDGCZUe71mG6u1LG1QOlLFqmpXngDgj
oDPrOwJgYvAsjAv1jUfQ2NNUDmNwKJk6++ybU71Khej6b5MN8Q2aPqmEuhfWnu8btha7LIGgqBzr
Xi0gd8xiSUwoAS9WAhS5RnmC0tUmYgDZBa2ZhWOzls/63PasAklOML/Y1fleOXPwpTY9XM/Qt/LB
0+a0wlreH6u+zjYzctcQNb3b/sTEj4IHfwgoPDl9NBsz4K+5pos3j8TNqLNfGbZ0AQKZ4ljHwm2t
DVxORHegRkZJiHICc6meodtFXmfPaT5kwbWfZcaI0jszV3niEhegLJ+/V1qScjbIYb6taNp/lJgN
sKobQ3IfzbUUWOkwxyzQIXc2bCUK401iwfPznqnmujStQDD5RNXFvXZCcJTCLJrfhdXr1xJomF9Q
Fz5NOojB9NrLvPbWvqrGYw60NSziIrDVL9c0IJJsGPptaKWK8U2T1T4QIuFqnON+TlfU6iJHL1DZ
V6NTw6Q0hYzCfek2/rxSEFF67XeCuTo+2vtr6xw0tJ7KqD+ysfbpGroJLZrFdmBsz5Pb7IPOu2m4
xg+AbWIggcTaVzEOMUVTjRrQbJpX1/PUeINvRLkn8Gvl4I7F2OGNikCp3sj45PAaRkayc/MOK1js
eNF3fAMJuuBGDe0xCke3ubW78axO66341sFDER3TLs+dW7MPRmgTDC1xukHN4PPiDinGQAsP8I8Y
DPi7wnlxQj2E5puCoveICVI4Hvl7Ud56GByMPV1LL3AHt2W2ruCiShIhMNIASsQo1RYBtZSxVMwY
Szd1RuPElxXDDS7j2jbEys0CP7hilyPJU9rGWUpEuB5pNP08dCdk+QSZ8+Jrn0iTcEb31y5l7HT2
MWzgDKIFfuJ44FCLcGjUS4vNOr8HA5pxaDJ6TG6GVoXlTskUeyKUW2dvZrI5netpgHo7I8GCl5fj
d0VrOkfLOLPan0NX2afcIdc6W6oOlOd2YtAgUVSFawZsmeHUVtdIbXLnq0WgBFSwNIzhDogqqp/Q
TEYYqj20BM4qQfSCJkZAEoINkqtSPMVe7/7I2GjQgNhwFN7cO7A+g0v4I8I2L1sNNWJ0NOHQr5tc
p22wzwa397Zk9dTNVg0ULByIKDnU0kzqVKN4dhWJmmOddFdlkeNJjvravh3H0AwVKHVk2a9z4dQ3
ogDd/+oh67JOLQJEc1nPU+vfJ7qtghuFVRL0QhsGOekzy2wrbLfGV8tp+pJ5vvxpD5kH3r9TVQ2l
jwdGIMLDJJ46+UoEYXXXGm0h9h3Ygk8EkxAPiYhDouBNQXFdpQP6HuNsiCwgI8wrat4w2Y8hX+wu
4qnct7VFl6nqlqiB3POjFxrMsdkSm9mdeuFVzToe3K5HrNwa4R5ncWgudV9OeLqwIljGtQ94T2hX
oKLgLki1+JFoI6z22q+0jz5d0YVg8HVf2FJa8oVaKDvSnEK/TwEbPNuHQmsQxlRfy5kDUOOiy6P0
KooSs33xTeptsAF88Osynir7IEmni3Zlgh6BYDTSoxYSII8BwVkSps8EtQzhWakrzfuyanR5ZAYw
IyZq22maU6MqRG8zj8zc4xYKqdmFIe3q0em0C1HdNYAe/UDi2ypvIic/AZuP45XtIv4xetvFD+A5
ZYCZresdKsVRDreETs8/Hb+XMeLcNnn9JAT3bcC1IMIQLYk0BcevuAhXTfvc8tE/tbeoh7v4QWT5
OkeJx4JInMzFbISP4ZxtutLa+7t2ueRJfZK+bL2XTuoLREYmw0GYEnLxEyq38PSo+AlMtZuIuw7X
BImsUIfc5nsGVizDzafTBc4Btpf5oYxLludIbxvL4kUgqsFl9ZkXdrdDVk3rvmYCSo0QC1Z4YLwg
bgKkFYpdLR2rbmO43rcC49re7CNxDDEqBJ9EEb8ZH2EJhaaUefeeSYTqZZK57EjTicqyu4X+WPfT
Lsl/qfArMV2fPOy3UcPndQh752aT/eNf3Ol5sDqBQ6m79e/G9rFcTuPeu5XGul161mNc3NYrO9zm
xDEsS6Y5HvPPJrO886T/Wf8iVxgAJBJkLOBA/U5HrVsmmso1pr7pp7wdNgjMdzAnkbWJ1Cc32Hr3
ygExFdOxBdd+eeVezCg+s+2Yv6KXc3eYSc2g2QnNLQkEioNSanwFv2k7gZ3X+iw8bveT/VsMxkaX
6Sev/Nv7AABnmufHfZ40/WcS/F/ZwXWLzbMnuewWducYVhsotNukuv/4ab+7iMXwBt5vz7UuXyo4
WnvMsDHcWk5+h6Lv2u7uE+fhv1iEVhUagMpMXI4eT4vQbl0n6G8Js31SrvUL7/qdH9mfhGRfXguf
BSUIpkBPgStK/+J7dQ3VmL7UZCnFz7V1L7wvfvXJEpdvCEtYJhIT0oQlNaN1MXPN0r1isrhIjqhR
dbuuMZW6uzrbobH4+JZdfuyXC128ipTQsvWpyo6JvmvT+zT4LdRr3R0/XuWdO/bP5Vx8ajEzC+as
tpJjU7+K+KevjvNnQ7o+u2MXgc8ySjO4Su5Y5iyb7mhzeE1rZOBu/cm+8dm1XDx9bYxBNMZ2cvTi
L4E8BM5Pp/xkzsNnD+X8E/76IoliGx3Vc7uG4CTDAw/FTO6n5j/8Wi4f/cV4l6i3sVqZrEKS4DKz
CMvwvzru3f/vyZ8f21+XEuMWcJCBJkcbA0pq/CJEEPvlJ6/X+Zb/fYD+75VQWNqWKfhyLq4EfYA2
tOkmx3MW2QLi7MpsseN+fCXvPhQfMl5yKLpo3f69Eho5VM0MRDlG+uiTKJsQOWrFP+tBf7LQm+Ph
fDlCssHYHkCKbV98LV5fWGY0pdkxbm9AN+Lmxu+Ic0ZFOOtvkwS1g+ciJXMzi2PgfU0J+LZzfznC
zEQoMBVhYB9f+mWY+uUPuvi2xnZ2JiPgB0WzWGeEoMVSQPWGq9rQGOsYpvL88YLv3eu/78DFN8YI
jMBtAIWOvdqK7wX5krkPr/npnT4/s8sX5+91Lj602asATaswO6akmOYol/HboQ4i9E1tCdVTGDDT
cePhgPj4+v68kZcL+7bHqWdbiL0v39jOTy0Td0h2VIVxxD6Jru5ExB5+AOL7jIf03nulU+xv8iv3
Jie0CRj8szkj791j3/HP0wwo9hz34h4ndiS7CQXfUa+ibh0ZzFLB3y+Lzy71fIK8uVRpuQKfgWSy
z8U9niw/QHrYZseqvQfyXZCZltGkWd+ChXfnbIjVQtCXLT+5wZczPTzB5CbKGdekwHKFe7ElpEi8
agCm6SSI8zDpYxuyIRjQnPT37vBoldcAgwmATedtffE6Vtnp/CwQwEyEhOkdqMdG9vknv+rNGXXx
oy42wzaOp5Hgt+nUYb+cxseYOARFwFgHemGVm49vwZtN8bwYtbVNvI4SzM74d7/SZIDKPOAOeOE9
yM+irn/95wu4/Pnn0VDEMF12SkCWSIyknk4DLJ5tE9RtfPt4hT9lzj/vDtfw9xIX12D0o/RpzacT
9dDC9W8i5yfXfHDS9UB4N7T4niCQvlKfPKf/Y106Mc+TFGDq4tsA8yUBseinU1ocev2NUMSVcTbv
qaPhE4b0OnaETn423e3NB8nFchs9JgQy6IQS9t8H1mBoqeD055NBpHSbY5Dgm0S5cutEn3yT763E
aGyLbpMRGQwO+XclvwqCeggr8+SEBLATLBUke9LDEUp9MsH6s4Uu76MqxtQJM/PUkTFwIO3XAK4k
P5cPN9u3k/JXH78w767nCfD5P82Mf3FGT4ALdMSjeRJNusjaB0X9REZ+le8/XufNgSjcM0bgCAE8
6glx8ahkiDYJ3YuJDd47tjLdttVjWNUEKznQM+LUl+bDxyuKt3sHS3rUNqASNB2XG1qOw71xhsk8
eSXpqpljvDaB63/JZ6ienNSva+nY5VUDbXflNLP1E7Sv2jmgoCsSY5tDnkBpzRYu4UUQJvn12KJ1
J8NNXpEnsuha/dLie8GgLdtdTzzFooX6WBqDcch9mexJ9oy+YTSPPvnS3ruRNl4YYrF444W8eBMR
05TYUIR5soaH4luSsg8u537V1gf9yav4zjdNb0tSJDgL26F1OYgVOsYoG634vMgOT7W10a67jucr
2x+XmoydEafOMJPuNE/rj5/d20d33kaYae6zSXoUdv9+bmWTCsZ2jPPJc40NGQhkgBibPr+K0K81
9svHi/0Zhvjvnvnvahe3FLO/xcnXz6f6B8L09tv803owr9Qm2QQrZy/2fUgO4kJ9z2/Cx+5RX9Wb
j3/An3E3b36AoP2mb5XS/TNg7q+S3zEI8EGMOp+Gq/AeOuGaYZHGQd67q3mrnw7xKWe2q9o3u+QW
RdYni7+pNgRX79g+I8UlfxHnHeKvxVPCkVAIe/MpbIhwwmF1Hbly5yT5VyuH+yXtmYS49pVZFFuc
Y6vWnr/+N79AAbTyXgsbkODfXzAKiRqe9JFT0xh8XPUTuO0+GFdDIvfY1V8wS6PFd/100VHXfrz4
e28aFQ+jt6V1zma92Je6OJyTBtb/ZBfNo3/VeEtVFA/5/NvX2//XSn/ewr/ucwTrjn3F/fNOlwsH
5zx8/FU+Z3tjwOfkF08fr/d2Zz/DRtTqAJ2S4/HiuRY2sieVhuaJK7zq3GBDFDTJEPre7z9Z6d2N
AvgX1y+HMYf/xVKAztHsmDl70rFyS4wfP5LmkblwCZY3I9CLKjPXVel9tj+9e4V/LXvx3pAwaOdp
zbKG12zqfhu3NQYWfZslwWMQCDTl6yhsbkNdkxS9IuurM4arWKVrDTpffzZ+/FyVX37EnDYglJ4k
os29eJNGUfYlKa3mqRiyeKv68TfjhobdmBIT8PGTfe+dpQOSprIYZCQv36RcFBI1K9ftwL+lMzHN
O4STevgi8TB/vNQfKPPyqv5e6wLtmutRV06WmqdBdri+mCyzhH7eOUbxBVHFYRC2sUyc8Wau6jtI
ret8dh7ybL5JyLRakjOdrJscMbQkZH/hKTK7CsvG0mUeQ8Kio7m9C2OLFEOjnlclCCIJFxAzgfUz
8uVWIG9cViJYu/2AKFs0n2z81tuCH6qW7AtfmQL0U11cnFclMfLTmqJESHKN7fbQpd2zKedkmWeF
XqKffCUQeV9Wzgvc4G3sR1dZXQp8xPYOXfb8ydn+7u+xOQEASxkirC6KMUpPEPCgM08ttcRikCJZ
oq11Plnlnc/Vp0CQTL+xaffAKv/db3WnmLeVGtapXJDrejVsy2GdHNEDJ9WG6LuP36C3H+m/i100
szVOfsO2Q3Hya/wTWtzk3mFmxBrKbXP38VLvXxiDA1x4IdsU6mJDsImCtDWGnhO+kMHdJCvvJToQ
x4Vh/sv4X12YtJUQJsWzMi8uDEH0HHcg0nwZ9KNkKkbkpyI0wIrz8WW93Vi4g5Sw7OQKxuuy4iNa
KJvdiYXmriG1RVTztmW61TYs7fCTKv3dpVwT4lwRm+KKc/H51xllWFOuOxqgUw3//RvLWLwM46H4
4cbuj48v6u0exkWd2wGkfkKZ/uWjIpZaqpCVCgQZSDaWWX+FnCInSavMPqEGrHMB9+8mxmKKrGbl
+haNyMXWnGZO2jC2RCCa0EQCo7rzvjBcaud4j633kiMiiOMnXJAEru5SfJ529Ml49rcfNrS5SxfC
du1DEV68K0WEg7AaGBTiT0jZKXFy2Pbc/S9eFLo4z6GUsdBuXqxCxJkFNT2IE0W9iTLGQU8oiqW4
//jRvfdF/73MxWnv1BjyGd0sTmXGJnhlxHekuqIF+3gV621dyj07lzBcEe/9Jcerm1kbAZF0p8T+
NaGNNNLHlkDVIt+l2S8ESwsnZ7o6Gu+7jxd+7xv4e92Luzhp8Hfbm8QphMB1cufaG3aWbjcfr2KJ
d97Jv5e5uIu2q/+HtO/ajR1nun0iAcrhlgqd227bctg3gqNyznr6f8lzMNPNFppn5psbA2Nsl0gW
K7FqLamfUkG8z3IgG+ieZOXgIrPrCtX/uSsUjB5Nt0EWVB0B5h1uAUCZHmItDvcjIAoYXzMLoy4I
KOsNWYbvgVtQqdsoNxnG/ntfux/RuYNaAzJfoOwQv9IkGxDErX178fN9o8QZGnJzA+4HJ0uL8/CM
osYyQAC76I8EVHHUykx/OIkFNLbBZI/f7oKyZtzBa6EGj4F7RdZVlPeQZuCjzmwbRmk6jLHF2n1Y
CmsuI9NjIt33o7CPowdd3RoqQ97CCQOxQjYQCkpIZEHbeilQ8qIBPZW9cS8KrV0CAaQOT2W8AZA7
IOkqUnZoO2ldWRJMDTO/MB6MXV7Ia9GkrGMkc7Z8iEtnFTxbsYERGj2Sx+CUtu+KcYeRVSJHKwEt
cfFgtmjvGYDCiC0HywGXntC/OI0HDVNTAIQqAR7WqimIKb8MpbRuH//Szmg6shJDApEocl5K93NM
TqOVR/DuY4zcoJWKrxE/btGY3qExPgCzKgpDGDZ+VZ2QRdd81a0yOwKAggtzpo14iiZr7yapQeet
75/6Vnwuqk0Rm03roMAIFPyD1g62AYDWigMIlTGt8vSghPcCt/bDmnHlFpwSGjgQxCM5Q8iCJPzy
dDB9gyEpIfZPmJm0JOWZn1BVqR7zTxG9Gwc08PK5bwJrx+qLN81nuN/rKtKlcMrRF5nSdMDO8E9x
pjvlCJhzgC4Y8h+AvpsFuv4Ej8X6O2v75Z3HZgNsX4J/4oE4Tt2GEGQmGCeT/BMgnDB4GKKrDXCS
xhqgKax3moWbPgcXuHboLJQ1+p0G/F3TqI2af1IPAJeUw002HLXeIIka23n5xumMi8aSRy1NjsCl
Aqo2/1S082MU0GWyfQuiPkzzW4ASvX15rsuaEhpP0GuEYg3ybUS5l3qDXj5RBQ5KdJrGo79O5M3o
H+Top8MBxtFTK+OVHbj4hTOq/jHpUUI2heEzsoDNxJkitzK4XQ1QZA84qmXBmWW/wqRgAETzJApZ
icbVmV9+qkTlM6BUBD5/3Ean/Dl4w4Hr9+V36Q52u0m26EZzPbSqM7bnKtKiRFJWvgd5LNgL++hU
928SKL3b79vbf+Upqb9P2VSAy2m16uHvyx1AR/TSxKBwGb537du/l6OLKqq8KvyjRIeselc12TiN
0anpX+SqPuoFTFKqjqfQ7znGOV3F4liTLuO+IHCEX+apY8pKpW+42MOatDRb8UOeAIK0RA48Ffm6
Httug7lPRpR1natJaAdCtAFzAGuMEv2lGvMjElMAyE2H1gSXid2voJ0bzD6EzLa1q+sJSSiuSnNC
jQINHRanCgYVw87nD6hYW8OGO4am7vDrkOHVrjXjUgzl1EZDC9KIA9t1ux2seI3mVZGV314r9yzC
wKMGuirm+Olyz4xQS3lODvlDs0F12sLwEqmtT//e3AJyav/1bzXwQhj9MoR6JXjzJmxbvA4swxT3
wua2gGu1uxRAXdVkjo9G/vdcejsw9T3aBxhnIl5boEsZ1HUteQMQSX3AH7RHzIWkGGrB/M3DsMf2
vXh3oelhZb0V3qPofew/jZNH+g1mUBxt3zIu2ZXH/dXCv89Oly7PrgH1b5n2EX+obQPvCoZpbENL
Y6z3OmmipMwadBby9ZiuqQE0Cg2xehuodY5uyZ9EJKhlMdazfKv+WQ/l9AB8lrZdhPVg/mwXWZyp
ncQ1Z7HELNqJM53XqWsFCGNMG2c4wdpGN4+FgiDsRPberVjqKLBOiLJIwMUAlnAHSd7JWLf2fIkx
X3KK3WJnHMWNZJaO+ALuL8OSGE6LdROoaAwE9sBREyFZNAOz2Em2z95H1uoo2zGVXVxinos/TI7h
pMNa+kD4bWY7mQgm4EpN9WjcA7DVaC2fub5ltURFEwEZmlkRtVyqZZlFcqgEyayWre1tE0vclBb6
SBxwPzGsynVyMV+BM1mUWRFFD0SEIGw4zIc42vFaW3tWtg7Wkp1biX3bhi3alzNhlH3JFF2a5sGp
w+ZhzfKQ87+9iJiphVAWo0LRqpTQCnDooImhnULve2uwTeTlVvhyex3L10xVNXSPoAiAl7DLEwIe
TspxWcmjhzxeA7HFLnbxfXHwzIhhN5iSKBMlc0CkDyRImi9YTTwL+F/bbOuZrFvFlESZKAFgx3w5
r6m3u01NQhvxoCXvq1XOaHBdtIVnm0fZqALcNIk/FrONGizZnN2ltm3+962jLVTWjrmuYEFAR9wM
m8hqiPBjAtDr4X/UBsogAQ/EECIJC6oc4DiQmhjH2BRMsEsxtIG1c5RVakF6n3kxVtTCKyYYGkEM
aDYnnrGgReP3zwHRDytewbWSamA9gzU7X3GDR3yTZXkWrDi6AhGwCzByeMumTget+ngexYAzhARm
BCHjPv0P1/RCBnUwUySDgEz/VWngDFmkISTfcBuW113Yrwsx1LEUBgiwMGgyHwuYe00ezg+cFIyz
v35+Q6Pd2YaplFfwgYEQTiEYvEuC8X2z2YNn1Ipgq0PAj2OYJDF1lkjp2qZeiKScA0i6ZMBNYWHS
nXqa7SpnZkCSJ63FW9sfll1Y8nt4DjaQ3aDmga4xah8FYANGeafNfm/YFG/FbsAt0t5DC6x9jKVd
V/vm3fxHFt1t3YN7VCuaX1npsQNy80MPa1SjHAEusb346N0JZv4lkmTL77wHprGdzTblrS7EUzsL
ir4Ks5G/4meznlhoH/29zaUDbgYzQJ7HMFLzX7ySiGZHdGpif9EajN+fxbqioAoJIPqwuSHBfPmu
sGUymKB8N4FxzLDwi7qKbBV9oSggKrJCOfqmRvm9qWPhkKYYsg7wrK+eFKRgr1N/UvxtnZ5EdChJ
T6DIJT1GvjVOZa13IcGcE+a/P2HW7bP1CkEZxsCaFeDORDOxjGP2gQHr/s1b413V1I/c3jPzD55n
yP0dIaT3+Vwu5bCnQeEAiQG5tc3dAVm8skJLN6d9f4Rf3YvPoZkCQhvkdZZ317wDk8qqWQ94C24C
D2eGirwXT6FX1RBgv2Dv0euJ3FoBt68VPIUP4cNsZcG45KR7cLeBeSx4yI4ViS2WoVq8WmfiaffB
1QkKbqAePQR75a6xDtVe3jb7cO04wnEFct53sLr9TFC9bMXQ8aVbpRiqjBFPDDfgJ3XmSp+L/Fjj
zE+trazrQwCf761nMyISccfOE35rclenfSaRMlm82o2+FDbCAdh64Cm2e1N77FdzSJOta3O0kVii
YAPUqt2w6VdzIuutJ9MAoPsnmBUTUjrs/EhcCIXR6vL3NiiUp4i4EMPFE7bBWCt3+gmv+6d2Ozlg
gUGwBZr67KP+BBX9qjDBa4GEvkRiwTiJhUj/4hMo+9Z7YQRsNHzCYCUWuAms/ODdi5vJjNbZAcTU
JvfECiiWUpkLmZTRQbpWqxz4sXEMRUHitfSbaGNm3kK7Sv9orBlrnLfxxtnTnQZaJSm9pFfC4Y+0
CxCXD1CywjQspiDWeVImpQFXfJrwWJiE65Qfa5MzgQlrAhylt8ClvWGsi3GLFCoRqADG4k3zunp7
zus9BBnptsPy0nsP9sL/T0noxclRGQHyLK1Ko/nkcFnmNHTY16b2kK1HC73prCiaqShU6Dnzw8ic
B+UM9p2VHkFo9Ht6vQUsom3Bcgis7aSM0tDMqPEaTEQLR9RtMKYGNjarsYBVZYsbb+3BCHAnBSF2
YWpQHnCEo9bFPNVFp3BmFChLpfuAMahUnCoYeX/rQkCZMru72VjJFqCvzfp+tgOGxTGLedLsa2/c
FDp0VcFcCO4nnK9+8rblEabQBtPm0X9pLLRJY9fvUOa7Q8vb2gCvLOm2ybNaWZMJrvqOaNvWSo7J
EQSu/7EGeK57KmWpQJOuG0oHZcjt59quUeO8XyknnrDc4mJ0i65hQ1Ax74GwmlJyTNnHURv3wkE9
TJ/ar8UAW7ENjpA1s5C7FOydy6I0vOLaXq2BfvJbBhQeB6dfdRuw6cL+Z2v/viHaKjnObjHChQZk
DLltQmaVvj7vf5ZKqTyww1swHUB8uwUOponCMZxexGpoZS2S0uhIlbwQUO+wUyYidzO7C0+zWQSN
wd1/yoTONpR2qbD1AvDmIQuv7qirdk+e1c3eE8cnEvm/JXtos8TIAlpk0VxGaWUiJSgwjcJftzXa
6wfAxsNe4PA2He6D7gT27SNbjNoQMqrAY5CBaalSZ5b2mp9mIHY8gDzxZ7DEZ6nZPJWWsCr33GgD
bmldHHInOORINLmVwopZlw4T1gnQEJoIYD56g9sRMEgp+NQOBm6GDg1F36sJrCwLUTorO1ly3Oey
qM0tW51PGmBPHcYVMvaDYQ4PDcm2/x950HzP6ItwLokKSQAKONRyhFVpdwCLf++etHUEh6rvm5/q
PTuWjoxHAM8cH24f5nXbxjyUd7abVPIDOwPQ3A4rBDnoKT92iEmVnWdVP9rWN6VvnjRAGmHIXDxB
9NHNXVGg9aSNvOd5QlwprQg/x5HuLt/6Nk5xhTlpfvdfDIxxJos6QQEQMmE5NdCW9fwYGn7XGzS0
M4LYJY95LoQ6vE5RKiEGIOHvnZ9NJ8L6lYIA7/bGscRQZ6VUdT8zwsz7FqP23m2BBk/Qxc244Iv+
53w5c5xylhBXYyHiwboT8bDb3dUnaefbOSpV3Up+CRnz8qwlURFkI/aiNoHE+/cNGdTatQW+ZGg7
64SYa6J8aggfp+M5XoRPneN9357N8mB6RDiUL7ePaak+jhmrf/Sb8qkxuDJzwceiKgvDNsfQDvC8
EKwRvP2PCkFZ4jybgLQ0Kzfg+vdzTWq2+1gUywzOp3BlnM4WRPnPPBdqdWaUhJeefVq8lt/H45yk
AkzRArK+NeUr4+t/20WNyk2lzhOaOoDQ+cmVR2EmNactEPxMj2GPfsfAqOUBqoWXUKrWQQtA90xr
KRCQE3kU8UzYH+M1mhn2kvXZoAugtzAb/u7iotnl46NvnU6srV0IgC5kU0dYA1gzxWCEeNi9Fvei
He8mAkxuszMhWDGBXmunTrJi7e1sKW6tmDrQRiulQhyw4mmPZ1/g5aJ4DxqcfXo/HFUEmdIT4zAX
amzny6QrPTWA7UQlwTI1chAsf1c4d5t7uzjW9+76i7GnCzblQhZl8qMJ/c9yhMW1NjhjkbDF+4i0
a4Vx+ZbioAs5lNU3hiEEHi/W9Arw8Dfe5NAWMG0232j0JW9vogO0TZD7QV1ZrWrywukJv00+qoZO
f7rNsw7jRjSGEpspt8e0rNw4iVeMA1vw0aKA7iUZ0wqYdpPnbzjzASH6fgRprOcr/9ezS3wods1x
fqVnNlcsr+cfWZQTAMK3BJjlWZb5W4INCKCv58huLj3hTdYyOGaStaSQ6FWdG6UN9Pvx1PracKza
VqjEQ6TWGIG0Of5NS39UjQk6sSRI5NEai65JaYZVu9zINm3jVIhk8SCvOmTyeMVEcW3zgO5YW3RQ
a7R4uHDG4S0ZlXOZ1OKUWAYDTAKZwp13Sh/a52zD25L1BMIks7Kz5+SYPjVHye7XtwUvHeS5XOog
kYrkHJiGxANQRkHY4NTK920BS+Eq5oL+2U3KjYMxxtfkGBI4YDHOeMia5RU73gM1S25n3bHuVlXx
0WbcplBe9NKqQAHM6j9fsi/n30C5dwBoClmDCYMDb3rbePcR277NH2b/BPBOmNHewjMGaDfRbcK6
+Uu9NBfrp9xFJ7Yglesk8QDCWDs+dhtpL2CkuSMdSQgwhEdLdSS7MmHunhhbz1IqymfIQiFiiGD2
VB+HDwDTkqeH1eoeDwPD6rEnrFeopdeR85X+Wt8zA5TmUCRwyyD1MtXVZH2U5O5PYm2AiQLnqMIz
V3M+vevJ1/+6yb+fdiY6aIBMLYzYZJA54Z2WI9Pm7ml1P1dB3sGfhOLtiVU2YOjUb6H+TKRcidqA
59PZ3PYQGTkAFkW1nZVBXAM6AYcUaBszBgBGjSQa6VCruBA8UcqsP2CSiPadc+fcheT7u7IrG1RN
7775w9Cb2Q3Ssca5SMpNSg1w0EMfu4m3WrRX5NsSZZ5mWz2o68JkvmgtmqCzBVLmFoRoTRuUWGAQ
oCLtHJ7836shvvKfypazCuv26lji5t+fnZsoc1qYhhCnxDmZ+KOcRwwJv9781v5RRtXoIrBOeP9P
G2VTtkM7N3Fe8w1I1pX5Ax4ihszFq44pVgN0azKGCygLx6HEAtwAVTxkrz54CTureEHbbSnZoBC+
vX+UJIxGoUFaUcT5GR9TmAplz0QRoLBGJmauA1B8V4BFvQNz3Pq2EDpS+0vKjDKDJ20MvtEF1Z5P
CiEu5Mx9RttNdBfgDR0IZSBEMLfA1SQg8Fj360ezJ0LGyi2oOOpKNLWVBqf5fqJJmbuznPY7sCa0
S2XORPRukwFl2jR/kkP+0Re278S1yThHGgDjSjq1vWrb93HWYOHVZ20XIUZpU9I+mdIzujKM1q6c
U09O80PNmiVZvrz1f0lG1xseuDEALqnUrQ8lLgBNdJi6ifQJtqoB2PNqGZBoCtEnrOvPdQA0yQTg
xhsAWlczRzgLiu93qPbs4vx+AmwckIVUEU+8dJlJk5MeYOJV6g7g89JXNciqAVpgi/YIjHRz/E5j
ZwSHTLya5I2xig/VXVXipVl2VJC874XvKbXFdd3sonCdKfe3VZKKCv/6Nkxg6roCvBlDptSij/wO
5Il86hoCmMK5XBcxLZRBdFSYoBpkvenMNuJqKzCajjgec/k8DdkzVoJcqoaSuukwgo4hyYhcgTlH
F1a3l/ULnkoLgsnAlYYsjJdS8Zk0xrncqU3mqnii+gDDXc7dY3QHWDr8M3DWSsJ/1wUw8XvQLW3j
TRU4XOVM8Aefw7DCWI8WWYlnTymA9bd+CMaobfwi7uUHjPiCkN7Dw+mPn9pTbAX96fan03Njv0dy
/unUkYBtJYbraDNXV61+SDHBA9ZMkvQHHuHUjos2WUnydX/HKjL/AsFc7Zk2j+NKGNi4QqkJY7BC
+RpsoKeaGjgCyFOM5s3OugcIngncrXHVgLqelF/hqnZnxh1wYDYoDnwCFrveh/KmVRjHSPcF/LUX
Z59E+Rx0/AVBN+CTGscabdkev52Ner/K4Es/ix95Dc+dOhhvWmHi7OH2OUhLlgMTbX9vB6VCgdBo
QSlMmRtt1FP8/ir/3IUP2k7dpPvQrHZ+tGrsHxQKzW36GDrK5ogZ1zv0iOD/O6LFKlDShcPfrYD9
MjBLjzHeK4AtnsvHZizT3JUBhFluQPcFwH7QQ6avXSfwz00Iuk5LAkQ6Mn0xzB7bKeWfgTOfvuaS
kfgMf7JkN1CkUiTMuiMHoePEMcDvwMCQu20TTA5f5xmI6dPPuuGVx67iWcPis85Tqgk8ZqD4yBLK
mRizx+/Pwhtj0EB7Xmu5i4lyeaOHgugUfClYGgfuJqkEx2NSJTJD++gkZ95yoK4jW0bHpwwYdqqA
I45CLBRtk7tiYqkKqSIbV7LK19JDhSadlTA+yFZ5qNSdJKw19G9UeBxhBeR0pPzXR+B9SwaMqyYB
x+hy6dIYjKJStLnLrVXhIIKdWCblvgQY40iw62hs3NSynYFCqXUAB1p8apvbF2FJ82BEMY0E3Ei8
KNJgXXLgi1qglLn7gRSzNNM/+VODWYnwgyFnQacgZwaSlUH0e+UcikyUJj7ASj30iWCh9fRUBmCm
hzaVMbhwQZoBcjpBAdArR9rKN6fJVp5jgM6Uyr8dbfzddnSiCQBzmGGPrhYNqs7ElzOcfeU0+dbd
PnLWVt4HBEHK1zOjUrhk8zEhDJAaXuJVoPXNtuhMv6suCAdfGXM3JghMEALsKpCeZKZyBIVsS7TM
KTjCCo2oR8W/lghzAthvQJBjXPpSKPgXOKEFE6jb80VvceWoEbEV5HUBvkDC5dlItA40YEmgP/WG
762mjmc9wYkLFxuXC4eN0EPnr5D1O6GMPNx8fIPn8S9D6HNf2SAZkpWBehE4CVUOrHkEUP0TeCbx
pGvkeq0dvVgxwFPqdXFsxRjNBTXekPigOx/bNtpjsK2OLX6MxZeskOQXUKViHp4P6h7z8VoowGdo
ubD3+4Q3iCH2wbNXiMpzldUdeg01TnalLitYQ8RLvgxznuDHBBYjxqTpVr8ERKiVZ8x0sehrVG3w
uWkdQJFiAoYbkys/xDd8DrcVJZLf9yVIjgRT/ehfS0f1TF0wAZZGVL5h5D103+usBABLwPdgQB1h
IA0QL4L4smoDwXdnDh4NfX+xiKZHVVsN4BDb+phI6UHGlgz2JB1v3/ff7O3SqGNeUwE2PZo+Aev8
a/nOlL5sfVmPwS/tWq9/RjvboGOg2XDkT07+YCPIXY1RsNLM8Yypb+DvCTEfrZ/TydxiiM/a72EG
8XSWkDfTXJ/w33okj4+Z+ViYIFVHZ9J2uzUfWfnEtY3ChZHQE4MeVXw77feACpmWkuF5T0L5Bu44
UjebOLgPBobrub4Wl2Ko6kHg5YreAmD6CWU220+ONSBEACCEid2dBCr32wdBD1FCBy6lUdbHz0s4
nhjS/N4azWKjETTe/BT7w+HggIVi8/05GmTYDibZTz/xPauTYuFmXMqnDJHQNVUPvCrvyVJX6PU+
OB+1CeIhspHv7194pyAqAiqwHZnA/GfEMdcJyaVoKsjTxVjX4lk0aAvl4keI72KQqd7e3+tA8lLG
fNhneg5KGz+FWfGegsQt25KEDeMm0aWZvw5QkWY4HZRKgK5yKYEDq1k/STn3lK69++/VsO22RwBa
fuE1e6dYI0NfrmslWI+CyBjiZk4Gas/4UvU7qWq5J0BnkaHZzNRrI0hEy49GfekVxsv84gnBNs1u
SgMNhni5Nk+s5IkbO0hTMHVQr1LtWUI7+O0jWohxDB4QXzCCuNw8wtpLKeOE938947in3I7tdKXv
dbL98dH1yyrqLhkQ7IuMPndAWCDRuhSkonlPqwePexr81BmKbVRLpK4PZfPvQ2as6EwQtW9SLeeg
hoUgI+uRu6GFQubBI6uRkP9Mkom1gUsW61wcZbHqupVrrzK4px04JDGZIp7QLUqQX38Kpp3Z5lbd
MRLlpWuFkBTAO4iXADBG7WQllVIyyVhgYnS2CrI8BXn7bbVY0D0EgMJcG8QLJ3C9Lw+rSOoGLLqp
7yZq9VKF1R6stS0JwtS+LWfhRuEdFeQpWA5Sjt/23zMLoWtRH3VT7btZnW8BnHPnKfGrkYUfUjmS
Mu0cQeQZ12qhKmVcyKQObJCHIJD03HcPzh2w9gE2gB8DKvAbstoQOFtzu/aOCXLaR0a0+zupRDn+
C9GUuRIqRa2bHqJfX3nzWbWfexN8j2uFWI6zMWx8wgfK5T5BvaEC/9tOtlQMcJnNClXCer0rLOuH
UZld0N6LL5oV4ewANE4yIqUpfTcMjbU6gWtc4fflIFhp1Zh1LTI2f1EcjMycVYFUSqX0KhIK3RNT
33djkCqLdtgqwORax82uyFPGxVxyrnhfFmQJo8oof/46/7OliV1cN4Os+267LXWz9rGhEsl0gvHS
u+Y+sxTPrD3SYGSb+JgF9YjsPQG+9r0vK5K/eTXje+hW9tlXXXwP5T3A1gt4bU70XUyKC6+HCK0R
DmjzfiJ0DZkewzNSz1lXwijXC4ZdJe5Aa+/W06p86Pa8sHtXUEhSDuO/BZ76SxbARjHDhTcEVB0v
dYgbGj4t4yRwdyk5TEQQ7PHra/ecoDb11a8lFjzlUtSGh4R/5FE19cgLlI5Hn7rbR5uu2QHyMN4F
naOBcZknobdGfSCcgGWfWEkgWZK868I7gX9NjY3Y7NDJxJOC22qZDYZsa8j2sacx4p7fBJK+5+df
SFVtxiCZPL6LAhcz0+A4dPDoAaRYgvDyy9+aR+GPOE84N/b3092d87Dn0OFtPp6s18Nu/Sh/hHeh
lZlrz/7SrJ70ZM3qj1u+Gv/sIN3Bm0laMclBHLiisotE0rzUIIDFHLlqRtoW2NT5dgTIsVhtRCs5
jeqhfKoFMrw3D1xmjtqpCBjF+IWCE+7G2QdRdgG1kTDsaxypAroD703gBFsx1pJXWH1juEru5ECN
lVB74itgdm/rwgK/rvFd6Qcw1ZPEY72KLWSH+CDAFIAwBFUJwO1f6jRAfIYSQJaBy5v6Vrbr1fQi
3ocm/9pbqeV5GMTkGTd2yRWeS6Tc0piJRtoEeeBq1VotzbHG1Hg2/kFpPmDVMJe3Gw8REggtZrBC
6ga1qPB2yojtLmVHAvxCasmP1THAvKNh98eEZJYW3NU8HgNWE2ijSYI5uKfbnn/ZHCrqzAMH8juE
hJc73M7M4+AAxZE3q0mt0P8jbSP/vffNUkR9N4s2qR6vRE8DW3xtKqwnyaXAF6/UADIEZJsEV0RZ
LaVTQVGdQf64Ukj5A4L6iIA5WjDN2GH4fbpp5tdCYrNR6wHZAMABKfXuJhDjltkYuJi1dfz6GYzh
qRdYHX8Sw12kznzXZgg+T/GtLIjPWbxmKtozY8OXYrrzj6BUeiqMGahuCtxWe2x109DXAqYVBqLn
1niKg9M41paQhwB2c8aNiBRfrUSGD/xt3KANI/o7QVkB8w04N+ob4mISkqnBN+Ap1EkTS2jIG4ZL
j9nRdd3UiS2MLZAfmLzTf1n8XEkGfjLoPOkZ8qFW9MbnVVg8M7U1QExxGHRZdbb9rphf+YfCKB0v
+igEOX/Lo048rDW5HBTIa7doZq2esvvYbvbaOj+oVvBeraXjtOVWR7A+gDVrG5D2A7NkJuvI5+2k
txsNBECnQb6qABz38o5VftWKaVKH4HB9BO91eNIqG+Ruor/VjGMa7/0vbiuxmLQWo9xzqZT3CwMF
uIEdpAaS6bz+OQSf7ao2a+LMfvAVmXm2GU0NnT1qaN+rRCVjiMe0o3sErxepiPs4vuxahuYtWVcd
8+3gg4DiXWELGiA2NlLNC9ywWAXNU9XuMvFNwzDokBPWrs+Wmt712aigtqcJIJ6gYmpQTxZTIvEo
7/V2SPzteAiJDobao0g08MT9F98JwzLzxWKeA0iwl4dsVGhAlWIudPPWtxX509eIJNrFAGwTw2nV
ez43Qwy45z8NMAr3aWSBwNtUZTOtVonBSr5nYdTasbtgxpN1vB9eAbnhGawsQ1+MXKNZqcla4E+9
t4oURoC1kEZgaByVGAiYgUYpDRukSJLAlx25XbPlJLORrNgeg3t9+rptNua/Q60G7SqaDKVBJID4
9nJrRbnV9UbhEjduCwvdxkCZJXK7CQ+VtA5Fn6DLmZF4L+yfhEdFGaNkAIBAanYpMRQ6NYgHI4Gd
umu2o8McN1pQzgsBlAWu6mj0shYC8uO0yyzxu9ih9wPxHvqKjaf+g3Nub+HyglDpRiSFVhAa1LPM
EAI0MuTJI+nqF0U7ZtM2yt5vS1l4TkFhWpVU2HbgKFyxdAlpWol1GaUuBkPzijSWRqKnZt/tAca6
R049kYeOFPZ9BlSZLLObZwFl8sf17a+Y03daXc4/grr4ARqc/K7FR4Ax3pYxTZX7H7clLOwm3gjR
PcgjNpVgYS7VoxdbTejrEo1aAxz3tAmBiNqXJ5+hhQsLgdOQEasAhhWELfNnnKXOVeYlxZhjIVWX
Pmt8oztCVRX27bUsRWAXUqjFAIlJDmRwnruJcdd1W2nvhYkJdp5EOIz5qzSt6gEMjKxY7PrxDy8/
Z2ujfGJbgUp5KoIUkX2sPSrTTz2dovKY+U9CjXxoE/WMWGDBiCDClWFEAHGJ5hKqwlrlodFlcZy6
vULaJiZR/DAOb1XjDCIaB4MTKx+/0hEYRAgCKDGKxshcqMPrNBG8gmqeueEYASE3KfBsvAJNUmgm
schQlCtDTMmijlDWq3QQojhzhVqzIhDzBbyTogU8BMlRy3/eVpgrrYQwBNFzWRIwVFjcpVbmmTbW
Woj+IHAlGX730VX1120J12nfLGJufMCcAGr99FNlMePuCEKHPkU0VgR4E+peXwVAxSmOfy/udhxL
Ga9icsw94HqhxQJ0dGCTpc5KKkDUAhKHAs/fMFgY++YASeaTbxVT3xPgPhAM317hdepPSaRODO/w
6hBzUuHuimH3AX6IVYdu4O/I6QjIzsxTS77WZvxp5azbvnB6c9EPTg2ogjw6AqnTC70wjvywdJHd
WH+MHaCEPIf4ovXerIzIYjaRX107LBTNFECIhyNVkGxcyvPDXNW9oS9deZXjsdsOHHBxTDEpvgdG
UfMqtqQkzS73zFpGqYEyowZJbfiVqNZjy5PHcWTcNNZy5u09E6JEnJh1s5CUyKOZyWvVIK7uWYxE
iSWGdmEqF4uVJ5Ruac+NxxEK0YYdB0R4U57C0LmtjNfdH/POASsejww6DNavVz9bFOJEBeS3agn1
V//of5z0j1Ef2w0wUB97knQsFbyKfSBOxns/j6FnGQwG1OLUJqibAn2XLvpeNbIL38vcqWXrRc0I
RgvVlDnjdF1omSXOtM2iiEAShuXy1HhPLmrgWlcuXtdGMiHbA2cPCHXuNFStMGQgP2HEMLc0z+yS
x4Z7SL4nVkR5XWihvoHSnC4EE1sNBjEX0xTtDBxuFSlpAhMYHdvtoDD0dN7DixiIkkbtcaFpnVca
Q+VWDjDcdyxY0iULfbGjlMXk60CXcrWu3DLc4F4T6+DoJeHrtyG21tK99sTkMJxD7lsroiwmhuNi
Mffbys2Mg6KuuldOhPZE6an0tkaNtlnCKgUy1YaKUSKtUOJGgtpI+UHgrClF++mLbBepE30WGLrB
yD5A+FMR3dJoDCQCF5vSG1plFOaVuYqWcJzzhN7MoIhKqEL53KaP0YHIpbUr+A8pAKL0jGjCdvLM
BrCJ/WmyWW/s1x3z8IJga/7lT8Ld/62lndkExPBjG8Ze7Q7Va4x2ODd5UVCSTOc29eioE+2Q7UCa
Nm11R0Kh6LZFWohnQBIFewT6ORn49NRd4flOihLDqN2ifY1as7PU7jEtiC4z5Cy4DFChza0EGiIa
DHlQdiFoU13I08aNoodJWmuuXx2gSD0JBgZahzRfCEp9QQsj4F3GwOsMOE8vRaEmUoIdUGpc3m5R
g/lAn5Hm+NvQfTpEFSas37ciqi9AlwHY2Mq/y0zTfnisvneYqcX0HGtAcSn+wOegFgUmOECm0D0U
UzkaiterjZu0ZgD2Tyct7Wwf7rThBye7BmDlajJ2cbNRprUYkB71ds6Sj/pP8lrFDIdwXY6Erp1/
DHW1/SmMur7SGzjV7guDhID9Q5srAZA0wjC8eBASoy8tsDXSA5FuxyrdzNpEH40iQgcQaIIFh6eO
RqgLteOKsXUrFaxPniFNZlqA0Pq2TosLbk9FpyOy4rnTEAHepQZUfSp5LdDW3GqqCBiCxOek2sxE
jqRO7QiwnesA0E0a8Sdb7lclmqlr8L9HpHvX+5dA30Xyrm3NPHi7/V2/Ve/L5QtoaMa8/5xi4ifl
KpDMR62WioNbCUR98MAHveoqW/oEzNEabH2TvwpkMhZmX+4n0epzW5Dukoik/FrLrD7eoRm8XY2C
VdRfngU6adkAL6ftTV+xOJm3v3VhDy+/ldrDNInzWPD5wa3JAVqJAsMfvBrMnQMzXEBoP2W74qiY
j4mJSOKLIfw6KLsUTqkpqoyhnpfTgJT1T2IeRhs1yxiUDx9z8fTpYJA/LyF5e1dWgumax5d3hvzr
TuyZdm1mZkByNKdfVFGKM+Qh00tlQJgGloHYntYp2g/j/yPtu5ZjN5ZlvwgR8Oa1YcYbzhAcki8I
Wnjv8fUnQd17NdODO4izt5akUIjSKrSrrq7KyiyMBIICriGRFj32jj5j9t5x3VqlTkcsaJUqSlpn
V92+lxCfRSWUNJcxN4dMEu7P4a0lKkrjoUQp+iXGZ8XEOhjvvd5ZtTmgVawC/MLUt8hSf4KSkcQL
tG+jY7wgOrvR4a3JXJ76vheFmuvxW6+uPy2JOznnnM6OX5KtcBFBIz4sTxFMefBHuV5hw7nfWkCM
J5QNwIoxczPR3ClgULudDOpUDhxgR1yND3Dzb67aJB6pxG1Yi4RP3sIgG4GfoAQnM1v83kfBKoe8
zCj8DVphKknC+C7oQDkGwybcl+Wdj+8r5qtaBZZMso8PQQEa1jk4e4FEC9YlIyvlzAfc38j4AAil
Ih2Jax8e6XbeJdfX+EF1exvm+4js0JP7HK5dcvoRvxenVXReoFcQncef4v57+Qsq3rmi/H3n1jjx
gCZBbRi9JYBe3X4Bw0SB6MRxb79sXg87f/MJ/Z39AaUqn5yyzWKx2JvnnqzXH+Vqb68j0yMA/T4t
Xx5PxLi8tFO+/gpq+bmo4lOHjzAPYEAsLkoZEjDEzSz31IHDcmLFR24L4MJvhwroQaYUZdbb/mA6
pWJGnGY+HsbUcl5boI50UTqp7BV5b5cxKOekiAgCDm64cDnFkEI8N/tZleT72HEs3/87KGr9uD7o
wLGc9nZmvOx2KBakZNM/vb7u3j398JzvnnHFGwmnnzqyGsjKWbnkWdisYn1BiGnaKUdsD5SWgK8e
l+eArM1kj+ZY+zfRv43HkzPlWYVRnQ0tmWgPpTOEIjMWaGMctjYexXifguE9Q1dzrM4s86QdQKzx
dgBcFvpot8scOMMQxOOZypALH1OfKoIrVgaAovp9PKKpXTsW1tFCA6AXBB9vLWWOkDW9FvY2/qOW
SBIaBmW+JQ0yoP+VoTsanRZzF42HVIvfHH5TsbbAvT42MTlr/47lTru5zUtI1QY9ZKjB/OxuYzwM
uPDiZnO1uplJowHGTS25Gm7T3q7FDg+sBOcwgRxpHnqrxyOaOu5Xq6NRh1Gq0p7pFRhyWrypNNT5
0+o/WBfoXyLEhescO4puN0Ct8mLKRkVvN2FtcBHAo+5eCmbStTSF9N/deG2FuiRaBRq0eQIrSBVt
4/Fx8ro7sObBOmbLhpy6zekE3qjGfPsQefLBEgP9GY+n8q9eRvvn60+gXCewE40jFtiAmfG6SYmi
wc3sLOtwwlW1GPZH4Skh2w8IwpyXwFFE+ozrmFrKv8YZAX2BwDdQR7rn0Tn4t//rDiDxNCFq+P54
hFO78trC6NmvAqAyC2Q36DDAMgRmwTNk9yXj5hB6/5+VRDfL/xkH7TCkmFfKCFb8YBmTl106ohMO
q5OEjLh9ao9fImkRezQgeQDBij7OJXowZvzjzFD/QrGroSptAGFXFR9Rjf5R+5HsyLX+97OJIh7e
fmigBJ0EdS64pstrxe1xLtC9XSaS5eTqKtfm8OITL2kUC4HpAVsV0hpoFLpdtSgMRKHmmwF4F/Be
Y092KzSfG6twR0zIn7l6sVY+Mn0511w2kd28MUxX1yDmlsiQ/BxsgRTeQv7ww035zh7zhjholBOX
2jH9fDylU6EFgkQo7uL6RE2P2qAsVwSVkJaDHQPE1CemCFBAUJ/wTn4Pg5nszTht9GmHHfTyowWV
xSP5dlqTHio/ZcsPttonpI7ONZcZmUDYVyZ40oRsHedzPTuTj71rk9RKBlWSpnEpDHjsbXpwfAMu
pLvLd5BXWa5N4lpPgHuYwwxNvjqQdQOXLSRU0VY9HpWro9DySRiojTrYQ2hpkZV3LOnC1IiFi8+Q
lt3WtYlu1dXjlZyoP3AIGf61Ol7FV1bdWusSLXcGu4HIg0ySxgSIWBH1pv7ldC0+QiEXFADxq8Mv
H1ueXNcrw5QbLaImZ/kMhnnt6K85aJeEb2z65gmLYh3PMaBNBabXo6Q2Uao4kqIlozH3qYUkvPST
pYuoe5rDltDc4X/X44jsY+EFFMSQ1D0forHWjQVpsHe7Ut9YyCItm+fcZswFuhh132INm9O/esv8
eIrhIupltvgNzHrzNHNJTQ4Y3MQiephxUP9eWlfLyuWO4LeaNtjI1AuqVS0FT4cG9FxlZXIRr8zQ
81qmtaj1MJNku+bQ56SFI0jA8KZqLxUETB5vmckUlAzaZyCDEFCDDeB2s5Y1B1njzGNtjqxWjHly
zefD57uEptHD52p1WoFcxXKZWVzy/Y2vAMyGkhlydCij0vppeV0ndV0xjc0OvM1ImS4Jc15OuL8I
RxtoKwWrAgJFlto4aeF6eVEHrY2IBjexrGuf3AY3MUkOq59k+XWBqDnwc+uyIuel7RBv+bFegjhH
MdzLzCzfR9+3n0LNMhAGmRK5YWu/CEQ4gPyDcBYecIAQxYtRqI5dLS5v6JHbl4fzUz6HU73HMeEo
Xs8E5QdVBry/fQjzqv3a/6L3Xz9wxBqNI76Tt18X8QBuy/2+0nvivf+iWv94/NOr/e9KUB5xCMVS
DiusRNZf4uqQKzO18oldfDtAyvNVbRsprogBZgb42a1XS9SHsfuqcsnRTFDm2a715fJbNWelOcZN
dHuX3lqmjqtas61SpFGLwLIE9RSLF6mhuUashXoEIhelXGrRwuMOhXSMkk2czXYbz30AdbMOlcoO
bYi5FchruH9HMcYznoXlakVEY2Gy1jpbn+ER56LMidjsZuB0DKh4Qxdyo91Ng9AMPF+R9fxzCi4g
xF/rnrlkjks0yz7eRxPJ/Vuj1FMpZpQg5lMYbXWpJiCee999Nufn8Ok5Xa9WC8m8REheJ4S13hAc
kpobS/AtmeWHm7iUbj+EejD1Upuk/p9vyc3xOLfm+3v1rJFmTNDsZP05ME6LZEPi7fYtlcw9fDg5
j203IP2dufXnTvdfPHJ1MfFanadpgs3PLF9ewXeRI7aSdWsFHmdQ6Z9+FHNrKujy5wlnr58042nm
dM9+wHj8rz6g7po+jj2sykgGCCYyRHe4PzAJPgGx4yJbHhlFv5jmGjMQ7Z68xcwL+v5mvl0Myr31
vSrFDQP7HtoLnXajZjYHahMn0YN85h15zzl360r/esevxhqoWt1poyvNzRglvZ1oHlZQcTma3Hqv
87hIjLlNPzu9lHMTyiyr6wwmgUqQLM5YeWeXNGNcgHflCXCn7TY24LjX6Oi/fD8J3/Jprq9/Io18
O8WUm1NCh4Hk7njaQWqwGYEKQCuw62KLhR7JrbtNqCv68XKBNAUoJEyhJyZ0AhPiHDICiDqWfrmc
WXaa4BuR4e1HUa4vTOLcLZrxo6BUdECuEXc70p+nxReB4/OP8Png9v4WVo+90N+z4YHP/9sjV3tg
0DwmDke7IRF3MTGq7c5S0GvrGKdTd9oS5glbASg7vEtnjtrMTv9zyleWHTDrOCELy0Ker5Cvsvos
3fiVqwfhYKUNbz4e6QRs4maGabhbUZSpF2ewVxiv+cdO2CIeJIvWQonuiCGeXcuYWdSJN9utSTpq
0zyeCSOYzAxn5ywky187S/HgbPo5vzkTH/5tr6vJjOL/e4ONvVq7XbMdUnI4JCD8dYmzXRyRcktk
Aj7lM7bRrILF3FJSTqvSujLVxhMlx4uqXDjouI8hxTismHA2jzKezkcbloq/QtXJskKDrX5hBD55
xRWVEwvlJwx0dToq+pd6fkvhxwz79wn0BpuZbStMfoACQiII2YzqntSiqn1UBkGCKEkEIX6N1Gau
W6dwd1Kf/VaHANUqfFp5VrURTqhapDg6vqUnT+NltVSHEbM3C+ScgIxgn119EnVp5a6vFlWAT+qf
xBBEKDu4crJSBuBHHeuL7JGiO+t4C8xMxeSyX5mllh2tgXEeC1gK0FMZsp6pb7Gf6U6+iDn98eH9
Q1HdrfqVKWrVU0XSokbDvQG+46fma3wcswj+ef0zQRcolh5/cZvnArtghVO93/MGir8pKoDo0rWK
l+1FAIyXBVlQQ36Kipz41aW23oK9tDZBEmQ8oU0AjN1buZ+bpHHuH305dePxkcd3ohi3du3w+zpk
bYYT5urzEzXxcQMAzQsIEzvWSG+jltxJcl9Tx7AJGSlljFiQjXJw+hVz2AORhq4OEz0sywTFs437
ucxn28fu94LK8qwmKwJyqGPD6u0XDDlfNkqFgmXNRkZQVavaYQqddeI9ryokYZXIeLwluHFMtxN7
Y5EuNOVJw7WBl/S2wfAk/AkCqGGLmyfGwGacMXXvXW9NUdPbg6cqHDwMrtXZhXTYbFR9swMXFmIW
z8hnTtX9+xrGUCSFhxnzXzTCjmvSqmg6jMvxdD8n6Hc1Zk7TBHpyNCGjDoTVAo0hlfP2S3T79QMK
saDXGJvu39/dJWgJBnLpD2pN9vrTkFiP53DCRwE5DxIxMOOjvxDtlrcbREPNrgsqd8AcQlkUgLHP
w2lYykZpAeebrohuB2ZLfoNZdeSJWxhoehGNEaAJQtsC3cfshHhRMLXU20G97lszU2RQE+3LCpAu
8L4q1RcIG0iSzSUV7++JW7Pjz6+u5IbnPd7PYRaZUxO/O4Mgcxu4OjMTwt1zKUi3hqijF+SF0njo
VrdfkGRLjAPyIeHmGTx56PnTNqX+WS4OPsQAOWQbR23mw2pr8hvID9qgG17YqSUvm8V63SwganSu
dPy5Tq0zS1jSo/d2Dsgytb1BcYR02dhlDPKR22mRq2CIMskbbK4/J5s8tzXfCltvZotPPDQwKVdm
Rrd8NfucWOZa0WK78ev6KRfRxfEVkYVp7sdC1e85MvVlZS3Py4/QiBaPt/qUK0Q+EK5YVFHuUamd
zudZnMVCMtiu4+qVdnAE4NGCDSPEaIdUZ4xNPBxGgWCNB0czSuKKRL3eNSdAFTJFXSDZMpsMJHnY
AgweDydF/0SN7qJiFSFKuUP2pFjMYaHGrUX74Gvj1GLyTlkUdYQErxst5ZdMRrCjIMvL/5ZwW0WO
AKSaJZ6Y8vvXNqmVbTRPa9wYA+a2HVp4s6Wi6D4D/uNCID2qoZdceXq8oFMeBA1IMuT8gNLAU4QK
dLg2iRoh4hpbucDlg9I4tXLRELVdYzvxCnf6Y3sTs3pjjgp26gLqXG7HNra4Dgz0xIFzk4t1pjy6
3sKpZlg1JnbrjbHx51cHRYwGqYpKjE3UFcbqEyMvXvND5c7U6SbnEJHBiORFyRaNybd2tKaSoRJQ
tXbHRtFRlsKd2qY58ZxeMuu8YFZtEHNEBIN1XHvaQhL7OSkybtwZ1G7FQQGPP/jVRkQtdY0DoQqZ
aUFrbL8z2GAhZSOTJbOOL/wp/cw/hZbEn49XUp6IHG5MUqOOfZnLGgcmRXaRFW/1J8N9ir6e+Rs2
IVxu+CHxuZXXvbFY5s6Qsl2ePGXgsU0WnbaLnJe4P1SAU0rgvP0JNWidJmsVsqD9LnVOIv5vLTJl
RCVYPOmpfwd1gdxZ3mDEqV5CxEJdRMmihlL8eVgLqEpW3wFYc9cJq+fVxYu+ZOkraU9yrQvtSipL
PXa2cmZ2yspf50EDjpNKB7Gr3M/p00xcApgWOCs0NaG3T6L8RtPVqJEUKJmI2WY4l5zOWLV4CPux
pSr11nUHImdTUMHNfkzQgn3p5rBoE5fzzQdQTgSJhz4SEh9pj9YQexL/9t4vStRxs6jlmZ0/0V8A
XgWIgY7NIQi6/vbI1QkT2KziK1xGNp9bEskg05xBvM0KDo1VWMkiWm1UT/esYRPbjjVESCsKumPF
eMKelfc/ZWzwYDAz98ZUDHjzVZSTibKOgYIMvgr0lq+SQ3aAzY7wWcZ8ZUDUV/qb2lvomT3jSyfc
DTh1WFUGXbkEvQsqWInlTAadcNTZySBji7J6AoHzBCnlHG17wevj4zdx4AVOQTcsinIjWQAVgqEA
q0Zpm3e2UjH+S4PXKRHlzpnZzRPlA1XgVHD0gfASLCJ0r4qkpR7vqIDpKxCsgY6BFTmG1nkGqJqy
hhSKPaC8iiq9gwg3NnwBoIhWj1pFF/uzXKzLEtx1BbPMPJMTrMczcM//CW43BTq4QP3hAgPI5dbt
BqrL9eGgdHaALqjOKuKtKGXkKfd+eHBhoFgJRmG8pUvDYfQ8X7gsefwBE0/T2w+gj3oc+HDIgI7H
L2D4st5b89VwP0Py9LtEZWUJXtfc1fm3hiVxv8G/mcvBTZx0sACMgOlRihc937cTwOcNHlsFnlMF
sOvIFjmtAXlN6zAQ9iAf2q1/LFfBejkz6okr/MYqtfOqdgCfEw/g0qayIiAmSLjPiQAlo+dTvPip
yLa1tl+KDlhru1p3O1uf+YCp1/HNB1DnDHOB8FQcX8e4BzgLlD6N0X3wLiBaZ+PxYKdmGIVvEaQB
aKcHKebtDPcpy8huzyICRf+ZhEJF95IMz0O87LWVos4dtokbVUCvHYDEUMLAnqY8t4xQISk7brC9
WBde648QMAok345ENr4ul31joj0W1Ik/5yLESOemdc76+PMrX654TK62CqxX+Q4cnPCbAhp/iOYM
pBf0HKEMiF3CpeLp/LOX7+eErSfwOGBmAoYakjUKKGJpiEMUhnKYVT2gVYqV7zyOqO4vgAAbDy/Z
yNm60mFoli5kCVnzf73IN4bpgRetAr6mDu+pYMlza1cmvLpVxIakvO6lM6+3ifAAnTTQGgEoFZ3p
GnU3aXlWM2qBZ0UlbJtPUfstumdNmRmRNHEVifyYFlAVCZQh9DstxwuRqzTcDgJ56SHrKL0G3/Jv
t+UssN3rkpWT98FqDFYftuqi/eCg1LUAtGHQsw/c0vm2MbdvaHNYm4vt1vzoV5wpQrZpdRn07dt6
/TunwzpxzERRARk/D3IHuDLKkSpJw7ZByvd2lD2BrlLLDS1Ep00FwRkEzY9Xe6IsBCmRK2PUKSvQ
1MoqPoxtdgf5IzJAt24T5VQtvxYLE13RIJBkwLnOX9pZhz3hOm9MUzut0YQaEEyut/lFjrDIJ5/W
5vtlV6KLLHrRFusPZiXNeLApb3ljk9pwbZklTiXBZkzyF4W8Bqsdt89eghn3MfVYF4HAVmRQjyBF
QG/sSKxKZmgwrSkSYImR6jLeHKCUZld4wJaIvxyrMtXX2MgPzEo5fkvPoL14npPzmSiFYXWvPoO6
ExsncHqvxWeAMJ4Dj+++wuTy6+HVFA+M3Xyi17JD8x44X1dnDv2E0sz2GncP9RADBB2/ZLRYgG6A
WmLRKVPMAk5en/6Uwb5UT4+37x+Y9t4AHhc8urPvEahDMKCY2pWdDTjHOxQojWErvqhrYPdlwAki
qNa7i8IMV3lhKAv7jNKIZvyOIgEgV2OODRoYK6gHQauSzJ3i6aH/+2XUvYwncM7GXdXZvsKWm9CV
1L2kRufH4x/n78Hw/7DdV7dU1WqVwGUFjDj8G8+79UueILpE11Kye2xpcjhodwPUHTTsd7lVt0fj
Qp1jor3AO+cqeu2FuQt/zsToF68GI0il1ARO3dkvda/HEIDAkh4y6w8TtI1XaD+UBf1tfUaN+vHY
Jk+rdDU4eq34jhm4P8uv/HpnjYKi6eLkLxC4G7lhvvHYH8tfbRWhqjKXWZtcwn9t0+lyORHUJq+b
zm5kadmyL6z2ycqD+XiEU/fs1QAVKnJjK6YDPxE2o5v+VI6hdBfOtwIvNv4DM2g5GalF0EFI0x93
JQh8GqHr7CxzdbX6dAWryc4lnt6P7Uw9dhAv/GuI2irxEIJHhe87W+VKM07QrS05BcEOSkmCxm0P
wOHQRzIt4H+FQNEzMO81DcpTjiRaudKtXF580bp4ZgePVu9O49VXUdtIkACG11gs5YAi5jNfqqHl
RQWAkhXwJ56Xh099I34WjCrMQAmnAhxJQtUDPYTo25TGk3V1cmJIgzgSg67oMqueWt438/ypH16k
hN+w2lzGfQIWj+oOWg14vIDRHkonoruEwas/R17WKQGW8Q25IIkGxDgpIaI3fIsVWvvW0aUCkwvo
OrpfOdYHAcyHM/nMybsc6Rb0AvwpKtInR5IaDcI1QAHnv7H76nCiEQlm2uwC4UMRraCDiA5UdQbt
dWbzjWl9eplHErOxqKaKqN/dzrbn8Q1Enl0WYA9WT5Em3jH7jMRH5+LN5FCmcqmgsUTeTIbEATAI
VLiS9F3jJnw82AZ34UBq8rmoUexOSHmpZ3zgRDCGGxRCPCgSSoiTKUtCKA+Fk6CWEayqWu+MEgg4
aDhHp7mXDYij7+cP6Gl0vEpgYRCRaL+dvzosxSrMEPRrUCzZad3gyGZZIRlsgd6YU0mUV7yn54Mj
dlbEK8xn3onOa592DbNg1aSTiTs+DEno4UjoqeBJoJFtZCb96QSvCp/rBMKG6JFQRZewLsDvOmTA
w+SkyG4J0FGRIw/hR2kWbdVK8WVTzkQtNdMY2dtvqNc7rAU1OUZFglVNfV0VJbY3CrFhk0PnxdIo
OYaOZXNsKU2spAaSlfAQFmZMDaIQAnHDvveNrnUDedUOrfYkxE0kHFIl7aKN2Ke8uys8v2AM2WMc
gUC7O2MXQ4o6ygbECnxwiJNKKl6VVGnSYxP4hbbqKqAlF0UZCRmudtkHRnRoI9HSukjgNmnW98Wa
j2VnrCHwjrzjOTZHc0rrCJyVRKX7DB/odee496Ny50mSp+gFOL+hZiflIJxNCz/AK08TQXquyaJf
HcO4zQJrAGKsXsSpphaGOGQ9WjP6GOp3vsOEYOLhI7Y2JYcXvCVXqJ0PWqecDe1UjJrkS5JiINmJ
NyBL9hnzGQ8ts9BJGW+P+oCYPclxq4lLpQMx/5OS1x56yvpCYAhf8XlqRqUS9Zj6ovMHXW3jNH5P
wFglmz4SBuVXpfJu8SWWdeyCvWoomWRZp6LWrl2GkYIXMNp4gemhCzZ6TsOAD3NSlOikg6JBHMj7
plEk34b8gos2NtSA0ESvhV2Gek/RaEjKu26tQNe7lBPu5KZtPRgR/jmvSC7V+HumJYkdatDwNdvM
bdxNWSAx8hu5nB+167KJJG/P1LUsveG3yQCPiJW2ea+EqqogX5doz9EQ9T3pIGbIm3kdR6nh5CBk
NnnMNL5IC5RuXxUMNKPrPuDlhZtGfrCtec2DThgvOqG0RYKG8TdO4bDJjomQEFvAgaj4TdFhvhEG
sWZI3DRpZ/Z+mkAQPnXKPNbLIpVCXc3RDwz6qzLpi2cX6oZCAOUUrU3OWZYpwzZRcgiORHwXMbrI
oD1qKSQhD7llBZPEkQzJitbAt1TuqoK+agK27iThzJophHiTp2yCyfPaSoJaKqIaDq1vVah2BM2S
GkOaso3zVRy3XH4EA0GkAN7b532/dHymZM+S2gEyM2hyob67raIEn0NaZNLC7Rm5ROFD9huzcSKt
13nebzyLk91QwFIJnbgfZLAk4WzU+ZrzehmkFRkE6hdRWUQJGFtyTvtikhiCCKxbu5IxQO/tR0OK
x7OgYul6B6/IPGbPFQkXmlHs5pXJqH6XWpzPs1lBGpaJBsNFM4r62yYJY4KuZbh0oPZxoXrUdj8z
l8zElQ66ZFR8wZWGXhCa+0kcmhC3cDrYfgWN7UDbNIHNsivFt1GjJJq065L3Rn3Ow0/gcUju+b9d
lxma8+PH4HnVfmc+Z+LO+4f5SgCDGwre1PVQxEMCoMlY6nYtpiIQreMWSCerhJMMNV88tjb+ZtQF
i6o6kn+oGWH0dJN0onEOA95V1k5kNbYERn2RVN9K2DowAraPrcfWJp4duPIgY4WoBYweEhUbC8UY
gDdoYuwDKTeSyndN4GbeHhuZKkmCTgvlAwBiQNXyBza8CtGEqlYD1kP7YsSgwRzP8TrbczWmr0Jy
XnqWBjRiVAQPr8qMXFBqaIWRqqohz/anUhc90klg4LvSU6dC57BOW03IoacucCQedFnCG9nnDfar
/vbnkDHUQt7ZogJiVi6Kgk9UfodYPNie2gzI6sfzSoXctAU6BixLdxBlH6PJELTgmQZw87eqga2R
ZHPYu5mJo99Qku9GkuIp/E7e+TGCvgHiKT0RXL1fItv+eFh04PfPuMaiKTKAyFjSDCgClCLLVAqE
XRw4VuNthcIAda7lDCl877fm71W2MgSw4M3YHXOLV0fvzu4Yu11tU7lsEy1WYRfFhGEro0YPEQof
rSkqfnG78tBe5oC+dN/yPzYBT0NRDSRodzViiW2jjAs9Ydf2ZrxsZQJ1W00vv3BlgTuA22lvcyYn
l1KE+ASeSuCDo6n8SiCpxDoIhR1yq2pEWNFIJOJ/98+B3QVzSzn6j7spxasQbK8Ievk7rl6/VKMa
IqS7+hfEgctmyeyFffcSPocW4GiP129yYP/PFnjUbpevbepBarUEUykRQAS4ZxkB6bP7nRrq52NL
1P30z6JdWaK8JuNCKUZpYUlVdamxQP74m+UIG+Y2JPVYuLPD344oFAuZD0c7DGF3/rsajOIkYO1s
9PDYLwu7/FRWrUJk+/Hw5iaSysGXBeuogxALuybWAz8xc+EnhjQpCAO8LRMgzrn8d/aoF7wHMEvm
RBgmGNuRyWAzSylIeAxOxZo5/nemqCPO+lqUdwH2I3MOT+B1Mh0wwT/3LJnjOZ6bw/F2uPIlDtOw
nFulf2NSX7gLaI59H30mnKtzwszGv78HoE0AKuw/1QdES9TG99ohjEC2rO26SkVfCUuiKDP57BAB
WMtArd7N5zbmvacETS+SAGAjGF/mf9mJq9GFeZCpgPA6O8mD9HBRmbmjrhIO/Ih9bSQ4dwDwhEVD
mCCEhPGxhpZNz4hz9FH3x+P2K6jjkTFB7aZD7OwU/qcPF2mCPtWZaGzOBHUUGB7kO0wfObta5K0g
WuGd1YpzvVqTRpC/AvE3YjEwEdzuFU7TesSXjbMr3ZI02bHKt7U2gxC4348Ao+EPMF2KSEDQzlGU
egaSO4O3V8O19ModMsFkg+9SO0TomCmLmWQgFVbCcd1aoxxkn0LkDjAhb+8KrqbXccIRphQL/fFh
ptE9MKOiPi5DoACE+kiF3W18Lw4yxQ/21ZCs4vTsiygP62lE8KwyguwFz3ACHQ1TG0gxrFoBQDwl
I2BaPwRNZgZyYzr9HIPcuFi3N97tN1FDz/mMqUIkQPaBqK3z5Cy02sqNnppkbvfTVfK/0UNxFOQG
YM0G8ofaNlE9ksehkXiv+pWRK5csgVQ0gkzXM7Qnlnh73ifdjybNuFCaM2e0CyFaQBNA0Qdk/d2b
YfAh75LW0b4GUyeKFSZKpokRWO7CNTmDMUtDNQDoIsUiRuUWYNmFDEWnyrK5b3UmDUqjzu6+hXIB
gxZU4Atpon3Ek8Y7oh/Mr9BQLDQkqTcN98mFiZ58C9IiUBVdhSJBXxEmWgIEyDOvFZTm3/3YUOsN
w5htTqTgEiXn2DO4ICDuociNID/0EonehWIVIn3AXrRZ5dj7swKNAUSAkMOEMPpdm0IwhD2fF3K0
z6P0G2zACIy68+ODcu9gbk1Qe9LLQLZSRUq0d4HHTJtVJxvImj22MbUdb8ZBLYWoNC6oOWEEzSNQ
ehoqwgZmlyyF3WBqkl5XhM/Mfi7omxsa5aCFxpd6vodViDiG7Kb0TZ6feWbRufZxk0HGaeQpBlgA
SVvKzbCt60pOWaZ7psitUjlyxVkMa70FMDXpjUhaaWBQbstw4dUzpu8DzVvL1MI5bVcLQ1ql+1g9
vwtpYaqRPm7fdk6RbeLNdWuJWr1S4+Ukc+t0n4WWwhmuauYB0A+kVRfVrietNxNCTI4M2q+qihad
0ZXc3nmZEMeBVqUYmfjGVEgxKch/Zm/IERKfnwuQJnwyyDT+NUZ5SrYTY5+LMwyubvQgOAj1h5Iu
CvC2zZyBcZYo5w9DQPxCuAmlC9olK0E+FGGN9fLaXC+5leytEbQraA9ggh3nnDv5CMCWNx7CGU84
vYAqkiw81GWBnqFSG9qQ1FzK5OneGVaFxxiQ02FJkaJT1VbYY+Fsu2DmIqBrYeO5ALIBnNKorkJo
hs6LgRM0a1VPzvb+x2Alx09Gb48i5AtNFX6f3+j1MrKVeQWR+3D31uy4ta6CT7b0VSSHlWzf1x/i
T9wAmuVEiC/MkkFD8FJuTeeLDxaiumsPfajZjap33ZsCjWzZNR8vOF08v5sCatarzkVCXxayPbNk
dcEKrNDmwandbaCWEelVAE2VQQdRjVmATqIlPYoyUBI104s4qyt8H+HdTsv486tpGfoM8MQMqxGs
BjDGAgWCHJeeLNEQ+qrt8m2w/EVnJHNUTW71eBYmFwTF15HBG/3sLDUJAZ+rrJIk2T7NUr2X8Drt
XT3srIBHcghClqAW+A8MyqOqHggF0A1EGWz7yvWQNs72pfQKYn2dbXeB4xqob5QpoEZz6N4J9wHO
a7x1oIKOtDTdw58rA+P0NZ/t497bh06yYJycpHgb19pcRDteJZQDkUQ4xFFmATmauwZTgY05v/Dz
kRbGMcIFkjPEdg/8DKBlKoa7tkNHzq4seNwQwE5jRc/V8wCWf44EB8bMjQZy44yJYG6H6oDhWJ3+
0RP37JnqMgaQHwqVZ201p64xEQThezQoo0qCqgC/cLt5WTkJ4LzifF9kgZ6mgd6WM1M7ZQEPHwgP
wUUKd8pwfFYHnSQk+b70Y27TKapnBgrKro93Jt0A+ucQgOUcNdlGJSdaW0ZLs4Yr8irfZyteH8HQ
4ZI1RVPadGTr6vJyMKNTptvtiMiK9Lnc3vQg/7VOXXSpxqDqz9ewrpYFsCEZd+Q9v5/xen/1F3qX
Xg+SWi1RauOiLjBIfp08M6/+Es87lgQGiOfFrWr5UNB9m3m/To6M5zG/CnYIkP63G6RIGgiYosi6
DwcwRsUbVC1nnApdpfhn6a5MUCGJ5Eq5WoVdvteW/P+Q9l27kSPLtl9EgDaTfE2achIllbxeCEmt
prdJ//V3UbhndhWLp4g9B43pnpkGFEwXGRmxYq199A0iN++dWJXNbyTbOxAos641Ti3eoOB0/GdU
s/UauaSGOceogp32rbxhQl8iq/rKDuEOtWljHx11J7AnRcbr23QpWkD6FxAO5H/JlH0+n87Qj0Ie
GDj/WpYzhZtIFnmWCAWuTebfSngl6FG5cgD/F5vgmdbQsapL85BPy6DZEyP97NaQQ5dt5z4Bpep+
jeZqeU4JonSMzzBQQTsfWtKjJ18ZuhIk8WQTbxNHsBEJBZ7JbxTImzQH5c/E2P83WhOkX3oBaXDb
/2P5dwJObuAKlG2pNMKydtdbFYiUtCNQD3ej+WlYzYGurOG0Hc8OoQpWQ6gYQ5cHERjyf+fj1Iq8
KTgIdVz0BuVmRYNmSyDmbVd4iVnXt8ucrQ0Ktue2Zhdu4ElGlPlx6ab9Uxr9+Rk+AmhzW0J9GAyf
6eodR6mkePBAxVIzrb6LPvDn8FX1+/bZ3/HBSXx5bTutjX+2zl3V+FKp45uI8gYSYonuAulRCN7L
MTDFgMW7Nt5EYAZET+mwGTuTSiu+/vJdeDYrSN6dr4BiKD2VFXxB3f31tp73N4UiW3k3Kp3FRwfK
3fn4IpVrlPbTup6t+5R1QVkUHaYIRYCSn1ktxDpsSdO4wIbYBXlopb1MMzOBgnHt/7m+8BdzDHU0
imtZhpOAHsOc9DGkSlOWhFRumSZvRew7WQH9i6Z5uW5mcnOzIaGsDnIPaPniMTiv92e91mkJxN9d
Pvh2rjyGaFrtcpTE1loulsZzamjmb2OOqU0bGAJW6CnKC1NPjdtRzVembWE8aOiYkmMTtwUkmc+X
iKq8AAQoxHgKt4B4qR4808LJjbUS88JWwEZAnIEgF+njuReXQhV8y91QucOLmjDVrO5L1W4M5/rq
LEzamZXZ4S9I1+q5OlYuFTOTR/ehPSJnfN3G5VnSsKdBZ4p0oghB+LkGEnh9CqATIu5KREDbb1sq
4PqUqtbCu8bKI42YMfdis2jj0jRkv2Q9F2K7reO1KvDSnBIcMPTLTL+RmVsR07bqCk0pXZG2LNHU
jRh+x2pmejREL/xaEvfSs2LcuDLAa4RmJwAQZ1slyqJOTnS/csfiffS/81JGjdtSZBTaUINWunwr
FPdJHjz3hWN8dLW/qUEdJ7mBuNXk1kQtgtAGWE9QLt0ZPWgJrq/LnD0PuYzp+5CeBHMwikzzrRxX
cZuJnV66TWVs6ywzyXegTDIaH9I+4mb8VFAWKFtB3Cdx6OjKruhveUA3umcP6m0FJdjk5fonqZfO
Ah0VSJWC+ALkVLp8friaZozrXqeIcYfytTRCs47VlWBzYcdTGaAs1EoUA8posz2Abqqgz7qydgtp
tORw36MRLCYrTmJho6FXWgd5BsSUpjN8Po6w4bQcY167ebyXxr+lYVhRZJhyMDKqJCvZ2QWPdGZs
doaT3JdIRqra1SrdlJu7oPhui5+QfFxfm+nHzBw51gTXkqKivoMb6nxMqLD0bRXkjUvqLwFoNt1A
640PYTn5VhafNZRirtu7fG7hMQAOEqQRFVQksCHODSqdXygq6Ro30DdKHaH+4KeWxt/qWmaK4fId
8GIhtYfv/Ek8xLv8CSQFRrzHTnXJgavb659zuW9UJN8QeELlRAI2dtq6JwFgkiaDkKhh46bZfU1+
9PQmovnKiVyygfQidLjQO4ha3mz7B2qeCOBdadwKmM4QQn058kztf5t3xhCmfAcWcermnzdgFplI
eNQUjTs6Nd4HIA8EVyP4SNeey5f75dzONNiTCUO7uQY8NOzoA7Jnoq1HmyjdtCMUYlaO9KXXmCzh
TONtDhjK70Y6sRQonVqgWNS4jUICs5b6Oxl8sCtrszAcpLIlEeEyGMrA0H0+HF76/ojGgdbNLCc2
kWpm6kqad9rP5wcMYhsnFmar35DSiABibl1AXEDJB8m5ne48rOXL5+3s8PrQaJ7YBER5EgqcO8CQ
GnnVKFHrJmp62z2RDhF8vTMqtCqGz2nwMDbFm9inu4F7+wTin+B97FWHE9WE4r3/FAAejP7/5DbP
TKV8zMP8hoyJg54mwTteP3IL64ovpQhQZWj+XLS36kMj4XFStq6nc2FXJ21ot3z4uW5k3nLz/+fj
P1ZmC1tUVV8VA2/ddLxtfMgum0mA+1n9DO7VtDe1O79Dd6qR3/di9lL8JYETjbYvJyv+ZWGwvwpK
kPAASkD6JVs+2cRtTrxCz/jgAhrNjLYBhf/1gc5JHqaBwgJ8KiJK0InN8VptpnRikbYDEhLoc1fe
4mP01Lz0N/U9aFM2xEpAIxre64EVjDbfyewPsa9/wXTiZxtcExE0A/aLMBBtTudHSAjiLha4PLgc
+hIkDUwpPyS8tq5bubwOMUy0ZaroGMLV+xuVnUwkSfI0H3tvcKWs3xKQRmjgqciyV3ktIXcJUcCE
yhjLBOuA+LM6LemJpa7OiFjzanQHc7T6nXIoHn2wD/dmZ2X2cECH8b1v/o024+P1ES7N46nd6e9P
7IZp2GSiUI7um3W/9vKedvt8jU5/9jS7Jz9blaNaRifJ6BpM3Xy1hxrcdpr5EDtrqNOF6Ph89mYx
0lBRAXQMsDSYX+kmsvJbfafusu244W/c+uTbYSM4xEVWGtqTleXZ+cqJWzgQCMvRYItqA9q+4GDO
xzrqI83KLpfdfuhiE/h+5gmvkRgy9UcTbcigoHhpUg802cdcfqm4k1eBE2fdXeiBSx5JyoKM2za/
GQdbXtNVu7xugMGadAJRncAz8/dNdbIOVQDiJdmXAP8HPN/MRzSBjTIJtklfgJBFTYkjELFBGV4h
m+u7a9kyYmSwF4CObZ6DoHqODC2Sl24FjEkH7EWmp0zsN/4u528hFKivm7v0ewC4KBCoA9YHsf/c
K+lUjIQxilQ3rMitJhQOiG5WIp6FSBIsGyLSaQjIdU1TZltNGmiKmqKhunVgF/eRh6rtbtSZvkl/
Eje9KVxZYLHMupsqtRTVqSEeKN1LTmhJZruaSbz0T+cfM9t1kQf9z9jTVXd4EEFKQA4SqK8QhYVm
2O94s9Uhl/w0vkCubai3smM0u+sTfplEhYgTYFWoQolTb8A83Z7rZTeAU0J1S1UA4NNUpAf03NDs
uYhkRpp9EtzKzT7W95rE6KibeuJE2he4pbqv619yWan6/RJcvdBxQbp6njUWtJKWZEQDJf3WE6C+
mVofY/9OMMN7LbxLwUUibNLytjzI+2CvutEDuav2yXH8kTxbZvKrRLeAXhlbRTdBAzSuXCSX8RgY
lzQdRXADlzKoP8/dQ1xxOS8ifN1Qfzegv6yNh1T5+1eFfnQp4Fn+en02LmsUmI1Te7P3jgDmuI6k
sNe3G7rvblwDMgHPn+7jn5WBKdNFe+7kYQl8QphzQPAvUF5+mkxiTLHmKncQ+9XRoXHfj45/RKub
5qDrNdl0Ouv6I/B9Vc78Q/liSI58276PH7S9FZxRteXaGemDRraZ0JsFZKVLR9iE6pqgxuVVd/6l
s5Chjqu6pSTVAJJpGSmhCT/uNXUN7HB56cEKsiGAdsNNoPX1fKXlQOp9yjvN9QYzrkZmqHhFHEN0
k/VBxdSAqSpaWOLYWYuILlsEpjVHjAt+L2lqOZ5ZNtDYPaRCq7lh+a0dhEk81Mq41YJoc9jW4d0A
UHgjHsdwZciL83pidxa6aIMnNRqvNXi+lyp8yrDixb9aO33qyaH6FHTOEgZV3QlDnI+a24S1O9J4
2+r1RtH6ldff5LwvNvOJmVn8jmJhQIy+11wt0TZalxCTDsV3haRsYrSpHSZNsXJlLdyQ00WFnDnW
TkZi+3y7SGnpQc1W1NykeI8rMP47PNaOaFVnnRBug16wr3uGpRFCnQktmxMnK+SLz+3lJKbK6BPN
7fqMqf6rJnebyHvM0DbZV+nK4Jbu4wlwixQcgmeIxJ4bS0P0poKuVXPBM0mYMIK1KM8yuuKCFqI/
gFp/yb5RLsTrbnYlB42goZ1ZVl0CcrFMB4tzfEyTF1VDT45qE2yU3jYgEGd34P2n4Kb6ijOnNKYe
brTMGcp7BLBVDc7JJrVXEwqLAQPRJfDN4ZGMbprZJGhNODZyTFQ3i5J9XeoMos2WgPVFg0ZAZIau
Y1MD35znebk5fkK8AH2nE2m8ojz5xrbQXg2oej9CwrttbpJwLTV2WaSH20Dj60RVPvX3zZEI1TDW
SqfjCgf/IdMUU4bGb8W3ngWmzE/PAjS60Y7hPZRsrUF85mtdXIsb8sT8bHp6FQk7bHcEpz2aMusA
nNRhVJYW99FAhtkENsIYlJVTsLQxgTyH6BwFeAa46PONCQ5K2tEBl5Ync75BgisC7yV0BFfO2vTt
c3cCbSzc+3hFAlY/cye0UNAQ3CmIFZ8Q4du2yo6GeXP0mfNhMOd7E7Jb0YSus0NdwTJt+2b/av+w
z5vP58fmAK7pPwFY6h/BqPW+3T5st29Pfx8ewRtoHSzffTvsPfPwsAaZWlqO00+eXZKF3rU1H7Bb
67E2++iZDoeOlk4r3UmAa1yfn8Uo5dTY7MbyUn/k+qCqrgKIfVHtAXiU6bOaOdKXUDqqaqfPyl6/
iYqDByL268aXbq1T27Nba9K75lGGtVGSdxXJy66y0MV+3cavtue1DTDz7r4nFkXdU9U9gGuxdybG
HhCogYZJBtEpnfSc7NjumW5BYcdHX/+e3+B5DMlxa+2JvBSA6hQcZgDjIyM8P+Wx2ihKEuOe8YeP
vN+20z3ts3q8C/lB1JwqS1fmd+mIoSYCXit4fwREs71f1nopTJwJbumJTEMLVbBSQ/h9W8wnF0la
+C4JLwy8Qc4PMRAFGWBcCXEd6Buau6eR/RBLZd/UpuaPZ/3ch2ZpEWZHQHE8bukueXtJGRQzjn/W
GuGWzvnpl8x8mD70qjy201i1w+B6SocX2AeAECvb6XeRro14dtGBnyEYMooRp2zYg7/zzYBuwBdn
Bqtu3r6cp51u/fxq3FiGef/dvUGkiRUMCWaw4jmfE41X7DwcckhovjTmGm3c0oEC4aUE8RGQSSPR
er4cYxnoWVg04I4AY0cz7Ftlm6ftyq5anOkTI7MZELS6gowQJ24PX6EDYQkqlAaMovnn9ZO7uHtP
7MwuCE6RLa5rDKbxe4hvUY5GkTIeVuKj5SlDr/t0EaFjYPqKk8SMWOmZMbY9ccEjhIfCTTtsJfB7
XB/KUoRpYEmAu6bIi6jyuREQg7R+kGXEHXRAJl/Qk1A80x6dokhO5F/XbS0uz4mtmUOXRXBHVVFK
XN84jN9iZBVlZUp8LWhecmYgbP0tOeP2/tWAOJk3qW26igQlcQuQeUfKjnPRHILS6vsHBFM9iomG
cbw+soV7EeuE5y2ucQP4g9nu1sHK7BeJQlxDG4aDLgWlXYfSZizILUeWCEw84YrFhS0IsVjoY6ug
RJjwxOfrZgwqBDkEOBWlAq9RhAxPy5+uD2phuc5MzLIENMxlEEbAn0ixyhTAelWkTUYnTdc0YxY2
OkW/AR4B4vSPMdvoyRj6dSzBUFn+ATIkQLf80K/0Eq7ZmP7+ZFOMtUh9WsFGHX9gLA3dSv0KHHpx
vpDMVDUkOjQEb+cmDDK0ST1ge/cJycDvMTwRgie+KoDjK0Ybx/XVWdpyaPYCcE8DHwaeDufWZD9L
IRveEVeQ88Bugxyc1aMeM48HaJ1Kw2DT5MHKAf7VP59dMUgTUwraOPRKYrnOjTaFFzRSKmKIIIi+
peBqfok2L5XVQfqxhJBGad75DMKTm+P9/fu9bh3ZAM24GwmacWbHZDAAdmwtdlmciJNvmk1EKgBU
CK4H7B6jfqrDXjdjvYE0AwoxEFRmrVao7PrUL+2l01mQz2chqsCCgm44ArWoR6U6RvIuCVcqtIsm
4E5ABYRzgTU+N9FlfQpGIYm46njX+Y8j2qg6feV8L7kQAMz+sTFzWoYPIvWwVuEnx+67l+pvIef2
9Zki01RcbJgTG7MzUSti1SCTj5aK/bB/4Tbe1GaNvYPXNH7FrHqDPlSzf1NY5SAIfvrJTWHaWKBy
ZWheyM3jz+6I47MjaAgKTWjTQG7SC1iPf51ISUFVhRjmtTUhjSSyrWY9/JvtRRQkREA/ATDK/FS3
XB36IadYbM1XHdlPQCeV5m/FQHZyI6d3BD1T1sqsLUwacqYQfwLwDyRos0lDnB5LHU2oq9HnIdnh
BZRDsUvO4/8+wEC7P53U1dHXD5Lz802WDs3QVVJIEcaghUHMlNxKWlTfO653K0dm6ZD+xxSKpeem
kkyrSk0TsJ959Rip7Yvay680lGoGOnTNDKAl61yfxLmqEYrQUwsIkDRAeP3mPM9N+okOm2FK3bca
gsEVHlQvSOdYiRnhnYVuLzO54wx8Wk5t6XZnvsk2tLFJtUUx4PqXLJ1lBFfQWUfW97KxKdO0sk/U
irqGsBfIgyj+GIh9rttYnF/AUghauBHJzaUiBBprQ+vn1C2DMTJRA7uHnjxSMxpyysr9GG2um1sc
ElR+UPOetKnm/NoALo1y6NXUBR0c09CPluuf9fh83Yi8dKGiaoo8ORphACCceXY6BKoQDg11K6j6
BN2hA2sW7u3hb1/fiwlrdcfQ0Rwp3pcEGTp1A8a+xDtkI2fZNhSOfRsz1DlYL/hs8LpbPwB5EkS9
mntxDXp82ZUwbTYcIsBOAfhD19j5Zuv6uuJVPVDXC1JAxRUnqA8dHnr+Tq4tTTIJ2jNMLhv/Yh0o
FkGder1Qb5y58KpTdLB2KNSVOihQU1o/CGBo23hINq5UNn8rE3NPfmpq2oEnAVTVoU9AiGCqMVun
xy8NxfIBfP5IV6BFCSiyY7brIQNtIBK4QxjQs9j0Qfw+oncxYff+5se32U2IWWCBYQb7h4fGNP5F
lEcB+wCiE9gjcX5tIoGeaQkYRNxwJE8Igp5IRUvT62Vx5bz9hlcX04FgH7IsQI9CIvB8OgIIs4HK
0YCPxk2V7GLWWpIz2JzdoYy1lay7kP207DthN/muAMkbSCJQ9ZVs+DqGgV8/Kb/vi2tfM3tZSRNl
deHjaxIyMLWxDHB9/hG6jVZvvOxAUjcKuKkQ5OwM9OdAWAnwe8iv8N2Q22ong2W2d0CyBJUlwLKF
g6HsgFu2CnIY+FaJDnqE53Rs1nUMguA3Kdinfcia+I43DhdADYzXr0l0JrohVM3UlFsdgdiDv9OK
wSTt2mAxs9fGOoU1JxtRiMAIPvYUXqFFsyGIetG6eX06l/wOSsWoV09vOuRnzy3wOC5wxn3dpf19
PYKzM3zSFTAgNitX1FLGBk1bIHWfwEMAYMzOFIoWfhhkWLYK5yZnb+BksihiI9TkGG4l0GIY6P0j
JjbTEYIV9s+3zr6/VUZ+FRVq2xS/p/BnYLr9EFvIRDArMtcKKAsZAmjBQEVjUushCpm9NNtSrqkS
RLqr+J/i8Jn1HIxmn2X2aWilrerpym15ScYBV3pqbxaVRGVfKnUBe1T/Ev1bT3FKCObxzqUBbu2i
ZGJpph1TE8s4hFFnGr3jZbsAQSEZHmo5Bg9NbyaSrQwKNiBE4YG6R9Y0feSllUjvg2SO0BpMBVaU
x6R90dvH2GPaGG9jYa2zYvFamOZtauIAJmQO5eybLvdLLdXdZKf37x449QIUm3bqtoV4uur2K7XW
pZQ5PbU390o0JkZQwl4LqtQxT18141VsApPcabnpGw+FDk8NcoQxtEn8APpCTxtXIr25YMJv3HX6
DXNfFICoYOpGcHvvTgxML3sEzTgLoTMjWYaxQfeHrD4ggjEV6owpiE57m4qfYlgdqwC6Th6TVrt2
py0zdxmo24IaCeUiAJFn12QtBmIVxthSHdbfVUpkgPLvojAJ2Sf+toxW/MdCG8pUZ0cJFdE7ZBDl
2RYuIZEh5H6hu1CDULit3WvAnrl+/16adcrZCP6PfHfdZy0VEk9tzmvgyLIXHvFzTDsQ0KDwcQKz
3wo2yHvYvc5eM/gJ0KFZELh00YhtpSu18cu2RRzbkzHP8xEDKXnAJ/ta79ScHNqiB/KyhVqeRfgm
GLhZ8zsQ5abZQZUtnq81hk6+8nKN/5nzXyTKybXQ9H5Uax3sl0axV4Q3XTGpuBMV9E8GwcoeX9xP
iHwhEYb6IKoL5xdEpAbaoHsVjvUgMbBHmQa3EkSkET0I5F5WSjNeKxYtu5ITm7NrD8TVoFkFcNdV
FFvddBR61ZhcFIKBfGCkfi2eJe/v9T21FOWj9o7nIRiF0BcxG6auRSWYYzvdDTXRqrM3EWicPH66
bmRx3ZCrBVcx2CsBcjify6FqJDWvdOpGUWqG8tbrEot6dq1yU1gT1vx9OV9sEuwRMKYjQ4dX77kx
IrTAq3M4AnR/W9Eu2omQRceBZD5TUSXy2ZOBezgACxSqcKMlsC9Uwbbk5j6/6az3CSPlsXR389yx
P4mZIZQDOQqqKLLz/Of6rCzuMLzlkHjAxFy8lwOByDzr4Mi1IHN1Dzt4iA9xY+EV4sRD/xFXJSjc
364bXbrpIUsClDHgoEBkzMIRUcob1MNhVOcKy2JEIzfppjFAvZYjJpFWnneLu+vE2mwtyrqKo1LD
hiZwiYX8pcp/BrzWrg9p8Q2JeALtjVAzxT6e7eHBSONMFgK4fuElbThLyFfLd0335PtvSb1NatYA
2CeGuI1uo8xNpW2vUZB/5MCCfEXG7TARBTSgoRoKu1KK19qvN1W4KfRN0W2vf+vCSUCEANYfsI2D
A+U3+XriwWJVGYMO9PCuzwcw57+r3hGdgyzu7qtojfBqoRcBcDzAyQHOQ2nJmL+UYoMOuZFMLgyB
PuKSchsEm5Fuh0plEaReM8rGOrZiJOla1o/4nzIogZ+0buX4L/q1CRsIzjIJSba5XrAvjXVZCK3u
Sr4daHaeb9JjU5kaEgsBoNHSka9dz0vb/NTiLBqgqepHUTC5tRBvdX8U3v0stnOvRo/XdxV3bx1C
kutLu2ZydrIaL2+iZIDJIY7tUUVcXz/1yV2OLmU/6WxV0FY69dYMTn9/spdSDG/kbT8Z3Hv7lIc3
sfen9I8Qa7CysN1eH96St5okEuFYcSdeVCq1RlZ4hQyOm0KoRKgOkr7tBEaAYgSBrv7WCCsB1mJu
Dx3YE4va1LT3GwefDK+rugzoCeDUZEBk9H2PV5O/Le4VB8yB7EO1S0b2U01CYk8xyJNa9sTNkeLp
a2fJytJOu2V2pehIURkYNvpbQdhyPtOS3w4QHEd+GBvZpv6XXPBtTXWWd2vcTEv+4dTSbE0ToUjA
tQFLifdRixWb3kKS3lhJjOyYsLKki8NSodOK7j1c/vMZ9tvAh6pxQF0UnxBBRY4qQ6aF5KYkruWG
f4FOF1P426IB/AlKmtNNcbKacdGOflmGdEKfhNEOjQAj3ZH8e7Ra4T3u7TgorPgZigz11yDdhHww
wQMBOEyzU/qngWzkeK0iueSVoKcI6BtySXDKc2xWGRtVJqRIHqcdtHbH50o6qrodkI9CSHc0v1f8
/EVRXq8fo8UFPjE6e73FqC2QPoPRFj5X6H+AXLTq/KdBnwjqlys34xRXXUw6LkQUXHHjI3N8Pumi
oJAshLKGK4apbCYJEIRCUq5xfixuoxMrs9PRjGEitmOBhJy0H1JU4lANatEF30HLe1gDTCy9u8AL
g3ttkt8E0nN22XcKyABxdSMN9laL1tcIFW8PpDvRjX70X5IVhNHi0DB1OCN44UMT4HwCR6mMkizi
SOtH73oNJ65+cf4qC2uglqWFIojIAJyZeqEvAmQaJkqbDtTt9adwdPV6JdRc2nUTwvY3Hobi/Gwc
FW29Gt0R1AUXM9PK9x4kEEb2UkL6p9M+r+/wyUXNNx36bKbpQivORUt8qXRRFKHNDR2h9ihXLJcf
kxE1mAeO9PWaZ15KrwE6+o81Mis6oR6SyMBPUzfj+k7Jb8UczFLReyXspOwzAKmWZ1YaPFuQHKIk
sIpKAsfPuO+TyoYgOxvj155DL57v9OCF9inzjDuvewhyCKiYAtjueyS5w0MMtRRxN7UBj3wP3okd
uM71Fgf3iBZhsIOwTEDnSHYDEutmYEJ6pH7I5MG6PrMLV/DZWGc5S1A/eyHIL6jL5eDY1RudCCYg
8eikOqDlp9vV0lrJaWlfQpoTfZ5IXcKPzGa3Q/QIySusZUojM8rEW10odtcHtXTEINyAhjmcaiRS
pkGfXAyG1zQDaCqpG+eqytpENkyqgAhATJFRKnyfrlx6yuQgLvangcIrlAZA9DlHQ1ExiNOm9qh7
+6YxC1gXQDFfpgz/28ftV2R9QZWbveF3n6EkbU55fRW/NiQx2+frQ19o+USAjp4pPMZQeAav9/nY
g6BDt7mMT1F7W2lYSq2UHOJgS5qdOO7aPjY7t+Zg+t6LALuNAd4tDmJ3sCTWa/QdSyDws8fC7FsM
PVR8SS91Vyi3pA63QmkTPE6GYw52V2ODfEcW/fUUs8L76gdkIsNapXopu3T2BbN7pJR6CHUNeK4E
yUdOHc6bXRuCL05zqMba7mHq/Rh/iiRmab7r19AYS69IdOLr6I9E+hAbchah6E3SCnlb6yDDRj9z
JTtNOj6qwN3UyWOk3MneLRTi/ei7Tv9qylPU7YbvESzsGqqN0bsYDmZfMEnhrJIhFYvAUJL/1O/p
Y7+m07z0rEPtCyVvlKZEArDl+a5pVAF6WiXXXc94wzvWTz2rRauhnlW32pCauhozIzqktRncK0Zm
Ft52GC30z1jS2pwtuAcDHAMUNWKETygcnH9J60tpWHQSHt4jqEiyfbKm97B028MCfjLIEAwwAM92
ZeAreUE4RGFrfdNAlXYr1A+SdjvxyZQPBVFZyQ/hGgPEtNIzD3FmdLYRuybkpZepumtkT5rxNRW6
asVZOfsLbsiYkmEgsoKaElCZ53OHXdIWei4gEyBGACmnYJ5XU7UEOiF/zuCezDboI6cH6Bg13z7a
gqaxuhWjRn8gVCBMKox/kV2FMwJ8FwtKwYExe3twucxSqcZq1sKtVG68e0E7JEjhp8frQ18IEJAH
BKSRIhsAOqPZ9PK6jNQyxvTGSAqJiPvl+NDwLUoWPqK5YC37sLSap+ZmwxqkfPA41KtAfn9by59F
eKuBjvv/NqTZkTSEuGjGAUOKGmT/IfhVOFKlMLm06U30L+JtNJhjmSRl4lkSZztHl+skbtTccFO0
E8fSk9KgQCi8NfLahljqJzyzNHOJKuit8jjLwI4jF68JeoAGKJlW6oZ7Du34ITcYLT95g6ecVa+B
lhfdHJSHKNwxMjnAyJ0fEClXuNGEpeHKG3XcxPF9AvEArzEV+S6WDFT2dlpzrI19oTwJYPSNnhU0
Wq/pfU7+Ze4KJgeHvLUsgkx0trDqoCoh17jhtujpr0HoMWook1e+yfWVbM5CiA6gAcCeGqJmMPrO
LGW5HNbRKBhoSMoszb8Z0obV0U4KH/Tu5fpuXToR/zF1wUaYQQmhN1rfc1Nxzz0QFKBlHMCA60YW
ghv4NRlZR/Rrojd8DqrLvTAahAibJ0weS83KElNr3iSOB0F463e7BEiEcNelH1QAZKe0DfAiNhvg
32phS1cgI5eriBSHhCgLf+AimSc6EgDt6pbgxCSF+J5L5RtALlCjoZ2TKHzt0b2QV0CHN/p/keyc
dIZ/E1snEa1YSkBcdhJWUtJMsEsV1ZR01RCi62FhDokjMrWwr8/25ZLCJlpt8IKEvrH8i9E8sdnF
yPX3deS5NSJDv3YaSMN2K/Cg5YGdGJld97yWBzHUA8/lyd8oOhpOljEQZhLIGX8Limhl49q7+PKq
gJYCVG3AHIGihT6fSjTSD6KHEoobKIDgeu95SNzKVzdt8CfJboBL+e9ncVo10D8BTnhBwdKqRQDS
h8hwRfRpDuO+3IlltFZEnd5M5y4FYzoxMnOqXAELQqUEhqtqjS0pNzlUGqiB1i95k0UPvfFKvD+D
UKyc+YVICmZxXxAoJCOZOS+SZLiPeTziDHSZm8vR3oOoGzQxWLVrJpgQdbqg3VR+aK1ikBeeFuem
ZxeWkea1oQuV4VYoY/bx80MPvbptb0ERyos2maX/MWoQB7QOzW1Be7q+pv/LwJFGBjAA4577IapC
BCAJpvmWsoZl3U8ERNOtIm+zEbfZiGSnqfj+Mx/Vld20QIyALJUESKgKZkDc1LOsC9GKugozXB6Q
jzk+gaAIWOdvahKo3ghmj4okRO5sn32MDP+JFPamOlrDwbCAtYJaIiDuzvWpWDpNp98zO79RmSrQ
ycb3kGetA/2nb8rEbpH8lOR3dZUPZxrdfJ+rYKwGRz0AGYhzz+9vPwT8jOg1DpMOnYUQD6JQ25Ti
W+cZTlUFkC12PBXOStLNykM9Crq8yi3tRzzvNG5CHFps/oiVQxPkjkB3yTd0jbZg2neXXwhKZPTl
QpRCnK6NE6epS0rsk2A0XChh3wdCAGnjyj9en/PLax17QIH3BVc/oMFzhcpcSmreDbgMDFBLczB9
RP2R55Cixdt2leh4cYFRWZxqNOiGpLOQCQ3/uQ4FGhw0rpixtMOL0AegVtdzxuWMRejnVoQ7Md6E
Qs8EuTd1ssmLES1Tsc11ylT9yYfo8vUZWLh80XWmGKBFQjMoYKzns6wmVaDS0MN1CJibdvCQWJOg
fMHrleO2Zmf2rGjkio+liABKaNRbHmZbtAnuVTzdopW+jTVDswdFWAWgn61gaOhtzWB1ugkCcw1r
s7g3T2ZtFg6GUp4WBsddS9r4Uw9iYHygz3J9ZRYv9JOl0WbpPRVPFpDkYySjZ3pA2akbH/vm+ZtG
lt/cD9S5bm+BpgGHQUcTAv5ASDjHD2k0EhNpSD03ZsKjCOBj8NRbEzjjCRToNbJsdEPAEHZD924L
oprr1pdOIhjrpq4mFewov+Cqk9OeqL064fQ8l2oByxD7oWtUyV5FDqxyu9ImthSOndqaeVr0z0tC
m2YIx7oNVT/K9KHUVkwsnfWJ/44i3gOeYA6cD7mXeKiEeC4k6ymogCOJNf3BU3aSsidrKzfttrmn
RLMKLKHyArHu2W4kZYZmqJEDVpaKNwhOTHSuWEIg/BAkwitdvpG776pbeRGtGJ1TxNaQ9C7IUHhu
M2RALSMtahwqES8/sGPXY4IOaAqMuRysBZ2LdiF8iPww6MzRD3TusDwciTyuKg8AInVfFzjgbBxM
T7L4Xlt7Xy5ulBNbs0uyUbMijURMrJ/9LeInXf1TCv8m4ER995/xzBxw6nFfUCOMRyOA9e7lXWVD
e6kfPqL49v+R9mW7bSvbtl9EgMWer2wkWbIkx7Hj2C+FOHFYJIt9sf36O+h9z9lSmRCx1gH2etkB
PMVqZs1mzDFAPllE5orHX6gbIO27sCi5Yl0XoAXVYNGiw7kTRwPYFtWJ0E05RsVjiZoyKHYtcj/0
2abW2O72RV8oJM/mwQAGHvAZbiKd1iKzymnMYN5BJ8ojVjhm7yX5pUff3PI7yXau0D1V93i6T0c9
yP/Fi39h/dPpXviZaZpRIKWgQCMRrwLIyBzsnd0HGTSArZU3b+mVANs+/geyCsRZ0lFNaiNPSYS0
D60tKBiw7e2VXLwJmIHHBCEk5oFZur4JIxyB2ZpwYzGiOd8WTTDEpu0XHd12XTj8FIUPmacVowuF
H2zf/Kcx4oElkQOGpq9cp8wITk8s/AJcosBHKbthCjhEo4zqp3A2JfPj6C3GZNkmKfyqemnJqmTo
4tpe/AzpEKvoMadWj5+Rtjo0nLzW+j6VYRSOG3M7BGC6o8CegOqvwqooK2doybnbmGxDscJw5kju
euEbJ46GIoZzH5OdSF+hbQWMsVfy2muIX5hrTB2LN+ZThcieY2HU/K7tJcwGu7yKjQZ0wx+s7Lkz
7irXN6jlF/m9ELGvgqW3VtOwRC9GBbFm+y+es3nIXcP4JUiXZWhzXo6Jqkxw9hia9EmyccstRlNo
FWjavVOuvCxLXvfSmBQnO1rX9iaZjU3P8wRXfYRM2L9xgpdGtOs1dfg0RpkC145wg9Z1kGpvXAcZ
N3mJaeaTPtplGDD22n7alHmQD3ztHs2bJj/aODxYTxWyLODevP4BtNUbzjKbnhLULrnhA4ATYAYC
qCUU3LKD6DYtf3fKYx5Dxije2MqPf+49LuzL7ze4RDEpyS0KMcyQN0g2B/5Y+aO6Kc3uu4rkP16d
xVi6s4A34OoAqwXMtrSxo5okSqe5uDe9tc3Sk6n9nuqXmh7Ugm+p0cN12QHk9oh4r6IkBDXn0XJX
K9ezFXnhEeMidAA1BSoA0oOrCVWU4LxW4DYxCTJ+Z+2dU4F0DKSDkQC15NB5NvgCKj05FQX5fnvV
F2Yz5p4ACHEgtgiiH0t6EzSnrxr4dOWU3M9qi8MGXNoot2ADoIdxSrfOXRwqWaj1m9yvdmt5y1JO
4SDUQAEb4wjIe6UtYG3f1KlmKPOxt3gasHiTGY9dmJ5dDNCFVHtY+d6FehoMglwW04AuhPckXzlQ
O+Mp15RTY6u+qJQQEJd2hCJ94zl0a5d/Vbf39dXbtbDJV2alLJBkxCixe8qp4N8H8qC1IDW2HSAj
PbBcbEBjibi1CWq2xhy/vMAArgE/TMBDIhezCYuZPpUt3nww6pLYw5xUNoXCAXrcE4fWAOvqGovf
fGClAw0JIYiuAJ40S49IrizGVRucGiZHBdzl0MZi0PWIzAPYJ+5u7+bCw+cgZgMZAsjkLbC1X/ss
UbS9lSh4dLvCuXNQpXDiQ5Y5O8eKfaK/2GASvW1w8brM1DjgJsHAgC53PctkaKrR0OCmFbRB0FgC
/RwGlAbrLnYyjJF9g966D7GGkBTgwbNB4Qxcm4EKDqLqINF+5tF3LXrW1yKApRgaJJ4zoS6Q7TOB
3PVKsMiMNT1PlFPHoVSlhGaO/+4THY4LOR/JvWZst1Gz1bI+rIo1OMh8aeQdv7Qu7YNJoqhtWqac
bDplXtMAXmSerNKrOhNEaWtQzMVdB4OEgX4J0Opylz/mtQbhmBLWIAXKEhzrrN2NeowwAxMKvIQu
Elmtwy+8FRhhA3EAOgtzwUxKvXLRKi32UwHeAwp6mtYG+dkVm4Kec1p6GJMAlS3qZgwMqsVBq855
diiGlSdy8cOtmRzTwgAIFK2uN1lPe94qca6cBmvrVGJjV3Fgo2WM21zrfyDWtXLaFwIfEHFA1hJU
nBDpMaSQoLHA/z2g4gPtZksN3BINnFghedDZxRqByqKfIlhciJXjHqPMdP1tYlBplEYNbKFW4eMs
7xSmDncd4FeBw4tj5GJmP+WFue8LNvqMWGsP8eLqoteB1AUNXDTIrn+BMjI+tkxVThQn1+WoGjC0
rA4tGGMS8cr4y4orWXqJYI1AaQjTrWh7Xtub3H4caIbdbLIDTdKg+WtYvinMMxQfbDP1kH6ra93G
pYt6aVPa0RT0Ua1OYDOrPWsqvTJsMcvB36l/++OW1hJS0TOBNRrGhvxtfd11QjFd5VRb9DWvik3J
QZkJ6iP+huENQ0QrLdsle2iGo/OO3BOPnZR6FinR2izF3rW2n4h4q5ybLWk1X62ehmx3+9uWPMGl
LemcpHGs0mI+J/0weXELxP2aO116QC8tSPe8yoWdi3JUTj+Y0ELLb2IlVAAWvf0d817LThtgCbwW
KHCiUifdOKu2BMlchF5WZR0HZxcNTw69Kyvwz5MKD0jIvt02uPhZQKHN/O9osH1CLS9KHaZRJM0M
WjjlEySpFNcXFEIwurpV1+R/lhwXGuoYvUCZQ4cC2vXVqlpSanmGIK80f/TWfW7/ZGuTkIsv7qUN
6SpVHKexRuH2RMFfTcPmx+Ts7NTHEuaeHcT6h/vhrLXkVr7Llo754AhOpw42Xe0vb/867rnsXm9v
0qIjvvgu2Q1auoJCioXjrcMHqfxAQICsn1S6Q724/ohepnqNWXXpQmFkFsBh4MkwUyqF5G7Vi7h1
1Ohs814NJt0cvSnP1xgxlvrKiH+BaTdRMIBWrPSCZzHVorosAc4JKo/56DCCnswOy/D1uQTPpbpb
s7h03i8Nzv9+cd6rhpaU6IC0VLkLfuawc9+7moDd3V25WIufBr4X4IJRdQcmSFpBp2TCcWILrVq3
DVJMWcXTr2qPqYe8B4i+3Kf1kbmbCY/MSFCBp/dW8ppNjysnZ+lxufwV0q0zC+ZOCrMBwco+WtA0
7MXP2n1G+gHM++CBDl2FbkgwFKch9ql2j1+itPdTuoZ4XVr2mQQRKj+WBoCidDG5Cl7xXhvoCSxC
XpkCBpocq8n1ulSseNClQhiKUP9rSn52rGhyMu5MgLhAX9QBFRlwCfvcSnYYYz33body1GOag0nc
IUfTeKzbFYzN0s2BQMTM9TPrNsnJbJOUjZnnyH8a9TgqDFQSK95gYUtxMWeU2YwxwwN7fYQ7yy5s
Z8qjc+OCbiyO4BDw5qVvrEJK16wGgQtb5yKNw7ArOOAR2EvmeEmaqNU5O2d/jT2Grc8gydhnYXoc
HjFMQb9HIKxNMBm8uX1y5xNx9RJC4nTW2QBwSAVVltwBiEae6FVnszPo4Ac9mFEHRgM9EM+M70t7
U/Ur0cqKvU8XfOkYxinvRQF7JM4hZfnGNO4p49ltfkABMajzfZ083P7CL/s4i7iiuIfvc03A1aWr
2RIRFT01onPX8LDKjV3db3n6rXKNZ6oEt2192cTZFnBDQEXNbGDydFJWlf/fFlBYgMpsK9COCVvZ
rmJG1gxJDt0ZsjZKUic6t/Sh6nXwXEKpONO8ao2QYNEQ0i0cyBmHLBNHO6hQ1cgYovPQ6UGCGSHH
eEgm967Q3m8v3VeHMq8droCB9wkyf+Z84S9OBk9UUO/2jJ1B0FT3kJ1MxgBFjsDIiv2gxwfOgW0D
FwFGeXBG1OJt9VuXzublL5AWdWYBKNohZWfgLwaa3indvrEgBmhkQdpAe5BnAYk+bn/20vrOqpME
KSa6F3LjyNbLhutuxs4qkkuwShg9yKPo3Wpvc9mODXJ9APZwF+Z/v1jdrsHQtTmU7GzwnRp9zMQr
IK9g/5j6F5uI9Px/zUheLKkwKmsJmOmiMSxjqOmlYEZLG7+pwMOydji/BmyzuRluDKgCStnyfSsr
aEIjC4M5MfoEPuw1iXuPslPkdKH5PCo/04Ss3PGvMLnZKFT0kDsghf2CIM3HsRJ8hKcGW9hW2fXf
knt2x5qTvrXWWmuzb5K9s2M5KNHPwiCokF/vWlWKbmCkZ2AbxpDKfYSLcKTxs6Jt2dpBdOec54ut
+WyA42SG5EpbFymm042iY+fDzzfba8LzmXhn1/uz2ZzvNpj9Om/O3mP4CAkG7/ExCTYfTyA69BFO
Bk8f4cPT28Pp5QOUhN49GHX2J//1FD5M/omFf/5+++HefTuM/s72Wm8P/tvX3fdvf8Ay/83//s0P
9ysbtOTw5zrK/3yI5PB5gcE/e/6Q6GQ8CK/eGd60VjCZF/7WYs2u5OI6pfoU610xwEaUIPaxWguB
XrQWFHwGUV/N4GlG3A6AuDzCC4pEq05BR3omZuJZxa/OiD2WAn03/oY69GTEvpYN264MUZer+p2Y
ah8Mor6aPtXWYw4Bnl4pMBCmB8B8bW87rtkZ3vpp0tHECAzwVkoNx7WHdNKvFSjG4vqCuxPpsgHP
KJf7LGXgcUImdk5B2JdyTPevROxLBjC2ClHZOcDDi329gW2fGl1fuLhZ3IRrr+Cq2FhXwe1FWvC6
s+QnIgGI7iBGlZJWq0gBb6cOgrpH78H0tZUgfOl8XP19uR5DY9TzxPz3MXU6sQw0/yS0xRkNA8/e
fZT2k0MCK/6hZBxU395gBOXopeWdSv4yzhE1/AuoKDpml5+sXS9sJ1qzckYsbNdlxtkpTXKn035l
2nzJ8aMHgU4Evg8cAa5khXV5F6PJhac6ZRgeAkXgDuKxif4NAtmph6xrbZr+K0R5/q4Li1LJqLd1
mxMKi9NvwJG9Jyd4ej8/pH7qN/5PBTOwSPM8sX+5fw0HP/zj+Hvv104fVm7d19lL6WdI1w5EJiJl
OmVnPb1XHWhVYARzQiFz7jdV3AI2/GiMScDt1rNb50B0th0gZUEOivNHkMI3x/dSe2XRUz9gUHPb
JUFrgqqLxT68BDzQSvC98IBdrZp0zZKs77vIUnBAK3APqkECKGELtg6XvxS8wgx5Ed6+cQvO/8qg
FOekWdSomYH1QYvvgbk0aNSDS1mgFCtHcCFYhCHokaPjBGYMmdVO7xstZm0KqTj1teoAycwDnYBP
rgkyHVJo5qs5/bz9aZ/9SsnlzhEHJnOQ8mL0SfImhlXnSV3w+KzXP4kDz04E9LCZttUUEIVT9w70
ZKGrDHdW/Gwoit+Kh0kDMKhf42ZacJ4Y8yIY9JqbQgAeXd/xJq7Vpojw7YNNGGgkR1BGZuU/ZniZ
j/qFFensiFwdcwFpq3OXvBnbxNy27IfIQ1Bm317XpZ0ElQSsYY4FtDVSvBC3yElEOyZnMWHK61RE
e9rlIM7s3vOMeS7mTX3kPbdtLt2LS5tS/EAtGiuZApsu4kcMvYZGGLXHgpk+RBn+uSkgbDGbB0FA
jELPN+YiVLGqMUaGWCRnIvxu1hwPgdSsjAcqjspqWWjRTZoa6hhg0UJX1pI+rOs6AqICAWuZGiqQ
cOySuTfYPynllkbkGHfQXoWSrvVNYZsKGIsak1Fu/DQkWPK+P1XdR6/ov7N3475p/Hr4BYXfKn5p
0WgcEPwkzR2zdjZ4b8Rdor0lxhr9zpL/AEgQ64WoG6mD5D9ia2onJamSczyJLRphALJZ2X1GwFW5
1sFfukWg1CE4cpijB/LoemOoiFOuuDw5a/EfFJiTtTL90rm20LIFQvCzTCb9/aaKR9NNsRUuAlOl
m+6S6Vjxe2gPecAk9gISFOIfa0/iFqGchGF79KcR8EjvcmI3YPeCvNM5tzAypHdekuxRGF25PYsr
d2FFeosNZEToCfVYOStxvUw4f1CpXxP7W1y+CyOSk8Oi5RZx2+SsFn+H7Gi6Acl/qM6OWannFK/J
2vT1UqwI6uNPOAdg/5/52cU9Jb0+IpzD0pEoYOk9VxPPNsB8lK9x0i4d8UtD0oeJwWwgNAlDmv1d
NZuQ2Hj/z7HdbHIjuO17Fk2hDYW4aS6hylhFTAkPsTI1uE2iDrTu0W3R6FV8t/6RKB+3TS2l5eAD
A3hPnzXFUf6+vk4qSPyg2IlcSYvMh2zMd06terMWEE3HMKVToJsgNvYd5TmO13DcC3sH2zZyNMQE
M0XotW2DGz1XNNju9Mey3OUQGoBLX1MIX1jNKyuSb7KiQXFRyWfn1iGFVwJ5aiX3OgSrh8l6TI27
lQWdf7QUboDIBqh+9LIxnCaLlI1abHBU1uNzm2jqgaa8ClRug+S+zNswUjkPzb6ftgOpQKZb2vRg
N3FyZJZNNxitytHmLIofY4/MU9htvHKyFm4nRJJQ/IePnvMrydFA3o1QhMIIv9xo24DoAmX1P8LI
vCHDKLhOA9KIN8ip/7q9KEtr8knVhMd7hpHLW6BAz9wY8Jj2Q/mUptn3HIRwur4WxS7lNyBCnxnn
ZmiXLpfJTa2JRGKn/AxynnELav3Ka6cEmqPRSQGIQBMRAr7Cg+pRi8izXFO+XfhMyB7iDv2Hakt+
BTtd07Mq6/i5Btd9OvjW6wTB6ttL+bWLbM3aiv81Ir1P6WTbinBbfu5HrxpB824oHjhHKy/5VQTg
Dtuw8LbFhfsDg5iwxawl6Bnlakqi5jGlmIc517WThjgs6rFxiAvIXM5+2qSpHiIjW+MWlY2iPAn0
4Uy1DfAJHkfJLTFLpVkM2otzr3XA8W7t6GQChFZZ9jbRV6omX2roszGMr4CwCcP0M7T02g/pCrMm
ocNYpL6WLbivieJpJRTtwW7jnF076MhrC4GqTPWoTfzUWmnKyedmtm9C+cMCKZChoXhzbX+wqDvk
NeVnnXIP1ewBMJHU/DdGZvYVbCPI5GXwRobmh5sCMX6uzcazzJehFp6yKri6+CkXVqRXMpogZ6Gm
cXYe0b/psX7FzN0B4u7bZ/JLUjcvGf4D9HxOPrB90pIZfZP0gvBzmpJN40BskOXPGHAy6I7sbbJV
zfyOZM7GUASUQhow3kGKeu0qyunI548A6yFwhTODqIwGJ6RWutbBkgLB6ASCBmDZ8oUP9Lun7L//
+fM3O/dAdtz+9KWbMSspIDydKSfkDjLaqlHmcByWQrBHMM2h0InzSTeEh4W6hvhZvBqzeg7yZhTv
8Zxdr7OdakzV6/kTJyh1lEGH8ApFv7lJzlGUaNLhLnYHr0JOMkFioWR/M/Ac/4sv1pA2z8wlgGpJ
vwFiLLSqoYlzVvGG+E6PZzVCeBSONmaPadlQjxdDvLtt9MuUEDYXahpI/FDVx2Sx3CQBE8REewdW
TbCxKPStmHbaULxyzXd7cHuA9b8PwOipu++qmQXeKKCagRa3bq5UTL7s99xGB/hploR0kGPN/34R
4KptQTkDVvWboytqqFLVt6AY6k/jFKFAZYIIs8ia7e2Pn2/pZQwDMmeEZECv4rVGqeZzzvbCpmIy
ZUh1N/5WiJEFDdMIcPXatPKwfD1csxlw7+G91EH7IcN4jHom5DJgBsQtov8QZeXrI9nkIt5YJWgK
+pdKHFjcgR3zFFcnwcWKT/xSCf780ItfIHteINrMXjjxN4uDqYYHynjo0nvTKF/RDWs74qG9yIcM
ekO/Bww1YK5335YgO7M8oR0VusN4jb72m+Y07GrxP8sOeGkRn9lAZ0vHvZxAMJ+12PA+I8VdXCT9
NuWE7HWKAe0qqnVvShoCUCsR4PU2rWNaFiIQTaxtVCijPhjMmWd1hej3kyCT56aU+0oJUUwVj3dQ
ZuIHM413pYU6fOXGScgYimG3D5Ac2c8ENfj96C/CaZiavLMQg634aHFxbAltw9xQraDDC7RNhgSy
EdCQvbtt78tt/TQIQBjcMEaRcG6ub4k5MaYoohJHhvZVnj064lFDdNTVj109eHb3VvfkTsn7LX1p
7np2aM13uK+J2SsP02dd6HL35h8CHhCQcRD00uA7rn9I5Ha50xeNOELa4y4ie9G/QPYHyt8V86Mo
Do0KlH704HbQ5lagr9I9RCykD7x9j8xuU0bH3LB2Rf2K2UOG/yPCHE/XnMcflkK2/Rrh55eB+c9f
C+1P/BhkKuASuv61Q4yaneCDOKKksx8Kz20NUCfb3sghsiieorSFtu6HhaETlIf3ej6FjTADaG9k
1l1f7rN6Jlk/scb0c7DKmu53cxxmTtMV+MtnxiuvKmYVPgFaCOxlDRy1rgUYX3l75HZWTl7dm+W3
nMyivNrEWmCoIjU2Al5b3PXayGYHbeQx9aoBou5qjE63g5FZ0BYatRY/VSVg1J7VGs4+qeiQh21W
k1OStpjxrGiSAxWlONnvKYkAXy+jNvldVWYfgSe7Lo8DEoo3ltYqirdanQyBkQtn2uR6qgMhMGVr
ZGxyjDHvkIF6F157zORghvJ6hwwjBu2UiapjA/bSksaB2f3NyZtgI8hE7p21SQn5tfk0By4VAzOa
mMv9dNkXnp9MY2tFNswBrkUrnNRg42Gvb9/WL98EjnM8hBjPA6oXjkIKEi0ygIqaFcoxiukx4xSn
r97b5nRIlaORCuROlLzcNvnFIcEkOooE0SdoISCUdb2MbIr0Gh1d5Wgle/R673pxHJAixsbzbTvy
y4m3WseGzF9mA+kgi+mRNuq6FCfnlPqes+Jbvn4D6kGYCUM8BqeKDP76G9rBrWxrRCakTLXHnXpX
V3voQoVdOa4EP3IUPz/Ll5akBmlW9nndcCs6Tc7ka8qkekov/ijCWelzfTltkh3J/fCm6iJ0imDH
aO8RaAZlHh3MKMMocPKb12vtg/nlvPIicHAIImeyP0R3YKu6XsCxNFI7KrGA5T2CmeNAA3CrmM/I
DTqyuX0Ovh7xa1Pzv1/co04v9Ja1MMU43fePehXS9phmb4jwED2sHO41Y1LEoJDCNtC2xDLm8d6B
2Ai48L0yMzFUDSxYM3kgMb39eQsbd7mScoXSitoJZGywaGTf4xQdEocGE+gPMHzLor+3bS0c+ytb
0mHsrFYx0tKNTiqAGXHvG919jkxjtFYSq4VDf2VHOoxD3NidwWFnKl6BDgDztbYh5cq5+FK+wdW6
siI5IsTSAzgVYKVXXmLLeelo9iOn2kF74t8qI1Ci+FHLMQNnTi0UEFfm0r96p2vjkuOditLVa0Jx
Ku1nt/8Ys3+Yq3x+3Az8xWgfItdPysaLU28VlPbZpEQn7oK6YSBm/L21tN6PSF1uuqosTlU7rFWR
l/YNpAJANQBuCd5SyS12mTKNfSzYqedq7yVAtu8ze8zxJKtrppYcCMonc3CHCgq6Xde32rLqGElB
w07CqBIlBDcFotmiyYD7RTL1wJssqsEvWRXDtpqqNqRq1K1xCC5chzlbgoAzBt8MjN5f/4aMw7VE
Y5yeor6Pf+qxC7x+S/uQDELxx7JuVhqhX4qq2FTI87qA72HqB70H6aMLm7vT4Ir0NHSQ3dMouB9R
2oQ+YlT3YTql24RSv7XikwbStdtXf9k2QHWY8kCkANTR9cdWzWiYk0nSE/iN+Y/ELdTtqFdQf3P1
1B+A/gZXBFHCylV+CtL3QVUV0cpbuOBcEcajGomqOZRM5N6csMtEUwY9PRVuV2WbYZrM701XAwfk
uKyoNswyVO7reZXHAY1TtjbBs2QfzyQ0RPAzMFkp7bewaa5Y+ZSc1FGHZltS8a3ZNt2zqkUYQkF+
flCZIra2lWlrYzYLRw3DL+jpzhE3CLWkm1VN6kjSts3AEU+icwEGt60rahrkhbPp6srY3t7tJXPI
enG5wG0AAnLpoI1JqzV2XeWnaMrBRoZ0tshav4IrxnzRmj6r5DUg5QXGCsDNkTNiWxGwXZ8sFFv6
1BWdDrJmcJNRRPpKH286Nyq9218lVzn+Ywk02kjmIdKK+O3aUl5PEU8yWzuWGJ87mp1460QJPE9u
lZusiB4w5+8GlUIUv7PhT1ICKgcUTJg3TdW5isVa0ic9Ap+/Z561R4EH3R3U1q9/D6ZzEQhTVT+W
ae7V2YdOf6x88dLaOtACmcdUIQ4vlyghcl9DOYroyFlAmOEREIVg+pgmu8IYAXpRG63+EVdxDx5i
R4+Zp5s114K24ZGYJxfbIexbMSjg3sKEkM+hTQB1xFZkryu/cz6/F/HgvBKYIJsPHHKCufR/vRJu
NTCM51tghSwxmQKSB3vbpnV3KCJwl46urvvmVEM9VwcrNKmcdwx0jyuBlHTmP38CXBsqq9gRVEqk
0K03U7vtaxAKJs4vvd1HlQue8myTUW2lrCQ9XZ+GkHIh6EVND8Ns0tM/UjwaSdsYx7Yc89DAVIfH
Z573uuTF1lTLJCyhML9RuGDbbtDXQm+5YP8f+0j1MCsD2AZIs67XOlLKpCbdYByL2DwYmM1J1ORh
FM1uUONDhJHtTr8z4l8xCCcqoLYjk6BS9dAhCrq96Qtn05i5mjHsRWyshuRObWoOLdpdxtF2+QZj
n5lnu/EBZCdPt+0sbez8Os9zSSYgMZIzc9VU1IlWmkcXkpRuM21HlYdA9aEcsWJp8YsuLEkRpRbX
ThE5hXkEp1zAxUucxftGXengzssiXxW0x7AycB1IDSWngSlIakbAQGAorUENoh96H/nzc2p3DsIP
y/JHgg7Z7SVc+rCZPwHDZFAZBDLq+sgYOW3wGx3zOPSVsetHG1yODjc2paj45raphd0y/9N6A3gO
oav0GnCmW+Ay0o1jVJYPlgteDqbem/Wfyl5rGknP+XwPTHRwUc2f8VKQKLj+qLGMmVugnnTkprVX
7H2pxwFTc68i73r9ka8Nqn02wqSNQ6EF4REUyFDoltGPYPDpylaM5jEzJxWdosgcIfjgkhHT7tNQ
+0PF3ENUuOlPJ8vBTiLQkd3aSp6ASdyoimbXk9E8VcSNVQwRobbhc1OvQZhBpygHk65gfwwtY2kA
DvQeTEDRBAJH2y4tT0/s+P32NsnZ039WDwN3+KR51kIGV+iUgI0g1syjOvpahWFcOnpcSbdl9Do4
qp+QOijVc5sSsKwAWVyuRUQyXObzB8wVXlRM0UUlqnTZDL0itVNb5tGOACgo6GPPMV7YvEDc/CRe
bHWftb0nxIazdbWEhecKE+Kzkhy4w7+2S4YqRZo/2eZRG37FE3DxNX1LmwcQnvlljCK3nviWBpEY
e60dtPB2gGQaIFrkHDpENo3rM5ulDQRCTMz80w5weDpEXcgy0OjnnTvtkHEWoVM7BJyr5RB53B30
8Pa2LzgCdMcx0aNhFhFZz/zvF2llpU8T4qtOO7ZtrQdgruOBmbilX8X6WmP581uk+4K3ATkPyJSR
98jzPJRNpj4yRGvJlIS6YgSJ+1rF9JyWaOvq/siaMAV6pI86KKk8RRj5VLodYFOleSqjDz5uXTAy
ETqASA8vLECDOtnYwncT/e72osi50XwUgRiEQh3es1mFVXKP1Mboi25x/WiQVwpel6px/9R5GoAt
tSFZ0Jbdph70XZM2K85SbrbAMnwXCJvQgzbBB/H51l/sB50gK5MgcEJEG+00PdpSdMIM86dTgpWK
e5Zzr6IXbKTm1tZFQNsdi8WO5sOmNtmOM+vx9kp8fZvmn4NIE686ftTnrPvFz4kBqczAxGIdkzjs
QX1+OmnjS7GmgLBoBXdpFs9AdiAfwtpOJ5PVqnVEvbLw0aWL9yn4MUNgidRNZGiG37TOP37a0X2d
G/0zpAg+XHqWRj1xSkpj+1g0E1pXoAcAI5SWeVkH3sbbi/j1jqNcrSFWBzTK0FG+ub5jtVqiuiEM
dBNr1y+5/q0GI2efFadp0DdO1Po1txBdiIfbZr8+vDALggWMBkJfGRiDa7MlM9lMXmQdlfxprB/Y
8JtHxwZu5LaZxa+7MCO9upqS81GNHOuoJ8WmaMoPMhGQM7fnpDdOFJEoi6ygV1bKbWsfJ91QXNw8
axECHPGuprvBPtp7h620xhaO5cyOgkwGPRvoVUi+uWNtja4At49V3dtbjVnRgQ3QruE8Bw2SUorQ
KZu1usxXhzzv2n+NSrsm2GTZGKizjx2qBgFA2tCW6oqfUUVFeHvjFrwcTAGqiLwZgFiEoNcHBEpV
o4mpM+uYu7+AQ3u0ATxTHV/j6i7XDmm979iOlWvnZfEDL6xK0XtVdmY2zLcBzhwssoh1Qa04reR+
89ZcPzXzp6EyiIIpQItycasEIRWLMjTwLUxITzuMY91eu+WP+O/flw69VRpWM3b4+0jxPI5uLvlh
0eT/aEQ64xqvm1xp55s1gIjAtqC4Yd6Xa4joxU9B5wYMxOisAV14fQoiN7EU6OvA+bpRFIJQj/ht
lv8BO2i3ub1oi5syY/Ec6BWjgy99T9SVQwWtdwi5mzzdWSSp/DJV1tpDS1ZQswaactZ1/sKu4FRq
nWJ+1T72OTAeTk/KANWafyhSPr/TeKrQ2UfiNutKz6t68TCm1mRajArnmKtZE9ZZpfrchS4SANHN
Hiz6E5j2qnfO7DU6qq9JDpzRDMbHADaiBLmqkaFNOSrq4BxpP40AdWfWhgCmFEC1dAqHxOY7IrRm
a6b5GgRY1oGevxn8YVAuQ0iA0EjGUup6n6Me2jtHs3yaVNBhsU0W97spw2BF/Da4SZiSnWEqYWfu
u7muAySyY9VeYoye2xQ75jR79Ha3sRrv7QYE2wZfKWov/sR53AMhG7gbUFu93pYo40lpxwruveDJ
Rx8V5VOrqBSBG63OhmIA41bpKebiLGNbWtN9NVkIQx0ASDpKlMBherupSG9ijgOuqU4M5zlxe8uP
LKsKWqK8D9mUPsaq0q/cjYVXFHoA0FpB8oO8XC6Fl21pOHyEV7QngllRM1DzoOhemHo3Fb9F9UDM
1398GRGRIAQCMhayAHKbcYxHtxxpbh9HU4GWEbffqMjM4LaRzxEHyQ8DpwOwDtB+uCeO5CftqisK
CDJaRz5Wx8INM/sQa0eRYTA4nbzIZZtpfLfoR54wD5QTUXcaqThE1kmn5Ynk/SZ2+kODdKgGHgtq
BU+ts6u0+6IJche643GMxLleiZvshSuGRQF6wsQRAj5EutuKUTYNhVc8qhMpcLbRLf9OrNp9AhWX
yHzA99St1tpdFiSZgQtuaMyNQF+bj39bI+5ar9ItMm2IOsSZx1hVvNLaBV2PrVEVyvc2z+8sY2aY
Z8CAikDLlOrEzEz8HiYTvAB5n8Z6QNLJ+J20rskCTY9z1W8QhzdBB1gR+KgL0XLoLaVZH5QsaTNf
r5NUDVg+um9m1UDf3lSy6kgdF9CcOqJa5Wnc5C0m7bSJB8wdIYjgQCTWKTn5abCUogTRaKhfFGZK
WvgyqoAbgZM08fM0c7fc6Y2XaNLr3nMHs34WLMM4UN01+Qu3BVK1CPOXSFpMt/U4ico0KPtafy6o
pgDi6cZ4HJtsbNpg7Hse7a3ORn5ZA2yUhia0huIt2ntWedeIpn1TO4VoofL/SDuz5baRbGs/ESIw
D7cASIoaQMuSXbZvEHbZxjzPePrzQSf+v0WQQYT6VHdX+aZrMxM7M/ew9lptVKgHhg0qFGUN47se
oMpBj0jzA8fo8nm4CwrTQApglrVylypl/iJ2Sm1sPMLSOgpk4ISqHBwwIs1lbu5V9C7UsyIIXCxe
Pcbgb/UkqJc5dVMr6djF0mgnHZVUpRWg1RIEHQhXaKWfDEE2ExuBoumhQJDUEWdT3iv9ECM020vD
b6tOg68ZDc4Pxqww4UL3DwsDLzoli3UHgka71c6NQGEvEssDOEbrKJVj7FoQ/z9Eg9zu/FD8aKD8
v0Yt8IEL0B8E/PmtK9ZSJBZ9pD9NyV331SxUdy52UrNvo4+WKxZLFmgjEfgwX2N9n9RiCDZQKclp
LCiGQv2rVXVH6kIfzC7od3M1kjdJ8Ikt49TnC0IZVy3FTKQcxBA7n1SGTN8cDorSbFyQF0WvxRJX
DM8JuSgy76toOM1LOAT7Vnua4t9j05yUuDoM/WOUZ3bba6fRVA5i/twm1s8E9rjbt/P6zVm6+tTq
YTbCV1jpyrZWwRA3+0R+/tQeQjne10pt57l2bzDXI0X8D17SD/LwwRB9bnTlK4oWwJ4Bz8aTEv4M
0y9MYmrRR3OoxcYbtE9WlxhQXdlILb1JYl6+p66K7bCF61RonEAdN/bvItrADlqDcDAstCA6xG/n
btJ1oS9BRmU+SUVuHtLGFL2BWQZHCGRpL3et7AYgvSDPr5pjHJrzt0Zvyr3ZW98SQ+4epmyQniaf
SCmttXI/aa3yJOh6bAttEh/VPqsffC3X974Uhht+t0ZnL58BTUYicWrmCgHTKhaP5q5Q1Cb2n6I0
sJWErnAoIB0RiHvRf/TNQ6U+WLXhiEZjB77wOEz1Dp0HOxc7p8xcTXgxhmBXB5Jdh6kTm1u/76Ia
TfmXMiH6L/w0wCQXrXlIZkTq6f6TJP0J+YhxtZea52SnVoGbi/OuZvpLh1qjlprHAhjy7ZOxziEW
62ALDJpqFG4YNjz/sHLLoC0KDCAoe1TCikgQ7dDXNyKwq2uESInewXIGgaedWxGk0CjrQCPOGKq/
ilHurFi+8/8IvgOYMvKbVy0Y9log7eM+c4JYfL29yHXixyKBAyhQ2VCZQixpFeaEhUzzh1D2yVRz
OxCzvRjGLgIAzv/NzCoEVHQ/hPtqEp7g6rZb7SCUv6VoCxt+UctYFiNDcA8BBtBQGkDnewmiUg0S
3xKeGKQ7yEMPw6WtD8APtO91X+Z2Co+1WbYONFkbL+5bgvw+xl1MK7SdSAQZTgRHfG46i1t0K3Jw
qb50YOrUFVTjDuua/smH4GDyaxsW1V+p0r8I8F90mfovgOe2VQnRxns51ylgf4pSx5w+3974i+D7
7YcxMEsBn81hluv8h4WUyBO9ygKvb3bK4BkwxilgiSCATrWjARJd6N0g/5zJpa2l+9aKbbn4rKLP
3vemi9aSVKOcE3+Ji51lfe7qvRznu3K8i+OeOnTtROW92agbkKjLN4l0gSSTV3EhH3+Lxt7l1UXf
xoovl/xmYT+JALB0IP92FxW7IjYcU2TrStMW/HpLTGBxw/VXZFYC/RrCCtrX680KY+BQTLF6ViR7
gzGgUFZ5jNvukmyLZuHS1FufFzIK5mi535bb590aU8kIpDTsE6/yTWbbjHjfqNK8C/IfUz3vbzvB
FVusaOGMX8i/qVisbFG5kDJ1Tr0KWj+b/t5dkPv39PocVdsSh7/8duCn39la1RMNOS0rhAJSb55S
hgBMf3CLaXIttTH3eWh+iwV13oeMMB4DMW7u/ouFWgRrcIrQnlkHvpWPO1G5SJlGfhSDvV48pnXk
Wt1WF+tKxKZxoLhlGE6EqGvdZaaaXWdWFmceuZnTQWRR1F9K9S+Fh91Mpzft7SE8VLngaoWxEZZe
PkuaRdIOwd/bAIy4epYUc1x0A4PM45e1L2mlSg+ZlijPt3dynf4uE/aEvDxMTK5Asbk6CdXs+6Yx
Jpmn9X50P9Khc8LeKAEUjaiWDGDJv2TUEeGXQmhvw12v2SYYJp9bOBPoha3c1S/EfBSazPMZCINy
U1SrxIFaw+mRuk1k5blUym8fXy6cJ5S18J2F/OTcZAUzvWB1SuYF4GqjGZ9VDkb8jX3eJwidJv3X
2/au5JOM0JuM6pNUgpZfLdGUpyJXRkZ78j5WRMoeQ4gaSVmMQ/6pZpBfPliJOdd3oI0S8/dt29cc
CGoyxr75uKhWrG6DdoLiqmnmzJuzCRDc1NI9VeCJ+rgV+mocDdJ9Yovlnnh3v8lCUoBJEjOPeZOM
u02UTlYpTbvbVq6ET2BXGIMDPMsUHG/FuZkgG8Qsaf3Mo7NoIwzqINg5pf0drB9OGI57QQt2rW6H
mfkiMCGQmluRzZUgGpkoKPQJUhfxk7W3igYtBkubMsSi5MIW9bjdV0bmiUb2U9Y60LzjHNpJYXAd
ja3v5Or806jau7gWp73fNPqBAbHXkaPmJCRj9oJRdIJW7naGkqn7iNbr8faeXXsNzGUcnkSdYRpx
tWXVXOdRkvCDW0vY6wtdFi98U39iBHjjIF97C+Bc4hijZgA0c+UDlWglVqUuW1Pvdem+OQS7aLiP
80POKPVGtH5tVeB9SBLg94EkaRXIQsIud6LYZ57c+clXs4NjrUi18dOQWiqep8kbnnftBJMtc4bR
nQayvsqdjE6xcj3jFInpHwtlLLA/6JVVw30ebEFplatr0wGJU3Cn2H8xz4W6X6XOAvsYCeVz0ofD
gxxI4p0WWNljCEWV27dF4YgZQm1WJnBLp13ugp6PD7FeF3tFyaxHIv3YGRgqRQAp6t00qIXnDJUg
O5Ea826yWsNtmlB7CDRmzWnfngIEfXZqnJeAopXgXlQGHWommLBUk+E4oS1SpxDryi4pCB4nuSHR
hZp8T1XPvwsYWtl426+9CpTgEGfhPiGUXX3gPgXPSkkx9zph/kPw/xoyIihJyZ4z5Kioo00imN6P
HxV00JA1YlJv4eo+v10ywfTleqxzL7KkhxoevVl4VMP8yWi/3zZ06U3cYNzH5JqQTOO/54YSFBoZ
nuU9KAiaxHafSanbcnnARnLK+vn1trXLc8mjLgE0okxH2cJcXoh3d7M/k1Naepl7iv5vb9xVlZOg
PlMPf9UgfWCw8LOqfrltcT0Iu2iC0TSSQC0j8EZktlpgMLbRIDKlgqpcX/DduqktUAWNrN9tWNAF
KCTcxvEVqy7gYTJgARuaVDgp4Vj8IyaF9kU24O9k0LicoZAsdAWOBDFRjnOby98LeNherFCrfgag
SHpXzLJgtCet1H40+ujvVQCcGwu69sGY1gB184ZXWT9vfcAAtpAMubfMGOclggJaDU5tek3MwdG6
eIt18NonI4uj18cW8tfquhnDoElIvQrAFPpxeqr1pyCHNQ8l5dAX75jW2Hf8+fZHuzxxC1s8OiBA
td7k6s7dZOoZLTKnIPd0JoBLa5/rPyqzuAeW0IThziKZvm3vSlSNQbgANcalF/Dmcg++80szkyMD
hDYDz6LQ0otAr+NbBkD/PhhK/4uOqkzvZEpivoSgzXVitJRy6NgXYeWGGnqr/8369QU1ww4wEbQK
0uY5tajzMy+BNmDiqDFdwjCHb37sE3hrKqt4hpgnA4wmWBuWl7vsPA9lI6D/ZQCJOcqLPLSjSyKK
CQfUhBt3oZZPkoMSih9Os9lmAn0aUWwd78r5dvvS2I2NP+XeIN0NIhCG+HNPq2coZscQhwOIrB1l
jQ+CMpaLgLAeuiNGNRZXPjcqW0mfisgteMqgUSU5kR1vRJ7XNg+umEV3CvJ6apvnFqo8sPzAKnKv
TvZDQeyXPKWbrf9r519Z0NoADOgzr1Pq0EBHhpiNWZoKHk5mLCrh8+i/+CCRgi0Zl8vnnzEaHj72
DbcmZj9fUBuMlTKNClumpLu5VwlwOwai5p3cNxsDhldKaFTPKLvAHUsFjXN4bgtyxroNmfLyEqF4
8IMXsfwiqlD7RDaRW/5zMn80Vr27fe6XD7L2dtBpi2csPDBvv+ndsc96uQENWWAzG/x9w6C6Gw9i
tb9t5frSIMHjSOlYWtdzp35smCBqCk8KGewC3Nx/CvPK8afX/M4QS7c0NRva5ttWrzkjfIwcYYZP
eG5XV1qvtIkxy2bhqcZDmb2m2j0ktRv35rV7+r2N1dtAHSfvw94qvCaebDE8zuUhn+ygt0EyON1W
RfGa57+3tvyad1+rmfXagLGo9Cwt3XWJ7ORGaSvlV5TE7jSl+HC1g09FrKJI0LfyNqwOszh0iyIw
+Z2mARaJId51zMDc6sBdOWGSoTNyylgcueS6epuOUtXOeVJ6gZ5D5TsbCoJ/ficfpjGL7vJUVT7f
dosrLs+ayI5lyg1Uy9ZPixWnZZ52pScUZbgP6HvbEXKhG853xQoPFygo8gb4+taHeUSBKka0uPbU
UfZPfacvYEVhizDrSnNcp8ksi0tkTqNtTaEhAGpPimqsvTyhKju8lmP4mIivaj2Q4JafUjrPrTId
l3+G8bxT9KXR2B4CtUaWvd9Tynf9UN1wnDcg2dmtQpWRag71Pn4UEoQrPyXv7LWGNXu90Y3f0ymJ
YqeMe/pxw4TwTVspkeh0tAViV4kSAeYtTT+oCiN0rtRllWaPvm/8TMBG/GwnX77vg6qVbbywbpwp
ntTneI5qZhRqC34ZcSiMndqGw+hUdQNcc9KqlgEJTVZ/C52sBnvBj1vEJAN9+BN35jjuEdYeus9F
rrfDXV3WiWJD8tU0tjFYcrQLjH6pXOZ+wh+DSQdPUW7On15WT5Y9osRGuXuR0VnDGuTEKgerDHWi
2Eo56ll59EXkiKdmEI85qEbHmFtjsqMwbGS7qQOFAU5xdhDKjKBGqdINDfnLAJBXe5lGAnIDsI6y
yfndElchuSioG4/P1NpFqhyLrHUV6yClimvIwX06S/uZYa8giZ/nwd8IiC4u6zfzFLtIL0HEaiuX
ifJUMjsUz72hCfZ5pUNP1UVO6BfRR2/sxRBVA1xz6byt6airKu7ifi51rzBzwDAZfEA1GURm1+1e
mtrHwXdv3zcXT8S5wbXig1VZCjCvQveY9LA7iWZO+WQ0pYvekW0kfwTr6217V78kdeMldaDKxCzw
+ZeMTCNsB5HTBzC835EeFg9KpP6d4W/ZM0wAV2BUzOprUzGx0OcKcqTDoB8ETaz+i28KapuPSm8e
OyuXyrJQ7ZNiAkxWS25nHVRpR7Fu43tecxwKBBTT6FaTMcjnqyVAy/R2ZHtbgI0NHU564tz7G9f5
lpXVnmYWJZvAz7HS3LcUNY38oG6x4V06Cq5PIZxGIfUO/ni+EtVIQ+B6quL5jIwyCyhLd0hOlTUT
+OlXKTI3/PKtI3N+S3PSGC+hi7KchnXhIxTbKK+1WPUIoTIHHPBcMhinibssepaTT5P6XZS/ipSo
RTV3WupWNWTx+iw+BSrjQ+nWi3lt+e9+zjolaiEzVoKGn6Moj6pfuYX+2FpfGZUf44ch3+ixXEak
wJQIOoAR4KG0OlZug+8nsaEJhpe1ov44JrlhByVwSJ9obg/atEa3EUqzgCfludfKyakMP97fPqkX
MQK/ATo3JHrpAkJJtSrMyEqYgAw1DA9lG4dOl5tk3z5ugQ4AbzBYNJWu0rlLmbFqxNbcmF4potCe
cNghbC7FjSN45cvRAQBeSj1m0YteraMpmq6Y2WsPcba9oPwBAPwoRE/qUY5SlzT9w9cKFRE6KAA3
gLop5irm7iMhkXshYdtM8V6TKaHn2sjAor4ltnR56EHOkpPxd5CzYGjPdy+Xk1KSw8aAnqJ/yJsW
pfMiekbyZeMkXoTASzfxnZ31wZcbGhUidpJhts00JKn9Chh5Vw4ff+QXS0BOaD7wp7eg5F0CEeHi
Zi9NSKFyKezNrlFsMQhSuwOL7PqpLxz7doZmVoo0d/BHYd91ucb1k5u72465Fmnl29HCBcjON1SW
IHyV7IpxC8A18HXEQgXk4Fony76G8i7P1FefcdPqYMxuVY6nWMtfynF8pT+4AF7TpNr4JRfVvWUy
jMdyCT24BNdDEXpQgYhFVssjR6GfLOXNsUqN4W5S8mRH4N0zfOpL+6oNjKM/ydLx9kZcM88g+EKA
AlyeMsO5j4V6VcZWjnlhsDSXUqNbGoSBeWw8Il95nEXB1nNbFrSNZV+kkm+4Kq5ACpsLAm11/zV1
IWqxolle9xONaxAo/sOo2tlGxenq6tjT/2dl9WxGHP4oWKyIz6LTf+q+9LFDn+RPtdWnWY7i6i1b
RLv/v6Hlqn3n2NIow/85Y0gpbEqFX9M/tz/T5XbRHCANpoABxPZC4S/mYWbcQ+s8dTr50TeNomQ0
/zHzo69tJE+XWwYPD7c+JPYAmmBWOV+JPwmJ1s316M1W4UhCZ3ewrQv+P5RYq0Gl9ik4urhV4r68
gTC6ILdQaoR2eT3UMg1KOGiBPHqS9hm8GNHHk5F+yvUtzawr20guvNiitbNwPJ8vrunEZhJDY/Qq
pi/bCipXM2dMH2i+9CJF1UZF7e0SOfcKldoWhU4KnvSn1+12awz9hFbFhMg1t+l3s7JHkzvcqVS7
U+1Ed+ClsQ/fv7x0/9QH4T79AQq/PUT7cLTLP+Of8rm8z52tOftLV+VH4UjQolDnuyirlIHYNf4Q
Tx4DSo8DiI5SmA7QcW48yte2mtol8zwqnZKLfG40Yxi822Lymobp9eFTGILdz+22dsqPUwcsuex7
Y6sXrDMZwNDHfPKMOcQ9HbGoXUsMnpQ0+5urP+vmsRfKx6K8i7Yow67tJkHHwqGxwP/WY8SiIKq9
D1WUF+rHyBCOaAbpIJA+fPrBUvzHyOqynPOCGWKxmjyqtwcD0aF0mB66R9htZ2Hru105iqCv+S/1
sGXuexWyjcw1WkZSz54SA3qNviuN7IjiL0PZCDquRMDwZhAFoMsEWguYyPlZrA3OXa53syfUjEcY
B/ObCJE8rR1ifLdNd3m6EbddKXmcW1y9dckgJ3CEYNHo5r2pFp+7T3MFlSj1qEJyx+JxNFFKGW25
37D8lgSuLgJwCTCdMWmoXiaJzOJ0kSgPs/ft21Nk75+eHwr7xyla1EwhirYj+2l0CfHt0KmcYHdM
dsnyBzvc//pV2Y0t2cxK7T59/ufxtfjmIJa0++7bX0J7smW7PpBAH8IddW07cmX7+Y7j5hruy87+
fHh8vP/7/BDaf3//ve2Rb/ONt1a0ellryxyNBrEVT7MLhFgfHvq9vJt2AIgda988zQ/AXE7WDnF7
1/rRPLYHTXOiU/vs3A32PdB3+06xNx7769/33S6vHuE4qUddD5bfdPLzbFeXh4xS1p7avp78rJ+B
5TXz560QY/mXrjYCHSEUH02OP39bPSlJLAxTJaWiF8fUxCNhl5TJxpP8dubWNmCjYI554YVgpvX8
qDBmKia+VoiehL7tr8y2+E/sRk5q//PlZ2iLtqd+3vi+V64BJgP/Y3K5994FNBm6T/MAJ6CnKt91
J7mDv91p7cx5/bY47A94OOxmn31T2GLP+Wt6yhG8nq3vOlt2RQQT0Ia1eVvk/fdhS7PgSoRy9tNW
l700xUlkSPw0MVV2mlCS9qFFG9VtQ5wS7Zop8pQG3hRV3LiGr+4JsGSFtI+xjzV6SqLrL01KLXpG
333qi7s8Ozbmr0Ttvt/e/MsFMmbLbDkUWlyP0G+e7z2wy3qq40DyxN5t2ker7O2s9BTBneTeySVl
ZzS/b1u8chkzy4xUlc7UPC3vNUVFNqtpKyW65MHOps4ZqnaSI8d/hxQOL/Ruu/ukH45BlH3asLss
5dyzlxlqZnSoQpO8r6HQitaZ5M2a5OWPgnk3qxIF+Wk3Tv/2tsUEbJu/VHqOHtjutt3L4GQxS/wD
YIzm3Lo1F6cdd3VnwkzekHkkkGP/aFHMjE6RsFEBuaxNnFtaXQ99KbdSjCilJ7ax3f0Ug1dZ/JpX
iRve+7Dk317W9c8IwSPREKglJtjOPUfsjTbSYtbVTLv5ZBEpwBnjawOcz5Jd5rC2S78DntnbZq+t
kf2iQU3rGM2Y1RojC+41Tc1lzzSY6bT2YfsJKR947rropyBubOi1NeKi9N4R9oGpaU1JU4sRJOBm
IXsZE5jwkkaNrTJUWZk7hJqi6knoEzudtqgmL8/+Mu+/sBZRGEV6YbWzZRvq0xynsleJT+BMu6TZ
5dNr0A0bYfOVvcTOsjwiIrrGq8ut8lMlqvRa9sayccziZyihhReVoO+48C3tPtU2DK71e5cq1pnF
1ddL87GfNaPh6xUoFSNsXaDi1X8DWCMoTjVWh15w1cZy5NCwqfTZQmgxK+IW/LEd/2206sG3Dm1m
D1XjoG1vN5FxyAP9gNaBoykMuWxBS696AChProuFWBKvO/fyIoaOVe8q2SuFfexTPYhrN98DSJeq
fTCh4Wsw5u9vOPmVtsZCvIB2C8WEpauweoTDSSpBtfT4Xaj99oPUGa1ot/CqkyOLv0lebYuRyc5o
75kPuLt9wi6DjIV5AW+nPcaAw3oeVdLqYe7qTiYoNzUohJpiP/tpsr9t5cq7gyoNASocaPDdrJUg
hrqazSz08YQ4f/HH2atmxSmizoUkF2oEkc+pUA1vNi7jazsLFxNjcMvQLZ9z9T31sB5qgUq5V/T/
Qk06YGES3FSzFaJiE4kyW/nTCLJ7e7VXzS58U2/HDMSQfO5GYV/JZVML9B+Y0Z7qfSNM7qijWI5c
sfStTMovurCXo0foJjci1Wuf873lVfBcMEKRGEmgecVYoUKZDUQurbilqnntc/IMwBSC3gS6Katt
VdJIyWM/1LzYpwOfMLjf/p2qo1CoDkoKu+G5io3Dxp4uSdvqPQfusrAHolXLONUqqRNnjS4xR9YL
GlvctdOLDO9sFR+G4gtKjfthTmxpI4a43EySR4K55SJb+GZXmznBgiDMZjJ7qRwru66L9GMjGPXx
9squWQGLQmi0kD1enMApVGelCMvZk2fi+ymSZDJIXd84gVetoFVM2YSrjSNx7pK1LyZ5UlWzpwtz
tjdRe8EblWjjNrl8y5YBov9YWTl+kVk6YBfypL5Px0cjCuLdFPlE97IpHC1fHTb27oo93k1KTqBE
mJVcA2ZHa5ZTHzE5z48V/UehWdNeQtXA6TQ/rG1QRbF7+2NdFmWIY9+YTf83ol1tI8w8Vk1aRtAF
8IwhC78NGbiEx1EoqrbfeBiWY3Tu8gYXpsoIOOk98zyr9zPMR5Ci6Ep5NRqGxkTWPpKXx5+14M9s
PijxxhG73Mxzc6tTPVbCgNjgjDnwmlo6ORw4p9G+1B/v1ZwbWq6XdxmgTOdJbQPRAL5W/JuW6WMY
xbPdybZshLZgPAiCtlBHdyfV/z4oW0w+y65d7OrSD4HKglRrTeRjmKVuJcS5Xsb8/O8pOOrfy/RP
AmnkbVe5PHFU1pbhL8avmcVa+2baRGEl+InpzXXwK2M+hofOzzZeuEt/xAijnm+86Asa63wr0RAZ
R7PITM9Ks8gB2Mua6DUzGtQO/8163plaeaOe5aZeQkRF+9jMbUMt8100wkX9X+zaOysrJxyCOe6L
iQWZfrZv29meiy2auGsO8H7PVu6X12aT9wEfJjPcXChzJwMJ0Bmvpp7CyxR/ub2ga6fqnbV1O3Ch
Ayp0n22TtLTZW53fucHcviDl+5jU05Y635XGAA5BzxqeCsqCl+p8c1NHvVKZ3jTlrgw/IvpzT40l
7cTYdOf+3mq7Q9LXR1XuHPE+mVI76qSDVHQ/rNj/Vn5OeuMP2nO2Mh8UieSHVmGYSKdM0e3Jdw0o
z/CCw8QwTqHafdITkn6+vWGXn2fxYyTpDQILXsTVGzLXEXzzoOngsFwUVUPedtltkezyj7lqbt2x
V0p7psGbSI+SuJSEfeXWKnoUlsbQB8H3P7F1xwR6Vrw0NCfDGnLcqJscf2z/KsKnMJPtLhM+TAjB
VPFCDkxQQ6hBQ+f8BDfCAjkXSsXrYZt16ZErthqLW9iwK5kNExcIXFHiYyiIMPzcTFAJAjN6ke5V
SmnnjasKO3I+46u8b+rX4ZSH9Ub2d+n39MFgkzNhMYFO/W387N0lbxVMfAV+DUSql0RKMNU/JTJr
jZh8Fyqr3wh7L9GiwPJJLWCdoPPOLq6uDbVLINSKdDCHibyr8pnOvpwfAH6R31ryL8CTiwQqmlF6
nx4zn3PRtslBoxfmR0dFLhWIUtL6XpX66X6qtV+3XfoKIImpgUUmGO44vvM6+jI7iaE6PzS8wJQe
BkF/rFv/BQYFu7C+yqRBujm7etPd+U26h6c4Ux815b6RzJ3Un+Qt9Phb3Hr+Ai6/ZhkUBgG/oITO
fWEQxsHyfWAm8teRwMKECuG7BXm6w6ip1v2K/pUGx/pkdHe3d+HiYEOdCCyL/eZ1hSJmde92eiI3
cIlZ3tznuyn8VmTw2RSfjPkV+uvbpi7d/dzW+tatgHHSjsGWArneV/9vfRrR2XaRzKxMe2vEaHGu
s/1cjDG2Rbsf5Amoj/P9ZIhCzfK4xZii75riBRUMW8gh1aa3UnzbKqBfHKyVtdWTr0h9UHJ7W16u
/0Wj2WbCE0aE7zO1uNubeBFbYEhZ+CRgTAc9q6/cRKr1SUit0PdSHdFynmE5/GF1Wyxo15azVL2w
wM5h5nzz9CGI0Z6IfM+Q3cRygeJn4YNZbgQvVx0CdCyoqjcO7DXkv2Z5Q2pgZgZt8DzftbUdZE5M
S6tPneDl4ztHRQ/gEwhxUBUrTxfjTo1LIfZJS2rodVwp/6VkG3fKsvsrp2NInfWAsV5Gulb5sMz8
hy6WgeBpeta4g1YItjLI2fH2Si4UQJZxzoWjDrQ/lphKOv88bZyqSRemgud/qT9Jr6pE08vp/iBV
N037e/2z1u8YCIbXfsPuRbqPdBMcvbD2L2jmC9lEhqNqAS0wwRPrx5gO/6Rp6Fb/0DOnR2pS9V25
BIAnbbj85RVFDmlyUZNgM0ixZmevrUqItFIJTky52/3822obu+9+GdI3DWnX20u8vDXov1Dz5cJg
c/GV852t4j5OhHwOT0P+Z4ykV7N7EpPOBY0HnaPqDurG9fsG/Dz3GGxRDeP/DRCeCcBzg10dNvVc
dNFJ5X7Kmp+dk4inql+GsCBWmR9b7d8BUsqu+8y0lJ1ZTI8I7QNcY4doaRN9Q3bJQH04szgwNV2U
LYKeK5sP7JECzxKNke+uXA1tbN23oiE6mf5jUgYUyLS90Pwp/W9Cl27cB5cEayCSF05BPGyhA1qP
v/UaLWYfGY9T3r/E+Xd/+DJPjxOE0b7e7AYJj/5dCXZE/sFAev5vXp9k6DjVf/pSgWoKbU0FEZp2
ma8IthDZlyebaBC/X6h4eTHUlWOILRNXU6bEJykCLt3kVM7T0bc2TtiFZgIxJy7O6abTAcR8Xeue
J59CLyQoJ03mMLetm4rJcckiS8j5AuFTW1THrhRd4x8fjWEqKXIIAgWcbRbQukv/YR7aEcgvpnI3
xfv2Dcw9wqekuVm0dS6XC3PluiDHF+kOmBHgnFqVXUBt+kY4icmpC50mf1GLel8teg76r04e7vwM
uaeNi++KM4K/JRGl8UQ/dj3bEOaylM6GmZxq6z6sX6XuUxTct80joPyNe+AyA6Hvs/wFWNFc+H9W
rwVs4hUkz35+Cot+D2zajhJkglnpIGsoGdcnigi4oe8m01fJz5+qsf/wYtlbyA9oQYHaZopkdTNE
iVEOfqV5gmA50QTYooHOjK6HnB7MDcTK5cZC27v0u5ijWvKC1acM9CmpZTPi3cq1dh9lAmCTUZMf
/UJikktt1JPabQqEXDcK6yYRwMJMuNzF75KROQ3nLDITwYtKCTkQNRxMJ7cCaTenIP/FqWmclnGm
rx+94QHBUWsFWsFxvjhhUqH3UimPAhUgs56dvIw03SF9N2tu+KLx7WbyLbqnkdiIO/Bembxxxq+4
Ft0dZp4oIoICRlDofN3UpzJVGmZ+gR+EhT2mMMAA/A0fc1oDTp9zUPs0y10BOl87zxJ4Y/X6jlBW
PmgtbGi39+MyoEQRknCSeuZCob5O0oYwynNEI9NTKI7SLhdQpMQmkICy24ofrpiiaMp4LKADat7r
ma98oMJdh1ZyakZFcZMFWzrWjLpV47RFEHjJ1cOaYLUCaI0eAJfq4nzvnKsQAJlGXZydSpNiMDNl
ZtXAIFs7/YNOrMK9IY9fOMePXCL95Oa1cdem2aFs9gaSsXU97qes+tUwNSxvnLXLTG/RxCG2gPWO
0PdixyWlT8OwzbKT6Fs7lEftSDr0U+b6JXMwP6S6cwxtr6Bc2B5a4yHNhA9/cVjvzGUcFf0s7pfV
Yed2VVu5MLKTL96rucqZS91sqzV0cbgZMIEsFQ4bE+wMYNjz/Q/UjjOA+BVxjXofqrLTNc8WtDSd
dqIDvb/tw5eJxMraakmaKnRdMAXFaTb7o1kNtugfy9H9EsN3CoGN5snKVqR4GYQvNgnDlwSJj2is
bBKONb011sWpga3GDqW+2MVy/syc6c9anZo9j1X0EPcRDPNdNrnK1MT3EEDAyCxahVv6sfAzzIWt
vvW1faeKDgsX/HfQlqzeraBXpnbqp+JE5wwvigyGxNveYOYh/hEOabWb1W1KTJmPeRYJsBWkI5Co
UjAjSF8Zrc1Yb4ZGL075gECT1qjyMVCZFa+GLKCU1QR3ZhDwegmC4OpJ5j/oufC9kIzqOFSt+XfD
GZaQ9OLXUEZZQFtQuq6TV9EcBgYe5eKkvRh3ykNcUlaye3v8q8DlbkfHorWZvdwC0l72l5dNYPE6
5Txak2/VsHc3TilCFG9UanEa5+KuknQ7eK6n0m36xraQYkz0+85CzMxFsO72gq9+8iU/gi9GRHFr
9Z5Y0QSxyRyUJ7FrvzTdFO/8ChYMWZvVQ5yLBsSoc/7rts2Lq5zFwr7ICacQal7Mz2oCmDlhnotT
RGWYIawYidGyE5yaCbDdbVMXkfdiigYzMDxiP5KQ85tEn6eGWEsqT4b/Q5G/6NaX2//+i5Rv9e9f
nWNJCDU9j9XyJBuu/zVu0bGw68rJ0wOOctvUcg5Wnsl03DIARJZJu231pdK5nmM/NcpT8rc8lp+S
xDbdqnO611D9P1pavt87Zxwk9MFSSylPmnUyzGPRuy0qz83n6UXQXKnduH+veODZupYT+c5aJM/6
kC7rUtMXLdpJ2nP4M8heNwsQVz7VMvhHhMSLvvzz3E6FkFyimROfSncnOHeHvxURkxi8QEXqJGPl
3v5cVzzvzNyy7HfLMi1hIgjE3IyibPzabUEZrrkDqD1gNNAWEIQp5/9+SzDNPKL0f0rl2haaV326
T/y/fnWUKkfXZqeHi+X2ii5jD8oapPNkmJT3DCTYzk3C1Ni3QYKzM7o8l08RkjzwKj1SbP79P5yd
127cWrBtv4gAc3glOyp1tyU5vRC2t82cM7/+DPoA96jZRBO+exswYAEqrlSrVtWsOd03qEQy8xjC
QLDW8LM0kyBcYdwk1YeG68ysTNKShkM2iJk++oK3VRGzuz+yNQvTzz+sVeWLEMaZWKCjUNgmkQfn
2EAS/76VpQ34v0RA4CmI3ma+gmgJWAvU3Se4JqW3WD0qFT2Ch3DYN83KmZr28txXUArXIWwnfiIl
dT0gPYwHKwqy4uTpOx/K+fgiJ2h5Gysg56V5+2hmtjItrHdZVU1m2Ah1+uDLh/tTtmSA1is6S+BQ
Qsd6mtIPC9PX+pDz4ClOplk5UvKcrsf601TMpooTBBrD5BUJ2mjmFmLEVjXyVOXJaB6QQqHXSj92
m4gQXzF2YnCW5EM7OP22P1jVe+CrW9kOI7tzymajSTvKKsla09XC4l190dxzpGGRVL1BgUOoD2Ik
TnvRTv0/rfjP9QDyZNAuMHy4JejrnO17T8gI9CSjOvW70HyPu6d8rWa44NyvLMyukjBpamRMsKB0
gyO2f3TzMSCelUIP6ZrL/c0y/a7ZStKcyrOcEiXciHPJqV7U4yJP8vrUILDikGv0eTeE8SEOwVD8
uyk2JV2ckA1RDp2FFZ3eEjn6VX0aO8lR5WcpJPEw7O8bWdgHUFFMkThVfw7xbPNjdzBHo65PCeTY
UQIbThT9MLLhoejylSjwNq0wZUytScaIbBV51JlvCrsKF4sKxQmhrkep2g8Gm199VYxXg9bDRA13
ETTgrqAeKkHf+/Eal/PtWOEXIDtPEyCgTjgurw+6CjU1YiJFdeJDwOP+juU3V9j0CNbfn9PbPcK7
GWTuX0pWtvxsP6LCEYQoPlcnSUCKIs0g5Jb3QraWAbx19WDmGBDZv0lpfU72W6PUIKftWJ9SNbQ7
6S0Lj/roDAr6EENKS+fx/qgWzJEBo20UPD3/zeuwfa0odRcpNQG1/llodoD02soRm7fSGQtxrRR7
e6bh5fs/azeV2B64rx9K9an4410g9Tf83Xsbx2vRxrTk18f52sxsS0oQUKMZMtQnPf01hHTFGo9l
8U1C7NLdBAGhhqvadfjf/Zlc2IcKMhvksviLMzGN/cOF02VVbwmJWp/UPUxCn5qnNfDQbdjGqD4Y
mB1qGDutJgoxAGmYozuSrW+UfbYJdvfHsbDPr8xMn/FhHG4Ul0mJKvIpQCRXbR+nXJSbrxymhY0w
YbB5KUPIQhf4bCxSnOT5kLn1Kc6hz4BspiMB6qag+y+uka9494WVmURW0JwEg0L6Z2asbsnzmkHX
nIYw/W+EbykEFFeO0kbr1t7EC4EuZGh/YbUgiKbsxPXs1YOod6onNyf/6L3kx/aX+IDG9L5+iJ7q
P+7XdmUeFzJQ1/ZmXklMXKEPRak51bv6SOTxph7zLf1qR/ht/3lfXI1smuUP+0LqxDCvFRFL6rvl
FT9HK/ree/+ORyF7BM6LHDkJLnK1MzONpscZYUxz6sJnNzxpivdaaltBeNDLP3oHdY9HydGSDuGY
QCqffUq9w/1x/u3smXkPUrcTBTT3J3pssy8YRRcO7CZrTpYZQwRsd6Ji+96jnO1c7TyOmzFOndKw
Bx8S7HNNDi63ntZwqdOWvPcNM2ciy5k7jH3bcAuQqq2fGiV+MuvqUJUF3THjt1Fc05dZOPYwMegk
00DlcBHMfGbWyFUHWrs5ycPBH36nuW/n2W5lahcc85WR2eOiTeHPN6O+OcXdY2uAsJScXoMMRvyk
9PvYO5b6l+D1vs1ptW5mEtAtewpA2E2Qnslhoifw0LJtA0dBnRNxv/SLq62VVxbtwKkLjyTZSKC+
18dj1C0/iXWlOQWh9aNDQtH0hZ9J+GVQ1xikFn0MgIj/Z2rmY5rRiDtQ080p3xEW1JvatPNyl2W7
prP9eEN7UFlv+m9r0icLkR5HU1emlh2Aqii6zIbYhtIo5gzRCrOnIHqum3RbQNhBKWcDnmbbjZTD
+QapdSFb69/FtDrdX8xpZDeL+eELZvtHqPpSDxBPPcVteQ7l+l3z19Zx8Rx8MDFbxyY0rS4FUnVC
a2FbSb5ttU+qvjKOvwH4vYHMljBpigFGSKwoh+B7BcP9fz99yQ62MkTzhZ0ARHpsDzHpY7KoXynJ
V4f8d/Yz7R2d/gk0LqkB9074exWHsjbBs+tEcf0g8xq21iCnm1baGt3a/C7vXmgzaXED0Ituw/Uu
kuAHNBCFQ7hdttWIFvPe35THX3K/a1o7/BEd5U/3N83iyfxgcPr5h4srUGA7CvRpTA/xsd+JTqes
vOluq37TpfXBxMxdN10goolsTVeG+hYXz4EH5YuD4GBeP5C6P2qx/pAGjkpfFL1SL5GpPXm6Z2t9
dRRz6vpqa6vCYGsIP5rdSqZlIWy8+rZZ9BMXxHOdyfCLbV4XpCcu+kWK3umftHv9PJTyyoti0U2A
9iXlgj4yXMuzve1XUVMpgteemvqTOACMsYJnN5gQWvLz2H9KSdyP5AATsdqXmnjo/XyN9GNpxYkf
gLXS10HQMnsS6nC/Dbo8diehK23F21dyZyvlL3VNmWXJV0xSrcjD0HCkzXGEaQUFUGRJHVEKaRZS
6z/HYlgJu5YiAcQcYX6BKWni8bvevQo6KqVshP2pGIttKD4Z8ravz33vbvJ+uyakvLRXaAum7ZRH
GiW1mX9NrEZwZT3pT0LUOp0f7jX6c/HoRZ0+tqFhF7DEi8Pm/vlcegt8NDrzuKVAGT5Oop7X2m8/
2hkGmKqvenbk4Xbf0N86x8zrElQiUjahCYF+znZm18Kon+lYMjLPKYPKSc3y0Ij1G+3zGzf6qabf
0touguoU0PqKKvdel77lwY9MaL/rgbkfIXHTy3TbS7GTK+6uQGC3ea0LhHXEZC2yX9jEYMRJBoDE
MYybl4Sk+T6aPqxFIh6abKN/RSLS67fWEDtJ/LPeJr8CeuB/w1nXu7/8wm5XEjvTZMwn66P9mZ+G
A7uvAJ2xF0L5WBjCq9lna6H2tHlvbMA3IuI+KVDNM6hGGUixVhT9aeQSQKH0u6m86Fr9nGQnfzTt
in6vrPkDXH5rjNraBE+beW4cUvipYA1cm2zc9cmKG61RFbcbTnFjdY5sDgcRBVU6yRX3TQjan6IC
eZVXC/ugkIutL6KH3Rjhph+lbmUeFs64BqkTcHGy7uT5ZzdUK/DqqZOQL1HFb0X2W7SaM8rETifQ
+fZdtNYaJBb8FmhHqvTURkj7zF/fECBrale3A6XH3JG8/qDm29bonN6P7dGHGNV7ANo35D8S9UtZ
WKfyR+O5D3G4xlx22wrBkIF7I28wVSVvNEfMtDJjrxqHU52eQrjgGt+WlUej3ZvGdqh3rWHtczio
YCA/Tj29YrAT4aaVfqeat7Lbl24tmkfBjVBDR7lKnLm+1pQNrxGH4VRlj01ObJVvrNYeAV6+yO3W
eB7Nr4a3xriztAWp21A9IJ4HMjA7Y64wDpBCJuMpR5a1RznYb9DKQelppFQAuNIkwSjbkTfaOWLw
rmGtJeQWVoAGjImnDZFWVmCex9eDrC8NTRlPRfgFXtOn6gdT9FiEVuEUHUxRbu4IopMPNu0ypXDw
GmiivP/aNP3Pj37ed8+3DgfWQfLHsJ6yDrTMXp9HUxlQOJfF8dT0wGn1YjzCLLJWEbz1qtdGZpGa
FKWaj/zDeIrrhwzmppwK13aVDHvJClh1iCPgmuHSnl1pfttpSlmX4kkLPSczZBuCmz9x+/bvE0ar
M+sGRpj7enIrHwJbM0Q/VBMK8aQPw2MnG4GtJOblvo2FBBNt79yavDfp27Lm50IogVDSEyme/ObB
7Q+IrAXCcx2+xG5FJVfZKJbn+OpaW/DSXkBPjwo1QLopH349NDkPEepxsYoM5mDDSRltDYDiK3H7
0jJBEgvZBd1iE1/jtRU/MrQYzySeMn5/Gbl74HuvCHr/yP1ge38eFwf0wdRsQKOVxmIda+JJUsdt
OzwjZ7AymDUL088/7gb0j5WiULEgDkALi8y2lHgltr+9OMih/AXKU7liz80Caz8MZKPUEnHCxESI
+YnFcyaNKwNZQDRNVv63jZluyHlUEGRt0uQGpydtoaqzeBM1tvIgb9KH+jn9nq+Yu503UlIqKQ04
qUD8zHE+hl+1EoOSTx66DHW5j1Elvr/2t7PGrybOIKMJ2gIY6vXKWJUgVGEVKydxBKsXl9uODr8E
fNZ9M7e7mUiKB9dU8OYGmxcg+pIUbVaP6mnIYdgRjzXdTaP2EERreNoFQ/gC+o0m/gieJTMfagiJ
3HaRpJ7SutiFenDOXfOPUtFLUidf7o9pYXF4xCEIB0UsjSrzainvtzRBNsU4cVPavvg9x5Het7Cw
2wCwgYmmfEjtFzGB69WpB1VLxzozTwY4veSpLoZL5Up47c6yq7BJaQIRfmhBB+Kif7bQD1r5gNvZ
BJ2CB6LdZfJF8wpcQBtkP6qBdfKr56YRUfd41ktSeMEK/nfFzrz21g+tV/mtb50EP3TcILRbsL6y
dWzjn/dn9DaanQaE9iezSTl9Hl32gyiXQxtZp9x6HuQHEgW2C+Fuk/6QPOlIQ/qn+/Zu+32n7TE9
wGnSoEfMmK1gpmtpBMGOcNL8Gr5b+VBJD2LWnUtTpEm7dSDCgS+MnvFna7wA/7cr4b+8UwhkYI8B
Qhv8e1h3/UHTUnxwxZZZy0YsmsJJvhSxLXzVavvo1o73lj60z+WzsLs/AQsTDpoLBh6q8GhczSdc
gV98Ko77ZyMTNqPwI2qUQykU28BFWKUDgrcK5b7ZSxiio5GQgNAR/dUpj/BhgKbWea7sFZPYx6s1
IKAieKScW0P406Gcfn90y7Ymn8bTiA0lX9uqy6ZMfLPTXxpTGx6Cqno3K9QCy6I0dqGmxCuTOTmv
q1fhROlCkwBYeeJiXgPX5socTdy61GDDbzd5g6SAvm/L9lXV3c96G61Zu0m4TL3CU08IpUngrOLM
lXp5rtYVLDUvjfFVN760hfeolXZtFFCjk7pSTUdt1ib0doTYJLbihFJfYx2vRxiXbkY6BsqLsh3h
wS3qM7HlvmxdEs/xoDmaRZPZ/TW8PaLTODkUU4MZtaW5H++iVMqbqDZfihIKaGweMkOv9pknSgew
HY9K44ZPfiTU+yhLv2WkHBxo6HJb80f9NbMKZCGrM2gk9+TqY7wp2lV6sJtLWqXUx102rTu8hnPI
jNEJVgD7jvkSCjXdwFCSeU0CTUHyujIVys0GwxAs5ES2uCvoJK6nPxGkFhFUDyb+Z8b7eaz38FW3
KOrW77TE2MGr8mc4klNU67WMx81lyhAn3jUeuHQKw8hwbbkqLdVvmxwS/jDudlJJ4yJdf+ZKjHjb
oIAZntKEh7wbmM5ZuKNZXu6WsWq9GGKpfx+8hrtG8lXrqyGP1c+iTnDSQ+dZX0cYKgq7cYPIswV8
Tb7rhw5mkibwjfjgj1m7T0qzW9PxWJoGBHSQ80YrhHTg9POPzsurxKSZpJ3K0Ruf0L7KbF8euv3K
Oi+Y0bkB6UsANEyhYzYNegYPRSW7NJkbdf44EvxbtlRG4GrQkrX1Uc/2kTGYWzXqtBdJASqd6rnn
1F3SbAUzNLZ5I8eILUdr3I83Pgdg50SEPWUXJ762mYerij6PxDBKToksxxc18KW958b1xfWkyvED
eh3pDILD0ywG+rJgxrg/MTcH7a951E4nnUngx/Pp9+GobnKfNiQjsTZpKwbbaHQDkprFP8MhdbyN
SeSoUfyVkYa5XumhCGKowEz/jDhM91+cEOC3gVQehioWaZ/xmx/3h3b7WMbgNLlT28D0bJ29yCM9
1Zo48IKzXv1S+7cOjWUINnfBey4j2OYXO1dwBHWNh+zmhkTyGJfFJqMbAw8722mej5BbEZnBOVXU
8iAXsrcrx1rdRnqV28GQrqlQ3MQbM3uzG7lDUS7n2c4ojcei+4QuaUQTiEaO1kkQVbs/p3+f+lcX
MtYm5U6EBFAygnfgehGruvbjikz0uXMQhztY23jTbiDw3ZibeANPKCTmgrPrKIp+k38l50ZytNTp
1mDRk5XZV0zUmCLhLF25iMBff4UgIT7Z0CB9TjSScinyvGELTYqq/YRL9Wfke+ZKHLKwqIR0xtTZ
MzUSzo+J3KiqUDRxfFaCJ2lEsns8vw/VGuHQ0o69MjNzBlJRqSgNJTHCCd6erjAj9R4lL9hn0Tbz
XCem+t0o5iGXzJVn940XIpz7OL5ZFIIyWNwbkRCdRcTltf4xjE9FD5PemRqUDSm/Hubb+ztpaQk/
WpxtpE6IapXDGZ/L4UWwyg1iot6zkO9KtObvW1pYOzLaKMmT0jd4vM4m1RBQgZQDOTmrJQn1Ntgn
wWcl6V5Gudrct7SwflwyUItORELEWHOSCrMMrXqUo+w8ZAbcZZrDPAa9g8RXmIQHSXJSuom0kKa4
FcPThr8+EKCYwWlRs6DZDfdzfSC6Mgvkzhih7Knq70XvDKNdkba3drK/rZOjFBd2Ke6lID7oq2x6
t/N7bXu2klZcwwYmStjuX31oAuP0kDSeM3xZGeMNXImOHx6w00bVqBjOea7TMKvNMCqysyCdKw2S
2srb9+5TaD2SMSYnClPCWRN+3bf69yF+O7P/Z3U6OR/ik2EIeiPNsuzc4uCi9/JV+xldwlP7qG5g
qXWyPajqp2wnPtK6exqe8pdwG+/Hs/hJ/jTs6512XDuqt/7+ahr+7sEPH5RMqYO6qbKzVAsbAV4e
rVedpDxKIkIrY+mgMvrt/hzcOodri7MbrfT70BNHJr6tLp6Imx+f02pXBJuge0GfkFaL/X2DN0EJ
URpYFA7RlLCHBuR6zuskT1siluwMN5DTSsLGM+VDkq4o9SxZ4fLgf+40MoHT0+DDRFpVYVpFNuZn
xbWJsoTvq/id22zWFG6yXxGJJJ0FhPHahOv1Kc91vzgLLuxJFCHaTYegqq0olbKtC/6t6iNxk/VI
r8ZKn3yh3ydxKs/Ij/dndOGMUtGExIJe77+PqusPSQc3IGrR8nOgdrzXJrXTB3pJoIhfI6xYmFWy
A9SPIc6mTm7O1i7LKdSSlsvPWTPYqdifS3BoIY0j9wc0zdzsWPJ2mjQ4SbFCVzGL7Sw1ibSxTYqz
mcbtrvBFiKqbcU1DfGHn03BKURbeOnKCcyuVPxZRGQzFmbL1TnO7B6gqLuGjEAzfJMH8McTjvvBW
Tttt7ZMg46PR6aM+7Eu/84YmM6viPAjZMQo/FyVZsfIhEVo7LXvb0BqA4Mc+d1JBePfK4Hx/ZpcW
kCZbtiw1BTDus2PRykbvJ61UnN1a2zV97bRts62FbOWuXDQz5VhIjU8KKrN94o7ktKxcLc6+QEG3
AGcn1OZuyPX/7g9nwV2CXP4/O7PbyfQDrQPvUJw14ygXJc3wb1IKZftTFp/oy1+Bd02/bb4tzYlq
bmpOpd9ttnZe0ySRr5Xlua/S+qJmof65ySLLoWqIHFUm59tQCtdI7pbcDKAJHhxTp+AtfZQRk2ot
1KQ8a6F/EGsOd2Fr0i9yq5HyCXYu3lfNmO6FeI27cmFy4fumrApAicqnNptcCYiCmcOKdB61DB1F
860tzGzTp9FFo6E1qE3DsQQqofeX9PbsT8UBGaO8Q8ihTFvrwwGJACEksVBV58EoQUxIsf+50vXw
ct/KQjA3yaQS0GlkJ0jlznZoWiSiECQqg0uG6FD5g/6gFVawUQTNg4pHrD5lRdd/DoWG/m29EXYR
79/DykdMd+v1huIjyA8hXIcGAJWx67HqkVlHsWRVZ6UsZBvtc3JupfVDgk74OA4gG4124g9xtcTJ
4ibbxl5pkY0N/7mBc0ohkZ3kNU1tBsjW9XdkFVT1JE2qc0MmYgt4pD6MYVKsXPxLK/vRyizSaM2S
olVAchEK2m7LmwXStaGqt/cn9faQTmPh4p00zyBqmFlx6eaugoQ5lZriUandECon/Vco+3vP8zTH
15sViM+tr8MghBiYBLHNebmePLkIEkWwMKiJA9rmvvRLltyMlvXSWPGq02+abReYw3gDyACXJjTC
tSUynAYtjGV9rsr/2v6zgtBm8l66Kz51YQKvrEyvkQ8HMCXz2ytFVp9J3aFQAkOh7SNVDMshRLyp
GtEWkhprhDXzvUE4QlGY0hL3MYzy8wzeUNLxZzVaeQY30zl5XpQkyH115SF840vnZmZjk+s8HfvC
BNBuVnBBQYaELnb320VEVK4uhv97GKojnS7ZP+6Rud3ZtTt2eR+TKi7Plv65C/f18N6Hn+/v+8lX
fNwcf01Mc0gkSqlh7tA8lcpwXHnV2Yi+yxXi88BJ0WLf0s4ClzfdNapmo9u84q3/KkrPzeI5AKtM
HAekvK93SzEmZZ67A+5a3YWn4F3+pr8Fz+2D+5T+MRzvISNjhCq9Ux1j7yHsV1zKfK/KNGbgtqiQ
kyyayjrX1gfUBl3XpawSxLb2K+38Y2jqm0LSNrpqrYRON8jzubGZt85jX/YTT6rPVkwSaSfCFICU
XzrQdtYitmWPQjQ89D3e6aCmvaFvBTmtfKduSjhCNUNzg70rWe3UvZ7L8cEtKsN04iigO04PEOze
5G0ljgdZj8H5KLlexU4xtuOf+/tk7kQYBQBQVgpUI1WROWsW70pPr+OxPStDG+4Fyj/7aPAfaUIK
D+5Qpmt33MISTQebq5ZkHgiG2ZEL8qxTkjjuznQGys9BUgvv1ZAYRz3o/K0rtBXuJR9JLIpV6yhR
LmzyXIHHVw9bh+ed7GSjfAjznFyjIMjHEGOEXslqx808AcG8TISMOl32RFm48uut5AmD2kNd3J3D
xrVsXc4eNausvsWjVD7FSqjYPWnCbaFnwZGmHemhRKBkBRh5e4Qn9NdUXgf+xS078+9plyp5lsnd
OejU7oG0z4sAlcJXtczrbSD02akJ3HfDU16kvF3jY/9birw+yFMJCc9PNp1X7Rz8HstDTB1d6c+h
JxenMnb7nSYrA+Ujf3SIUcRdpNAS2EhC+2SNiO3qSesfgHnn28TLux9hHKYvUa3ITtgJ0HPGWkcC
A8U3pa8MO+qQb4z9Aj+bl8YDInkFrE1t9AL9YefUluraPIggmc1czdHF4ZMejNauFVvvILT6a5kV
rUPD51YgPrS7pEaFKk2zlWfnwvVANRb6Xqibpxh/DsBLvaiMfTHoz771s8nkjTcgxup/RkbrYEby
uXdBY8k7AsFXvvD+sVw4JlemZzcERWL0aAZUdVNZe9Ei97XUpa+9Fb1U7UMkkHK/b+4m/p22O6X3
qe+dijjc9NfbvcrhvuvFuD9LYYgqmboJIfUFIevEsmJnQu0odXYUcmArnrpbsX172V/bnu1zNW0b
ozTS/twaA+piBY05o7xp430j/Ehcw5EtdzOk8HeoVbTvgp0hmg6QaSVegz4uTfrf1w1stHSWzEM3
KxTHtuhL1jtsbLpQReKAlp6+ofoD4mIl+FgaNVcUH0sGgKL0bMaNwaqUqh05YKFA7dHVpINWWuW/
7yNoHqccjcL7iV6Z63U1FT+xzNDsz3qiXVof5V2VBsH/VAvql/eVdVyYPopwKqBO/BW+c/r5h0gx
M7yaIpI+nIO6OAS+Zpfm52I4qjTmDJ1gS9b4oFXWKUVD0KfuzFgHy7cz41AZv1KA32kZ7+9/0jwW
x3fzUCXpQBGLxNx8joe+dLW8CMaz56q8Tpu+gjUX+HEwcBHfN3W7nBNekn4KBs/lPX8dW8h5KumY
jGd0XDs7IPjfupmSbu5bWQg6uIpwR3DfAJQnCTCb41ZLBS8opXPktfU2joP6mItqZuem2u27QZAv
A4V7SKE9b+cVirGhJ97YwK5rbrR2bPdS7BpPkZWlO89Piuc6i6W9IXaG45cN6pG+1CgXCyLflYB3
IS4kUYJr0Uj10mUx59Zo83gwWzNUzoOXbMhYqFt/01h/1MbW850G/drghDYag9BgBBsIFtOv43Tu
SjtfSyYuuLrrT5lW8sM2pS5uCFrCp+gPupPu/M25/IG67K5YC3WmUOb6CkXrgzgaUMakeT+nR1Gs
LuokJVXOXH92si0epE24+6U8uI+pE73e3xgLOx1bvPhwpVDdztsZxiYTPV3CVk18n+afEVQtrTX4
0m2s+Fe8ZILUsv0AB13PHBSprV+FiXIuo3f4+3bhUG3jDkFJf23qJrd0M3WEcxra4VNRYGYpUJTC
rPVMOcffdOFgbIv9EO7TckdOTXgYM6c7aJKdrJFNL5xh8qAyDUlgwqZ06PX4wi5gkwajdi41/WEo
BtXRtMja/vNK4Ycn9c8JpWPOGc8VuQvUPirNcy215caI6tgeyvJprIM1UfmFPcG++6toA+URkez1
cFS5jeXek81zqAnBRjOCeqM2arKxMmht7g9qYeboOBUB7EP1RjvZ7DITlapO/NAwz0Kh6kiZyCZq
nf2aMtrigCZfDgUlCLq5FUOolDrvBfOcVEp5bIlCA26RJvxSI2lyuT+iG1vEvZM2C3gD0iiUN64n
zxC8PM6D2DpXsphdItfLlJ0go4lulzTnrVKJ3poDLENNV4G+eNoUsxgooP3NzA1DINaPbQu5HMv9
bigd0r77rklsJRrPQ7FT6dPWy8L2SnfPP21bgbKkt4JWvllL9j/njvuSjiBQxLO1lDpLC6o29i5D
Bu0FQlZ/otFbExlYMALrOKTEvADpN5in5cwCVXXBMv3LabviO9Z+82zXi4Ilce3zm4k4nLVr7MYD
TjCYD589+a0Pd4dRN1lCX6N/GYIveJKjpp6ErxH82RWccvG4U9SjFr3l/kvqDY5cPnuy+NjrTmla
K0Hz0ofQasB24WUC+ni2PUUpqaoQZ3yp1fDgBzFNNGWd0xprpHYUrHXZL1gjD8cfHoKU4+dNVYIr
CTHMDOGlaEebgwmosN2IPrTt2/unbtEQUi1E4VwgYNSu5xefm0dN6YYX0xQex7E7WMn4MzQjx/BW
2RCmKbq6Y5S/YjfUFRRQFLx0r21pSayaNNmGlyD0z33+LRn3YvvaxPu2/6kRKIq6HUrIPtHKMZIz
Ay1KicAuUYUPf+tCfL4/8htyBrwNCRjWklucYrg1G3qaNNJQiW10GQj+9kEVpoptWV1u553/YIVW
+qnvURmXLbLWoZTRe6xF/rFrte6RqfQdT6tWG6FvrmGuDQm88tSeOHH/Tl7r43a3ckSRezW6uF38
hqznKTKb7SC2tvyWlYqjZPuUsjLRY2uKPlzrox2vPZNuw7WJRY8ElUjNidKvNIt4ESWI/RpVsEum
P/KEfQmjSxHtffWYGcdKZhsK4FzEyL6/HAv+mDcgGSr6k8ll/q3bfhg5TFyeSVYluhA/28GkFJD/
afw1XNSCr+KGJtygDkIwMB9b63tiqQGVvASS2TtFKvLsbE1hc38sNxBwtpYxUZZDbYv6M9Dn62XM
Q0N1NbOLL66coPK9KzXS9359TLW9IqSQDQ1O3MKYkfW2VAeb0nxs4/9AW25KAGGq8Jy40co5v6l7
//0kOO+I7aasozpbVd3Xcs2tAcHGfvxqueaxzcpfWrfTUutXkbfO4Lq2MBwG5TeCnXU07O5PydLE
E8ZORNZTSXreeSYIXaq3mZ9c0h4csNQjoqR5cPDet7LgzeCnmOBhqBqSRJwd6TBU005K6uSSIG6l
FMFxGN/GJHwVkv+v8YA9oYkdACyZu+sVbqldtr6qM51phsz1sfb6lU20dCDIQUK3QTGNscyu1UAa
O0UOguRS0jngVJ3+y+0beMeFdK1nb+nEA76kx43J4yaYx61RDPyoKfL0MuxFiFw6fRcNh16/uMGn
Rj4Lw1sh/vtphw4PEAvDA400JysG/DomCfD4S9TKGmKTrWBbgnIU5ff7G+Imo8spRzKbKxsZEkme
b4jcyrwhU8P0oipvNUzCjkhC0XqvYSwsP5VysTKshRvuytwsqHTL0BjjIU0vopbB7jEo7abJ69/B
ACl+3Frlg2J6wr/veWySBKEGo7CGM5t6W0muNGIzlH6PTbzT1NzRxkvwz1DoKTpHGY9zRbCAhNTc
qbluIqhxlV68wKlDaycN2/6ddrOULILII/j+yv3lRppFC5jjD8o1vOfN2dvQTc0QuZoku4Tx6D0p
gRps3Tpqz3KV9htxNKt954n9pvaoIpa5rO6KUpYdQ9BRGvGifqeSvHYyDbm0UlCqHdJVCo32quX0
Ya4fi74XJ5UIfyN3umaHfpg9ikklHSy3g/LOQ+8r1etmV+KvdoHVD9s8H6JjGebhU1UEmt3SPfAe
S6PhuEwK+M8OJ+756aeokOJ9maAz3jYUG4Wi3niC7D+Q2s4fZNLbp2osEWQxmmZ/f8omFz6fMYWi
O8IvIukCa/LBH67QUua24YfZZVCTZK+4Uroj5u8dzSDF3CextGtLo3y34mZt398m7tkbqkhJiwCZ
eGoeHfujpVSJyrutgbZBlZxWkvfmeOyCS6/tozLcFOJ03eU72p2P90e94PO5UWhugfaSp9zNXSuY
o1nUYXbpTJP2qc9tkF+MySevnLMlV/LRzuwClbVGzlBXzy5usVOi9/QkqoJtuF/NiTK8/VmvsYYv
+ZKP9mb7v6a/3QN8k13K4LvZfuogqrceopjMI7vn/hQuXDWkfgBTTqIJE2TzeuNkRuSBJrLSSyEH
6rE1AyovJkrKXVz/vm9pcRJhjCXHBJX2jfqc2yZZnCYMSm2fsl5zTArleuhDr/eLNPcXUGPVWiZU
Xhod6Xg6oIj5oEmfLZxgtQSerYCD9DdSfvQC3zbLH4H61smNrcXh1ksOphbtzMzJXH/TEXCHtnbg
VWpHwoPXOETZcrCpradBjB/0Fq03DXiJ+XZ/am64OCf/SpqF8J+1oBI4c+S1b1p+aOHw8s3UrOsA
IM1Kh0Db24rH6iv9LSi/+aVNo+/rfdNLq/LRsny9/kYzmoGrRdklrU0nH/VdlUebkdqPYHa73C22
YuF/pg1u5UQt7XBa0ibmWIoY9LtemzWLRPKVMM8uJm0RVZs4fvonsH7p8Vtofbo/wiXX+MHUPPxs
8iwtS5m51Uql5GqAn06Ku2dTB+ipjHK5hR0DjfA4WWOSXRnjPO3SU3NKhSrDJ/fp66g39iA95UW+
6YOvcfTf/UEuLqOC459ebZP41/V8RkrajHpbZhffDey8OGV0gEcn0Qy3shW8dPGzWK6lZ5ZM6qwd
CD4AzmhXXpvkpSXnehPllxF+fKjTikOqJYktKYXqxH4/PFqt5tlU6oW934/9ofb9bFdYqGB0/8PZ
ly25jSvbfhEjwJl85SSpJptVJbvsF4bbbnMCB3AAh68/i7737JYgHiF6Rz+0IypCSQAJIJG51kp9
hTqplf9aJ3cMemYMR0fl9FgnLT9quOITNauC+xO0d1VAggllHIAUcE/q11/LXZIgoYhbKpldDhJe
VZ0cCl5w2igppBk7GcB57+TZnlvQ+AEBEzRYwZ6ztnRVqjaeo9Ps/1vm/XZeXP66sGtXSmc9T/Dr
utNH6vRWVt+oeUoSCPFAb/IwNj+4kwatA6ZKfH8e/xCyxEgDDU7Qzg7Ie7TSFt5ZY1u7CzZRGw9r
GyblI8Sa3gbd9Y3cCZk2vo3lL8jlWPPD3L0yOnru55U+Lib18VRGtD89ZuSglOgGNz1AEh2S2w9p
4VWKTPPmZtejogw41pb0ByLkhoNA1sJqskJpY8teINfP/Dl5dvhTT8iRNcU7kuu15Cbde2ZjDEi3
o46CYoqoT5AZc++6ZMbM8JQfsm7Go5+CmoS2ZatfdBp9yHDvebM2s+NgmsuLVizVIddHN0A5UJP5
yOZhNwuFwwCcqS27LoJqjJGpY6m0bWy0acjUY8+8JD3V9kOt+Ourbi/ogPhS/pS4x7b8N1ZBy9BQ
gYSgiS54JjJky7A6dRuTXI0ArG8gUpH+olnrOan5d9fOlc9m53tZR2U9e4qTPk/T5E/tittf+Ugh
y2aw9Ngqv3sd7Zuk4jF7hxbI6MBc4LULUTbh81p01rLIPLbx1E7fEam6vtJDPsJwquGktZBC0UsH
8DCuGKEyNr0kE/In3hBnByuB2g2Evzbt7+tTYXDGWnFq1kKZdIVkKJsr5BwLJx2/uXjvPE3MSjY2
y4rulNhPR84ZxNJcrvenoSi01lvstH0kRp9+besRZX44FH+aNaOdtuoZ9MMrvfx2f0V34/s/IHQc
nqBriDoKVkFS1hoEfqQtD405nyyWeEWNsHdKw+pNtx6zxF87w4d8lSRK2MtO4HEBVS5EgJCbF6W/
VKjmNeWsYb4+ykfqOfhPR+1alpL4P8b4jx3h+hzKubQLF3as6redPGfO1snjlbbf1s7xgV8IXctT
nf7FlUX6t9cEdskmw75J42B6hdOU0Z7VdoXtkgOOCM0dO/tVSVkMMiPCXeTM1EX+GreFFqdr4/H3
PnlOJ8fjXRsUxbGiZ/2bbT6ViDcBJAsaBKGKJFrYgoFrx8frEDAf4GPAf7lZSGayxBiWCdehQSO9
4u+cyES7dpwFL0H0PUAOEBgAbO7rzQUhccLnrmKxumR+Cd4LbQwPVJJTXj1lKQT+7MVn5EuTSMZ2
G+dd293+fvH2Jlk5AV8Ju5b1uHYPs3ow3ENh+7oMOLa3jsgKbiBSHYRUESJXNbqj1GnN4t508XbK
xsRXTJ2BD5tK0dq35zgGhWsexyFSPmindz2oblZGSOR2LK7RxDUfjOcWbeHtjc2X4rpi7bEtlEct
gXytW3+WnDhbLCY6CyQ7IXIEfcQNxXRtmyXrwmaQw2IXcFkoCyDQsElmAXtYeC44mTNbmqC3INRb
9D0N6znvfGeZ+lPTd1AnRhNvydV+E0zgLkO3W8tAeQSoGjHFkeC0M5eJsFivtTegY18tXmP+7Z+N
uZxqoz7as+zk2y4icQ62jB6MQscXm+d6DkyNQ6tialjM+yK0MzSBsNrTMsVIo2tsCSaE1ijE+CUU
fesFrUCTVTLmPWcDhWxL026cNUP4AH0EXwTVJzibNSKypBY09y1EDmgMKBvrbWwOGYkLU9unXGyg
YqiatVTRE4U36/d5LhAq/E4n+jtt1YfV7vxOn55yy/WJsXhzWT323PDTzEb8Qg6LeZxbGfJrb+wo
FKmohaHyciPLOJbMZaVNWQzpFI9Q4qESy1tZwLg3bGjCbtlbdOnGm+R62KVB0SICuZ7YSvihbzWv
J+7frdEeoVYQSrbUznZGjg4Qtm1BDZByr20ZjOj5PLpd7CRKyEjrE+7EdOi8uUJ2buXKe9MoEIpm
5bOVRfeN75z9wJ67BNsHHB0gpq5to+rQ2BCG7IB1e2+sn4stiVB25hE5HhC5NIABcYVuf79wn1Yj
9UzWsYvBoFY0IDrWZ40+pzLA0o5TXJkRTsTMGMfWVGGm+9AD4/P4fn+Wdn8eGHggGZCKQ336ehRd
v+jjOq5dTEHCITRcIE2OBl//hRGEnsjmo8IMXcNrIz2xc9oCdRuvRuezDC2CUIKf/i2lbSPBAF7z
HyuCs7ExddRlhJUuMDzJsbS72P/8tljVITkf0OMAq1BUPLKp4hP9N9N+ONl/41QXdsSYKSU5oxPs
rMPJSSDclHaeWxzaUnbO7mARttkCyg/tC3DWi6l7pR6LqWg0bE0K9APEc3SO+kHl5QogSJ4LpWbo
6tYHRJ/ZmXPncN8j9ufzH+uC29G8LieGBqkx+vD4uo4UowURZA5lAAhR3ze1LbtwpYFigXsdlCGk
jMTHTz0bedL0tIfzWSTSmUIPisahyg24CZ3UFlqQGtn61lfPFgBt4X3re/tLhxYTECi4TtGU69r1
gfdq1AakoHjpXsG1iSgvvHVpJFZ2kgAbzRKQrj9tlYAIvDajqHU/albbxyxXQX9kPGp0LULfrkdT
GyM3VZ7a6giJpJNrjUGx6pFpKsf7I/3zsr+ZaGh9osMjiNKon11/g2ZDzkp1uj6Gfvi31nk2gesn
CgkXl3poLzki4dLWSmBOmqfZfe0xlT0pq37MujTi5ruayZIxu3OPBw5CVgiFAXhz/UFZYjnNDE3t
GFSx1cw9DgJ1tkoSHtuobkZ9YUSY+bRZwAVVeR8rynpYLOY5y4ve/XDSV5VAp0Wy0LIhbTHsxaXj
ZIWmUGD2YmVoQc8cS2+x4kprZJtmb39ub8P/nToxDKNEKRCL9/GQeEb97jqrN2gftfQY2m6v29kD
tRWtsaASK8b7nLRGNoJ6HeOVhO5GWphmJ0g+eb1qhIspmbz9Qf1jTHDQvGrMykxhrLZ+u+631Dmj
aq0jeXx/I+wdOFuxGvocwMpaotvNrEHQMC9DzPA+IvVPbn5wQAWn+UDKdy19LJuP+wZvd/8GsMQ7
E1gbJJod8Tmf63zVTDSNRdTO/Hyqg95kHgPxAgB7lxzLp2JkB7PMPRNIm39LhoZy8AZI2dh+QI9p
IkXZWdI0Lxvktqh7RkBXdIPXc+3fzinyqhCuB80O4SSELoWlS4fFJKtlIWExvs6n9DRakZ0cVOVR
pzzIZMjVm10mWBMiCVoqY7kQswVOL1aT0Z+M3GOaDFB9W37bzOAFsnEmsHqucD7ZtZsUieu0MVOQ
h7Eni/nUZg9zShQPbzDj86QXIFHgoXmsnLo5aIqmhA4d9ahbhkfclsxDimcKsq3aft+ldmcAaLLt
1Q88nhixuRAELTOetHHmG+Wvbn23ZMpzNzt/G/yFBWGOF1qgy1sBC32O92RbRzrOS2p66DP7rKeS
4dxm2q6tifHbyMy0G3tYoy0oqJDvNorBRzMyv2ycZ9Jwr0N2cSgyD6cDs9Xj/dm8eYoI1oWFVoZp
pcNqt7GpJJDDtNbEz+1WBhfY9sDVWQorgG6h+IOjx4SwlnA3IMhxeIIxOtVhbY+FeeQKmJOnCqU/
W7IfdycU1zwaQFkIO25I4Hq7FKM7lyw2IaMB4vkvu3tjkxq2Jfp/Bp2thv0yDVvNLYR4RXx/Pm9z
bttQ0WYItwaUbwHDuB5qvUBYrOowoZmBnibNb3AegsYY3jOziedCeea28QDdnVdrlcl73twhfyxv
PCdwhpFYFOK5tWkq1SxTFg+MHAbIZik/ut49QJDudH+MezsQoBoVHbbQyg2Sr9dDLLIOakQdEiGE
oqN5yhzdz5wOMAlUEyW749Y9sbdAhoHS3dasRKxO8HHhhtOoLKYrXf3ZZhaiikHWC1lmRQhdmlox
+ZBbLJ61IFE8xoL7E7bjkkhP/pEgxBMQdUrB/xVKLdxvNouz934svGZ2vIkeIP2+ZLpvJdHMIqd6
ocqX+3Zvug2i5oT2l4i5N1UwaHUIJ9k8GHah9jneMp0GrEyGsNecETDlpFUOEHvRUI22CtD+yymY
IF8Cri26IYEYgeiA0zOAu5BkTLv2VTeyOexq8r5Cnvq4oEuqP5GpiiqFRSwhiIoM8toYafZcLrYO
kSU6QSnG4FHeOZDqtJVO4hjbl1+fKNvIsMFRcIWmmshjWlfGHZ1mSKHoXVh0WQhyS9RAivwz8n8j
Olt72sjD+9N5e4pd2rREkiVaRqEH15p2sfK1Opff3S+jV+HNIDm/9pwRBXnXgqArCqfiW8UEyaF0
qhZpD/RL9DmBGsGwEiZ5G9yoq26uARV3MIyAN8G7aPuMi3BdqbsGwkZNF2vmY5rRr/PS+0Bjb9L4
SB4dhrYILMWFnNoUEPSDTtP1JVtBkkRrKif/qVsVfAUkuMZvke0t6ad2ghIBCtkt+7g/67fH2vah
oLei4wRicfF+LPWqRWm/6uKqfFvnx/ScgJenSsj2t1c+jCAi2ZRmIaYpEtABV5hX10FGTks+s2F9
KnLuj5nxgIxz4GYSZYXb8xPGNhVASOeoFhp3XE99nbjQfSk7pOdsAJtKdiRFgtBK1l9i1wzKhKBf
b8UfsTiSDdigWk+6eIDMUbA2To6Cj06O0FaQSTvvTh/esaitA2uJhN31iDodQlGzoXZxrz3kLoEs
1zEDk4ymX9NBMnl7Gx8VH6iGgLyOQoxwlOY5Y2kBNa54zJVf1dbHAS/nySMdoB0qMuWk/UqYDEy6
axTFH5CQgJwGY+x6fM3apKA4ICdkj4ckgWYtzz2IuzW+jhimsg/l+Ou+098ylrE9cbP+f4uW+G4i
K2k0pbbgkAf1RJXgq+4b0RKVAfeSoPFnH80Cwu6gvzl+Ijnm9hbz0rTgnslkDW21KlhMJVHeTJf9
yNQhaDtWeXY11RDY0B1JgWvXJNpYIEuEowih4vX8djZL62LLz7DyZIQUR/iggpNxSCsp1fEm74+J
hcYoJJ0hfbM567Up9FtRUTZEUmSZv+cItv3CiLTSClTzlDlmxMir28n65two42+HLfoubNqmOF8Q
0lwbbdMeGc8862NTDZrv7Nycl3PxKTkpvh1CQfdDUwJbpo65d48APInXLwJv9GQRbDqZNuhqw/oY
qAuAbYZA/bdirX9GhSMTCjVInYMgdT2qqkub2lDnHqHua1F/n/sjBTfCzUIwwcMsrX0jkyWZ9q5g
SDgCxQSriGw2R7q4tRylLIyl05E3S80H+6NoxoP6SqHpDCGaL3gySqIMmbnt7xfm+pSOdpIYfUz6
xUvQOYYzSC2V9Y9Of1a1xxZ5jPv7ftcgSqso/4GkcYOYomljK2Or9qhKmWuUOiU6fKNx+qGs6+ro
TvMQNgPqYgk6A0rO1b3bAhHilqhBbRWP6+uhOp1eQNnQwsz24xaQZn2U2kUVNOlAg/uD3PPMjXS1
yY6glCuq4fKMzUuX5ENMl4aFw6TVnp3i1rhvZS9uuLSyfcXF2unqqpbELYbYoomXF2ZoZK9pejZY
J1mzXUO4ZDdsF2RoxWqbNXDTHZJxiDvCfE3JAp2fc/Xr4MoM7cwbWti6G2EMWHgojF2PKG/drhzs
jMdaVawhKcf6xU7SUgLe2HEEBFl4raNR6IZGFg5ITpMpSznaQuCcPwMDFK8Zum+a2eH+8uyYQVJu
I8FB/Ad8euHNVdHa7fTWHmKe1x7K6h5mTVdlQlI7FwswwKC2ogkbnEGkkHJiJIubV2OcWWgYr4x1
4bdT/5sDXhlVICE+tZPVSw6N3ZEhcYbobUtPidz9sqg0lSkZbOZ/DdknvXpRcsnDbsflcImgtgtZ
SaiZOMIxCOnafnYAeIt7gkIYnUwtUFrgR0c0Ngx6QNIkLr7jeTpAHnjuoxoLiVvBJwAfchctM8e4
7l0WLYO1QiUJMqz3XWJvsbCHIH+Meinq1oJLmMlqJ1Y5jcgSQeQr6Z6a1fT1V5W1kUPr1/vG9t7k
IInhSMNGQmpYvEr6lpMszc0pdit1fsmGygxcpdNisDHNo4L3rJ8xF8qgTNEiSnLtgWsWj7oSSlz3
v2Rv2KhJgeGM4GfTfrre1swoUOe2iylWB6s+GApw8Z06B9ZQv2tW+WmBe0s8dCcrD4gdcnGgeoNT
BlHda5Nu3/a9ayg8ttYcdycQqkGn5nnktuWAWmfbvIxDTQLEFsoL7pv2sUpdpCwISCPEVmTd1Hei
66uvEa4eBcmkmU8Wj+eBtIHeJEPILVfxIR5VB3Op5w9jq4PHN/bjg8pTGbJo584FqgjBBLDKm+Cn
YN5lQ95UVTXFNS5au3O+2/3zUFn+Ovxe2XrMEiJrU7874AuLwkEOIqaLJtuwSDO0wuLf2LlMuuPG
pIKwn/20ZF/ve9jOcYG0K9jXyAqi0iteuA0YB3ViNXO8Qs63jid39pIFuR9ZQ/edk89Ajg60ZpD2
bzl3us1NE30p5riAPPqIDnioyj3U6sf90exYQSnXAHfJBO0IWp/XzusAd9dRbVrizrSfdAVc49Sg
oTL0Mq2cnVMPty3a6wJDCUKwmFAl05CuUIdb44JbygP6bPQBazUmCbxurWxABxfeh1sX/xf2IrOm
hUFslsdK3gCg2XmGDE52O2GwADwtHq+gpiCXcT1hLEuVNE3gbv3CQpeBGWHbhY/+wbJjZXsZXifl
NkOIgQArQGxHBEMlwlKuzsMUk+VZ0bMn1kCYcS1et0Kf5rXrtzr7O5l+jpNMpvvWwVGl2t4hDvqO
4UIU3jpGTjUjof0czz9zN+RAPY2Bqksuwb1p3NhEFlLfWDBT2LV6yjMVtNo57haGDt0DSMyNPzi/
73v3jjsAiI8iCVo6Qb9ZbF3VcwX9yNEaPSbpp7YtvHH9676B2+MOrgCmCn4dLWrwzLj2BpXzorPq
lMSd3UxhWxADORRr/gx0X1BXW/NDNAIL58msJDfunmEHWU283oC6w8VzbdjuTZWWa04A9Xe8boms
Gc3QFH8mfs6BTaAy7e2d9UL9FysFPiwynSIDLHeScjJ4tsZsHj0yHa2Se/NyuD+b2+4UXB5sJuQM
cVBsXDNh95ZIUeFMqNa4WY5V/1emG36Jvtx4QZmNxNSOk2/9pxD2QXsdguRCXmZp63nS3W4FU8OJ
Zspf18kKJjQLtJX1dH9UO05ooBEm0s+YQGhhCyEJ8sGdkxNOYl5R17dHkgVdx2QNmHcWCPU50KSx
Z/GoF3P4iU3RmMWdSZxWk1/TeE2Zb8tUuzZ3FhYICHgo/sLnIUImdq4u804ZEkUnMavCZf2klI6P
VlDoXH7Qdai4VkmokR/3Z29noSA0CP16iJJBr0hcKGDBk7I0FRKPs4l2TH0FPeFiWr3SYqehdIlk
sXZcECVV6LlBmwz9UETBikRlhsEspsbVS4cOaMy2o0R9dIBnmmuZ0seeLYjxaCaOQOQKRFBMM2pu
2yeWGiMTn+dz0M+5n5fZp1Z7nN7uz+KtbgwEPyB2gGYEhotirqiHpy/qWHS01+JWMQ7J/JwpKfT+
Os+CUGdL/lp6Dxr6EIhRI6NunilPQpLV4Tq1pzFTX9qURyRxv97/qJ0z7PKbREnP0QR5tplbLS7b
PFzzYE4ixXoYjEPlnEdjkF2ot8nKLb2G7BqShlhdkaM5Z86Ksm5JYsU60rTyEv0972gALTa7eimV
M4q8YGpG98e4s/lxPaCp2Na59bYvdt50xjTYtRoP1ZJ5k81nUGYTXXKa7XjSlZVtE12kZ+zK4Pba
F2q8jasxwdxSBzSdWf1UWzy9kKjK7VlDQh3zqOHlA67otbUKKa+sZFyNexVi9K2vJc+gBc9DUPUS
D9nZ/Nu7St+eVZuoy3boXYxLM8uWJKmhxnlnh2bBS/QrKDhU1gFhraksnb3jj0idaDht3A3sLZaS
mDnVk7kkauxOfZBY6Qv0OgrzXeXfVQU97qb4vmvsPBwRP4JTBFlC1FwRcV2PbursktYUqAkNCTXG
39fmt14Pfq0uJ9MM50aJnARi1eWTW7pPPJEp7O+URbb4FYlcXLaImMUro7AHajkpw/6rfi1F+nWB
1COap5yUwXpobd1bAEMqO/2AyCkqVPKjnxc/tfiJNTHkDc95lD21r2Cc35+WW11cHLuYk01NC72E
sP7X0zJStIdiNpIHzdAFOoVN43PnxOoUUedbUWQhUv8OClXl36PrpaBOdIBp0zOHonVP/obA+lMB
jlniyj5sB42yfRhAvoAWuhBoEtaLAtmQAjKG+cLjZUF3pyJdgiJvPdsew3R0vMWAwAtdDr20s9rO
MWIjVEGeF0V6gFKEcEVlEzUGZ9LicUQDXK5wBmS6Iqty7G03ELIgCgWxl41Eej3z02SqNeBLWmyw
L/NUBGa/IpWhR0ktU0vbOUK23wcwHNiw27O4L3I9c/RKi+tVD8oqDYB2gdRP6uUQ32md8L5L7VtD
lOxoCJnx2L0eV5XOOvROsHBV4dgRM/GsSUGFjWYIkHozUha/lSmr/30kgW6yEPJCoeoP8v7aaG5Z
ZWbbiwZQxReztgPAo8NReZ6G8WDVsqzPDsYQtwuepAift/eOKEVidNk4oIO9FqvKGjZoIzlCQ8ZK
9XAlSwAhBT+x2qOVv6T5D7ctHsbpV6seJx0SJMsk2cB7XoTECKQJ8P4G+VSY7dmaVLZqqxY7y8nt
v078vbDfFln3iV0rBlIWNkj4uHGEU0Lli2vPA0SySUE/q3x+1ruqOZjO8FfiWjKwyi3mHWfSxmyC
5B7qEjeUrcUqqqbEiRVXPTLf3cEtIyDCI7MvH2bSv6X5a81/tm44jIa3uiTU6BDQysa/7cBmMqbm
ztixQ6FGDeIyUgNie7u1nua6qKkRN9XBnSeIBFWeOb9Dx+r+vrkljwAndmlImOQ0MfWaziUMGY/K
BIRKWgbLiNbu7vyk1+Xb4rxC16RTT7WGZlYr/VL1iqQz2867BhRtBBq4l/G6ER+ehc3XFnIKRrzW
SRrmQ8OPSdERvzFAJ7g/3J1D9tKUCI5BW/GcsGI24qohT8pM30uoKN43sbdyGzcFeD/AN/HuFA4F
COi3VW4YMakH87XXUOKtpkY5zejZHhnyKsCePSwhMkl4FYJfKtir0W/NnLB7Yr7UYWcOgWWfW9MI
0kFS6Nqbu0tD24dcRGrqSMoC5wHmjkEhps69yYnvT92eI2CrAyuJEw4kgu0LLiw4Y0f5rPVmjGIQ
QzNyG7BpCXBpb5ujAPCPDWG60CKqtUnVmTAwh0vrZ/3JVcpHNemjhZxaDVjitX1xaTDOn12TP4zd
p3Y8TyTqQHq5P9y9lbv8FGFCySZfXgE9gRuSho3W+9uk5mjJ4spu/d2JxSWFQB7dFYCTu57YxewX
vBkxsZRCC6yGENRZKyR52b1YF4lsRHWoVG/aFIIR12IMAgC2GSfVQKlXqj3izNZEatPueNAkevqk
qfyVG5VNgXbPT3oCSkoz2u2TY2QymsHu5OJiBjMWCsU3Ar2mW+tNzRMznsdDPT7y/sk8Sx1WZkS4
B6FclywMcodxo6FN1vqYZJ9pUvj/3fpdDEZIBeYjMHaEu2bcla1XFd8NKCZyRRLN7DrJhREhiYVM
WpWXaMEBCYuDNqMlyCs6/Nz3+L0jBCXY/yyKsMGbMa3TrMM4MFe98XNy/jUjGrcZVhzdzFwIjaji
VZK4gNgQt7PizP3ZqSvgoN9WfcSr9ff9gewsPAopf453CGfeSJokEMviuVHDTgbpqh7djEL0f+zC
pszZM6hjsnHtJXe2bClqUaB6AskneIDd9kNXkNyKJ/JN69Fcx36xp8e6r19olvoWxHDLxfqcW4fC
8irTPjrDiZ+NEnpJYS0Ted4dPPJLW3SC7rtiinA0mrWoofkWJ3i9Vc2r0iWB3b24i4zrseMu6N77
jyFhe43d6LQAeMBdrNRD5RVy3v8+9ICjIGkDDBEy7WIJvUQBn6zJto7a7LUF0urAnCWv/4WzXBgR
vN7c8KRZyqy4054W+8muHiGdMv1rdjnEhIGpQcYWVXEgUgQrUEgenKQdrW37okzvYf9Cu1xyZe2g
AGBle4UQVFwA6d7eYRdXNG+HzFyQ64gZLZanyUzOCvTLAs4A9rJpTaCh70JmEK+l9qRyxzmUawmx
cWCyyuj+rO4cV3hXaoCr4KrZgKbXX6IDrbs0nNqx6p5tE427rYhJC2W7Rrb2d5CdAWBPDK6WfJon
Zg82Uu4n6D3p2mPSf74/jr3dBMLBf0yI4xjTtlQbmHB1ZNgy9cfYfowU3BdVAmGXGRKWLlOzGWQa
Zsd6963MnGDl53SM+SgrA8vsiHGAkljEGUfY6U/rZL5V6fLS5vnfnEgCUtniCE8Xs3Yo75LGhseD
2jp7feaguc3v+8sjMSK+GPJpoonatHZcEJSaQT/m+UOVBPeNbFNyXXRB7hMFYDyAUMKBO1/7sj0O
iUUXF2lJ9FcNce5pvlUuetg1q+vnYG1keZodM2eQ5UP/VHovLSMWRMUAD0zU45AkFCtXFP1vm3lI
1rP5aR29JAkdNOzx6Bt94sf1Q2GH/otzAtr3sXJ867l/LozDPAe2CSU4CAo8DJBYa8MvWVRBBjke
j/9uWv58HJAEG8TZRqZQ8KS0mYlNc07OCbM6f+KoqDVqaXltmymeNietV64j8fJZYeF9yzc6a5tp
4HVRbQMTCPlT4b510V0eavATOWeFp8Wr8zpDROHH8pf90JUHV41yiAj9npHI8nU0CX3J37NcEiuJ
jvfnC4CwQUIQiiRg7Vz7hIGO6GWZ2+RMTTphs1aLpzHV9tuEZ5LI7wZvvdnCQYrEI1CMOFKFu4OY
bMzmviHnoPG+M+/7xxh+7z9a76E93J/XG4aVaEnw9H4EMVgnFTlXHg9Mr/Qab/vXGAKVcrQOrgcm
lc88PYhy7j3U3mfzMObe+L4Ekn29u8KXYxbmN6c2NLpNfMlH8+cjnlXvdPjsrX4fPD0Ufi3tRrMd
R+JWuzQonL/tkLKh1v+fwSGwvYBzL2D+Nj4epr7vg1Mmu673nOjSprCDij7V9BTdxs6Pz9Fff7kv
h4c08In3dpQcxTdpJHFdhbM4n+xx3Ojy50ceBetjGxknvwr4cyBJEey6KkqKgCBu3CZTFP83i6p1
OGqt58aDlPz3rAu7r+tr2XhW4vmLl43Br+Lv+04rns7b2Da9UhwDqFEjHXm9E2mRQFyln8k5MhVf
fVVW/yHWZCouMiPCSlkaxy6kMEJPrjc/QZ6NQ3HAcyU3zc1DQhyMsFAUbblmPMPJmRlR85V+M07O
F4CWs0+QGbBD+tg0np37ELYenDCzPeO/cRQLne8gCrbxV8SrbmoAY66WST0HlYfnf2l4zPAWGjkf
L2e/lAXF28El7jloBdooYwKMi8LA9dIhJeE44FUuZ6VRIe72qFYkuu8cNwrh24RemhBONGajV+eq
6Mt5fUtK70v543uketGpe+Te+grQk+c+Q4Wn9l7C4xEgJe+XxP52E90bonCONaUCBi1YHmdoYHRh
5QXf3/OwOThBfiinBwuWcbgcFZwtSWj+kqm/yyZY2BtEnaeKOuZybun84ljNcVR6WTeHbQT3Rihs
DQibWRoqqctZS6OsH0JCTk7Loj5h7/fnctfQHz4jQFDAhgh7w+wy01j1Yj2r2Rk9o93hd7NGhow9
/UfBVhwPKg1Qv9gIjeiAfu2U6BY+V42TLOcvuod7QP1Y/I/uI/j4pHrvs1f5auq9Tt9yPwxbz8+8
5fHt3H/2ZUf23tVw+RXCykGeriq6QlnOG/fefFasx0kmPbE3n5cmhIWjuVqxqsbCobmDV0I8U58W
rxufVk3W8uzmXbrtwk2VFx0/DGvTO7ye0yHXtWau8/VcnMyP6qg+Qruk+Ks6Va1H0RLqr/uOshs2
X5gTFelMNjlZWWLy+OiN/uPznAVzENXBqfEPtv8UTkF4/pZ8+voTAVsY/niLocMlcdabWrUwZFEd
fqrytDLWbD1ryzOzORqxx8SBHPnqTaPqmf0P5H6UMpdhbHYWFXINuH5xnLobW+56piHxm5al6qzn
6sX6AgSaGo0PdvfYRMV6Qkval8JT0F3vqURD2FQSztxIh2PI6HCGjjwQx4IQoIhbtSmEAQo2kjNP
f8zaW0O/QlgU+9Qz1h9VPhzW6XOGel1WGm9Dzk+FkhwYcoz2x2h6fTWAiX1kSVANP1jWBGb621xX
j3y/7xt/ngbC9kaYgIIV8o8bj1BwxXW1qFaCH302np8/VATUj7gX5p9zhPcKRazSdEH9kvqa57+l
QfzlvvU9r7i0/ufvFwmaJYUWS18v63nuH8bXyfYq+ytRolkHUS3A7lMka3KT9t/WBJcrCl1ke0WK
eZi6cTjnqrWekxnq0ugVk7phkieQH3yB+A03MjRKsB7Ie6WFmi4TaLopiv+xrqICj4gQHaFEUbbC
IvmYDcp6Hh/68GOOgmY5UCWExLP/FvDJk8mz7a6ufmFQODbXBVx0B9JT55mZXgs4wzD5DW8gDBHM
f41Q1XKo39XQR+M/0xS4mhdF/aRscvZBah0m49DloTsiW+FCgFSyNTfTouMh8Y1WCpBsB4ddiEQs
6HIMSjXg01TvuwOlth99KcmX7poAdndbcxuZV8FENySF23FswMqD2MF6dM/zF3q+78J7b0QLl+9/
jAj3Ywkcx2BpMIKe5IHmNz4yLgccrJYfRGvUPtUn8ymaLCDfAjjUcMARwN6yB/JYP+eRLAex79+g
wyH9DlAhGIvX552utlxL7ZacU9v4WYx5qPWnbipDhf42kndrigrl7xFt7tXJq83g/lTsPauQaoWK
PKISAGlEPp7d1HOhr4ycp1nx5vEj98hIfPS6LOnDOKO7J528rFajBm1mlPYLLSTJyb3nAkgQm+gh
ALrAJwnuPtIVelUZ1iIp3kbro21j6zB+cVI/yyLj3XjTZ2jf9wQS54ceImXo/jd+AsdEcshsR6bo
2eC6bx3KcKzeSDPgEGitnFrkjLY2OvnMvnRukJ/6LDC6oFskedKdwAgwZOSboDcOXq/I7LWdfjUm
mqpn1UH9BPtIN7yxl7yD9m7RSyPCJbEwps0FhxG3P8zWl6LzoIxd8Q+J/4iA2O14vDAjXpglZ71m
KAr8Z7F92/028C9V8ZhlsWM+0znkU+Opp/s2d6cPYATI0iOE1kWh4Ga20X52zdSzroXuC08lP3/T
2u3PkP75fXFIA2Cp80ga7aynKZRGe2LkMRDBrRalxKL1/5D2XcuxY9eSv6Lod+jCm4krRcyGLV/F
IuheEEUH7z2+fhK8kroKRBRmetQvfZo6XNh+mVyZUFgeoBAD8MxwYdoiBts28p/EbUB7rgUIFTvC
Kw1eJt71fcVo+yzSA8HpItIqiL/1pAYSs+PSEi8YuIBAH1HViGggUQOtQVrOofOaORVUJuKWCj8h
jFa/eah4AqFTDHgRkFIC4zOa1eRL1feDBDqgPoRefdkyickITVupAGcgxTpQCITVJIuFA93AN9Fj
LuKfUiaRea0HcL1EGQ9QGDPrB2DixUGIoC6dUy9FW3SdcX/JZp2GEUDyrzXjJndc2aSxEgMFbmsV
4BBEsmIzRlZqUAFoTsz7xuYCZiQZ/zTG3l6odMv1OdUEjF1sGc0o1UaLVoPhW/KXwarVYXhgSbXv
t7JBa96mfgxItIBU+AU/nW6hSaW7Bg24KOTjFqWPMqVToOcuDwK3zSM9G44urXeZJUMpMyoMOn9B
j6DWiInGO6feM8Kq0RP5qERLPJ1jMPTrjrualjHSvnLcPKgN5qmIGyEqdVw89KBGzjNLcuv+9M+9
4NezP3nB+xKqO30GM25PAm4reXqjmBwyTXG5cFJnvXX0mYErHO4wKIkm06xATwryNVhogQiN6iOr
u/GfmlVtxrhQA5Jv6S1vgfTNitbBqX3P1CgfM86LSdBx9/6e2T+/YzKzYeYlKe3EjB03WnWsoJ+1
kbfJQHRVLp7vz+6sPzoCD8a+bwac5RNbtBd1dZ8mjE33umi6kcVAR5LRlJP7snY+ykM2qPF5YUln
XZRro5M1dYY87nsxZWxvBa8MhFTiOMVAL5eafGjsIjOgOH5/oLPvFxDlaLMYG2mUiY/Guh40iquM
QdaLXaegIi119v+V3OPnmF7ZmPgerpuVccbABsWp9ElMdDqxUy0FCLtfcGtn3yxg9fBaIV5Dc9Dt
2cOaJUKJdn5bjkwnehfEDZ0ueBXjg/5rE4I2jEZPGloipxNWpVDk7RAu2mmqo9MXZaXA3WYioY8Q
xPGFhbO3ZG0ydb3n1hGXwlrhmJ1E2IMzpkHCSj0vNaXN3idX4xqvtatrix6q0GUbWJIjrYIL7B3z
QG+ad2Ap7u+4ufsRDWkjcQ6IVtFgfGuILXrXq+A22f536BJDrHzCBK8pDRVs8a+8h9e2JoNKkRlr
k7pg7eFAw5lQfEIxHxyU0xXIPB6KdbaUVZnbgNcGx/W8mkWx9gWpV2Aw5BtII1mc8BJ93Z+/uS1x
ZWKaspIHpknBO8batcrH+rB9azbJk8xo3kL+Y/Y2ujY0cSaytmt6cLSytpAPK8qVIYH55LDAEF8G
rFnu7jv+XJ9zryadLy7s+1lP5tr4xLmQuxRcLGnC2p6yHhwomwCchQ1CklOi+tnCmV4c6uSFc5Su
BEEyhlqCDr5S02jlZkeqXGdbP30Y6E6NKsOvrXKpt2L2mUEVBarUY9sUuk5v9wtf8nnMotfPjqG9
MWZ3NFlCW79VZIfuETLOyaqrXF3ONJCciMawhP+fq8KhGxo4Iw5MzlBknRwQtkwpB2cUibhKLapz
kqm9Bq1gnUvXTGDS4rbkVx2vKUfFXwic5rLnN6YnR4Vi+6KqELDawocRWoIxrHA8iy1FBi0yDEp1
0NIJFmLVWUkn3ko9Eq3ZDUsTFv9QJmXy2wFUhUgb3D9ecw/inzMCtNDtigRCGbdITtM26gYE6deT
tJALmDu/I1ANOuvoVAAs4NaAS+VZ57QFY6OlszczaM1mgAup7iOSrgsO8mzaAbJJ6IdAFgYNZJPl
7VOhily+gy+qMe+Otq/UNSpIJ0ddUhabGxQeD1TnQK0CPb3JAQKvVRS6LcPYQJ60IXD/SqoBAa63
TTh2UBO/OkbZIp3LOFXTtxjochABAUkJlfCJ85I5Et30mYzg24ohmAHkol4ehSeHxEc9PG/SzZJv
P1eegGYZ6B7hMSmo+EwsNuidHvpQYeyQbIrtrjUjieSG6mr8w/1tOHszoBwpQC0Hg0Pn4e02gTRL
6Hm5w9h+/9ZSX5S0at1PsVwlemYWgcqCkYbWi0L1X4N2kzMLj/Tsel5Zn4yT4stecdLRuripU5O/
5O5zKK8K9yAgK7ykujcXYUhjAyFcNwTx4Fe+HWznl/hR77N2D5yhygLOr5B8eOESHVzvpAyRJ9KL
XRJa8UeZ62fQnqRImKWZJawYtHu734kLoMfwen8NZrYXIDsjEBnFEPBATR7AcoD4WiozvQ1dczLk
oAmCiul9E3Mn9MbG5J2r+7gRWbSR2mBeMloqNniK34ql3dZWV+wCd9dRmgfpwSxtjTQ/MMX/9xdM
jm5S9Gw9hKh7p73ul41ZgO02Knm9g3cGNv/KcTdNzhGwE5Gy7QxeiVd5uYCRmp1phkUmGoACxCKT
7Yam7LKrO7q3e65568DWTAXBwmL+Iv5FFCIjA/sfGxO/U5YA/ssHzHRv9maw9VbeqtTfDi7BP2ZF
ugckl1b8QSSv6zMkwbX7Cz1Xb4B56IgBvPBzrm+3eFALTBd1KLC/7N7eXZKqlBqblRWqJgr7Nt5d
0pLS8szTksD2OHeTS/La8LTO11fAaUBrqLfrwSzFvVRf2uQlEhciryUrk7Migyq2bQrsIojFQaIu
r49lLFtDgJQbXVPGX5pMBRltsOjhIp6cmsz792TWaqXtdofEKE3wEpAHgtl8lUm9yo3z6XOprXhu
myLwAypJwfP9S6s86Gihh/4fcAXiOnQfWHGpPeDnopsu1pWFqXPPcB0a5nhYiEnbq/JONNFxQw6P
2JwRCZ6UnbLr1Ip8xGqHfeuTRGP1buWpjyirfD0Tal2ZgsqoyK6rFEfapfz9T9L33vdNlpmKKsFN
fHwfwHbILyLrFxmBkZrpzjk6q1g19b0d6KFRmLEB5TKSqC2hjESF03F/C8y9xIge/7MWU/aPWG4V
wB6GwQbekFcBuX6DXulu2PfBX9ls15YmF6QoFUyZK6gDxxhyOU46hiyvPFASA5Tz6qJGeYaXiC4O
M1Lvj/LHGbw33+OOvIonQ9wmsSL+2H57BH89yQGz9FZgJMa/YdE7cvyojUxvSGV9bZ+hnEXOSPWq
UL3Tys0iSmj2uUIBB+hmFO7RmzP5Hp4vOc7xhh5zUTymoZWeZK0t9jx3jhlG840ErfVhr0qr+/Mw
Fw6C9exPuxNvKBGFWq4i2GVNCMu/lF+OQtTYsBZu6UU74zV3Nd+N33KtC0Vm+HeVQa819COodks+
F4Yzd1uCxAFUeKhDIu6aDKdxOJ8FARoNM8LH4fCYmyvISwba8JQmeAcsZ78Qbc0el2uLk4ENLmoG
TAuLeXZMhApgPbWNkE5cCVqz9XaKsEe/28IoZ4pWoKpAkhpFz7GpdfLiUjQvQrUaUMhdoyH19+aH
pgu1M1KH6hJtwOzCXduaRDo+8sIyG/YI22qye2llcIVLw07ThaX+8p8ayvRIjsRXoLyASwhv5XaL
yF7vKHnLAGNNy2pt5tIWtIJHZh2vTPKA9iZilIb6nexkl0TmacM9PvH7J0VLS1yFS6s6Hrff34I8
JCQCQEoyfduDchgShseod8GLe5JUZq1WJrhryDcO/8Km/aH0umdscve3Ehhy3WJczs1gvL8Zb7XZ
mvLawNZ9eFDUhkSb4+OX/qxfcvW5MDs7Uq1IVzT3vBxv/iJEGb05JGBpNMGiVVqYYiTaTg4jhUIt
oGr4ZNOHsVYoERSbgNrRSyDr1xDZ8zRl6NIDTbl4rJxe2oSJmD75YkKvBJTmzIAepH2T+hH+Wtaa
3MBLhxL/Q7OdqyzcYLP+3yi2idgYys347NttQw2+lw3QqUVeQXNMiSZ8qzq0Flga3kZldUrfvynN
2girmsjqEtplPGnTpQMjOvjTRv/3F9g6TzLZa1Nk4MtBH5h3jnnsKcMjaOpdOPNLhsYNe3V/ygHI
hR0k++1Gst/4OgPF3SnDhGbMgqFZd/56SJP5DEQuxZCQRpESor1s4I/UKP3qxSuahwQdORUBXQlH
eQO1b4p8Wk8Ld9vcyRs7R8eaCVS4p8sZF43iRjHMZ4ULibCdwH3xQUhq31d56tuB7gtNqXyTo+JI
ymzNuHrID4/3P2J2TyE/gOY5VK0Bnp1c6lWSOZEcVoyduGa4GYhyeS4Ns3LJ0dR193W/Xp+kV9w6
UNS8b5mZecCU8eyhgA2aaeypyTrHFCcNBcCD9TokO6RdWn3oMd8FEkwn7liTBXdvbrkVJF2Qdhkn
/Rc7dxfKEQ8xFMbecB50hMhz8Z2gxyMje4JSSKIqWr5JVG71ZFn3hzqOZHJ0RgZtBBqAt4ENYnLd
5x3uH65gaTtpDSV5y92Pqt1CCLoGvp4LtIZdqo+MG/eewckREthEkDsk2uzgg0l3ElNoorwE9ps5
pgi00RQLJTlexIV0u3wxS1NimsNG3Oz6Rh9Uf9CSaomiYcnKZHvyYlpmng8rQ6m664N/Ci1a5wjz
wSrgr9NEC2+iFbdPdKYvbJe5vPaYSUCKDtxFaKWdvFW+6EHwosFtK4OKwZXPCrNNYz0OdQBL8q7W
Cgj1dV8SVLUoNSrt9P3+ppmBW+FyYH4ok0avdUo962c8EzdDxQI7yp6kjxGKEeomI+3pF/CvWUAh
lLqjD8f7ZmcAEbdmJ+s68B6VyCnMQtFH7F2NTQCq2ymG3FpFQ2R0PWaSoWj4hNi7CA808hyCxm+b
JyXU8mLBO/l9R+Bj2JFCAlSGSHlMTk7jtmWIWJaF+7fyibdZKtqMf//2oNz+/slBQQqda6N6wGDB
ciNKK973VKQWVWHYJMWZh0Q9Xe6UQMv7VTrsqmZpj/0+qLf2J5ONJATIfMbxgbgvfe6OpfDohJoT
P4TOZbiE4kFqVekzJT0BfvX+Qs+4u7e2J0crk/qGywWMPYpU1KyaMiNUeuye89IqgJPW+XKplDA6
0L9mG3Q4IPZHgymUVW6vjJqt+lDIkWvnwioCWpNuwJkk1REaKKVW5M+hw9LnuvQbDUJe4K9vE0/g
SFSEokggOg9oYRMLXA+FDdnfDHGYZaT32u49HNr+ktLx8JlKLrhK70/U7ysI83T11ZOwYOjBkKyI
QAgVUCWkS9HigNsOvY3QldCaXFJpmdkRaFoYcbsj1vOX3A3DVJmcolnK9oVnPl/JwWNcG/cH9Ps5
QlP+qF0GLCeoCKa4lDqSWy7pmxEDEwPNGKl9Xq4oL9Sk7ImLtDaK1TRdSoH8dnaQ7gJ4FTwcwo9s
8+3aS0qt1DWYye0hLALTi6NL13hLWpkzPgWsQNpu5GiGnMiUUjhp+dh1fI+1xRLw/mhdFsTndzUY
ZcLIMZoG3FxlMWhybfjxC7hQ6/gUJzkRgo8lbNVM8QWfwoEPBE8IdEemXNFuGdZgTY5Z29llj7ma
a4K+8tfZptR0mQx6whNuwZebKUHDJHYO3mMo96LscDvHlCf3NS2gVNefUlIiNxyrvMbsO3UfasJf
8N+QhUZDNiqQaFjHwt5aQ9AkSX4bAUQQ4SUCjDH7pC+sGqu+KjPE8Uj9IuI/PrTPS7zEM5EbqpGY
WSCOWPQNTufW70XIa8H5sL2UoI7VE99yVtVG2ldI3m4qff2VrwC7txE6LsRgM1fYteWf1/MqOEFb
Zhy5bMbZTANm4sykWzB6AbqpD5HmeAs3z9I42YkLQrED2MIojJP+zrR8z2krdx2r6AZ1DoXOoz3M
QQKxMkOP5Ev1tNmjdDXHP4HD1UgreeBjJ4Tt7NhVBMRJmrvh0HOn0p6uQoG23mB+1fj5L6R8bhZ3
6i1X8OChxQLDUqaFF16NDkK3FVT6EQ5GFCw4GHOvIPJKYC5EahDNYlNhoKRCck1WOiBUuk3XqI1C
Pl3ByBQN2OjWuwzlEiRm7oK/MjhlzGEHRhm8psGzCwB/TzqWsPBjt2hxF9bt9uI8ryPEIEvR+5LV
yU5Corur8g5Wu3hLJ2pZm7X4l0YG2ghQeuCS/0VwS7VsXYUBB7wN+1RR/AoyUlrFBERg7ZwjMrWK
afmNSb5Lx4hYgw0syrHaJQWhmcdNAHcwoKZ4RcEhOP78attGXphmtJ9wdqt2q+i9XrkG5nPJd2Lx
WyaezLWV6SJmaReh/xBW+F1M+LdOg5baW/6SrlDGX0rgz8SteO8RuI5t7mDZnIbofYVnJhJ/hqTF
Fl/BJVe7B/nxo/2QP2yWKAwRN+xuOKDh1zO4jPAPyVK0N3Pv3XzDxHXrykEIUwHfEKL9Bjwk/pFb
Q/S6ffeWZItn4q7b4U7eFT+iA6keh3sYiPhpuiZ5Jtz6O9UVq1wqRs0cC3SQADQ1Tu2Yjr3dLVTR
O0E32toJ+ufiLpn/7YjhIIoKoOIPZOFqL9as6KYKl3J2YUCPSDVi68E3S4029PQV20S779YxM8EM
BvOnufFzrswVoQTlO3lcI1IY5XdrAliN55A+1NtzbTVLlIVz7gYuzRHPDfwMKNbGQ3JlT5CZPAuT
mrOdOCDtuuF0Vt4F7/4JFC6EPzbFAz1syyRdGufsXlSQrcZFA2gFP9mLdYBkWhu2rK29sOsBoUqg
7j3S2e0ZiaPTEl5nBmQ25qjwCoCUB8RP/OjZXg2zksO696oMwJJYz2gtVFSn9rWIjtDDGOpuJGuJ
E2EOtlkGHswMSvDciZHggHmt3vQ2E228YR2lrFqmVgUQSLYNWU3yzi2j8oUqvnEewkuNbj4j1FEi
c2FTzE3WyCQEBmskMUCJf/v1XgbUdCvUrP2kDSxprFWoNhaNyxERXo7u0wd2o5US8sUg1LlveqZ3
DxN3ZXpykIM2F8D1jDenP4FJF/17leacGk0hgk+4Z7rQ9Vfk3lTeJ6+v5r7ZWcliY/vsHkUgADKl
UdsdocHt8DsXTV0Ki+edIwGyOKnqMKRS0Q96WuR3nzvt16YmMy06PnDCA0w9adoLv85dElKE2dFw
0CyLX0C7/JD+Tl8gMBNAhg3Ug2g7mVhD9k1yixBPq/BSXugnadNpzSO3D/VHSTW3DChkwLR2Kuzz
mbPtghD9ObG2BPnc88k1Fk7kTJYGxNd/fstkoaWu5xKOkgHHRqMpKJkMgcdy80sZi7mtDCV2dPYD
O0f/UrpthFwKe3ng7Ep4CBQSJ6ard3ANE90P7ft7d87zFq5tTR6GnupYp09pXN0ammOUM68O775N
6b2xTS4yWa+tTP1WF6zO5d5urE5u1AbVjjJoWc4eSwA9YbbOWlw3j0TUjvp2WxDWuAyD6lmCWn7e
H/Dc5gWfDbICIqhYgOa9PSe+UyVDHYqINGS1aVzSnoP29b6JuV3C/bSusoC+CD8B89U9Wgw+47Ml
Bhf1AOVC4ZOrt0G89hY8+pmesjFsAZnGqMOBLNNkN7KVK0sxhaG0aCfrn9xntA4fSxAyNBYh8fYD
GxQh8UdDvij9nSuJ15vMwmyKc9N5/Q0TL7QUeM9lfJmzUyGl0NYUlpFgJtygPCu5l9tVmPaPLjQ3
vkTQl9daWjvoFucpT9p17oBeQCVvqhjyrn3CoEMk7zkihHAxiJiF9Dsb8wDmpA2KSiTPqRJCjy7l
4bgHToK+WyaIkKdyheQjEvk4MkQnlvSCqt8HtJzse6/OGtIWQ/0KPH69GpiuhiSXQgm2xJbiY5ol
0ZFNC0gO5BWb5WrSg8tJ5RKRc/USiCYX/+71r0EqFciVMllmUXwMx6ySFADOvUDehQIXWVkkQf8v
E91PVkDNV615IVWjpEoYMsRNtZYTllpFWSL5JGIyqVEzNqqhp5BEdKsnBdowCagEAJ1OvOJCQ7uG
JmLb1o6KRt3wPcZUlWQU3VxSPZ19Mf5cul/q4a3foLETVP928JhDIFwVzkoPurWUUCtv4+iKa7je
QkJu1uW9tjm9bWSx7BOUXG1vK6re+RBo7okxGfBCRHpkCgsHcabmhxOCCjIaqHHaf3UMyC0EZIPE
we7Uva3WGLtdaOUAJqXkRTiAAe2SZiqfa2KkqlRqaguvxfxoReQ2UVMZ6Tsmh0PgfacXu5i3+UZr
qNOQnsInHo1CBaFX2FMSB8Kicld3+34JGzf+5umjCWG4f1ue9gu7KRtng+DztvLCZmpIuMJk023a
mGVzPN2/7WZvAPgW4C7HnQoxj9sLFT2h0PjuEh4B94vS7+oGoIGF6sX8TXdlg7+1EWc96ws0bBTG
bgNyEXAGedrDl2O420Yl+to6f1vS6klejH9nBwfIJM8AU43Yafz51VVOcQPVM+7A2xsfZu5P3Oi4
/Fqjq9898dhqET2G3Pi7e1tf2x4AgPd///wBvzIw8ZwkoQtEJYMBObAc0wOw8CVtUNLjUc6TMjJw
p7QWiZJu22rBafvxNu+NbfI05VKMDZjDdKrvdm8HA2gt0ubA+4BtcLvNV/v9miXaWQqIqy09i3Pe
0whz/feaTU5d5wZZ4Ho0P7Yd7PrvN8QjhNfRILR6iDZm9v38Gj/u1zYQJCcLOYS/dOj/ND9FpVJM
RnNtgKE3L8z2MAYAjvYgqf3hXAH9aAYLu2j2kkHABr8f4SlA9pOp7oa0ZBgfV2oItOOuVyFRXOn9
4xo8O5/OEp/j3NxeG5vMLUQ5AnfoBaQReD1cS2r0YDGvC9t2fAOmewdrhxtlJKcG2+HtmUua0IVS
esQjVWFkG9pQrdOnVS/FbHM5BIT0yFdAOg4071MPFOdCFiTckH6hOt/Ge04S8PKTd2VzWL02uvcg
F9pe5UJiN3aone+Pcc5DHKXtIUkEiVB8we0QI6mOubxheTsQ3/P+0qePMXXpl6SyZwCxiCGuzEzG
SHFQORFLDrfXy3hrempzDICYysn7o0s8nAeekC11Ai/3Vq1AvgvySt/oCaUpGri7alQc7g97dvcA
GwJ0KjMq6Ex2T+axOc32Em/Tb9Qhak2xXkEoGx0U4kJtf97QqC+sIGzE8t7Or8TmjJLKnmBXmiwa
3DvtWEmiN6GVKd/3h8TN7iPUvUDJPuo4TlGFEM2lsjiGqVQvdYlQ58EYODVave0MCIac0bT75Y7J
Kag/nKJvPSHhI6g04yO6kn0N1H72/e+Zq2ag3gwepFFnDEic8XuvXiwnphTG9bC1tF2r7iCPTlDW
V4vnaBNvhbUnqrW6dGLZuZfs2ubkeZYFx6MqqOviCuKQ/QD91kio250NbDNifpCtXuWqbo0UrCft
aWHAcwuApiPAV4B2Anx2cl2UFT8yHeC+pc5ZpBhc9CJ7DxxogrpEB+9Z0GWqnJtwvyjs7qUk/Owb
e2198sbyfjOkvNyPQ99pxVF5liAJDz6sQP0G+521MNbfIGFcF0gHjjhh5MenGbpBdjqG8kXejtEO
U61y0y3UxJO0MGjQFy5rXaBV3sd9o7Nv+bXRiQ9U+31SZnBv4bM/vTg7QLnI7lCS1Vd7PB6f0+2W
U/eqZalPS9fFzLYCZwDwAfDfwbMmTk5xmAdOIJaxYLPfIClpkebVwFXTUeb9Ac74eDdmJicm5d0o
rLoMl4UwZOYQyJhTyg/U3kEF4r6puWwLoN3wZEEjCHLdacjuimEmDE0u2MhFkpEx9cE8mmpBPHIG
nnXhaIzH7uYhxeMGazgXI8k6MpS3V0E40JDXE9zWBme8q3k1Bla3Xq0vjOnXZTuagUgHJOjG53Ta
j9YiEy8UrtzY3SHcMxpnxTukxb9A12X6qrB7rnReKzWlOS0M74eF/tf4rgxPzp7gC0ECRpvWdsW9
U2yoc7Xi4pXvGUC1NtVFYj/jXvVUcYumm9QIPeNduUS8HiM8V6AnUhIoez7kmr/L7b5ehf4z+Cki
Vo22nlk4pGzQnVFqJdxm3X1MD2mkNlvFZoJnOVY9LXZJER26zBRytfRBB2ZlZzE/FhAohXRoT5HA
Si45OFBKxXBZxLm8laHNd+0DBBpsY0ZrWS1WQ9QoSQKEnyDrLQc4CluRcN+N3fu7XIgJGoNQbK+o
Z7CZIC/A696Ofw/Kxdb28Sjdm8pxja9eDcXxUYyWpcYW0ND/VOYqV4EOecuAzA8fI50ESi89XX64
v3Xmdw5qUgwK4ZDqnL4bodc30riAjOEdJOSqHJcsUdkt2ZjcXk2K4n6RwcaGN9H9lm3YpTP961L+
2f9/jmLyAHVd1su5i2MGsnotOVSAKjyF2CIk3ziX+xP2G2szsTXZ8m2fJ0LDjLYImgWF1OIiXTjt
HZIRRs2NdsOoZyVeaFecnUJAYBADw3kDZ/7t5oh7MS8rOoTRqqyN2oHOVc+EnZ62qyIG4qiruqfE
o5cYq37jQsfBopgxStGP6iuTiY3TIJaSBksXBG/0gH41Ft0w+8RnRjxxSRMOjJOdKX767Db7og+F
rEFWgPD1gjM5eqW/zsbVZ0zmHLjJPqGToB2r/YlBoQxeYMiO7qOekx9iiTPuL/JPtfSewclhDIR0
4LsK883nRuURQYFigB+sCl6rPlIBklsQEEhB+aaKR9nX41UoWekH89W0mocQW6c/GaAI0+f7X7W4
GhPnvfT8OpX8aNx6aWSF9YPAqN67mz0qapwSflW/tP42xJQkpBS1kNr4/cJ18bvONj4vYGeAqwfh
DhRXbzdiwsZlHWdCa5fixheRIz4mR4VTqxRX7qvgJKSzhIREq1yAtgJaRgKiPDD+c8cZvYybXe/Q
/CIgl9tCO9rk2p3Ir4RFnM3cVTq+gyOBJZzwafa/R3WMZxMRHwkV8nXQYQHFU8KvxMp0OzPy16Hw
VipHgTsvLNDccw8KhJEpg5NoRD63s8Mhqiwpseqg3rFl/Idy6NQBysZc7h8D7q0TaVD6rAvWYJxA
p6ArJSpvRb2AfJ2GAmhyhD6BjF49BsEXwtvJ3g0pRyqFGk1WL7z5gh0iB0R+RWBppiYUmmoVSLXe
gsgomi6dByCrNHGXAEoi/Pxzf0LG6+HqGP36lMl8UICUAc0/0DYNWDsXtiSk9wBzO/HCmKcxwNQQ
M7kfOVAwNCEFQwUYDn3ms3OOcp5Br5zVhUIwqliNN1xdgSznra+Thdticjv9Mj5x8lx/aPi0pGm7
Sh/TixOfB3rtN5bPaExliNRCcm3yFPyyNm7+Kz+BoSm5onosb4hijvgIoSDI5kBqrjjE4VJvx+K8
To67Eyl0lwpow0xWtO6WRk5bSa12INwJ0NbNJRbExBfpNX5Wa7ptgLcAsQIjgivlJ+C/HqJf9BJk
fkF9Cyy6bEKexQhApw21CKAvmfclhpvZUY6URrgqILwDmOftlNYBDVJUQPHtgNeFSBUqK1gpnJX3
RziRXvRdKmaBF5dxPu4fj6kWzM9a4nmlkTYEGw3wu7eGhzCXAqdH+xlXe86TWPet2bGoqKWJyxIu
9vq33m/iJ0rmghVDS70VUz3a8KL0NR6K75CJW7OU+PQUAQt3GFIWuCVauGR9kFr3v3TuIKMQjk4m
jhV5iC/ffmgX014aOfhQvzRGmXCPMVONkxdloSYX6M+EjJ4GECTiiJWauKNN45QtyhkgBC001InU
4AiWzmN8EvXgszUr0NxTuqBvJcNfCWarxSvayFEqA7npKdSUFUQL4K/7BrXkYI5HeLojr79rukNS
hnU4Dt8lsV9iHFmNUZW+3iGt47pvUoswhktU4X+s/tdH97/cr/T4P7+//Od/488fadYX0NKqJn/8
5/+uIbB4ifxL8jdSF1+X+m/p99/O1aXyy8r/KP97/GX/+cv/vP0jfte/bGmX6nLzBz2p/Ko/1V9F
//BV1lH18xX4qvH/+X/7w799/fyWxz77+scfl8/YT5C9qQr/o/rjXz9aff7jD/ZnW//XtYF//XR/
ifEXr0aoXjK/ukR/e/wqCnDMFv3v3/N1Kat//AGmxL9L6GRESQ/9OtiOWI/26+cnvPx3lIlGFA4L
PV9u3EFJWlTeP/6gOOHvDNocIBY7ysKjYo2flWn9758BxY4k9AidQ0ALRcZ/f/HNQv25cH9L6viY
+klV/uMP/idDfrVhZORMRGQ9adA4c6jJTbl44rBIq7TO68deqIyUqoApjrKOVFkfE5br9bYc3uuo
fWsVqBTKjLgvMv8SudKhQVzLu1qGVxs3pM5HnyIvNA9C3rNowa1MyS21tuUQtPI8OILROJpSnekm
4ipiA5bQimcNdJioQVg8Nc6h9ncD463jdFOXA5wRhNcuXFo/IVQtPuf08CKPNf2A1auOeW5Efhs7
iMH9riOU2z32SZsQMQX0nc3fFFDncZV3oAP5mCvpe8WkVpyjflWiQxnUxgfc2XrgF/uEgTCenIen
3s0tOmNMqu921CCe5FzwVYlJwVXGeQlMsislBUCjE1TBzbU6EpEjMYIeZKW9hDYKfg86lWNJjQ0M
Ca83NYu3dUg1Omo8omRSSLIKqiVeXYIvWWpCwiTxRUrQi1H5n0qLKpuc16SI37o0f2VYpA9S2gWg
nDoLXXykW1dHW6ikusJwAXTtDH5n7lDVwzbCCx4HTKeDJ2DDcRS4MtGd2+PzEsqRTxCFrC0QF7+J
SQlygFZScl0pZX4DGklBS5sgMZtyWA2KeKoZ5zMM0OXF0I5DAkkx4zKR1bIKd13B7Iu8+k68HL83
5UpTCLhIIb7gyQKpmZzS6IQFE1ojeausZD01DbBZ+tJ/EIfEytHepA5MK5hQUGt1yeH0xG8V8LBA
xQmg4XeKh152EReBIbVVYLbgz0fQpNBPqdTHGniUQFHXOoSNwJCLh37HtfEr1YDmXWYCHQTwnQr2
NEyuh/ZVRaysPqPPtBCtWhZ7tGIH23cUjXUptRG4x16qvobS33C8Y/wf8r5sOVZc2/ZXzg+wQ/Tw
SpeZzky3uH0h7GUvQDQSINF9/Rl4n32PTfo6o+7rjXqoiBVVSykhTU3NORqlhC+e6VSapxpF54Pn
/pIsLta2ooZ4PxyqIfdVE/WdBCgdBM6u8nSXSQ8I2dvUojeZqP70jAZmov91peB+b2WmNxrji0hh
YGbbR0oA+KjVeWPD8hxVEvdjGPmjnjU73mov3TyEmaZRT/blM83r0mOWdd00kJdp3YlBuBDqfGqi
vOuzBYXXRveserizZRNarT5HWd6PHh3yC1bUUSXGW5piww6N+mQplPgKmSUw7YyEvQlxbCc3nQAd
HtSbsrDk3d7UkIZBCu2GNNmLdNzbtNEfTEaeckLDXLaNPyrpVVNPuNE5rA9z7c7mZdRr1TZJq8Bu
u6diLp87rUXVrqHX3bihqXimmrjv1U1XcIHbNw85gKCBPpaXo57pfzK3zT23s4Su+GZjir2A+zD8
A+4bwdkGfxcNh7G4w0M/IGy+ySBN1mj1RelMOHjSLxJykBY9JrPqNVb9ajf9RU2yLaxQPN1Ol7m9
zhQkFDFEzXw922DIDnn1MAnQQwzlTcvUxC8a9eAM5E2FC4eH7uLRdLsBwBoQDlVsXnWoDj3wkZC2
r/Z5VRzqTBOBYhSPrZU+aiky994V+K3wOesRx4PKsd8znVm+Ysg7h9Y3SsmdkGoKiNu2ziOtuOrt
Ub1w9DwWbgFDo8H00y4HTta6AggqsueNTHI/S987A4LPtOk8UkJloa5naIOR+ladZjxbZZyhmgJ+
qcCzubvrk8zZN7p9o0ziKikK33ayLbPxZqW54hUpZAHdUmxc3u/cKbm1lPIGxi4Jy3wUep8cUSC0
avJF7aeLfHjJG3U7dVQNux4+JNwBBXF606yq8ZSMWL6qtzscyQzBpS+3qcvNS6pWgWPMl12TPepa
d1CZ8aTNLfbUNJUBJMGGC6fD5i517eCQHnpVQPnmmngYuP1sjVrtkbp5dbTkCYzTPafwQGEUYcNo
IM2UQd4bhZM2UIapj5xeh64DMzxV9pfTsIyLcqtuO5eaOrc+YMrPjWrSkFtI+hPk/npnUbRyCr+o
BoKlg04KYLchazXoaWTqbQ75X08dgQ+DXPm7O+EjlcW+wdau2Xhb1toeJxdiT5YR1IDjJYS8KxYt
sVsafJU7DvAu7Lx0CDLmtb1pNDVKgEE0k3czK0I0bC/siQh/RikB3sl9PI3i2OQ1hMim8tLSSlCH
LK5fMcMMmqGDjHq7QxrghDDYxZsFD5g+95g+h0kpSq9z8TJXaX2tGSJKWHOtDj3uBpWdKRgiqfia
OiITWJ7joBMjIVggSEtq/eUxAxUEF9n5SGLCCwXIM8BVy2Kqg98T9NOy5DIMyKNoOy6VXHv5GV+G
YbipZJFMJK5bSVO/ogaKV2M7Riwv6j9kNo27LsuI4+n9gDINzVgyYMca4ljYEPbv6ei+5IDzpQGg
qOY7ZS1g5Wd+40mZdsnVNFQlUJbBv53VUpSGgKdJ05OYmn/TV0X6eNzZc1SO79O7SDrfPkvwWD2W
nUVW++uIq3dLPRoT7QVG3Ltm2G2SP6g+sKt/4z/+v8vT1UVX4f+eqF9+DP91t6TL//X4Wn5033Pz
z//3P8m5+y8sO6yAsOXxoZfn9n+Sc/KvT+8uiLuiPoXR/pOaa86/gEAF8ciCzxYsbxZe0v9Jze1/
gfGBP0YvHeodi5niP0jNly/+NTFHDwUa3igtEKT5oJOuXnL2yOckt7suJib3ED5BCUgCJBpAjwap
dvtlgf7nXfD1HbDefhgMLwro2IA5gobxml6o5MpkqErfxX3B75RGu8lHFqVcSI8TaFTP3PBqMpDN
76OexILPYfHKAU4ehGBU2L7HgrRRhrnSxy7u5ilyRL/h5aEtboY5Uro5EhPYyAdO4lSEvdpvhsUu
e2OY5zqtn2Wa1VLjdQZt+0+9aOikfv8ZRUezYXLcLp5zCJrXuj8Cf9tvbCQ9JuBg0yZVQrs+yL8s
9SaOcnJUqaG84TzMzAsxgTkCrwZUGnIdTYcDGGC4GeW4h2GNVK66u3Pkmx92BrwT4LhqgTxu6mul
/ErOTerWRMRISkeL+VJ7tE0MyhQPh+JcLFxKO6vFgXsZSCKwbICw2rpU3HTTkAiBb0R7vrXrNq6L
Z7fl4NfCWCpND6xQg1k1MyCR/wo4PTmPQ6meuzRwEk9/BLpKwDHgNzhryziaCK1XuNXFhQu7CAvX
ZUNv0huTBdTQ/EkEDJZKjduHSQNHN6DCn87s1B8OCNTkAEaCZQ8hJ66sSV7nBJInIjboYzIIb2Af
NNXQQ649aRPP5le8yHbjQ9fuBn7kZbptM+F3Okz0nnK1WK7Tcyow6/sahwchC78HgpmL89SqlAxm
qSmbShex3qleqx9Y6yvpZgSPHo9nqCUEo/ybo+dFrxt4ADgVDwtdO1Pj/ek3GAANaKqBCALnwe8n
xxrqtk4cKuOUNapHXWDynUEb/TOrv6pqLf1kIMHRxFkACkt+8n2Yvs0moBp7GRuZ3yFnKMLCecj1
S7uJyiFO8M5mgZTvZ0Y93XQI8CZSAICVHdwbqyygd6ksCM3MO2fezlU0XU6jb4ygJJt7d/LgGe9Z
3jhu534Kfx/55IBDewoFGUSjRXwbFOzv0601kAzGvHfvMhY72rFRIFHaPuf8WIKu9ftQJx8Q9Z/F
1Qg1IAio2daqJYCSy6xL2Cbd2XAnaWAI2p2J8adzwaG1gbaCiB7K5OtgZTajrrZtn8e64J5udp7D
I/B5fUQ4+Lieg2r+NJq+gKFBTMT1vCaAGUoKqpCjYTQn8xIdcsDP2qPR7VHM+n3dfhxo2Y3ID7Dz
1+Cc0ph6Vgs86DRAJGcoIMUc1qLNtsnPHPNVzwbqgwA8wJ4LAiHAfyIb+L4X5MgA3wPEKLbvStDI
skWiG4rRDeSV0NclaFQ2Z07bT1ODUgaa97CWWWLd9xEtWqmpRUqMiNb9lW77BoV16r5o735fwpOQ
ipmBvg0JsIUGDLW37+N08Jiy6kLQ2IQHLTz0IM6BQqlnqzfD7h+bRy3LuGx0SLzYhon98X2wcRDY
57lB4166HnW2KJ4FAk9eKA1zOBlX5Pb3yS1H9NutifEWExagqRY+ydogIGtdris1L2ImZ7xhrkHc
6HOUVc/0E88Ns8pcNKdwK6VvMExn7eq59FmysxT7oJxr1n4CwH6ZkLnah61scDGPGAnyDHqE0mwj
o8Tel83GCBTkRU+E7X5fwhN4KhAkBjCaBB8NuTC65N+/GUovtQr3bhprdtDKfVXG6RAgHc2AtNbx
QpaG5k3zvle2w6a4g6YC/+jO2cGfLvAiseraC2gUIdlcLTCZB0hiK3kRW9O2ta+SfJ80R019+32q
p0cO4Rcbc8mH8SIxtO8zLct0KAttLOJMiZKjcdkV2wn4pkY9w7VY8unvHxEyQHhKINOHGIS7PnJc
QR3KNOw6Jsml1qMs1+xzVM5+n8xpxPoyiIsA8n0ynPd5mzMMokA+bHZu9PJoTleG9N32XsdTnga/
j3d6hS21BCj8gHe/+IqtPlFupZNutySLu/aNqI/8XPbxw6LZOqSKwCdG2+/EU7mvXdYbmprFpv0+
imul3uTwTvh9DifMjAUtBQSEA/EgHRFxLT+FZA4Fe85orKa30NEAKPhaLY9k2jDz3dEiFhvp3jiY
r24P+aJzmp/rFVwOF7bEYkMHfRBtDYFHGTrvLJayOEUbuTAvHaRZv89vvYb/HgG+Q5geRnFXG7xg
I8xZ0O2NGSSBRnEoUXlL+od/PghirqoivoMpoa82QuMW2AsWYbENLr2RvDfWjhabfzyGrZkmTikK
ZHBbXW3utFaKBupDbUzUI0UPhFRorKb/fLWW1AK9QVQAiPUJZv1SIiv0slJ7nnVxru4oQKJFtnHw
GP19JqcfHTfTkvchrYY22LqDbZZu2/CmRn3B5kjdS8j6MVmeU247N8qyMb5MBRYF9cAIRjGyO0UD
jRJ2uL/P46SIgGXCRNzF7YlAd2t9dEzm5LRLMIRUL2bjlShuZGm+Zc1ees0nb4oEumm+m16AH9zU
u7o+A3n8cYqLbpxpOoirhv59imphgdubVl089gIEfLupfNlO54xjTiLE5zRxFWFv4yWqrQkxZiaT
aUpRomnVgJgeGiJs9uve16CeETHtiRQv/fwiuyDrA/WcI9Dp+YUKLjYkkHQLrGJ9FUO5Q5voYHex
gCFMZahez6/Nc2drfdcuM/w6yCpIzEoFJF+CMgwgCFuTPCYWDSftoaP/L1tfQ5iDLAzSajjmff9i
2czMqlK5iDs7z25VFMaDec667e8b86Ss9Dkf0HlBd1nIW59GvV/2/jxU40B0RcSweGPizX6E43xi
P4kssh+p4avo5jhdhCZcp25qZd5Uwg11tFLfJ71BgeEgC6hvskNeKBA5By+H+ZYCUjr+dL6V6YaN
H3DN8AbNl2zrkuj3X//TroaZFt43FuIDioPf14hLlbSNQmRM5GtvoGE95MHvI/z0uVFQARkKFQRU
YVehIae5YY+0QFero+UF4/qwS2GC4xPpQtZ1QKflzHhLbP6a/SzfA5mkjjoWdKgAovo+JW1E619L
mIyHajMVmxkVdvKGcgKIMe5WAfrevHAhfThcNXz29GFf8l1O3jgY3zCjQs5ZVb6uPM2OXxztNnCt
YHJv+zKC1bkxo211MWgRZO+U4S+H/zk6/HD52bTFFSvC0fHdIlTlZQaVheSadpDE6XwQvj38h2Xn
9R9QkJIHB4p5oKDt8j80zffQuQeAKR2TMwHzRLtnvQ7Lh/myL0kL3SpXVhI5rVc4e2qjYnZLsshF
aq94ihHON9X9vLF4PJuRfKoBIcYjyRvsoNlOsBTvQnGv0736V6i7TntDbx1iEodkCrJzqd3JqwM/
FQLc2Btg5QPRtWZeyratqtGeEFvtXUnIn9ySR+ORvtrK1nKjuhWxIx8obc9s/h+2JpBu8JBA4R3q
7mt9IB3S9RA6oSIezH72url5Maj7ROAa5eYzObMvP4Pnal/CGE8HtRS0eLwzVkdNp21eg+HdxZoO
5t0Ud2YXcGIEkLktrSeqX1W91zXnkr4TZaxlbZHTIqVdko2T4vtg59yAzbSMNaBAPdeB+FwaiPsJ
zpPeqOPtHyK/uTL4mQzq53EXICEyG8c8yTaVrHG0eUxE3Kgbjilmtddr2aZPo0K54D7jYJMOb/0m
HR5+DwA/hDQ8sf534FXAqSZaGS1JZayYR6bB/Fc7VxVaOkbrEIMhkHyiIguC4drGjsDGLq+MTMZc
D+3STzZdeVltC7KHGFiieckVaUIyvP8+rxOm2OeXBNIdMjkGminrdqWjkKTWOxxo9c+4syzUnCG/
R0JDj/IU0lYJuVZhFw6WLgzeYtmBtAsf8eIfvi3XP2K1i4fOLElmYTs5pQSsRcXuHXKdARPDH3+f
74/fEQxaHTXCxVxzlSe46ehqjJvof8wfGjuSVpzJvz8lRFcncsl1sDvxsMQwyy/4EiFBFRNNreFq
Es0R93FmtYA83bfQlGjmrQCbhcUc2iAlynAQqyRbw4BGi+6hKyzZRVslfl3UW1ZH0GH/feo/HZ5v
v2y1h+XQ6moylaiE063W7E0U/PvrTHuuiwBQjESJmmdxhLIafTsz8MmrfilNwBIMkut4/uAi/b4k
CjMKxcmXILWRYRN2vgxTT/FpYMAtIPH+fEwgZ/9NgzNJ1Gda+/VTfJZEvoy7etRldqN3RZMgKdzZ
b9VHHvZwL4U97zYJxJ5ct6F+AaWSbRuJaNjKQxtWd8NeBPAlvpy2NDyzCkuK8O3XwJxBA2cBhVgk
EWgNrFaBjqZmN5pzFyjbaPeWh0UoPOiKWfsz8z5JHlFu+jbS6pIuNVOYaouRYGV6aHd1MHoftedA
G8PwDZizTX6kgpcvtj2kr/owhzyMBYdZNcwDoCgjsk+j+fp/gL7fcL5f28QnKgHrX7U65MxEswAS
h86d9Cd/DOi7c4EX1aGPGjBU9b26hfURHII+PDAbQ+A/8Q8JrEjZaJG9QbUOzj1FxDflOWGLZff9
9l1Wu1PtmAt1bqzWAEoigcmlCgc3MMr/PL62HviZh8Qj58ymTk7E6gutduZc6qQDQGAZU11ckcDX
h1h8cA70f6J/9rnmqNppyJSBE/mM/l+CkUuUoTLhXQG1ACgUgjNrbuctgIkX9HIKYM/jU/9K8frg
Aut65q7+YYrfukOrSDvoADS2lCt3+eQB/joSL7U8DfzByjOrgPDg9+Olra/PTzg9gBMQKTNAQl4L
EjgFdGppkdJYRFMoj2/GxeT/BT32qvJLmElCpTF8JoHYcPyTwQHpzPDL6f2+i9Cf+tL5WH1RPDng
fJdVUJf3ko3pmd4UAs3mv82etmvDdGN42SUsLgIIXUI96Bnmkgsb6fcfcZINfq7B//6I9VPbMQQR
o472i3UP2GyQRHwL3yt55g7V1inuephVQ6SEBZfd5Zgrf0q3yPo9ze89iK75ixmeEYzh9Qwp7SHg
Ht84Hk4R6CZXBA54v0/3s2+wXvOvXaDVmjdS5mxIOhp3rzAR8fvIhU91Ah8zzdd8O6pC/Cr48Kne
GMzB263Y4mECre98wyB/3fpdAITkM6zPdoD5bcgGt5P/twWhWgmoX3huMEJgU9md8/7Uf1o+G89j
NHdMdIbXlfSM0r4ttKWfFOlBv9+h2LS1PXkzR0BPhvCm8MmFCDhkF2iU3tzKaIgsj4EFopeIR6+A
NV8AuQ5ZD+U6O3Nof+ybmGQRfoC/DpgCq+xl1EYgJEhRxGPkXunPTVj95dc00HZFaMMZtQ0BxWRe
c/37lzw77OpuHPC6SdmEYcVBbowbdtMFMnLD+UJGJOIXNjTV3CvtTF5ywvNELXlRZPisYUJTYM3z
JDleVTwlZQxV3Zsn24N7I/w7QxpB1MODYsLh8Lj5uP74AMr0qrhSuHdW8ne5877vYPQ7UBeD5ihK
PWilf88JqsqleGc1dZy8gPL7qobwFTgXFE4DMcaAbwKYH4t0k7m638C8apK+Het4ujAe5Et2lb5A
K3djbpVbIBLD4S55xJY6FgTezQE902Q8STqXNf7aNlrNkLg5Vbhr1TEPSMgjy282WQQvsEALWJRc
1mc28CdJ/GRFv7SplhX/cuOpU9GXhbmMt6u21c2owj+B7NzLdg/yCOhWetDcm5ddJEJ3Izb5XX3v
xklItvIRImHOpfJc3p/9AqeZ3/c1WMWpdtBF1WT6sgbjASWSfbp5BGUVRqWLKeh0Jv1bE+7Q9v/e
D1rdvObIKk1DCSI2XtLGHx6KDzOa9+XbEKRHT99ONDR2Od/xe3AC/qmWynrsZSm+LP9oVu4Ijyka
X+mBEd5qXncG03AaPJc+kIbeINp2+NdqNxt1rUu9bXDPwo0XN+y2vbGE93s4Wv6Or3sIfyvITijd
mKa6NNZW91tfyoSVVJMxgN7aUF3wgRwz6kICR9zQaVcV57yTl6h6OiCgoYBCLZItq01rAYtBReug
uqBZd3Vvx73RnQkDPw4BSCgSI7zD0JP8/mEMMpd14eZ9XIJFbwGw45x7X64zoM9VQ697MX5EWXbd
y7Bc+FxVedvjaY2s3b1uUPZMQXj6/ductGyWYSASAfNfaG/DbHAVUNTZ6WaAMfvY1fx8C5A9QDRQ
glLCQt1nZEsOGtvJN7bvwrNwxh9muFzbKJQgwzwF8kkAW5zWLcbYsjs/D6cjI6ArXcrbwrgz0aaS
u147Wto1BJTpZQuk/u9TX18WmPmC9QaUAPQ+4AmWT/zlbEmXZw1lzRjnMNVqFOFL537MLjpj19nP
vw918oT891g6iiQoeZ863ziDoQxpKjEWEIpgMbn0xuiPBvdcJQnYDFFHHtl9FVANCtX2BnUrvxfv
SRdaeutN7WPWXRT8Yej2JcTR9X0BKm0dJoBZQP9NvdD25p0qLiwWqoUGroVxpq12Uvtd//zVJgHv
alBaG0sl7B3cbGzVsysvvS3cv0AHubDAcv3y5fcl+2lj4vMsctq4xyHqtzpheWYkRZb1Y1w4gei2
XahDd2DfX2hGyB+ZejeVvnR3fXFpPsvunO/Cz6OjvWeZwGZgc66ay7QdhU1mMcayvTVG6bfdHqa4
HgjVaJY/DrqKt9e2dlqv4juFhirz2fCgOuOZPboOz9ifKs4+ej6At5+ishsG5tIIi9gYHpge0BvT
FA0oIZ4rppxE6M9hoNUC3DUck9ZaUL3dExtWECQ2D+l4zIeQ58+9ClFnlXv5PIdnPu2Ps4LeBfD5
Bj7vOj5P0hrLZsZwKkfleWs3264OK+gomWCRdrYvZr7NjNnvKn6kUr7mTfeK7oBPp01z7qX5428B
FA1V4iVzXF+A+lzUTF1+C6iV6PCUUBI7tsp1AcrPmVmfhDssMt4Cn/hO3EtkdYhmszH0muRqbHah
Md3UsVH7jnJb3Wo8ag8ZkMLtFKTyalTgToWwUBTnJC9++szoWMPRGfiSpaj6PeJZTsLtgZdqXA5/
Z3ezWGMJ2CbBKQLFaLM517f8aWmxrKjQfYLH1rXwSu9ggpktm3e8lN1Du2/QXxDzmRT1JCVezsiC
aoVwC/pS6hpPWA+znMaiU2O7C7v7agRXymr9BYlNYZ2mVbqn4RK96edn6BJduOfeWj99VrSUl2sU
3NYTbbhq6lPYWrRqrKMMUt6KtgXevAyM4cbtX8ah8mh3P2pmKMzCG4tAH+KmikAR/H13rV8ln4uA
FzAeJIgXaD18/7R2wWSRGaMaa1bEyrCBOJfxyh+0IuqHe+hBnEkbThqXy3jop+PcfPZW1j3pVppO
xwtVjS12WajbkaL4PflNv5+zQAxb7XI2IXIVjEnkJkHH7+kDUkTPKjajFeuVZ6UHy/RHKLxQKB/1
fgqtmfYNRp3ljo3Huau9xczknHXPSdIGDj9kTMFwWSj2wI99XyTwEVp9kTdG3Om5v2SOPvo4Z43n
1s1trI27COkg20VLDyIh34dpO5ojrbLnmHew7pseqbib6KYxzM3jWOY+UVvPqM9tAMC48Nd+y3qR
XEBhCXQUfRESdVbPolRPBF4LrRIXY15lGzkzSS5kSXAAaK03esigQ0kDN0sV46rsKpPf1eSz3cfV
7kZjap0FrQHfXFxlrXnUaOEKr+5n566B6m+zIVrbGnvkitXg1RWixvOoov0WmDZrywCwUZgXpikR
2num8J7tZ5GNwHWkxtwdOqmIdANkdRUnNim4D3saZu9nvD66XT5beRXiiJPjoAjDjbiALddBzww+
B/NkdOMLuA3ONqnAPfSZAjFa3Bmu2GcCConb3rFq+NCbGTWCvGXmHdiKTIHOVzIcatiFI3MdU+lu
ZSuB3GqbjqiBaxTZH6dpiBlQpRON17YSelQ5RLYbEHnmFulNKsBrTy0NLOnRmfsKTO0MUGXL6N3O
Rw+mvZdZNtG9UnW5Dmt2K+3htdeMWmiDkK0EYysgKchppqoAK9jsQekI2PUgf1O0o9SKgZmUo+/l
6bMqp4shb6VyTCWdgOuBpiXINCiy9K/j0LoxBHOsm2Hgyc3smh0Pa9qP730KlrCn5QDuQipgnnF5
MqE/yNku72eZsvvUtDKQ9Ue3Bx2pT1FuYUkBxQMdNDoZDKrdfOC/0LNNPmtFGgJQ54D67DKr9wAS
RE8NXqeuuFeVaoI3TWVm+9rOoFvAnT51Qce3rO3I3LHzUvSp8E15ieFU28j/ICAncgt3mwIuCAlN
5gBU4eKvk/RYgdIs6ku7ayBqTnulu+fcrOShd7QSraMiX7Bhrla9d4TK3FcawuFE3ULlDqtSqfgT
nmupbzAC5kc/zO39bDkcQhdwXES/WpqgH1U0d7lvNxT6YqnVqb5oiu6qHjJQyVsLYizekMBn29Zz
NgW8LcfXYZrA7507VsC/hABkLDgVfx2J/gocScYulJzafFtly0ei5Qh5BwGgm4cO+gQutCrAEEkJ
u51dTbQXSgL/Cq+oYYfhCa3EAwYiFmZ33ZpzU/ty5C4kh9OEQAlpzmR/QFgYrktqm/VOmFYK5QAC
4RjfMCZ8hNKm3A5niQwo4GICq8iWgwWiTVLpT5YqGDqeumSQkm25UvsMfZAjnGlhPFXjA8BgNO+c
G3zB7k9OJuOu7Hs5Q+ojlbvayuhDVjW2srFlXT26cMlpd72jD70PL3L8GIOJMajMhuEyTWaliGBI
NlX7Btz2KMtQjLoxiJlqgdJVmvTYTIf9KFNae5qbwINRn7L6CMwGszbzqIg7ZnAk0VBa78TRoa2l
HQZXS9+AbWKo1SE/2gCckaLAPeXTE2p8AwDu6izeOmm7ApRsN38d2Tzc5Q7rNRy2hN9KaUOl2JoS
cS375HYWZUE9nY8mKPfc0KtA2BXpN07fuzNQFHJeOvGjrHYTax3g5yYQDEcn5fVGyUtsfJo2LG4L
opOtaknF2nTmlFyNamHg0DPLjJHOaru8cIy3saub4gp5XS/8qkRwviNmq4+eoScNP44dd47c4hRW
Q43NsqAUqvaMGnt5GJxGyEAbzHTaQx4hy4IMlCpoosCnqA7rVLiqXyaYiq9is3PfEhlkVBilZQL2
QmLHqEsMqlciesz7Kmum0ZOTMgGlPiupX8JhhvuqNhipjyPEnuH0Su5YPmTPtBoG6qtC1XMAmvKx
PXRD0shtUSnjTdHLnEZNTnKo7pmIAt44T0pICFwTI76MGLSZowlkMY6501IBxIiuUeI+zCkMFzwn
1Xo0YcAlhw23IuaX1CRYjQRLb3vonBmves8V3a9RkDpmPa+0KKszEAegQzEgold4SwpemKB4jw0M
hkgnp/SO8xS+mpWEWxnkAgDH9GzU1MuLdCpS+6bPUYPxeEVsIEs56RGKwB+AonLKzMRviY2MMzXT
Coj3Cb6ORHtxAEuGtUY3KnOklilETsAwN+rQgkyhbzWdejOaxQiCXmk/T0Zp79BzgOvCoNsD7D0H
BWUIwXq9D0ecS31vVi1+dg6cG4SnJOw/1YaUsFwfdAgmtONoIyymQ5b7SUWSnS1wh/u4AQQkbYib
pNDeagwcHwSt11zoVhV2LVUMT45Q+QraZMoOZlINpVdUDoqPhTXSMnScnr5WvQH4SK9ZxbAhyWT0
oQ0FncHDNYpCUVvRyfbmVMFxK1NoW6SOyp7dMReOXw7mpAS6ltmtJ4gjtlI6eMwqg6pYuF3Nwti4
rdFcCpwEd6PTml27VS6vbZHjBhltd6y9DKEUrR18P5QnxtxRPMMphe2zyYEUGURbJLq8VOTzRnTa
fJUgUmge1anqBAyY+sEvRD+9QH6V7QB+yp7LccygeygN63WwU7w6WxSltlNTub2XJxp2TTea+mEo
RaX7kGdpnU2lZlniC4kLn09sABuxs10EtmmwtkWSSBroluLu+96ckx0XGMCHbZCoPNRC3etMHZga
QAJ+unQAuv7r1KjwYsNr/R2kIFFPoPWYvzZSdMlGTNjvcwmJikidR3X2+lYUE7yFXEE8kijmdpSF
+T6bQwtdINJ1hSedSrlL9DpFqlul1muTmfVw3TgOhVRux01IYsOJaKOlSQ1oUlNJqDwoNZjDRupm
RlBOvHyvbAHcUppm5aZJhFL41qB3H07iKtJLe3dIgd4XuRII1+EPGXwViW+lpdB3aJ0WmT87TG1C
tex6KH0W03gBYktieK1gur6vLD68mbqiQ88jAWUoU8BLgJBFM8QOyZFJKGoPQZ6sgGHSJu9btMr0
ybaDuTUd1MDVhD3aUw51Ily9zsNglOSZUcd6H92BFRCrKosBcqMp31nz6NYB8BOGG6gCL3/g6Ph8
jQw1qYK5nAu8DjptfEBnu+czC5veUusxu1H0LC2y8rKseYUcotL0bvbEaIlHOcKYybGNqfanVtMz
XymJbPyJKNTx2hTH1O+T2cVVoo/J0UxNGJU5JmOObyhO3frGTJbbrHKrXV83fQGBE8e+aFmGeOSO
lvVQT535x5bCutAcQUq/Be9+9LNex+0wta6s8ToHFTuqjcG8KV0dyUM+8Ld5tsxjTdqi8opWOlCs
VJi2dXQ23vSuMR0ExMmerHHitzj3/Fmwqf0w2rSOsKbchLQWtW6pwBMP+FVBra3j5AJ8tdJEXO/V
DCC5ATo21zkSX+6POmVoBshCzb0JvmiFV7i4/jw9FczGvT+Dl5j01nijzXPzDvEqHVuLzawNtaRJ
1GWF4HupZjx/4o6egBK01EGhe0GQ0SQzrJsT24YXgHAbPKrh7XGjJGZHvCFT0/9m7ruaW9eOrP+K
y88fPMihauyqQSJIghlUekFJOhJyzvj1s6Br+5KbHGJsz0x9dc7DleXD5k69e3f3WustzrIO3GMS
2vqD0u/PWZq7rxngMLXGwl0/KQ3OleqDzgpLpozVJkrR36ch9zy+dDhHkeb3PW+7glQU6G3s5G++
j9JlmSpjss5Gmor1ukWq28irkd0zVcO906VI2TSy8ecil93PNK0iJ2pc5ksOqabUmUFJViLdt09c
iE5vjWuT4VByXg+SgDiinzoqU14YXMWhCvIxOtLSoEgOID+R8dAUKeoFfOSpU8sCgOJRlw2/Qj+S
sM5exWwL3OZo8qhHcCt5sii9+IFAPRcIV4FepGqOVmNkezi1j6vKcsURnby9W9Hbji9jBLhSAK6C
KsgCFbdu+yEMec8DoO52aDgG9VMA6q5OAdkC6gyqIiWew/N0vouSChs2p+QeWAmsfahBmqej9cJ3
WVetgyjWqIgLG8NF6wZaVIVReIvGLN5VPqhLNCaSGquRWnApNX4UoyWacRtwW/Op52vd2FJnxqvl
9zAec3bfCyXP2bIwZO8CT0Fzsw7c5A1SbfELqijeVyqPgqRmZV8shTZDz3sdMdXzlHAo1IDK033T
jGWkNWBastwWcaYJfwZqw4zxy153Mzo5DEj35WqKXNB6HDLEMvnEfaGFXkLveHqoz6BCcqHq5Sq5
LqdehSwkW0LyJG74DYXnIoZB00NrCDxUQPEkSSm74iIA/mkFPTGqgphjr0TQNjWqKiz3Q5rQB48r
/FgLwrFCY1yogPtYppNKo4AVXXXw0Z9+owy1CWkckVf7zpUXbVSB5MkFvxJrdEyOB5iEEM2kuXGA
ZLwPDR01HJTgyHkMCOyEiCnfS5DdVVrB4yGKkHcAYdmA20vSfT5zzwEC+gBwg1E4S7UrBiquyzbQ
mhqVB9X3Bsi21b4SxSu3CjDtKK77T2IVS77RFpJSGpLcA3REsw2zHqIuYtS8y0EA7EdgITLKumWW
UU4LuYa7oRCtOGGhR8b1BVtqWY9WeRXwP6lYhRDlAZ9+yaeKncidTJkAzgfQx0P8gCsl6zt1VAow
wRVuHuIORh4BQhhuxrKqL7Qpi8sDsYOaxDmHulCRdyNi00FB/wDqbHZX+SU8fsZnoqIOUuuBtF/E
w1qVuEHA28pl2ad27MEhFLq0gpIw13eRhfkTfdCYZH6velEptkCUhm2rKmwP8YZYxoUMYdRWtL2K
B6SrCmgvAO4hVEBHIoqhTI8fIUQUOXZblLKP7Nb/+508kR3aoFqwVARmKPARoVdKAPVYrKdNiVMT
TC3eKxZe9DtB9QFjT7v4JWJL6SsIeP4labMcegR5HMZWmA9gXeFKPGs1j5PqCteLK5XQsojaMQSv
qud+CAkHijalkfwtAh3Rf07BzvopjUrqVKEAIclkVDJ0And49Wsdy4ThVk5KudMDxk9LXcgR0+Ld
xCiU1rPtoNhRmYuD4QV+FWh94fbZTL7yNlGIEtTEYAXYnMIzZMeujwckQ7EQUhwZtB5nG+VUtosC
7SiNWXMvj5OSNz3YylTvEmkI2E96PjQJve6VpsgCuoZqY6KOdqucu1F1xX3vbdxnKdDCo7+OhqcZ
o3fyYMiBAu2NmikYtEhsiVdzfjZ6oeIovtFpgg9tR3gLPWpOIo61Nse7QQ4SKT5QU2A+p5TfxJ1N
pPv+Z/iOidz6jVEilfm/xpJNdjBx/6Ms2UTB4maUU+79okTL/Cu81cTBuLFFNA38i4zcZG/hjzkA
aSQQcfzwVRPVZ+Z/m6+aqD793/FVE8fj/1++amKG/lm+arKY/rPyl7zQxIQg1fXf54X+L9vF7wBT
roHlRIEobVyp9hIAy1O7+6Y+0fDzVDyx79A3PgXoLRVWkauO34DI7DuHtmZc8jSky9IEiTknvFVb
dmUmT5jz1OHW+bMPDVnRjg1qDwC/r842yZE3wGTuEn1OHOWiq5NJxjJzONUdNG+dneM1s8q3sjXX
HEY4KBQ1ri1Nv79wUCGSikXDA+eOuFU0izMEZCBhNqy7GXIn0l2QhkiwuzjSOaBaMESt3U2+jHfe
wrP9Iyg95zoM760VsG+AFwP+Bu9EbBRGpLjIZZjM6VbQLfLV9iN/Vs6hFZ+lPerzydzIps8j9gbo
lThgxjlI3wHRfD2FJfrv8qmhz+F2aH7pjtVB3oF9Y819B7t/tJ0Oy3Vpi2RO8UW5R/9DXDj+Mt5z
Fr1j7X9iR1yZIKavHqnG8ymYiNbBCq8JqzCb5zlq/TvbjlUktOwh5Y0ONJ64FwO3jdgoLwpn/Oze
ua3/gS4h9nlOtugO9ooG6ApQIxS30QhDLg0rRDGoHbLCiV98rV8fF6bZr1X0WUK56Fk7WGBLnvEU
ZE8WFggWEZuCmGJi1CNuxUTpogYZtMJJQIGssrt6gW030810g5wBPO4K3E4sESUwmehnYuUgl6x+
mNWm/8ArF4+hZWqBXBHwlEDPF5bUqb1Z6gdWXflqo0LrBDAED4iD0ySy+dhD3sAtfr7TBUCduBSk
cRh9GVlz4B3kFbNOjrpJa6nJrCU0ikN5MrbENRA7rK4py5kT+CNVcX0CMR8XtgnvHLdI7jfoTnOQ
ETflRb4T0LpNL/KlG6vo+jfBFm5JWmcCgXBk7X4LDugZ0BBLVubJ4RPr3oDgFdKJGD5kzJ83QDNp
uV4uxVW7q0x06ZvZ8j0zE/2J1mUzNk6/Hs/+He+KjmKZnTg+QEEKS9c+SEAOADpJILVD4STI7coz
IMFCWdVzulHsuT1OBgDw5ewV+J1Y62qIpJiKgRHNsaU24UnYWFD9tb4fD+oGVkKaIea0TKoaQgTA
J7LRumo3XK5ZA2CBZqoputap3Ro/DZAwDI3QKBcae9QPMWM+/hI/dEnk3roE+hOeCqVoKaVCjHVY
hDa7Ek7CJ7M2zQ2ji/vScu2F8KYuVPXYqselYoTvBrU8HJCEfIOS7aCeIMmnfuuPv9MPCxHxnSQW
bH5A54IN7ObBVilV649iUzkvb7sP4LUoFZqcarqn1I9ArYC5mXA3QCxQBrITRqhPfzIN/43/kQK0
DCrYxopWV++xdeYMWoXqgnryDR94vwEt6L/96SwoEC4Pj7/6vXNyhU8n4o2CK+iSnaCfyu5JUfM9
1AriU7TyzqLeAdbHGXjfqtSS1hnEdNSyWqeLwvJnQoQbGBx21hV6m3CgnQRqfpkCbLwykC3UodWo
MQDCRbYAICq6e5A5VTMzneRVwFzHzqCbb9AtpHnCX7G8l45ovQDwdsOv2lOOEp/hrXysEjCo7Atq
7v2iMFH/ejz592hfroZNHCglcb02Q5cNYrDcprbSVjn2z9JW2vSL5gMlpc1cbHTnAr6eaOJJguIx
qyQ+PDN4ZMwSckoVtuBXq35+AmaFNWY0lN9wJyn4M0dt+18Y/x1ATxzdEuVc0evDxnF7NXmKjvnJ
N0dL0bJPHyvuq0mgUq+cc6oMGh0XuruVjZkJv43jMfwLdPn0+4voGnzyqcR1TO1E39wn9RJ9KWfZ
5k/FLp3rDLsNqK4tETta4fJGCiW6dnobxQALrXriejyLczt38uyk57kcELFzxyHNx4DDgNAdwr6N
mMMNcosFIKNr2u43ULirX2fmcPpI0qQwxVNosgdAjsRx8hVNAQ2mgC0XF3ppQxfrRVkXGwb8It+Q
PdpHM971RnBwOp2XBolTgq5pJikSnJIcSiKv4EB8TVaCsOr0/gmdGdVacpJnDwIx1dzxJHfL1IIJ
yjS07aGPGTy1xBqOfcaPeVy0ThYuXwACNOoPd1dkamdnp8eTenO1TqZEND9inOgaRivk9cZsxIZp
xwmbUeriorTlhbySV92TvPIsRk91UFQbwbLAH0ZTFtky3zZL32Jx5c51L98c0qkPEyJgIAeaGsS5
H/DSxRFBZ74bBfi10++UU1aq1apfoiCh8Y5roypfona4Smz7tVsOa38VzDGX3GD+JvuXPb7EU7vJ
hjRCRwqNuFUBN83T+gWK9bvd0lm2qvppPzf6qOW4HdVOtQ5Pj5fh59F7ubd/jOOtyoHxC9nlH1XD
i8E3YRJ0tZQyzgZWX6DwuXhhF9D0UM1MWyxqdQGY8nG5dBg1MkZ1Yb/iusbfd8QXcJvf1pzLvEHL
/faFsDfQB4w+a4WI7Fq0usWF6NKO3i4LLdOct83by8sm0kYNsNNFocfbcrG2Tqft9nCwoufH83Fz
QU3mAWTB7kSPN4icCPcCaYtMkkvMB3AJ/su4Dhb9lrcYY9RO34fDzEEnn2owJknCTykBJPvijx+4
mHylAe93O1S88wagkD7oc7Do6XohFvfq84lQJ5EgBFVQ+HxGd3Vlw8w4RtLjk1+fCPnDUeJAaFTz
2LhryMW8W/Lx1+PlmC7nBwP4iaIuJ4iDuEquYADuBuwUwiY8PP78mQn6cQ0Xn58HrsAN0+ez3z54
nGfjrGkGHn1/YjOPolekXIAZ8n/JoQrpvM2yXcvCwno8jJvnELESLLFrazCn0WKLcUChFg9yOOwt
wrqliqapbGbRb7KgpC3ichpdP+1oCbbQ1WA0BkiVGET7uCzUz1h9Ngaz31rfc25hbqGm318sFOji
o5gSYJR7AVuDq6ZfMzM4Z4AIE4MhQtvrtFIRMhRo+4KkkgrEt41HCl54eOqpM573ztmHi5lQnYBC
izxNHp4g6CU+HXgnfY2QoYCiMruW54IlMnLBWl0a+Xm0X0xbRIlV1As972zoTXpitGwF/oF9uEq1
2fTqzHh+tuiFKaUFMtLnMB4aqvDaRC0x4wvubXIZVUJEYYI81SaJPcBnQplXEcM7TtLrRzXSeJMz
0BJxnNtss5aIzRABTcZTwIk43hbcU+9Lb8ktoj2oV7ai8XjfTYeFcBBXY5pm9WLWUGF3S8h6Y4Eg
BjcTzd1dkYv5Irw/QGdCFoX47KRSF7Te2XPo0zve+erLk1u4YTMxdDFNwbFZxE9gzpvzazfx6LR/
fx/CT7BwMT1+jPcEBXIPnEpIIWoeWFNydTWoM1vrjpu+MkPEomKaMuXow8zaO5ofkcaBDEB7vNB3
7sorE8RN4AlBX4QUzTviauOtXb01uuVcjejueiBuArcOAidE1debSRqytO2BFHZ0ARjHRsucx2OY
+3zilhnrJM/4BJ9ffYf7bDECO7D41yxMx+VivSWIkECcDBY4ldG9RTnz8feiu4mn7+8zRLgQ2WXY
2oWDcfTpkoQXOSIXsFIWJyueWe8byoMf1wvuPB4gTRo1GeLhrYhB7aJ3GYfDWm6ko3Y+dep6/bLV
7fP340m7764uTBHbl5YKyJQ2MJXhAcFqpplshJXmz0WrZJfGhPSewPR/HxKxv7wwQHtX6mL2EvXp
8JQuBZOxGCTJzMcDuntWLuwQ+ywb87ILIgVR2SE2+aUNdVN1jtb9zn1/NRZip9XpULRxhznz9dxQ
Zsojd/3JxQCIbdaNXIfbCh8+BROJuhOdfKE/nqObHAG5GNNhvTgq+Pp0FoRYjKcn9JSpE0vYzky0
2lNZ+3A4zM3X3cvkYkjT7y/M8X6E5uQaQwqXSO/aq++ZSHx2ExO3VRwlftswMLB+2QBFpn5VOqvO
buHpKNzctxfDIK6sAZgiqi4wa5u1t02XjnOs0dSrzgzm/vorHGIvEIKiLHI9WSN6YstaEHinfUmR
xv2C+OU5O1kzO+DeWEArBm4LkGhDs4iw4mYdGtFoChEXBHX2lcodsqW4Y1aeXllz1dJ7I7q0Rcxb
myG3J2e+4AyavBgMoP82HtLk5UzIcu+GuTBDvvdC9JJLYo8hsQvGdi0gG2YKddOckOt/aWCa04tt
7FaeBFgNDHSr4bs4sy+f4WqYOZpzgyDcZJc3A9wxbMiLwAJ4d+H9g4Qz09GHKgAPNmvUlSEDcz0I
kKk3jdsHgjOCXQz0ZstwRMgys7vurTiKeQLSQgAog4312kgttpCyhvg6npQvgGY+p2uAjTUUwA5P
cC7rdTP3ILqpoU7DQgMgGg6RiEKnDbGfhwwgRwAQOOfpRRdQEjqltYquflr/PgTm9/c3iKvxp7Jk
46eSPJutv/eyvfoCxCYfaW+oMzR0OKDS3qjeKusX/ardahadqAdB/0WZjdbv5o7WbSb0etwyESnQ
bO23UoZxY6ZHE1fr01Otg5TbUPf745HZnr6nwti39Wtmhad9SJ4FFikuBcI04BQig+u28ZlarEIk
Vw6tJf9KV9bhAEKQmSN9dx9dWCFOXA9aZtorYYUW9R0CeFRf8J5i5iQ5+HsX1OVoiFMX1VFNCTHs
8JspCQK8F2e5e+X4Yb69vXUGdO50BHv4Y01VSHRLi3tgWFDOncrV+jdE8NBK9UXpIH09fa/O72dk
N2euhZsOhZ8dfjEXxMFNW7dL6BzfEezr6kuYaMlZDFUrXwzqaquh8NhrrhOCjQXN+urcq/bHeT5a
byLkEVo2CGsW1p+eYH1tQscPpYWlt3hdnX114skO9HQxt/73uCXgpn7fZoQjkaq6oeIWZquVDj5T
ddMdm40Q63mvHn7NuF5hmsGbMUL0F9B9cGYIpHpODUyIEMndb5HXy0u8lJDMkVR5QWsSln7af85y
ye8HRlXONPSUDRQCAQvTVQCfrBz0t1Ao1kMD4sXayvr1PSV+pnL/d774/v416/NuOXKms48iCOiT
JiZimdgRYZ8ALR0jQcPtYpv7zLbxKdlEZ2VT6Izhmf662FPLx+f+vp+9sEnsA4714mxIYLMy2ENu
9y+S6WSgwPOfy6VZLYD/XLqf6YLTVsEOiuI6QE6GMPMl7t3D3ER2PVFXoaJG+PoWRNgVN+a8U9oB
WgR6TVTD1ezWuxchXVohHHreyRmkugveUV4qLV2Oy44H/AzUsp0xc7TvPvcuTJHPPRbwMDGRMt55
GYxxKTynS0ivFwvl7Xsi8UOo5CKRKJuePlcQ5W63PChbUKtATEDzHJq+ri/qcojiJJJ4wVmjbESh
7Wgnah8fH7z2sbefn59fX1+32/fVmZ7KNZBn0GaukTvXF+wLqF6ISMmhdEJsp9wXxU5hRsHxbfDo
quKiNwWz0pKNtwgW9ZpbuCZ3TBajJS4ZI9uJBr3AlMSr8NxYj3f2TQ/ShJXgIDsGEiKoDIKI6Xoq
AgXgsliJRXSl5Zlq1oUBeHBqUK+VNZe4u2sLDJnspC8sSzxJesT4gKWBDUN06JX/qqCqj2BlCwy0
VWozo5q+9bVPAwIESH00koJ1BdN8PaqB5kJuaBQgQNTdgPu5015wkX7xaqHv7Vc01s3mpu9cphPC
BUlWYE7ACsESayo14DjKkd1z9PWm3Ds7883cgCUYgN0A3X7LHSB3qmOq6bt/rPaWZWnWyjAW4Kkt
Nf2wnonZ7zjJ629D3CDYXIzSA7HuNJr8pL0NH0VscM+cPW5BWtI+1UgOnrzTzKxPH3oz6xdTQLyv
/bFLKTrLRXTfBEbW6tUZwpGBE1qaVtj9Kt54+SqcyU/9sOc8Mkq8smlAvIvALzDv+kZ/2+zM3S7V
zR0AuupbMbVWOUjuaDLgTstyq2PeT6GqvbPQVrcOwr5RrafHs3AnZpim/neoExG9lWkMPboeUCd3
0xw34NiKA9N+BsrXWIzIkTJfiBij72ElzTIA3Zl/UJux0KGCEhUeucTNONJRw8UeJTm93iJuAKsz
CFOjM3OcWFoxVivduDMn7TaEnHgcfzdJ7vo+pLqg92QnxyQLxjlfzMX697bylQliK6cBkP+dC/oJ
esGvlB9m38CgtFZ9fgYfi8Vbc90Nd8eEwAIVbWgagwTz2nmISZkElFRKjp6Dufmc7eYSnT/CRsSe
5ZULC8SsiUwxIKKoMCSkoNq1rylGoX2Aj0OHqCs45BMTfWzqsVgUq2JRbbpNbk4DThaeSpvHWA+s
EGoAe2EBMgQjPKCZEqHvtOQN/itfgJ0cwgzPoHXTurWwjDfUstY809X8ZWF06okyZ9mw72w9CDkB
cCyz097/ySJfJAkkJmXqpJUkp9Z5jVu7e+qYm6GJAUGoIXrz9dHyVtWCea7MUpXXGcI0X4V8OMQA
hL17BJXkkl40lrvt5q+daTaJ2f5JJwPJCmlLCGZfr6fnVj5fcoHsiGiYqZfZdmqzbCFP8Fws20W7
dY3HHuBO+I7uEOSv/2aQ8ACh3AapDJoUpORBYm+8lUvJHG3WUD0HRFzu82Nzd5pxrs0RzziYS+Ix
DWWnMVq7WviaKRn5elQV4z3TAzMEUf6AfTEnS3Dnjp1icNDIS1BJQfHkelrHMpAh29XLjrsA6YVV
r7GwJm0VMxHKnBki7OXkgslTD2YQJVn90jsoi9ACy9Lr41m8kxzG6+diONP3uNjBsYxek6LrZOcl
RRORb0YHd6kcvY1oj4tGT4EsVrNa5V7nOkLulAhgGCp0KGkjrwCGxmvDolQEGegWZLCmFyvxXVzF
emlA+2kxnKJPYf94mNNskWfhEqVKeB46dAuma33F4QpQlalwICARRl/c2M3kMO4bgn4cJnWC4hJn
ADwTzOAmqeKIG8piTOro2bTJz+yN27QhnoAQB/6bEWLnVyAkqsfJSGqHJ/HE6uPMdN0LWQVQH6DV
C91uONLEMETPU6RWLBSkSOj3YsX+Kr/DY2qwx7n24juXznRnK5Ack/EkIbXwwoaSXZZpAB/e1bvw
xP9ivhp6Zk3u1PKm5sHfjRABWh2JbSC4MFL7KkOrbKFmB+/AbMq1tAU9RfnGgdgN1JFfjzfdvSN8
aZbwFEqWS0wQtaBoBwGT2r1DX3ZXfmdmPdMhfne1Lg0RvqJJXB68XJ3ilFA3OIafEpBQpgB4l6+O
79Lc3ri3+4DA/kkpTyrVRGDCBC4ShEnqOjqoYuJ9d16y+0HXBK2yGQOJgPj8eBrvJFuxfOD9BpEq
ILwoX1x7irSuPRC5wGCpZ6p3UCXDN7mPaiEun7cshGAU0N6D8XHmLXEnBXdtljhlMd2mlFzDLL2C
ugKyHqMlrBvcar7pLZFnVaF6uBxMTkt2udasu4+54uZPR+WF1/rBrl5i3Yl9G1GuVAnNQJ9f0Gsp
gHQf+YFXcHcuskWyCBrtHBuDFZkgIdu4R/A16+Im/VFmAXpKf7wIJIzrBkdLRIdt61adEkfMGTIw
kQX6rX2rx/vkIBrhr26B8EKjDMGwJTNYonlNT6D4USz9da3lEzBhObWAogHapH77Xv92BbWt/vLv
+Pkzg/xp4Pk18eNf/qOp6vI9Dt7TP4Ca8Ou9+UP2/YdT/V4HVR18Vv8+fdjf//Ffrn/EZ/3Vlv5e
v1/9YKR1UA+H5qscjl9VE9c/38L7yqb/53/3l3/4+vkUZ8i//vzH919JkOr4VmXwWf/xr79a/vrz
H4H+nFCF/3Zp4a+/3r4n+JdbcGX5X2X6B+erLIM6K4c7//zrvar//Ec8/v+ECxV6GQi1cUini7f7
+vkNq/wJ3NoCiiaChGt9Omjp9MF//iPF0H8CRzK6WUHCLUHTV8QNCV7Kn9+xAj5QxkZEdQcs/9O/
+9sX3f+2XX9bEUzNX3++lNIivKJEo4kb7ws07AIONFFGXJ/m0XP5SEKG2QbRiRrQIN9YgT1lBIHN
tizWFC/MeH/CXf3Yw22JbJcCFCdi9Wt7Oc+HAlUMjI3Wbj2M39jks2QQHGZzde/J712c1t8MKUhr
4a5hoNxJDCyRyqAHPTFrp5W8LEAkKMu+Fs1JRd2xAlF2SFdKoNAG/wXhE+IWkM4syXiQ9rSdUw/u
xO4aSHoUV9xMmIElJwcEUwh0wcs+PXIIU1JfhqkXl7xddKysAck76j3vuzO31531kfhJ8Y3hkJWE
3Mr1+rQZm+Nlz/F22hWBzrWC04DCzxhzOd8MaFSd2Q5kTntaJjDNK3gQTb152OqEPdmjoMMp8zYa
cRpWg/Zycs5ATwc+OrzoA8wmB3qhQChbsMd2Lb2KIq98b8oEdNJQW6uAuuoEUP9R/FhCtknKpfcm
7HLPZISawoULhSQn6+sR5Dd0+O0XaFDRg5RtX71AYpt9O3QKuG6iSDCiHr+cGR7ZHPEzPBHU5wjb
JNC8/aQVLuL5pupo3gO1n80FtG/UTLHlo8DTfUrmLXqUtN6ldgnfvOVuDbXEiqpUkPpwM10tZEQy
fQsFtRVJBGJfnDCe15Ms5m4h1i0mmeUoMN9AP41X6k0og9m2GkKTghqokIPvWKGXfgkCvAvfeMfF
3JsEPMZxRJDYBWU2KVLFZxLt1two2HwEWmvOAzlRyhwr6P8afF3HdgDyYjQwFdAyDpcRVXI7QerF
GZjtnW8BgDVEPiZoAmDj5E6rZTZM6qARbJaJihexSV0L/vq1RbncCli2M4aYjjbNMDYLqqgh9eUG
jFX18VwZhzzHUM6bsrM4wnD7sECcY5qPA2EQAtHOJT4ylXx4DcU+Mh/P+V0jLAsCIjyJ0WZCuNks
KBOQrXkwwlcNqNOKLEG6GXyFwT9jCNEnmEUFFs0NxPkFjVyepUIh2goHwic2BTGU6o1p/evxeEg/
i0mbBGWVSQ0DxSey5E2PJR8G8SDaclUlgALiPVRY7RDGmdqkBRMe/3FzeAjjUqRBz4CyxPWBaWq3
rDLfl+xYKhsVEhEn3pctUZjR+bizSgAugblfQCEflaDp9xfeYWyKrnbrQLJ9qrAnK1xVznSS35k4
KEhPKQV0X7IyefSVOBGzmPIku62DMyIKsFaO0q8iltuZU05eHFghGIKcEgePjCuCePXwoRQPrhxJ
dkC/VRHlZOlblfBmwCj/WLIXpBwKalXQcRChcITsKHs9aX5dKKB2xqRx7obJym2RrnKq2jLgTKDC
mVfHvUFd2iL2QSeBOqDBfW63YMVl6zdOzvWuEdRUHmZGNWeJ2Apl19BujtKULWaK5qHcWXqlWtCF
Orvp7luCU4BoxFR+nH5/sek6yMYyYwFLbAjtn9RjfbPMgz2imHSdytXMwSUyCrjXWahuQD0dIL0J
qEfMIIh13dCLXGjxJR7Ef/hjFYk6+As1xOAnLquMxwf3ZnAwByQgYHFw9BLYia8HJ2SQrQEddmNH
NKXG2HtKCgZYk/fm1uvm6EJ7GNcqjQidx2OfPLpuX7FiyLCNXTftkycPiakoYOp9PBpoJ+D7Xkax
mD4QZeHKBkSXQ1xGjKcBA1nmNdVoM0CdhxrfDG6pxWnLf8RunAN+LoL4fQMS+bq1wzBsjgrny8oi
asVY2oDLUoDiErpNBVz4gt/oFd+Lv7g6F3KQZ0rBmyyEjJO5NAMV6V4B5WpfNfyW68BEohdgxD0m
ZQqmyzrPlKes97nvbMiKT6EGrTH0qyIHnaySKZXsYLoBWzxH+Rm07qzPNYPKS1x+AuGhsOWHxt02
XBZnej423TEcmmTXJSH4JtmmlTc1A3ImreW64pNNs+gjAQmxE7o+GESFNM8ObAxmFG0UO3or8qD3
Nto0djutKAP/xY9YnBG3BbBJ5ZqSs0awHPcLkJLGgsnV4KDX4FDCZslnqZ+pXKwMm5IvKd70A5Za
9di8H6Ib0jVEs0FnumGKID5wXttCawGFe1lPA4pJtJEevNoAOywPxtOkoxwPNPkvo9Rmb51USSCq
LIYXHIMIkpZhA4R2zNDgoh3HmPGNKslaRqegAxcYcds0p5QdBs5wXaVY9TJ4oUEyD8lXra5TMKXG
eHEnatGw4rkaub4BA22YQVmAUZT3aKi5rcy61borGLBZN/0AKTm3GalDS4dFojZBUWe6UqFBDJTy
oQJaq1boXoPUy8Yl9k4A6s624+rl0HvJHB5WmDwvsVnxCKIBtQafCCTRiVggYEO/Yru+syEOn0ID
emizCk26Yueb9Kh0se4CZn5syiwE+DtWglOd1VKA+eFSkO4KUZOpdD/2tMYNTPLu5nGvqFIUsjZb
hFgEgUlL6ASNPpLgRdF4WzYX5dZwfUpYtgJdfuaQ0gACNpJAsB9J6P0LBqSvNJdDsKCh7YDeoG6U
GGU+Fp+NO5YIOEGw/0XlHmTL01YOPDwxQNU0KYn56y5X3JPfxWNnFEE67pkGtCUmAil5WQ9UvQdM
OhLUWimbQefiGMTgCIClY4+Qn9apQfBiA5zkA//thkML1pyCA+tjWpbyMHPF3/F5iCLRrzyV/BGv
EE82fHrup+LQ2Z0IPtRuIXK+2RZfVJzqM+5octbEAgPhjhZPBs8ZEEwSlmQKMJWG9nobVN7McaTE
XlWUSjSHMKeNFPyoatD0dagWqYy2LQoOB8xrlJlJQ6HSguIZHV+Ec1J2dzwxlL6RXAH0XhLxzsGX
vrjPeq6PxJpPehsB6IBrhUKzqSh+Px767TXG8SgwQ6SFBTMTyKcII02D9EzAj7YoCaANzzRfqldN
JaJjcfhS3LmmyHvmILwGVh5RhKQCmSUBnXYLxmqPtsEnK+walw9NKcdWTsqhxU2NhyMX9PQ/fHfi
Kpsa31Fh4KDzTdw1sVxJ3SQNYAd5qBhC0yRWVWbNCujNTM+QZpmJGKc5u95Nkz0sGSI5RL/StLAX
C9dWfYZF9WnbDwNwx3t8voFYSwsMVEvNPP6mPXBjCppNaHQC3wPeXtempA5tjiXkGmxacIclJF3f
2VruFn2g4E51R/SjQEsETpsqzMf7hqzC/uQ10IUh4SGBPkH0HV1bpqk08DKWG+2+LzSlYA1abq2u
UQ5NmGkDDznk3mlrXG/cMsiqHopziq/m7hxemmz2mr4HCBuQDOPxDkBCkvDNCmRHlLZOGRs6xbTW
ZjTHqlIHVvewT8F1jzwjVF5KUYPj7LVhRL5MCdvKhPZBhH/Sg+Ska7+KQOK1hqnTddLQ1IaG7s65
7qrOZP0EHM6sEi/TslestPChrzQUtTqkg2umSVhsIcpcnx5P7u3Jx5gQGWHxEBspIrFhaWjh5BXb
0DbXD9sc8Uedc3MJqjubFERJgE4hHYsDSZbe8gG9YgiMenv06nrDsj3w+LwYfCB5pMwk+G5NocQH
Fg9IniNJAzW3662ScG2Q+VzO2hnUYFRFqAerSsZE4/u6nzkPt2ElxjO1zCvo/QOPHuEzQTzjY8wK
Z5d0UKzZuhoMuhXEYwrdujVucaiVNWKtCb3oaco4tHMAVLLcjO04fQHE59NflDSJA1kqcSlwACnY
DJoOI0jduEqod9EHxfO6MhiVnC8gnQW1nM5svUxLh+XjrXP/CyjIok89A/hL7B05kTklQb7BhuqX
3vSeETU9ko3FSuLHJ4Y+F0yxBAGPHVLyju7+k7PzaJJUybLwL8IM6cAWCJGZQWVptcFKNVprfv18
5GKmgohJrNqs+722XqSHO+5XnnsOYiPxXqpy53OvxDRc3pVYCcjz9eeue9afBwWbVObDp0bRy0dy
aEt3oyBQ9uZz7nxwUlU+OEYILNGWsGLUzKRL9E6+5LJGWzIxkSewBl0/mmk7fh6lODi06pAeYfDO
XQ3a7sPr530bo1B8AJS3dn25dFt4txVNaChMQr4MrWI/GXM8HFB2bolDRfa9KKQ9lppbg896BqE9
RWzc6LZIECiSvNS2IV/iAjkJgEHFYxhY2XHV6XmbpUH+RgpG/dkqzfrd6zu9KbZytdc+PdVshPDo
x25ulpoFEM0PbDVTIzco7XdzMn8uJUBSPYzcif0uKqOVH91dIDB7fe07u2Zpiy4wYAR866Y0Eod6
NFkSu67lYvXYbjAgTXLRkciAjsOFGv719f6fvf7fgpvsXkOeRtV7FrRrSvD1t9RKj62WP1sVojhJ
+xhH8WNR14UzmsrO2neeD7hawfclUCJ231jLJc00kt9avYjcyj0k3BSGAgYYJAcj3VlqC6ZcrRX1
ORAe9EO4UVvQe1wh2qrNGfyPZUkyjMZI/2gVwl+C7Lcct2+6Gd6jtH6o6vj9uEQH9ec4Dl8S1PdC
WToEKZw7MkwbyX/UGnr7UexgAO48Lp3Yl8o2/xCoc11bEmsWJuoFnXoxUIQZROnG9fekQGeo2TMj
eyttDp10X8i1MdItTAdPHvxOdMfAeEDSbSfVuLsQ7RLsI0URxCSvtySq2m6noFm7d/absfmedNXR
GiEhVf61wsenRbiEDg2ykaC1N/GZkUwT2HRLvSB64BUCHQ5x1rTxIKXmTjHnNlphJfDmGH1K2GB5
rrdkIyozGHqoXYykK84hfS688LATQ9zxa4ZqsB9ARzLb2QYRCswhSggw4KK1AcBLqx8f2kwJF6cR
KjJqsbEchJjaM9TD1cNc9f1hJsLyR1jSPsFKO+wc7+2mEcBd7SCDPRB0ic3xdpGkDxGKcheEjtCO
ahfUKVbdodft0K0tWFuIKh+S46XRtrktaWrie/iQl3xIHhYR+F3XP4R7HaRb60pshiuBqpl2hzDW
O/tXvtLNuZTK0aJcUrU9dHl5rCtDc/rlaZanH0GtvtOmHcNz+wrQjlQ5N4A2RJUrCuDvFXPdHu1B
Vwjai2J5p1Tt4KVFIB4t0S8XaRTTP19REgQCn7X7yyjGNiiSKGVY5dIQFHVq8bTSBF8G2IL3rMjt
pQCLBxcMZSCFEHSbiyQok+ixjApSmeuG1+lpexrL8N/fG/MkBLmM6zNRwrO7PrxMatIhalkl0nPD
SyeKFWWf72GOb68eq9isgdYQSbOx8YCLCfRq6uiXW1NQX8iKlJ+8fftd3bZ7k73rD75OYrnGrCaD
/ACouU1i21xZ4iRLjItUodxnVDm+RC7kc56p2gn5qvlzJPV7vu/e/tYxAswkdWjuxfUpQm8HfrLs
jEvc6GjNRH2SzI5MvVV39LYM9+Aht1djVWAHL8Md1KgNbIxkWcx9tYy1cVny2nCtYemPwI32oFz3
NkUdzybLIhXWti0Qu0LDBl1f42ICOi2XZzuFuzBRd6zSve9FYrrOYdD/oD57fXS5XnWG2uXiEltx
61JSzh5Epo1n9IWis93liVujJXv4V1OI7jLBgAKGQzduJqlKXUyD3evGJRXV4FlRND2RX1WIYCEi
+vpSd6K/dS1bIX0huCdnvd4gIkdpowe2caktMzuV+Sw9ZUUqzkJp+ktvNuFDkUX9eZaE5uqjmjzl
06zszgreVp1NKjogSGhz6oplbYxkPA2hPAQFHWi5IKaeHjs9POjFN5FdRKE4pdI5oaB2DznvB3M3
5L5zlVZoBZSb4qXbvnkfVWPLYbDIxgXRNAS922jy9GgG2CqUaue87y61sgMxtMeU7BbqHk6SKfW9
RQ9cRIiJGVo7jW+TOc5QEZWGaQ81cvsULcoRwLDAbIiVj/766+ZZFtV6q4mLVAaAPTOz/VMhxbzj
4m43ta5CdGDQTiNm2VjpdhES1lUWF7Wxmh/qYGvHTKP548Rp2+88yLs7Is5jxhCkO7O71zsqTebM
IR83L3YXjY1DSWwsj2MJpar7+su4uxCAMHqY4PPAbF0vpNSWUbRIc19w1sXnLDDzsyzJ1Q5U6yWW
u3YIq3dbS97k9DzBTdzfJnQ2ShEHFyO0y692lduOlbTSM4ojw2M/GvJTOC3KYzFJ8yERpnZMEzk/
tXnev6+V7EFHU9eV0yA7mEkdnCxp0L/LTON/QfurejajUXgDYp+/QdLt1X/ufHXNIhyGsVYHk2Rv
7pY5Nri3uA0uiP4FbhlSKRQ5/OjZvPPJ79goHie3C99FfE8v//pT9OZUpLROgkuH+1LAm0fRV5Qw
2DRVh/gX6sz1Rz2Cgx/F1CEqjhYSiJ+H1FD2tvzyXjZfiwCVcJgbseI61/Dyr/CxzIDby0lkXQIr
SbwqkaePjRTZnWeF6ZF+fHAeFCnw0pywrhml5gCa8E2c283zGI2pn6XWZ71BdTfD8O8kkHc+B+EL
8RjjH1xYa1M3kJV+sLs+tC5WL+aPIqRTWuZh9W6hVLHzNG6dItkceQAYDoIl2dz4jK5fa0RFlfqj
jeRw/kvrgAX0DIJWthNU/2xcEDQkYweZSdzOg7w+8lkL294ozdwvrTcCzV7ka4W5g+G5PbsV3ktt
jQIxdmpbSmUrNI5QJPGXwgAMPim/dfiRUaOl4vO6VbnJBhjrpfUGbwzvRmG1691oKRLlUViCLseZ
PmdpvBYuIxNFQiN55OkMx9fXW63U1YUlS6UZtKbfNL40c/NII9nMy55+so+ipP5hpgDiDUw2gKkc
/6Cxarij3i3oqGr2e1Weip3Vb7ItVidwp0yMfaDwvnkuPbK/GjqPpT+koe4nxbIcKnWaTm3U/Uml
KH4uI7lxkZBUPry+7Zsbui7M7CAD6WTR4C42x9znWrjkdulPNQpHjgZeUad7H4SKM6u0Qo750jV/
kmqa//UVsvAKjebEdcYXt5CSWEraoUCW1u+XAiQGih0HrhOw12zsdh7GrVlc1zIAptJbBH++he0l
RpGomZZXvlGPgVc0lX1BYFhzlVJR3i6RHP0HnW39MejQ3HbMMFbfMsldnF8/6S33ggn3ATkTYf6L
FBzO7PqoRyuM6NlXlb8ojfigS4A4ZGNa2/S0+Ce1X/xknIujLJf9h9zojdGJs3R+N5cdEHU7FY8w
x5jHLrB/qmAOj4sNh61oJDdIu+rH67/15pm//FTq9bQtKLZtrXcVD4aNAGnlp0GiHzLVelMQZZ+q
wtJ+vr7STfDASthhGnVU8mgnbywkTZMUHSqj9Bdbib1aDJlDgSHfscO3xmR9XSvRmQXRGc3t66Nn
ajKoY1FrNPeCLvVqxE6pnTYif9e1cjK6ouiM6eH1nd2eIfBNKC/WAHYta2x2Ri4+Z7xqcan1JVw+
FDUK204BwqZ+rqYymQ//uhys/yDBuGbrBPUWm2/02rh0fWZd0rEHe2TSkLR82QbIyqBDFLb/DERY
AVq8KP4CBOgU4a6PtNKbtpZmy7yEaqohgS1byXAshB2FO3ju2xuyYkVZg3BZJfzbnCNFNRTVB9x1
D5rEIckpHTEl1o4Bvv1a16tsggKY61A2LmLrMoG1c8EYR7EDPCv9MAYR0r6vf6tba0/qBsyNkhDA
kpsyigXadskHCfRoPagnbWmQG+cWDU6sR4kzjibBgtFB+NdoIt3Bz9wafMJQKhu0MQgWqBldf7cW
fE4zGpF9WazJq4bgKZ5iGt/tx2VQTrX08fWd3vl4DNsgG6ACXyX+2dySsJvLMSFCvPR1hkzLbMiZ
5HaWSO1/DBfIiJnOI7ci01lnozfbioqCBUTW+T3614cCw+YNuTWdkikJvVwX+s7rVrYm5WVB+iT0
VFdw0JYSyViiSIKjsfOj8I1e5O+t7j39Dmdo3g/N5JjD92ZUHqRiPAVf2ocxeuqNnz16Q0Qwr5/w
SyD0d+Cy/hCmSRj+WXtxNwwUoT0U1li2tOuF/BAqj934BUnuxutrtIzD+KDXrWMETzBfO7XUucvw
NowOwdus/xkaw7EK/UIX57L5FoMK5P8I24zK9fP8WUjKadzLUF6w5De/FmvBjwHDwHjP9fWbELQr
umzqfEMWjxNMsL3+kKncjAzWlO5jmPau0v4RhJNyrj9qxXJoO8PTGbUUD2P1mDeNa+RvotZwi+UN
meIHYwZGMu0ZnZcu0vZ3rr1Uao+Us24EFuSm6SiyZr2fmXlFP2E0KsY42lZ21SXqM8cCE6l7WQOR
j9OHZvSkzlkcOPVk9Y6MwX225hF5IltHxOljXc0TUPRetx7JPafi0OeN8iZJe6Vx6yAp0AiXrPzX
koRF4VRhn/yq6TuFjmLhgqd+Sb5HaSMHjqE2CRWXorOWY6GlyBoSuw3e6xdqa5zW+8SLJYvAOjDq
tQlFdT0G3oOb9FtdB5sTe8bwn0L53kWz0yCAUu4st3lHeA9iXkaeeEJrxXVb9VfoEY0TFtEH9cg1
EBN8vWNmubqSLE9ZZ9j/5idf1sOWmuv2EHTZDjtEymgZAYw5vtnXjr4GWSkURXt50rYz9bIMFE/E
mi8QhG2wZ+qtBctfwjJJWXt0c4xHDFPmdElVuQsQrV/dnKXvhzGcH5R5Np8CRZ88tRhh/IyDfMeH
boz++mtW5WpAQ7BvkY+u3u+vbNyu6gT4kNr6kj63Ryrrn4A+fBSGZDt2mOsPUtCM/37OK4E1pVny
RPCxm4de5G2IAJLW+pqSD06RSBGWKRqfdHuJTq/f2Jsh7XV7hNYUCYGmrxjC6+3pZa5RSFc7X4rA
wx5nww5OldnnKNWkMVNmYSzAdRtt03yJynSwDhL8FvQHNSn8FRip8bVvB+ld2s8EGHm/NLxVayk0
x4yzsjk0DXhXCBsKGdIXEVY7idDWk7x8HMLsFcfPzBytjutf34xrb6q2Wr9Rsmp00jCpaZguuVeW
JqRR7TAiWxeExbHtRXlKpUn+0Vr0rBwKOdJRqpPiWMhS/5igFvdZD6rFG6Dr3/mc2xzq5VdiF8jE
OWjKb5srlKYLhd7CbH0zm+D/q5PmXSuFqidP2eKGVlYfJeaYXUNEtgthp+SEVrGHgtji+vgRirxC
IGzmbqhxbO9xycSpGYZDCxaBCV4vVwMj9NRpkazDHJgT/rWM28+876A/RkNr9cemWSpm/UCA/xyH
QFOccOzq0cuUoX628tlwG4N6AkknHF2xas0Vln3CCtNLEMXPeJ6Gzi2yghJtMITaRwOFeIlaKijK
Qzb1Qev0yiTvBE3rUf7le152ST+bYB5QDyO9m4i3iZdZgBLr/FJVykPRtMr7UDepRxh292fn6ax/
62YtSHrpuEIaYmxb1n1tmgmVGNaSBtMLQrprbtcmkAjZgeWVYRB8mswy8HQpms+N1vMQ1OVbptnJ
zgW7NVGrdBk2meHlNUfbuJ2wbOKK/Lb1S3MCjzvGHwORpedijN18htJMJO2O57m3okajirgRBBEO
4frdma1uNKm+dL5YoOGz0SXwukVPXLMX4YF7Np6IL7qduHFTZnr5trQ1GRoju17BiNeLxiQys50o
nV8McfOOjnHstUlBvlb382HQAS31SqSfonkGTrWI4r9Zntl83rFGY3Y7oCS3SZz3PZ9bVKJxdSMf
vxXQ0ziRrf9O8zZ/ELrUuunQqG4rRLETq26rwuvuqeiR6JMYr6NSm90bcjeVViANvpDb+EMm2spp
dMBCtTWJU1wX8UGb4vkw9WXvhiRQx7arJVdP9ffakAduV6u1VxZj+MUcur1m7CbuefltZGRM9QGi
Wykir7+M3E96kitj5YdhBN1Fp3v5oJtu0i6KU1Pcf2ch+vW2yuy9uac7z52IC++MDyOE30Ijm6qs
BrkyGn9IUFhjFK4NEW6VRC+fAp2Hv3MFbgMuBhrgPnhJAZleWX/OX7HAYvbRCIN145epWr/LdK06
6qKFMN2oZuh8KyP+8rqN0fmDGxNDzwPLSKZLvWALKo7DJEqW2G58SU2Wo7RevCq2lZ3XfHdbSFcz
802FDUrI623BQjaC+Q5bv58CgcCAMmgNc3eYf+ltHGQLkZ4UUCPZgfzcWRZVQKJl/DbYlO2tEfGS
j9G6OXX+DuzKk8z8KQfWL4XdTqXszv0kjKKASKmM/Nbc3E+zUuyGxLn16w4p1sxwTdEdxJx4vRYC
eCxPbbE70L/+zc2nY2aBEVScLbMg20OtRgbimOEafCyT/SU0si8gWMtDlYExiYx0PtiTBg8BYauT
JlLpkumX2GrdqJxpCMTxny8SJgNwEw0l7PWLAvFfN3dKyipoi2XwYyp876MpXI7Z0HY7F2m9KNs9
UySGX3EFsFEbv75IlT3JdRyrg5/q+XNvB0eGq7xZMo/G8gA3SuSY2sdRj3Yi9Dv3CPgfQwO0yjjt
LdxlUpaioFE4+E3YQ4VWjg7kft/lNjrXewxed8JloIZ0oHmP0FFghq93mJejXLeBMfiy0sUftEDq
xTmXksF2ky5IngUzfe/TwKJHFWnYaU+uWql2LWgCfplamhyNoTWdFDf2HFbx9JZ297c6bZUzMW77
0KSS8nbQImPHd9w7IMDza3sLNtsbqEcYBnU/VeHod0vnjoY9OLYy/NCmunKrJju9ftPuvDUDEgmI
C4jJadavP+avm1aJUWMWdPVTUzO4yHGYTpZlv7tQ/R4NnddWy+yCL//476uCD4CMDCwLtbmNZU56
0Zt9FY9+I4wPbX5hcG/ITinNaqM7GNQUXl/uzkVfkWlE0uRnuOXVbv+1SWtMKgkdydFvB3GeQvMU
Wp+LJDtW6cHWilPxm3k+5/UltwNCq5Ol172WPWkq0FjY5DrWPJUAhLPRNxcLmHY+Ww9DJqg64TlO
nS4Pp1aPy3OI0B1zotZX4szuoKA74OR2dIKxLzq//ovuXCtQ1YLca/0P40DXh6CEZhAmeTuCCY2S
J9US3WnOhHkCfqk+SNlSHv99PaYwADLw/uhJbQ5g6SdF6nHzvqIvXhmUk8PL+xFq5Vdi0e7f34xJ
dZK+IhAQOl+bL5x3dieWpJn8Pky+1UHAdMt/KmP+FIp6D51xx1OsVH0gdZgaYvB9c44JTiiR7bj3
Z6HOHxOp+dS3yTe5HipPTpblKWSu2YsazfwogpKJ4bFtnkNpSQ+mHAO4sGMjyR2I1v4wigO1xjTZ
1YeWjQG4ti0nQr/NScp0OkWZph7B1++mlrdPHh8H9BQkHnq/zBRcX4S2lBBUbdPRT3Qz6cEY9dkD
qYP1IQyBksCbcg7zrnkHxWh4jkwpPihqYnijKMh0GcQ9VpE2OTPoOK+rrfnUMI987BlrOpdDgXpD
qnRHxPoCR86s91GeSF5k9+Q5qN26OVbIS6vsMR4GjQJtt0d+e0MnR8JM2GACo6KSufYTrzc3lW1l
N3k3+nXaw9S29PEH5t3Cj7E6JQfQ+03uRK32qVyG2e2QhWIyZp4O6twk3tCPy4Fh6p5p+aF7bMYo
eKRzRuIsT+PJNkJxKmYDqUs5zg6lVsuHpC//EWKE2eD3gwgmrCPBxmZd//6GWfM+MIzRD5YqcJJR
qtymM/e4Gm9tAasQQK5QHV0D6Xe9CmM7uZwW2AK9kzqvSJWF5lY5HpH3GzxzgrDpdVtw78qJF4Ab
9gDw1MbLKKLV2mWJJl/kg+qmljleaIAtjh5pw8FMy8jrOqt8M2ZGsTMRd29li2SDzF4BgbqduE0H
kN9BhRVqpyo4xWr4KVkiOBsHQ3PxF/Ol67RT1U6y9/qOb13OSlix4uugQ1tr69cnLPJeSNbYLP7Q
nYjAIFUOp3eGaB8V6TRX7m6T8jbFX9cDsfJSiGT+7Xo9c0jquUjixR+r8aTGsaMpCK6E72pFd5dC
7Hi3u7tjDgleoJVwf9vsmvv1wA36+BEj8F5j17WbQpPBSzdsR5nNNxLgXI+5bR6PEMvObbpze1+k
DUhGMMCMiV7vtau0DEDxsFBG7L63Su7F2fdR/EG0Z2ebdw6VhVb+m1V/Wt92foOkM5VRbhc/qN5E
zbOMEkz/SU5n19hFkd16FTJyvh61irVXum0ORBCGCXllsUCax4lhgxgOceQlqdtSH9Dd7guEWk6j
ngaxxzl5p95JWLTiEihLrUNQmzQgCMqhA2ex+CJsBxrCeje6uAfryIc0nuwJiK2EEq9fGlHuzWaU
uVE9xDtZwb2jxlqv077MYQCTuP6mALoiC/jA4vfx4unAQKiBKKCfIheLvPNZ79gE6CwoqlAJJJ/V
1m/xVzi4KBOAo1KXfaoUF8rlkEOcVIN/a3BpdV/VqtmJP2/rHisDI13wdVHM4Lr5vxakUj0x+zsr
fmxkDxIx9kcQWLFTFVK7U2K/PUZWgq4L6CioBW3LRi6qqGrbMVD8dnFy9Z1V/x7Eo9zR+5nDnVO8
tylMGxW2FdB1A1tTG60x7SxWfZqy3VPRWJFjWJJ27KtO+va6MV3d0XWiChThxXGsfBhkq9fn19VK
Y4bGrPnJUCAOaRrIfi3W3oZuzQoIBe4/Hnh9h/pq9P76SpNZAIgbZdXvB/2DGpUnuUEQwFjcJtNP
r2/o1n6yFK8c2mdykhv2LuJwIebYVH0lmN9qsse0cL3Ix3CWT6HdnxikOZm9vlPAuf1gLAo1Ha18
Uj5ipOv9QXY9pnY3aL4RB24QUPpHXeE42OGuVMRqgK+/FyvZFD5XnB0Yys19L5olzJKc7VWiU3xj
6L4PXRXD6CYQcijDt4pe2R48RMgOmEropUoNgFPj9S1L/VxDF7vjjG/vDyV/wMJ0BF+wlhvjQmEM
cpxA1vwqLZwm/6MFn1//nnfKvS9NhTXi5Ihx6NuzDRtraRWNVrKcJI7Sa+3JouF9LvUZ+yW3avM5
ruOx8IjKyQI0o8lUr2+zsHPbWOqnw9h3k+RGqgE0N5OjInHtvst3HtIdW8+8D9E/lCfgtBhZvP6d
dj1FjJQKzTerVneyNDNPfdoMT2Vo197MSI1rLNx6TQtAJ9TWz17q551reOeZMcPNFYRLbm2AbB7z
aKRmPzY92E/rh9Y/hjW8EnZ+zAN1x+reeWSgRCgf8qgZ1dlWm+dAC+ekb3W/r+bioA/APTJTEk5T
ZeXJQPbtUNVTdpSyLjoxZrEnXnLDh04EvxoUnWIiTL83FCGhVCWNgv6zz3Tmkw4FVCInb+euPU9y
/BSmuTdoD3r8IwYKWpMQh4biVflbRqN2bv+ddw+tHpESEQaA6S3e1wyMqV/5KXzM9bHuldwx7fgJ
YsaPrz+Cex+WnAXMBBUGuAC2d0tOuyZRK8O34Rqw2+U0y9lhHFAViXdWurujv1ba2Bc1bqwytErD
ZxLay7ovcR4/tvKP17dz60opTjHHSL+CjsWNEWuqipZrNxm+oVMZNOC/cicqCqk5WE7WC+Ey89T8
F5/K4GmA3EXWUt+CzvUiaDG0luFPI8XQcTYBSliZfqy6Oju+vr07X4tOBcwRpIEgUreJZhZpouUf
OrJJ1VsBaB908MVoftfmnl+9DbcogUHcB0SEPhy1sGubM1dxZJfAfPzMEI+S+VhpsRfJhVMrP7Xm
T6HubOxOCWAtuUHejD42hJVbTgr0TIeq72bDz41F7r2ByAFOHFuZT0q/TI071ZH9FJZ2+tXKC8V2
Olp4J1Mqkgrinrpsz6MyG29qxY5lZxBDuriZoTWRYwULY4W50UW/dTWPUm80s7F0pHCRL7NpVsLR
kCD7+fpnugOvYTdExWyJuJjCxvXpaYEiei1WDV+eXbSoHDOYnUxKT1X4bYKNK1Ear5Kf+xQU+4jw
TLU7h7e6ro0zx1ZTXWN1/seWfELXiL7WMohvhpAqlcH7MUMGqP2iRcmb7ospP+b96HTdMYvUeifR
u+euqB/yHYFhYMG3XdSpRkfPXEzDV6cf8WK4ahN8T9u34OxprIE91BJXqFPlmHsMGHd8B4kO5VKT
SBBy902KmaetOSVGLfwAEicnmMLhEOWddC4YHThTUigPVmMpqSNBxutk9IYOr3/2OxaOkRNgYpT/
GafZwrhrbVmIrwZi0b7RvHAqMw+KkcqtY63dOeQXqtjNB8Y3MK4NEwYEJ1sIfBAthjZHRGvJkhw0
Cfp2+1sdB89pVTmB5s5Re0hLVO7C4Siaj6GOMOtwnotzZbypwj/ZfLJBECvB5LSUHLLIovRwNDt4
prSH1w/l3nUgb6NvjT/DPm4hHIFJrUVj1tbXlW/A3L26tX/Tt/OgeVjLAH01HJtJO7dpu2NT7iCX
1n4cxJAr8ArXuLFhwVJKTHdNgog2PKtaeApgmdaNr1aFQmwGiOoi19kZ4sCTqXVe0J+juDsHxXRs
jOicReL96ydx65v4Oes0ycqbzPDbatz/SlUaM12MqJGFLxuwKFWLFD+mSaMfSCvJIqCwoWxg/bPT
pURAM1KhNbDi/dcn89eas5ZYVRDEpl+2C1jfNqi8RGW4IIeu+fz69m5f38rIYJCHCQZnqOpfL9XI
lRBNpwv8u+1WmfauYdB6zMs3y6RB9dOTkQn8freTPN9ddm1VrHEpb29jalWpyGY5tISvJeWRQvIf
dA4dreifk1F/ExC8RaHwxj0Ou1tHzGb/b9WtQlMVGXB2UerypeLj3LyNpl9ZSLVyzwvfWpR1GaaC
iPQAvm5h4120CDNKQ5MGt5A9CMypvg7l15B5rB3bdedyXq20ic6GqG9qc+WphXefwkokwqdoquqH
LCtyz4Lk4GBV7d784R3bwP5WRmwa2utpblYtumA2xpQ7U9g/4iB4b9pn3rOrZvK5UJ/S5nGIzlH1
X50qESJoXui+aApd31RR6QBKBgO7AGN5Bqpb+Qzt7D9XWtat/e8iW14NNWvaQmJA3NcmxWtM4QSQ
RTC89vqju3tBgEvRQmPangzxeiuhnQgJkmpsih2Gh5ZyldvnxW/KTXsDiDp/6drhsB/cGxENX4wc
bbPSUE21KkWmnxjg3oSS1G5FL33HZt9bBZ6ctRlEtouQ5PUqVi03KQAtOHAYpHmwRoX+HKy8O97z
Nrg1sMAg/MkUVpTZJlBIxQIONOgsv5Dz9tDktewieGs5k2S3j4ilLM5Y1j+zyPxHTjAaRbxjmyoL
CCDc0rammJtiniV5svxgXGBlFrk4KkGZewz1LYcJxrmz0qntyUiLPc637Xz6ujTtXBRwcImrL950
dqFRAiAsjZZvVB8X+XPURYzVjOclz5wi/j4BmEyVs25Ih8F4HNZCAv0rS0CUps+O3ZbnyGofodY8
xXL8aLYr5my3DXgbtAImBR4NeohiHnTo1x8/zLOkMmNJ+KLLkj9jWFYfe0kOiBSC+lmX9BKQh5Z6
q0LPqRIL1TdB3GMxSDLAMQe/hgYlsDIaz7SpZLdJdOtTYo8CqJ6ovV6Rfk75kr6PZWncubV3fBDt
FKa1ibbXXtnmh1d9pVvZjBkzF8VNZsNbGd+GL5H8sJS/uvqtYnx7/dnfeSY4Wjz76tLpPm6c3hzP
SFUEhenPhtQflMz8HnRgnl5f5OWvbJ48E/I8ddANvBNrY53NeijLtg6En821X9qH3HyictzlUe6k
ixPayH7NEHb/KVYK6eg5HN7A9v4UijcarRelGI+xNT61xN+Nk46HxvrYW2c44srWK+xDGtHvGkSz
Ew68INo2P5pDocmPN1GZE9lEWZJOLT3AKvryopTc7awJPiiisT/G8KPl7pRq8kntTehzklzngetq
ZIdAN4sZQrhqZDxG6pPwVFRN0DhRVJffgsaGjNpUg1UAwMwKQKijBCbVTNXOU3OpfhMZefdrWoxF
cooxjTVPSRf919hHs0KStYDXVLW4kN02yubWGxgyQiisZBzyIBlpPnpoDfQwPTZJKntRMdvfjbo1
LceQ8toPLBhyQF0Gau2omZH1h65Sl4yu3dw+EhAF760qU77qUYo2+tCqpM0lQ6s9Fi2QTKfPlDRx
izS3T5k16l/CRUNYx56M5hOVxuSsVYr11Axt8SUzO7KEEB4h4mXD7mHsD6vUA2RH5z1QpdAVUt8+
0cRPfgxBRdt9HscsfBSDSXrTMIKUHoweCoxTHjaieliSobzYua1OUBRJinqQurjUT8KY6+8lBdlv
Ihzy4sixwY1m9sUynsOS2WQnW1Qo8TOtKj7IPf2KHce8jXSUdbILhBa1LnA+QLqvrUzcmlDIthLl
mlhGm1jp7AelmhLPLtdpw1HtIDGX9/Bz9xcFHEhJAIUCc33Qf8XhcqPEcjnEwp/Tc//ZKnVvKQ9K
e+zif01C1+0xro4Hxd4zC7Hx040crVNFFZGprTlBJD7bdf9Atr/Tot8GwJQUsD/E3MpKGkKt7XpD
eVzplZzLJPnSKovhqQF0xeNJ0/Zg8FupICaCYHPgg0FTwbQXuIfrlbKiCpYBPLU/J7+ntn3Wkvo0
DnCJ5k43GM+TpZ3k4l2Xwsg/xjt3ZWvYWRvYDUC79a6w083aRm0v0hIQXgVzd4rU5Ej/jCFp49FM
ILCI+W/D3NxOdLKN6dZFX2bcXkhLCVA3G7ZFCzcMi/Z14kRd4jVg3kN92tnbTUTAOqtkCmgAqLcE
szPX6/R9FChqo1gItxTWKWst+c0IutVlbEY5qn2neiG65a461e0DVCnL11a0ED8O9tcUwuWnOR8V
fw4IFaAPrphq6jRfEiJxpC5NHvQhb54CoxDHQImiPc+0Bit/G/n1p698cpoNJI6IYXP74qUvNR3K
HT/OQkdLl4IJxfwT3FNHOYDS5VTrT3ZjurLJcFUgXca5ORTVDAiod6vcM6QP5hgeGkgkGhrjibX3
+27qf3TkKcxAhMWVBVOxHaPomjSUqWCiiaP8YWQ6Suqj0r5LD3odeoW8HJqR8oP2P6Sd13LkSJam
X6Ws7tEDLcam22yBUAySwaBKdQNjZjKhHVo+/Xxg1c4wQC5jc6ZvqrNYSYfr4+f8gmNdqa9y+Lgf
X9zL6GBuHTCSRRmDBzlPkNOJVRsE1LU69a8zKDnITEpInvrmmRDk3T6ifkK2dt4f1OlOW5GU0Cqq
wOCi7ctfmkWJN1Z3/rPke5p0Hfn1gxH0GyNQNnGXeaDvHj7u5Ntdgig34Bkq89TGgKicNq+ZfhjY
3Shdq9HoNsZWKn4qKNf/rxpZ4kHDXCWnT8B4bevCDeRsI4fxqga4/3Ezb97BzNgLtho3cp3k97Lq
Vaemji+PI11XdrJV+85FO9fsKfgaX6uuEG5a+55dIIo/pmcgHG/Q1nPTiFxAdabeRt1rMY5Z3EgA
5OPg4CvbqrBWkm7taN0wjz4q/DjcuJNmfE+17l5qm2ObEdcEBDU60cmwV4VJyvAYpZ493n08Jm+i
z5cPA9tCypTB0ZfZ1JCkZGKWWXDo6rXWH6wauoQZHcp8kxoXFlxcaAyBuMvUwjXSTePgU5zfoXOM
uJ+9UrKdAmqwjR/jfO04d221UWOxLoZdHHdk/iovKvZ2rZ9RL5gH6/RcIl7mlcWNxVgC6ThdlGBy
Ys1XC75Z2ozgTWmJYkMb5es8tjxbZugKG6IHRM6PR+vtdTw3/JeS0+zut9iMYRjrBgzT4OBE6qG3
ene0yoOqm+skCy9+t6mXyhqiPKiGcL4t+pgqVqCkYZccSh9LnsaKN7WuTOtAfAOIfuZh9YJJOx3Q
uTGgXAQB4B+Wlz+wG02SeBgeqmG2KDLxm0xdv4YM5KlqrAxu0lJ61RoJpLIkEYfooZMeLUkFvh0i
QXOZl77w5MlWN1oHotxVOqX/6VRp8CnL8vrMZno7C0iqIxJLtIB82BuZJOwxDSXTp/RQFtStKQDt
AuHvKQbNVLYz++PtUjtta7FvLTUtSjgi6WFCx4V15verfBzxQ6jtjQjtLzEmnJtQTqKLQI7r3W+v
AXwbifuAZ5K/X67z0mf1k2lID1J8JQcbM79Kq2jltOfKHO8EfwAk5+SWAgYe2NdisZG7rTIni7MD
WGWvDXQ3rx4L/ReJgvVEKTDFOzzclkJaoSx2JsJ9e4vi+DtHf8TLvIGXXETNHlLfwQzrwJc192mp
K5fYImm3H4/kMhWFKM5sfMA9iuIEBpSLjVtOvm9bQ5IdjM6P9gMlHA9IZAHiZFAjOidrj5ltK4E7
VJV/Zne91zZxNW8tDdQZnT09rVI/l5EjrLODP/tRxmtZLxMvlGKv63nhq9ptoRVffr+7oCpIQ7F2
+D/zDnr1DiqVVpWcVssOQYMy+sSa1bZW/IVx3iR1A7Pz08ftvX13AWqgJAcfYlYkXfLfbHXMhTYg
ySE6eMSkKfowkFZFPvTiWCFzpG6dxJ6qHXCUxP75cdvvLSATXBpgfVYvh9dpX9GWScu6nrLDlEHL
msaG8pqmn/OBeq+VGaUIY4MDgTV02ooqJTmgFTk7JI3IOIpl5cYplHPyTe9Ee4AbQF7Cb58duZdh
QpD1cpY0WDVQ4HItI/TwthrTboeltoeu7UYygnVjumFm30s+siT2uRhpqfvPOxAqBehPYmpK629o
57IVZGylMTtEoN5d2YybTWllB9nKnlSj9TftMIVuklscR0Pje0Kfnqyy2cWVjCFeXcMDaNKHga3m
Jbzr8BFVAi9o1HZtaS/WmP+TixL4BCnzmUg0gxRPZ6acKhElCR/cONLGTKKbgYCkro6VH57ZyPOu
WdySs+zhbIeFhAY1xtOWoItgvCN32UFt/eSTDStwlafGcOxTR2c1GOr645X93q5C5JR9hTqKChPt
tD2r1Rxh4oZzkNNnx0lcABsZ8UC/Fxg/fNzUS4nrTd/AXPLim72Cl6NohpYAYiwx7ZFU3KIi3l+q
gSLvkFnNMKuikNw1MHbkDJFOJ5M4OdNWrAAJxdvYrPKNpmXOFXF87IES1Tyrj7pVGlTSbRYE8ImV
2t6NTmOt6jo0LgOjTLYUEG+CspDWeiyKbR9rwV7WetNVm7J71m2EZqQmT71crkq3IJ12Mao1b+Xc
sjfkwnzYYUnze/ftnA6nZgwOkswmtZul+gD0y0AmBFevGusGNjqktJU/nKtYLa6DN40szqsgQ8/D
CfGTsG6AmaL6Ew1e/yUvoJqcWT+L2IXjCllUC/82Yxan4rV6un70sA4xM6uaqzTdGOXu25hs/V2t
eb2+5inx8QKaI4RX64e2iIsp9M3YLJJ+y7qHLLC2GTBvvHKMtQlG3t9yuX3cxOIInps4cSSZt8ur
S22EIdZqpVCvNpNbnPn8xVb763e/shNZ3NHtFGS+6LETscJ1Ia1iy5WOYXr5+HEPlq28iCrhuYHA
C0J2gLVPe6BMI6ISFqJKJdE1UjT+auOiaPVxI8tTijoFBxG3B2iQGVs5z9SrYRpQ54isCXZNr27G
gZTSdVd9O2cB8CZinFt5zUlYnE2p3lZDjaPStVBX2mf/AZ2EFXt3ZbteHPze5Mw1tbksgjI+m4co
TDvtUURiLSOlb17H0bq3V9LhoI6f83NS42/HbQYBkM39G+Gw2JfU8kTWQpO6BvaW7Abr2trb5/LT
i13yUph8XYifz4ZXc1MWnZENM3gDVBByRoAmO5zDz4CIF/vk70b+uyS+CFUKlDRDLnHqe9lKmXZY
pP7eApsTp6+ztYvfr0H2S1JUpq618ClMH6XQMzBV/riNxdH1VxQy85eo7QP5XNbEStlJnFKfo5Bq
Yyr7ehuso34fw0de5+cIf4sD+aUtHr/INhDZkQNZLOUuBXpOCUYcWml6Jmn0ECKypii4OtW8KOvA
G2Xg9x/3b7nY5iiLAEKfCWKogi8zl5lk+2o1VOKABMZlpYzuJF3pobi2mq8fN7Q4cugcsSSRMUlK
WNdQG05XXNI0EfKDROY5z1e52WRKumoI45LJusm66eHj1t5OG88rXHAhv5HHJ3F82po/kYx0zEIc
NPNHZ+1m6ltWuVX/Sw/SS00z7nT9zJG6lBJ86aCCXQxoKODsdPG0yWBool5WquJghN3sGdyOTe4m
UuT8bFD5mvBCIFjAD9epco9kNXSfvk6lGy0c8s9ykhuPKqpbI1KN+DS7SMtrrVvIiXYxNUL9mrd+
ce+ERvkUACvD/inLAvi9RmF8q83B3+hgrc906L0Jw38AgNwLgG3JQO4CJCylpBeHWaVRFLJLDRFI
6fiQ2FiptXF9ZiW+N2Wk/0BJMITz/07Hb0AUNiFnlwPiMi8wijavAzFuUodcvy/vHC2BvyzOtPl2
x3FDAeEGnAe/h/zWaZtjZ6q9PQbiYKKFVzgIxn4r7XwPAKsOw7VDFvbjZfnmtpp3AZo6JI1msDUn
/GmDdqZGFmQKJCNlqaF+i/DFlwwuzT7oC/8RaprdeZmW2PeYgqomr+WUGtfQ5WGJwMkAPeHj73m3
/6jUoPem83RdirhgkY37SlUKHhJJ4ukx+IpQdNpq6BIB+MLJbwMd2TrFR5nv45bnjr4K0152C4U2
Ilwdr3joxqcD0dbZKMsJG9Qe9FVnSl6SbLVQ/u38LMPMEQddc7bcXFYtfWVoh9ofxaFXdr0M+Cu+
6yiP9/nkWXIPhStZkw//zWtvnmMSLNDuYFWxlBddU52kS+Vx4uzpEeDRb1h2q98fPDzMZmIv9IM3
aqClCBwf1wlxqBIsNHiF41BwFjT13v6HYIe2MJfRWyns0PIV3J0zcQjKyUugQ5XS3eDf+0QlwXT3
cYfe3kKz9AeqHzPfiSyReroammAotXHQGDItXU+dTqqh9Wa1VbWrz1gGvFN7QfKDfD3SbpReIA2f
tlVGY9WEZZkfEim/9IN7uXic/ZSCyOViF0+j/a12zskVzlO+XO3AVeeVgXgRVbrTNuHT1wCXc9rM
en9TW8a0ilG92Xw8iu93DQgAWwo9D3KMp82MHZGwptb5ASF7L4GH0B1DUXr++CB2llysCttwk3MR
xHvrBN4USUV4Yly3i6sWE5nK0qqgODhGum4T1RNW4WrFp7hudoaWn8nSvndivW5tsbnIrYsu7Jz8
UM9WWOHFVKD34AYdCokaLOQz6/K9U+p1a4vjutOaxJpURA9067LIHlJjX8nnct7vrQ2AicAsodnN
d8PppMk9rl5SR6bNMIDZxQ1xnh3Y52AV7+wwqKwW2GIwgQCHF9FJOihlM4mkOASmEOt6srQSlkqr
bschi3YC3bUzQ/dOt+gTeUq4wHAtl4qzkxOnhUjb4iDlRbgJwAi5yFhp7sdL/p1WuLjAj5Itsmlq
Xi6v3jGDbUfxaHfVQR9U/6Zr0SDD/vScIeY7ZakXkQjUKZB8epsNleCfJHk5VAeRUM7rH4ohvErk
B73qSTUWxxQ4UaONF/M/EZdba8j2hGqzDfTKxV94Qw145Yf6ua3wguZ/fazMLAtmE+kxyqU8tBf7
vQzVSajk4A6NVlVh6z/ypsxCDWlWteHdEu8mSyp5aDzadpzb2yoLjf4q7uww8ionMeoLf9CFepEJ
rTGekUmUx0tQdOZFA3/EdJ1cs78Oaqd88atKSx9yrbdiV8azvPd6tRcvBRq/X8uJBdZN1UWfbjt+
IwStUcj4/VUZ5YVQKfdRZQ3SqknGafIcEQHRtKK+2te6nlcrqQrzKyUGceMmXYJH2DhwgFQI8+5q
aK+yNzkiH39VXT5ll3aqKWIT5Ip2U2vAuq4zadIIh8uiyTjDW35YhJWaesEwYm9IDl6EmyRQ7U9S
rHatN5pm+gCSMActwvk/Snsncjr7c5Gq0zYtJxD9kzrhz5QDSlZx1Y10axXUcm5tzazPjRunB3Ww
Qqyk/q5EGrqy/dinSEexRM2d3abNjR4nDl5Ho+pvzFhHlkKNhLoufHTy1lqeTZcDmUQTnIoTG64u
qvhnliQqTl8tgeh6GrVi2Di5L90OCQj8vaZ1VXVnkNFMXaqesbzxI2mM1nBT9e91O9iZJ+wGXn8p
qQTpncimC7W044cyDnx9rTstddS2S5u7ss3Hu25Kh+iCk7zF/SGXQ9MtipzKEzG2+iksLPsopeNw
nTS9+a1zdCx3cz3stlY0+bZrmVn9dUKFVINhl0blJixN1P4cjJxVryiipnOBD5q3CnTdzNVq08Jb
vERNEwBBx4MBqWv9EZviFJGifPADNxZ+XLp9EiDkCsLVwuMQHXNwmH6uJJ4xdO38VgzrrdUAMOkR
ZHqqmt44xl2j3neSzFMKOQrjIkp7FZHUMbMVT0kavimVshDEYtvkR7/Mws7VKZ9+SUMpf8IhQuJt
1Q3ZnY6Em75qMVYY1rC/q1uMkTTfrYCJP6LiHqwKtBO6Nej1NXrD5eDluQzBq8IH4VNoTqnwMjOU
NNdUQ/9TktbGdSQSvfaaUS/Wg8gFJT21jPtVOHRRv+qS1HTYHnp17/gOHM6kiUbTqzErFoBFC+eL
UTdobo4iNGzPKsZf01SUPyfKQPdB1AHO8pUSLXq/78YbPDajjnUWdk8BpKvRDaNUDK6ijmJfizgx
N70i4gu/7seE92QyDeChRp9ZtQsecoqkO7u4qI3WLVE6OPZl43/v0rb9HClZMc8VfhMuysL6gxT7
iDkYSlt80vSUgrycqRW0uiqTxpUhIvXJbGv7UKdlYbhcNFQVJbvpLK/WYNQ3juzfKno4XdnN5DyM
Nopr2zgByjMj6ohe0zYFHD9ESnXr+4URr+2E7L5Lvt743KrIWW5Lawi3MwEnYmqq5Ipq3pS4Op4w
e8vgmuE0s5rmKdfjrvLMTqQXg6NnuTsB/fwZWBopTo2N8mgGimjcKQG8MoaT6NeI/9aOl+QkVlah
guaUZ6Q67wTHxNTQQ2Ne21tpFsQI6UfdD/iwje6JCHzHaoSEgTmPmrWQ7xStQ3y/j4XkyWLKZtlS
fYg3Re3Lx9Ivcdbph4EptvOBSW91GU8hdFY7w22ipgatWVtog1uxc5d0fvyrL5xSeIFoAMeqcWM+
CEnk2lWdafknonXQb04P+s4TdWrn28Fp1EMQ6hHJaBlpD7XFKteds7ubOouiuyH2sXnDqAKUSJk0
rDcdOTsU7Moonc+AMd+hx54icDf6yX1YUsHEVwrDIdC9wsSkThvtH12CtvXaTEdjy8Aqqttmfg8W
R06OWZcON20Ar4cdr7W512Ra8yWnZnLVx2Pwc8QItvRqtbCeGiiT11mi9scM3+x9psR54ELw9D+P
SmDvjdKwr4GhUv0Ww6Q66w4NQnHfW06usmBt5bqiWvlZjTB6W/WdpSYuWYr8shdFU7tDXEmf1VxW
L0jR+ta61owx3VhmEj45ODzcJsVAr/li+UFTEfnz6gBBH2/oteFJwuNXbMa2Kr40kQlllCugpGCt
9/LFkCp1t8mqtt736qhgpw7JsvQQGCvLiyTDV2ETIy5/n1u4BV1OoS/CVRiOrYRBgZHX2VaTIsDU
sZI5BzNLinDf1k6TeKY2zosxLrtpZ2uF3G18pL63U9NgXS/bPT+Uo8FKXUNJ+s/QJjFjwkdX0xBG
TMLJi00guLLgFohTJ/scs2F1d+oNqVyrU5cll4EUjSr8dB1Ud4WkUbs2WcHSjmpa8Dwo2By4dZ7F
t07Y6JWnSnGueNwRylc97YS5bYY6ktdp3pPGyvOoML2oUqx9V/LBG9mYnOdG+IjMta0yVW6L087X
OK2HwfWxlOtWodrGd1ooOddjDfheaQAIuGWvWlvEK/A4MKZCL1dqW8RfTTEG1SoWFO89rvf6INIE
daHAmPCcAfDD86wr7Up3swjYiyehhY2ga25aiptUZn1jDEN4F6hBGrk18P5ndpNQvVQ3ydAWYYdi
h2N0I3Y2kSqua6vPn20nwBwl7OLmE+kY0FmtbjKnXWhGiRdxPT+V0HAP0ZDhkDdYUUHco3ciXJNE
KW9ibsRv5YgF2gZbrb64HKQir110LIDHZXEpHskO9KU31mNT3dhO2/N6AFVI1FUAzFubkW4jGNVU
kAgCNfuFcq357KfzIs4o3t7FQYY4V99TZheoVlx3ZYUGodK0kurW6rxnIllPSctEJsXJUBuRZZ/A
tD9I/jD90pM0vk5b3zo6luRjsZCG3/TYUK8UyuMc/POpWUKhLMD+69pGdKnYhYjprfsqDL8qiM15
vV+ra44H7gbRlCo2EXUyRa4TjvIPREPq+zj0I5xPQofKfJXWiNX3qm99Dsl9bJEVuQjD3ob3kRaW
NwoKBC74aZxS07p27qomZ1FTfVW+djGiqS6qDdxe3HkSax2U0/dK1Oq2r9GpWLF7EdtsYwFVoZlG
Ya3aTuIAFKOUHeOhihQcI4K8c+PB6h/GsR0eayM3cs8sjSZ2LXSWufZGUd34VSMd2xwJYVeyu+w7
UOniMo1yKNFdpI9cqsRBmdcHkgpTXqtj+BnqiP5gaRv3YPCnzhMZVXZXzbqj7/g4kDeafYEKsBnv
0swqZ5ZFFuz7Ma890P8z9ixL0QHIrEkmRgqb7DuyOubdqKc1vnKSJRKw5LbyGIxVqq0SuWgDN7cc
ZoKzerwbxt633NzuTIULF+lGL0WjkXOOOOG5sLTiQbLIZ/WOVESeHkj2d6OaUmwF9HbXwmwOXR09
q9ilzlMHq0nX+9u4GXudKdXGfWuOhrVSk4qwzs76RlqjPFrE+4ovR+AS80nClYLG150Jus3jirTa
jTZ00MS6IJGPbWrNWz1Jv7ZjnOVYZ6racJPholc8ingqK0goseV4be7XX4NBx4FeUmseR1ZsyLdF
JwL/U1P3bXU0NOHkoStZfamujLrNwjWoHaNftfP4J3HXo1pZcKLdVKYcytthKvWAwGtQ0CWveq29
tGozki8xK2nvOswbbyO8IZp1YkuB4cVtIT2BZFfuZH+ogUdbXX1bVpbSr7NgzAGNp017yJxUMd0I
bUzYcDbRyUqViyq/6xGnmK4MLeNMTnpchrcJALlwa0dWKa+sNIfBY6bQyt0C55gQ4iehNqijpli1
qWQYUGEScYwnm9z5qI7OZRPVcoS4jFamq7gt6ztcP+2dRaXnzpnk/kGD6E9CT6lG4Q5pWKewAZwQ
ck4zEUaw7CzArrGUMiPIGvxM4HFhxAOtHMnLVuB85oRlJG3zoNPyjaOAhHd7ag6PWZ+FkuuPSXmJ
2lH/vdOktt0UQxEmbuKX6p3IUcP1JNxGQuryuTG5I14ksLh91T9qWBx/miD3lOjhyE7uxopcTV4J
XwICXO93h0CjiKxPiIZorX4MFTO7J+fMURUaXQx8J4SB40pZL1gRGmoSrA6d1HZKQlx2s2bqcBqC
CjWnuSfVYjMG/s8gCwXiXmEtbqM4skNCeyPENipynNoz9Sb/0Q6EIGS67OZrbobBrTUEdeCqVlRj
GNCkSUnRom8LHmk4hLhNIhC0BjU7bdADwsxhyMba7Rpr2qDdkY9eGQ/bcuhbgk81d55No65+xN1c
qtGjwvY3Dc4bT1M8tU8izYHzc5sHDYypIneuJFmdnI2MuV65avqENJEThxFRqq0BtYvAnmHm0mhD
4EEWUH6A76iybVco4Z1UVOCES6LSp9SyEPLTeh0ybEyIHq0mHF7y29p3MJxvjUwL77q20MWXwJYS
ncXtgzU2IL6ZuxbHtGrrZ/4guxXGXLAqC4Juut7pvAompG/z0Cw57joiTw9pBm1YBUqdNB7OeYGA
/WEZ+oXcmELd+2MRR/d15Ff7MFXGr74u9alXV3WLvMUUTv51Zcg78pDDuIYgSVJR8FJoXCVvMn+F
iOig70VtSOCE27RwPKLl4lC0LBe3Q9Jc2fha3u2VSmOzVwPzQg47mfyLMQqqG4lMI6LLVoa++6jE
2hWvIIJqKQLHvdJLmC3eJIWhtXHUqT0KorLwpzHq0bBKhpyntQI1UyWE7HPJs1OzD1FdScwrBbxL
uO37Rn/gkiaQE/D15K0h1PyriKBrbzPE1s0dCmxTx61f92tLHQxp306c4Cs8sabJVREiV7yqGtun
Cc2cbI1vplZfKVmCbaiEqAUbEz7M975Sw3DTZ45e7PRCi9laetCr+6LOyTGYRWH/4DGMfVjFwEII
JrW61RsnrTwwQXBsRNuFl11ia/46j2zjqkK7g3e7llnOth2cStqlKTmewQ0F/Bv8OmS7XAlIv59w
NUhHAqGp+plFYacSzDdGuy55Pn1q5A56it00lsQDr9bDPbqAbMx8KgawtkM99uyYqs0ZvQxZ0E50
407DT5sVVMpT5E2+BsyeDqa9GyN6tCO/0n2Cy5B/TbqGRx6im2QmFEv6W27i334M/x4858e/0lr1
v/6DP//Ii7GKgrBZ/PFf/6etm+opjZ7EH25bPT+1f+S//rhvnjg0m+hH/R/zL/uvv/yv0z/yu/5u
a/XUPJ38YS14Zo237XM13j3jCtS8fAVfNf+X/78//OP55bc8jMXzP/98YmjFiq+qoh/Nn3//6OLn
P/+c60LkKP/tdQt///jwlPE37/O2Cf/4r46+83efn+rmn38quvKPmQdDOZFqBjhi0sb988tPVIef
KCih0piOzh2pYAG4Kvznn5Jq/MNxcEYHpwj/BHwdf6ueW+Rnmv0PwH2Ue0gSA1+EiPHn//3Kk9n5
79n6Q7TZMY9EU/M9i3IutyDmF4iq84EkgDGxP83MJnWuV4L79KhiXSs3jleTCdOx3u7uzP5ByS/r
lhU0eq21tdXvQ5ke0xtH+G42G+gVOyNKNgZEoldj+fdXvv6qRa3izUct8vlNhIMSD7uRQJBDYXiI
yP44TuG2PBGUc9rqi9z0X42BBZ15SyAZl6oDhbAqAzDXeLSCuwDyc1U9f9yb9xpgeqmZUUC1AKic
DnGu2hWwjmI89oD3wD26+TlNz2VF6aUPr5uYywqv8utc+4YdkSM4Fp0D6eAq1H8iwnbQk3WfF24c
WhccmF3pnJmn/0e7IJDhmyjA1BZFJZvwsxUcPkfQMF3xFSTHCpixVzo3kv2l1b4P7c1ABePj8VzU
SF46yzDir4i67Yw9Pe0sr6ERGa1oOkqFDe299or5aGzta/1czey9lmCyzcJ1QPDgZJ62ZDtiSECi
EEWTvzgMqBmsR05fj/2UXjSjY69+v2ev21tMIyKXOOoFpXzUA1I3beX58UVfk19ozwjvv9sxpByQ
rAP2B0TutGOjbcuBng7yUa0TYlbSnEejJn2WXXzcoUUZkKminG9Q/3ihM0BoO23HCDR0m2I6ZIzW
TWMk26Z84CHvQfFyW0s9drl8/3GLL1odr4otfzVpyTOQceZ4mosKGpJyca33o3y08gK3NV36Xvum
/ZjhaLDLUpx8UEnK93VsDXsdk6afajeMG7NxbK+L4voAqWUirUSs6M4WD5cDl6irwLzfkzB126b4
1nQ177IUjf5uijW3sWvbk3rpkNlGfMFDI5xfWufwbe8NJAK3iKPMwBtwKacD2TsOkg8gGY5Kfy++
ImXtEFx1q6Y6FGeWxjt7mqsFzT8aYXOBNjttCrKhhF6Tw/YKBRlSZVOY5jqa9jBvvIKSwlBTTZlK
jG3OsRneHvvzMTJLg3Ftoo+3uItygEUysf10tEyJoBH0uCZtumzPy8KttXMAg3mNny4UWpu1bFGF
m5F8i4UCJaGsiYCmY1BTsynK8DI0jR1uXl+UzFp1vS+vqqT5njvDNpt4LGjTl4+X6hJlxFLlCxxw
b8wse2PJuhlUoxNlI03HupZYXtUny59rfas+Ni4Is7+RRklh8cOZI8o8c4i+N9bc+RQmZ0Ahd9/p
LIeOFjZVa76MdT4nd7d+O+yzCU3tXt9ptvj0cWfPtbdYwG0UTHFNjuWoifrB3tcWFUZxn02/7GL7
cUtvz7YZ+YvENYrk6KQs3R6FBjQTuJR8pEXyJ/5GjbSt4xd39jkW08sELZcQjELeOVxHXH+LBdvn
PIySKpOPklVvqm4bNZUnmcV1GvsPPt4jir8GLocqaEW5e0WVrZX6feQk66LTd+h9fNzxd3fu689Z
XFdqSi1NR/3hqNyUJjn09EdcP/CQiHlgSX7hlqm8LnPrzIEx/9blIHDeUt2fpS1gt5+upEHNu3ww
G5kXXhptnW74FWlJvxsSEtcfd/AF57dsCgyGATKVfQPL8bSpqUL6TE/JavVG27rI4BgeUjU7XRKP
VhIcelWTvFgfsECqbiMtvMwm/T5Lp6uYMpJXo7iyrjMeTUan1IiYUisTiuYFsnwTiG4TTs1tMAsI
y9BbVzm4MZ7Q8l3uKz9D29iqYxF6peqvza7vXVxxz5xH722Q131b4J0yVRiybzB5OtoJyfTVTnd+
4xX9o5FWZ8Zxqab8cvDM+E1QJrMWqLPYjFYZR5hGV1zLqjErfzaHNmk/UyyIvQxhD1I/4ruhDBd5
qX+TRHVNUmefVrnqmZG2y6BtnIkj30bIsE6A0gOG4kCEdnk6rwRf/Du/lY8Nt6nbG2rs1VQVzrTy
9mAAeoImCngX3jvQdk5bqcxewUojUI92VSpeoV6Rvp+QscWSVd59vFLfbQoSwgx85ykpLw4GzCem
qMUij4XKqyUmU2h8GcMM/c8zU/l289EnAp2ZhD2jd5YNhXI6mSMNTS3WSJJaTtsGiOo2yLXgTCz3
blNAkmZxh5lftpgkSRmzoiVMPladPv6yhyDyApDwP8zI/PHx6L3dCnRqDhpBvBPeL7UjNX2EUxnQ
kqCyJSA1pt3ePDZZ5MLdPIPOWXqLsRdojIc2BARe52+EKpNUT+oQi7Yjdg/4EKO+aj1OjrrTrYfG
+pZJVHGiT7KDImq9S+RNrZ3jeLxd/PYsrUY+VuEpDr7ydFkKajBTSU79CMIZL8SyytAiyc65zLw3
e8T66KDN4Hfea6etUDhT4mjo1SOhn+wGCEUIXxWeevfx1L238F83szih9YoqvJO0KkkADoq9FN1q
j3oxnFn170ROjNlfBB/oaoRRp70pamwIfGlSj7H2POZk9JKHJsN/Ktsl6XMqDa6efW7Ek1zdfty9
90fxhVj00u6ie2PhFxDsR/UYhL2nZ/ql1e+Uotl83MqcFFpcqafdW2w1zSywHM0U9UjCiDygr61y
U5/WdVXoPEbSLPLwnrggVq4OUzJGe3AY2XViJdEVVmLDma95Z0qRsAR7z/nM2blUbtMbEbBwAus4
5mPE05f3UQmyIABOuraA/qw/7vzct9M7Hl1gpBAhcIFHhFN8OrU+bDgTTzvj2MXfoIavyKiAErtV
i7kiZs3gsUvAD2cUIt42imqCiZqrDYwUtPsihpmivrNFnVjHqFR2knCn+1Q79iOONvGdbe4d80x7
78wwHDVYG9iW8NyBX37aS82PB62we+eoKuR8U3L20W2ZXDhpRgmvcpH4W1XtI3w9z7JAgGrymVFe
0rY59uBrzyry88lH7La4DJ0kbmw0JMPbrH0ynBuLe1ePt0jLrZPBaztKzUeZgoRQkpWU3crCm0bI
Rht1UN2S6kBrZmAofjpGufp4+t8bGQRGeRGhFW7OJKvTkclBGkwwif1jAn248S/kmnBur1WrDsGQ
ULlI55Jll30xN0jFnGn77faeH580CuJ8jjkWy6CbtAb0YRDc9q36qaguisRrqKZqmqsk1xbGIg4Q
pUqKV7YzbfMM85ejAlAjOieRPffxdA/MAk48LGZ9bDbBYg8UwmiwzhXBbSLsTTlmGz9sPUf/ZuJm
XQgKbH5+btj/k7Pz2o0cWdLwExGgN7cky8iLpe5Wd98Qbem959PvRy2wo6IKRfTiAHMG0KCCSWZG
Zkb8ZvneV0Kuhy6CYgxB1ARer0quon0RZ2779UvxC+/s5GFAf7EIHDpS7lB+M4KNDf/Se4cjrwDW
hHUGL+v8m0eTiImehsOa4dPKlKOisunkW8ex6vONiX9hpS+HizdegUzZfTW9FDOZJ2MyAk9/oFWv
Rjf5+GgMlp3qya6ovgnmRryP9SiyCaxEzp1vzIL1SocVJuv0UGJvnh6DY6reTMGDGv9F2Zme+adO
fTIiyL0ItenBYzpQZHSk8VfsljsAHrJwsIS7BrieD6AG7rtTIe+AbBgg3DSOnOvTf8k5Z1Ng9aTL
V3pXRB7MSBu1ZIi9ZvimBKjl/7n++x82ktXvL39/9/uzSq9O9/l9tffdwcSuU9lX0Y+++/bvcVCh
o1SmL1D6dX0YmHmbT/MUe+3wqtbNI0jz2M30yYuCQdh4Zx+OqoyJFo4OAQduBfYf52PKKw1MRuIz
JsBMBxFvgU+SX3GNmsvi2ExdfxME0cYhZB0T+WUOxSwUGCRYk60FTESgGimQx8gzFUHcib7o6F0w
kqDnwEkkrXeQLt7ycFjPjSWmRF2OnARxkrrR+TgFLRSQaLUir2in0G0Qs9z5sjxvLZYlwb6fgm9h
yHyo4i8uZWs167HWW16oGXl6etv4qStMNFfvNbX85oePXQ9eO3fTMQOm+GvcAR2289uunF2aya38
IGAjYHfKhvPRhwvC+plW01at0fdGyCDytO5rO/xpy8oByrWnzbjXsd4ahteqvQuj/tGKH6PqsQVb
fn0+rymrMIWQLsNfFA6kjJPNulqPJUFvAGCNvCEDcBAV8XBIUkm6Vfy2+VwFtQI8sZFuB0RTUfSF
yJ2UReu2TSTvxTrOntXQjNmy23a4nVtptq3ETx2hbOJnsVUzjJLaL6Gm/hS6MrMrK4p3YRjKh+uD
WG1pSJJodBfReeDEsVzrlgn2bvEbLcKAnHoGr8pRJOQehUFTtUeRwAX/bfnH69HWF4QP4Va5rJPU
eAY+O3hqqroaZic5/fWfs/ELZBfMNtecfk/RXos2OIWrpUlYBOaoqyxOR1Qy1uRYudQiTUOFy5vr
ap8KnNZVczjVo8Cxrklu2kj8e32glwIu7hUmVztudmsZjUyq616nke9prWVXuX5MxS/G4rKiRfQz
thT6L0Uj71BZpT1N0lu9VXmgZj4gTQznIcodrTF++jlEh5peX7+kV1gh14e32q1pTEn0AwzcJelN
o9a0mjX4IA5tVymVF+l7K6ETAX8lOHUTcO16J6HEOE1bXNs3kbR3OWiJaSCHwdEYIirMndXhKwJu
Oap62Xih8BRMHvKP7qg+LXePqr6dXkMdkPZ9wbFwQJLBjaeDuLVRfnBdWh4Bv7PlxgW1m/78+WIp
SjMMI6ttvM6ALIeuDZIC31MkkMNC3Eua4OgGIkmPEVSm6sYI3Sp7loW/84SFdl89WYe8/h0ItmI6
nfDz+gdZL+O3J1u4+pYGC1RZ96Fmre1qtZEaT2lCt1fvK+FvuzA+vra6dVQAaV4Pd/lNkDWWtrlJ
LW11XBO7UNOCeOBNVE4c5lhLtTuQu44hTDfNXLgSmMqkJP8B8vr2bazu1eR7235utQa5aNcvblW0
ZpHClNUnKcg3sswy3dczRX33cKuZ0haZgEgmD6cHsLJD7F25H2+5kK73n7f5+C7K203uXeYsNDND
y2RsyP5/Dag7oIJcq6/cRtzpgnhKkj0Cr7mfAQo/5vPnMdo6F14cpsG5nPSCtsb6mxcyGHo9nhtv
VnGQDY6j31CRu7n+pS8FQRh7UR1iowPycj7lOxiCeHP7jdebdGybqD5C6UwPcW9t5ZQ3QMf6s5G7
SJnL4qK1dR4K8kPYdqXUer3YftcjfxeMD3PUuK16kIPGmVXDVu4k5YjDSqOA4zsp463WHaPn6g76
24Ht8n5OX0J5Dysr/B45eKH78DTgNVY3RX8ooJFIgB2BXW51gS8uh0USmpPmwihcq24VY6KbMyQa
D4uPO7b6nTD09hROpyjQwRGrTgYxrPnr86FCEJaZ8ROdD7uJnocI4CaeEkm6l792gWuBfIVCA1pj
C7tzIWWjGrJU2IEmScp6o2+lOND0emg97B8y7F8zRxhPyuT1uiPlP4bu9/V5s256vS0PXKUpPHNT
po6xOoFHJCufu1PndX/bdqeNECJPmX8CbTPWdq+Xx0jbKBNcmKrsuFzp6BqrCroF5/NnVIIhzQGs
e6ouzm5WDkhQQFZzGtEIN0Ktjt3L4JZMy90YeM2iBnUeymwadohmHr0heQ3in+WW1+rFobz7/VV6
lXo5qMtWHL2+PRhpabd0THEquP6Jlt1qtd7OBrFKk2Jh1aE0MQgUo90SDoGEs0NRHbvg+78GWjQq
WNoclHUOnKscospdmhh+OHrwYIpDqJXJXTuIk2vO01JOkwP3eryPmyHSEUAVVObBUiJd3u67zDz7
Wgzhqh5pGxrH9ilVA+7pzS6bOndOmH1BvKUo8XE+IL2iSTj4MdNpYy1/fxexB/ok9aI8eugpBbsY
wpKd5MZWlA886kWQB9Umbs8cKpl9qxc5wSgJl2qAV/SVcVOnmbk3jU5Gqg+OEnzh8jgKQnJMYfXY
zZT/7c1uAjttIE6VjcFOxBvL7uukx4RZCOAJjulBCeot6/H1afTtKRexOvprFG7XbaKo1yKrUsLJ
s0pIHVaE2CBkGwS/zGEfW1udtkuvnhTzf9FWs7gBzK7JEwfCviqgGoMUafKNi96lAdH0QnUWQwUF
CYjzrzth3tANajJ5SvHJ8D9HGtPoQVe+iNLp+sRd3yjJK6RKFgpgYnSetHWJJEn9SFOzbvLCstiH
6feFIiUAFGyd8akGCAm12XwNzcGtRskJp+9RfMqCQ2zdJVzbpGPa/9LAYhu2iXudOv68/nQfkxL6
FIAxNURZFrGbVX4dDCOzpmqYKIgH9xHASduCBVaF+ZYG4aVPipgDgjMIjSx3qPP3rRdA0AYByPFs
to+IABxxIv18fSwXQ9Cd5TXTt6Dlfh7CENSuUQfGAm2Vs3wuaQxG3Oqfr4vmb98TORENSB+1GQpS
52GmQqdviIWLV/jg22GeB4fAkFq31orWCTtzetWipj/mQlg72TQ1Ox3x3du2rhsna+FvXR/0pQ/I
xQV4E/hlFubqA6Y4uZZ1LE0eN8QnjYmTdtlT2tSH62E+7ivLlRARX5zCIRGu774pPIhyQgzBi4bw
lFu9g+HErq5/TFtKf5fWJfBdujVcDGkTrd7urDW6jMPV7DV9/AcjNDfnH+CEMxcuyaeqbcSNF/jx
DMXI3gVcTUyopYFiDgEBu/YwSLEjlb/U/FMq3kSlLZu/lH53/VVenEBLxx01b3ovVBLOJxBARjPL
On/ysvgWw3VXlm59HfJAj/UQ981A/T116p4K45MhxjcwCTeuUpfWybLc+R/1Ic635/GHWKqUoq5n
zzDSGeJ+UB4EWQk3hrnuer2tE6AmlDA5TXHVWL3YqcaPpIoMbvVGQuPW7Se3jmz8onwa7vGLAuvV
MvdzdigF61B2lavM8l2kgD5M7Cj5PujHOKtu61Z52Xj/y5I4PyPJDJqqCij8RRho9WCZDEchh07o
jcKTXp6oT6D4vYPEKn1Wyn2kfR/K1+shLy1SXgRVa+AAbPerNy6rTdolqjKzeoKd4Ct7THpvMO3c
mMqXFukisYX6C7gDejvnH1aWc2tMxXn2xhHGXahSiFTMCnuesNyFQ/j7+qAunMjebEcANy0ebPpq
B23DMrHGNhA9CE7ioYiSzyb0PkcMlPY+y+PskNWSsevVcdzoA1x4mwTGhhFBc26U5vL3dwezTMwU
qYwJbGX5TaXpeyHt9uFkPP/7+Cg2g1OhA0CdcllG78JMuamoflFMHopilv5HnmKnFr0kK23R/AT9
/Xq0C2kIjP0yQQDaLwXN82hBWIpDbNWTZ2A+b4SL0xi9QdOdzMwWxVOOP/bgf7oe89IX5ACPXihg
JmTZVnuHXM8oQmYyIwxgQHqTcGM2Oy3ftcq+jzeqtRdjvZkgY9tET2U1W3yTT4aV2eQFMjz2Ju+A
9QW/JQQYLN5oPBB6C3p3YTn8r9IuJkRLyFWeHQVpEISIjXoMZng1/Y2M6sigF/QCNfv6m7yU7M5i
rSYLxEsjMxFF9SbL2Bld8VQMuasheIEP302S3sfCrgZtNzxr0XDI5/aLwBXd/23pj6KGpoJTe5P5
u5t/XX+sJZOtMh0GJygZWphbcXdavfQpD2ClzRF5pxU9PziUvrizQqSzf2r67nqoS4tSBScEBE9a
pNZWL9uX5qSvlWL22iLvjoNvTntB5UITK3N1cz3Uharxgr6D5k+HZkkCqzJEMelNKM7l7CXpSy1/
yZI/qfGrfTJjN5of2/pLKrzm5V2bua21G+7a+HA9/qWhsn3ibQXtYaGNnS9V0RSaAT0N3qo6Jocs
b36Z0Rzs5iZJN6bVpaRA7Ywct1y6YMWcR5JxX7UmiX1jGJ3spLwU05NyN8uR21b7INyaxBfH9S7a
8jTvEl49zmUgFPrsaRD30ao5zGa0q7pg4+b1ptm7npULyAlbN+5FXK/P47QTx8xAFWZ60242OyJF
49KzrG95XdoZOgBzuYu1Yy/UzhD/rhvX546fPPuKHSe3+LBVMijr+yDF/mZ+1CCsYSeUDMaDnrvX
v/OllEXWoBCOvgrt7dX78MdKHZFnmr1wRjVDqZXnLoYZ3Ce15GAd37tNJtZOYbb/j1oHBDZeDKU2
8KbrA0o1NWVjgMf0jK9JjTtn45qoFcw3WTW62b8fTRaMorWYJiw+BqsphuxTMHGFEb3QlKydFGaS
XbZFtKvhKB+vv881pHw5EYKygQfC0Z7S0Rp6EuNEO+jGIHmmEXxCIiBzC5/zH0J8Mh31WtxpAqr+
I6Cf/Tzr2Q43UWnfoTx1DEhkpzoa8/tEx3Jw7vTkzuQMtzf6ftgrEd23OrW6hxjJNddMpfq+TApz
l9ddmdqz7ktflX7sdhQwlZ3JDekZw/TwhL6uaYsp+K+0C7Y8oi5lKVBNy72MwqKK/s75NM9CoDVz
jwl8ZuwXH4yFUWyL9S7Mi6MUPRppasd95MATL9RgH3+f/LsO3UZk4b5df+8X9sGzB1ntTWXXVnGI
EIJXdPdZWz9k07PZUJvGuup6oOWHVgubQLjRUY0G6b52mulontSWxYhFoAONSs12i2+y3mff0PSc
o/+PtrTksHc5ChcZCQptPz/Xv1A+br/Nv6UX8dbas9G66o180we2yJHiR3YffOo+lbf1xjHtAoeX
Oh3YALZTgGv6W7Xn3QOQtsJJNeFNDbfBSXWku0i1hUftpLvzofzyGD1ne+HGummO8UO2laDX9ff/
xU+/Q9Wvdh7EAsZMpB3xjAaQXd0Oh2LYxU8tE2npgG9sPpejLaUhqhwKvOpVaqD8GSrl7EvPUs2x
aR+7xvfwEf0o8b7/PG5FW211C0byDCu2SrYqwjXIj1mBV3aY59r0WfN7LFXAwpWummwNbbXVQbo7
B4qt1qZmRb5oJl3sFV/CbyDgzOfqT/V53HU36a15bD/7u1jdirl8nPPVsUi8/9esWU1ddZriKgNx
41Vo30lucizy+8hJ/V0PBvXF+G09yVsXwg/QjHVPY0kN72brhDYs7BPaARpwHkwNOwqMe9mhTzvr
bjU/9l/6f5SXJsefXc5WyWYxfVcnjmee9CLf1p+GgzwglX7b/pW2oGerGbPsJsD5/rufrb6hCtnI
auFhe+ZD6lBZqL6c4CgpIa40G5/u0kHg/T1pdWBJA9P0U4sam+iIj4Xd/0RaUr4rNm5Ia4bbMqCz
9LkaUCtk82jl2Ksl2p1ePBp1YQvcJMDHHozxfmweDdFFB85Pp/tWnxy5Bpe4U1KIy6f/Tx6nYMF9
jQP9GlkjJWh2tHqleJoo3KNz44B2f7ke4sLMXAb7X4zVzIzrTpTatlS8yckVN9UPoHZSxzjUt0m9
q3w3/Xo94OW96b94y1Xp3UqQe1Rx04wxRSwCDXpLK91cj7DOl3w/sooEr4w7wWJFtrpOK2NdzmYu
qF4z3oz630Z9bW11+oOhQ/arwvt7Yyta5bD/DUdbehED4ES1Jsw3rTzXoZZrHrvuPsqx1jqK6RY6
+uNrA3GNXAtmAOwEYAbOXxtua42eWJPiDaHeIkjW1vuZJqx7/dV9XMq41XMwXFqv/GPtMYv/nhEU
WFd67V6vWruf7yFRRl6tff0sxVvJ/8J7w/IcfJxIIW4hP5wPKU16XBWiQPNwVr2vhl0oIBLTbxA1
LyBJEBqhvEvjENYf4zqPUo+I6StGw5D8sgaB1yJYG7fBESu25D4fw2gHywTAebLI8JdG5qSdET4a
SlscKjkojljJxxsT5mM1gEd6K/lyoVkKoKtHmuNcKvpS85qdaXzFEbnCyFY7asLG/XhZuucbnSqD
KBURrQdewt3pPI7czijgGo3kzaELxtUufsGT0aZ4Y9J8/I4gG9kAqDiY9KDXt6RwgQhPmS5Rt6rS
gy6msHBrxdpR8a43bi7rYydrbYm1rGsFEMAHFXmL64GoNZrkSfNr1FivyhjvZFAhSJ0Nza43IjRb
GsQT3daEsSMcIl0+IuhYgCAVfof6p1p1E440/e/r6+atALB+1RCBsQZdgDxgsM9fdaU3UhHRXfYG
ZR+0vt10w3NZfW2q+WffIl1JVyFFSxPrNEeJn+IiojX/VFevhTh8qsByoWv1W5nNX9cf6+NyxhhP
5UWRDenFrZOGBGm3hlEsI3p8a6A5i/6fnTeOWYf7Yv7C0bGcNrL7hcvWEpJoy6RjZ1nNOThTuYRV
h+xlpwnr5oYdJC7SGMNqhHdbLl+LhF//iOmhnihPIQrdWuz4vXET1N3GMruwteGZusC3DaDVBieU
849iVkXSD1OoekPtWzvZSLJ9he3GsZ+qxivUEgXOQvABOqq97ZuFfkQGK99N8tD//dfvwINQNcKB
AOw6X+L8QUSU+hUErVQvQaB5Rp9XsNuMWpmTWbdC8tyEG5WdC52t84BLZni3ySZ1k+lIrKqegS2x
Fu4M4VtrdHZjwqRLdm362DriXYUKsLG7PtKLkSmeLy7JeE1+kHfwTQF9ranWvfC+CD91E66qwkHw
Ys6hwgCZLUdS024sZS9uEZku5AbEO0h3gHXRQGEWrgatZL4QILPvKQZ+GZliQx4a8AyvSA4isvIR
NzN5X5c7pbGDX6SJot6V6RGVhOOkPkQxrIV0Z5njBpzpY7ZfHov+HpzbRcRk9fFlM2rzWB10T9Dk
o9LclEHhdrPk5oWGQP/GCfnCdgd9CsMSKAsLT2LtINKHkjogLmx4mAb51X0t7yiuOHo87eP4BSZ2
9lQPDwUqqPF0Z0gbh8mPOwH8PhY/RWE+v74+CSmmNOeCMBveogDmDGWqOkaJjOGMA9TGpvPxKnAe
ajXDxbDQ6zEaDE8vHUnYy8kX0NF0Zh7M9i4e+63XuvzceX4/D7fK792Q0521esNrld2iaKX7L318
H3cvaf87rU7Gl3HXoksXH2aaC+UraMpp3KBPXnyEhSEISoby3bqLgldD3IqtYniWcYjK58I/Ben9
sJU5lnPkh4G+i7JaRCg7z6jBqoaHlKszlV9COvD6HfyJ/k4t2hvKuzH4KzRa/Iek22r0fdyvFrqY
wjIBaw+vaPWWARkh54db0MlEtZGmv1KUwI4MH30vqvtx5VqxBNQDqW5QV1GbJMVD1Ujja1QGZWXP
IfbsN0bUDd+rLMrQZ6xM42Ya9fomzsZOuu0xJQdXw38cwDZP0SrpozD3j6gdiaZTzumM2HICDN3t
g8H402e6ljlzoy4ysLgjONEo1Z9Nbci+quEk/CjmpdzJWpiNQ6wgs0Rqmw39NukCodurakkfpBTG
2HBaIZ755VZInSFp0x+YQ0yzIwh1ftvjZfwHyu/QuIPYYZyeR3r/aaCzmjm4n6Guqig9VnuJnhVf
0W/quJFphfCcCYOM4jIQBs2hdIx5zhCko3UzQr+CQhR2GcKPDYIItjGMVGr9KZ1+1tmAqhA06jF+
SCLr+0zue+1QHZxttdHS+0RK08opax+bSgg3iat1ZjraA3o997OoBIk90E1oXJ13lbiDNg8/dT1s
oCZlPRd/NNE0ugaClpk7pDGn+hDkYZQ5SkYc9rqSnCR2WlHto0LtETbIil75PDVqej/5oCU37vEX
spHJ2ccgGQEoNdZ9cfYoKFtZHJ2kQH+OaaEEyQ/BGDeOfsuCWC0YCzAZyAoYloDF5fNdJ9OyCuEd
Kz6hqPsq+O2jOURbOgYXlj6tb+qNyN1ZrP7VuvAVqQ/UUaDynmGIjsTLcGtao1v3n67v3hfHQiR4
7xaMlzUWbxw5vPllnJzEFpLL57n+fP33L47j3e+vLrEC3K28TNLk1Ma0F4Jwb0Z3qg+bY4uSdOHT
M4D/BrIM9N35J9CFXmdaJafRbPZiyl2gjbr9aIlbXI21qgwHXICE7yItT/IuUqlNhaLoWXJKbPOh
7h0w6NSiwz32vsjz67bmVOoxd66/x63vtLznd0F7BO914L3JyTKSn5Yo4AnRbcCKLxRRzge2nnOV
lgqKQAz9+7if/vjP6k1y3937r/O364O5/K3AlHNn4Da8BiQGCJwDSKySU6eW99NcHctMrpDW92+u
x7lwNVlG9F+g5Ujx/q1Ro4kRxEtOpfmU/Rge2ceayk1BttnaLSDQh/ww2W63cWW9sKedRV3+/i4q
dzO19cEFn+LUkR0O4PJgI1Or3mOn8I+u2W+TUQJhQacUlaMPqhV+VYIw8g3TY297nrGgwLLE7hT9
dmq9NvsWYR5x/Z1emohUmZc7poaP4drkCeXr3KdlZ3nK8CKZt9OwxVu5GIDrNAkJOD3isOdvTxb7
RpeD3vIa6141n2bsTq6P4MI5kv4YHVcM5GGrr2uFndaOaW34PhxfGQebJwG7l6jJ9jBP7fGzWolb
9ahl3az3C6C39K0Wx17+7XxEUpnPilyFwnJAzyZbh6rZRV/q4QsmGrit2GPldt2LVezN6QueMoWa
2b6FM3npxMVGOv648ii9LY1tvh839rf787upWRQ9xmHlKHiAFHEUGAHxo9EebzQiLlxJuI+AaQZS
BaERvMb5iFOhMio/j4PT3c/pFH/V9Nv5oI07SjK/VN9pSlbd9W/6cckh1PSGFTCBNjDE84AGFl9q
iAfUSW8p97DYEIjKn9O/YSTtg3wfbbUlLuRKgw0TfM9brY0W3SqgII4jjgLRqVA0vJKyg2q9Wr80
qm6S00np7WyED/M/9wVZ7ksjktsuh2Uko9ZQtdhQikLv+ujU0O1xIUll+4w7yg4d7OEEZjO/MSws
JmAKhDcJIi+frUVa4/q7/jiHlmeg7g2IFfrJ2mFR6DPKgs0cncpoMh1FQO8vagvhptT8LZWUj591
0dzlmIVLpQExf/WWlU7z07yP8xPeKqawa3EibjQ7Nz2sYu/S4Ggq0u764D6u1fOIq/OK0U9DL4lL
xJegsffjbXz6RxEeviHqb5DaIBlyZaZjfz51+iDKzEhM81ONLTwGb5adK/eB5Rad06uqrRsba+PC
LngecPUWsXKZowQ3rpMgOWb7Q69tDXEhQORtecwKp/ehUN+0GAwpteqEXhs52Ra0/NKHfD/m1WtF
s11SEo1HUE03E2cbVKys7ebklv3JTD/Jp+tf8UJhCIwxhZdFLJqapLU6ymRNitOF4eenpaeBXP30
2As//OBB6j5lxV1X/mrKn1Zmm39HCdQcaBXMhhoESpQxukOQx06D7HauxY2Vc4FwtDwWn556DS1H
cfVYXZ0mEaVUHitzheAeBevsm/QDDLRhiz+Dlyaz64P2MNw0e/l+/sc2/zLvCM5pyEAbENbYamON
21SqDD0uTlJn4V7jdiT/w1hyZEjuq/TB+OfiBeG4uiyXCiDob7Py3VaTd+gB1oqQn0Ig/clJNjnp
ZZ8xlD9c/9YXXypqfVThufoxtCVfvQvUNHU7xXKKO0r7A1sZXEnuBpd1le2+/a121t/If0hBDWv3
RlTA/LurNi6dH0F1iK/SsIVKxlfFv3K1oOsyyEeymHrCbPam3Ce32aG9y4/tMd6Pd+MxOgQ3QDiO
wZN2I3vKc7Iv9vJRPqSH0t14FUuks5PG6klWK10zx7GiLaOechhrffMSVRFmtFCZDP7v2YhkW4+f
LLxcMJTbSJxvo7wWe7XEp06BPt3wFqpdeV88pjeqp3vyLTXWW/Nm9qzv4Wn4pB0wh3drx7rZAsF+
3JGXsVOABO5FMYkt8nwaDNCNQiFg7Lr0oJY/VPmWu4ytiDc02ZTi1Gp7qiJbqXV5oetBA2+m1SbS
sIc0dx60wjljrKJKO2HE9Bct7dzNHoJ7EFDPvl08pVtT/cP3VUQ2weWAswA4mVPn4cTJ1JtOFvTT
1/Qp+K7mThfb+lP5wG13jt0tu/IlG50NDpY650TqykDwFfi559ESmE9JkCbWCe87FH5S4a7CTdUW
lC1w1cVA0NOgAi2nt3WxI5lSiADAPLBB/Ot7wvB3xJ4Xpm64BSH7cPRfRvQu0Oo+2KKkDwGFEQ2y
aMdaDz/8ywCJXBGPXWYb+tZd5mNuWgVczY+mrxrsSxhZf+zv+tf8pXqQv/n74d48Jk/xodmF9/kf
daslcGGYtPKlRUtCw4l3LTDul2JsTMronzrNjo7KXeIEweFR/3w92yx5dTU9zqKs8q6U+mU2zIN/
yuz9q3P9tz+uZmoD74ewukGYXSGIIpZjp+5x0mzj6dPw7OOSasvMi41QS2L4MA6YqAutkBbzuspe
pbE8CoPin0RPrG3hl7XPX/xv4g3THO0x/9V6njeq3h/hRrgXo2sAtM+E5wy3/nxl+fjdqZ0mBS+o
6t2BZh7vLGuHLPn+pTuKP+sH87F41Vxta3tY0sNqpDSrqVnKKvcW2pPnYbWh0uZQDcOXTF0wiw0g
b7DV+KLa4H72zca+eGEWIjWJr8vSmlpaVOfRqtq0qiGPwhfQhAccRQf4ZU8+lJqNutXyO+ejejvn
wVjjcoRo7yop6kWSR7OQJBzYE3v8XfQvkwBeBse56xPlQ5YCwbHY0QAt4TpCv+J8POowVoEYhOkL
LQBarCfaibJyvB7jwzs7j7EuFeAaHsAuC9IX6Vde2v3rPDnNPc58/aaI+odZv4q0mgt14etV0DCa
ILXNg/6nRm7vNXzFYkS+j/bhH+33uNFo+pAvVhFXh5NJ7o0U5cX0pX+2dhw7r7+5jzWH1c+v9v+x
Vc0qVvj58FPx2DhAZh8TbMi+upmr0XynDd5uJKnlg59NvFXEVdHBEvvZgMKZvuC3Z9J7fY47nNvs
+cF6Vo2tq8PyY9eCrbJt7yt+0MwEG3Y/h88pGuWu5u3M9tZ3fnu+spEULw0NUShOtfSvAd2shibJ
nVVJjcy3wm01wCnPrn5NnWMe6egb+cang37wcXALmg6Yz4ILIzeeL61JwhqWlgrfLtQx8ovnXv0a
JmZJxk8pDNjpEMk4eJtqMDmYw82vSl1ZKnrI0ygV2LECw8M8uEKYSX/W5VzK8HgRUtxY3UQNq0zh
2gt6/S8Owj5vTpACazbRuZsN5L2YM1ZyE01RD8MDWee7LC+zpLERVsODsnuRBnTNGtGJUM6lhZeI
hY4pyosQRJ1cty89GVeYHCs1pRTf+RBxBqVqjljgoaoaCUMxPOt1IMSHxDcbTEZKI14AZ7KeHIW6
VKNnda4mfa83poyTtx/hT2/20YxpayfS4URIVDaRXOla09ZyscSyKhy1EkGcIdCdtg363BX7rFC/
mnkVxxhWShKbWKlH9OWyqR65y5Yl1s7FwFnVjVu9HZxG6EaR/7Rqw9Sukc+ffjCRI+Mr7Li5fcQG
HdWfupLMcq/OYqrfW5E8CS9FOM0NMgpR81fQUcA+RtIY7fyGgTuaivFsZIkhjfJSn5HephpU46uq
/J0avXtMor5E5n+OQT7RZNXYx8MGbY+2E2FZjlMjJDuhq+HqVUmMG7I29RKEyCGs5Yesw2/VsUq5
P9HHNZC7Ca1YdUdLqgNQX3JSudh//A0LA5ZHogRj7VS9mP+VYogt9tDje+L0uuZPu1mVstqJ9NGo
EHWvVIztDLHu7GguMWfsZo0bYjhZyV0Zx+Y+N9LoMfbr8SmaBgQjurD+HglNejIjNYLeZtVjinRS
138Z8k5C0zwNqwLq3Ww+17GG67VSIPVENV6a/rSjPIB6QvThofY77E5mf4pEB87wKB9kfMxzV1Xb
Nr03EP7tcOs08++tKgp3WYEujlvIUvVZEoLkmyS25ivPE2Ay2zd95OaC7huuFhczVjWw9lzcI8TK
nkCFGLYcZlq5r5U8De5Mn7L9rhpqOeJgY+UPap3qP0qz0KbbrEq6Q6yaTYerccorpttQlvZEA+cF
Q9Q8cqsin36WsfJJx9/2IRHwODlogySmLj7M3R3N2B5N5Yr57+htY/yeUxhEdtkr8mHMjeRXW/sN
dA0MMUN7SLuxd+tAMcjSwLMOmLlGuG+ObWrs87ik5D9ETTrtNcOfv2OkNLEXimWJjioufYPjG0og
YmA6VKdp0C3o+37fRnbfZcMRZ1leSqtLE+ZtTWgmriLG4u++qy0+Vp21KbY7JjLQoarWe6NhRuOe
6P9o04DnRRtgkca35KB0+nHQfDt9k6AB74v7cJv4ybNsdRnwmjbpoKIFIVhOQzCHBE9JpIwdHAfV
+KHMfQB38L5LrtqTWioOzpjNr1LvZfGpIvEMjua3VGfDnHVdcqt1VHw+AVBy8xFOeRAWGBAldR/f
aoFfK7YuQEwjL2ZovidDihFt0FoTtrDBIPfY5vhDdVOWTaI5Q5Zjd06efe4mM6G4041AOQYBIxyn
rcv4s2Xmce+maV791MrBOknlnDfoFQnZz3ZM+r8Cui3fkzSLMQdq9CpHY9HyNZtq2vSM56T1K53Z
8yCyzhnJeKzVzw2iCrMdjKFCla3vexsTd/zgewNjWCeaWuH3GFbBz1Su5ZG/zZKyk8Y4OPSKX02u
gLk5Lqxo7PzKwER8igc1YstGHGWwfWUgSOTPOJKOePZ+WwiD6bHr0i9qoQjmMUfByutzA018XZeb
Q9v4Y/+Yj7VIXdESzJfeEtQJKITSLIJuJWc2U/wf8s5rSW4kSddPhDVocZs6qypRgmSxyRsYJbQM
6Kc/HzhzditR2IRxbncuutuGM+0ZgRAe7r8oOzYlRir4c0WwnegViCY8BhzM+bYUZfK1sUZs/9rE
qz+P6ViX+5zq6Msw1DllaNNXsEJXzCHZanFmIk/PaPkoOW7bAeGtbdA5Sr9TgBErALIavT95eRx8
9lIfw2u2s/6P8Lv4Y9bpSY5zFxDCjYbXbIvIojxEm9BIJbHhtGtyvDoLB1VkxWm+K0pqfJOjTv6i
hBWSsEY1GIDcLby+NpmlNepeJJ7+ITb88juuou19VTfiaEea5MZJ0MJuI6utt1isU+fMuTmCJyiB
IFUdEQ0pZNOmbPei0uon2cTTeIPlYWa4vlcg1ew5udKce8vM7+2xpj7a5xlmoVnrBfY2CIRo8VIp
bHNT+IIjRFabEUv61KvTPWRN7FSLWrE+yrmQJIRuJ3/VZoB/CUDT6IeN3kcwVVhqGoYzrYJrr49x
uvJkBrzWdhylDbCdjJttBx4jeGiNAda22ua4tPuS1OjAV3oubzlNDHurptTWn4ohGrRdqqvxRx8T
4R95oEg/fAG8aEdNo/tlBCmXgpdJOPqiWNPoxwI+xjHsY/8urWNgL4Uyqv/gaYgfgay3xktQZjUU
dq9sESkLQcbHhZFbk3n60GBLH4ef0sKhPJIW44fREYIWn6JEmzxo2q2NN/uz4nRhgOVankXnZqzN
s0UP7RX/86jd5mauK/scgYLPAKuhfBWJM5ysIbeN/aA1mbwZw7zAaz5HUmAjZTJSHiBQKGKUVQVU
qvQQEC+loEBChQWq7iShN/neicPwJPm1OW4SvbU5aSoo5BT/KuNzEQTYJ3uGVfqMyizSMwmV96mS
LbRXKhEaH2qM7D8ENk8Saqmq7AOmMeufEi6a7SZuW9oITpRIDKnKFXlvmbX8GHkjIBXhhenBkbzR
Nbu4qi8eleAOkQ9eGzj+6M1TokfklRJu2QDqREPpRU2r5HOcdol3bycYW2xFlMi7NELz9aEJfCc8
OGnV/qZSJYZtB+jqUiJY/COXU0imudRFL0mQowVqp631oeo8L9jIWY3AS5iWXnmISHG17WjK+Uej
TFtxKkopJcmIi9DaDU6VvUx+2e0+kzPxO1Pa4nvoDx39gdZQhi1aAoLsqxP2B8foOBmUAWHYfWuk
lbXnkYvPuONhVVvYId5BAQ7f/s7KygZBDgrj49aUJcJojl4cfSV20q2BkPVPOa/Ft1iq0oazvMjS
jQnt567XK0yborHTvypdKSZHDGGPO6fXsSzw0gCdQbNRu3vOTExjhjxoH7kt2niPdzNdToVDTDoO
WL1j/9R5sc3CaXHgaiLSoPsik6hRYktgMsvUFw9hG/00aSimh1oW4juKIh0vZwY57mhlDziyd3qF
m6Ecs7SxR253ZcOi2qdCHn6NBvuA5elkPxNPGuyDGJDLPfmlMBEu1Rqz2VtqkU1EnILnUZxFzhlU
mJ7h9ZvS3UhNOQoouvn5sCurvP4a+L0pLlrT43BdqZ5315ed/QpOLJxcjHMct7XUcNqDzUcHWFyk
dvtgBm03kn36eHBrQ2HmhzEs4+e6Slv/rLWDqLdZZNU9Bt+y/xO15OZj2CraNwcjAKxw/LJDTNRv
LZdyCVQC/lnNL1ZXmdLZMESrMlsQpGzYg+22HDyRX3yqbsn92DmydxktrXuKOxJrHBMQ35OrHNU0
r7Fhv+JzrR3N1sDAHOcEbt8yjNgthVWL/qSowvjIkxVZ3ZAmiQrCrxzg0gc9dxqyC9h4eT0OCIYm
iXFjDQNMMKi3XfPUFqL0fxTOYFsnhxwg/dS1jVR/TxAPS5+qNkmSiy+kDG4zqL7GfBRhnbYXMJKF
6W+SQK+tMzQgNQVLmo8S3AiVRIbzOu52spyG/dZBHF/shk5rtAP/dabfD12Wkwk1lnqRPfK8Hdol
YwC6Wql/Nr4SfdS0InlJhT8pBhehLnHteBne0SqJ+75UhZm6cPgy0hDPoDojO1/j1lRwv+bzfefY
CX8Og9er50ypnfIkioTVJJeGk2P3HRjatuzS2Ntqvp38qBLlvieXLHZBnVfJUWktnZVC0/wHtfHy
QeD8/eVPaeH/mNezyo6laPC/ez3jOP0LrO237Odbm+d//9/+bfNsaP/FK51CvQ7NgrIAdYF/2zxr
Fl7OwLmo2tIxABrxPzbPzn/xPwc0B0GERjT7iMra/7d5xh0aai681UkAdNJCUP7G5nlWPsMcDLFm
arj49yBNgobvdR3BVPqxBicuXXyafimAZUOu7ixjvI+lix7DRIg95fObOXr6VwXmrYfzrHTxJyQ1
VUYGVQ+RhVmlJBh9rWo7TbqY0Z3pD+euvvQGu1r/dDvOrPpInIncCOwUtqGFetn052+6nIkoAYTK
hu9ygT4EsrYrMv/e8GFTVtGPpPJWalvTTL0pN70LN830m3CovWaVSPDqGO0Rfw4e9FLH5V/bK6Xw
99N3PaxZUbXpHXrS+JS4ZGmbxK5OVXk3gYnbYlgprc55KtOQmDuU9LAWoPU+V3UHGdzrWezgnyh9
Dk37c+ulr5iD3asfk+dSpx8fvmBOyL05NnDuVygh0zKYzedV8Gke3sznmBeOVime7wbWJ6f7NaQr
RfCF5XH1758tD4SBx2xsbd/V0w/hpJRie7vRf3YG+RD4v28vxfe77HoiZ2tDUnJAOw2xxiy8s0fk
5UYf1WXSHdKVhvuq/MtWwvzTzSUQWy1HzLphlQSJd9e9aOXeay5x+hU6zK4yP98e3sKSfDuVcw5Z
azYSWuusE7nYdiH+Z+1DlpyQYNzdjrOwxa7izOrhfSisVk+IM+ZflNrexrl6UIrD7SCL68LEtwPd
SCio8yaMmeOoQ7KF545T59teMcIPjclry1eq4tCWRe6WTb/Wz10aGTCISVt36hzLswXSpkAqu7AO
3C5BESQqgvoutYbskEHiWqkdzwrVf1YGijag4RRAjfKfrsCbfWWaVdhQKQzcWi8pHsIL8HeUzFJQ
PyBFnhKR8syvpTLvj+VYNntP9ts1c5yFBTPZuFj0hlDo/XP1vd3bacLyRMkndv2uC//RQodSFrwO
ihx4Gw0F1jy3v+m8OToNGjYQnS56pGhxzft4uYXvZu/UsdtjFqaq3qFR+y3kqK1fdft4jI+R520b
M3TVak2afTk2OqTI60ya8nNkVSkG3RgNJXZJBZLXyMnl46CV2T2/M6acWSgbfjRVXEf6p1Y6lHXL
fE1Ec+H8oZ+ISwLQUjw65gDE2ioiVeq12M3xB0gP/TgaH0RbIepjOwFUkwAvA4ozWUnZ0gvjYA0A
uRSf2xgXV37GxDC/Psup6VJzzcbIlQdNP3YRFGijEe0neaoaxnQa7uVAAr5gpmqzstwXlhoMP3iF
Kl8dCO/susSod1BiHsxuLRT/MRe2dXSorMIstA9tVerH2yttKdzUYCC9IbVS5rtriBpVWFWZuf6Y
bfoan52c52rJYWWGVI5uB5sTK6ZlDVqM7hDfh900H1zWynbVIfjlqrW9s3xUFxPz7FHCiOkB+OO2
rS+dBF9LMbepIj3qTX8vUu2+sdYOzYUPbIN34T/IKU3GgdcfeDJKDXSzLNxyPKkF8s9ekB+d2L6j
0NRso6h5UaVwvzL6qcc1yxDoLk/6zIAD4MTNDs1oxLJIqE3pVrl9av1vUvlcpp8t79EBmqiHGyQM
TuHwYVLgvx154bQGlY697iQ2hA71bLT2kIeqpmSlq+jZ79pCb93oEC6NksPfx4HMD7AfyzKHV/L1
rHYUz1uPtoIbx5yQeoIUrfnqJYiI3o6zcOVNGB90rtkiAA9n46FwFPWo7JbuIKhUVAHq3f7W6MKD
nnzUjJX8dSGvQxIfjQ5cLmFqzR1aaQJ6UigppVv7aQ7hOcuOvl07K6nC0pCAPwPBQmca/Ob0529u
ubxOhWc5YeXSSdDgFNuDciwj/9KKT508rKyHhX3ICiRDhssN8JqO7HU0tqnkdE6UuY59bgR1ug08
j4bHU/1oHNO9WXz1xocMhmFqfcUFdyX8+xnlGQWOkhL6tBXmEo9NnEtDXMSFm9WglypYjmu08fez
eR1Bux6fLHfIWGpR4SYtDVb/KzRHakdURdSdgwjy7dX4/ggF3gMRAr3F6V3qTMN98+li2+y0SrVj
l1bZvhc4pkC9jISHK3fxfDvU+418HWr68zehGskEtGIZsVvsRBTubOslpk52O8bC3F0NZxrumxip
nXRpITuxm/r0MPNzmTB39r2s5dvRXiHOrMWarfrKtg3E95k6+Tk3D0b/Wn/3c3ubpH8rYcBVcz1z
sxVv9KNZRCmRzOiUj9ueQrWT0DoftABIQgWn90MaPXTJY0c/BNubtYxi7cvNjiyJvnelY5DpZt0f
5G4RJpiupjac3Lp+/Q++INcbXDEZOvEf26A3X9CpvSaAesWC7LJt5lefI9EdZHQCEt/b1WuEo7ki
x5+pRWgUG14kjIg4g3aoo0icKk7Qn8AwI79Pg999fWycYQtYxq+KjSbqjSNVm6JvVw6SadKuL1QG
9yayer1Ua2sYzV6OEzcpL1F2aYqjHu9q4yTFF/yXdPnn7XldDEduxg3OrCKGcR3O1uMSNfs0cXX/
H+VeH/+xPJdGBoSDH3K2Uk2YUzr+Natvgs1mNYhLS69ygvXj5zHajoq3UdX24OX3ISs4Ho6atfPH
biOpBX5JJS1UECb9Rsh/KZP77ofMJtlLuMw7u0hcyz9mEPgD2nnSoSw36U/TOhjtGvFq6Uygwvff
szw7u+NqsLUR5r0LKGcHuF13bXvYVNmPOFhJI/48jd+tH+ptKlrHMMrUWSjuRdVTrCZxR+kwHrCZ
6qXvKVoE6XhSxhep+andteMlNF/TJt2N1X5oDuZaGW7huaVN5Sp8AaeljFff9aqq8J9JrTpJ3aSo
aN3xKuz9TRYpYb31o1aZKlUWFBeLZvHvNPIzsUlkuEX0Ba1y5eBYOqTQOSK/mN5ePHWvf0opR6Zv
sQNdo3j2xadEepKcFc7I0td9G2J2g4mo72u5nELokLjTk8q3HRIwMI89ogS39+t0ps8/L4/Sf0E5
eW3MPm+smUXToBvtOnQ+wGTxTt0F9EgHAYLmi72qU74UD8cJ5g+e4iRacz19tEf1MWvLxPXGi0+/
Kfxlmme/vR/Mr51zuj22hVonmwSFApqKqF6+Q/qGQWjngywRTLwCKcAwqFUcAEM9SANlI0ubDPSY
VNKBH38Ma7XOpZFCSf5jVwJPcZ7B5RqKu7QkU1eSg22aBhfJP6Ayt+kaBKHs/apvyVK86VVB34Fr
jcrA9cyCI9LQ6ehTtwrlO0O6Vypp66GVotOFdbY1wIaVpbN01OP7Nu0DhADeUZT1pJXLJtVTF5iA
GW1q7/nXEPDPr7746Gv1SrSl4dmAxSevFB4ac85nbzWjLftOyjnkbUAmoOANpg/IXciTOAOV5628
aebsuelQp1Cm0TACXIkE4ezQsRIfECE9RHccsSimktXkmjuUn7TmvtY+tk6HL5d3Ac9dGNpeHqhB
PUAv8lP5UoztVpQYOoU/pPCu+byyrBcmHkQ5qhgy2FQ0p2bng+Ojiet7Se6CYTpjjAXGpfyuOcVP
IzvZBsAyFhy+tAddyMdSUrcVL5Zg4wekcoqe4+BqbuVqfAKNSTF05bctnF2UoqDEI9uBDtP8t2lm
1WlmLyEeav7qveFxRCvdljZtPoJSecmieFc9myO+Ym2w6b2TbjdbiTKl1J5H/ERHCqW3f9CUic/O
N3zfKahAiQLwP785orTSPanzU9ezPRrkTbHVrewSdtggFf6H27EWx/4m1uwsrdpMNr1Rn7KAndQc
aWNtSyZeJLvUMlcmem1cs2so9cPEpu7FHYFvjlYg3vZBkutD1q28ppauXpa/QaGCPJILeNqXbxLl
aLKmyx2OsapTj1msoyCOoF7oxLshlrcNEmNBQocc/1UrjT/entCFu5bYgCx1tp/FAX4dW7OUIUrb
MHX9Bpn70DrHQ/XJWdXjnIPm/+x06OQqhXrVgRgy21BK3EqW8ETqamF0qUS/l8PuofE/NNb3BEpy
bSJWrIMPCk++6L7p+idgBivfc/pe83WKSoAM84vqF+yK66GWTaWNo5dxvJk6ehl2Xu6wn/51ez6X
LkTSKMgoHNv4Vc5FCuukjwMDjTw3zH7biX9Og3Qy0fw5ZJieOuBVQmtr+NmD0RkXW96Jpt/d/gVL
yxYrGy5F7HN0NF2vh6mCwdbLpEzd3CdarZ8T5JB8Ez8Wf1g5v5cWz2Rlg7EMw+WSmoVCuEyAAEzd
QMgAFhtH2ifCUfcYiK7VbBdD/bklJjUQyEzXoQTCZWaI8hShsn3va6RrQjyEPKBXVslyoOkLojZq
4EFyHYg3ZFmHVsf30/SNX39CB25HA+T2N1oKgrIT5FGACLCzZq8qTdKDNEfn3ZXUjha0pf7sKhSt
zdocVlbD0qKnHT35W2KATXvuejhemhdy4ZFBVBIa3fZzDu7m9lgWrkokR1Tk8tlaChq/1xGMtkUv
CtC2W41t7t2lfU3B3qPKj+fXUHvnQNJ4NEre4EQ7iVbTkYtKTve3f8TChFKyVJCFpBxLt2i+tzUQ
+EHdZi4CU7rtHPJmA3DodDvIUr0Sjgr9TfzTJ1DKbKhOYac62he5G4tqVzrbMjj1qL4NudhX0bl2
toDNnWjv6acifq3COwkQ9e2fsJCiITaAwAsWiyBj5uNs82Ti3ceZG1eyebDCwNtXhd5v0s7cU+QE
gW9WOFFoUEJuB146wNFu1qhfUdwz2BrXnxm8Vq4G/MXlEim+lXLdnc2810Ee5t05rNGjkxwlOhZD
CGUtLZFodOj+hkqUPmemIm0TLVvTrV6aDHpjwAgVDiFS1uufhGiZlhSWQ2dZiu37Ciz6XpCi3KlF
Kd/5JaSPqiuGnaEH8svt2VhabiaMW5pVaL8Z88acHKA/m9pZ4UrGePAKjCCj7VDKx9tRFpIdKv0T
HIcJ5++zvSs7wdjXY567jbcvy29qe/rcGb9XK2dLYTCgB6fCmUf9QbueRjptvcgBFLplEfMVk4gs
rpfP3ag95u1o7KgHrPGGF84M6v4kHNNLAwjVLOSYBn2axXnh1p12p2SPCvkOlIxLrik7Izm1Rxnj
j9uTubR5r2LOVktWaHVRA0Qg5gfbv4Ty19Z+abCATLOe1fmoR2IrkLYK9V2afaz8/LiqYLtwGE/t
DnOSDKfxYM5+gqN4UpWPbcETB4nG/qvI11LJ6cad5TgmjRSZdBJ9Au6v2bcEBhFnZUdDETvGaC87
ILx5v+1bqEPJqzI0Gz/5mMT7NW3PhaQDLhVOFBSQOIbnzfp2MHvPQ4PDbRIVw2a9/qbFjbaNLaDC
aWGv6U8srR+L3u2kLoL09JzHL0tx3mC7mpPjACjdmKFcbHwvD56VFjmK1jmXsameYbUg9qZI8kra
s3DukD+SYuGnB+VYn/78Tb6eUwi0sIqmreOIjSGCbXyJ8IGvtFMnZdNRvMJnXVg2+N2SkhjcbaQ+
s4+qeUPcakVFo6r5rDQ1RnorVd6FAVF4BIw7EflB/M0CRAkAghbkmBtpmPb6Q4FdEXyJJ6Elsevk
+HynkuoDTvatlc7LwkHKm0OGB4WcJn+ZpXWd1gN2r8YC1K5B6cipH9pmOEXjWnNsaQonsPEEJoF5
8IcX+uaTAQptlG6IadWO/TbwzY2v7VfOl4WtR2t7UobhEKWjOFsVbRanOZSt0vUz6c7mkGnHelta
OxvtYL/NXwIL1nhstbuutDdenRzqtFohwi+NUqWkAn5CYVNMoNm3C7MFwG8ZRlK6Irvv5c89WOrb
g1wLMEsCBhP4exPSwfdiIOz+R9H8uh1g4S6yyGvIbSgMAT2ZrcQMDm0UDn7ppl7rJoF8sdJ7T9/n
2q7PD7dDLY0F1T9t8q7lmp1LJKVjIdtFLko3tyooMWKUt34SruyspfGQKLDgUHHDx2D68zfrzpRj
NReFXrp6UYF9V3cyJGdToIbgdc+8FFeytIVjmKftRKPGkox32Wz6oLn09tDmlSsSSYEodzcRjjSO
y02wMrCljcvc4XkxlV95al4PjGKrTLYfV24c2eVed8rHLoZGloX/wYLgMpMn2AMCW87sgBiToelF
o1dkWsmhkwJXQdPP6mgFFy/yWidmYUkg7UBqD0SF5vM7DGNRBXCCE+GaXv4KwQhGR7nSeFgKQcoD
5gFTI1qjs/HAPBo6+neAb0SbQKfzon3bJGtgxYV1YJNjMAoKLqQBs33qeBxGiQIyRa3se+iRG2ns
zyZaYG14vL2LFiJNulvcw+hV0ASYxvtmgUtmniRakdduCpRKD3/W+auMrVYp/fXRBphn0vcAa0P5
5o/+zZs4kEaLTG9BkUL5th97w+6g61L2uz2a93kFUWjDgaOgWIXy6PVo5BD3WMUnr8iC9kHvsmyn
th4WvXBgzx7OLtu+tzGy7YWEIMLg7G9Hfz+XpDQkiCA8OTAQ+bqO3ld1AQ9QQVSig84rksh41j0r
2Xl5T+2ot9YceRZa5hP+jbIjHXoqfXMcXK/WihPoReFqnQ+ecpRq5UFMJhqJIlmYUWXR4yi4l+0q
BedpCs/8B1KO0m6yDrL37cG/Pyn5uJz4/CIWEjpX14MPzRT3IY8nVagMr+hvPWjyl8Q8NKLcWtba
sbzwmiWayfbDIoeBz+VJaxEH0NPJk2MO6HQnRFF+4YTBP0JvE/W5z3NqvlIGMwjae4jmAZet+tDZ
nRogs45pV6u1UrnN+9EqVu7YpYmA2wKQhwYTBdPZRESVb0Rt6pESCWGeBj/3jgZqDfsER+Od5IUf
pKhUV9KwpZU3VfDYXFyECPhdT347yNhIRKRHNWxyWZLw6TLSO6uMim1pim+3v/T7bHMqF05yH5j6
UJSYHRlKWht5hpaCK/IBkrSxdaIBa9Dt4MUI2Tt7arQr1+LStp4g6fje0kvjSLweXk6Wye3McSji
D6r8tVD2gXWHfH19J/Sfkbl2+r6/Gxngm3Cz123XCAe5fcJ1Uf1kVdKpN7+AQFnThFtaKBCdEJ3G
VRFXstmo9AhjAgs/XdBz1rFL/IPoh0uPMU6rJiCG19SMF8NxE/MK4QRGWfJ6Eptegtk3yIVrx8ox
DIDJjk7za9Ts7/LwI4Ade3uVLE3ipGLMSwvFOwRwrsPFcSOJVugFcLYeMVaQuLq/cYY1x8allW/x
lMTTRYZWNgcpBb5XOlYzkNFiKJIJjCgHw//Sj/oHSTdfbw9pAeihMyLO+Kn0wSk3TfGbS0wRlhdI
sUow6oeqlZ2CLj/0+OLKmxDWsMHTpDiow6vlfJBxloJ+vNW6R9m6DOF/cNry2jJopU32MfOPmdV9
riWlXbrlsFdNV4T3ovpo+SdjVYl0Oq6uKxKM2eY8x/eevGcuehbWY1xw5ZXuKOOGTtUwlNJzUnVn
Ga0HDBfpa/WfoiL5hOXcSo66AF6iFIymoDU1Y3g+z3ZIleqZmURj6baglkiIgelX5aWuvqQWvl3R
JVFeDPWbXCDh76HGGu2aVHoamr/PldkxE8Ab3yoIS85sKVvIxSSBJ5Vuo1pujfB2qN4nQfrx9upa
WMlXUaY/f7O4BoyI1RASihslyZ1pblE/2vCq3tfZytpZ2Jl/Hphc1fQNUd6+DtT5eWgYYVm5dtvs
ZTu5awr1XGv9z9vjWQyDNAG5Ho9pXmnXYTAeKXtvZDx4BTiQr1QQrWVSHwNK4ytnzcL9MCWV/x1q
9oEkuTBaPwb1DMd7Y8cXI/K3QSR9CGuEPUsn2sRlts29tc7J4hcDckVJHb3cd/Vrw8vJsMpgettE
OBrn+5xER4+cfZyv7ISlSOCPYMzyWGPTz9ZGUwqBM21VuT7N5TAxd1p8B6fuUNa/bn+0hV72ZNaq
QK8lf4ZiMbslHKHAmPG7ylUQ8niO86GCajaM3zNDrY9VkUfoXej3bWiNh1FW7+owV3a3f8LCPTXR
VnDnpMc7IaCu101kjk0FH6hyrTjZ4Z6xyXukOQ6hpB/KNRu4pXmlDYBMD5GgysxGK+UF8v7xWLlZ
/MlPjnr+FaSap3y6PaKFhGkyzuSZNflMcnlcj8h0hIQKEHeUJgXpI0IZ2pdUyu8QNUgfSzu090md
INCRl2vEwaV9wTOSxImmDz3EWWA4/k0WGHKJrguVVFSqcNg7Ftnwojv1XpafEhmxjePtwS5t+7cx
Z1Pqt0LqzQ6eQ9LsC+eLETzb4ul2iKUVMhUt4IJj1syhfD2fjaBQyJ+VLguwRZu11b/iGTjiGatX
/sq7dXFDIG43qfbCuqFcfR1MRoVdaW2zcqtC/SaFsnJoLdvfVrpR7sDsKwf0yiexHB83dR/ITJN0
zre/H68xWQROCBP6ZbOT1EGhAhUkaii1uCtC54GE8oMfhkfFVx5rc6XAsfT9IPlM1rhTyHmBI4Ix
U7VhWLuBkuw5ShEQSjxl5cBe2ndvg8wXiciA3qlB7dYhWg84ozlP6AUW439wbKJRQseGyt3U477+
dhIkosBrCvI1p5cvKrZZ6WDdicjRd+hmrXmdLg0KexXwAPTREU+f3av4FwGg7ilIsgxKyPZtvamV
qpsUO06eWdcr5+TCh6JZQzuBBgZp0rzagHIvLbjEE25V16w90y63VLCx3iJHXQm19Nymt+hAt2NR
IJc/T3w1L3aCqqldKygKQNu/swhoaOjr2m7oR8fFTbY/2KOkn5JG1g5CTbPHLrCyQ5Ci+yRXRbvy
ZRcGT0kWgQMQA9NUz7ZEGdqDsFDb4ZIAuOLbG61tduaauOXS5qeUDdFweuk67xhvjtqXaPkFjWse
nfLOs/dheV8jDea35zxHnB0hmDw9397tC8tokifniYGaG22V2aEtEr/UqrFqXeS6iuG1qXe58tTR
F7sdZmEGr8LMtmDmpT1HjWj/5EyN8VIo2iZq5JWX+1IUcqMJOcaLCbDM9Q5U+8hLcHbtXDP/2QV3
gbLV6h+3B7IwX1S/6DZMS2HK0a9DoJWQy5RIOzcdL1H4qQA16cXq3sma/e1A6sI9jlY2HX0qjNNT
YLYLxCD3XSCJzm0i0LVDUDxU5Wfqe0OwQ34OIhCYeqptmnPKU+WlsqA6f2n9baO+ZM33zvw6mo9o
em1KZrrSeUM+Jdmj2X4yQ3MbdpPEeHwyo/L59q9emp4J1TOVB0FezRURwhRm9OgpnWuF0S5zdiVI
eWF8Cs1w5ZBYDsSitTgpKHvN8rZhSIrEtJrOFUV6RC2jLbUXP8yfBpThV0ItJAC0Oil2wbjlrJ23
fvoRT5041jp3OPrRuTMxC0Ce1UQMapWV9/6bGwYGLJTiEaxBOHq2gMM26Xs5gotqtvTeOcyxEN2F
wY9S+V1Iv29/qunQun5qQyTG8nv6VDTQ5tVrrbVAVoUqL0Cj3/QcsP0aCfX9djRIJMAWUgei5qTN
rqhqLE1fpFPpLsFTBp2EDRqKCZDnbiWLeJ95EkidTH/ApeKfNTvEIjEiaEX73k0TExHEADXFxj7i
+wDnCN/MRHa7xzZOVpK1hQmkUIC+NyjcSWVhtgSRVEzEOPAgU/TyklTmV8XJVg6BhZo7LWKeRlAI
mEW4NtfHTS8L24xD8sEGOYFdMirWNrfSRxOF3J1T1ngw6mGFsxQFdzWwxa4f060HdXplCywN9Q9e
DpQ795Mz+xlNkaDHKvOIz2NlH0vZXve+316NC59wssTB1oG+J5zlWQSqzF4bCKt0C/Rd01BLKe4i
KqdW3qXQlXrn2/pvTwUnJq8Bfd9vb/Js6vvTwAAVmNMqflMJkVrDoPRjVW7oJyeDJ70ZXPwJEBP7
D5r+4fYw3x9b4Hng7oMnpmsDHOw6mKoDeISN17oDgKlzoWX6TrWDCNGwejjjoiWvfLiFwTGdwKbA
TZFXzMsiahPkStrmxMvrEziUz4WH+IMkYEnrQ3unx/rh9gCn73R9qjDANwFns1nFQ+oXaonYqWOd
VCgZASrIIDZGVmjsqUfIIsfbEf/gKN+EBEbE6TyxCTiiOczm6WLJQAzRNiZaeV782gRjjHMs+bC6
6wY9P9WlhqKx7FdiF6tNc2+nof4tagx/542o18ILFMkhaQrroGu5PuyUJi0NqBCe9Q2pbyxyB4+H
n1/WuNSknlHR1XOkj8hwVxEvQCdAu6VDcVOvg67flpWwxs1glDVCrSy7n1Kj6v5Boh1oAuQ2u19R
gxvOIYG+0rygzVp3p6qoYm1TlrEQGwscJPawFia2OyfzYv7RH0w6bMWqZscce/6veaMZS/GDLg5q
Z7O1iAV85xSB6UpM0dlMi7Mnpx1I6U4+Z0WSb60RsuomREgVf1/oTIfWkac6fhc+AIdPVrpK87Nu
+j1wcfH/s/CB4O/TIfRmI1LbUoTtRabLp6s3eaKd87RGn/KoJBoSq/4dx99hFOPRj6NnDD7+DmX9
7/DABuDeUTqZ+5WHWaLYjZWYbif8Q1aaykZpwm3g5eFKljrbIv8KBFx8ap9ROpgfOE7paF5m5SY0
JgfVEPRQi4uFcCC7d2PFvyTn9fYGWYs3O3PKMmqidixMN7cz9BNTqIsVlz2mXvVBGeqHzls5dBa/
JHnSRCcA3vSuzR/aVlDjIW26WTK0ex6V+b0W6r/Hxm8PaZDQmgnzUf8IIys4tZmWHwokf4/SVDu6
PfRZBvJnqklH+agmv+Vd6gbuRMdZcjBdrVJ2jXNEzdYY0pXvuRzEhpdGN57Xx2zdpg7a2L6XmVPB
pIaaYmVH3fj6nwzkf2LMjlW/xz+LLgwxUAMWw6b2WZ6rrcj3K4WlPxn06DxA2QazKIg2B2Wb6xqA
rXSX6AdVOXnxuahQLQIOGtpr62RaedcnNzsNdypAcNNumHQg3+74QKYgUxmR7iJgkuJ/cBgLrN4N
eZ+Gz2r8NOhfZPVVruutjKdUjSFN1Q4HIB2InUZ7LVmD/S0N/+3PmW2U2vR7KCr8HE17wAwajduH
2nlFXqiP7rts5aU0f+2zNifoAi9I0HdA0tXZsmHtx5FlSBZYGNl86OMMM7TCCQ5e0DoHHwUxV4VU
tve5Up5boxhAB3rR4faymmLMPsBkPOVM+Q/4gXc4GS2IsQy2LDcJo61pWrs4/efvI/A+414m4yGv
myXJdqRbkTMK2y1kSd/GbPadnBRrD/+FL8cThkokzRGqb3MWk8hFk9Nb5ohruoOk/bJC6UEKL/pZ
DZOdnqZ/faxgtANbi2+IZy3/3ut124a0ZVspZtpsmL1qn24yurF6bv5lv3laI9BwaDfrkzAG1Onr
QLoK4WuUBZYx3YiXC9jh8NVOhn3RrVy+78+wq0DzOiwAi0JRyb9BArT3mcC1QM3DZ8Vz1rb8VB+Z
rThGNNkh4R4/ySBdjyhkidutMlhuxqFwsBtMnmQfr5/GgXvhIdh8buvROylKaFBb7KVD0/w/zs6r
x3Ek2cK/iAC9eSVlSmVEdVf7F6Itvff89fdjL3C3RAoievdhdjCD6VAmIzPDnDgnQxI4ycz9fcdc
tnv/7i1dEtA8UJdx7y32VowaTzB8j3b2KNg9VfU0/RTI+yxVP3jRuSmPxrQri8GNtOy1GIYPSnpO
xchO4nLjlyxSn/mHUOMk6SH04BJcivXpfjn2fS1bZ52hC1R6sxr6GqN/GJUs3tN56GxD8SS6b75x
8kZZOt3fiFvmAbXOpHEIjZEHXX+RAEKxyMowL/SWtgt8RBcMwkDoqQFVWaeJyoCe0RDXNpa9SE1Y
NgNt1NFmAC9F3uV4Q8RL00+j1p7V0fXCL1qMLs3028xOnrZRvl2vEJA615gGzQujP8v5G28UYrQt
quE8WaihCC2p5eAI3uc8tMtedcxScHRxq+K5ftswiswdyg+z0ugyc4enOug1Xx7OkvZeZxg3UV+M
5JLpW7RYN7YReYHZFmUcEEuLu6huRSqFgTGcyzTHayW7NTMHSTDbkF6lsPznOGQWlwIvzOkkHl1i
JApfbGuvj8Zzn5fPPYotTO0d/WwLgnVrUQxLmADlIAPCN699cjCjSuiafDzXoOCF/hIE0ClmdlM5
RbHFXXgjWqX1/MbY4iFuzcDy9SEbzwbk4TqpYl7tLNF/UZL0T6Z+r+rnTkA6tHgItxg6by6TZ3WO
ULkUlyd/yvJKLMRyPFObOBqQ6SX9+NQ++8F+Era2dH3Ds8r/2lpWZkUBuQgPFshzoJ9CQzih3qYL
0UYh7obTmxbCTADkAcUSDi++m16PlhFX01mJ0G0Lvyq1zMjfD9R/7t9ZN3JX5jJ5QGbKEvQYlwWp
uJfjsQjb6QwLxcFU8/fthcke02mOPhCBIX8GefuQDbbcbTz9N8K2a8vzZfMmS60MzlamY1moMkc0
juYXESkBfZcTmO6aZJ8lWxbnPPz6ycQiuLaZfQ62tiWoPYqrQdf9fjprLvPoTHAeU/LzA7gWPf5e
veuDYz29T/+tuDnfzvPIsTk384G+Lmu3cST0YylROY2iZN+Gwh7uu3+/lunxgTOZCQWon85B3Zud
hEogDg0pF89iouw1BqTyFmRLWDU1l3O4r8fwrNT5HrTYv3spc9Q8dQRvwBSWUEgpEWJpVCrxbHTt
pWMMIT3V5o9Ybb/e99L1u/O3mC8ZsFcCVF72KLTOq8Yq8qWz2O3q5tkqOqbbgGXsRrlzUB7fG/Wv
+xZveCfsiPN0Owy8jPMvmeZTyC4aKdalMyIq6pTC6Cc5cvSnT5CRzZ709jHu+hNK75cNu+uwDrt0
quCABCnNjXb9LRWtNYl+NemcPSN/hJ7ZTgnH/TD+7GxLzHYNCrN6tpe2GPLWcf9slqdo7o/NQdS1
2a4Akx4NBjuMkGL7XfQ/yOKnrIx3waPX/iOCliNxbWy+Yd/4a5S0nNHWlM4RVUMvhrz/W0PXPXRD
YSNpuv0ZGXrnyobwhjjp2hQdxibUIkzViMO5KHjZHkKO4M2rCPGyzKOr98vn3rn/FW/tJkug3QgJ
HwQAiwMZWn3na2omn02jdirrEIBHpoUKZ3P4XRD/hzXiopQdwQjDIPZ3AvfNdlZiGE+RmctnpOAc
GJnD2gZuJpXmPi3tsHwRuthOUFi7v8b1C8Wlxp7OrLJcbMuMqmgCfZyiRD6X4kvTH9u43mfjB7/t
N4pCf4PK61t7NjSvj+4kMhML10yygWloo2Yzcwb5EjtAnirrvlAOFxAOGcpjJ+zU2qJtY9ikz7YQ
WAcIWnP+thl+1lr55FnHBnnasnZivnodGkfYsY6JDCOIYmvC1jjTja9/9YMX7l16iRKWeiWfh6J2
zPx7IBno8SFt3NCCtLTHRNvYoltezvMNLsCgf0YGMIdHbzwgjyCi1ttSPhfCIQLOL0fVLjtIPk5w
8MfS9ozcMbeGEm+EexpWQTGDL/5bG7y2GoxSAdi1w+8C7ZfnJ85ghftZuILEQPxFxG7DaIsQW/NY
pVsEaPNHXzgFTwLeTpEbKuXlUy5pVQ/esJWJj0zNKZIaXSC4Cg/3ffzGuzNzjqkMsNJiwsz1Cvuq
nMw08HC9CMnoYYIvWoGtp91BD75D9Av/Uahp1RsJ3a2dBRNBGV9m9Gq+RK7t6kHVVwL1rnPe/RwE
VJzr/SgASLKVYYeKEOAr5XeNqND91d40ywQtnUOSEiYMF2aDrpSLuhKoIo5PM4K0FsbdoDOHxBCb
9AXK3o+6cJDDZzFu/jlIYhb0jeWlA6N3EiPYp53zoQSin/ZELo04bVxZtz7nfyYnIc2hR7qwoiSh
kkVeoKH5OZ6SuLet5s9YnoRcdfyu2/fvysg4buzpHKgvHJWBA/D+4E9oWOpzTPrmaIqTRq+HI3v2
a1vcN+Or7DOeHB37/KOIGGY/wfe2EUOszwb5AsHc/M6CyF2+B6OgxcJkxtM5kSNl37ahfqoFozrd
X9ktK1BkEhoxyACXxGIzx0CdlDwoprOMturjGEoy6YO+xfW9fmUAmAMRIoOdWTqX73eeWrqvZ4Ts
HYiOZyP0ESQLvcZOZVNAbEzt/5dV/dfe35v2zeeqPDHO4rJE2U6Y0oMZDj7er4QP9/fuxqp4N8n+
qdQzfbcCwliTnHhxLJ29SNG/5Zo1HgCrEh4gJoam7qRvYRzXOStxLOk/Nda/Ee0indT0wIKIaCS8
Y3DjmDUe4ulNA2WMkJdNt3HM1qsjYf0r9USoTka+MDaUQp9a8WScqzhytGR0OAEO2KVqo9S6fmev
7SwqoEGGmCPVDeykaLSOvh0MI0/fe83/PZlPSrR1lNeh+bW9xVGWKeuqKOgZZ9XIf4Kaeg7CaLLR
rpSNwBaMJ4F5AsdqW1f1vvbKFkHWfJ6uLxKsz1VNEJ2kWss80jAL3YqJcyHmduRfo3/SvxbJ71hQ
N16B9bmmusGgiQG2YuZnn3f9zQlI6jAoBYQFz1Pl/0inan7ovC3eqJtGwO8z+UW6ykD7tZHenxCI
HFPzbHpIEzYTTOP+hhdumVjcT3qamXqBajfNHzOzDbXI9uEg6BtWbn0Vpi3+fyGL3coqs86YYTHP
qcHEKqSdKU221vhg6olTRdHHf703+DZvrC3iEQhuaI14rEnSkvpgtV4LCXTzOlr+M8TJ00YYsr40
rqwtC12oQDF2nfORrCQNHROFSkemrWfHOUKp9xf2tza+9G5KGCRNMC4xdLG4M9SprsJOKc3zODL8
7es7r6lfapilGIveTd2j1bTHuKtOqtw64mM8JnbYSkcpb79ZkfeleB93xm8r9mxlOioSyQ8F/yCW
3FTR7dHbGVKxwxuOo/fgz3LycUdI+v7+EtaegMQG9x7tOf4CF9C1S09VqI4jOJnzNAwTQo+87fKu
GXaqd0LwceuOvVG3Q9MDThVKIjMbz3JOU0WJB7BgrBB8f46sh4iKSP5a02IIKilmc0bHG5o/inAJ
Utlmvm6LEW19vGb5Db4WYRvVEW1x+daCRAApFChCW5Gyo6Om2GokbiE8bmQ2gB5Q+5s1S4n3l5AA
vxSEkq3Vz6VS2MhYq8KeDMr4JB/q6kPvZkG1kUutHy+K/9ZMzSnSx6W3dv0ZrVwrYxS5ATp0kkgJ
pvxcpBSdxPirUFrdRtj7ty187fazHAzlHl5mwsBlEq22MXrBoQ5yCOhzmU305+TsCHyDbNGSfwCB
imwjNBskfZNT6nEumiY+agUEtOFJkVELSaqkelSlbnwcK+3HfZf+2/JY/rz5NM6RF9/5rxO+eQvM
VoKW2AuMs29KT72gP1eN9xrrpZ1bn2TSIB3lWkQ5HzyAX1D/peqzpjzWkrmXOlcONq7a5TQD4Sy0
jXTZeQZNcs4ll2kvDL3F2Jdxlj8NPPhmaOtfLYdWg4ymX/sj/Cn1jnUx2o1gbXWwiaABV7DfvK4G
AjrXHtHqsVxXUWydJzSYx+BLniroNF+M6cOwVVNZRTSzKQIm+tN0dEker00NoBjTLGoscBP6vs5f
m0FADBo2aNTX8y/qxo21cvWFtfmIv/m6itT5Bfepdc70P81Y20iS2br5daI6dt+PVg8JhpgtYx5e
Qt+SFsy1IanSRyFhpOec6CPzcr4tB9+s1vgfrFCPoslvMYoKfOjaihi1alQIkUdQXcGdv5OyH0r6
4/5KVrfeLHPKRASz8YRGqipf25An5HvEwhfOmp7Wu17LBVvp5a1RkvWtxzgS9FwGc3Jk4aSs12Zg
lqkEtPSEs1g9R7TsRk2z6/ibniKRldmqt5MLwBhb011rR6eyDn8NaDMIbIDwXlutrFIItULxXeRJ
7W76ZTWQurU/DOmLFv5zhXTWHaJyOJNtyDQNFwFgGXUR6OcpcPvs9xBKH8z2RYzbHYAJZOwhJFY3
DvHfmbGrq2y2RU2F/xpQJEM614trq6CuprwNXZUzldbfWycW3RKK3rBHAGJ6brSffQ56on1fG5qd
WpUdCs1T28jHcG42fOmUF6NI+RcJInzU4tWN5tSNzQcCQ5lgftPJmhabP6Fl4llhH7qm9xwXPmUW
7SDUvwvvi9Bu0e3Iq0wGlAYfUcPD6N7wsl5vBijfvvcKJXSz7jXKvnr9x2l8HrXO9vR630vHSftV
MidGWJ44efYzq1wm41T1c1codqNBm6BIqd3MWFt/ayZ8fcKIKfB7nmBgSCvmLrGpo3FMlciVQqBz
NaNydjJ41sYr/xcTtnAHXJzDTL0cuKG+cIdp9CgXqmXsarJvjwz5JWJ8msPcQoI2Trg0eXlqC3Fn
fPbglicfl+H/18FcpT4NoOSzmAKzI0pF62CMDs1fYN9gt2Bt0nDrXK7KVjOKVtW4PM2Z/3CJrwHB
4xnBKMZuGzh19qrm1aHkte31HwjFP3ipZSsbVZAbzoiqBIkG7QsRVr2FMwaZLCUTwkxuZT0G1Qep
vYT+Y1M/A57cuLTXcSzdg/l/aOqYLG45Nhf4aZmWope5Qd4dgNDZYYzcCyvtZc0u/Mr9q3GfeLt4
/CR52Us5dP+8WPYWiCaNDBB8lMyuD0MbxkbRe6V2FgTLCcdxDyFpQjVBkpOj+c+nfB49mTtRnHGi
y8XB8/UxRiss5P3ItOYQpujFj4MmP3u5xOiCWquIHir1hrOvv+Zs1KShCAMBwfrCKCQYUxqasXAO
GRZ0RjXoTSezfGk/JaBARQi9nQZo+6f7T+XsI9cnDFQL9Ja0pDnOjBRdb6uU651UyINAHQGmSScr
Qk13SDjNihs+rz27Hj2LHlwo1uIeUEUqbyz7hmsxAwb+nVIUiLDVPApVjlSV+olf4PlBbg+JDG+G
1AXPGQVmlDU4qF2SZpA7mZadpfGnNNWrB8Iv+ag1hbnh6esgCBJMQiAYGhi1A/R4vR99EGYZ8+qJ
G4iDtM8EFF2xSWO5aLf6QTdMwVaKjCCtayqnS/x/1lO3rAIrdutBUZh2B5Y1VIw9lMNobGzyUkqE
nABFFohmGLOFgUJeVnLQ8uuVsI1StzApKTJfYJa1TRXT6Z50YhXuDXn4yDl+5hLpxl1WGQ+oHR2L
+mAgxV1Vw2FMyx91Vjryxllb5wszeTOxBdRy9NGBdV3vuKR0SRA0aeqKnrVHudcOpWM3pjuvABP9
Tapax9AOygT9+7ExnpJU+OcvzsjpzLfF5QZb9fJi4XZVG3keMvPERzWD5sia5TKO94/ZOlac0cZU
HPgOQDAgG7hepaYKbetDV+ZOZncyy94WvVMx7D5GL2Ey2oJ2lpWt4G11oSxMzv73JnHw1XYeUxQy
Yin1MVBlp63fWUNE+dqlWXvYWOAqIpitMRwIuJQJG57Aa2uEY3VnDVXu1j2pUCB1+T6Ss3dtV3yv
1LE+8FiFT1EXtvCMpONOGevoEZBMwziRle8KLxK+BxnKOvd/1q09oBZLR0KcU7Ulk5PfKWMzdmPu
oqSFF4VGcJqazgD/Gn0L+qTcT+qYbMBt1jcaW0HXQGGYGWw286DXW1GZkV73tZ67WW80jlar8slX
YcIr+xQasqr2H0zf5/USBGGnx6n3pGfC11wyylNfNuaf+zuwbhfOv4ZfAcEGUtv0Mq5/TSEOsWKU
KtpdU/5QSpD7vqtGpCm7GgKk0I71x9Y6JMGu1DYK/zf3fk5UuNMh+FgKt1nhiJtMfuGKbfOxbkeo
/0slcmRtUo9RJhq23k/Zj/urXd2pLNbi5p5fb4pDyyFfTQACJUxT7oYU+kDGRwKkYa0AoYgR7e+b
uuXwNAspvMylcYZEr/dVZ5iOoEcqXMP7psgfdevj/T//xvbRcpqh0uRgNBXk6z8/lCe9TxKjcNXk
FY5ySXsXfPfTD9PWMzT/zqsIgNTurR3l2k4vVVqQWErhapZrmKe8Q9DDGer346ug7aRm4564sWvz
4AKvOq/QnDlcWzMtYSSSGAvuwe9K9KHd6qqu4hlW8/bPX1x6ZTRFsWby58v6DhkCu/9TEkWI/quc
IAo+lLv7H+nW5oFXogbEKCaBw6IEYAmmmYUUPd1Erhgz/aCPj7H3xytPUunoGsJg/hYq69YGQjok
Ep2ijQ37w/UG1oFYxJmJWzA3IOzT2M/teKTId39dW1b0aysypSDGMLBiZk+B4O9VZYtg5ZYFOmSz
TCfv4Qo623lyldd1Xro+1I9N9hjID/eXMP/EpV+/NbD4NAhnj1Yczgb0Q2C+SMk7eFPswdi47W+t
Y4ah0/Kbk6Ml2H5o9LEggi1d06wdKX3JNoO3GwvBu+jRQm9FD2F1ZGBBS+vBqNxBaB7EWJy/t50F
f7pNrbJ1+QXAxVtTC+dKMpoYlDgq12gfDSTeVVs/9buY6FAxDmJ4keSHbnSG/fBg1R/DQN3LNmJY
vVO1O006UNdNt9DqN25BwrI5dkJpDmD84paN0rbpo8KoXaUfHbH7o5tPIeGDFCG/2b+77zHz6hYe
w1wIWRB9BYlWxiL2H0Q9KYu0aNxWaQSH0k5AyBQlD0lET+3fTeEyME6Zc51rWTrs9Y5SflA37tRL
jiq/SBF53ni8b+SG4zAaNgc+zLpwxOa9fRMAYneE8r5p3NTjI6aQA8bxdyMfH5HA2Hjrb8U8KmeZ
EJDK+Pytrm1Ffc19IbeNGzTBk1TDQo7DqK+K8WrEMztpdIgl3fHgMIKu7Rgk3uFf18p4Icg65hpA
YtGDuravplqcZVpZu/wQQHS/E/mDJ+wGpd7Y07WPkKYAp4NChJQZb7m207agCRJNr11JSJwoy+28
ko9CvlVwWT9jM0sfMRspMRIQSzRlA82xnHVT42ZqZPfShzw66ZMzKpado/NYqqf7u3cjPYGdgfyQ
DJGgmzTsellSM+aVz3C0q2c/x6jbjcZTVX6VjJfO24WheYo81W6iX/et3ljkldH5an3jnzBDKE0f
Kw3Bmv5JQIcatvfaEdsPlTOVaJbct3bjy6FINM/983+UUxdxjhcnVVr5Ktb83FG7pzmZ9YoN95g/
//UVwpTX3F8m5qY4qi3cQ0rSohhzr3GTgllM5qN7KigeLGzlO29TaH59vjFGr4u25DzstcQfNpCN
K2bYt+4YZb8mhvcj2v7VhEgQ6nn/vHkgyGZwF31sQuzFYyr1YlQ0iti6jfrR8ssfkxV/G/x/7x0C
iwZOSSWKNJLjtdi+VtMTOJzK1u2jFy9yNcV/rbS9IDzq1R+9Z1jap7BvSUigpI6l5O8zfyNoWE9J
zr+AIgQKG+iYsanXPjmJHtI1bd66lpnYRo6UqWIH/pOMaql2gZJmSjKnMqCnQonp0pDpFtbzFobo
xrm4+g2Lu1SWcw8hlq7l8FMQaZ5bJXk2m/qhrkqg09PXSdxKWW+cDUYFdVJWOqgGY5HXq85bue7B
77WuPD4E4+8MiZtiS1Hk1h1zZWRx3LvM0AIzHlo36VFdAHgjOYPGmK/4XhmOaEFW+ufw9b7b3joh
9K5mn6J5v0Zcy1GqpxImGzV0lNJVs8OQffa0rSLmTTs6wIe/OT/R4PX+TboVQMWktG4YWd97pKvN
AJHy6POobs3s33hocVB91iOgW8to8eIkTl0kTWKBKSvKn8P4pWmzfclkJ4XLXZ8Ye3h27Kbtbanz
oJkYPopZ/W+CS7NC0NUvWLwVQj1UiE3yC5KuukRy81ELtvbzpj++WeTCVdrItPqMprfry/m+lgLb
QnDiH4WjVuuYf8Sb50fxghCBLJXrU852nbQ3+q1lrMuu81bB1QP6HqwRf39tou1DcYgMa75N1A9J
+RL6jKs6YeAUDSTUyklL9McsdFTgzUCez7GpPfvISmtDfYJ12S7UDrqe0dYUPOofScT+s/w3v22x
x0nJe9ibLL/cFw1sq/47/Z0Uf2Tuwh70y1jJWzHG7BfLtxHQDvVPkIRwai72O6jjtlYEv3Pb5r04
0pm0whcvnFvk8ss0vM8o2ExT8ZKK9bHSxIchKLbGKG8dU54W0CnAM3nPFp6rQ8Qw6vLUu0Jf2Yp/
rOXeVqqf6pYc5C33nTV9Z3o2hZLyYqVZzfhybEk9DxiZWnEqfkzluBHO3HokUJdllpYpb6opi0dC
iZEilo1ocMup3EfisyHvh+YyDN6uGPba7v49eiusYbgHlDAxInXyxatYCbQkkjQeCA9/B/HBMOgv
f9HzE5HifUPzr176yFtDi1WlVivAepYOrhB3Th9ER40BIm6zssmeusiwyzg+iuOG0XWbeUbxMJRF
G5XeJQ2g62Pad6WV5zrLM3K4h8PayczqoRWbD8zb7bz4h5p9zRq7DGs3ZIIlUs2jLn0twu+50H3T
Q/M4waigVyjvSolTKN6h7H9Z7WtTpqAX0uP9HZqP5WKHQHqRHdAJJRhb+jBsrENN050diuRTaQiv
5pA/3DexBpSxH29tLMIBSQuCmI7I4KbiQ5vv9C+ahVzW3hoTJ01+NPv0Z8i03G84KgbvZ1Da3Ua0
eaNmzQ9gUBa9TUiMVu+2UYUSvL7l4E5DsPO89pupnHWteUlzN5hMuwa2nbd/QL3tjUnb2OBbL6ym
0cogRQDjtaroJK3WqgiQjW7SWr0jm+ODONAt0wTF+yCE3Q9RgQ7Ab4RjWMrlPhDhI2yNCCpCqd/4
EDfOOCJVc+OCKplGk/DaLzuBgLhJI36JKn4t89+i1V6Qs3J6AQD7N9HawjneuLfmiaKZjhCKuVX2
AhuZpvZNN7qyUTiSPzyoBfLLvYOOtD0FsBT5j2ArxuJ7qn6uSsutvre+9wj7+Qbrwk0HBBoGCTGF
73np1ws3sxpx8Hoa3SZzI3gs2sCWlSejO5rGfmzgCLeOBdQBiL0hxBrbYngQoYqSfmeav+WKN14t
ZkDo29E7gQhy2UHqQBr6rTiObp0/tYUT/S52VmdPIF/Ocrc3Xibzi+FvTIrfdMG/imF0JWmdLGVB
PGFCB61JJ7cwiv2AgnHQPpSlLaKRZ0egW0xKDrId+3AYK+LRM6ytZPnGFwBHOTNfKNw1FDYXV6Ie
5kNlaMrkltFnSIae6+9s0VMZoTtf9qUdeIUjiE6BRFFjo+Hjt7Ut+b+6LPsVxD/uX0frGw/GFPDT
UBDxHVZxg6mM7dTK4uS2A3gmvZxODAj/M33JPN9DH3puQs9aT4snG2kLTamaSnRndYvckG0myP8k
3Yd/XwqzROwo+CBe0kV+a0a90WtCKbr6OD71EFzbSmpuVDFv5FnMlfGekY8wm84den14hAp6A+Yb
RDdoH73hQZceQ+Glic6wmdsTMZViod+hbo353PpK1kyEyfVB+23ZrpKLSA4ND6u+Xo02TDfxHkbQ
LSDDTStgBXC9WTByCQgzvcBXylIVXUkcASqUuW0pyUagumVj8ZEmK0vEJtGwoU77bnyJ8y0K1nUc
CoTzzSoW11sQG1rCzSe6ObtUxd4RfMYr/8X3Igj39z1ufaXPMsBzA5Yqs0yh6NoZgiiUjUpLxblL
GXvIl5UvuTQ5942sd4zEXiUhhYWB4pCx8DgjqDsJK7LrwyfaVMek26LOWy+DP5onmboQXTaKXdfL
QONDqKMaHWpxAleQVPseTHtKC/v+QtYfhqCD3GTu5XDZq4s8fqgodOXNpLpjwRC7eGqm0J60xzDe
arreMMThBKM8T0wSwS8MGQKSwn0sqW7WlIdIDy+FZ/5RanCvTfr5/ppufBzyHYUWABo38orlgFQn
S6csNlweFTtA342b7b6FG+EaPX7wW9TeaZwANLj+Os2oatnU5KZrKM6QPjfl+K72JK7R3rLrqM0A
rArftbCHwX14sVJqovd/wHo36YZyJQDNnY/VstERAvxHkyy03KB+aWHZL6sXvargK9/AKm3ZWZzb
Yez8OugCyxWCyPHCyO7AJcnWqUs2nrx14DcvCMp9dpNe1BLGMIyiXI1dbLmF9TLKj+TUtgevVpt9
R5XkxAjW+/sbuJ5wmd1jzlUBlIJnXzKK57qWxYyUC64WNKodyw+19Cjm/aUyRcaSOidnir6ymJJ6
saZ3QBXtWvhV9ApvPvPSwH22JChvbABdddRzaSlpPPkLj1LgqZs7PcHFyIXdJHyPW+WhEsp96EHQ
C5t/swkDW31bDDGVwJtJ1DNLIV77sKn1vif75cxS+2qNEPEKftXsOkP40/dbQ4+3bc13DKEtH3iR
XzVVW6Hc0evn1tTGx7CuP5p1m9hVWRmHSFOSw/2vO2/WVco4DxXPnErc0FTV/yLw3hS6qkJBcr7S
IDvsdkULNaV+7KruVdW9Tzo08RvWVin8PBsz40l5bGaBjcWL4xeF2tTMSZ9b44tufO5K/0mr7MZA
Iimi6qKajtpubeh6hdgk+ODE0DUg9rn+eEnl5VQVmO+suglqqrK5cLcfq84r7TQZNUezAKjf39T1
kZnXyamZwelAdJZKWn2cSUUbN+a5rOCDw+ZDbuj1MfdF6YFG5ZPSetFzEAvNMc6zrznpugOtSGFr
waS/5lb5rUS6ica353r6lOzKbpOgYvVoqjQwmIaavzvMOstr0egFK0Q0xDxHQmP7KaQYfpsyKJdu
VNnXEM7Z0Kx8SX2I4YjlVqSC1Kl+4sPo+MJ6P03NEfK6rthpzUfgtHb4qvwZT5TD1GYrWV89blie
mT/IzZj2wQWuP3xdWWrQtQVkjlHSH6SKoQcmBsyNiPAvOvP6BM3Ac4hjcWi6h8sTpFl+4VWJap0N
Ed2D0W+5+6VAtb4Y8lT/KJuUS3PsfevLxIxkabdeGPu2wF1THIaxZza2DQMjeQimvDumldlv8cHe
2gbNJGODEgpA2jL4Nv1aTNuZIrya/OkZDvXcDuSxP264/A0z6A3OYTfgLWZnF0dbz5mErGXPO4Mq
KJ4mgmTLlqqYdm3rFbY+6fkxNkZzr8a9dpYUoGSZXvhO06ftXjAjY1+0crK30niLfWh154AhAkIE
gRs4Tjrzi+eiLociFqM4dVNZTt6pYSAdfaRx3nm+VDtByJwEqGJYpEwEPTOB2cz7G7M6aH/No8uC
bg3bstr+oA3FtkBvTjRSJJE7MdzHkxdSLCu38DCrpwORQqYbSclpackQYF47/FiGCWQUZnCBZLj/
laQE3F0oVQ9jnYhAb4P2+/2lrbPJWRWRzZ2RjuR1y1mIWM+0Ngn98KLXP9XhQy8lOwiTDkgByRD/
B+XBExxB3WLCWL3/KFpyZeFkAEipfi0+aI9SQEGeiVXjqezfl8L7GBypRrnPSSHLv7/GG3t6ZWwR
1vkB6gNlbIaXTFGrB7mU/UM1Neo+1mv0IMdM2kiX5h9/dZvw7M+BBgI70GBzo1x/Q0GK6qZlqumS
ahRyshh1nY4JWVX7ASnVjzjwzY0n+dZHJJgyZhgwnWW0Cq8tSmWtQuKcJhCL+kdA1kbmP0l+eMzj
fe57TkJ7rVXMh0Iy/4elvjW8uDF6IW5UvCe5VONZsKpd80CFTigOVbDVD1ldAWzqG0tLP4XePRmM
WIgvYhbvtOEpStxygEjlQkvBhqRSj4r9P7vNlcXFUZRbVRXKNkkuSvgsTZ4tTpePY701wX/DOamC
okFHGdggi1vsoCEg7SGHcnpRK4qwXXhMw09K2p8nud7dX88NL+F2h1VqniEnuFlCS80qsppJjhGV
yg0YMjSHPQwHB472KI0eJMnJ8sbWIpDs9w2vlwgUDtTH36Fd4pX52XkTn1pJAxeDKDGsPbwGkLQk
2UPa+s74+b6ZdVUV1PFbO4sosa/yUO6NCTt1860cnHGyayrK1kEO9k16khJ0BcWjFCYP+iZfy9o9
Z9u0AqnG0GQSF2usAjQmxanML139zheTnTS9ZPWhDHdhf0ZMAajlxpt082u+tTjv+ptdzaK8MRGt
zy+CdKk1CNFq/zh4z5H1hAAG5UHmKS+a8PP+Hq/v7etlLu7tdE6Rm7bOL1Ij7ITY4iSqTlqdJBE2
46lyUIH5et/i6u0lGKGzjsvOhVt4mq+X2aRF1vEw55cKBe1OElBOkh/SbKsjMR/m6zubmIePh+IF
NQ4g5tdmPH/IwOkF5UXwat+hVNztetRhbEWplX1T8s/qIRZ3+YCOTKIM6Wfgx6lT+0Zxur/eG4eF
jtCsjkVATyi6/KyjF/J0asUlVHuShlm65RE85qyIuWHpxs6SotJ/gz+QRuNSrSIvaHRRqykueTva
mThcKqAlEVDc+wtaBZXzo0TFnZobwfGaykNNY23q0vJiZkl3KAMRvr52Kg/3rdw6/Exq0NWCv4NK
kbI4gEHvj21u1uVlFPJTHH0qK8oW1WMqdHZWDbahoW/bnYbCyQTho1+Fl/v2b5z/K/MLN62DqYyr
cCwvtB0Pmtc/Muv5LnoSwvGrJJjfx2Q6lv6/H415OGUWaaF9Bdf+tc92sjEEaSeVF6/RDu3QOB2S
5Ih27+4v7caZB6w3V5iJ2JBska/NmEGo9fRxy4tmnOSyYsrqg5TBKPmcJy4DXxt4+1te+dba8iBO
lHGsQi0vgUD7rVRLW2jMw1jov+6vah2kzUJ+PLrzpAqIrsVN5rdtGgdaVV2GOmveqXmkf2rz2HLo
7UCQnsvFPpIibyNcWldSOQx0bDhtTEas+Q+MhPpbqabVRYuCB7HhcJe2Jv2k4BYr76GXIMhvp+wo
JFsUPjc+4kx7qMNWRAkfKMT1R5Ro8ZoFY/2XScsRhTA/dKWZ74Ysfqcx3RI2puFYAv2q+5u8Pvtz
xRh5cJZL/XY5lhrTxE0Toa4vo1HRcZaS4FOt69G7+1ZuPIWz5gvBjUaKTD1xcfazMhWFMFVZXDrG
D3Uw6o9aaYU7RdB8ZsnF+n1e9sOnSGjNXam3wiEmCXvY+BHrF4QfQZGCnA0q1BV1hB6bTZxIVn1R
qlK2EXej8FNZ3yUIu07TCDLM6OYBWE9LnTxp833iVxYlwWhrLubWnlOy4tkExE5GsDiueQ1jJ5l7
fWlJh/c035uHKUq3hMq3rCyOaWdWdDJCKlwwcfV7YndYQ8a62d/f1PUhZU8ZX7dmFn76DgsrHpNk
dZiyp1JbPimNF8FFoP+M5ODo+77mBHq7AZFY3z4Y5IhiEhAm2ITrYyKXYaoI1v9xdmU9kuLc8hdZ
Yl9egSQza+uiuqqXeUE9vbAZsA2Y5dffcEmfbiWJEvVII81oWuqTNvbxWeJEwKCtzRBqy/WfBhRy
ldqeG91e2vU7j+QQCp+YAFS0WutBA5TZXAyFiP65E7/k9MUcfvD6TaS/blvZ2MALK8otfAwSUX6c
TN72z6gfgfYY3NVBDt0l0OWAj6yxKiCuG3dv4vrKyyEeQatQddyhroGJo/Uu9qxZJu4BPepBAtDA
nD3kt8bfqcR0aJe4+e957s6Ad7c7X0/9vR+DuLXd1SM8Cwxv+IMtngF4GEPGuEB5OLd2nPj6jKyt
rFzpMrKJol4pnn3nC9TX+/ltKr/c/mzraOLdhNpCRKKod6+D3sxCu5B2WffsVv8YHZTtgJKDsNwB
SHFwNAK4btkBRKh2vPW7Htrl/qGRCJAcQgkcSozNX54WRnMjrzO9f/Ypigyx1lgaD7pm1u6EBBF/
sJAKBGcaVKmDnIwtSOMLHbMWzeQ6B2I0XR72gwAZE/hk7D9+B6qwcMxq6BnnLfl3sJhBTynvXHQI
8PRSYHI1fY6Y7LTlZDgUsAWTOR2A482w/K6bnXB3fRVQFblY3MqXzBC5SNMUrQNI9to/mzE/l54T
cd2OHMvfiQbXlxu2AGxTwgUobik47OVGIjnKnJ4u8tmcZXkk6A0cqzm/B+6+PKWzaPbeno21qfuG
JxAFJwUYvbRXsHY0a0rHZ0yMGI9F3ZO3bq7ds1OM0PMkEoKX4AiuAOnpZGhWjESMmSA1c0oZoltm
hO1inErG9NAmxDiXMIaQqO72fqdq468OmGL6cTDth+gHXaTL35mR2ZqgcjI+l0PqB47R3tu+6L5D
CFM8ULM0gwlFlwN32uIMfLx+J8CfvAP4ur5aCjujeqEAz+D1W53xZmxM1rbG+FyM1niHmsETwUjn
N0uw/lCQqf00FOmbm5lPOpN7dJHv3/1q/eDXAfRdZZtr1BU1ZkqhijI9l5nBPwmaTrFtmDN6C/kS
InbQ4srEFMygE/ngLxBAcmoJSUnuswNkaMcfJS2bp6o3jbAcCXifqD0iC4cghTl1blCNkFOB5CG8
LBPuHTQ8+H3JZPUEXp0x7H0rDZAcgb2sTe3Q0eYXp1j8WGoyOxHpfBYtl2E/aweCuC0Y6x6s/E3T
7qSDG48DWnXgZwOPnYq915WSJqsEzbVies79f4fWiLIZ2kD5F8gKnLzKeJ5SYFmMGAHaZ/zC2251
45pcmF69D+gggi57hv5SY9hPdpV+Fo7+bfKrp07eVWQsd/zpVVwKN6D6smrCD+1StIMvj3vHQKoy
aXR61ssSEgRWVIItDsi/kBpm0JI+NPv2TBgwBtmebvFVS2ttW+3Fh5ffauTgCreZnqU7Q22BY+Bg
MSJJjwP5UaduaPhpNDeY7rW66jgWsat5IaCgJt0Djm1t+nvWAZozIObXXUq/1BbJJ4HvXQ4BBq80
RAESigRz9wft+J23+ToCAMESPC6G5RTge+0I3dnvzE4uuGAlQWMqtfWTLXzx9+cI/EGqdgKVbRch
/+XeemZe+17pTc9ObScyh1KShVmcX5aPSfe320f2qg2N74gODeiiUDpBv2TNmNe6WY+mjTM/Fz0/
FbkdCO8Ln88WBg7mkQS6v9zZnf+pgcRJjqYk1jr7edC6p8792QDQ2gh6vP2TruMfMM4CRAFCBChV
Qe/ocvXzJFKb8WJ5zlILWeMwdaBjo/1dMSMAuG3q+nPCFIyoxdt4S1cXyIfakNks9fJcKbGYAkH5
IW3NJrpt5WqMB68RxGXVELqG4QBUqS5X1Eq7IVkh9Ocqk/2B0qI/M81qA+ZZ43GciZHM6OqCbTDL
4oybbuSMlhuBts2LbLlICDqn7kPlt02c5TV/7FuqH11tdMNcDBC3yfXBTHwwxO2Eu/r1W4YCBlyL
jQIpKK3WcyiS0dmTXmk+z1kdoZJgHXKoAv+xhsBhse0GYg7LAJorGL0tIjD3NN8Wde9EwPaKfBtn
Ai025CxweGAbWxNJLkOrZY7emM89ItSGfYEykvD3UCDXUdU7C7FCCuJDXbEFgqVK5l1Zm8+iegNz
S1zO3YGOiEXzvThFxYKX77SypJQwFOwExdHLA1GY4MDundZ8pt8dcnIP/DiXx0bEqAqRu6UNx5Ot
B/Ue39/GaUclDyyDCscJTMfqYpVjgc9ZLPazsJ27mc9WaNuVf7h92De+FDyWUvFRYAewBlwuzTTG
wpoq4T33uhSRW/U0mIV4WPpiTzxv0xKuFtpNoEFA9f7SkmVIakyZ4T2XNiki2y36yBqsOvJbjLrf
XtTGziHIBp0oRvHwr/eL8uGx08yur/PS9Z4JtyBYjaIUZHemPemBzQUprwfyIQCR1lZc0pk9m4j3
XHemOEvEawX87VB+7cFNnNxe0ZUtRIiKZNlDaRfQ+LUIjEsyRllB/efO0NqkSrPWjInhTbjUmA/a
E1O8GotWhw6DACibq+EQhGWX36rAAIzHXJcgKqaBD95rP/3HNUdodB3HoQ7ManmeeWwNEnNQPMhE
esT/OkgCFZxsB4R59S3xU5SyKY4oPiSyhMufokO1tegkzZK5xUz00ok/1ZLt8bxezT9gwWB+BDEc
MDU2oGwrwLHbD22NGaE8mYuvuJNn2/pEvkFGtenAckKX2LTOdvXK8qcmm0NDPGaGdj85ofD8+PaH
vnJq+CHAImPjEQ0DDrl64jS97roSbi3prfKUFxSAcdEzjJm5TVAV5s5F2bCG3Bv/IPlAn3LdJSGp
TigGb8uEyyUA4ggoJxlp0Oekh79eloXHQNWb4YrBmXr5FeG9WDWItEw8j9wvy3jy6+Xf0qtCN9ub
wr0OkUwP0HGF0THBDwKSzUtbdk0tDxNzZVKU+fPEvtfLUZOfB3qU0782ghPNCUodTOjAei+onwC+
hnJxICCUWP52CN3J/a/QcjhaSPrxLRVUDqT5qwPc1IM+d5qskhkBB9Tty8YMfH9kARvzOx/axC+T
kvgzfFQwS73FkJ1d5edR2uM9tjIPM7vbGyrc+k2ODgClGvVR/GmrU4YBIuiETVaVpCN9hdLNp8ob
DrMmA+O1FWZotscGLUZELNLTchBHLgHdC82vsyHFUYOiiIb+g5q7W105MKzSvAdRftI690ibnsoq
4dUxt86te+4MHEOCxrxW7SRh144UYF9VFcGsHzCM77/qw9MAVpDMQyZfJYjZgkLRnrI/Q76HFdlw
Wkp7EyV3oKngs1drk3mmCRvYraTQvSnkjYZUR3okun2ptk46NLPhGdFnQI94LTHKStdKbW+kSWrU
UNqLhY1Sbt6fG/tokgacDnNIJabP2ynQ+yIS3r2kvwD/igRAMhZ5rNNq555f9V1x2jHJhldeOWv8
uNXKndxmdtoDlUdz+tlPvbNsxU97jO3G/8mZDOc0DcgM8e/f0LDpqzm+vSVbG4+AUJEBqvbkmpeI
kLFxZJvXSTMBmKhP8xzbGcjZblvZcJuY9VawGQh94ElaPY9laTWjXvd1Uksamrw4z8vrUpefSf2f
1gMcAqoFQOQhmr70ZRJ9LJlbDrazaaH8du6zaecQbV0I1L0wuo7GCtaiYt8PF6LQl9E0iqJOBKDM
YTc6P9NpAHcjafaGerZuPDBpGILB5uElWD+yFQUgZuCsSeajBlKE0Ymr+TQ5SVq8DMYzmV+59ve3
HSOcADRgecCNrNkzXNNb6hp43aSSIK4uBkkCn5hnzXi7fSCuMi/ccg20ZchNFdWhtwrVmd9mc2uV
TWKZr/0ZXNEailj+Wz88lOJFGHxnWVc1lJW51flLRekudG6aRLNbjOfPpowG1v8u5gmaotIXd6aX
7Yl5b5x51bWFnwG2AJRRq2fMkZ2e6gtslvrvZaCxbbHQXpJiFy6pnueLZAuLA74e9wrBAvjwV883
S9OaWLRrkqwI+9KPdQjtvmEepUHmqiGdvP3lrI3zD3P4BzTc4NNeJ/tp45Xg3q7bpKRL9mAWVnFI
+0o+G10zRdridccx06aoz9C3EsywYi4MI3SJA9rkrJpiCwXTsLWh/SCI2cXg4TcxtGr54VQy58yn
SVOUt3lkjI4dlHnZ3mt1p5/8dASzUAbxgsbph1jAX8WFP80HxubqLEpWPnS8sAMJOPMb1Rc3TLEp
AKyNcOJZ3rxUkK8+ihpSeHJA44nwPsqIkd+hnMruDJRUP3WLALu0Oww7BZ+tD2SiAYsBdaBaQVl2
6TGEgdcGf9gms4VmjpnqTUxUb8d2UdacaqrHUrjizafD3rm/LhbjbFjADIHTAy1STNNdms4X3+xq
CxnQgBFoSw+lbhy95TwWyWQfK1FGXFPPHYtlPZxvH5StO4fZCrxosIukaLXqHmOoGQALbSKKfzz5
MoLp07+rKKpC2OXbpra8yUdTK6dv2IPRQnOwTVIem9Vb80mzSOCm3zxFaCn/7fc4Lbeu9kd76op8
eAIY8RaP92WbjJ6HUZUvsmCJq56bnWdz66qh1I9eIZq8qpxyaaeFliiQJX6TcKOwztIrUO33IC42
0v73f9hBsL4hfwKNJJRiLy2lsm5pU2MHLfnQTnbooWnqlDnYk36itPoVSKVur/p23S3F2UQ8iZEM
xHwYKFutjvgSgackcJB5pDOokOeBJ34U1utoDIFNy0NWnzy7ir02bNM8GhFwl4F9QlYaVOQuG0JE
2UYR9f7DrNE7R0K4wgbUwHv9+61BvQLRPz6FeZXyucPiFaldtUnTeyFbnLhjVbSg6E+8MWYpP2g8
/wKvvPPtt5wGuCLBk4fACTzkqy8ysLYRwoCbtYUp4DTBgqTT8dFzAMEzF0McMCMNQTlajzuXaeve
fjS8urcTOgAN6Vp4q6n5vDhDMOsPjLNoKr7R6tftvd2ztbq4Hq/13CxZm3gApXeyDvPmT+H/dOhr
6b/cNrXlIzAcDY1lEzO4mMC7POGViaa4I0Wb5GkRMP6pxZxm9UnzyoPhF08jfdTEX5eXccAhlotW
tkKcIhC4NKlIAJgzVCxZdLcDRQ8/NXZdB7rJrZBC5fPelzaEWauFHPNpmU59nrcx9xvQA5gLmNic
4tcy+kPUcas/ebqkpyZl8mTgnU31vI5ub9CWUwOnCOr36E7jsVptENRNU9TH8FSkky8xmlPXZ49i
WjBrSRZMufhrxCkyH1x7VeUHWSiKKqvMZ6EUkrRpzRLT62J9/FzV36l9TlNQTHxCw39of0gvi5gH
CPpOcfCK0OjdtBpFUmhlqLBdXa7Gn3GlWNIv7JBW98jvP/emH1qFd+DG8HmofoEIwpnuJvHC6RD4
zwu9n20aYrwPUfF4n2tHUkECYryTlIIm8y4rg5rssTlsJYf4G1FuRR0dxfT1cENuTZ3vaxN+p8zk
MRcTUlWKQQMoByxhKQx6l8NbB5Mx8VNv2/OTUc71sTAHP0LjxNijXVFHYB1purg9mIBQ1dV1Wd8a
uD5UhLHEYtmB66cOmuzZuXHvGhIuL6Y7Q4Tkqfp5+1xed5fUOQGw3ECvBnP65vpg2uPcL17DEq3Q
Y8CRW8xeZ79ozgIvs38LNtUhn7x/qiauGkgBe9njOI7hyBa8WeRbBmIei2cnRv50ZhV4u5wIW44F
pGmQn0KOhlH01c9j4NR3tGlgycjGfxBf+SHpMIVteXV/Nhgm/M3KA25HEutAhraLb+/O+56vvwmw
/ShJgfpFSdRcOpneGxriNZyBm24BaRyfalTKSi8bvvuI0h9G7qQKj79AIAan+yQlB12OL83u3Jel
wYLZzdi9ZnXZV9YMaIjiQMmHybDYqLonIBetzer7zm/eOkfvMFp4G+DN1y1tp9QyziwN58iY71ob
uuw8DcoGkdqYHerPpnOfp+EirBA0KTvP6mZEjCcVOu2aBsbWNVt4X02VW/oGS5z6j5s+5p5iXX6h
7PsivBAd2IPvBLrXPfl7QeN1MIfTq3hLFRMDlr3yOZx2vHFrHOPCCykoHtz8V72Lj94zsnpyvIn6
qIbCpxpJtrSBfO3Sx2z0AilYVJanmr6Z3137oUKZEFCYqGXIgXaePfVmXx5IxEgAKqBoDWQ9yheX
B5LbPLX6eWTJZNHYrOWr1PYYaDYKI8grQD6LihIEK3D6L22AaFSTk6h5os95WAHjTqGHC5D6uagf
8gzUS+4ccu1Lm+6sbWt7UfpR6DQTAeuad6puTQ9Clg1POttHgJwPaUhsk2MYLNtDSW6vEW8UvAfy
evz4yzWKiQyg+hM8aSA7VPTWI4OQoYtJXZLBu3N2YiW5N1KQDPrN884FVcdk/Q3RoFNkxkg8IBN5
aZuny8wnTGMkPnB4mGfFK+lquQNQUxn4mFia+NxGnQPCwbLr6KGZChF689id206AzhGycztB6XU0
jA+ubitq4GjXr6ukKZyDPY8aT8zG+AzY3YsjG+y/+7O1ZwgTNyd32nMU6j6u9wCZK7RhADxSinWX
e2AbEhPSY8sT2ZUHNwehssPO85igVmrwGaqZWYBqe1iBArGZIV6TLjtr3jpsQDarWpwaUll3tswB
AHG0GHDYnAFhEXWCnDp4aCHbsbfW69gPw8sfTK2+d9nX7VLpIOGW7fLPNJV4Wf9kI/2TMf1ucUUo
zPGhcPxQs+Zgqur7Tlphlrt47rXjbJ8mtgcp2Vo7ugHQ1kS4DiLS1aM6VNznlUt5goH9QKMahDxB
mNDs7PDWskGip0p0gD1d8fJUFgXdMgoViZPKY8eMoNP838xiJwwEH3aulHJJq+OEQgwGV9QHheTq
qhJjcc0spsEXiZeSA9dYqEkvob0IpholmEWS17YlYNbk1aOTx7eNb7hkgFohWYsyMkCb6wohSsut
C9ouARDNa+v8nN2dB31jH5HIY3IDAsMYIFu3nJmhNZO2DCLB4CYx0ABfHg36mO3hOzYOBZA6wOm8
F0RwLi5vpOhmc1iGRSQU6HSNHmZwoELE4PZeba4FoRRqqujzXQEHtEL2jjVgLWUtY5eSUDP/cOOH
l/+XPftgZ3XlvEwrOB1hZ+nPXgo2jEwEfnlk1X9wI+BC+P8FrQ5ep7kFZQAQJoslQp6DBR+d3XFv
amZ72wAsAp8z/OU6DKVFU40cIj8JmNlD0xQBIHcItjFuCv7J219ooxmLJwCd2P/ZWm0daYZyLFvY
8iha0qBYMCWKujWkboGwCHxQUYKesDkiiMvfpPSOt81fx/voUarHETB/5PXrwZNmsoq07WiH/XS0
2OSEHokhwQWKxjwddQZaLUNTcoX1owMQzY4f2boDIDWH1DCoC1VD9vIOAGPS6i1GBZJZvAAJH1NZ
Bsvc7ljZSDzVCBRgJO88/+C4vDRD9KYbDId1CS90DA1xGbemEUNt4d42htjPyAOrT2C3OPvOEJWL
Gds2Od3e5w2IifoN6Eq+s8YDlnr5GwwXTCS6J7oErKXfmfdoA3ULhc3D7NMAMjcDUm7WEIg5GIHh
dk3Adf5AFvOUiyyW9que76Xjm3uP4B1cPnCieDIuf5CXlwahANUkpGeYABqqYHaS2mj3DvjWXVJJ
wv/sqD//UF42qUZKRH9d0qeB1bz63hL0xrdm1zNsBFXvycj/7Kw8Q9ZCoRjURFgPWY6zwwNvfjLF
Dy970TVM+++cKXUrVw8grKHnDhkFzGuty71SY1Y+YJYwQXAOBn7jkOVn8HkEnW4dZnvH2PYW/r+x
1RYWdWvXdgZjEIX3/e+Z94bWm4ni2+0zuuUL0HFDexZRBGq8K0808RaP4jT3CUf8rzU/pf1NAu80
TketejWy+6r9dtvg9cVUcCukNwAMqJ6fv7oUhSkXw85Ii6iUh8XYRJ3NAw7EMpCpvnaqHsqBH+2q
CGzABf52ug/8iKqrrsZkMPWOiszlwfTmLCuqFqUO6r8hYClFH3TS+Ns9BY8tmGwxn4JwCaMeq1c+
62dbWxwHefLwMp2z8+DEbnrUyb1JJcSFd9ByV3d6ZW3l6GhFhmrWbAawUaKnQzhaRcCNPXzlNT5Q
mVFjigAb4+utMU1u46dl6nssgTi9mhNweEhdfjdlGgmQY1jPo1kCfYxE6lR7TXs0iEEOHh3MWMz9
Pd5RHqCyMEa5ahnuHKmraoz6bcDEqLRWwa1WX3XgdiaGDnKylGHYCayeVtmHUJgIq9Z71FoZCFRn
+jIPcJ24q++4+Su3sLKuYtcPzm6mpa6bJax3BZIp1sQmnA+1g7HTHs1sZ61XgfDK2MqDk35caL+4
LLFJCgowZ0nDwmV7bbsrvworQIegsg3HgGR1tSQP0YEnUyzJq48LO5X2SRIMBJ1r9FDcnduyaQsA
CsWTqIPfZ2VLW0qnzUuCcpY7Q1eMh1P66MmHTtNOvC1fgfjdS5quK2hqecjMVK9QdTVWvtVkczn4
U8UTG3PimKz85YrPfNQPrILAUiRc/dDNY696GAdMZyc7p/Uqj1LWoUOAVwT8gldIvGYGjUwt8Alz
C6Tn7R9AoqPW6l9zu02mkjxKF2K+Y/biLHskaldvyrtlNTCA4TvFpXJ5Upe2rXW7ynjSc+3Yg52G
/BCdfwT70Pn2Grd8EpACOiQ4wCF3JY9R5gJ0FwKJv0YhHJhxzwxzT6D3i+7MX18IXCdg5VGOVGzm
a2crh1laXqvzhC50CSeXO4hp+l35tGsXg3LZO/sU8io0fVZHhlDq4D1yeZK/dkMZtJMXjPQIQto5
N0MnjScee/UTJV9ub+R7Un0Rc4CfAiPAyBcVdwOmKy4/2dRD1lbvCmQlwgDwIEcEaU8IpwqNkSPY
Bgx035wypFU1RiOedwyVQc7A9zDzrEn6BrQguLEywV5MK58OotFeF5B0nmYoYIWjNtZxTXjMUw1R
jKW9tFaWP1aza4J3g46gKrBkXAhPD4hLxM6Hu4o83leGC4julQOJ+lUcsCxceibNkdKb4lCK/ABs
etyCkPUZ9agBsnGBMcidoOrae2I3kXY4oPRER2odkNvAPFdezZB/Lz6QrhoGYvtF4ztdpncxrfVH
A8ssoPvofCP4Ny8/GmlEC86LViSGfZ/l9Os0dyHAmYpKF2WGY8/KyCE+mHbGSINUXZYtT/mCOR2o
PnjFT9Op8RUxXdKGDHXBin5iI4Zh0a9j/Nvt43XtEEwgcTFhBYZqRLXXLeWaoYNZi6SuPi/TffaW
YuBF35n3vH4fYQRvO+rcnuIcW31o9E2nxfdQuzHSZ94vD2UhwyG37lCbjPx8Z7j32vPAGAYmAEi1
dcexVqFAk/ogHqgECjmuFhoVP2FWHUHKHh/1phn0XzABiOr9VRk973F1jE4TSQ8GjGhpvQIVe1M7
Ybx3j3pyc/uQrKFpCegVhoEvD5MwwSEyWbpIOuOu8DUwtpygax7Q7GvW72ze1pVEbwCD60BqomS/
cnJFwXlWgqglGQryq1a8z3mQQ8heoIOto6aqsa8a38OWba0Pc30IMgDeRVlAbfWH8CkdnZ7VC8H6
SEo+2z7/ket9xASvA7ceG4w9m97z7WO/uc4PJlfvYLu0GXDMKL+4wzFNwSQoiwCURm1oIsSp3WM1
/LptcHONoLpGOQLuACD8yzUKl2dNqQoBvDpbBwoH1+uASR+zeneO5zq6QGSjK31U8KbgwKyOCzjS
dTR5kBLP0z8FIuGwtGKjciLdPueeHXPtxRd7XPdbbhXYIqRViBnB97G64V5u9Kbe8i5BdxdN/T7S
9zjgtr4Yphsx2KtKmtp7RPfhkEDWs20sfeoQM72UzT9Td6JADvv5AROHhzxrQivfy/av41JsJBha
3seJr/nguowObppaXaJ1c5CCCV1yEGJUzQ9hPurGPUPGevuQ7BlcBcIeqUprFmaXFJl9534r2+Go
v1BQaoKL4Atyn533d9McelLomwDCDCjz5ZmkWeuSgekdyvn2Emde5SG88KojVHbrkz9O/aHt0VBI
oUGz42a2nCdCGVUBQKMVyJlLy54wS3BAOVhoN6jIKe/izC3rqM16Gt3e060HDgJqmCcD2Tz+ztXJ
NPVFrzS/7BOHpkFR2gcrf8myNwu8MLcNbV2BD4bWQHeZ82kWadEndG75oR+NJnAzeOvbVjaXgzcH
GBKMxgEufblzTi9tv0+HPhEaDw2SR6Z8K/Svvf8flgOGMN9VcsuK5H1VVCiYL6rezSUU1cvloFVD
8+SmWfW3zWiMaqmhHBuSVAomuHpvJE3HPJNgcYaPfwOmIVly6DzZ+fH2rm2cN1R71IgIRukxt7la
TE0bX5jM7RNZNAH6kQF2zdT3qD02fDzAeRj8goYJTsI6j5Walc5+UQ9J7kAtkwxNGbKx+yMBqopr
jOg8sNHpdu7w5spQkUEwg74cKLIuz0NV1obOSQ6bxb99/smsn0jx5fbmbRw5JFhoiuFvV0TRKxOg
3esmD8CapNPQkaCjbUSEATU2QOIm6gB9+fuLZKIsqCbIQd9wRZ0MOIQ/G7k9JE3n83junQW8FSCs
u72qrY+FOwSeSNAroeG3epDtdHFTpxoHFDhAu5KKh3axQ/NF5yz2aPNy29hGvUGNUMD9vKPArqSn
Oia1PCvsMfEhVfuU97Ud+UQYCWaV7BNB4hXm3AeHGidGTLXCuJOGI2NRgRvl9i/ZWjbY1BQ7rRq2
eK/NfnhGuVWi/+iWY6L3TnO0CLCxQp8ip29eDaf6NON475zQjYcbY63oQmIEHEnA2gETlAEmOToy
mXqNRSaEsw/S8UkI/owmmiqzuBuYibGSoRvudJn9PQYCGdgH+2u/7Hes63yLyMRZCrykAOJFQi+K
2GdVj+4ea5+GvtEihDbkCc8du68zH6m9BkS35pI92dCNNxdwDAQTwEQqZrTVZfJ5X7R1XY9Jg4fW
Fd4/bvfY10649H8WvpzyVNsTRN3c/w8W1Yn48MUxpuRDTxIWaQ7lCvmdv1WpOKkhA1AtuQ9z/vX2
CdtwF6gYYjYR5SV099ag7xZQ4CZ12ilZQHzYJKM/BemMIsWeoueG57MA8sfThGga1Wj15x/WZbrS
tsFmPSUliGQHDsqJarlr9G+3V7NhBe07iEsDuooi0xXNCwBLghrjnEBb5QHKtlOUWfRA+m6Pk2Ej
fMBrC1wDMGFKElEdnA/L0cY+W8DXsySldMgd2Lm7iDOD7wRe11ZUxxniuPAAJv692jTujDMHO55M
SNECcCYCaw+Hc71hsIAmGXI5YMavDjjPM5JlKY5bN/ODz4GHdt0yhB7ejlvZcKnKEGIgtJIR260d
eIWwVOpTPyba/EjM/IG3oMpayhfVQTICtnxv8t/p+BP6zDvv09YKFQLfQXkTe3mtWyRzHfNgUyJm
DpnGHtN3bdh7f24fvI0vBSwuSu+gBgAJ5foadZJAlBL6mImWfWKsDIbl39sGrj0RvhKg4/jbwTkP
2pvLA6dLWQqnybREuO14YKVmIdt3pmcglqKmVjJCkNQ4TKNd7zyGW4bBZwQ0mprXBS/IpWG3s3Va
LYUGtK8XiDl2JsiKkHDSwkKif0v3CEQ3vhd6fvhSGORCTW7d4Cy8tBotmS8Jn4ZAG09OJYNpPt7e
zet3FWUTQNyApUAajNNxuagKxRRc13pJ2vlUd//mpgVd4E+qLGy3O6auHSwm45HYo5oGqPQVe93M
mmk0fbEArO3FE5Uvy+hEI2R3XLKcb69q4xBakJRCoRQbCD7PlbtA5VJ4hSa1RNbUD91ByyMhONu5
yhsfCPUzzPeB2gD5trM6EKlLwf3uT1qS1WPY0GTJeOjuEbdcP4MKbAt6RJx5cA+uy+hVIUifElNL
eH2YF2hPQ6M9oxDJPJomKO/q9GBoP27v3saHAtYL7LvgpUFJZE0zCHxrWlU20ZJhsqGv0NUgXyzH
Jagcfu4rX9v5WBtHUKFK0ddB1xmecb2NOrcs7nA9qZ+E3YTcdeNUv/cAL5mavRH1LVtgkTBs1cCH
H1wdjHYwfNaljp6gZlwUU9RNRVhU+Sdm3I+fb+/iNeEBJtUxpas4naE/i7f48mqZsz6UgnZGwoh1
TKfHnGSgfBKBA1Yzpv07dwGIgMFsoMdW0z5SmR60vDksIzsPuf7EMhlrqf/19o/a8GEXv8m4/E2D
jdm2dmJGUrHisBTRlMbEueutY+29DVa/c0GucdTYAhWzw8GgVoMa8KW5KfcWtO4qLSHOiWZ1kJqv
haAR6Hjc+qkib2jkYbopvr3GjW+M5wEqIUoD7RpZ6taWdJeu1BNlsbUxVqH34NFfwsyYA7PcATFs
uJoLaysHWrTCGnu30ZO+nvNgdOWEobbUPP79mpSEJBwBsoKrXLZGNSqvuNSTDjLDoCM30keM0k19
VHc7J2Tj8qucB7Az1EQRoKxuo2FXTEszS08K4R7sUlYgXS4lNEAA82voXtF34zyqiQx4GwjzmniK
Lg8It8dmtOdUT/yxi1Ine8KgeQn8mPxHJxDjGZPb27gB4UFoh/EFMFNhSOJqYmcUbkUbis64gYoa
l69L+8ds+rDR57NtH6aWxF4KZs/qwa/8B5lOO5/xmvUO/k31KSCtpILZdUepdHvqeBnH/at/zWX2
dQbbFxjgz6R37phrBjOgJ5Uwj4ic4lLXfnTTHGaOPPM2AcPVWxHnD+wFA6G3t+V6zEv9LMwCIbSB
RAFi4MvPMFBoXHAXeX3bi8iksGk9Cy/Rx5h638syP+QotqKlUv0e/CADHFwAm0vfJOg/O+032Ggf
SoyzpP7eD9tyIIo6EeVsVHHALKJexw/ZBW3Agg+YEPYLecUMWYwym6OyYIHrDods8ILZAjMBnY/d
rkjNxsWGyjzGhhDzeSi1rEzrfKRW741GMgyQkpNEcsCRyZ6QydZ1w5AJ2EzAUuCCkuNygeNo6w1A
MUZi8S/TWEZ2tyDNN+O02aP5Ud/wsrULZ4hnDwhuDJZo68JoVxZmDvFtI2kWM6rqLAKiARwVWVCA
NYJ5h9tHatsaomTPQMhsrRsrdTaZICDAh6tLz425XfiHDNNw8QQOumBCNeEPGfO/psnGMQZ3KpoC
4MHEf69Sg8Jxqtx1ZwON+S9240ZAqx4G8jj2w9Fp9ioiG7gyWEO2iJhM5TtrYIUl8qGHFqyR6GQ5
tBBsGsB84GTmYdHADO4MYeqwk1M8ZcUPn5V3w/iL6afRxOz8PO5c4K1ThJoFpnnRE0HSvzpFkzPq
fDEWI/Hms999HeVr6X6e96i6N63gUyqmTLiv9SCQLmffnXowimolfdbl9GiKuj3a/0faee3GrS3d
+okIMIdbsrNkSd225HBDyIk5Zz79+egD7KWmiCbsH9hY24ABV8/JmhVHjTLr766lrwEe3kOQ+YDT
tAZcUbQM3o2hDHqYZBEW65xUFKXLvRXtQM3utCo69WL10Qsuafsjt7Z1o9qjJW7luN7EicGfjY1R
rPEhL5ydF6pO2YRI1j4nnxvTrk/DNFbPWbK3+g5qi8TW+k8QsNx+N+8B9mCB3gqahUyeqylp3EcI
Uu+EDiyFF22GhiWpVn+vpNHHwbxAO1BKx1RmI8cYvySV8JdrbP7AkSgvq/hlXNQ8aguNdswBr6nn
MXW9bVBn7cENS9HJVNDdt4+7YGQZCP1P1HTtb+w7CzoDsQh79Zxk4r3Qx58i6L9ui1j6cqRhRPwT
KFCfVy4D2IbzJFDVs5jW2qWS6b4mXSYce7af7tT1Av2SPD4hRR6yQmbmZr40ZWmM1hGvndsh3ZZa
vdGN51xTN1690oNauru3gmaRp9SIUYg94O4KWBXSwO7MlXBp6Sg8dfBwWDiA47OjiBOla0LTHZcR
bzO5ciYpAYTu1pobnLR65pyo0P8naXYWsynjtpcr7UxHqGCBqAEodwXMs2RQrmTMjCR7O3JDTDhN
AZ5syB2/OlpCdCe51W4Qj7kM8HbMH6x40/RPltaemvIxb547cVcy7XBbJxePi5Niuh4qamseBg5a
NZAzctw4hpwnZdnXsxyulEyXYl1qzER1NJH/jKdfvy1LLwpmjQ3t7CZ1HNuRVBFn5hpVR6NsN5mr
ePey1F5aNTFiEM7BUXEZesgaI783VX8NWr6oSzhmzAnUmnSAr38NbEjuUBARnzNZtY3xzvWfYjd0
/k2T3siZZd1BA1BLbC3tXEa5nYTfVFi4WuF4+/stPT26iv87zCxtyRov9fwSIRykUn905hrQd+m2
uCnWTkEOSsF7dluuBWpEtEr97Fs/SmkE8Pd1VBqyvd+3D7Igx2KiBrOowZQGV/v1V3EhZmkDNUWO
D01KxcqELcufym0WBcUHxlLWzrVUFKHKCEaLiAmrMp/iNvKqLkMx0M+d+FWuYPA3HozuLq3Sh9j3
HB32w2jQnwJ9H+p2ohkHsz62z2oE8cc2XWP1XDw8mOLJq7N5b04s2qjZGKbwC51dsp4kuwiluzHK
B2v4e+g7HK9vBM3saFM2Zg5mAXXRPZtuHvytf++yURSKHYRlzKjM86SInrQ4utN3lHs7DylHV2fN
vdxWlgWrhZKQI1LPAQIzx7tBVlmbbt7o0Dfs6QnbgX+BRnbFNC71R+g4E1eL9BB08tJrlWzz2tcG
svdzEYfDfae5zwIkNpu26BTbiFMROmPLhwpV1fKj1JrmPhojeF8BAEW7vz8vZRCwERIRLxTx179E
ASk5ZG1snCXr2dDYp6nvin/pygDuYKwHzgbIZedA1iHo+q4waoMi8hESE0W+c6unfzjHGxEza6Wl
ZtyWbmbw3Rhq6+3KN+GdX7EkS8rx9hyzulHQdbErZblxDkW6c+wpaoNT4m5un2Tpxb4VMjNXluDq
otk0xhkKlbHTPibe8JAHwa9WXImt1gTNlFBpvDySMr6KpVBm86XXJv/SxAw5SCuI6zVB09+/CYB9
ye+Zmig4Ufk18s3N2D57zblt1tq07wttVPOmbiOzAGw7mINhjKZ29XiwKLSBgtxikWRHjwZlW2aj
5QRg2f3A8w++Wa9V+N7rxTTjD38QrC8Eo3N2u1Gp44btEsqZpXuOHz4aNDnZZ3hbL5ZOp0KeCloO
SaAsr29RCXvFcNVSOZvdqwEYq6O2HtxH7rHutm22hmWb3v11sEryg+9iApn2I1KvpYlVWbSG3Ctn
uoGMkIXBVm7iaqsGxiaHCHus25Ua83slQSAehP9N2eG8p2r1fUkDRlLOXb8Nm3MJzD6NT561tmjz
fVgzyaE9QgucapQ6e16KB2lkRqfrXIK2cUgBTVvxpDXY9PJp/pMye1t50GkA6WUFNo/W1qr9VJ7v
PXhkhpW3taR69DXpQkNeNY1UX3+nuEqKMIQY6KwKopNkjR1kmu3q/0cpsxcs+OS3GbPcZ5TCbtKL
X7yYxrfb+r18Zf+dZOaJvL4otKRGBv2WXRc9lArLDKTSLvSVpGFJA9gcOb1UOqeAAa+vbBzGQKsV
HhIbo9W7MAnax4mpY6UvtPRcCTkZMCdNnvB511Iyq+lieazVc2N9NL1HjUHHiwWdSS63Hz1BKexA
7vuVkH3pCmEym3IPbBEjSdcyTbev4jAXuEL5Qx58VfOjz8pvbeX+lkzDWykzL6gUeRO28FafIZDc
muUv6K3GBPLVdtiwTXN3WyuWhMHVP2WQEOW8q1ALbV2PrJtTz3IXvmj9drTYnnYv6f6hpo3w97Km
AjxNWhoYbB++vj4lLoIGG6QyRRa03/QssT3lZ1K32zBfOdWCCqJ64ASIM0XI4mdXKKveoJp9qJ89
dyyPXczakDCOyr8/z2TlGBgBtYSpm0kpGQ0rGy8i7EobQF6tdm6l0sl0CCAFN/yuBd6X2xe4oH8A
nyFombrBVPunv3/j6LVRjXRQr8Y55/XB1JJojlFodzGtdkcbxMM/SAPE9ofelTrezPTVUQeLaIW0
odagT2o9+qEblhj0jdPLo/ldBxKxtp9j4VVPVJIsUoIwic1fs5y1aQJlUEe8lFAwPaw4Y2IL6TFM
zYfMDR9Lb63PO51h5oZlrAgQX0a0mAudySvYzW4llaacXanb6Nlr4vfO2P89UBkcxBsps9AiFPtI
C8F+nCV1bHaJlL3qXUz/yS3WFoYtasgbSTMLlSr1WBQZtkMeD0or2WnjMZ/eQjGy4rEWknDOxKeC
SgAbTy/oWhcLpfOzJvRUaHX7vTqehSF4Krz2LqVWEtcPluLIQ2YXUXoozRbuzUeFVY2ew66qMYkd
rSiUlaRvsh7vPiXjKkz0wX5KuHj9g1I5KUU3dxWwlx9qy/09xLITPPj6fnTPeUW9O+q8f3ghwAOm
ZhEjJO/QVdBHMFuU5JTgFNk2xHTXRh+T4ZcPmcntp7igplBPqezXJtSg2DJTU1bQGmItUMoZhAdT
ONMxaPWV7H9Bc65EzHV0HPKwUmqy/3EM9maqHyn8tRs3ZJYfa5OtnGjBQk/I1QmrA8E4xZzrr+W1
HWwspovfyQLvzqK8biupu8aDs3RvGC4Z0imL6zNnSmqy8yWo20g7e3VINB/SdIYeYpVTf8GJ0n8g
qgZ9QHN0jtKpdIL4oU2pPKvbkPn5OIXPQ8ho5j2Lfbm/rQsLeo4w4mtIlIh85l40ASgbqzElaNdq
9wwNOV27qcvv6fBcxf5OZPV69PIPEiccDC4OeO4cXJVbndeqGRIHT35WfD86NYnyXJW14TAdgQ+K
A//YDoLAKCgcsreFL+klrCVU3blgilKzZ10QvLiiUPPGWPiayN/6xrdjt3Ii63xb0OJHZObHlJgn
AZM3c3c6Q1+6OlLJE+p4W4u/auXVKC910+26buVCFyAJOu+Yyj0qAzJzTkVQm0YYSxGlNrMddmFX
PHt6xSq1X1maONSunEro95XnPtFvX3l37/eisgWJ7i59XtaT0+Wd7vtNDFGz55EZeIiPdLgnA/aS
6KK4TbQ4vzdayfohAag8BEqgP1lRe2qTMf8gVE30bWDX2c6XzLGxXcJJz6kieQ1YtvSp3/606Qu9
+WkN2E4vs0Y4mfSU/d7smZQ719Fq69GUgt+3v/aiLJ6qTH8YSOnc/oR+J3W9GbOLpch+DPU32Wtg
Cki+Je5qN3aynDPHNNUsJhpQSOjRretjhW5R/H/Lmg1sNRg3grRxU+NQ13BBSrafFja0wr/qPtnJ
0uvtUy7ZP6yfCNpdB8D/jizXHKsBzI1xNrMHz4cGXD6t5pVLlhxCISB6tCopgc9sbKzFNRVVKoNu
cpcBRmzW5rIXXwtUpiYfasLJzmfLBilNzL5lb44oeHuwxsfYYmeJKTgR5O+F55S9eAzKzglhu7x9
f9Nvn386cktibqjR+HQzjbTiVohaiNTOug95QetI2r0gUdAQ4MdjlbGl/H2RhlUz/8mb3SXlTzLa
6QVk7pb5jo1UGXatnqCCWLGqS4ox4SFoDqGUljLz9lI9Kl04Wnj70jAfk0rqDn3X/4DDZ8VbrQma
me9GKQdTyhGU55otWhmjtq4dlWsVwiUlhMTbJG/AgmNar9+YAGNMQZXQONeGZyd16HRlvLutC0sW
g4VAYM9JlSfS0WsRw6gw4zp6vCUB7GRXOUBlEhneilRYsdELklA3uhfsz+DjzF3ekPe+QLinnw3x
pSMwGss7V7LHdG0V0MK3uZIzO5HVNezkmb6NyKpzuT8IJlu61cPta1twq1dCpi/3xqi7dT82Sci1
xeXRMC8mPFSNkWwM+TwYjXNb1uLF4b/NaWZzmrC4ljUOPlsQQvePoYBVSElhUvfH0pFKgNKlbKyx
Gi9oHVAmielG+p8Tu8e1PKuWTNeUyZCL+kcm6UBAP94+0OIXeiNgZn9CbxxFl946a/W+RvFDpfg4
qb8vanEI+vvUFfAQ85GUCO7rKh9S46zVR0n7nY/37FWoImvF4iyErVdiZnqgtooklA1HifXA3Wpl
Fu2thOJtmkmBU1XDa5M12rHQM+ujH+crdnWhIQiMhtlDCoackgL49ZdSrMZ3x7Q3z1pYOXI7HNLW
VsdnUgPbVMqD73+Uk9dGA8iwtttoAUJxLXq6mDcPQC6EYgwMRCvIlJT6VJbjXvKjDaNh3Y9UjR3P
7beeoh5SizU9brxSTlw+O+u+6AzCQcNc4vUP6KJQlIs2MkGXZ7um905D7J/IVrc1rVHVvZN1/y6c
xqxCM7tk0ZfbKrz0RnAyxD7UTEmSZ56miNWIjYiDeZZb1gXHsRw5gSiuBVnT95s5ano2FqOQqDAp
5ez7MiEQZ0kB3HhiOujLr2EW7zrIMkJ4noJd1/y+failKJoKMGSKxFbMCMxHnrRQj4TeFYE3g4Ht
P0bmJstYIXgA936AXXVT6+VmND8Jbf+cF3bJOrTWWquAL1lWcB1Af0jK4OOcudZIYx2sN1DkFDp9
21ntwSOSb7xtrutHb212esm0gqUkAUPihKW+ViKjKfSo6uiox33e7cyUjk5cKdoxkXN9J5vJv/gm
8j0gHpTbqUDOTOswCJ7A+l9yAQusg6jlik1VlMVzofz3fRHsAUB+KoDgX+fXaLYx+2BbTja09aGu
DLDgXSbZhXfvB/rhtt4sgORRzzfCZm9RqwE2VYSa514KtNDuhlg/5FpmRjbAkWwzimML04pabRQv
yLZSn2w1OcxspWZPrZuJdjoCX+0UKBY615CezCovtn1cKCfC/PQgDGHIRr9qJQpeesLT1dCEEmEP
m2cRPi0vsUx00BTZ8Cwq8pHbWjHQyyKIeCxQXUSks3JQ5BfpQJKmn4NY/5VLxbdBHNZYPZbey9RH
BmY9MWWaMw8ke1HV17XG3WudA9BgDwrgrjddx5PKfS37f93+h2SYxgDRPC0IiLKuXwxUWEmQQQJz
HpNO+qApMe2Ower2quwP3+O+b8+3dWvphZKHgZSnesG89hRLvPEzVjNUemsRNfqKbmvDuAuqzK6y
D5WV7m5LWvpYvBdEcDBirZnhSQSonkC/Ep+2RrADZ9M6ul6s8Z4vnodoW5nA4uwhmTmOvNKGTM+n
2Cft9pGcHetWdsacPCy2VkKgxQO9ETU7kKkFgdTrNHIgGG03AUQ2tpnoaxQpS8EcUSIcyhpoOdqH
1x9InhrWnh+AB3FhFhL0urJ9Y2x3puWu5SpromZxIzialr7UFNln+r5LdNNuAtbJxP24EqAu5ebM
7TMMSReA8URr9qjcvO4jXQ3JitKnsP0tGGCV433c7wIjslnWurWCJ+/vITw8LSqgdCyJWwGTXd/k
IFlFaIUI1fLslDTTnFH2pPrqnaZXl3/Qddz8RK87rcOZRW9+4XZDG4OtEdX4QfHp3ojZilNYskuk
rSwIAavGsOfs4cadGRWj2RvnSK1Omv4rUD7LTbGzmAYJk++3j7P0qN7KmulgHXt6aSXIaov62Fnl
LnS9l9wX79l/9w+iJmYtiyWItEjmQBCGdaVcSrAScpPcB8FJ9hhN6wtHABHy14eiFD6NlBD+TfHf
tTp4bPOE8J4IO8/H1CGD+CIxmWrW0IWbVrGWZC58LqIuKlGUpKY1UDPlA1arDErpW+e+CvbpaOG1
4YB1BiFz+qj5lShuvKIgC+aJjc4TGdVEp63OHVcKhqho+sw6a3r8qwiSwEl6wXJuX+KCyWCkEd/I
mp5pofPsEhMJ52gGjXWWQLDbYih7dqUHn3JV298WtHR/FGom/pepbzb3Hq7lF6OvlNa0V7lKT1Yp
7HSExRlLhpXPt2UtHsqi4I0wgChzwDiRZT5Y5WCdveYCrCaVPkTNSuSy8KKmPOB/ImZuKgr9gNH+
lnuzVIfy745dxZBJpJugW6PIW7o5YvopDKdu967dKPdBUnQFp2mN722onLLnMi7tMX+lzfAPT4pc
jUaTRHGcscLrJ9Wx3RsSVtE6G8F9Wd3JxX3/WRd/3v46i+dhEwdxhAWOYs4v02qdZnryaAFnYI2m
Hm9F6Us0PjHF0xbVyhtaKD/As/afrJl6k9AIlcnAxLnrvlXBi6Q+J9amq1g34j3KagQZ04peLKke
lGEEgADu3pNNZa0oDZqrWWddPVfdpzZ76oq12fgl3SMMQ7OnZSakv9dfadSh1k3gkTu3cufAN6Rl
bBZVf8vy6+0PtXQWRquBfGJloZedaUMaxFUtVZJ1dv062gC9yqHRFJMPqZzub0taPBEj6oSVELSg
FNcn8mpKw6PqonfKi6hKdhZcEouIduXjLMxQgwqnI0LNSwZC9meC7k2wnCQ123hF0YWjWAt3HL06
mlJdOaUKcV1d+Om9FIefIdQrt1QbRqczOuGUZka6bxJJeAwHqd2ooz/uE18Rt0obATNQIOOR2fFp
15qkb2/fy1Kc9af9Oe35mvgc5euLEQX+YUlz3bOvyT8tVzLsiTOyJNejcWoHkUSw5cKzEdmlupbJ
TB5tVly5kj3LZArVGPqakY4zUzEf3NJ7SoX71P0Yt+1eo6A/WF9vH3ZJ3QA5TCAnCkfv1M0c42iI
gI+dg+4VRidbqL+b+Vo2uKRpcBVOYGbCSEzq9YUaXWwqQR2652Qw4ongP9pLkfK1ZlevTe09XzGo
C7aO+ZCJuRJ2YZi7pr9/o3BSB6FD7fNUNe0iB7+Lhj2owUX34RsKV3RlwdThVaempkZzB8DdtSgr
H0Ge5bFwZuh9o2bh3k8GR2rvh5ahkdBRI3ZzZmsOY+GbEbpyRJp0MOzPe3RFKUDeP6jCOezkfQu4
2E3lnRWtHO19JAR+lUoiw+Bc5jtiqFx1JYvmtHvW085x1Wzjr40Mvz/HtYSZrntSofV9jlrIVsWG
G9VWrNaW1b+uOU1S6CbBxE5JTZ19IlecYCld6rJAjmnuLxCBboT6Q9I+/e1DuhIzr702nZi4SpCh
46lQ3gWWOp4kNz1kKePNtyW9V29Ky/RdyAOBlsPvd61zSVDh7FrZmsDziWs6orgzAAmEVWhHyoor
XyhoE5EwtQ37OKUidY6GKpW+TqQ8RwvqXdI8ikPraOr90CWOEO/06CmWP3mdsIutbKUQtuA2JskT
k+Ufqov5BAShZF7lGt8tq75L4XOp2Kkx2nmyy/W9rFxGf1cVADkC89F9SsudKGwFg6HrR9GPvqiu
+alM1uYI3j92fhGXAV6FriRT19cX77utpgTUDoHbf0vb3g50p81OuIj+WW58x1v5zgsPkC7OxEI9
UWnw2q/FUbQoa6I59+zFmJKyhYQX1o613akLj3AKCUlCmDiC8WcWb3SC6I1dV3HNbER2oy3hB4uR
X26r7MLNARDGIhNHaBNC4voomRFEnSBgJsei31mVE7cvPvgp/E0+bIbhR2L8vC1wwYezdIm6GTCq
iaVqHlRLSqfWaV0KZyOr+nJbCNK0DRYQM2utx7r/rrdlKNsgcZNPAgXvxikAVrGiqaqtv+9cTgoM
lGIq6bPVaHZ4rWoLtk5rwllKNLpxRfHas0/dWTnw9K9cBw5ImUw1VW1A0vOJQionvTVkCgc2Y1uW
k6NqpBsGVm1lMB2r3sXptqo/mEr0CJh01whg3LsVj7GkSpCfAa4FGw9j4kyV8nKINNcyhLOQf6nM
J2VIoUfc3z7n+1CC9JIJEZ3WCDTO79rOXSN1o5R4l9CDP1zfRPkHawydJvp6W86Ckb2SM/MawVhU
nqZHyAlH6oeniVNB0+2URXnt2pmW7u3NmeaphcHO2qrWY+/ih+BdhuJUTMMI+ZopX9IQY2LBpnZI
eW0Oqih6hh3Y1u1dxuxrrGxjdRNK5oGtdk+aevTzeBOWT1pc2P0Z0oVj0xdrwJGlbwfzKMEmNQ86
+DP96ARNztxR9S5T+i4oMKspD0bs71enYhZfP+u5AGIBl0bWLLVJR61US7H2L6musw73VyGE23QS
6LI+VrzPJNYhBZc8DquV0HPJ0L0VPIt0rSQ1DT8o/Uv9NASnKvjVl3d1zvY57xV6AlcMVhrOS1c6
jciw1obMV57nVlmdYLCMyr9YjWRXw3mMXJs1r8MaivJ9WkKf942cmS+aGgRGM3KhUZnvIlPD737u
6HcMKsXnDyZ7im4/vwXIO0wmLJ1XJvMNTc7s/RVsJ+mrtPMvcnTQhs95defrPzozs0vjHjABMU/m
fZCraYBLGr/16cdKgJir3QfFisFZepz/+yH8YZb3G4EvglaV/UvZ3sXet0p+8fuVj7gsgo1Z5MhY
zvneldgK+9GXFf+So5e1KztilNl1+/elW64UIjM26wFHZfLs2gkXiUSTtzL8SxBEm3z4JcEOp1YS
Gdga5/mSVr6VNHvorIQqo642fYI0k2BCvYukJ0bA5WqNcnVJLd8KmoXCfSMroaVDLVT7Gyn71ufF
i5Qcwktt1K+R+em2Tk46/tbDGnygaSoAKmjSLipc1/cXMmZH/OS75y6ST0lc7yitbm+LmJuPuYj5
xSV5VuUgE88j29Ihnr5PlfFFFLITs50Oa0KelMLd1sXalpq1k82ucQgMTx8ixFL6+m35kWOJ1cvt
k811fGqEABajxANCh8Gq2TOKg8SV2xq/rTSg6D2QExmszdJKH/j9/V1Lmdl9GlkBm+iRIvbwdLMB
LlUsJ5E+xnF09EkjausDxdyP/7ejzWx+mXt+3hiBd7G8ZDcaFkSv0iEoP9+WMn9Tfy5w4l0EEcL1
zWeKh0gd817jaGpa2UoJc23VOV1zisO1Du3ip4KHHGY2ijU0Dq71vNPSpq/y1LtoEM+lFnOyxWbV
5r1z0ZyHfJw6xlTlhFFhJqUQctFUe8W7dL0BKM0T7MpgxiJ+qnZp5P8Z7YgkPd4wGne+fZPvtR3J
fAMiA1JLAKzX54MUU63SxuImfTnBgUDA34eqsbstZeEWCfnxzDI6DxfF7E3pqepBXOvimeX0yEya
XUveMdJXSJIWtOJKymQg35S6PMGXI582z0UyTVaiPuf6ya/znVCsTCy9ozmbPhc1LoJH8jhyuNlx
eiUPFTXB0irua9QkOxPuAy095/3vonxIqm+NKNmDdux6QI3tvkr+dv7zj3wqLMAtuNR3uQVQNNAq
XhpcKM1ufC3YpP3z8BF821rksfTdJvzcH2QbDaApin5zo7KXmJXlEx2G7rhPW+OD2AoHQ12pFi19
NzD2Jlk9zUZaP9dSehr8Zuz3wUXSAgZYDQhiHysRkFK+UkZZFATTArxSExhnDoRg+UZpNOYQXDRz
X8X6sRe3vpg7Ru86t/V96VWxrpKSFKwONC/mJ/IKL0pbMbi4iv/N9ZLIlkSo8G4LeVeOot41Mauj
ityeBvjm+t6YxUqFNM2jS9I8J8MZ7qvNKNXHWN2ZUbYzS88ZoRIkTFyD1L5DIU6SiewpYIu0BKn4
XkuWm0E0PUUJL9NKbg0OsNHcizqDRI+9MB4KI9gbudMEd6pR7cS62JTxlzJU187//nMCuZ4yKFop
k+bMfE2qdrkQGl588RIwgUcrO0bupW+a+6CNDpAqRvTkgwcjyvemv7fS/tHyDxlspRiFle/9/p1M
W1aUKSngO7wvDKoBY77tkFyG+IeS/7TabdGtGJ3JplwHXMQL2GiYjXFHVBSur9z3Yy2Tyyy5uJpm
C8VdbkvsR9M+hNSNbuvV0mEg1KL/SoRMN2z6+zePfgjdOmm6Irl0TX/s3IOewW+lrrGQLXy86SSk
+rTcMGMzx1OOdQntrZRcfJYBq5Tb5Pi76BZPyfDz9nEWnCs0rmjplD8R6s8BBkaQi97gyskFPnMn
YGdJ86VOmciMTllTOdIQOrpKgOSudc3fcfbxSq4ET1fw5iJHTzcHIUSwnl/8rrDb7DlQT3mv7uMk
d6JW2OT8X+TAmqtgupvhN2GZXu1r63L7CuaZwZ8fwhzlxKIz0QLPHgrT62CVRj25FG1je6Fne92n
rDvqPF7VgCltbbv9orw/sS1QPVA4s8jT8GPTIHXjOUjDs5rXamnHeVo6SdHrx06RQubP0ngXZmp7
uH3SpVdCndOayApw0nPUVJy1Qs/ILUQmanPSY6JcY2OKm8BUP/dCvyJsyQxCGmDhSqbEnDrc9Qcu
Yq0sSjbI8FIS3D29w0c1zINNk7ubUOhyJ6mDeqclKtuPLF/YZ6YR37tFVx6lLPEPbKyPNmafxitN
5qXrp1cwUc/iVCFEuf5ZHcD7dCjy9FJa6b3qas+JHh+V2D0OuftQpI9lKKz1xxZ1HWImahMA05lU
ml2FJlV+3wR6ejGkh/6L3+1bBevbF3v6EIW3bwvfzton3TjJUmVPnc7oJT7la6Qi08nmRpKJEnoE
gF9pWM8UPYP22vTcNLuUHrjtUSnMrdSGwz9Ye3aAsNaQ6Twe1cwUKxpLoUcRKT4uNpB/suVEXfmE
f5Yxzk4C4nlagjkhr+ixXH/DqqvlDnRbehlFy6YyqQpfWJbR/VD35sBCgHyjugfZF202tZb6KY5f
oTro7lxYqpLfQ/YlfWBKcOy3Xb3vyCg0edeI9t+2XjErXAArIoBTMd8x17NaaMK0l5jd0MNhP9TV
z1yF1scv/7ZW80fOHxYu/gTvwyyaYrXw2KU+xS2RuW/zYeweBOkUBa+3Tce7eZm5mNmzGROtkVK1
TcnKVZbg5uYmCEUH1Ni20U7i9zx4yWnY5JoTuRthtZ+24HXBsRLNs6AesO58GiDQrWgA3MGjdQUC
+ciui2gT+msR/R+bNFMsyl0kmUTAf8ZWrhVLTC1XEHweqjceqty3Be+xpX5YWXBPR9su/FDm+3Ds
yNAyxzIvabCrvFfYDNjqnNiBeQqfg+DR63d170h5Y8dWv0/Ne3b5nYRuJVxfeM1E/vTbGSImvJpT
OQd1Z0RwgaSXOGM0XTMB5jd51G9uf/eFQITEhiIgnKgEkfOOVG71Y9/qanopulePNeEBxGvZCCXj
79typhc7v/iJc51SPyuC3xV9RPYvmVEdZ5fC+GgB9gmq3yxJcga6/db3Lj53rr4SyC04Q7z9fxJn
bjjs6zj0KZ9eTGghinRThOkmj37LRbJphbUFXYvPB1sI7AxEGFiTySu9iXYkX0mUUe2yyzA4Ydbx
qV4y48mqKrYX1Y4X6C9RcyxblZxcPRfBSu6/lAxN/l4EEEmFHJj2tfgxBp5BmYFIK8ttCM9tMfA/
uGa7KwzhqcuHb2nGvpqm/ZT0le2O1bjiFJaUlVfF1Cw8BwQgM/n+ELitP8T5JRVdYVfVRfp5qARx
JVVekDIRS0FiSrIx1V+vT2npfhzGRZRf+qIytp059sckLKWVwGZBVcn6CW3AqZqEcDMHVwl6YRmt
ml8a9UvsPQSpsHdF6SAFEgscDcfo6My1K8iUpZMxqDfNKUzLW+b9sLLI9LKRsuKSRLUJl26mOG2r
rtEULTwJBIDUZo6aYtS8nBePfuoJQlVcGJ/9JMbbwGsPhtc5gf4rKVbM14JFfytrjhbJ1dAsMrLf
izbQwhjVO78aTprVrWj++4+F0lMCpeMNUwnFgGuV0FgbF1RFWl5Eddc0vXJQ5ULdlX14CsP8QQ7K
b3UtyjvD9NfmB97HmUg2IcsiEALTOCeLj3kIAyT85WVITllIAmM9UOkQwmijWBfRXRtofX+fkzia
mNPUB/ZzdtCylYEpGHp5SfRN1d4J2QNt6RWTuXCZ/GKQDmTzLI6dA0BKZEtWnNYXqSvuQEs8mtW3
KLgLQuopuvktC7bKanjzXvOtP+uKOBH5IuMs1x+wKzu5MKqw5spybTd04bTGGDTPbfezcHsSUFo8
HIUiCgkz+9TqZRpLsd5cSuOHACm+lkEw/uW2jKXbAxMMaftEowZjwfVJrC4qAiPXmkuoSBsxYO8D
1etTW8XOiTVUv6OcHWJqtb8tdKEaO1XMp1UbE8KFWb1rqVmX6lUU1fVFS5THrLaAtihHq/VsOiqF
r92PQWBHUfilifyN7gabNnwI42rFMC9UGaZfMe2XnVC976omCQ4odJusvkBwutH7LY7SbuJtNXxV
lQdJEO0sa50C2OXK6Re+65Xc2elZqVd0HTtpLs3vztyYqh0Jl5yR7nGjPfgvxnbwtz19EcW2UsdY
S1MWvO71qWe6m3ijhtNFuhiIr2X7s+v2nqfavVRtseJDdYDWgQnpjYrTvX3w95acEJYZaCqADI8w
p3f91dUhYnLEa+uL7LdHdhyxd2Qfa6+JbN4ParD2dRdM3ZW0SfPfBDfQAEURKQg6Ns3s73P3sVZf
0o5pOthsoXgbCsHOv39Vuse08qg43CfWD3p7ZbftV37Kyrnn/EE9aBIjbEtuPP2paUe5O0Y5jbbG
Hqtqe/uKF3KF6Y4p9WKWpsmc2deFS9WAAiepL7keyz9NpRNPVHOswR4zsfzdjE1XOsHg1uM2YsKw
sU03FKVjVJZptlPbrtmObpjkT0VNC8ZLNPV7lYZ5bAd9bHzMklTOmQ6MOm076nJwVsNSrjYwTUbC
XhLjPNn7mdaIx77SQ+XOFFL/MVC6dI34cdF8UCihUgchMkOlswcUgOpkc+NYX+ov7C1Tbe8sb5Po
ru9/jOIhLBrbOJbFJpJW4sXpn71OB6biKiCVaXgRYOfkFd5qVN6FUeMPvNugiZ1cd127kdPk0Btu
+9lIXO9y+2MuGqi3AmfuU43SrLQYNb+EfWEnQXGQAT0Z8jEysk1NSS7pXxJ1dIQ1APqCe6M8TxWK
/1J+nD9UHkls5pJcX4JEVpzIizpba8e1XTyLlgh4IwYYSkQIeWZFglTuRq/poob48eR7zYeyYlFY
+cuPGCPa1nemUt+VXfOpjtbG8hZKX4T9byTPvqTheoboQRR+0bUv/4+z6+xtnGe2v0iAevlKFbfE
TuxkN8kXYdPUKInq5dffo7x479q0roW9WODBAwTwiORwOOXMGbE9FnTblm7n5sVdh868agfUQvWs
k2YnV/dl8SeI6Or20c49AecfwJ2soNVlLRr4gCLd1dGrL3/JS/Nn5g4RWSio69RwZv0glM60lYWV
bAll0RyF0RRPeQzvAShO//n2QmalIKJHmhptBGBOvLwT6FMOMM+3bI6alosbKpfFRkOH0QLC6Kee
yF898GeghRecLMgvcG5KqLR1wyK5OXYR2m+0qE/AedU3b2qnh87I4uaOlcJ4QPeCYYeKlO0U3Ude
RDIx/SwyMHp0DGoHMb64R59VjIplam5on2HkaTh2XiWgJ0eV/eJXkVh0n4tjs+6CaAl/fX2fAfqc
sIvIdaMSfNUMPyAUUKvIbI+pwMJPpaChnXWl9JB3gXQ3VhiDCyIiij49UJCiK5qN9VYCJdbH7SO7
0j18BcIOpCkBZMYYEk75G8VoqyGm3VFNlE2ExtcyDDZ1vdTCfqUZkxjoBXJWGCiDItulZgjhAFyJ
3HS4Yxp9Ccxa722Wd8C9/j+WA+4PVFWniSQGlzKRY1PLAjzoR93KfNvSqeCOFNyIJUJ577aoqwfg
Z0l/RcmXS1KELAm6oeyOBahXHaqk31kLqhaVDuB5j3LntrTZczJQFJkam3RkbC+lZUlR9n5RdUck
yEkh+1uato4RjQtVyvlz+l8xfARQAOQRKyAzOIam9oQ2N38rt1a4EPHOrgWderDy6MTBfPHLtRjJ
yDRBw1pMdBMZSIfHVUP0emno05IY7kWJxKZjUdhCF+JylUm9qxfltjMl9/bJzOrB2Wr4G2Spidmi
KedYy191u+2swW7jUyH3C3KuXFiYCNwhpOeA5piYLS53jVmJHCV+3x3FuAhfc8MH/1NY+i3pRMw/
VIG7dPxIHhww5i9F1TM7CQ4D1KLQMwq4Ch/hUgamUSOl/bERKtukCIz00sWM3IWQYG6FoJuCpRCn
BmJ+haEUQQmkvEdyx2XqUa4GEtFesssQS2tMoC/Tf0VxA1ENiCpAK1OzCJxI7lqZJeaYx3rXH7uu
8yxjrEiNHkLC/LR3NN9ceLlmVOVcmsJZQZlVoJGRxx6AByUlRdnkxBDjryjMgebu62F9WzNnj23q
8AXsAA1PInfPsrIxik5W+mNCf4MK15USDLiyhoXbPLuoMyncNVMbuQOPh9wfdfpbrTqnEu4T9Y/v
/yvx889Rncnh7lldy2WmhGJ/zGi6VsV2hdLVAuJybsPQ+YhWHeTdVYnnK2JN2HdZLvTHvhrssEjs
pkQW0//178dyLmX6ijNfzGpi06hqA2oODmal/pSqZ3883pZxFWVCr8Eu+AOrQVKdT+ZnAgMCtgyH
I4I78RTWoFiGSxavCyalrlBG8l73h24hBTx3f9HCibQsSmDobuZOqLDqpkFPT4+6qqp3DgpVKe5s
WAyDN0Zq+aEZkfp7mgDvdaHgV5vbS55zqCasAiSDeRgOKLevhTCOQirg9DrkTc1xLSh3GkXept20
7Ug6OT422trq7Nti53Ya5RKYjp9cO2+0dA1953EXD0e1OaoCRv6iI7N56/RtFz7dljR30ZDOR6iJ
XC3QUtxFixJUTUIr7I+GBV/R9EvPzxOdGHkq2oqvLlWH507TQGML1AgUCyjkXaqpkSZDlwnKcBwC
pTpaVddHRItLvfWscBgxYqs0lZ4MwQAeYl/Pg6WCzNzG4sWB2QKdxAT5u5Sv0jGRslYejyMr77oi
cszUWqOB84sK/SvM9pJ9uZKHQF7VwAGrAgKBwcrT9p9dy1ZU0XIBgM0xxBS7ARPmwIVkl+27EH5k
2UKt+uooJ1lINQJ6ikoG0l+XsiRlBJZJMBFyRp2XAUYR9hgf0QYbWV5Qz+tbAVFodkWGTUKBFNHf
pag86VqjUsr2qOuNq3f3UNeV6vde439Sg5GgQRInjJ4afYmMdno6L6I0FWn4KWcAHAvyyTxdi5Hi
cU06Ex4rC+w+ejfDLdpPbIo3/LX1tVXzz44YuobwPqBTCuAOIFg4haGgdhrzLBKPpXTHwLnsh+xR
7mMvp+1CDm/m+CBJAZp8mquAvtbLPTXRFFUmeSyiIf83GLmKYRUHMmGLDtHMFoIJDl3/mMwHSAzf
aRpIUd9jdqmIRiVjz+Ta1dMYiThSGCWpwdjH+vg9T//VScEungvlFEYKAEhGa514DCpA2cONGHzi
/g/K+z9as0kMAHZwTlBoQGvw5R7GWR02oKQRj+GnKDZEjn/pcmEPysKrcGXFYMAA8sGsJ4yNnBzo
SzEMHLWdlFTSkYXhqzyopM6dVJX2atjeJbLdhIuEG1OIean3oB+Z4k+kdCY/grvbQSsFotKr6hG3
0RvrwVZybWVSy85kSmJBBnNgb4sNOxUispTRx+1tvc5mgfx5mlKIXZ0I/XiCbsxaFHJNH81jXTWr
Otxn4MvNSqBDUjcXT1b0zfrXeHzMVoWyjqPE1fU34cH81/kZqOOgrmjCvqELCN/Cbbs1ZBjKQXX/
SIUS1MN6Juw65CGwF9JSauvabk9NtNhvtNHC45E5UZE5THUxOTylIkgX7izhgNrbEDDbT54X9nZ6
YS+PFrsKTYLC4gG+CsI7dCikxtBEJ6Wi2jYIipeui6R9MoCyQsuE9LdFZckZRIXaFRXHTSHphwrT
kLZJViMJJSwxkE5Lu/gegGKRDQBeAzEh4JLck6UxBeU6Cd/TmoeqfeqyzsXQem9h1dNN5KWgKAFY
IJI3007j72cPI5MlH0FEG516sI0245ORnjAoG5xfbiJ/56x0ZbklmOZ4W+xkZq6kYpbTT9cJXi/O
PqiakORCU0cn8IMQX/mMwqVhr0sSuPdClAMjlyl2LykCVxtUu9Yy5/YirnTzB7WMRx4eIurRfMAX
YYinnshYRAzLPeGtnNAAnWdRm0cw5r+lcrCQv7l6mTiBXP6L0hDwtABrwoxoklrBNpbfS/1FZ+2C
oDnVw7sOCBrybNPzfqkUVVTSRNb66BRJauy0ui8QCg/D7kzxn+GaP2v6K4o7J6CRZSHNIWqgp0Ew
MQzAJ/BOye2juq4jTWLgagIDO5msn7+fqTn1lVIGWVF0Ug17pHZkOsyTGrv03wvhvsCYpmQTtKTX
CFzRBdFXTwYnetLUM9F6GiT9KPu4x+JXkEsrPawfq1S5j1D5pWyj/OnQww7GiX1iLJVhZxQGbGxo
qJpwQiifcZsblFqkSy0ut2ig/aIYjpbaW4Rm0iN6G5fAizNKA2AGYLGgfEFAwfuigAEKSRfhJEuF
Bjaii6Og0WzVmsrCjs7cOyTXJyQDUpkTvczlhmadSfEh2FDpoDWnQnUxDicq3XRckDO7IAAG0AWB
shVM8KUcqhmhkkVCdIIHtxasZ1Dtx6a0kGC58gLhzIKEHT4ZUDOYy84tpgmaMmxKGp8wiXyM7yLM
CxekYywBjp6QntWOstTbMekbZ3shceL4QL4eqFZuWSptCzEtWXwCL1PmUtaObpQX2YKFvy75/Szs
rxguwmy1Mm5onManwAfcUH0qRNKjmVsBybLSu4n/FXReidBTW+rFmd/Rv4K5Fy0rB6GO0QR4ikPL
ZT5c98BEF5ljCKfUQtufCb9waQz7gky+AlLFWgHKPyy2bbbWb0YfAf6O0LNeuLK2Ej4XLMp0bW+c
IE/gRHWqiP0AnZE+MGxv0wKBLjwXwXCK67u2D2CwDdtsQ9uK903Vbhakz3gMcH1hVtAQiKISz3ZU
pgyjy+MsPoENT9WJbKxovolkzP52S8wsHnfdgvGe3dwzgZwmsbDW0kSAwNK/n0CH2qmDqy8hqAbp
Qv4Ux9GCUzR78UHHA3paJI/RlnR58QsliIcgr+KTX8ip14z6eyiXEsAUqM3f3sw5Aw1E2/9K4pYm
SG1OBRV607F933lS9k3fynxhOT8cIlf6MmWJJy5mMBZzz7lRyVqmsDo+mf3Bp1+VvlNquyrQ8ROQ
QdxVslMWH/pT8ydubLX6Fagh8T8oG0hVPGrWb9X0YrY0u3DuRYYa/f0o7m3K0AZTFTASpxpVWsnY
Dp6/Ue6a6lnTt0H8UZTr4alMMH6iF+3bmz5rAM8kT38/e5A1ZGc1Pc9hILQSrcBDGTmVijLibSmL
uz5p2ZkY5GbA9G5MYqrQK9UO9p22gOS/B1r7UNcRbBKaoGzGtv13GEubzlz3khcnawwDZTkg/SNM
yKOibBoaOre/bV7t/u799PezT0tTkI5igAJscyz4jlYkILBGXdIRLPUkjEtkSz9Ty6/0D9w2U74I
jOA8mkYIG6EOatTN9NQVrb0/0FXePuVKSQbZK6xnuonLZ4xO2rFPs9oNjUeFDdg+pNfbq5691mef
wR0IVQZAj00Z5Ts/GL2hMnuiFn5p10a3ND3nh+751pI5ExK3I1OojiW3bfiKGXlZtR7CNS0OcDor
mj+qTWGPOtuWbJ1YH3L8ipk3kXREsmlQQADUqCT012zwssKhWgS0xX2QglK6NHZKR6g5uCnmw9/e
nnmFPdsfzhihx6VvRBVmL9PX+WhrXpNhhOs91Qfcz0Oq7/XYqVlFZM3BxATS5xh21Qauatwl1aPg
rxvhD5oV1ePtz5q7rUDwTNVJWC9gQi51VWelFdf4dyoxfkMVI9IvLfyKvw/gbJjFvyI4+0jTEpVJ
AyIyJSBxntpRGmwAFlIsh4nrOhyR0XlSRk+v7dFsiZ8+DcHU4KumdoV33qhJGizo6twNPf8kzjqq
aoyevaaIT6k8rOkgb1JwH48gwxaNcAEJf51E5pbPuaAA22gCqyFLNYVVNb6qAnYgjpxcGD2l/kio
SVj7hjzewrs0+wScL5IzxJ0ij2pRQ+HCYJdnJyWPiRIdjALzTA555CFD72875jDjLlriAJjuH38/
z0VztoB1hWLEI0QzUfiNUxfi4C5lmLv4YsqLVADTYV0JA48HOHoBWgf051KFQ3TXZnk4mdt8p492
Kt5LIlrxUrBREaG/a7vIDsoDQOziwpW+7oGdjvZMMnelBR21iApF8JPcpmRgmJq5LmW7fMLszGGb
BxFBoAHgVJE/GsKvKl064DlX8a94FO4uFz6ORl0WbRefKrAhU3DAOK3Bdsz15ZIkzVoYXwZ9aebT
nLd4LpO7zFJv9GMyYLNDY90r3wV8cMvuSVL7q8j4NJ5uW6e5N+VcGndPs76ihlz1k6to5qsAUalj
9SpeMEzjWXAoprP6v7XoihQvESytZPC8T1G2LzGnK246O1De/JbZYTDCpVtwEuY3Enh5xPIwvXy9
vO0FWUATNKziRis2wM61qs26VVo75kkpl1IV8qydR6iN3Cvag0EMeakrQdhGAm0kWCERGdVt8Nxm
RDOfGzRhp6uCeWqyrpNj0t2Zj/lvsEZYwjaiINAAQ0Arx6vUiEglP0TFa2ce43RY3T7npa/jtAqg
6SYtfTM+oVPcIkoXjWTUEPHclvJTsLg647NN4NWJNk3hW9iEVFzR2GubfVivmvp9TDyQIpSmh6nl
QnJXi+1GFEYnxlwos1gCP19XGSarcfYV3IPQM4uOWgxHqcMM4JWykyQiYgixzarf5afywBw92VPp
yWTbSshQc1liKFjchuk0zvxTOcpQ64nwATE9hAqRRs8oDk2zhT0jak867Uv1PUVw9YzkQ0gUzIhY
Gnw+m78A7xL6QaGTIGaYrsfZN1AZ01bEQI5O1i6JkTGUB1eNPlPjLqvf4rJBB6XklKartf+Pl18B
IAvsqwBlo7x1KZfVQ5gWWYWEqBajb/sgps/g97RBarTwOMzZk3NBnEr7baEZdQVBiYbJpUBej91d
Qg9d/F5kntb+M0gUSnUujlPtiI41sEwFsuV9R1jU2Zr56/btmV0QiDQwFApBO1KRlzuXSpEqaN0Q
nWqpsMGw4PgJJWk1OL6hxXYOPhNHicuFN07Hj/I3VkWDMuSCWAF90JdCpSjNOr1DMjKmvq23O4yn
roNH3Xq6vbY5fwXzBAHknWpBIDu7FGNVpiKkTRyfDMlRy5qEzabNBpKZO0Fd0ItZf/BcFrckFMHU
dlCQlNCTRoQjJvROJEf5cxmVdzJYmh7BnjuQtCisO0Wi9YOaaPHm9nLnzC0QBqjGAaqBp44zAI1Y
95lYIHYOzMLcpqzUCEJkwfl3KQa8MpwbipgmjynIBwmQxwpOYBCI+krPMcIwE+kS8HE2/D0Xw5lT
o2pzGDT418ZwaoNtV/zC5VLG7+IrA3BDfZSahESfo+bF777odNbaZ253MN9vL/ZH/XlNnTjyxGla
I3htuc+ox74zSmuKwvtDhslLfi1smzzdpOAEF7etqNssidES8Sqzj6il9iB5CcYDCMitb9rqfdDQ
m7fWpE2Vg029cQL/j8DiTSLFazVK7SAVNjGw+lG78PJet67DcJx/N6cLY6O3fhXDxaKhqxiC3bey
qwnoMH3wEcFrpl2Y95gNU3/24qL/PBml6z2DAw10DYii+T3TdZqV9QAfqEvdoH7Pxftx1NYCiHl8
Mv4Kk03UgleLecaCKZtzK9GMAxCRpYK/hueUrUfLqkS4NacqVCvCqIUeKyUsVoOg6AsGbO6q/RUF
Wu5Ly6LTDmmpboxPPRB+Lti3xjWTpKfbyjeZ3ut9/O96gOO7FNJiILJh1SLiECat0QJUDrYeJCQM
/JMf/PE70zUCc8mZmn70llDuxWmBd5fFFIdngs8w8DVbA7GDocA5byInUDAmAugFfbxD96MYDwu2
Ze4ETRUt8/CjUADkvWeqA97WdXAY1b5vXDnXMk9IQsFJYj1bMJZzbwM8FJAJKQAsYZru5eYKwFvn
Vm1NYXQKMt5mG7UOGCtdsdXdIHu8fZLq3JUA8wAKSCCYAcEOd5Rikwi+HOv0JLIS3NyYrm7qYHGO
NdUuo3Ys7gXTAgyUlA0YrWtH0JDGsBP8974DAURDVKFVAdvKMbTAYWgtVNZK7CfSJgcb9bAtp+GA
gjoi7E9jMW3uFRrnAtEaDJV0tLFPcjfoh1awqRn6xdo3K/TQiBXq2KTFPPGHAT0/mG+J4kAHNu2c
7rQhFQPX7GRwqAR6XxXrUmRVactmm2pOMNLmo6s18yurqvATdHVoQ1YxvNDWYwEASCtgw7Mw9uJS
TmBWPc52kdNNJPMKfYjD5KT4YUVQEh7sqKtATpUBpX77xJZEcXZfzQbUYdM0ORU11VcJYkU3SYLI
E1NzWBA199TBFwLCH6AvwKR43rhiTCguck1Ppfkp6eUWnOmur4K8rU/Ek5B/VZgnHQrIrNHxrhmy
+y5y1eQp63xMr/3qhZOvfVpR9Xl7A2b8QgCHpoYeECFhYi3nF2ZWR+ueBelJnZid0eydiZmn08G1
mIdJEIR1r7cFzuw4CmPwCQH/xCQi3oXPQww0l9soPdUgE7ZD0/gKWfhHk9Klmz+73+eSuMuodb4P
lxSShm2XrJt8hXykPzwree5g7HQu3GeugLhFc33QA/0yxd9at45bJ2bPt1c8Y4KmUiD6R8C1hokO
nAkqjWKMCyFPT+hHJtbgSMUO5Yuxt4MlWov/Y8l/RfHeqZkxg6VFeurL+152k96mYu9amOf9LL+U
x6Jws0fM2YvRRisOhEbHTCZhj5FUx9tLnkuXT2ixqcUPDXY47kuzW1MVvYp6jb33H8qNbu5ZY/eO
iEEvDSlfy9aWuo/6V9BvM3T5KW7ePBSY9L4ySm98y5awSHMhM77mhy14mkNpcZqQZmNL5QJf02x7
yuzRf22FXWoigTqwdS3sUFcKtVdVP/QNxuO0FaFCtNXCBWa0uZQumuZAOw5Q+USIyd21ekx6QVLa
9IRZen/GDI2oZkmM1qUaCC0cGaMppJMqvKKHpFOMBesz48ngvhl4cPHkAEnBxUhi2JYZU8f0xMwE
tb1ql4Kd7fahzzmjeM/RTiRO4SyKw5eHrtGhwoQYEYc+bnVmg821Qv72LtRt7Vf5bIEU33BLzb4t
9dqAAR6CF36CuyCFzLtoclUYsaoO5YmCtEMRE2KFHnLWDfQsjYiPLMRteTMRIDiSkK1WJpoVoE25
U9Q61UwBH61PZrQJUeRoQA1913UqMXrmCMkGffeDtgCEmUzEpbcGmeBnmgLpiTZcvtzZCpwgRZ7n
9UmNtZ0UA85uhZ9lq3itzL5vr+9aUUBGBS4qBNPwr4GnvRSVDYneaFFRn/paPeLJ9xR/CYSyJILT
E5HpcS41EGGAF00LNBIHv28v4trkXi5i+oKz/JQZdxnTh0kCGohpxZCYXRcFyDQllAkXrvXSaqYH
70yW36dqZGqsPgWVeAdOUTgs0er2cq51HIcPPxmtgfgviNYvRYSVnxetRiGCDT6RpcapwNs9otVW
o7kbF923JZYLYPgFmTyAEzU/FU2waX1K/dhW9GIzoP02Sx9q4P2bFvU+dX17kXNnhk4idPmAMBG1
Zu6ZlLpSBxkBdFyrVFcYT5rVwlKf0tZuloZlzV2nc1HT2s+OrEsYKr0jjsysPhjI4yvqPQuL1Mpz
inEuhTu1WImNTM2ghNo46O5gxBrBEl9u79r8UgwgBzDPAneWe9oktQirKMJSxl5wUraKJMUrlfi9
bv6Zy3LqvUVv238lcYbBssK4z+W6PuWZlRFfDo4RCAZQi/0lFPm/tiP+9PkCXohWRAxr45NPWo0o
I9aG+jQUgZOFwCJI7yMekNt7N/NgTe3EOGvQNkwIjEklz/Wg00YmjRATlvcB5u5JcukKVrZhZkSM
0JWNYB/6ip0HyovGRrcP+tfbX3DtDOMDpq42wOrRrMinUKIgRTtWJtYnmrzmFpZJ74JwCdCyJIQz
hnoDfro0lLBKS/DCLtxRoXtIhaUZRjNIARD84e1HxwkQqJgScrmbfmAJjaH6UJD0y0csA8yxjcKm
CDh2GYM2NyV0/JK7HPm9FAg1N25Tt8mRVcvjg5bkthwNdhE9sTFcsCw/3ubl83n5ZdxNRIGqiJrS
gP2Ey+kIpeMfS6C5vv3RTffGupOAq3GMZ2OvtZ7+aZ5MvyKaemoWtPrawuEzULqARwzWL2CuLzeo
qdXM9PsWsNzEskP5oZelHU23YBDX9KX07YxuTzkP+N6AFU25cU63BUHQhkplzQRYGSMypJsy+ZNb
rvYWFH/gERPgGYT0C32jC6u8NnuoiqJ78mcWNgiCuFWarEc7mAHwcWi8afquTN5v3xnu93FhMJwA
XetAbqO74IraSWqCtk3GONgnNjEXnMlJEc4UBb8NW4C0DcpLJnhV+Wh4YGpiBAzXnt3Jo3vf+06d
rrRnsyat5N1eBh+UQBaGl6CVbvLH0ULLd0KiFblOjdZM9oNteflW2qmb4ktbV3ZuJ3aA5l0ihdti
KQ7g9eJHrILuM9AtYqVo1bpUQoPKmBCpAa4NvkMiuplzOH4wgovgLTEM8EHgf0TBGOhQdvA38V3R
oa+ODcCEdJ9tin3ntgBvk9rp3OaYHcKD/Brcdw81WEpAeEoSRuyst4vFcukUaV4eKeqEBqi1Me5z
6svkItFKLKMBPSh0nxa2rKz6XfqSyiT1SfE59iRYYivhreC0aEDHVUxXwYMM2849k2lOQ1Mvinwf
pc5vy23JV0sM+2H//NsdSEJ+NSQmS3S5fD12EorkAqZJAByA1kK+Y1hjAjhs/aTYg5s+a1flxvId
1cmrNbqzUiQciLm0r5zfAYmqiPZPoB9g7wGb5W45IhKACgqR7fUELWePdfxYRiCNW3BCZxaGQfBo
bAV3JpJTqO1dait4IcUSyDe2L++S5LtxZK80neQDrCmmZEvPzwt3clL+S2VBuxJ4lRDV4fCQrbkU
l2jUz/3QKPYJaCkMu3FzQj8w2gUsxBsQA4MYNALR27jgh3DvwrSXEma6IKhEXhf7yqmMHNFCRXtd
sU8H3ZG81JY7LE9xnNur4/yA/4jBTUD0ii5JBMuXi4tawy8V9LHvreGXRtfRhx8u2LQ5CTAtSPzg
rEwkOS8l6ELqN2ndlnsT86y/zIPR/rPtB8oRx4IaL/jUTY0TEFCNdZUilfuxXuVspSgL/tiMVmMG
CkLtiUhpYg+8XEBlGLGSF7TZR5gLQzCCheZ//u0UJnZiJAOn64oyA/inpk848zmlXq7VdNSsvZIT
1Ql/0a/bp8wp09Xvc+9+VeaiFuMy7Zs/RUJAVOjvepWkC48891BeSeEOIlLTNAomKeKjaLcPzXOL
0cau9bWIt/mJM8+uJCQBXyKBIRguMow4X+2z+tBPmJgM+9YZXPZqYrCpSeTcLlQ0zpBEtwW7JavX
51Pzu1wJW/rmi6ReReAVIOyr/2KPbJvZS4S+Cqfp01eBq1sR8VGKipwXt/7SMnuj6rpxr5GcHLzd
rvVkd3Bjp8JjXt2Pu3odHyzXv9Md6626q1eaZkeH+tFed2Tb7AayVsjCkfwoJ7dTF9/EebkaMBCR
CDLB/cvLfUS8+8ddTt4OETlYBI2XJCL3vQMPm4R2YQfuJnGT6X9I6L2/F6QimLpAAvfh+PvuKX+x
TdK6rz55DslAZFKuco+tQhdDX0jkyORxDe/BMZyTS46ru7vt9+MuJN+f37dV+SqdjV0GsweqBBai
IzQlcCvya1NMfLC37CWS2+8psfAvdiKbkt/Pf0Iikv0SoFrhLMB0sOciTe4FSCO1HTsLIlXlVbeT
NXUEGxBm++ll2sO3CNtUeemLsko3e/vb3CubkHREd9HH74gehlPrOWbSEtl77eqFZ+Iq84gm/gn2
ISNaRL4T9NWXpqMYAaVpxgSmo3CaX/43ZlblTuWE8qowyRII+GojIOwnmzu10k/99JfC9C6IQWgX
+XtDdhLLqQI7DXcmW7CGs2tCTgvJYmQdTeSOL8WUMPUdNSAGMUrxOK7rkgSpHUO/gLIITgsKNbkL
F1cE0LjJJ4OjBEQ79vJSWh1TFdSlaCf1n8sH6UmVPMSozdeIVp/B2+pHrXWleDUu5aivQIOA5gMt
NxG+of3TwCz4S7mi2XVGxeT8oJ2MtbKLmYMeAbTUfit2jxu1yTFWBg1OC9HMpA8Xq4VUlJvgkAI1
inQ1py+SEGp6FqvsIBuO/yuubckgmDiZocNkSTev3oPJFAIEAla7CS/0EwqcvWp0LMfYB6vKIflm
G/aQYDy7UzR28xQuIrA4Hw2OD3hxwJWKsBaER2DSuNzLJAd1cpBgVSBJG9l9VNgMfQ93EdE//SfA
vnJzE+uELlWKZzYTGBeE7jjDidmBs0VqpooUQCZ20AJXeqLqRkGZKFljfkyzhP2/elwwVQyhGZxb
jKqF28udWyDkYDOVjOrQe7H5TDuQei5oxpWTgLGZsKnoNppGWl5Vaorex6jiWKoPxXfwWKl7I/Se
W0oXDNa1UkzonJ89m95KPjcJzk2rSWK1PsgrQFpsieiOssqdpY7EK0s1LeZMDKcQXV71loBJVQd1
pTjGsbmLnxfMxrXKIbYykSfEEDsLd4p7FOpB1IHPkJtDuEFqYNN+iNvyKVjVW6CNv/2XRVTX9HuX
F/dSHrciMfVB/SBKzaH26k2wlZ/UDXMVV9vU3cIRXdUkoUjIsaJ2BqKpiV2Ts4jNaNAurNTmwDzF
QnReo5+lBALFazoSUicqSVk7/Wu1vr2lVz1g/5GLKZPg2FLw0ExbfmYwUjDgRImALVXW0VtVEPb5
HkokcmUdjcEEHAftrl1TGEmD6C9yQKo1+8rfkSHQ8RrHpDIJCuggEFwyZDPKBMYoEVME0cQLZ4Db
+kjBJKVIx34MW7rpPdHu/pm2+2fpZyK4pUvjaBm5AhGxTNDYbpE+dMrNhwxmqpbEf5KNfLy92ddr
QlILqQHARSeQrDi9imd7LSWZFhraOB5ovUXUlLJ7ibqdv/SUT6WGS60Fky7mM6kKPDVg5LlHLsrb
tGFGKR6yFj6mVTno4FG2spNt6/vsbWlwJZ/IwjswzT6awCsopaNZljPIllnLBhVN4SA/YjKi8KLV
ZIMpYsFTtm3vy3vBu72JV9zLIGJT0XkBfgzMIQT/8rTLZ7sIAsuQVpUUPXQ26q5ry6VO6wA17ZgO
dSQiwJ0WbK+Dbr7KH+lDIwFSh66ehc+4jod0pCeneAh7De4o3i8bhqg3MtSCH1qITZ7Lk/aePMaH
dqc6JonsfKXb6V3uibvU8Q/DHdvHLl2ND+JRPg4rjPTbLOVMr14rVMExjh7/sEGInbkKlFUVplXk
I3tQfAL/V3hbvJN8Tg28img+BT0JHv5p4DMPLChGUDIwf6geBtWLD9Gz/Ko/Rfft1r/Lvg072ObY
edTf7WpDwfvSr26f/JWPOmXr8VxO0xIn3Bbvo6IcbwhaGisP+la3My90Hso/MYm8YsEoXqn0JAgj
g7GN06hLkUeCKhhD0klKpjwoiDVSt9hKTux9KFt/l9nJ6faqeFcY9GPoF7XgkEIavETOyRAFS+rR
tBM+CkSyF0LRpd/mrqZZYISkYOG3D+7SFvHahs8GJB22DExjoH/iVaEOTdQhrTR/ZE4AaKot6yQv
bcA+AlfcVC8VI3mDQX6IDZuFDZuTPLGQwIaCXQWj3S7vf2uOjIJmkz323qa3/7XPdFqXCa4DHSBj
uBo8bZhEgypPepk9Si/JjhIT/xQbNbSF9553/FARAhZtyqRMVgyMw5eLEMOkY5KSFo+6vhvLbS+t
VGsVG7byr4Q3EARjiTgVQdYU8XDqhSGmDdOkBv0QL4qjPjRP/6q9+Hk8ZSbKNCDU4bNCRROY0tD0
+HlHJQt7dH3QQIrhgDXwqk1U/tw7Fvq6mfdBUz1GFH1sEQLRkITjwoFfCcFjjEB+ypzjLK4IDq3C
rJKw9dljaKvJZzk+wa/5xy2aarAoaAEYBTQFyMQujzrPBK2tI7147GXgHQngL7d/fzrB8+ceHcLI
ZaLMh8rK1LnLvYeABVkDHYPyUfidPidvFiobqQPy0NtSrm0/xGjTdGoM4NAnMqDLZYijmMtCppeP
8kraUMH5rdiqN3iJg15zB1MqbBBCuuVKOZm27y7IvrJjkD3NB8WDq/xMd7uUzYIKWhiF1aMmOflb
8Zw/D8/xwd8ItvE/pH3ZbtxIsOUPDQHuyyuX2rS5VJZk+4WQbTlJJsnkmgu/fg6FO+4qqiDCd566
0WpUMLfIyIgT5yQyUt9M5MDWKGTm8VxOK8ioZvQSSitg81yyGNp5adpp2cuj/JWjfIT80xgba+1t
V4wgo4Z+F6TQ38udlwNzgtpiNahIj3Lc1uMN72+dJ+EfP5++j1scedEzI/PsngVMSOhWOe1gxK22
ptzl2SOnK9irK+NAZgodGrNXwxNz8TBzhtzvM9K6x868Vd6tV91A4E/8K5PmTAWMyAOtAkBuwkEv
BgJIHEmho4aB2BsnfbWQEtShjDEeimHz+ZR9cM+wBA+NqwAN8aAcnMd7NmVBD1gldSv3aIT0Dlkp
PHeClWP7ccrcGZ+BrPoM7kNm79IEdD80wy1T90jmpNeWRuW0LZ8+H8bHc3Nh4wODYV4rt8lhQ9Bk
W65RplwbAdRmERSCkhHp4cUkgWmIeEbbescuSxweKYKenLt8XNlaH3cvft0zUKOZNWdRELqcJ+WC
YrpXElvL3WaI9U6r5+PKYiOsxE2D7ik0wywj+aYfuT0OVXC8I8Mm1Xe8i3wtLst/X/C5boLHAupO
8yPwciCToYsCBXrvaIDta3psZCxSKJBsPl/yK4tyYWUxXaVseDoNvncUaELRb8YqCgBs1rafW5k3
56VznPuFgNaa+/RQXV+c977qnEqIITgCvgNO2W6PAaV9MiF/8IM1a+5/viGX1t5RLMiRIIEazFvk
7DQq6ndEdXpwNMqoOkw/DcD3H/O5rS2BDDn66/59cOfmFnFH2TE34NwIjjwHbwpY+JP74gDoiTiR
tfrVlc2N5Bue60hHI9G4TGg19sAEIKPpsUtjigw4KkRr5A9Xdjf4gnByZmaPGYV0OXlpkRHGmZYe
BRoQ+iSFJ4AcM1krIFwZCaICPMrfYymECgsztV9CutZLj8OkQgtdc6CiXrPxcSiA6aAcDHYSFF9w
ki5t5LK3UXep06MH1gXUW2JnG2yl/OdzOuugIpaC25lVQhcjcWrPJXggaEdhHoruJR23fh85a4/Z
j1EbrCCTCeyUBcHJZdQGsqnO6Aglj2R8hJzX1hNPBYvVibkrAe6HmgdE6Rxo3KA/edZ6Qorxctbc
KiMIoAby+Jy7YdOGVghlhOo43uRemFEk7bHDwTEa3YJqbcX2lQWbH9DvkhmIQd6TnmcHt4VuW5Zy
TiDthI6fpOi3gx5hQuUa88XH3YcxogQBr4o5Rd/f5RgnzTR88C6Qx7J7aJrEH7fZWr/U0rFCHldH
ItIN8FgD8n95D6UglNZAs0we0ZGMQyT1RLItdbaf+57ljQ04BfKd83WEiGDWWLgcSJenaaPlKX1k
R+i4r9wNy1nCj8+lE7BzI5J2zOWey83J4IFVVo/dt3Z8MO7sta//OEfwNNjLUPMF47m7fGwOhl2Z
mCfIhW+LaHwuvVhfiQaWWDaUfObKj/NXa3FxOvsRBGAmEMmPDkBzbCtR3rd23i496EmzRxu4GYpx
696c2E+XhM4+9lZYhz/khuYPOJN+sxdxW9rxIm2oNT6qyNjYrz7yfIDM7ptnKxru69Uq29JPwEsA
Yom3OyBzczvr4j6nBqjis3fCbxJXf7wHHv/EmP/kkfjOikQ2AAiUiRcHRSi/pGuAqA8Zt3frqHL/
DwX2MkjV8rI2uQ726DERIim0yI3RVB+h8cEr4tWOnuU9v7C2fCmD4rvmKpvJxL9B6cOMijgA62vI
/zRh87S6kB9Owzyzc7rnXZIQJ+LyqFlpUI1EgHcYvet7ekOOeOUdxgJ4Cz3u7sRO+zrEzpqU5VWy
q3Mq3YU3plZmQq8kK07sjwAnEgu/1bH//c38bXgReEqD0N31axjBj3sWWepzNt353J75YaOeQJWf
gSxjsqLqD7uvftiJ2E77mU1hj8YOfyXvuAwPsZCoPv/HvrrwYhVi4D7QZ3KOaNoVGUAjbkjrUL38
/txbXh/YmaHFYex1WxZqAMksUyF5VDK07sRG34i4/Tpsvf1KZPB+9Z8HootxLcO1Gn0KE5cwJ+PM
jn6Yb1/sBxQEs0hub4MvcfHmrFj86O4uZ3LZMQmeJRvhI2Yyf1Z/mpN3479VryMJRVI+GFX4q0Rl
5/utCXF4GdWPMxTzfzXDQLn8Dy3rwv8wO8j8RoB2MAieTC+htxysaBYyTP5LccjePrd2fd/8Z2yx
b3q78zt0cBUnvboxkeOX1R7UFU/kyzppxvzdH5YSscL/o/tcHAlRQqSuhjbLyX5iP8oTPbZ31VYm
4qv9kh3pSVvL9CwRtIjzLlnuFluV5K5qTB1j6+sEpKmJ9upFzbaJ5B2/W21xv+JJAW/8jxZtcUsS
i0Ky0weNSlDeIh4id8ajFzkqBPVlYMegbVqr/V+5ps7ZuPTF6KZUQq3ZdMHXvQ2yuCojfjyVayDk
2Tcu1+yM7WqZzpgEBZxz5k5K6fOY/am+3mtueNCHkKjfWhGOP4+fb8dr1x9isf94kxabhMpm0qcW
hPwj+MDD7oH8sB51dEbrL5q28uj8EKbP++Pc1mLvgzjIazQDtlD7/6Wd2Kz+F39B6yzfQTv6t5VE
Jo9205eVIX4IOB0k1BCaI9U1t7UuBXMDVZV5a1oUQ2yTn1PYxm99lIe/CPK5RbTGKHHtFCB6exdH
mtlMlyyTYKFqeqXNrAObwQjrGCQZ4Zv1Oj2Np2q1rezKKbigOFjctQUYDvC8hjFwA52q7diG/Lk8
RNVDcWhXbrwP6XEs3wW5wOLEeSRXqk7R8Y/mKchhQ++zoF+LMlQ39Vv7k2Uhf5vAEx3pL2pXP/n3
AhwIZGUPXVtLPCr/EhwstpDb1K4AZrI61Zv8yNbIsK/dRRet64vTINu07Xxfgj/hEUJzyd7eTz/b
bQ4EpnfkyVOwHSL9Z4CQn+36m7WerQ/19nmCUeP429S+WEwHCmJdp8+N8yj3C/TL5DQsNwAbRakK
ZTjG9It2sJLv++HBuZVft/Ujv5f32c75g2c1CH/zn5+fnCvNbJcfNK/GWVA1sBYtuBwfVCJWBYfb
MXej8jREWmy+JMajk4y79F5/GfdDtPvctD1vpoUjvJiLxWbLUC7rfQbTTmge+tdm8zOL+qj4fYf8
257HY+Kcgp2I0rd2d2Q3ALaE3Y32+KuPvYRsgycfNZt8P+zIXRl+BzvOFo0pzRR62/FrEZbR5x/7
8U6HKhDWDeX0OYRYVggbi9a87dAY6z9hlvj+F55o3XMVr12wH+cEjRVnbcuL5aiCDpy2aY1++U32
NXteg45+vOAuf34x5flQMzQL4OdVpCAK+xr8GFToRM+fT9aVgPbSzOIIC9LZZWtgtoAEf5rCLKa3
yECF0yFy8liuOf85YXa5j9AiOGtJQUrOQxPfYlDdaIN9yC74aegFd8OgobpxxylIF2+r0Q/yLf49
+Glo/ojaceVPwIDR1tuZGh6M8ecj/7h8qCAjAfpOHYF37iKA0OlEqJ9m8iRyYeQxFNN0YDpdvYlR
uF3TBps91WLcgB4jizDvSSgELsY9apVBzLaWJ60s93al+qgx0PUrCwlXUq8xOVwdGq46PKNxwQOX
dekoAPFko9838gR6Tv2AgoZ7L9G3tkfCqVhZ0aumEPcBwYDrFS3VC1O5q9Pa5hiYgswodGHKnekw
68ZKoS3y+YJdnUPkSNHnNkNkl22TnZ/zNktNeSpY3ofE3GW0cVDJksnoqCn53NiVZzOyYnAeM4Ab
74NlQQ55EQGuikaddKkFXwLi9jxkDoEKKSrGwRQRTzX0Czpxy4gS0m28avC6Q9565c9m5HA5HktL
Gdaewb8OoiqrlYM7r+HljsL3zZAUSPAgm7tMTXfjyKYaoiOnFJToN5Vn17MKiLkyDR/nHC34Noou
wIki27nUKPAm4mmtpalTC0mOGyhgqYOradl+YH3+VbdFu5bsmt3NYlhYXhRDwVaKNNSyeXkGW43U
shUYhW/L4abst8ZL4f6Q3VbiKeHbjxKazkOo75sii8C1FgqJauDv1s5XdtuVwBFDP/uSxc6Guh5J
tRxfYmYR/UFvstM+6ENIbzRPVTn/8/MN9/EgXZpbuCOQ55gpygDq5B6tn3Tvvnz+81e2y/loFqQe
n//WlVfKxbcukQqBaWsTYHvqNAbfmjbu6K6fNlW6AX/gC/lVblfMfXw5X5pbBGJT4zqkkTBXkMQa
b9xXt7kzwTXUvhabto702gnLbTA+vH5u99reR212Zt5GWy/y+ZeuzUJBzqz6ejrl1AQTI8sVyOnT
hyBv05CbwJ59bu7qhrPQNv+eyJoV5i7t5f1QKlyP02m0zNjN3yj6Yr6m+++TsRu5H5VJ7m8+N/kx
xIAe55ySBC5gJgeeb+uzgLItgyyVgk8nv2NRZ6RzZ+V4h4whWgf9oFh5TV/bgufW5sfTmTUVGH1u
CX0CjYjbbwq9aDbKG9aisqtWDCDQ5ur9xwInNzoh4DCnU6CjM7EFKcG2apm/+3zmrrkpIJP+WlmM
pRzKujCaAFZ8Ut3rQmALDl67N7Te2vY2O/GiYPvPbV4fGUgmwc+EniJv9iBn8+eCLWPwhhyMgaY9
3JX+9E2A/3VlYNc2PZAVgNTgNgcEbrEJJQUqbtRBS2gOktwRw9uYqfUINss6VrljrwzpmtODi0VN
fwak4Jq9HBLYtDSWNpV+mnDFhcIfh1+Y9Preqcd25Sa76rRcEFuh0I5bHXfLpS3C7cnuU386Ib9i
7aWsS9Av9iyyA19FNdXJMx90FXqiYfdtV6qDJwJ3JVq6OrvgW0T3A5Bt1vIbZtUJwxOgOJpA43Uo
KGr86DtQMcVTIsom//f/YscApDeDsVD0XcaBEzUr6aWQwPW47DdTZeih3zXaiuO6ti+BLoG4IdCe
iIsWW6YNRs3LS+xLWoHmIUePVsSDf880gGr4zMhi8zuVZraOyPQT88SxprQNx2B8/Hy6PnSdgs4e
moYziwKYIwJn2enlUa/2rUpiJHhAHkBg0d94vgr2qUT5b9TxIKJ+HyQd8SAXaXcgACfKDY2UqAQt
mjRxci3YiF50odGqKR41N/9KGruMslLlK5Xua0cHuEhQ36GfEYQos4c68wZge2zroDJ1cIGngHLg
ejrxAWKrY1GuAcavmwqAVUKtG6HmYoG1wqxJTwP91GujAvom40+s9+3QUWAP/XwJru4lH3h/0LuA
JWhZ/pOOk+dlb2GZ9ZHcT0UxJbY56CsLvWJlmdYdusryctwSJ9Mf7U02NmzvlqO9ErdcnbYZBQHe
VxBaLTUsfbOUnLrEOKGaArV0Dh7pZjKLe5BKuStH8EqdCDv3zNZiiRobxK2F5uunCs2TaIjwu5rf
GlIxsSPWpI+3XOWWCrV+4l1sBW2ldlYegJXT8KYeFJ2lM4LkqrRdMLI4PQmHzoG+FbML5Lo/X+Hr
s4Jm0blrFJ0dC5c/6gxIFCPVIQ1Dm4MxeM43pYv+mI4sWCndzyHz8i2BJgdg3vF+AQnM7I3Pjgh4
fb1mCKgBpmvzSU7Oz641HzPnRIDqyvGwmOlP13Cc14YHaNV8xwDNCajNpc0us6dW9rApuiYLNQet
sKBoyTYgSyUr0du1GMQH0BunxAVwaHmZKIQD3GCNccqKOsxvBjeWacL7TSdWYoJrx+Xc0CL+TtOU
moXP5o1cf6kydOGTNVaJKxcjUK8gakVPF5qK3mVwzpZK2PNTe94VpCeHeui3BeQmQ0dUSG0/fb4B
r8XZSBDCZUKrE0gof17CM1uKd1kgOYajj5mMTMJjd8jsTS47ee/bHbr+cyZuB7DPRKnj37mjr14q
zWpWZvXK7gTbCGj1Zqw+ikzz388+o+lYoAlz3p1Z5Nr5xizZTQqboxIhFSps1a2t4pWxX53n/4wu
68lNCV0xIgsDRLAuKJDKO2lDP8987vwyRNk3ag8ACO5zYsaiQVZBufd9OSZjyR8qxvZaTf4V+ogr
dyY4NRA7ANcLWOLlLEg8iIKh60F/22XppgRbYiBPo8ifOt4h1ZAfG5netsEavdCVLX1hdjH5vmxs
PcthFuF7bBdf9HqNReFaAunMBBzQ5cgmNGA1ZTcYJ1X/dumLdk8CZJAm9bXQ7S0r8pANcaPyKLDa
xJDePWVhHvz4fL2vLrcP6BJ6sEHJ7Cy2uiv82sg1uAgPygya/wvRW2R7P6dyLZl6/VCdWZq/5Gw3
t11bEA863ifjVKZhUYTaPZK3xXP7VTzYP9fK9ley1tg0Z+YW0U891XgrzAMDu7SFckyjiYh6TlQL
A8TldYWkanooXKCrDemGdWHdWtJIPp/ceWsurpeLb1hsXa/HTRko3O+doOOrrul4N9ecjy+SIwKc
7FTeCsrNeKrqfvO56XndPpoGEgP1UwvB0mL4XZrnGS864+QOt7Z10vqNrVYycVduF4zuPxOL0XFu
lqUSLTyF+wsrCoVvs3olwsd1tv98MFcd4ZmlxVk08DgxKgeWfON7lsd62oT2dBBoDtceauPBylZi
zOuH4u/IlpnToRKOgAaDcaqmCNW0nQOKNOayh3INcXvtPXE+h0tFasS4qiE6vMyIfHBL9121cXs7
suw3EyRFWiZiw4g0tJdOtNpIf9twHJY87my1Udx9sSvrzcn1359P97WHMEo+yLCCnQ/5rfe/nx3V
eizyAnkRxA087HBWLUggvrq/wY3no1DWPPar5PRzgPBhu55ZXDy9KzbpSs7z0Gdp0rRt6E3BtqHH
XJGtrb0yeitGc9swHRoV/NkZ/j3xdDHgRfwyVq3K3HTEHaMF3TbzDXRqk7ZYcQfXYnCYAbDeBGJX
x4v70gV6TAKFVsOM60fm096G95vpZW7NENkaIG6itWfM1SN6ZnDhcwdN5KiUYSODuShUUPwYfTPR
jO9Vk8XD9O3zbXP1lJ4ZW7gc4SlPKIk1nJwhqZwj9ZPO2vXubaCippkipIjWHjXXt81/E7pwQaaW
qULMN6h+7F/ruN0+pr+73a/ivqVR+vj58K561LPhLZwQGYcmn9CFdWpY86MfyzryC8MIq7KkK8O6
6n7+s+Qt4oKgElUhPFjyeL31053i3/oKSlF85Y6YZ+fjofs7e8vufLszjdJ53x1dFWYnUWz1wQ6J
TUKat7FR/WtnyXskdzauxSmrDJanKsdqmSJIQNxNgylM9af/r2X6gImXdkEHB5Mn3X3vdaGd1uGk
r0BrrqwQ6Hotc86b4eW+fIxUIrDG1NeNE+s65zaAmMhjyhz9Zya7IiYicP49KzizFANs/c4Utexs
twvLH7IW9ri3Vc6NhKKzZtYbpXm7z2fvmuu/sDSHxWeuH50/rEP60YDkbuKW+zYAIqq+K2K7/d6X
D6ApR+48/NzmFb+BDCQ2B5r25/fwwkmhzdqQzFI4WPUk9nrXlI8QpKg34BNxk2HUp0cQU5YQzrNt
uSPSXmvhvLqYM48Emq6Ral7ivwqao9rAHDzIy3EzuGSTQowWQMzNwNXaDTA/7hdHbqaO/Gtr4bA4
L4QPAgE4rOpP5X3jXXkYDfDVGAyockQApbbLcAZRndgwCBQipRq59J+b1+a5Pv+KhSszSVYMyK8h
vnkufrd9KL869+Jb9UW/RbvA2vvtit88M4YE8OWOkhorAk/A2GDkobCnb15/P9kQq/58F62ZWUQQ
Gi8Hl2FQpz5vIGDSJeVAAYsZVlbw6mb9u4Don78cjdOjcQ2FAuMEtocwF87Bl929Xbg3zsBj5HL2
Zdklg7W2cdbMzvvq7FhWmWWQTGDf9GT6SuyDwaa7nLbQGrRu8tKO+lpPtKJfGey1gOVi7RbeoAIZ
UWMxjBZQnNjJyMPY+jHxp0NrHZrBiChoNp3K0ULo/T00Itj7lB5AJLGlyA8YapX8al7Ej8cHiAuw
4QKXs0TktAV3Wxxh7KXM3zUAPTU5BILQLSCbJsLiR9PEwsrxImnpUR+sIYqvPSoxH3/tL2rk/4e0
1EYlQ4Or+i6HECgDHk7RgW/rY0NB9bgmaXt11UHTDuwRQEh4y12ueieNQRoFVt0qN0Ivot4OjdhD
01ooQIko6cotc325z+zNZ+xslwUBdYaW+8apBsOXp4o7AZFo3eL3U++iYiO2QNEg++Te9NOt3dOT
KuxwyneuNoWj9c+yNvBRACZhNdEEDSzw5bfoRGvL3sVUK/m9tSIxbQw7rMeVwP9dsubDjjozs3CF
veH3tfCYearLHgJTFZi5edMNWWjrBdcgVuwiVi8ERPCgd5pGlSObsB8akVg+A/OlP9EDZMzTbTZq
MuGm+p57sr3xgj49VGNlJ5M5DaFH2RTnvc3vSQXpz88d37wJliNAghBQOTD2zCwYlxMlkDRybTDQ
nWjaPgwdQ0ewv4YEv+Zc0a0zw6reYXkL95P7xcg9o8AsuUrtcot4e783WITSob/ixz+wzs2XE3D7
AcgOZiZna/GMYELZYNJqzJNHrR9QfYTi3FaY9yZoaJzgRHMzLvXXrEWOmfaJIxmJakgXfD6nc5V+
Oa3vSligFYEcFwpNy6hk8tycpKklTmULqezI6xoj3RdVA9wD9XgRUyXcnY7/OEUob4osAgjLOaU5
ABORlcne39qqri1gTwr7FqA0DXSebYUEHwckYWcXk9GEarTd14x0uYycaYQqC/L16oet2go8Yk1h
+jHKkGCCG3tzgp61WUzbuut5GjbKB/GM4wNREE0yx3rTrAazUS6yoAuVF8g61NjEIfNe5eMXRE/s
C/IEDVqTzby7J6qo7G0qDA2EYGZtN7umo+OuGHUEzFQ4SkMvUTD4kOAz2HeA19wHqzcmJAiJowC4
1AHODy3UPUU4pRA9TjpRVGJbgrOgR2WJF6+FK4syKSqftFHZgMY1bFOV3aZO5RcxSGkQ22SD5VaJ
V4/Zq6+3NgAtepCCqYmKMY94iq7QSKv0dA/u4jyPWim9JkJBCgodequXbpiPZXGDtTFhAZ3eQF4r
Xlo3ga08D3IBBi93DshA61gTzBzLsPE0HRRwVlZb25G0aoCkIXguZNdlw8HubP1BcwuV3vStxSn+
b4O3R5nicG1ZXrlGDHl5eEXUBgovBDlPr29at6LtDclziOqmpPldF075qByuZAw+uIKGLnQ78yQg
g/A3dsvsfh9Mtg0KNg3rt7FJ7QUI79A7GjLLhIoEwVcfS3vg5MQs2nYPfgMKk6+QvDGfqoH5cEJk
MvobdzAVHvTAw2bVri6hcBbauSj5rnFsiyUZJRZ0u+2yqhFwpZg3exCBFw6yVSLG3AP2ooYJNLM6
6sEvTBj6H6jgNXWkQD8mdhB+ziEyYRaBsUmHFsLOCMwHHrHK4khgZszlm5Ea+WFw9DpImIdcUTjU
g3B2xDRb8jjVgZnFPurPeVzT0ShPqUwNEusqLZ4GHR0QMdHT0r71uDcV8dSPDdlOWcecPZp46wAw
Ooil3hiS8vpVI4FHTmmZTlWoadSxYjH6AlXHmvZFjxYYH2mHE6OMm/c1vorF3JPWywDarB8AzBnN
JsVZ24hsINWR5TxQYaAP+jfL0GQWWaPJHnuNTL+cQfezxEj96gignXdg3Jd9xHMUy5G0gfeBqIMF
rp+aAFqgm5q2s6RvYhW0LG8irTT933kRZD/GjCr1CMUFn2zqirQ8bKEjlG3wirTQXTkaKI85DSNF
lAOFjkZErdfvAqLLX3bJfVDU5H0bxHTIQV6huZ1nRaCZUFYotM7GX01S/c5SbM5NxcbuT1Wy9Kn1
uNEnbe11ZWTleNLjcNLc21ZjR3JIWHrIOyOPyW9NVfNq43SWjoaaAlomRW72RmTprfllGhoXqEVf
1d+ZUoqH0HHgZKdyIZtE0gkcChWEkOaCMFV64rCsf86nadJ3tOTqDXXa4mjQdNrzaah+BU3epEnb
8wICmgWEqEKBAueLWTvogRaaW0PQFoC9O6iWZiZ8ojVViVnY1rYZsuA4Sq96biTwZniHlXeBFjhb
Oun+C9Fodcu1mh/1DhJk0BFMDTuxeGf8CDK9rKHv3haPlhx8O9YhrUt3kH/2sMxsdLOtR/R2SLJ2
lPXBHPWGJzmUQHVEUrW7cdwxb3dGFhhtMijU9qDvYrkNpIjGVEaYPUoiFehTKNohJ9HAyGDvg7bR
DgSvAg1XEW2fU3P0oNTqF5DznErQNCKHK4VEyGD6MoFyVYB+xY5lIAZvK25Gg5MineuMSGzGDbWn
OqbjxNvQMVINmkge9E+R/vWC9k0JD2ti9SQbo67Iq2LLi6AHA4hVlf4dBwdRt+0Kp9o7uE/ozoJa
sBlDIaPpj2WhILXdUi1XsR6QChz5OSAjYS178D3bRMN1ZivJN71XQpSp1sfigXGbl3c6aeA3TKsM
2kSXeMPjHgRGK2SGj25oHkzut7GunRdrKFrAXm1htigiFRAXqAcu7rWxC6pQuJQ6Sd3o3AjxJpBd
pBhBNZER6GY5BC/vyOwUXr9u5tR6REULeAEKVuMNcbxyXzkVhhnYgt2aY14F4YSg7QDRJonKmDvL
GE++hlYRqgfybvBz7xvB8JAnrkECFzZSVWDbtOvgQeIl04RlS9wMl4dD3dDuK0ojv8xNGYLXVf1K
CWhDQ4sHZRFng8tZ5NP0rYaPOHQpM15wBx11f/Qgfw2RExXzoUMecHT9OsAeLmuQTWquE1e6ZBvp
dPaxL8XgJ3bfeX3YakQSKE+a3p2WBU4eKbshuEsyzUjDsqL+SwOS1FvRE/Gnc6ccHeY2t29a/H2K
dGj8PVhENFDMsmj1xk1B7w2IEteJ33Q41JDH9hETQeqNRGWOrsSYINHAoqao8XGOzRU6VrOi2wCP
bsKPjK33FXszO3GR+SzE34gWG0GJtjA02IM+HpEVHtFT1spYMswIfoNBG4wgME7wEMohosn94mBN
JoWQFxq9ROSKsb4f3WIMCZ4tAj/qTyRiQnInzLjQEbJU4/AyQJv6sW3t6g2N58YTSlX0q86ozrYV
0EVQnW30FsoCODMQ6bQNTFplNvStqDpD39gQhcw2GfcD6BC7U/YLD6NgkyuziIdcoB5upQ32Zg4A
IzyYqWLMdUdCkLmhx9wBsgTr4GknZZb2q8Espid6V7gQZzCo5SLeChwSGpxMz7gJZBVTgnTiLvUy
yK/4Ng+++2Vq64mAbNBD69Lu2cc8QXtAK7PvasrgoSGROThh2+jjEJZZ6T9Mqq9xYRq5Y0VctE3w
KJzRYls7p2BRBqxRB5PB6EDR2YRf31VgsZg2cBKlEYJblXwH2JPXB0R2DIyybBRkj4DPG8MaUaEZ
ooegZYmnDGIkgA3RXSMK5YEaocx+tSWvvrBAkGxnttRqd23Vt82pCUiJaGDUgW2EfKT3gu+AaIbK
G+2h61tjx4y6yzd+Ng0gjmW04vvBqLpvEBFHIUzrneCZVBUy+vNl7aEUp0PRTeoNzSJS2RCqn0rZ
0i1LncHaGFCv+ennEogaJE7GCVcTmHqiXjOMB5cUuA1krfcPyEWzKSlB+wwnUeE2D1OmmRlOg12B
LTjwC4iZd2NfRgDW9HpoZ05Q3Boeo3u7TbmK+s4YZ29r8jFuMrsmUQb/3YQuNmkFV1ekmD3Tbjj0
MaXtQ3O9H73Y9d1n/JzcEjr1NMqIM76MLR2yCHEMVgfCuOawT1vPAcBD7zlOfIW+fiiPTM0BmGmZ
bwqD+V3UBEa/Axe5J8Mc+8SMjM4m0IMAHFCGkI7pGQKV2g0O5TgFI1TSzVSPmS7KeyuogiasWg+u
ctJr24pAOQXpOzGxAl6tJ8xLUgZph3Co6hZt2qkaDfhNZD5MlU9QB8t964vtS/7gEznCW1myD5WV
am3Ul66GWilRtgbG5cl60yemfZ9aZzA2bjfyIXGbyR5Cf9KeUxwLFgbDyNvI7Vp73DQZCVI8gan3
0HTIaoPxW0KIgKcUI2NWlgch64jp70rLqX7g3pyeuc9sgMtEzzYu1+Qfs5okuN29gdwb1tDgW2zp
R36q0seg1XBOgG/BBawDVEzDjgnvSSt83kSGA2LqMChoAE2SplabxofzDwN3nF3oNOXthumIMSK3
tHv3bjQcnm5HVXogGYZmEt4Y0vTpRrMgdBdmyhv7CAVVDy6pH91Dkbq6jDLpDt+tvpaImAs0uYWu
yroaam4FNqwYrd+1grZpaJXMfx5da+rCrEesFkG5E86AeRlDXdRleGHQwKp+AckX1JFbFY4XI5dQ
4V7oiSUSrWNjHQ0DBDFFGZT4BJGTJkorpWmRoXEPkgsmZQ+pUP6U+DoU1+PJgLPbuQWurNAAIf8Q
UfiTt4w1ArEBT9GJlwX5rbA7UMp4SNn6OetfTMMprW2tT8Od77csjxVLdTyUsl6v7wJK3Wznerw3
NqYSlrkpNGQ6ooxWNU6pkVp8Y1StYBEQWIO8pWank1jjxv8l7Tx7I9fOPP9VjPueM8xhMR5gGSoq
q6RW9xtCaqmZc+an3x9l74yqJKjWs9ewjYZu65CHJzzhH5R403Nx3FhajMSmHOloOCuCYUTOqLUT
8qdSKOEXQ6hy45cVmR41w57S9dxM94MS5+izS0BMvAwnUt3mwgpmR0u7iYIZ2QcSAKWYmZ4lF+3g
tGmVil6tCukf1CnRc8HSpOqdiHBM9mYlaGqnr+Xhh9kbPY5YBT4golwWCL4FVf1L6AQgdHnTaZ3b
56lGFBLGacSXL3/oJI63g6YkvjtWjbEFWlUMWxrKCE2BKyNrEvJO20DXjCe0AiYO3zzIpI3Rtcgq
WVaaRet8yoidwNFYHNiBYF5VrYBneRZns7pJ2KPTZT9y6rjIHSkXczIVTixMQ+N2QZ3eVVlCpzAZ
Ct1YD7SofKgHsanb/UQJ2ZaSQoElKmlFYSuxavqOlAVi6/L+s+mRQFYdd0ojhm4aWPV1UmlC4jZG
lsH9BFK4b9TKqDdBsGRJcZQGV7WfD1c+F5LvzmVIQWse9WbGIHiIe69DZuJXzMIsHKwdEqJ1bE2J
FvtIsPn41Wro5XgndHqGfJEqKCheMK3Jrkm4g4n+1HJf9EkiOWOoUv6G5lUj6h7Mmxq1zMZVrUjC
Di1r60sp4UC2sZ9LvSlRyCFUTR7+ZL0mP83BJD4Gcp1ge19MCnFcng4zkVVVxLY1SQK85UlROnsw
IvNViiy9pqjRN+JaRko+sOMpFHuXdroK/Wo0A6ZSHrLCCUgMF5W8wMTNzPK39aSGxtqYlDh86pTa
fyZmpKKjF7Gq7ZJ4Fn/qkqDKFwbl+/XcBi52tmXPTuZx7GKUomhjVGIm7GIpr4bV3PN/ds551Nim
0lXyapH6srzWb0zgElM3Ga5CilqvtLzR75NKSnZDkOqjQwrfNnaNXinJe9dyXAb9mJS3QtoHAO+H
WQQEYsZW4pORdFi+zU2hbNWaOHmNk6+C4sPU+XtKR73uDGGooDeVFv0MvcrHX9wIe5CyEQefXRTx
cBfomf+khbP22yrGJFoJ42yIuyQncr5pCrAIB5kYY9rOfiKFNzw9XgOz2GhcwL5VyntdUALtQtcp
8jtDUc/7kkwq3MzTgBpJNd4nYKwiJ7fSoHDYvH3h0eWrEjcYleBnjekNiwtX00M1mBJaa2Kf6W7M
CiMPa9NBdbRA0uM1HMmBUzbLmpFceOw5dfCQNkt1n7ZFlqzpqybUuvysSzxdbavCrTTJbL1BHZti
G8htgbA8JYkqv08nQTLWHKhhtkurjBApmjVieI1Yn3VVF9FdmhaRej2GaQDIpqknhbfvZ3M9plZH
ctBoc5C6YVGnAE2oR2X6hTb2LH+u9+ElI4W99MNZzGgRhoLlcLcPVcHjakG3S+pWJhWtAQW4AtH7
sOvbWXrQ5bq9rAwS4XVC5BR6AWpd2uU0D/ULpObkkNIX+9FGudpeUaKLBxtFTj9wp6GnZKiEU9Z5
Evk4hQ6rMNGx5zdn2yzp+2rT6uOYujOrKtgT67WjmwpSGhHLSt1lNM1RtxLNTMlWzaSjCCC2hR66
hZrUqms0pbpJx07MNnVh5M0PvaAeuNfMsfXXUGQSyati35RsGL1ZuCuTmXVR5UGF4anGJRSbiVg7
2N1rgysXKORTGxRZDkPJQetk3ORO02W6sTeoEzQeAbzWu5h9BJltpOmobyxzzmkgtb1e3tXklwt5
rZTg4AfUsVdaLAX+WtZ95UE1CNfc0EBsmVUy9vh6pNOvkPieALsrfb/3ZkvRUQwY+jTetlaj5vtR
MjvdDWMjjl10FbXAsVQC/H3RhdjQEfrqol0H5CTutNBXZfmhlgGCW/Fm1K26UvIV6Ukx+flKHy2p
HMPbPgnHai68WquzH7nfdLInd4HBriaEuhkrXsQZB0mz3Knr/NxVgYls5VpLBrZTSHtIHWvjVdU4
bgjFzUdKqT4sQckvfgiMUTlGgm97ZJhKaqeiGsXrOBzJwGL093K7TnXzJhCQP3WM3i/IjxVBAQxb
Di+9AfN6T//TV23f0MedmDa95QTNTA44jVkeOzrBg7INzJyuWCmU1aOFoJGAejSpgWv4eDMDpFaa
t9JvhcQZBC1Zp0ZrpI7etPprA05dpqKpa4VdNnPmO2pMCuckYWyuszTXO3ciIvtjFkIt3hBr6c+W
wuVpt2Ym3Atz02ADqg214ZCjqK+zL2gbU7Ja0TYEblpHJERc0EkjIPhmMrVt2bWNvxbUKHoe/Wjh
GnRVf2/k4Nlt0dfEPwXX3lUgDSREWl1aN1JRt/8UKPv33+P/Ct6Km390UJr//A/+/LsopzoKwvbk
j//5v7umrZ/T6Dn/m93Vb8/d34o/f7tvn1uYltHv5j+WX/Zff/k/j//I7/rnWO5z+3z0By9vo3a6
7d7q6e4NpFD7/hQ81fJv/r/+8G9v77/lMJVvf//r+TWLUBfhaaPf7V///NH29e9/KRCyaQj9+8cR
/vnjq+eMv3l4brLnPHr+4i+9PTft3/+CQv5vENywNAR8jzDdQiIY3v7xE+Xf+E7IeCI/KTESP8mZ
6fDvfwmK9W/4r9CyREkW7V9Cor/+1hTd+89U5d9IDPnRIgvz/hf/+r+Pd/RZ/vsz/S3vyFMjUP1/
/+u0NfUPXQGJ4ivtIh7kpDWVyEakUntA2IZ1tR2hsTr1PJruIOnnhA9PW0LvQy1tHMh5SNeddqYa
E+aULorJIbEIOY12Ju4029j5MP//fMGPL/QO5vnY0FuGwSsNtQTYDohLL4/xoQvLjJeZITfFoUyL
6aaJraWKIyLAiSaKXmgEySFXXgbdnkS762qKoGlkOkMyJbXdV+Kg2Nw/Zunk8NggLvrTGNs41w69
m7WCEa6VLCosWxg0UfAiuPqhPZYjxDxF8eX7qlSsAlpDKvYcbVND46SbJzjU2EOQgNU+XfVhKprn
lpaPvxJmM6XdMlXWz7zootAVa07Uc+245SOeTIkK4Q6JAWaeRudJj7Ob6qRUyMcPun/Vwp9bkakO
g92tmt5r80fC31eq6lhjnWlGvnsInwyMEq4lgkxC5ueTFVWAgqw46mp+yEInfa1d7tYSs+o6XGde
oG66el9UTn9dc9m7emM3o9vT8vMmah32+LPgsluIN3ODoXy2M3Bt4dAuoFja2aV5Ke8S4HZvVEvr
2M5easVWJzt+Gi7ywA38TYfZoXKZUvGUNuKzb66F1FZ/mFQpxmdy4ag+tPO6z7043ZJY9cEZ+uCn
RuyCOEBflnakifMMlLvjdagRE5MdtcXBMGm9Dv1KUd4m9dZCHDJHjrLc1rWr95uhhVn/XJX9GXj5
8utPph4LaYw2UIjl479jMT5sA5bhWFAyLg6KuW6ax7K7MbFKfRDTB7FbZefMT74cDdI0h8hi5HLq
HkwhRcitXC0OOAdmm+Bq9HF0vh6aTTBcxevvd/g7PPD41ThCVMzP6TvDBDslXeRJ1kYWpaYDWcgd
dFG5eLhN79oVxQv34vWi25jOtL9QHlvq7ZchqEI7vqD+9f1T/ONo/OYxTl2yBtmajQFe36Gyt65l
b0dXeEns18SjLLgR7G296t0VyPeKqo2bXF261G+3grcNV/vt5AQu1mvKy7V29dRS65D3h9G1+1Wx
ybxLEpPArryg9Dbzpls/NetrU/SU3/qtRIZDy2FHkHmh2GVBrwRnKtMdd9X6EmdIVAFDJ7OD0Alv
0i1t2/ZG/yPZvbtlM/EvgKPYj3j7UE5fpxc//tCXG13zqnaBRuVufNP7+Mnf5Rdl6xWPxqpwWh5X
+G0+a1irO3io0RJdK6vpjt5eceHvDDtbS+twdXlTmOvQebsUt+1qXa7eqJm7hb1llTvirvIuqds4
9FVGN+6c2XV8R3sRvXk/XqPgdn9teqHj5iuPfq4TuiXejPbTtrKBoNomWrzjNXiaFbXn7YpGVmVb
mQOUx6ko09nPF+sNO/vOWEeeZ3jaJrm0boN9mduBfWvuMi+xfw2r0u6d9EUTHCqokztKjvVm7OUt
tTsts8v11Q2B/Whv9cg2Gkffo755i/TZHU5ur5qDZbhdDc7Fs/iSrXc/qv1V5WqP13Lv9fZ94LGj
s0PuKFvBvfV3yNoe0Jj1Bvt1WKm26Qm3vrcebFXCcUi/WkLmjehtu91D8ZKhQr4OXcfstmjfr4yr
1Ha81qHjHNoG04cKGXk6eOLZ7R1/65Wb+8FWtqKd/3klb7jevD4MPzTFtsOdq++mrXk3esEObMDG
rt/0wV7v0J+1Z8FuLx0bAlZA6Okov2k9HAzFXtUrfx2/GY61ja8Ifq9t775GehhtQhebs95RnB+9
Q1xu7BL3D0XT2N7U9nanXDrz7VW0Em3prsbFOLUPGd9Xcvqrqy1/eTXQNmLSbGqdPAviwsz+Rn/F
0Lm0HZNfykwIzlPo5i/zeqXbV6AtHMnbZ/bKQGlNSL3Nq+8VL8Nq5JdntmoPblR6VupdbX446Zu6
vi72V53Dm1apYzipu44azziUa2JZCYsnlOMe3ra9PbHyL/wLp92Vl6/rTWuTo76KGxnLw9lY7dbp
rrDvrNeAvucfyn1P/urBuHnGj/mhK/DWw8o1dtlodDgXT5qNrax3UPRcVP7Adnidk19eyfba0V6f
E+duWCl3eInhQe02jWNvUpup/b3Cum57hdvidN3sU69ObHuz9Sqnci3Xw2DNk28E9OWS69LeTI7P
3Px5C+1k3djt/uH1Kbt+hLhyG17Gz24+ruaNyGbo0sudzvt/f6B9QudxRVNgX6IzrOZwGTkBEk9U
XaVGMfuDlK1ozlE3l33nZ7AVG896nHyX8u857PAphP4fQxIEIMWOa9apT0cqNGAFVL0/0IB46LpH
ogBsDPTQ6/0/37+dfMrlYCgNCZbFBo7hiK2Pr+M87OUyDYPhYKIqEP1AKMXmjOAEXxX9JtTXnUJN
nhI9FsV2LF2jRYNXcTiDHnDSzPNjvjLgyImGdujG864ub5tqLZb33z/mu8bWyaWioYZOtgCDG9nH
k1BNj/NeMYN6OEA6u652acMSBaXBQSf4T7q+vZovKZNXodPzdK0r/jNvO0rbPobPnxB9yzx9fIAF
Q/ohbuhBKqR1UgwcYvikNZ6CAFCj3malQov2eTRXOpUbFfAaQBCluPLTn5mwmYznOASHUO4KiVsN
kh5m3YABAtcUzy3TU7z5+wMuypys0Hd+3vED6iBKsqKRh4O/bl/HizG8ko0tDRP+U3nhBsbtg7ae
vYke7c2Zj7Ogkz99HDB88rvwL7qcx0MrCdJciSEMh2pU2MlmJ1CJFOtkvtYzTSV7gGIP5zSjWEqb
p4roMxQxldlczWbD60bTf6P0L/3+/rHe7fE+PRaR12IAAIjxFFYrzolQSEMyHlLZFlSk3J8meYe6
7QjgygqL1dLYTn+JiWtIhELmXTz/7hK7Um7BWpfpk/ZspVxKWvWSSrdybsvTD4tKTVNfFsqfbMGH
gRyTX5ISjAAnO7LfNLjWU7ONac3pZ8LWL04EjEBAiKPjrJL9nsIXtVg0aHuMZG9OrL/19zkddeU5
uVcevp+1r467o5FOPmZlSEEty4wUby0VPAq9lZdp3CUykF2n/xWF63h2ymH7/bDvWe7px0LxDn9t
4mTgkScvaCpCkRA2jgejsBNP8GmbeZO3NM7uo918MYKE2AIGp777JIfbNFwj32MHqB9FdjduSCVo
xSmuCHl/HC7FzkkoeaKWN5VbM1gLsDrtXr9KTbcrNzgIfP/wn4sFBNv4Z1N1wK4LA6fj9U91q8ym
XkVRu/ep8xqcBCPlREeYyWi+H+pzQnE81PIoH46hYfJFWQKodhDXylMDIMDAD85ZUD09HQP1zGjq
V4eKBiYeeC4VG+iFx8PV1dBQEeTN0oy3wc5dpVOEr3a47uZdQks8T730dcwuiyJyus6lgD4/xSZo
puQmzneKemkNmD+ldr6LGjBEAUAZp+5WfudYvzrrsEgP6FjO/W5DjDQvrfB1BmSUb6ZkFSY3agAK
f4ArqtGTvBabq3jc+Oe0tt99JU5XHme7alJrQs7mlHXVp1pdiaY/HKYHAG2tsNV3QgRizRk5rcWn
giqsE/1sH9s/1RQ4hMLRyjrM6o/4SgfVBGrq5ftP/EludznJ+ceiJKOjIG0sx+2Hb1zremZRn2Wv
u4Lm+YZIFt7bo7yVAFf9uR/DDZ2icgd3jw5fRQyub+PIqXdBvDLOmWx9ka6/Pwv3CqIpECROL94Z
9K5a8TBj7ZrPY7evb2rVqWqHJv+huNVWbbhS5f7Mwvt6WJ1S1WK5iWrryXU7JrrSg3IYDgkaf8Gt
0d7Hr1mgUGTywBra4oUW/qZYrGrldrj9fv6/OmqR+vyvoU+m3yzzqFYn1sNgATWDjmmPk2tp+6l0
pfjcey7T92nxgYAnzqOkCjv6+FsnXVHoc83VycUNunZMHHSecU3OdtN0YRQP5jk9q6/iPQSmMLIj
sLSI+Y4HpLmZ+H3I27Xaq24MD+WvHDb6g9VWZ0K2rw5FndIHinEI4byXaj+u4kFqG+Q0k+nQir3i
JaJfu30UFeseQs+Z81dSv5hF/Jrx/MIAjLbKyeWBZFDUWGU2Hrpir86/kA2gXTXBmvLoUyfijd4A
6982rly5aGB8v1y+Ghv6GeEFxp1s1pOxxVpSOr4huzW8UxIJvKV8JrT76hA2JOR7F24os3kyQlAk
pRqP2XTIh3hVdoOjkXUH+iavz1Fpvygh6QpIKRE1MnYAOobHq0MamlrxEYI56GsN2fYdOEDLzu9n
l70GHO0lvqETqzrlRW6Rktjtc/AbJEbd2Gp12T/G47li4efJPX6ek2NAAE4upjPBSJFYdPrAhFtb
qdOGP6VYkrSCEAIBFYjDdKgS3bzK9cygIVnWLXo+6ugUVHhXPavwzu/gZJxbdp83r66SnJGOMFPL
5z+eLW0SJySI6+lg+eO4yxEA/6UmlYr1WB/uAfRHDrDvcNWLWb1WSzqj/pDMZxbHF7fF8UMsU/jh
tkB7JeqDyhzJjGJrC2607e1edYAGam6qrfyfxoRzUpc6JVLk4C2TlWaideFo52xkP6lOIGh9NB0n
sUmutUOVoC59UGS+DJiQ0h7AQsOXdibqFRnNyvlGsn501mvcr/ToLmoPouhW7S0IyjM8r08uBacP
cxLGdrJi0MUwiCcrV7hY1oKyNoqNmmDsJI67S1R8p+nKAPWI2K8jr0VnejEU9/uz4Z05eHy8MyUq
pQNETsFJ6SdbVximpMMTl6egUGhQ/rQ2Bi3HX621Vke3A8yRrvp+LayyxKnSvZmvFNOu5QdF2mHz
oWQ/CDfCZgUjRpz3Rkl5sr1sky0Aq+DMcf05sESfUiSzQNYZh4z3tODDMgIcTY6GKvhB4UkFE/xl
ftuZkNQk0HvZDx90YRk9fj89n2/a4zFP9k8iKZNWT4zZybe50NipdaUCBOraTR4gOV+eESX64jA5
esWTnTIJOJ+mKFwd4EYdkiJ0wetsvn+jc0OcbAHA3jIQYIbIYBvl9QtNlP/BAOQZBIaibBjGyTvA
nG2CbpkymBi2Qa7UFO7/3wgnEUmTarkOXG46cLeTXgVUG3X55fsxlmV/si3omP73W5xsTuQcgagv
06SBqTQ7cmufwCe3HCv9rTVnjoLPgQir7MNgy8r/sLJ9QUbANpKmgzjDPlF+D8DG2+qc7NaZUcyT
qDFVcA4YFT5MJP8S5MSlVABY7F8VGeZUo1onIXevIOiPUvnxu6hR1tHZ4l18MmNTeQ27c33iL9/j
wwgnNy7t2EqLDT6/VT9p1Y8897Jm/f3X/3Lb8/gypQwJ8NbJS4xTrI1RH80HWZ5+y3HkdtboBGPz
2lVi60konDegVs/ck1++lwbEiIYVhtqnG6crwEMVTTofYvOl6EAeyjsh+NcLAXyeD4MsD/FhqalW
6qeiFc+HtKZNoGz7EryTcq4Wee5VTnaoWlXqOEfJfKirSz+5qtsbSajPxDZffiOCQBXkwZIMnbwJ
yG0BFFc9H/ryVg3uh7y6EMsHXys9GIV255/TNPvy4KQvC1tLeze9PJ65AI6FUPYFnyf7lZgPunBG
WuXc7z+5iFsVtkI25byP/FYId7V6+H5Nf/X7ERYlszJIBhBHO37+OobwNrb6fDD04kkJ6yfAkf+D
FYxD1yIPTHyOocfxEEi6zXMVivOBCipA1m2nPRaT+/1rSMv2Pj2ZKWKxOQ3a9J+050UjzuSi44BB
4luALWBNWIYEgUUdUB2gRNhz1kQQ1pW5k/b6ZFmXUSwBj89hsMtOJftFfua1P98VmOnQraevjVYN
lhDHr50hZZh2co58IUBV/2cLFvaaWleonBFt/aLksAzESysaejgIHB8PNJVWpJRiQTSSuaJm5/om
1sAyXqTWvVK56mWlrvP2buLKbc684ieFBOpOqgpgEDNcamyEpsdDD3E6CAmnIDZaK5DsdtOndqyt
5X6r0k2UdpGr6Hu/fXoQ5hvIL4N5Jqr4or1y9ADaySTPmRLUeBGMBzXammIObtzp1vLv+rEDd6La
VOzH9U5+HfdQ68In/Zw279dz/98TcKrHTlKbVuWSxNQu9BnEKZM7Q13XyMpS6Xq0LpvQ7uAPed+v
9s+HHG8NsXApvkjIp53e2eOgZoOcTgcw4anmQXjSyFzibYzUS3vmG3+1jA0NoxtY/yZ7+ORe5cOj
OA+R7FAp66hdC743bcUf1jnJuS9KIQiJL7A1BRV9/VPr0IiToB7HSjz4txMJWLY0Zf0/mUtxMCye
B98OZpfUIsptazepZyLsL16S1asAYSaBWC7443UMU6JrBoPB02mFUvlwpfvP4t4wzny3z7kKfViZ
liWxEDGEthzGH65ZegVZXaWGeKhJbCVvuovG21Z+DgRHrNfWWfvcL5aJrlDAYkJV6pGnaT6cO7ke
zFQ6dM6g7KVNeVNmTlmVnmC5YbYfZ6+nSL2yEpctKpd8ViX2inNdtq+ewkDnb7Gdlvm0J1vUaCW0
DFmuh7rbDesIHSkopWszuTCN2++3xRctIEM3acHIi+0bNeiToQoha4rMn2UkAqAxPibxGv5ZKEBu
c4A5156RurJbjmeu0M9lLhNzAhR46DXwVU+b3oGaT0kc1crBki6y3EMfyB7Ee0jr//LbmSoxIEL7
eDoBQzsJn0YtswLQ+eJh8pvZKy1t8sRMnDdB0qKcHZeitejgyBd5oWVeEeo3kSUHbqFL8lXTTPWZ
a2e5tY8vXJ6GqBQ9ZhRBAAMer2WIvpImCLJ4gFEdo4mgwLwtfnz/yst+OB1jqc0YbExAs6exrwG3
TyyaSj6MyQGpF2jK6pnT7csRwMlST8Zcgv7h8VskhRxhnVHKBzXUEe0BB9Scg8l+MVF0ccEMUxE0
DM6Y4yECUw7UrpaVA3B/G2wCzhLO2ezni6VPoLEgZZdOJPXkkxeJNbGdJzFTD0q9ja1NN+iOeJHg
OHgHika/wIagg7l+LqL/fKAtmGVGBtgg0vk5OTfjVs0CCEcWPddu9iB/9bA4/ed2XABhZ7bZ5zP6
eKzlU344PKVOHcUUC5vDBMspdKN0P+7VbaQ9fr/mvih9WQiSYqelgp1hIpfv+WEcoWmEtBh866C4
ip2v84tsdOc1/mUPwnW77X9o6+YhLm0iLUO7DCjL5StY80HndNv5rvyV2nVrJ+kh0Nb+2/eP9vkk
xbBAFAnymG2dC/n4yUQMZjK0EvzDXIGuvWiNbIv5M/Rs3+nSdGWc06j+vDkYD0gv7XvNwmzm5Otm
oEOTubb8gwp6OtZJq8+cIZ+XD74yHGVAeAAxU5A+fiEVkuUIgU09JDZQxZwuiKMZdi16iX6t/6sy
orwHulAiZ4kObF80T45PTGv6vCFWPER/npr0sRB2nXnuAvqchRyNcdqGgNFWyL2vqYfWQhj42vzT
Zw/SnMPp9prDtO/MXXQOqft5WxwPeRKfwdlqORZ5rSS8lREDgX0iOEjQndkWX6yFBYBvKBAYAOu+
518fdgVKIWWNC4h2UPXCljXk1s6ZJnyxuiGE6yTt7DqFutfxYhALs8VnpNQO8AhM2H7+bn4OsSlz
hdX32+i9+X98reAEqHNaLp6nWI2c7HAzHgI9DTXtUP6WvbE+qDJuJtDsfPY7MMyf5k/LckR/n4S2
BaTwfrDPPMBXk/nxAZap+DCZveprss9zHSYggs9ZuZIP/UZc5AKeVQCBug2zB7e2tRKtz4z8xSRj
zEaKrJO5LW3H45ErxaQGY5bCQSPpbVa+6UiybXVv/f5Fjz3lraq33W/f/m1o6LHbiVvFZ5tPy6lx
MvtHj3CyD6eymJDWqYUDEOU/SruVLYhs2866pDYD+XNLhbPvDmfeezkavxt02UUfZhwKpBGmFoPm
iA3k90kqusGNrtzRGy+qGjX8Ozk/0wN8tyj9bsyT060pDHO0hkY4oHyUjMBejYP5UgvrOrqBOuZL
5W5QfhaI/tMWzIpV0t3G4GIxOUWZzC5lOASXKL3aMSsi3TVQquML0EBZft2bTj9uhXTh2xxq4Sqc
PYST0rfsXE31c1WFdUKwyUKB5kOae3IDaGIx6rov+wc4cpFtwlzrX0Snfakyt7buBbGz9fLcEv30
qZa1CamFWImSJCDS4081KWMt+B3T1iyKZT9G0dGU/YAHjQ0+bbg4J6b/6fwkO4JchCGMThPpUwkj
E42ssHTBJ2eg2/dY5nvB5Da/ss4twU93wzKQRvan8D8kYyfrvjAroyvyRDhUKO1cxdZO9z3ZGc3b
zvjdOqhLl+c8Oz7n1MuQpJyqRoWGivXJkJJUJB2kWuGQBl5XPhb6Xgyuy9YOrVVnrU0IjeNV9JMi
9tCvG+vMMfvpkFsG57+gy0yZ2v/JUZPHQpIUnSEcCum6h6Elnq2wfW4h8+s1KgYyKwak82kOIpV+
MEIvDR9k84qb3cnirZLclsKTrmK7la8EJ/N0wm0/eMyVn+ZeQZwQ4He50+S9FsOT9c8s3s/B4/LC
hErgkcnTPqGOELqHVo08zsMs3Ibtdqxu1eFhHH80nOmlAwVcrh5ltPaU5gmjixgUKYjT+TEenlHp
68EEYgniKrNdpm8YdERW5MzFatAv6fD2A3ns2QLWsgSODqnlgem1UztFXhI4yPFuC4zShy7XBw/K
yvBdaZU+qYaDGg5QaiTJEHxSvLxeV2h9cT1kN2nw5/uTWf90IzE82rVgfxe0K1vw+AEMrH6btNLC
B0w/7PLGhCfrhrmdb4dn5HaGZ/RCZ7d5nMtLqfq5SKYA4yP0fikKh8AKnS1XW2VIoa7M1gHzDRlG
9Qrheb6rHjILii3i0XcEyZGHerWoeZmxAg4qrf0Ly3Ss1bgYxyLdM19F2863waZKllvsQn3lp6vo
1ee8PbSXMC1IsDN0PuwucsNnaMKx//r9RHxu/FsGQBlcvpazFsPNk0Auk0PVQJmGxTxfUgCLAKve
dGDotDrYVKBULiOgjMiE3ZtwGYSN5t/Xo93ftbrTnYMGfYbTLM8CZAcon0WQZJ5clxP94Hye4uih
Ja0ot5Pkps9MZfWmxaspQUYsOdSBI8Ps13bLqTzYTQw9I7RLBPbkdCVsLaxlEk/qfwznOiJf7HpY
j/zDouXI1tTl4PlwlyMZW4Fnz6KHcCs8havChxS6Ef9AjA6ukIIpyYiA4gq/57cs+RUjJggu4BaW
yJnk5XMYySQt4FJ682jb8zDHz1GMo163Qx09pNONdc861S6yB6K4broVICQi0Qtph7BydkVzXd0b
/Rmx3k/ZE+PrxK/QChbPPPEkvqjHEE57KCAhWdgQCDBIEgsOEwgFxR0iQn3rfr9C3xFhx2fF0YCn
PiiRkM21tAyIHNnYO83sFIZTvDX+D+Ripv1Q5XZzgeZHBxndFuo7VN+qwBvQ33gJrhPt0he4YVdN
fB3ftbWj3Xz/eJ97AbBc0IZWYLwgVsucHH+Pqp47ZDzD7CGWLzD00J9F3+titxL3xaXvr9jLOHDX
qFLZ4QOCUnMFAMv+/hk+33mLpyA5rcb+NaXT8Brtg3b04yR/yMU/Fsc8edj3A3yu80Ah52tTcVn8
+UBCHr+k5EcxFol1/tCb2+523Curdm/tCBODelO46l44Jwm9XNMnH52SvEnfjoIqROyTWdX9shUU
JSwe/PoPkNmxfeyLf5UjwDupVGw5bKCB8n7H7+RbGbolfVs8cOV0k4eIaB4f1MaTHoVzOIQv5+/j
WCenbNlXcaohJPNg/B5qVrEt7sPwIokfhfZaf2o6p+mhJHvff7X3Xt/pJNKrofyNSDuV25NLLu6Q
0LAio3wIIeAhHFwYT0m+7YUVwjqhctE3bpZ44o3yp0pn2Ep2mxyCbiPcBtaFoP2K8N+RkRsJNigT
QgPUYlfOUPndGMZTKzx2zXZuPLPZ9hFkyt3EBYYs00Q4geptd++fi9A/rwiKpRy9yyJcVAtOPleZ
I3sbDUP1gPeUpv0q8kvE0b6fsM9HG0NoS7GUuaJ5cHLEp3njC741Vw9B09rjeF/DeozuRBR1p21+
q999P9pnAOCirU54TFWIW49k4HgBQo1QJlFsqgcFCZLONqA+bkOMj7orGKtufSfdaV5pIxlGWPKq
V2vhzAb46nURXFE5vxYX19MYqETDWpGGtnrQZrf07QFnq2RU3NSy3Pw5ah0NmbXvX/m9Vni8Inll
OiTkPhotk1PbzdRSWr/qpuoBGZoR8bgSXxOUjmTP/FM9dtRvYeV6ueAgy5fmnhStOiQGVGe+S+UE
Cv+kOzmqe8/InP4f0t5rN3Kk6dq9IgL05pRkedmWSmrNCdFGTe89r/5/KGDjVVEFER82xrQwAyiZ
LjLMirUaePdc3lgQmk5lQoPiQLsLz2X9MLxnBSzfttQeigLSQ5p1b2kCqNK9/luGS1jYU4sqcOce
1gS0vnblUMgD20ogSQBJTnxhtSR4vc2p02hnVWyRjpakeo2QDCq30Gs5Sv8feG7Re7GCbfw2aj8G
1VX7J+XdIBbX3D6CxcmuJyCNGyvdQ9xt1aatVgdqupPsinjvshMZe2ugZebUwoFsbfmPGnWt7zfp
g9R/sUkXs1iEUFKZFKSB9eoM2UBoucb0pBi3CiCK6ab+N/0mC00Q7u2y9zyx/bfJPEQRuqk7b3QM
c19HTjwdZXE3uvDzRc2+z3bW9JCIN6qwyYtt5TnBD025zx+M/8IfSrEJlVe/R4KVlMO48e/VP423
MfIbGGW910E4VTtFP+rWo4Ef/F5Guyp1hfAltnZ1fB9LsH7tvXgra051lxOmFHdjVGyQhXZUuNZ2
ZD4DfktwFOjG1GFz31Y3NSS61VbqnLF/CH63gVtaMpEofz/05BgDbWU5rzhs8KXqyvxAIyBBoffy
miuZqKeci+osP8Yv/qnTfkxv6m1vOnVt6+3bNB6ws7kbxcdcw9+Xn77fzivZlMvxF2ZmrGAxrwWj
Oos0pWf1P9OmUecp+6HtWCMah1aCUe1rxmEeDygUERZ4qGXOVkvkrE9TxrNO5S/9sXaGU+ZW01bW
8dFOaWnTbQrLwoG+2faf+FrQMOSWBOp3zV/UNaw/xj5NU1uDiiDvNvC3Q3hf21Az0bRltdv5m+P7
/lmQdv104zmNi1bEnQ89/+/oEfZ2+qxcz1jbw/lxWV4JuGYA+1uAa/jhcg+lfkwssPL1Ger2AC7N
8p+ewzyWJftWvhHF0olK4a4yVnzLKwZa4nWgpYcqAiHRYlQTsjYt1LzqDLs2TWHtywA7m/FfcPK7
J30NkXklbcO+oe9KmQJX1liCJUtVJkmKfM05IOaq34NG3urNbZW/kv5DnGCK/mhdaDfgMfwjHYNZ
sta48TUmv/yAhZMUBW3Qw0Bcn9X4APMjnBTQQMRoXJzWFB+v+BIXU10sLAUTZUxVpirGB6nYpxG0
o8PK834lYOSFI6zGlaD28+Ue6Jkuenrjf5yZqH4rtedE22v3aUxF1Djr4wmiQ6HYGqMNEoPou2xI
BGya4W2gmDfuxHAF2HslUpk/yMAb5HMoCy+c+NL0EWfQWV8Dg9cGd8MWCjl0r1RaIBLhZoI/XxMd
9A2wvYL3AMnv3+SYac739ujaLuOUzkJqM8ZfXJij1mv0AupbdlmlIl1uveBlyv949ZGEx7Di4Vwb
C0VsgN/Ey4CXFieqLOK47/WgOUfw9v7B7AukUGYG23BOrXw/r6v3B34uQLqybpjGMpPSwSNeiFLd
nD2oSno3lm9LgZwFXP3FY9MfzNaBgPGDOm5vPFvdyrJeCTEAZX0aXr40UQHkhkM+lc1Z6U+m9NP8
J3QykPdZsCf2d3T+OKa/KWuUcuKVjMA1R/Zi6MV1kvQiLcKsaM7VH+l3rECYOLqqBh0lmmqPISwx
rermT7q2G+5qFaB/GENZfDLXIoSrL90sC0V57cNkLvx3S5mgq27a5tymZNCKU6Fu1NLxhtui0TaV
hXSTZI9xaXv688rez4d2+T58Hnnxxo8ZbSs1lcRzVEOIlcFMb6ROOm18kdTve1y7U/MrK/+k41Pd
nmTr4CNV3jjD28pnfK0qQAVHJ6ZKHkAxSEkszgB88Aq8rfW5i/+DBhciA+Rq58Bi7I/ZZvol5KdY
PaDEEP6U7s3ezYv9919w7cLNdXtCCm6AscRBF14pW5HGB1SQXNAHTONNeioL0sy+s0oyoVzzND6P
tjAlsh6Hilyn9Vn6CRbxoSd4b2TouWCTD0/RJkNdp95R6aqH7Xjy7GrnJVDiRO8wXkfHqrJFN/wp
7IbbwHe0wTHCHQWmbq0/9urRQEScuq/IEVmiiVojiwMNeMe5iQmM8TsD7y6L3Mh4+n7prxoAQHdg
nlXCfSKsy833lUjqVIANZ8K4s/Bb/xeV+6zfysqNnpGjOwS3ted+P+bV7f405OLCJVnSGUU7D3mU
7qHXhfRvkzlRe5+soQrn3/Tlgn0aaXHBpKkvrCRgpCYDY9Rngrb16/L1++lccQvgSwRlQI+ZJoMP
uVxB5Ox91eg0gDZNgGzSzPf9pikr+3R1EHqXaRpT4YVcJhn6MEjKSfDqc5m9tzlIOfN3EYfO9zO5
sjEcg/8Nslguq9Jm+VqhPif9a2hAcNQ9doAawq1C0NF3w8o5uD4n4ODz2ul03VwuHD5QNDU6w7WW
EwOfhRggif/PgH6uOgp0mDURsCWY4MtBCmlohTGK2rPvwfqn2UMDRmqtJeXaWzbz1pACmvGyAJ8u
RzFihAEyNWvPhvQj1J08OQn9MYxDl8Z2fxblpRkGHfdZvkXpj9NPeac74fZFX9N1v3LggQZbNMsC
rte/uEmeUpodYhzteSBdPEm3zZCvOCxXHouZo2CuxNEeRfHwcqbjpNZFiuDZWYFAjEeyKU5eu0/q
B9Xbfn8al8dj1tlGQJAK0yzVS93gcqQeQSXqoTKtAqPkbcyKRH5c0C7RxdH79yPJS2vLUPPjN2df
IOHA87scSkETpwaCArKy+oEAjCMNWzR0jfHJIuzWN0V53yE8EwtPlU+pKLS1nMItaGhbD/9F2ikK
oj+p+deQH9XsTW9/6siftf42b1aqOGufOd/fT8UkXyqCavRUADhqLG8lfdo0RhkeqYrFD8HYhP/H
+0kcTrnGgrqTAha8VYurM0I5BLojlp8T+iae4r7KwEtq1UZWaFj4fgc+jORnS81Yqk55DPyGSS5M
WxhROUjbaJyAbAnTnVARxtAJAkNJ10E8YwvKbSzBG/hLk88o/jiGshv+iv6vdm94T3D1TGcJlAl/
vle/8hx66ic47cXyMfRPI3oyLfUU321rtxlw4iI66TdJarevMQyF3UYvBadL3aE4D/FJ8VeANUuT
Os8LVkpZF7kyirqUwgRMi/KHXOvPWWDOmlrgQUuDExYVrbBJUNfaB3KBh92Oa9fn2simOheXqOxT
41mcaVUbFM0TKv1Zhx92Jw8w0/sKwPl6oOgYala6M+o4e9SscS2o+MDvLjaTuhZgBxrN5pu1CKBQ
Oyv9yDf15wharp7yGmzZYnzUMlqu7eKWbv02P85o1Oh28o+ReZ9ZdGZLt2LviNIeDPwEW+VvazxN
07amWqQ/SC10m8V/sr9HmV4hoTDTyL4k/8LyNm08J0RAJHmDc5Wu0xZVqJP8Mztq6iMaRtsQAt1+
W5k3Cj99f2rlpSvJ7nJmwRoCxgYSsOxH1dVQkxrkJp8jMS/cvoJN3xgTxW3Lwt8XdTO6VZfIblwp
3aHU6scGDmLUJ8sn+P1bV0amCNWn2DU9GVjZPEfVByrQKDPBgqykil1SUra7zBgO33/5l6AHxi4V
t4+QGjSF/oWDQgnkXp98MzkrtZkcLFlK72RBPwRJUtK20oLZ8txc8YatVXDbMNDFVksJSlc+Y5kh
4zNIegPUNMFQkgFfXPsuV+oiqibvuYjS3G6k/DHi0qoV4g2gJ0r2Mtabh8B4CaUVi/PF8Z2Hhhp7
BvOiAo+TfWlMVU9XSoTo/HOaI6fpKPtegkRi1zdueO6bI7UczXtX5bV0yvw+Xt4NhmXOlKMsYs4l
M6+OVogY15l/jlrL3IhCp9vI2NGolHfBrg6lFK+rhiIy8NSjHAhQOASG3UZT4aKG522svmz2K5sw
x/iLT9LpyaOkiY4h6ZXFJqhdk4V6VPvnKlarmySChFSMNdDNlratlHzctoUSoGpYmju0Dicniups
24RRdDBHea1o/AWJyL4gIMt3zPmX+Vm+3Bc/EsOirVgg6cmETja+Hf+JNSykDhpjkX4D/Vbfb7Jw
o3j3JDhrf2u0Tq6W5Ifvk/yPfCMrDnnHNNoktPcBjf2LlLUWkSXfGGgkKCiEvBhnJCQMYW0d53Va
ruNHZYz2Rigsl0CUVNM6HyotTtSLN6vluMpeuUmBzN2VgHrq5mfev49IgOxSfVq7SMuk78eqQemG
+8K/v4RxaltqRlDmPvitrXUv1LtB2SjG0b9FSSds7qWNekpfp5+KvzceKZr4kO46orayAl9C6+VX
LE7SqPQy8muFP2PcMGGe6/8Y0beN0YECwO7I3T5WHxptK3r0NsHe/wjL7Yu6QXRVi07II2xU2VYe
tOcUDnjP7QRU4hxpxfR9ePyLbQIkyi1E8nMG/c3X4ZMXpWSR37ea6Z/rHrrkx7F8ycrN4KNW4uje
eyPcdMWubN+yCW4Q5H/HP5Xo6tLOGGJ70Gwp2+m7oUNF7qaEwFgsNkmHLutuGo9adJcgnOs95LGj
Vhsh3rfAe5KN9qj8hbDSe7J+NNGhApjahKgLvav6Y4BYWivdtsepeTMse/AdHzLep3hsbTFDo3Wt
rPSFFJ0dupj8wn1XhbRT01D1z/ptrW9HAZbI4Ufo35JZjI9h9Foij7NP49c+b3m20Wh/yx6ifB9r
7hTc+M1W117lwR3/6v7BF36okNHlR2N0Wyy2Vd/r1BuU6gfWBtW2sy9vRooeqhP2D4a+VRAX+88j
kdSd4Ykqs3sSXgHmbrzRja063WbFKemPDRyCAnoXsB/aaf6SVW4B9/pARS80Houfful+b/2uvOGs
iA53Fk4atael5zkadeOLgu6TadnqEMKDT/KprVmdG+ewesvhDrDeeJsjUhJv+meingwdp6NuOvp4
q9Yrn3PtWbr4nEUMnmRW7ve155/HW5CCsbGtY7dXejsQyfO/NKOjkp6ETtOUq5Whr5iQi5EXhrdN
5GFKVYHWoQweocRpqwJhKKrM+rZGxSSD/TDJVsb8kv7+OI8m3ikYPhA1S/+49SdFrVBzOTfiHVUk
J5rmxJpp18XDOPeiUOqNoXWn5+co4TZ3JtcxGA/WKmXblxB+/hKAx/SFQQFKtLkIN9OokEu1VYBb
mVpvy1lo3WmtPOzKjkxojw7kDRKrJgDh/sFvxOakCnlmN3AIbvN0RIM0kOSfuU4qo53gzR78Afis
lP8tBG+ty/lLbXj+VNq9QIEAgoWmYOHa9whChGkdhGe6QPZVGLmWUdGGsq+NXVFvg7bb1MIhizrU
kH5EwktS3VjVNjZuteT395fnS089X2LO+QaKjbzWQNkubaleqMqoI/l41ne0J9rSq7Edb7FaserI
3kHW4OyW3+J77RCdvx/5gyhgYcVN3EZIlalJwcW/uCcdEbtcW0Fy1su7zNpW/snQ93n8YHhnRf8T
GbdpbXtInFIg1je1WbuZJ/4s5OehyIHs0mCr0L+V/uwhux8TzzGL8MhQkIE3jqL9Dcyd3wUrseAy
dfKxWJ8+eXHBJDVRBRyw+CzrqXIesEfbqK/rQ2Am8iatosxRhzxYee7mHViuE92+M/YJuCFI78sd
CuW+0igGJ2cJIq7xpf9rKMfijq6McuXx/0IvMPMczjgrKJNoGFA/MMOf3lWjSj2EJePkPCYTNJm3
6niUKkS32pvyXE7qps/finHfUb3TXEH1nr8/EB/poMuJEudSCgbSPlPbfvG+ZEFtvcALzpXkAsGK
ejse6Y7fIoWczRodJBXWWk6+bujlkIvTn4ymgOqrBYA+KJxYbiFkk9ymfJsm7V2opJXjM5/o5QTB
l2nQv7HURBCXOzmk9LcQcYcQqPYQ4LZTbYu56Ai9sdZ9+KUIze+frSAsGXCBU9xfnNQcorJBQn/r
nGegpx79bnIGNbVl+Z3si/ar6zbgrMotUL/+RjfvrWYLWIoHoq3tTD7FqyCDr08TjJPAlmfDLMFd
vPgeoymiSBYS0MPCbQ/LHCwoqfBDe5w1bGBSP6T3Jvp3o10/KGdLf6iGvV8cSiDnxhpRypdy+Lw0
Cil4hQ5QNmOJ/yzEIa1yJLjOlfq3KJ676rEWHpRUc0bk4UJb95pDG521wYWeIFKPULrZOIJyK4PW
2Xx/5K8dP260CLEp2Auazi8PRJyXiJaJfXRuFQXHhQz0rlKixpWCfNpHRpm4POdrkca1QYEtg9Bh
LzD9C+9Zi+tASoMwPieBae5VOmIPffsmNd1JVKKJYIyi+ffTvJKroDZIGx75WWAt8BddznMsERJD
ODc6T+ofdTyMhgRBDuGLWtvp04DbXIcbqd2Yazw91y7czJVAqwe1A+vDY/hk0OS+LSLC5ehs6B1t
DsltHKdorjUQNn0/w2trCs8YzgeuKH/Ox//TQLqvWLzoZXw2C824QxNWcKJEQh+6MAiajJwsUZSm
u+8HnU/H0pz8b1CyIJeDKm0vjoYZxOQ/AlsEqBet0Y1fexFgffn/5vUlD+jxIAipFsXngBK6hEpw
O5Oa/0UlT3gRs7dRsSEHq+MbujKGlVT51SUFpToDz1E3W0LPpyCQJtGq43MzRnaWPFMZcQPFd6Kh
4D6uUQtctQogRfBINIW6y7KU5aGoGkw5Owj5Vr9NkgpqIwRfbxHrTtE2j+u7IJWEnYQgM/2yM6f3
GKC3BZbWrhBT3CDROGzbWv9rRKNyakMhPKWTLK/4AldvEkkVkYQ0XX0EO5d73gAEoXgjcdDSU6uR
Hj1Fnm0qd/C7KtOxVW/Eehevwti/prwAhwF/g6mAFB8W63JUMddGRR21+GwhB+6P9d4qkRZ00uyZ
nLRSbdtZCMg81aIrCYgPrXEtXns8EL+T0VJE7o589OXwjejJxYT+xlnMu/BWyE1EGs0keYhoX4q9
ULzPpnzaaaaX0m3Xv31/y66cQ7IM0qwXRac4ufjLwTUkMYuhaJJzG8abcTwpQHbLjUrksEa8Ob+B
i/sMcTEGhPYaqtEfce4nI9J50IXFYZKeSd7Wbg4Gf5xiO1mjBbo2oc/DLOx/aeZJGvVxek4nkDHt
UZ3cQD5NrT2sZQKvGChKqrRO4YPAgvBx5z5NSBv1kDp4lp4rEYjzqCPB48djtv1+g64E3HDSfxpm
sUO+mlP5K/L0jPaL99D2Ll1ZIMszuzC3gryvn+XqqGcrzvL8S79sFkB+BW4lvPJlv6noy74VDU16
FmLc/qH0f+dZmO28tosdWBuFXdvLg6Nm+fjy/XQ/unqWI3NO6KKc4aFfzX5d+KT12+Qc0I/awiFg
kLOBE0dtHVGPS7hCkJptbbk2aQD1NRSsn+a0yUuWoj3sCDUNummlFUDozUb/HUJpHztFnjc5St9x
+iImlTK4TeObLbriXL3tUEihAtmZ3zSob1WGgSq8USHsIgs+Pw+RFKERZZkVJRCtVMkaBl4kA82f
9BDl10rItz7Svu3Og7cIndYwKMJtlCU0cJXFwMELayGMHQkN0t+KEnqK04aJeaJO2sHkD+EbjNZ9
TCo5C9r8Nc90rI2qAQhxv1/ZL+20eIYzaY5IoIVxpWp6edUh1cuiJCLSGqN9C7F3sWtD3U5R3oZw
SHFAkBl/TNZjCyagYM23QW1r9EBti13zr6I78IXJJ82PxmchQBumT6V+u6o2cSVkv/zMRUAo552m
QQOXnIl0G6FzzZq92ck779GwnP5Go7ZKYwRfEvRO5jtCseLOXV0nNEQ1yk44kKR9LtepL8toLKIp
OU/ie/hL3Ec3QgD7nVxtQ7Tf+62Olo1p43w7JUQ1lfZT8O5S2ck7x6JZY8Dpiw+et6FQBQl8FR+g
F4AzK+U4GLYYPa/s6jV7BwkvT5cKDcsXvENLilRA5DY55+O+1E8tio9xsCVDpIApj5R34D+bhuxu
RydUF/8cMzv2jqGMUg3oAEpY5cFUXqzR0Xva51/H6Mdo2fgEVSmAqHG+/9hrVgXfnACRONFUzIVL
JwRV2I+RlZyp7Hau3+qFW6ajBwy+hCutKHQ7SdJ8X1XCuLKpV1xlGKFMODNlnrov5Yekyj244VVW
SRf9fT0oNcXmcbrTUrpmvp/ktXeO0pNBxRB8Lr30l8enMEpfq6YQe61IKuIcNOFFVv5Cov8oxuVa
wvxaWoHOLhKj5gx5oYZ/OZxnBqEXlW16LnVbLx+gUWrFk7nlqgrxqRh2Y7X7fn5XH6TPIy78FQFv
KWy7nvbc9JTT4r2NWrsBa9M86+OWHHT4iiTfGKy8gx+0gcuHAb0KUop4iDNN2uVEB62spSCY0vPY
EdtuCtn26t9yuvMB4sqvWFHzIeDFj+iedbvaoTWdh3IjOFZ0kKd/0nj01jq7rzhuM4McXAnwIOED
LAyqWEpC2ApCSsLD6o40UwAfaLQnmUfoVhGt4CTl9PqLQkqzFgiwlQjimrP80eeJQ09xFDTD5YLE
hhfEmkx/rFCjBhn9NEbqO+peMI6KssuGZpf4j5VZb1Z5Dr50tM8vCYPK0JXO/drLTJoqpSBJOkbu
wauVj7WYwXRNmTiiRylFFA6NT/21a27MoLH9dKuhvAFdjN0WG214ngCLYqES677M7obwxUxmIQK0
bL8/pleuocpxmbMAePbakkxUGBt03lMpOzfAYwUUyuvObvq5f/37ca7losDQwMs2p73g51hsA51+
tTlFMk3Ef2D7jtVTFvzKjJ2WF7ZqhjsVekpPu81oBRqeauHkxTeYvSTeDIiOtqe82ORrYkZXzuXn
L/r44k+OqTCpuoern50pH95BLlW4iE9wGgZbCt7rYa016soLND+VJhxqRBHchctzKKg9/kzAcKZx
6mgGiJoHb3wZ/Pf1KvIVl/tiqPlTPs0M6SjMYMBaj9Ie6VgozsRb8UWkO+qdOi5IFWFwh3xTPsn6
f99v89Xj9GmSi11WSqnvk4lJisqjLgH/iLYDFZS15/xaSuLzDM1FEjU1YzUfFQUk0n06zVquo7Lz
ulPdn3xIj6G6+a8Hs3TrraXNrlkTBiabBLyWwPuj/+3T0matlNACxsBRcdsFmwG3T3BiYQuGL6Gu
fKJBcS0ivH51Po25eLuqXhdU3Qd2pQmnGZUE+Yi0VffyVj0IeWUbc0o33la/5FdRw/03t1Z017pq
Sm3AqlaAL9dP8f/mv3jV5pijRfaOhddupGjbjAiV/ASGJ1VrabsrNUVwb9Q7NBCqH+SIl6c4VIQg
DXs8hET5AznZoOSuDudUNEGq8MM0X+pgR0TuaMGBva5oW2qjlcleqU6ZeGHIngMtohayJAs0VHQX
MrFKzzTtR2hgj7zgt+itbkaW3Bkh+9iOkSvGu0k9WLv4trqvSifbqVvdPGQ30vuUbgg9m1MU7rM1
7olrV82Yc6kzNHDGK18uTx/5ndzHYnq2pCZwyYfI2xKJna0eFWBrm1W8Bb9u4VfMZD3svEo/A9XK
y+HGSlJLSH1IGAzjfkqTjO7k6hGc++57C/KljZpXk7/oIZlP/My1cjmQMsa52ulNdtYLx/jdFXYu
PKS+bZEpfpHe6BEX3+ticGq0V4tjfKjQlq62U+g0f4YBMVXXiNzE20ypm6hHP9xLSLy/yjfqj1J+
aMKdhzX656cbjGDQP37/6Vet0udPX2yJ1ytx0wYtJl53+4H71zswFyZoLFZOexKiA1p0+b5Hefj7
gb8Cn+c1mw+DQcoIl2NhIcJ4NDzfwOB7KC3fWJJNSs4NO/chdxCBtHNE0pDGscu/IUSiXmSP3UYG
GOf8SWroU0IVfvyVbbxqKGE0nXmW8H8o+1xuoyhAuTeWKQQbYuaXB1/VCUQbT0l/dp0kvjThjKFV
whF1PE8Os6d2SsWXUcmEVzWT0Q78foWuXRaaLjSFgJXy4jKrNlLk0PA/8nPbBNNWrOEFi9X0T92I
2lNXicOKt3PFSlJsIFcJIxf/LDHv1mBErVYjSWfQEnQwQ0neFvjBriHAUaSUEE4lVbLmZ1+BPoDA
oI4u415Q2lrGjfIoxVLRwmkiJ66u2VW04RxW+V75AT2st5PGH6pb3lb6SZH2BkqsFY+IubLQ11Lo
GkhMOqVFTqNsLLx9ZQxGWSva/CzsdelWrmBwsMubEiWt0WbVW1c81OomMzdyu53gHPxjHL7f6iuw
CkRsYZucwUCQVi8tVZHJyiSSJII9BtxPBavCcxmUdsMul6QawBimOhhVzYl9nG04pSaI+iEVaJ1S
W2vF+XINAKbC0C3NJPMqTEYfUeInfyHuyRtPoLafNdv1UGmlPOBunhBseghWGjGX7uzHSCo8mzOb
Da0yCxtQemZHb9EUQ2zrGiPS69AeVKOt/lhZ3qVzOY/DiSagIfUoAb5bXGy1osPfkpLnYdscyjvF
rXfBFknNTXT3S0UDwl4T2vtiVpcjLo6U3rXd1Ply8txsi5vbUDmm0NQd4Feftg26596Pwl2Z42yc
Pj92jMgLBGniDAtnjgtDLhWmN0phmj4jCW+rx1tQ64dmMz6vjLM0E8thFiFBYgRj2rRJCll+en57
+rdK+ro2j/kDPp0+dB6DxC8YwNsZp8a+uVM2ke1oK9O4tkEXy7XIvWvh5NUWvA1s0LBlqO3WtzF7
tu8YRx6bFeP6JZezXLZFkCEa3VQU9bxsm5L8a4dk311gP62K2c8n+cspoNAF88OcOljis3gXzCpU
5mm5/QbS2PfatbuXytZf/35/3pYJv48JfRposX7BMEVjX4Tp80/YXk7Azjbpdm2P5kvyZTIge0QN
e0Tjl3p5FHRNGY14zBlje8/2HG7im6fHNSfx+kn4NMri4kRmWYLJY5SAlJe9lfbE1cfw5nwunH8r
3ta1RZs7KHESgbagKXk5oYFCdCKFfvYsBPZPBISMXeTb+/33O3P1rAGLg3EKmlYLZcLLUcRehNan
giccM9c8kTs7ORvHXKMYWbon8wH4PMrCpkKLFPXNWGTPtMSoh/og2ivzuLZYnwdYmNCop3uompqM
ozw8daxV5YSuv3LGrrxAF7NYHLG8spRSVVrqwbb3n3IP2Rg8SDunXgFQfcmsLldrccjGNhFko2ZP
UhvGsZvSHv/22yOujHD4u7L9869a3prP67aw0HkyjMhSltlz+S8i3H63TgcLeppN/DTu5ZN88t2X
70dcOwkLi62WQdsWRD/PJw+/3UYvPNt9P8LqkZ7PyqdHwRrErsu7al4+HratHMEDFG4FdyUoueb6
XByHhZkW8H8BM9XZ88/kMGuGChvhP8V5Whvm2hv3aYs+ePA+TSejP6sXJO6O+M+mn2xy6PIf7ZWj
vTYZdXFDjUr3uyrgICBqAVdtehSc0k1vIFewpYf/4wYRAdOIBicbfSDwbS4jYFLGgtSKYn7uxaJ3
hXKEMwbFi32heaMNXHm0jU7xNyC3nnvkWXZTtwqJvJb5mJOUIo68AWubsjgknVRGHiEO3+B54ms+
dsJfuVPCzg7Jpj9StuLYKIi+WDY5kv7Z6vsQZrCc/tu7ti6NYJdadSE6WQeBWVVnfW0LQ+Kjnl1r
fnyj5lUYoxCuSK+jJmivxpDRMa6nXkLJeiiK3EmNXLpRRmk04HT1BMgFsrqj89oQ1LPSZYW5+X7R
r9VN5heYiuZM3UbYdnkrkmRQK88qinMOram+gQ0XN8PNafIoMkcof8tvomULRxk9lYe+nNs9HP13
/7PcwsVkgiyPNFuHke37r7qWA6O/jO+hEkiqR11swwzlr1oomc6WWuyMjUQ5civd6cZuCJzm6B96
l8K/nQybaU3ibWmIUI8RwUHN3W0wZAJ3vlyPtinSUrE871kq37IeTqjmEAcPwRoZ0/wmfDawy2EW
Btb3Cx+6MKjQgYCXLU2La83W8759N8BiXwMv10yqv95zCxOzn9zVgIhhGYCf5aSka0qQy+diOZvF
dplybBpxzGCGt1WLfxIsdZq+EmHPv+PLhIANkzpAxoSS5uXGiCWWSKla4ZkOCGgQDqWKiy3cGeXv
Rn/ttZUU6NUZfVAoAcbGGi32x5MrdRK4/c+WhuZwvUuNFwVZv++P+bU94mtnmVMqtCiqX05JqdVc
CwuPQTJKBuAJOxW9rsFAleBPAjvp96NdO9mfR1ucCL3sTaMeGA1pG2Atx6hWkCmEgWstC3TtbEO/
/8HLBOpgqSpQKaWSTCoDJRb96bipGunJ7+dyZXtmAm/SfzrkqESslytXJHXTymHqnxO9eq3C6qYE
Pm8HYbr5fpwrO0TID/6S6RD3L0FchqDA7NOU/jkMrb0+oTWoiTflILlp1UBluNZee+WMXwy3vEdG
1EfdRCtrVudH2ZfuPS3+aWXhbwX2iDLttlCarxz0qzMkPwhO2AB5t5TMiuaYX059/xxTUZE3Yas5
urmPmxOYspUDeOWtAagGjzfNpXNouUzXyl1cN4NK62J7LGGC9H07QwbGtIdDdN88ZK7mObVnNyjH
2T59bJ5NmwWaor96ZEPyN2+tfXvpt2O1Lj5nPsefPKjBr7S4qy06Kadd+aO7EaXTL4TeVO0W2YLv
z9EH3+XCepEMo7ODlmlIZ5cVlcgLtE4Mk+DcR4euOUnGOT4F3ZYu00i0Q29PljCc7LZN3CRADEs9
deG9JP5MrYPcnPqNCB5LOBrZxtAEd8huYs9YMa/XN+d/X7g8CJliFJMaxHDiwwgi281rTWNWbUMH
E5HN0A75cQzg7KwOsps8jvpt+QwqevjV/BAyZ6S3MVhzB69dhk9LtoSukOkMw75myTTztvHeJAES
XGuveDAVNNZZy7c5rD4KGV6xcitgaoWruIb1Xpm3ZufbCaKW3+/h1e8BXwJCCIZumCkuj8uYyVba
BHlwNqo9nZZjvU3cbPyPEgxUWt8PdSWlzdEkikDKg3vJibkcq5UaKJlG5l6qWyV15NRVn6q7AJyY
tenvkNJ1jeAexLER7aZN3tgJahvPK98gM8aXI6vpM+H9jJKQF+9FO+pVauUt69/sJp2GYFE5Rj6C
DE4pdyixRwfK0TsZ3tFErB3N26+Mf83Gz2ox8zWlW3A5fjcF/lBmI2oVQgrv1Us8bVIvAKzwKEN0
pqs2KexQsTX5DdinL7iiQc//y//Pj1hY5KmwxGBIp+DcGk+0gFvmXopuzMFGGGJ8RAYM6WNXykNX
pSJ6kPEXdZq3Vr7h2kaA/oYvCMcHZpL5/3+yU5VftXKa1OFZ6J4QUwofjWqD7ILsHw3rLo1v/L/C
UVnDOV477cAGNfTByN6D9L0c1CriBvJX+tHCYhc0CIqeMvnNUE4BlExri3xtLHbZlCg4A+wVF4ts
VWlZKbEQnvPW32jqH9+A9nlTgJW0rG2rP4AYCuuNkP9ryvfyJo1chBEcHQ2aapeg4fT9cl9xk2SR
BDiEctQVab64nDilsbIMfdpmrGanJ3tJfOy9XbRGCHrl2WVRcWf/H2lnuhw3kmzpFxqYYV/+AshM
JneKAinqD4ySSOz7jqe/H3RnukgwLWHV023W1dZdJc8IRHj4cvwcbjd8oOs8c1RiRUknJfb69lJQ
nFZxwdeH9+b85/xqTrxxC68tzESwVwNGXzktWQVa1mpC6iVd6Y6wCRE1q90xuqmVi0gG2avGG6HZ
if1TGHiCJAQCLErIq8phleNSWlTuPRVUafPMRFA+X8b56/l1LW/zyjnBFAHAjfiSj2WtnFNYqnnQ
d3HmMfO8U+fRLoJf5y2cWMcyVb/QofGlKIJ+PgeD3BnS0DATI41c9/kYRak9VA9bxcMTC1lYXPBw
TJ6qGPtsps79tJwKFlL32ZMhtuZequst0OmX2he365OV5Vd8cCFdrdbhXKLXITqJ8ajN7838EDN5
HHyXGh784/bw1HJNVh/ok8XVwevh6wzVdkGxWHd9f6lc+1HqxNmPVLqZih/KfABpZjcbRbETp523
SuW0U7aGDWbtKYvI6nPG3BbkYdeCNUu+TeNLTXuG6dYyfNgK676ckUWnjWY/s8mwETFU+Xlbe0NO
q0Ivci+aYljXUsZogwNA48hJE3njXn3xGCtbK7+kmnU2SoveidQYbtxbUCrss6Y/RP7oduLv84f/
y6nEGE/vkmGR++KaPy+syI2pMSIQHT26jEH/q6+bP+ctfPlUdMvpUiN4tMB1YU/6bCHUhUSufYnZ
6l2QMUgHfM3aoQIpvWjfo2h/3tiXMqaFtUWZjbmxBYm7pmjVmiSRi6Crvdy60fRD/0OQqWbG2UPl
X1oNCBqY2DdMfnnUViaXs/PhysVGqSWtMtSeUtxIgjtnIFGeASZn+/g36GS1vysQostkgFPAJWxJ
SBx00yRH63f/n79k9TFFXy2bKOCXFDtmyqGlKNO9CMPPnUGYTCNR/Q4rYOEaiEGmj63wLX2btx6F
rw6I3QDbBHQQXBvFjtXnbocEbAia4Z4UfEPkN2VAyZAuZ6jsh4t4eJh3W93SE9dlGRRkmhFPA+p0
5VdFsVdiRD0ar+x+xMyUuXr/mJW2qV6c390TnxnazKUuhYYipeO1nbDLTKnIIEGOv83KBdxM9Q3H
CcaTcSuHXLzXJ5e6KB0tE5oiDE3LROLnEzVXk6X5g956qFGG2V7YZ9Uuv46ujPHduMkv4Mo/zNZV
0h61+QJGtmFwM8FVb8339EedbByqEw4C2XcWvQCwFqHkz79Fakq9F8qp82odvm8fFmonK9UtK38r
Ausl0w1YHniq8aDoP5uph0zxIUDFzFzb0oUgwwZyjA5WbzfZLoZy6SLsbcOwg3mnDnCduApDSYAm
+1dzeA6ZD1WvOvi1wpfzH/0rU9TisaBmXYjP+evaexGXxJ2RySNsDbb+zRd206Gvd8rvxDUuUqDG
wYGZoKl0huoaGZOh2EnKXQqLg3hh5O6QXCXVsTsg9VY2f1ACFHYQbMXFzp//JPLsnP+tJ64eipA4
Wqo7HB3ImD/v4QzOQ5Y6H0Kj6o/Ugj+3W/U66VRIYl6SuFwq3Gmwdf2+voyfja58TqZYLdzQ1ui1
4+2kBa6eMtRpXWQAwM8vb4kjPp8QDC18NzwmnJM1A4+UtnLhy+nkSbLT18+MDtkFZPfnjXw97ctg
CYaglCAhXmNOKYuURt2UkxfNO78xdqlkbdynr27ks4XVR6obv9BDOGK9BpDPqMFDpdSgmw+BZLga
DGT6tAWSOfWFFNjS8Y4iUOO1Qosq4Kj1TBg9RCHtQXuI559Qx0dw/J7fu5N2aKrg+Cnbfylyx/48
x5kZTF5JlL4EZSY06ajDuH77ft7Sqa9EoYDZE7huKT+vInatLSZhAXt4/oDDt7J9UmxxF506bf+Y
+AK+aAZ2Lc2yiVnwF1++akVmen6cX8XJ/frPKoC0fb6uxlA1ZafGk2ckPSx80D0zmJE8B+VWoru1
luW5+RCg9J0WWNzHyetUxDeynGOdI2pYJVscPluGVu9W6StlP1kYYmdRVNMABevyYPfEzOe37pQh
FdLFRdoOvKu+bO2HFXWmrBZM8E4oAXSulFIyD25h5vtvjNAfXGhUaJouP+KDEQg/9SAeOQJNQjUG
7cPgqZS2qrGnjjKh93+MrFYyybTK/56zbgxcE6YuM9mYWDm9V/9YWDkcY4g53SbLaJdrab1pXhrs
//1OkdXyeP8vjcbqJEv9WHXIrPI5AKA3ubb3K/NYWVu9oC+4GKg/6SgQJtC1Z5Jr/cCFlpLrWtvP
nmLX4UF/jZKr5qd4X/XMYh8q9cK6L36dX9kpb01fUFygtri0vzPCH86AKNVxqxTN7CEBYk/5TqWq
EnffiDd+JvFG2Pc1UZIYwaAuhk/jmVuTXuRTlVfNIM+eyXBulz52UumWKK39EOIHSykvs2qr0/oF
zbZsKIEzakHMrH1FjQedNeZW5c9e3zmTbuf9jj6FoaIV/y45VnYf3UsA7LMfvnxxfl+XQ7d+zD8a
XrmkwvAB+eYYloOHQQhs7a0sDun4MH07b+fknn5Y4Moj1WlfiXK52LHuo0tJhrj/RSxeQuVQXzKJ
fd7YyQDs46pWsfIg50ls9ubszcneSvfVKNpjUriZ8hwxRS1edx1cp9rxvNWTS2RwBYoEwNHU8D+7
qaIpOtWarNnLGdi6myp74IjmNvpd1lMrb1WLv/orhCPhuyfQ5PDAz/DZWtV1edcxju+Js+wJWulo
ytY9+Ho2FhMwgTPLwHVfKyH4mmT4iRgPnsJQOupTe4S7rqIWTpxk3he9vDu/f1vmVv6xtcamsGTM
6dmhbQ4+beyshu76KCRbDuz05v1nZevceE7URk9aTJWLQM5dZfzbFi+X5sPOrfvx02RqWS/w54c0
rX2EkkpPYhLAR7Sk2nhVTriOz7ZWD5fZiYNRF+nA69jYbSYS8blW4GYwpKcM3Riw56SHULqrtfs0
v8rKLSTKyc8GLFYhcFoUihfP/cEz512YVZnCWrWJsTmnNF+yqERh8wDj1vkDcvKr/WPpr+rnB0ty
GsqjqmYDLJbybZeIniApW8nN19WAv0U7FO09emCENp9XM1dy08MeR4gmpshKws0GJb4j+rCdg8XN
RSN1zy/qhK8yqZRR+wOEBy/bOoTyk6LIhU6b4Pe+nIZdaehgbW4bxNIMhtGM9jewZDtHxfC83WUh
nx0/ZpEPBckB2ktaI2H0FkKNUgtnaB4f86uq8lBtSYZw45Od2k68FLVaFR0aHrbP2ylXSHZlSj4j
phI4rXXnK9OuiK8EBZlN1TycX9JXB8zIswxCE7IaKIC+dF78pq67FAccpBf6U4kARwRfzCC/N7Qr
62q2fZhSzps8Ueb8bHN1XuBytPog46WRrke6ZyWqxU4kMINXKyjGu/pzZTxsmFwKd6svx8gVcwIL
KGsh5fq8p9KAHJKSSr1nPGug5ewGIXIkXq2b3vOzI9fivL0Tn/CDOWONflfTWWvTBnMLA/p+yt2q
/lHdtVu6Fyc+3iczq9C1qzOhCgAMe+pl7NJMAIAqZdAH3Qfhwd+C6p26dFA4QVUJBSn9rL9O9YMr
sfpWj82iHTyQSOm9qiU35sD8euhP2q6rauE4xJlkq0xRDnHnHxQfdvHz26p/TQdo9i7T3SDRTrSh
skiXyt63WLB4KOuX7pcg/UK1royuRMiPKhf1ukg6huOLyGbAd17eVPlDySxZfhitm9R/yqa7FlJ0
jbmzt8Rqoa68NEdnhHna/6byT0N/BYeMyGfTHqaftK/1cR/ObgYZBJJp5iHND11pD4/zpUJXsv0T
M7l2mYtO1T6H6W9d+50P3/QOPeGj1jRO5kOTsBuNY3RZQRRshK0DFnhTj+jrTJ22bAv6GCbcKUi7
LMfxw5fpx45ApiauUcur+bGRHGHfqXcJmr0ZfNaX3ciQ404xGda9z3NXfh63qjRfM43PP2D1nhHx
IMiRR4OXDC4N1ex9Ct/JNLL+0OkbicaJqwXcBJaghVlP/0JYlumlDuY6Hb181vkogJi7XZkTNVYZ
XeMf5w/c19cT7W+D9hKEmDSA1sA6wjszLYZq9IwWZeOeR9pW9dHfkML8O9+68k6KtPAninCwLNMs
n7+fZhWh7JvUaY20sBnl3qe+a42hC6So7O3a8GYFXUABquXdkLkRNJLT4KSD4ajTo15fNkxbN7Vw
UYYUcPfnd+DU2aIXhVbE8s4yuLlcyQ9nKzYDaUpmY/Riuj/jvs6uVa20H6rwTQYFQQwN4JpKWeP6
YO6rQ7Apec2fv94bgnVoHyk06BRQP9ufioU2fhLJEKAb1ggGx6d8/j5nF5N1NMyNL/G3LPLVGowG
vO90L9bTqUYoVOZgSLPXVjfgGTWoEynM2xZUFZPCBOoOglQruUCmUf4eVrfhRjh/4h5BaUZMuMj8
gnJf3SOjHgy1GkcyvvhCli4D3ZbNa0Pt7UJ2wmIjzjgRBcNr+8Ha6lFMk0RPynaiPmDsq5tQss3g
XboKrkJiqNS/DrS7ub+AsWMSN5Z5Io6izM80PKUuuqprWIRVoctk1gQdrXLd/1Kt93r8bm1xKJ7a
y0UVCq/Iqw9q9PPBMfIe1t5Cnry0fAA1aVWuldgy8lSOzBN1/pac8BNU8vg3g3pUyNdoHNVvirmX
8RNT8dbEt4357b/58/HusOSCGlgDiXl2KzEb29GLDLG5SgLNvNXM9PG8kVNf5e8T8n+NrMKydrBa
RSprjPjyiyD0xn1bFO9NIA97Whf5xkD0iaecVrdMFs4xB5qwinL1XDH7qutHr9e1i0F8Eq1fIlpr
55d08rt8MLJyHsFErb2rmtEL4/CxMulgKxse4+SmfbCw2jSxFUYgD3yZoHhrfdcYnyWIE8NsK/L5
6gWX2tqCkGLLwAl8Psxjk6Rqr4yjV5aBY7a/AmXfl48Nz+35DTvl7j8ZWoWU2ZwAZZen0TOlZpfl
NCzhtbeRKC7snN5lSN0piQgzY/ldiQ2Ihv1D35Pl+Zq6r1DQCmT1yRqzjV0+dZc/Ln91WBSNOqYl
clhmzUq/Q5uZ7MO0lo9iGyD6HlbJw9Srv2rBVP51UcJkO8gy6aiBgFur9mbMo/ga1IReU7YPgxzt
quphmp80CNjhRttyyCdim78oUsr10KFyPVZfOReIeyoSI78BPBu5em1DyprTRoZJZf6jtm4uXabP
aLH1ADXGdz1zZgXU3xYoZPnIq1cQJNZSxqWmS71s9QwhsWQx2RSKXvWeBT98SXVTZVf0N7Hyaqj7
eGTKirGr2fpx/vD973auDFOXo4EJ7fvyNi33+UOw0SWN2iYlD4PlD/PNVPH474I+/VlMs3YvN1X2
7MOc9Qv6ZuqEgJLRjW6jWboaOzn4nUpJSvBNtQUd33nQnCHL6uiQxYV+n+i0KC+WIbXAnQshv1X8
aWHgDPn2DoIKWvgKX0gLs/5UBPdNn2jWvRLprf7S8kluK30cFeRgLekVxqH2VTez4ifTP/WfTgms
myAMfC8frA5xAstCWEXMFLRIoURu3g09aLiyYyLlbi77CA1rmVAvmFHRBEckCPQZo34EXCLhl4F/
VZEOs5qZv4fAXWM3UOqyQXsvgBgmjdWJ4ycpfyo9k4HqCBPgSD2RG6SFTIimDN9svmt1ZrRuLKoR
bJ1hax18SZ7j3UL0eCfRvj2OfWfdJHo4K3aJmJToxHKhXU9GLaCMNHRA1+OJv9rZ1MSNrYa5gTwe
Fas/eWeKs12kvQqKozZIfiyGWRQwvlYasZbSnByxHA2CJaExwX03sXDXBd2EjG6TvdXaSCOiaovm
Z6SCEtYGsX9PFRAjCLtYEbxzclNT/NWWukMVhQWETkKXsHvkLgJc341+E8VG/qpJvINuYvbinR4K
vmILetRmjCY0bbYnZ9Br1zLqKbBFpQtNGxomiIlAiNAl0GsavKiLyvWEDE6rt1cTT7rghA30NLth
6Kdbv0vskqxaBDwvCI+yn9GnmbPyT6hXWuvC2BDdqUUc3EvmnN0kg1ohy6KZ+3DUfETlledxNv1L
QumFhanXO8kuKtohtEeD6L00b+ZUazvXGmIT1kmNIR0EDgsb2BeKTL0VG2yq5Ue2WETKMZelgNA6
C8uXIRVlyKuKqnjlvyqDo6XVRMOjiE2KbUksDTujjPSXKOt6kuHOnCsn1LTQcGpQ/LCNaMvfzmhn
TFRpqUxMhBHkK0PdtYY9zobQ23ohwFM8tjGVd2sCiokYRV8j9jDUl20iAMvKCjiEUd8Y+Dv0QfzV
U7Wt7WgUxIuhK34yuQx8JDZHpgWnOXXNQZsSZyjCeyEL1YMpDem7EpAjFF1uKo5Um2O0o3flC3tB
0f1vfSTmkj0EITNMsPUr3/WM31b2cGy3U9dcF4ElPc6lCmOOWRj5b03J9MqNY40Bi3iKLMNptJTs
Np6hPbaNmAEJ0Cx1BqOLGEZw7jRo1QW1z2fQbvOpQdknq6pO3BuTGKi2kJfdjnIZeVQyKKlTNo0K
YnIIo19IYyBoPIZ6DHzJ79RjUCZJZxcNUnqoYdal69eKlDhFZaSDvczWqLu0nt1RMCrV7qZaEWy5
lSvAbbEwX7DYSb1vzCzz+jIQYcsSY1VxwDk/SlFXHopYqmQuo1Yf88AUMieos4WKcwJgkU4Dn0A0
Lph9KFS7iaf0LYgM9TnOQmlX6lo+MY87+r2jD0EJ9Z04ja1dNkqYw4bbKJM9QuFkuJ1QA0yScglh
NrWf/IMY+P54WYbaYDl655tvFSDFpwwp4PdYqiPRziuhoGlCE0C1kf2ugh24tjDeiXrDaHCP04OL
V50n36mkWnmqoRyeXG1MC9VZ6JiONCAHzU0iKX6L4jpIXLK++i7LBcvnk/Uj5ApNNr1FvSD+gAHd
/FFGQnhdjj0vXmxQybaZAws6UCd58FssRmatJPorfKgynG4R6pgHR/DF4D0u9aFxS90aX6Kp5I0s
4olGHfX4VLwOgs4A+pr3E++aoPdv1tgN70kgBvdo/Pb33D54+4KkYIwj1nNTd2R5UJHFarr4Wy2P
MGNN/lBKTlTnxmALcx/FdmvGWkWaNsE9V09NA1uqBDLLGcWge9CiIRj2Y1X10pXuhzpUnn2r2mM+
AnMqkzHIbUVo43tV7A3NQWDHXKp4enHBzLUFi72Mfvy3wdIoUCW6URwg+K50V62UaULBjrlFJx66
qWQmrUBmwurDoN5Fjdo1x3JIismhj2cynKz7/mNOK7Xh4QiVcKfoDf54rke8Tau0bQv7Um59l8ah
Ee2hrcibGknrmPei9pAzF5G7Y2gOvGCNMF/XPq1rGYfQ8exo2us4L39ykyad4LR8+nAnl1bxMulS
wYNaYimqS+H35Mtd6XRWnl1FIvp0YlNWniCmTCdNSa7Jh9KYZMecBMFF8JtXPB+HQbKDVq3wDENH
8aNMuvFRlbhNACVBjNuwYGf72gyMb+E8hDV5rCC/BaYYaW4xidFDPlLccSnmmJMd90L02g7mfBsi
gxvVdJyuCsrDEF03IlzSg26GoyOO4fDb10yk8yBZN3pbbeguHFUhIRBukgAGeV8bG5iBTF8yroEm
D9aBOhy4pLCZ9UM9W6HkdCrszPWQRLkTdYN6xyD9LBK+J71oSwW88xeJkEfX5HuhtEd1uusOumAN
+WNB4ANJFM6/AKVnjJe5UfFKIh6XCoBg9ZI7rAzQsvvtlL6UehK1btsVgzvnTQXf/BwX4W7wOxOt
nHGO7qKujt+kElIWJ89iuGRnUer/JFWS3Fth0SIzmArxE1NMCHe0UQHr29yphC3sOZo/SBDLXmuY
/p+sKaXGFZI8vxjCuEHRcEyzK96r6OdoQPbCO9g/h0OryZeC5GuyrQm1fxWAd5LtSB0FxiR1JdRR
MdSC71k1x5Y767nIOowhQqVDjnhVyegRw+sl5RvwEksgDEk524YyKK8qEeKd2U7qkyioxZOFKwRV
GaZAZmu4Kq/ndB6Hy1BDa/A4KD0unZTKaHdiXclPUqpLwkXVNYVOkS0rOyfoTMvL5Fl9MrUqTy/z
oupvQAUXL0z0aekeEI+Z41GndnD1EZi+5A9wZcx+BuHkJITPsCpH/a73U7jH/TnOVWfoIvVaD3kR
bGOYlSP95jpysy5SHqVZ7Vsu2hT8nKZA7pwxFIKS8136V7IgAbHGrYXfCkgj4NtvfdAaWZeOzPBB
mZbZFvMjwEanNL0MMk0vGMEUJIoZ0FE8CXnGaKZghJInWG0Fjtsv5Tc5pmRxxwUF+5rOcd/Yk1+m
vxupLRg4gAm1UifpIbNa4zGPovgg6HL9y+Q/c1ub1fqWaFP7ZVaELXYj5cWbas36NzDaaMyMhozY
UhCN/q8eStkK3SXTD5COKABjSEIbvqJJg7whJMsxdBFlW0W82AG4OiEbTMRppCK48f2QDctzYQdI
dX7u2qxfItJA7SgjJsXvLFbrrUrNX8zrlxRjQZlaS4pFF+9zipFWERJfLaAKqlucOzTvL2E8Th/T
6/5i/iFUh+bJPOqudJWhPXnT3MTqYRxdg35CcDAbwiDbLHdP4T7T7PihuzifAZ3Ic8GzLLTycOMh
WLEq5AfFSLM06kXPr/TaGfqK8qqU6HBphoQPow8t4NwxiTsK1Ual5OssJ2AFVDJoAS5SV2zN532x
5irJB2kQKZXY8sNsfhsb2X6dfhmXdXKwpH0EDfz7eBhKh1p0ext9D6ONtPNERYgKBwD1pb9E0Lda
vCpXdZIQ2HtcPTxZT9QmV2DWSr/fwvr9LdyvTwE018s8OQ0TUVx+y4dEMzWEZpQlNprJ1eI5fYEP
7Sm2HsK7yq5AGF4Vhb3ECPGuNXchJHMb6LxlM9fmTZ2i1yK4xlpX5Ry9qkxz8NXJEwrpWDRXUibu
z5+kLQurYy7yiGepSYe8TMdbk1CiE6gpnLdxovYFoO2fVayqMk3J3g61MYGDQmYDLysezbLaN371
/b8wRK1YZ7AAkNC6+qXVoabOCJ95Uri0Iaz2vZj3qno8b+XU+WMqiwIus3oLmu3zmagSI4vrWADS
Wj6E2o2gXxHqnDdxasc+mlgfO5THKyCsE/1Lsl1jolE42XUH+l7ZsHSqW6tBz7tku1Bi6+sazpBF
QabOYBXk6aYigAnLB9F0A6CzAxmp1rxGHeLJm4yaJ0pYmKW/T2oABupvffHDxVLnPoEWrpi9qI1A
LVhXfexxLhBUJMYitUfB8Gdvfq+SX4BGKE9E7yPU7pb/FmUVMgzv/3q/AVKgF0ZfdJGfX33S3JJ8
gdFF0cup2OwVwXzSzGhPwBFTH5myf3/nAKnD+0JJaKGlXJXvlHopaffgLSdyATdvo4Ao3Ho5v6Sv
pEPcOdQjGONZRglIWT4fU6XtzFgMQVqmAnhoSHK68lbqqIa1tOO079oMoqm1LVNvd2lQO5VVU7gy
XX0b0XriNDPkI+O/mJj6yhaBPkqQJBRBvOxWfwoqR9p3l0Z9Vezj+ejb4W1sC4NjXRMKUYo5vwt/
n6OVB12gtAuVrsJVXWNbjTRNdRRDRK8PXkf5sUifIzIqOvrq/JpFUAEM92GTXIaJ+thG/TEW/EO1
THP96DSGclrHjC4q383a1yosXC141+bZFrdgZosbX/9IXjTeMsk0mGteHYgp4H9qchpsY3PZfSNU
zYxnUdiPykPUuFz8LTGvExhjpo3ZFE0TlwBn3T/MC7Pve0mngDzakxE7Y2Dt/MjfTcmtKMDbE97Q
V78Uv2fyTgZOtPFNFn+/Xi61WyAIS3nDWo8bzVM+jyaxtzdW2hLHIVWBoFABKtwdf3XJbJsLURi6
TP3vIDiU5a0g3QkKkbUb6IdBPdTRjmRSHS0n2Cytn/xtFurXyygsLBGrF5fGVi8HRil6gaH+jrto
JzdHMrOdkL5D36IPe6Tiu2jPMLWd/2sGVhwiUlX0bZZ+J4WO1TkwinyMKXOK3jAK9tj9oLjXiSiB
2UkKOIP8lZIRcsn7glxWKJ/S+P78lzkV7qDuwaQsjQzAqetz0aVzZqLMRVwZP3b6j7J80A/dkxk4
YchcpfqojFARN0vB89CEzF6STN4pFEzO/4zFM63Px9K/NOBCWl7x1TawS6UepbqINLOtiPfVU225
0bEJXRVqlGkDJ3LKOaF4vrA1LCMQf4lkPjxEU1VRsOsDybOaw6g/xQzm4S77rZbFySX9Y2W1JMNs
ZnVIsbIIb0aIHioU+7bmxU+95VAI/GNl9YwlfdXIqiBwfiDcM6yXtn/K4qswfDC1G9jlegAYW1yx
8inftRB1L6yqbOGa+qET1UnXKhJKvpQJOaRo982dplxX6a6c7wNxN5YXZm66ab0Xqx9Qjru9nruq
/4BoUtL2u9y8t9ItpKl26hp/+FXrpn6bVBRZxEL2qCLrE3qacviApt8k7wNRp94u9HJO7wBKuVdp
qLNHAeoE1Q76IKdMTCg72qrV4wrVAKqsvR4MkPmibpGizhaN4y7vEusaKYsGlxlLBCh+2xE217XS
/24mTYZFCJCM3QVzEe2yQUj+jFna/QxpIA72WM/4Pb1FR89uKqNx1DIO3uAvi1s03qYkRkRvkPKD
pPVD65SEtBR3BKtWnLzMtDux513aZUqqPhVSbqruxJwaOmxa1BaHcprDfU/d72fcsatpLQYvejTN
0/7/IMclickccQZjVd9TU8kKqr2q1m9c3xOhHcO0/zkRa9qCqWnncio564xhxsq1Ee5666AAvMua
jUj8RBoMkIKJXVSoARquwzZoB5uspFzlwTkiPuj5Tsy9gijGnqaNxvKJmB/8NcZANoqMYK+CqXTs
cq0BM+qZ6cFPf2n6lVhsOKKT2/aXuhIWAeKl1csjzm0SyL22mHBbXpfwHp24vv9F9+y/cK8fDK1S
vraYB1j5MFQgHpTa5PFxcI0cnXivjcdoa3LjZKwBFABgDZ1DFYANrvGDg/UZPWh6uZa9pt6nrVOk
tETuheayvI6Kb7M4OmmL1uBFs8UScupwfLS7yqFo3AVhi3f3Imr29l5v6TzGLwX6AZK+EdCfOh0f
TS1vzIcl6l2kGZPFEhMgWHF+oWg/0rfzH21zG1dVj3IYeyaPsYEK6FEI6F3PTz5zh/XrzMoYDRzV
x+4R4mF7jPSNe3byYfm4wGWvPyywIOEd8g7j850Ica2F3p70WwFYaBVOcVdflpv54ektxR8CYyE1
W9NlqY1aZXLayF4WOvMSCrum4QbqRV3ejd/TvZYfxzbYmYiLDZc4s018y3Iq1zEITLIifCiEBgAc
Pq9YbmhxMqFH3tA6dfuYl87kjo62U4pLKT6I+nWjHkfVte6taKPmcyr64XZS8QHXr4NL+2x5nOo0
CQZJ8qg5Dkl/4VuFO8rNbugTt6bOGbX3DBc454/XSaOQwKEZCU8USJbPRgW1mehm+ZIXoapZHNTX
KnhOzGMd3GlkBltYzVPwSZ2K0P8zt54RqsY6AY2zmJt+DsKbYByH4I/eHCmiH+rYkVHjFnc17OYv
dF3o55xf7KmkkH0lvgSquyQgq9WOUcP/NUWyNx2S2ZFhNrDsav6h5DuJknqTEHDu6ps8uUBbpto9
qimydVCalhfaEe6TMXhHihVcy8v5n3UKZ7mUGEG5kRJTXlrdsm7KemrqEtW+Rt0P0MSpAj2Cxhu6
i7G+iYObUXDD2kThd9gX1Z1Ub2l0nDj0n37Aal8aECMSHUDmwQko5ipivm/LxNYi15FZXk9yNyfK
hIQrVY+eDhh4FbRkRpy0JFy1fnDVVwCH/NZuhnGvWtmxajYqyCfXCVcZ0HDaOlTQP592pmmasRvF
yZuU/ucI+aQQxxsf80RaYZJgw6+43OIvk0dmMRdDX7PMNosyx6q6+yYzL+aYKFHshI33Z8vY6m2Y
2hp8g0WZuIOISr81utch/5HqGzHQqV2DR05lSmyhE1eWmPvDIxCPojZB40h1Vb9Mgm+yvjU2dfJs
kPjBFUmxhpm3lQVVbRTFD+fJozf+vUguigfTHepbVXnMJMmlINcB0pmcTa2hEzg209BB1pNzU2pZ
J5xzQHaD5CFV/vI+11qwCc6Q7tPkqLn9dXhjabf+VoX3r1Lm6oGBg5czAgUO7HLKKmYYRoQvLCGT
vK6os6uQoZTaSk3HmGd919DJuNTkjpbqPBZ3okB71/In4yrJ9eIpohN61Ij6D7E4G7d9ARWZMZfD
QZlV467hX3bUBdbxvHc6EZ6CrF/kM5Z7w3Db569fQdYeDgWxdjPvZumXIn2fhD2oBG3aeIq2DK3C
UzPOlNAnrPd6w/upggGI+oeSJQGkOL+iUxVSRJIRE17SB5V61OclZXVvBWlWS14J92Zq3GjKmxon
dhdFjiq8/51NFBy1r8hY7aa8lIJdos7fz/+IE3GOtci9ocbHpAoY98+/QZNzzRyJBbz4t1TcGFLt
6uZmue9Ejv7RyN8c/sPN1RN4udVSFj3alC9a/VIFv9vhOgWQRPtKid0+/H1+Vae2dnGt4EKp79M4
W93kSA9VyOt80TPzCGTEoyVdF9kuSyDlsKuxc2sBsfk3xjEnwUkbb4vR4ERVgg8LAIAK4+JP/tYH
PqwY6l8y8KKVvbx+0KfABRHXqjfW3hwu6t42IT8sjb3lAmjJwlftG8gCTXPV6/7JSpjB24joToTP
/BpZXsiwNWnphH3+yCBVeqXSmCVPU4csqG9KBCDux+equQDHaOzUZgM0f8KTfra4OlZDLSlD2mEx
F1pbB1EVhQ6IHkebr/L6UdUFRwQLGrvVdCzmm7Z/2Pj+X4/1J/vrZBZs2Nhn6iTTVbKL5/G+0b77
CfjEb4n/Or8m+p0xOMafAomPfmvG7PS3ZwAJd7WAo9eTSJ2MnKlWmVSkkhZN01bsAQcaXUpn2hh0
9THxZfGxaxBWNCcR6tVOUXp7yP+HtC9bjtxWtv0hM4Lz8AqQrFlTVanVemFIrRbneebX30Wdu91V
EHchtu2Ith8cXckEEolEDmsFGtC79VhRSFNjsfKin2gN3IHJ9dsu2E1pXBQYO+2Hd7QbjW+5mE4f
ueGX/zNIO6JiZE/+/nzGK01jmIA+HQm1Cpz2Yq2vlekpj4Md2ohoZCbO7Z1a2CiU/VRkDefEs8KC
1UpSU5g55gjOofZDLTdmdEpb97aI2daubzrM6wOwa8abQg7FYnxBm5i9ko2ddE47kEDXCR3LeiME
ABcrnpXE7pOU5mAYvi30e7AyM/UhW4N5ZRQ22UFew2rRZQ1aOKBUVBHGEZK3oQsE3g0y7wWrGuD/
UDOc6VtFNmLPejX1vTCQz3qNOlGyrdHjqh7aQEbG3nPBmhKRGs2dZuuG6UuVrNr0McVQkRb9Kte3
9Z1DVvZLEEkgaT63f5ss/pVWJmniy4VyltByJhQrsSeA3soKB921Hm/8bMmhwUL/SGMC6MY0zDY2
SgUlcDt+U2lyrw17jYonuM+EB1G0LA2NLrDSuUTNlkWyBkGbaQ1IfQy7oQMWFvnwNbewbCS3++Bt
qjn1uKUzYV3Im23r4vLorWhoyqGTz5hPETNat5hO5YhYeAHPENEzjjHclGaw9ikAkLeJI0U+B/Jz
I6gbRZrsRoqA/30uFWIKm1Q0X6Xss/bcRAa701rw1n3Nsd8FowGKGRoz0MozwzMxMd1QTxo68TLl
HKer3KJh+KBsvZz07/wZwvmQM/aJ3UORE8zD2sxed72mmimVRZy1CsboI9JvO8WRzUP0Hj6iw4mo
D131JE77Gridt4/F16OElTvfu8g84h+gw13Lbcy4HYOmwFM/dQrMAljUa0M7ERMUNmMwyZg26v74
qP3ceNoXOQmUR8lA72bQOx1g+JJdMG0TjFXW+RpjH1OxBxSuERx7iaoV1V+VAHeoLXYfCd4Kyer2
1y+4l3nqEWgZso5aGHuTGQOYdNGMgBRmQnR0d7kaZjcqlXdjLpkBxpbQBGLAiaEqe71GnVYCZs6c
lHOjPUUWsNNWvjPgPGdOGJ9va7RwtNC7ZeE2AHkhMjCMqNBrsqmNdeUsmrQDr0F/jPqft0UsLRqA
LBH7zWytmAi+1qZChSOUa1k5J2NJYwtDae0+SrcBL6hbsmgFv68gXYCWIzbE7cPOLDNM556jE+g/
PKodLbRZyzkRNsEOYwm+6wfubdWMpeW7lKlc61ZrauBLoamccy0HhI8co/10ZaoN2lq1sryzwJB7
btDJfcLkkPJbiGY0gbz14omoQmAcBn9CFSlHnj51Qr2dJOT/yxGkAzFy90QvYvG9KmZyFkA8odW+
LIUaRMc+erQxEqH7gNo0URAjADoOfgFmT0rcrtUqtywQU4aB+ZIV2oRQqpran8hQt5uialFVU9Mc
xVtJ+UQmDgSPcq2fMBaWPMh51ZW0BHxTSYthrDOKGSZ0q4+ybtdIQPjocw3Gn1FuVJhqj5NsjVgf
NbOhL4Q7zevu+lGyNpWaRG8G5o+spJ92QaH7HzJwZX0q5Wp5iLVmuk+jaPDIWIWDjKmiDmCySidr
dG4d/hynssqQRPaoVNfgpY9rocBMnfqQVRGmutElAZ60LKjexC5EZqA1jUa0UUmO31OsKCCA0LfH
K6AtBEzIB2C8DdkBNK6wvtLP5bSYtFA9Wy8yMLiJUq3kfJ93q7p74AXqC3HSlSwmONPU0Bv1IVXP
amd3wuOUP8bPKupOFRFByk4NZWXa9aEF7Ckv27Noy4CDQMkY3uBbrwGKvmnlD5mKW/bFGg9th8QG
p6S2UDSBkwEgLDDD5j4zg7l1DG2I0M80qWczWnurABRwLzmGnkqwRw9GQSblMW/RZZ7vex4KypIX
wtj63OUFwBwAUVyf1MRoU6XsZPUc6e/l+Dbmp1R4G3mwXkueG3iE/0fmBNR9RkoRyKUoj4Z6Fl+F
+6Rf6e0ml20kVPWH255nWRBIyZH7k+BcGcdjyKUEWsBAOze2qbvKu+its8zp4nXBa8VberpqyIB/
0bSiwdhkLLJuMEiYi9gz4VgklqskL2bwpKD7ZcgctGJFQ0HNcgVbFQBxwYuIlmJNSDcAcDdXsOHX
r/cNE3mDJIS6ek4BlAZathVa47LAsOOoQ/nQtIfIbnjZkoWTMNd7MbSNc4CWZkZmrvpJ3AwFFleb
itU0z+llQhjR0cMk7+19/J5cAzbGhSgmExGDDzLS61Q7y59o0Oj7VWujMWQQOIHLN68CeBI0EKEl
RJzTMF/n8iKCjiex7BPN78+Zmfh20EKjtg9a57YyX1mEq+BuFgPMBkyPzYAobDShhVqUofekP/v6
nVfthGOzUdJNGLgY5uyaN0P+SEcK1u995Oa5Gwfuu/WWqA5QehLrp1yjAdJOn4AGdCjPY7uJwx+o
hScyTfbBqvJI3SHbXNu4lzBcfMrvMT/W7S10T/zA2FVgA/yiSu6HYqWVtAYTSb0ujnr5UEnA/ke1
UCDROnsDmMRjbbkgYJmLlwUqeduw3cbRPpXsXrZTGuOFgeFtgEOaTg9upFxuSHw3YDATnFRaSlJg
vAROI/woXOTrdNUJDup7VHPrnd+imeulZJEpMEiKN51pdGcNJfpngBgpDdra9xL67/AxxqMmOHXg
8PAqvrmVWeoMX2YgrYzBWcY/p6Ne1o0Y9+e0qVu39ZKEjFI8OHm/wRzjTIwIFJdATHjpsW/H4Esu
3DPgU5ChZLlZUzCUAPcDhhNFGNnNDxN6deK7LJTmjCiG2hR0Hw4r/SOU98Vv8b4ybQwjgGmG41W/
FyKZ75g9w8U5ibR8UocG+qul24BZ0CLoDosQ09jNr1wjBuZZMWEQ+lR/ADITAMiMdf5L+t0BzAAc
4474IelEzX9wjhWEfjtVaEH8z+Iw7giJQ8yuZzPAovycuQLgkipshOeEKvoM7lODCx3E2435/1+s
Qh2EbW6EQFkEClWyjtsnTaLBu1+cLIoWJXXTvvThPobwjNS6HQu7kIeg+p0oFxsB1pP50sG4DwDv
rz8hk9O6TQsNQI/6LsT0N+pADxaIjACzVPzUvIwMay0jyabU7BbY/DQi1pMU/hgUdzThMpwhw3w4
soY9UaKV0h90dcOFav4ezcwfiT9zh6g28zNcf+Tohb0qZzo+Euz122iAweiPmbrRm5U/rJJwG2uv
tfWgKcfbBvE9mw+hKNbjgoJNzPKvBSuIZmpBB3hJAI8QPtWYjJ8GDCWU4UOkvA66iI6QbQVOWwBP
CSE+znqtWs6ZZV0FQxfOdpXliTIoFjhcTt4jHuNUv1do5HBuR54MJsrpI0HzCyAUn+zw6Xe63659
jgA2smeVmO/NC0sPVH9K8CTJTj2VabmqnG1AAvK/xvSsFMaY0UmmaKEEKdFG37rVXsNQ7saontSM
HIMzr9fyW8DGimPM0gezp+cXX0zkGkFSnVbuZGvragcaiIbShN62RtZbsOIYb9EXpdBOIgjJzcNu
csHW0cJp3hYxL9ClB2RFzHZysU2JmgEaQgcZebNR7WjLMQKeAkwORJI6ycLk98zcHr/BrdFPjoBv
wJnM97OPD782Qc2tzHYck1dlF9m6vT/H9zxr5u28xviFIgMYm6lgnfQtRg41Ryd3FV1/wDOQ8sft
LeHKYp4FlT+paaXAymwwe1uPewfjQuClUX+gER05Wl52Z3453TAB9sHTdq0gCBnczcvkEetA/FOT
kO3R5NEWfHtwsHvFuIRWqX1JFGZbc4HjR3JavKV2si0oxytwrE5jnEKO6SZPwSD96UWl0lr9lVBl
w9mi2yIwIHp9bLpMkbJRx5r1VN16Jh1T+x6ZGwpUmDeAvbvGZ7sXVpnDy1/+lzVEKhtTbBJGF+YP
uzivFmZG+nFMstOhxwATne4ctHJtKXea6L8crD+CGMcQFeh/AZ5Ndupcc5WSyRVIvKrt6C5Zc87w
8lr+kcQ4idivBl8QguxUOpV9QHt3SJ5vb9fyXfS3BLahA0tpqmUDCZi9Ihj6+TE42+Kwvi1k9v3f
j9EfIYyHkJBu6yMtzE71FtMs+pGzSjwdGKeAnvdeFHNsvHTMnwAnsVVWuhutbuuwHBX80YGJCryg
g5/L4uzUUvE5ss37c+Jwlomz22yPtFRqfSV60AP+2nrq3bXCeWnwBDCnX9SHEFVDCEgnkKSBgONX
dL69Sl8VxltbzYQBmVWH6EiEPUn11iCSbEsake6Eu9oW8YqtiINWc/vpKf4dUoxXyIitOAb9LT7+
P1f6Z6PmRbhwAwkGOZS0AbxEtN+1juaaoKCnP6dDRtfcNsbZLX/TFhla0wQGGfLOjOUZaZakYZdn
p1Envk/7/Rt1kvX281nBpcQjkli+/C6kMSaI6fQWPb9pdpJ/lz6tthGiRsveDYeCrv/RzXchi7mQ
ZK3TiqCFZkDBpMNGIsYagA1oNKecQG4xyroQxNhkUdT9lAkQFGyCIy3d2/a4aPEXv86Yo1lauYdD
m52eX6eAPKW/jv/g94HkOVNSIFX/VeC9MDZ5DAs5qnGfys/9StuCAnHNkbDo3C4kMBoAyMVA4hxx
oj3YNnBsz1FKEBfcVmP+kW92fCGEOTOG2k9RXEKN8s4n8SlDueG2gOU780ICc2eaeSGUyfw8UFfP
la3szGDWIrS5HZWLIduFIObKxBRBP6IkAz/tpE/vOX3obXFfUc754CwY20s3jk2aayrUwRzLGRAb
LudKW7xt/mjxhQF9YVdFUVaFBKbwk7lC7LQ6nwOHs+U8CYzrqgRrEgMfz8PgBXVBeJJmJa450SZP
hsK4YkyrYT+wF+PjC5KuNCAft81q8XhfLBPjpYqmsIA2jW2o6bRrnKP3xNlnngDGOyEfKpoYusM+
P3S0tx3B5gjgLRFzvANLaKRWxhIFp2kdr/a5W61ur9Gig71YI+ZsK0X7/59MT6vH//3jAUCDtmXQ
/4rgFWfOWlp6TS8AbBWBMBIZOR1dgpkIjpCFLbgUwla3pLzMBnEWMtJuM3unkWdFS87pSgQTnxYV
YDnxr/xUO4r7LpFNvBmcCG2Jz7e3YsGXAxVeA8PaPHb/rVJRyWYPogc9P724JR2Icke9O16cypFh
Ms8vq8ilqSlmGd4Bs7ZUVVDCwLVd/f5XurClAlx8gqZ32rwt+sp7bHA9BbZUkfJ0W86C+V6uGVsI
jBujB2kg5Nho2c07sr798wuO/OrnGRcVq+guQBkwx8PblROC+mLJcbTfmrwQkF6JYJzUNBaAABcg
wnttnf75vnBB4OuItvRM44+AcI7L4v4DUURDrzGmh9ibqY6UNo4m7L9GLFegHb2L3U+O210+MBdC
mAMzao1lBCKElI66OsS7kvpn6fM8/uBcIDxlmEtqKCb0pMxyQH3+Jq31o5O9ft42AK4ujAXIqj+0
7QAZoFbf7EZnupsoPXMUWYrd56bvv7eFMQJP6HXAy8+a7CPbQMbADWiK5hMSgCVa/MFLj3K1Yi4u
q8HsoDCbQfjcOzUxN+GGKHgx8EO7b53WsG9D1DEzqKADQUfLyvUtn/eYne8NdU4heIf4rtiM2/TO
W508lFTDg7JN9z+H53Gf24LtObc3b+FuwHAoKsvgP5pbfJm7rYzMUvFB13MaVzI91CvzF8c9LCWV
riTM9/dFIJanqVr3gD2Fcor7ChZkohPUO3hX0EIYcCVmPggXYhKpHpRS7LJTTg4hieynL97424u1
ZIOXQthcT9uoualjhBfXXLQpEvpibiZA/iR0LnEYm/R/90RX4hgn4alGoHkAy8ThdV3xSD9yhyOB
s/0sK4Aaa1Wk6NNcBBDpu/5QPXFWbP5E5l10pQLjGwAImDRTCRWmezTaGeDKC2hG1s/5WuaIWrjm
riQx/gE45RJYriBpJ/7uMaP+k6PJwrPo6vcZf6AIsj7KjQgDq8hL6cho6AN0DRLnjwq5LYq3KUxE
W8VepecGJLWfB8wQ28WzxxncXLgVrnRhTv0g1XmWRTiTyIpuVKdKyNv6k2NanAPJDoeWfSj3IMDL
TuFEAndsnVFZ81JVPBnMoReRTpxqA4e+BDQtoYC0JeX6X24HGw8CGrKTzBKK7DpkkM89h/KAowMb
BsI3A1Y/gQ5iZ7sTSX+Hh6bk5Yh4QpgbpjOQiFKAdItamUxdff925M3O8iQwB73L0LQ6VjApTJiC
FUsj59C2/9W5MJkT3qpF5g/1iESOiLJvYmOgkFMcX4hlL8+FyZxxgNfpvZTMPiTcWrR2ZR5mF+82
ZLkbi9zQME4FHV4QK8tUdAxa7o3nLSda4hxwdlIuVqbG9ET4de+ck+7UW4TmNv24vR9LIdLVcs02
cXHnDnFYy56H5RJ24vYwV1hykg/u2bctzsw0x7mzTLIYhsqVTMUhOW2APL+6rce34QbEXwBRk+Y+
RfTuf+umrzNlCn1Lhh5rg9h1ssa80eg2JLPNPTpnPJTfuxWmPEmOaz++01frBp0r7Y9P50283/Jy
Pss28udzWIcTtX6iAUt4PqwHf+1v1aNJjoZt/pNL4EIME12orVmHZaMg9KOv1eRatJqoo51vr+3i
XXYhhHE8YdcDDB1cxyfj3u120Zrn2BZP7MXvM26nBjy7VQIt+YQWo8FuNBIebyvA3Q3G64ReaOSj
gWWym4zkEXmDYwvddf3PXMOFKozzUdGIFIO1Yd72amORF7QvEtR+AD/tclRa9A4XkpgAoxbaVm8l
bErpNLbkYpwVuUu0Z6K8E66HdVdR49GpyPGjpRzJ82J9CwcvJDOBBw5hM3YCdLQHa9W2eFxvmlP5
Ervq+05d8wrai3fShTTGP1WDGdZ6Bj131d4F6LRdPVccjXgimAgEgyStKumwjpRIdh2RH9ueaBw/
y5HBDgHncp77pQcZM84oFR52PaIczsYsRrd/lspinMEUGFlRetiYAQuFLtyPN49mK44iHLtjJ1hV
0O5kwazIi7jajV/lcsyU84bWeSeWxRwC7eOQaoOGNoZ07brRR1a7NHm5vWAcv8ZCpuE9HyqCCFXQ
Wfpa2j9Dt+fEz7zFYtxB0galDCaG+fEXgJHK6Wzr3o0MOz/d1oS7XIw3CPqoHNUQW493c3oOVz/e
Mmo88OJDnjrMyVc8kIhi1AlnsXyGKnfpRqKAXOc8nZZShZdXuTWfpYuQBC2f2QjmEoiZ3N7RAtsz
baRRkFgP5AOgUOHmPI4L4FxB7Ahq3FUFfAxM4RnRD6ZgaO5xtJKVm24TldJrrSIAmYBJBlq9dHtJ
d8L94TQ6xQM6vDFhuFWeKQVmPpZTip1PIafc4P725mHC/Vr+YLZWkc13IFiQAHXh2BL9Wd3Ztw3x
tpsDG9m1kEQUPCOVcGzRWTUQf9M54tNtCbd3CpwE1xKsbEJ3EwLJ03R80Z5ad+Ts022nAIyf699v
B6Vowvl2y37l5B7eOvzg+GneGjFOIUJziKA2OEVJZbugeNgHGGelnI3g7TbjEDDKB9zJEssUbXrH
fP4lrYzV9PtfCmH8gaWbUdh2ELIzCM4NQHkfSf/BEbLs22ZyO7SXmGCiY1QB90Sf5rUxu2mwtZGX
zva30+fnbbNa3JQLIYwqVdoloS9CSJCT8nkHMEHsCho4b0tZ3JULKfNXXHg2tQSzawuwKITr0U/l
cS/RuW/T4KwYT5f5Ky6kmKEFULncRLzeUvNnvpEcfR1yZCwewz+asPHMmKXBWAK99gSmDdUWQ14q
+Bu3xtd77kIA4666QQcGn48NAWXfw0hbEjw+t45BhPvgodhU4qpDxcBGxvZ0e4t4ijEeLJQbtIv3
UAx4a5u7jFfH5VkzG9hMgVcMwojN2R3kCi3iEniSSCCvHm+rwbE0NrYp4lAXpARiKtmO6UClrfoy
7njZnOVk+sUuMb4sDyxfB4Ee3gJyvvMfWwt9jXgD/AiIsEptbmQwL/63p8eFOMYVyKAxAp4NjOKr
nOO+gyxgQ98ix+JYN2/1GG8gmH0216nmuM06CvfdCdhrrh7YHHewnHy50IfxB7rZp5OB583Jxmze
g0VU2hBp29zx5PDWjfEIQS8jXyVAztw9INP7iaDvMXuqeI3Vtw8P5jevPU84WIGXTdgfGWRbBBDb
GS9X8G066dovoMHxWgQ4/0y/yaFKXKwMx3gFCx7JbUKdaldvtnf1aRdtBNfcYhwdyZ5iBbBq7lTJ
ooM10e2GKA591gobg4x1hU2zsG3tc7OLN2fg93AscNlPXMhQr/Uc+zAW+h4ydvoq24tbyQY9gULf
/lG8AzJQBfiPGvg8GTl6l7Z1KUaYySaA3+4xFsPrD108TBcSGB+BucWxKIYQ/TExBb8FmjDQ8WZx
XdHi6/dCDOMbrMmcCiOCmJfJnvYP+n27f8w577mltlpENX9Wi3EMfiZNUjLFc68PqAfI6NT090Dh
Wm0AKXAi0f9iAn+EMd5BNqI4BOb6vDXPyWlyxWefhJoTIGS4fVks+yGMQoOIAu0SmLy+NjbQYZq6
IBY53gaTOz4DZpg8TNR7kZzP25Lm9fnmwC8EMZs0DFkrKE2JPpaXudF+IML/CnPw5R8uJDA7VHfT
mERCNjcydC5oX9/wIKZgDsHwpCuDQOS2Pst7dCGO2aPSyqwu0rByIoar70HLQAqSQgzXGJZc69e8
IZCSAPjBohIbtWIVetDkpwKVk8lO7JoK9yoNsYYdbZwoROUM7Nec/PKiwV+I1VmP3imgJ6nq/FRB
LEYvaLHbhPTn/Arn0Sd8G62ct+5SFuPalTTR5USFimik2w77Ye9Ke52mmkPG4z9xr5ey5hvzIkYW
BXAFTiDLPilkegENMmnItOqQMOUY/DcaEVYp5q6IE7R+xg2UwohMTtrn0TFcwC2+9G8BBQ81MUwq
ak76wJ2jkDgWw3Jzoc9YMhoLWxdjOKfa1HeSrb6pDpqBwXJ0N7xKz/o6o5zzMK8be8Av15XxJEkk
+llTVnMnGR5qoyPNp88Fryz8fuhyhC25/Eth8wpcbKI1xYXf520O3wjcNVyQCSrIGVqJ/skVdimI
cSra2MJz6bNl2t1mWmOSIrcDx+cZJW/xGGcySJ0wjCn0AYGzDYI9HLinDLPt1V2xPf67tWPbYPA+
iEA5CVmdnXzIjk9+9Xa78Xacd8ji1XKxdCzsTN8XfaMnkAO05/fUCdzfjZPdARQQIQBHJY7Bs40w
GZiYQf77ddTiu/ApJR04n/fvAylt+RcugHpfnhr6yZHKMUIWka/t1S7uU1h8Z9dEp/Nzbi42ckd6
lq5OsJepGvDhTNA9MicLgagm+O04dwHWr70rOdmK2y+3rMsfGcyBSowwrIL6S4aBUouC68wpEF7z
3MRSSGjKQB0HirIJTCLmVhFMVWgSY5jXDENY87kVDtqbzSWRmm8M1huBP8pA+4UI/Ev2se33llD7
Ciyiwe3lgoqZPGirc+x+3LaBJcO7FKNe+yEPMG6GMEGMRkaKhEj70rzdliDzRDC7b8ij2Gg1RFS2
rCHZNtkZeicNom1S8nLwH0G8SXr3QfXt4ezYb9uMfvKc4OJj/1JNxjrKOmtAXf+lpkFqegI7tePZ
HcrsZ3FnPdzWeOmNdSmMcbmtYFiTr80XCebnY+QvZPKZO7dlLB2pSxmsv1XHAWaDG9J/Q+dch/Xc
/DsBzLtbHic5HIDogbgaLh27FtC7z9siFiPQP0rI7Jt7CFU19WTsSrHPyfuw+zU9b3kH6Rs4yxzF
XAphQrPJ66symEOzfuvRlCi/kBSxQSblI/l3/zTZLlIKD/5GBXfBZ7TeWpt6fVvN2+Ygs4WFIBGl
PDXwAcq9O1vdAA4SbjyxdP9easnEappUj0E3CwlOwq+adCTcjK61ktAo4tu8YbBlH/gf34Te3Wun
kalDbQoChNnAWMdEB51ojJbagNxeOJ4YxnE0fu7VI3jOT8ieym8qSTfWqqK8u5e3PYxrMMLUBLAq
lGmfN4XTOG++zXU/84L8d2cOBLvrBUtCUU47ETKmbqvlu/Pu0b9riUju+g1uW5MTyS46XAUVB8A1
gzOUfRJbUSHleSfmp1fFnTbxg8ox6MWHARhJ/xbALFkBRngpLCfsfxY4rr7VwW1ORhBJA2cHV+5d
VtFxddsWuDKZJZTLvKjiFErhKaJSgfhr4LC7MdVPHX0LHGEjzhNw3crmyF3cugtdZ/O5CNQjJfEj
o8R9H+OCzAHYg/sDDwPd7qjo0vKet7aLBxlsiYDbn/m5RWZtEcVkRZTI88OgO9UkCoBZodD6/jFE
+z33ab4UNZkX0phV7Q09H6QA0tDiHdnxYb8Faii3RL3s6C/EMIsoqDhkI0hpTpqM26RxNXIYcnta
gVSet36zU/h21C5EMfdW3WtZCsBwTLYAHkNx0j2gYyvarOagHR10u3yNFCsNeObJ2bavFbgwE8uQ
QzNVYJ51vEaZRyA1EFN/SQ7tJ5enImfTvt4tF7K6vlCkUoeKqCTZ0c+aBiLJT0CSIrwX0LInwfiT
CbDfeeDt2vgDz1AFPVDyU/ZguwMws+pzuRGPw1tPIlrZLSdHuejwlT/iGDMBl2gBYk11TjhYpFWJ
tCte9XfeiV6MrC+kMBZSWUXrlzGUspP9IbNLQJuMtuJwdmn+1u92+Lcu394JSZMbuYeT9TJlpLgr
UCfPuCBKi09U5HT/s0HsmHHcWJIk+dAFPTolCV7m+cq9R4znZsW5VLii5hNwYXVxYYiCOC+bcb9x
UfzvD/sB/Wy86izHBr56US7EtGIjTLWFd5zopM7vhOznpAjvhlzcHBVo86oxk8awKDoFmjAirYah
7bwDBt8ovB7HlL/299v+X4hg/LgkjH0RlBDRwuNJ7kto0+c2pPFaWQeuDEy8etM9JY7HM+/F9buQ
yxxZFNBVvUggt0KS/7U8P5Q8sGGeBOb8aFnlj6UICYqb2NKTSLLVI28u7LsXB0Qdpi51SQSnhaYx
qydL3lRpstKe3IeP2xf6d5d2/cvM+rQd2EJGE788kN+8r1a+BwvXP844sKFAA0Osq+0J13Zckvgx
X22d+/1Inqj92JL9+o1+HNsdXdkzisoWnD0lz+/wVo7ZHX1oUr018AkpJbxWM85vsxl1P65LKZ2w
dgiAeL/9xRh3fWCu1k5n3ml6H2RDOeHD7ZNPDht7AiYTdd5PeJ0FBEXSzG5t+yOkANS1PYpGRKLZ
9FeLPDRWlnN6OfvITkR2U6tY3qzoBpzAHEfKW0TmpQa4cVPvfK09YRT6+bZtf7n7W2s463XhPMNA
Qg/3vIa715agNhDZ7sHbVEQmzu+AHG9LW0iqXO/YrOmFNNG3hBbEjO1JsZ9qGwgzzt5HbHX8OHL0
4m0H4w1GAyivgghBA6Eft5VQv18F10ow/kAp9ESI5XnJItvevDz98B/VzcvqYG9Kaj40xFmvKDni
v+inwbNddxyYIl2tj9HKxDjGmpfIXJgGuf4gxocUCLiETsUHxWSzA7UC2eHGOOo2cenxKVvtXm3c
Vo7tYOTT4ZTMeKbJ+I5RENOwHyFaI4RwRmgWynFXerFZe7PVtNqf7f45doS7dFW8J4QKdnS2hYKT
OPhie79xDr5l7iWw7JkVzi8gXoFiGK9Dx93PudqaZOvSfTmPZLV2Pjm2xFk+NokfWighdbNU9wnV
HI7b+AJRvqUT4zc8jH/GVYdfP7iv/Tk8m05Kf5ckOtjd/VNgCxT9ROvw6NDWPq7vUvhI37U2HBW/
htxufcV8VC/OvKfKSdkM+IoX2z48fdzfr0vy81QSd5eT1EHdx3WB7JjTXbfz7I2JQrnrk9mXU/q5
ehyoc3S26u6YHLbkIbSfPiOy3mx/r3/fiWRFfyjkcABbFl2bzu1j/j1muTY+xlUFfi1VRvhl2QBn
drQ7DZCt4IJd3xbzBZhya3kYTwWIgFyoE8h5cQF2QcjhXqCvh5PvqCjvre8C8rxzRHJ8XvNgk+Z1
vyWYcWMgsZejroBg+4mn0/xXb/0045AEq6sxn4aDK7n3nn3YHOweu/zqausaYQyGG1JXIXvbOeb3
vMQZRyt2FA3EJZ4XltCKGwbyfvk62ri967zfun4Z/bvfuj7l/+635u/+c1Zv/xbHCNjRVG0C/5I/
R0TBpnbTQ+9SXvcqx3uyvdJ9YYLuZb733p8eeCNnvMCcHUg1zKHohflme951rhvYpwgFtYz8OG1q
4j6RtbPRVtvngFDq0I+Rbn2bd6/zjIQ5RdEkgfZnVi+lDu/w85aOubdV1W+S3MJv2xtePm3JcVp4
IyuaIqOdS2V+WgtQBRAHvUNIEDrd+pdHjnPwfdu4OEJYxNm2jpDyTL6EiI7/asA7H42eiwe9GLBe
KMMCHcvB6KdNanTILx0qiTS7/sVcY55SsOsdb08W8iXgrPmzcix3KWDe03jQNUw/00P89J7S5A0t
hFwIS97aXTuMv4LIGqewgBg78YiSEu9XCn0SxD239+gb0zGwYa70ufYmf4HVuAbDJAQZaP3unVfl
HZSIGjAAM8BXCugbA7sUcc6flXtb8GIwhwbPmRIR/CAKm6zRAiPOvcHsTi8HCa2/OL3VGoS+eEAD
FmvdoGfNd/u1sUl+z1OkJecpuOT4LqUzF6tUKMUYlrP09ulpprb/4Kg3bxB7vc4TIoBfA5s9gHiu
vPRfrWICsd+EAPWxDyhmOAC7vDog8C9wt4Lnzg2BJrLqPPpzmxyEjX9fr7nFle8Z5Xlv/3wDo6QX
CQLa7nEwRkA+o+8Jn+CezTveANRCHeBaDuMEY3WY/FSCrsnPaa3draiMtGiw9Y+cNV1ytpf6MF5L
8oLam5mLT/6uyNeqrXSu4BQ7FALkXXoc18nBQ8BJC7KNkF3U70qD8MyWpytbEYhkubS6EbqOX2gR
KWYAezBtBytekMSVdB3L/BUAO7kOoi9Jkx07zdrcS86xfOcKmrfnhql+PfH+BBR/hbqpjskAM2ng
ACzgE3To+UdT9N3cFO3hWosoiE/QUM6V/L28cmU4X579QrI4ebEwWpB8sIBFBNYMvHcaZ3Jodr5t
OtzFZNxcJgoVuLNmSS7gqB50W1j50E3i9Igsu+2/T9zXIOmFQhHYsYTA93tcRe1zvEqA7fUW8ut7
vHVjnIsAbqdWmU3D9p6jya7tbWzHdrsW4S8F3guf48nYahFQNrOqm71IYWukd0oiEW8jom0ekMoG
ACs4r/ylGwnIYboqg+NGtnA/XXtOdFWMWeZBuc49gIiypBYy7e/e/uF3sftRoHZK9PUIHsfRQw7g
tpksbN+VaGZd034sqlz4Ev0CzkJaodfsyLtyv3iHmfN2JYVxy+DmKn0fAEPoNbN22c/MDbfNWnXK
R+tpekzMeaICRU1a4ALM15/Vo7zew8llZHsuVphSQBu5jTF3W1xb3B6DpVjq6tsYV66miaKm6vxt
7lcshfet5BBqutt/gEKL2cKLfWa8ee3JoV/ObiclIqYWNEe2j7wukIWW4ysh7FSg3lrT5M/G9GyR
gMYDGQDk5ZPallEbTJzQ9Y/jO2+Hl7wNqEdhvSraIgH9wngbNCfJUSXCDZRO7eRO66CxAS405ZPi
LIVRV6KY0xINGJ5oGqFDu7+31X74u6EhYCZbOeIOwFXriNAJ1aiPEhNpoft8+7gsXBxXspnjIrel
WKoj1CwevH3lqO4j8vecQI27lsxpSQWjaPUaQmxvNRdfAPR2Plo/eY8VrhzG8jNN9P8fadfZ4ziS
s3+RAeXwVdFJdjt0/CLMTHcry0pW+vXvU31323K11vXe3i6wmMUApshikSyGh0kcg85gokvc325/
Fcxoe9a+TPSCUnkO7RKpHIKG9ztYP2gwZZ2h2PcPhUGDTq4kCh8HXOPD08UPkf1n4VYI4ZlG+me1
HffqmxMaX0xP5L6sVXBSOZ5gc5Lh9na7a1AMZ40Cfc2u/TCXE1LEGU58atbFHbpMQKq0s52+k/bX
x2CtYPmjbEeHBJM0JNjb5fZy0zud8XlFD8NnflhY+NOA3kBWoWeutHDDOvGXk+/RR/TWSAsImN/z
Lxz8k7dSDc3lLQet5G/SevCCdWopcFPW63Vl5r/k5cVcmFtblAwYbd8wy9U69ER05Ahopfed3XrZ
vt5Xgrm0/M1HUmYhDfheRiTSAbgSc4cbcRPYqr27OM1j4bGUYWYCkigDMK7QliYRzOlbifSKMsiX
EBIZzO7XS7jGmG1jkUAyWndeitV8xmgWo2FHZ2kP53bF3yZGt9GtwrrP9lylDMh26DxH+KAJP5bc
cMICC5GxdwShbNyi24Q3Sje3so9y9dAvI/TsvqKCe4oNaYNOUYvVvTvvbdCcp2LHMMJJWhAcF6iA
JYUxfrEi2/OEtbgrX3AjZAvgR8zweaYHFnKfkKNeCPxYi1Uq4T309MZnJr+JzmfEEgvz6kCvHi6r
ArUC8UHHJGDuMUz/XB7khjZ1K3Ox8vWwBW3xaiYf4cbMVvBuzKko8jM/Lv+EReqyjVWmZQ1RLVj/
dv/xmi4v1idDaWaelTesUN5aCWN1sYhAo3dEx7kAJuQt2pGpqNRqMkPbK06EsX59ZfL2OoJuv9+n
P+95JjxSd1WUMeVQ5V/XJ33nl8WmXdfvZuyygF+ZZ0b5ayULYy7XcGblYLyddYDZRqZvoAlxeZ+j
2bhgwhDlsoOwhd5+6QauYL9aHBWnRQ7nPhHyI/c0g/LXV67kKqmA1ID0cRROIp7GDDaY8qLcdaA1
6ahUIFEUxvMr/xQbG95ZMpsbZz32t7joGDVICoXPA5DhzOp9YSavKCj9A/i/G1tBQ3GlQEUQtBhE
8Hh4UtDeHSFP0p0543D/WGawkgghUec5pJYVUaSEJhRtKLQ+PI9uYJIm55zSwg5e8/IA7JIYSNfl
AxO//29u0F80v5pQJi4Zi5OvWaCBJoqUeQjWHrHDxPnsGAohzOucKkoKcpYSeqVvHV0kcVF+LZIO
aXMMJftPemKKm4vZ4JWkOenSfCXvfcFYWBLyUPJT5b4zHNy8X8d60f98AWV2B12UFn0Sduf+inGo
VW74W9tobfvEOMV5nfymQ9ldKUyDZhRB5wULhgFRGKzbjW6XX1MOscFtck/bATIKu/Byl/V8muuV
QI8Y2fyLNWe6Tlcnoji8iqFcddBVaQ2k0QhmBKOHZp9jFYcXLaV1acij1TxfY6M+Y0HKpijhzrkY
4HLKc3LCf5cFq6VkViLfH0VXM1AqVUclbfHYwUqFNDGl82MSGvUzQ/AzOVsA0vMiGnN5CVtkKcEH
spZHKdDAz8N6RCX21XxktRPN31AN4RG2mQOelAas8IE63Id+TzjJX5S3jXRI98qqP/aZkWP92NuB
1eTw1d1J22oM14k4TqSj0Z15e28ugi7ICz/tztFn8kT28pFkf2Runec/OzTjBIbq8YfRFM1T6Bax
wRDpnH8HCCGqXZqgyCINjhFd+CLSkrI7i6jde+XO6QH36huDZS5c2WTZP3JAP3n9pkZFE8OFu/Qx
l3XwSwN6RKtzYgN3bMthyVrvnljzXHNaKQgKp8gqViP/nCccRP+yuEJdQt/wxG1qyKnBOY3JECEJ
QX4wNSFDMdX4o3+J2rr7F66W78Zbkk7Borh3wRGMEglwhhhnI/kpY1RQFORVV+YaGKus3onPTWYG
qqng0NKlbW5fX0e8oi6vHAYL3/8Jr8jdiKpKtIbu96mFSyQWRFmhqaqTrAMj8D58DJ6+Bia3TEsm
Otb89cCN53RFwbYEepeK1lXD2JBDfALYLPp7XxJDsnUnP/EAe1tLWKBq7X4Jm8K85ka81h8aj5Un
m00jCZNPoMyO2AptwpX4hA3Bbm1X3UfpFc/5ZnSz1S8Mq2BD6NKO7WXs+jtW1nU2zpoSp7QrjBai
OsQgLgNLbXvU0evUm7sF88E0F5cKkqJ8zTwI8pcQJmHCmPpCmhYDMgklSaeG9pXZsDNrXKc0KEH6
fFl0Qzd2qA/LmwwP4WXi6fYDAFxDb2Hxq/L3P9jsKstTkpT4JC3VBf4CtrzmIU9MkiFbw0O7j8jb
GmhLWlisHNNsmnhKkrqdvp8Ugx/DhVgE+r0+YAchsCowFwP1ZA9Nz5pUGSViUVYk/QeIk35NB6XL
BLzqHdXYx4INEES0LKSHBlV+OWY25c3Gk6g+/EWQivOyvMwSwG+S7EnMI+UIbQS8grHAA4BhbFis
UfEcN6YtMAsl+OKVE3FmbgH2QNl32+YtXg8sYuSzf1jxCVu0bl4zDM3WIPakIhWNOjsP/HYB+BQp
M36cdRiyQra/iJoqKJTHT/CkHTJdJjEGxqXRLEjCx978I1jL0P5/tDHMhU0oFgmIMjBdr39Nq0+u
NjHmgarFPdprebSwoXYjmuuGmYycewCQHWEymS/B4BT1go57ceQWKJaeI6w9Gnf1AyuFNOsLcEQi
J0o8+i4k6jLnxTWLxrGD6gFaELM/e4wyiQAkkDq4IckiF5pbduhPLjeXTWXF3sVGochiqOWcpZx+
BXW/x1zqqoWEr2gcEsR45xxz3Kr9TBLWmv15QhaPFfXPPm2mNCnZ6mLHJVkBy1lZ2afXLkxlVQBC
3DaLj9bjmMDoc0c5JUdp6ODLfY1kXYfNl3h37zExfgHYtrLKMJa5TayLBXe7lP/74WcZhypg2xzy
pVg3Rwn2Il/9TKs5UiD+nVqqPZq/UpcJiD4XFU6pUKLMY4SEQSl2uA2l8Xu/MJDzNbHDpDGaU7KN
N2rJTGLNXfgpSUqcl0ZIMdYNxgZb+hjPlvNmtVvJCh5aV1omf0KboaFzhnNKj2jw5ML3i5xDyxfo
eQVg7aPC/Bh3CTbdIadOQrR3ZvJsnkEdyV3gkWk63atwbYcFj23ZpD5ENu8OpeFbKNsi05rbVn1a
rFCNZTE5Z7BlIIX8hyZlDLhy7CNMMZDAiDOvu8D+c7VG1ElzZmVq/vZNSBH2J/IMGiXyQwmkLHii
+nhZ+xaS9kdlE7Nao2aVEwGLJgqahhibooRsa5jU9YJcATE3XM7R8FgvWLCmc72huGrfZKg70HAj
lyulTwIxzHf3hqekRoauFls0+Sduawuvuwqw95VhblXTfiTpImzCTiyUjO6r6pfJpt3u9Euoq1Fj
RVvdVmC4tZLRzFfcWr0awQ7pxF+tTdAN5X2HcsSRqNVoqKb6FrmZJ7zsOMd91X9h0NlF0chsPzmn
s3avnCOaBxaexgy6LaQ1ERd1n/T02rRZgY+0gqOTGfWSIMcIdpgb7achxqbQYiAw9NR/0F1yQ5do
y0Tv5PqqXfQYx7RBKS0wrrsQLfaCE5ihXR169/P+WbDYpLeWXi6XXO4GsOlpqvWmfSQH3el946gW
G/Pxs/k1bM3/R7V0LjoBl0gKCIog4wFyy6Q41NdCToP+rGAR33V39cad7qKVBaaflexgkaLkGfmA
pi4GkBodq0c/dGokD42ZOP8klpywRM/9qBLWYPhx1J+vlfHWroqNZNSRgT6kJQuWZDYan5KionE/
zZIk58AS6XxBL6UZ2C1e/wETHGc26YBjQuBPUtfaV2vSRBn1XOEBEQXtKLaeNgKOoj7yKBh6D+pg
XJxPbYlminoVbyqvW7JCrln/oigC2kU1icPWoFsd8QuxllIRF0FzZQFd2UOO5775KqCZ8Wpdn0nc
xcrLzUt2QpN6EDSjLlRpA5qyYZVHtFZBXXq7dxPn/rWbDScndCg/JgcI2vsWcm2c6xpQkY1RrjLr
/X8jQvkVSfeB61qBGWHtu/omNVCxyRinRJzGD1M+YYQy5aNeATbhChqlXbyLa94U7ftM/M2RIBEE
cBIVg+yU20KJ/SI1RNm5z+QxxLYoYIpfN4G1YEiLJzL/yco3IYqVDGgaCQDqiH8EKrv/KUdG+JrY
D+mvvNhkFvtJOBuxKd8EKSMY6pKY5G3Yn19+B70B0EfJQjm3W9bL/uG+EMmn32ONsoF6jgqCFuvw
ZfJzhE1bR9+sWaius6HZNzd0A0wWV0IzDuAm+nzJ7NxZlQDfxWN6w9C4eYVQgYXMc9AHTacUYkAb
sJ/7lx4v6WQXLPeq+ZydMXFwX2SzQdmECqUNcoQVsiqhIniLK8otgcGdVE8D7M//RodSgvGSxvG1
KvqzeArPCpIQpcU5zN0JLG4oBeASruOvAajoywSopr0h21vphWP42vtUdI644om3aMdKCCoZMosR
YIJI7fCuZgBo6r7IZtOjsAX/1oAf9Ro0pRWNVoKbAt4vdvwHzZJWr+mhW7Lal2fzelNSlBO6ZEUd
KBlItSTTdvGaZeCK6x0aUlebf4CuC68+4YvyPlzox1gkDWL+h7gHEq2bfeg2Fus4i0NqFx5SpvcF
Oe/eJwSJSZwemBhITazhwK6yoYWmnKISdXGV83Py3tjZS70wlO0WW15bd7H+1EOj3Pz3K1JvWaZ8
FGBwYtGvwfLFDnahefSXCeb4WS+O2T4kRZIFGQgyqLp9NQ5NGB04rP5EK29PiieB/RLZC5NbyYd8
k/p4AKGO8XnxTdaU7KxHmVKlmGt8NU/1GlQvn763sRSzc1HZAwxkbzdoD9QP949zNpaf0qMsYy6P
bcqFWY9KW7BpH4q9Xlgx6jSqy9vYluQbCupSG803w7d/FJNOaVN2DHDYmPpLQdtJ9+HeDx9a+/rM
kRSAz0oJzpkZRUZiE7VLjsM2yVutzYOAH4oBWhs8BSUgYxcWszAy62SmNKiji8Qs4YHl2Z9Ta9gV
aKp0A7w51+PAcpssZqgzG+owjdIOhJ4682WT7N5EtE1a0SMApwvDPOEx/MTQkrmwY8oa5dkSJQo7
nrC2ATxp+6xuolXztsQc/ZVdN5gLCqa0KK2oykqsriO0YjBfAFe7VyzFIFiNKhtamMUW5eKqSxAn
ipL3Z0scrcoWDLQlLT99WwEC4X0JMo6MfjLLftpwZQmmEsOKdkjpYf7/nVUD/GqdoWO2iejo1pox
0IDJ3ILKZl+bif37d2msAIkghvZZsuLBvm5NbnMKrKXZeyZQwg/y6v0fpaCnH0G5P6zyqPiohq68
5FvVSHbSLzFDyr21WaaL3Kd73FKuzw+zRPR5opRe4SSBGaz6wTCXy8B5X7asTrnZmuSULcqClJof
XeMU1K5Hz8HibMk8KkbUmhi4OH0uWOHKLG8qiiOYK8bo2FemceJ8mr7iL2rI44pbXrUNH3jHuf4q
jXZ1fM5QxWchi83GLOjL+YseJcvk0la1GoNeYT0B4b00yz870zy8MzIes13OUzqUFLWuSNOyAh2A
1jf7VLCvr+1vxRC2eJofRfTxL61TvT+Z3QYpA2dApQSnyfiI2Vwi1n0APgvDJfLPUmijVz0XyXge
vr2phrBOAtTWjsfjaJRmsM7c/eocWmVgFevy9Lk8XH4fUG8zH02g4LZ2gGYi83SA+2Bd37kX1/Sz
iGGcnHmaaKWSlhIujuL2m2F13wIRs/njtkyYpq5lNgy1WGD5Jva7nlW7W2GgX2Vo7ayRm5CglChr
Vb6sNDBgZaUpWRVAbKBD99mYzbFPpURpUBpeZDUrQESojMCVTmtseT4cGJzM3/YJK5QvL5I4Gi4p
kVb2K1Mx3a/birXlH9fA0/Iuscl6bc+abkw5q7yqyxL2XFM+3efES92KPgi+DBgP1BF6PaHv31od
V0fVfLCfX5E+M2UzXa4bdzCy3FgGe2DBvDPEO6eE0++gPD26BjUtxcKC88vmjVPMS2eItnnQrc/C
TD8s5nj1l+Oj1VLFhBdGkgVRRs//rdJfEr9Ucq0bzi8v6NkZAU4PCPJxiSGlHkhqxtawf8UY8Wnd
E+ob7meAMi1gnxhKxfwKSqlaobzWCnLamCkSFTcyVIzOfxwzM3R0W3pwAbZ24p4/q7fkj1lh99Rn
t+mMsbVZnamzvbFTaVBqd23C9lq2PaRhedhYaOyTNeDYJQOfsuBMwABh9TPghPHvZ+p1Rt/aLFHM
PHvQbwwNwP4yuB2E57cH0sVK2Ep+050XoZFuhXW7zWwJi2E20baxdTxBGlfA6CgrjfrTdtySpfVf
qdqxk0FWNnwcgLbaakbK3AD30wiCiqbIHDLTisLRiUFOFFvFV3mkN93ysXb8/QlR5fK/vkK3RKgr
lKmx4HMqqqqkVXIBTKV1xRniTtijA+0zNx9b74SOg+f7VOfkJwmSoKN5WdM0hZIfFjJ0C6VUifwG
O7FDS3YxuogZ2Ptk5gQ4JUPxVnGjnKIqT8iQy+phITHrWUi+9NYiKOKUBPmEiRuEPbigRQU14tLj
XZQnmFU64unuESCinBKIr6O+kCCqxonIxkGUQpqlai68BRA7WGmEr/tyhxpd4+GTQY31C6h163x7
1jNjX6KWqlphYourF9zuNZDssEvevG40s7GUtYBFU/bluHKD0Ip/jZgIHU3sFdbt2LfUQwfETBkw
AjCJnsUS/Uz24Ub2NDjctU+kdLhC9qKRrkrbw4ZE1RZWirEuXN9k6NJMTu6WGhWSpFkT1WUB0VxN
chRYZ/TMY/t0gT0rrLQV43rQ61xKdSjDrvtijOz/3fgO9vzUjMByJgNAGFJVgggkoDOFcmbYmBly
fooSDZALbCw0GN5JA+aSNaE3E63f0qHc1XBV1GoBTKiz7OxfUhOe09Fe26fMYUV0f6MQ3xxR3qDm
uFjUS3BU2zGg7BAhd4Z0UoAPgtmqwCo3LN7mD+qbIGXHrjXWqCY9CKLz246tYqkREBuLFWvPhJG3
IqQMWRxKSasrKBHJWKP1O7S4Vx97e9HBoFrJPzLN3yxRBi0NuqYbsi+t2Acf9q/PevN03yozFY8y
aUOZFXKsQyGe6kOJLh5zl+0Dy2RQIQ+Qn6bsL0YkKlcf+Jgn6Yl6I60dubGVoUkWWYSO2QA8qwR4
+BLcHw4YFtQ9ki9CpfoF8jKblOzlMpIVsuesxqAZQEKowIQKdYv0vrk2mYTq01ObG96bb6awcZgy
tTztwZfQPc0Zob1bHw2M+LkcFjp8pC5L3WeAOm4/grpgQF7000T/0kPd4DxguADkoFi+Zqvdo3lZ
AVX1yAoVZh43tzSpO9blvVomPNoOCgsZNgxrhs++FTuLXYBJazer0eV2X3Nm0DpuKVK3jRdH+bq4
Iqudv1RohnwLT15topMHfhDAFWvO5LHwqAJucYHmHeFdeiVjCpKjOfarcsUfsOnxIVmt5VUXGPc/
bd4JTbSAup21EghBkUML4lVv/U68fj2ieyVwgJx8nxLh8cftmRCi7+iiraJYT3rUil9SmNB0zZAy
49bQOUbVr/NaSiDk0n7pVQO72FKT2Sf/szXm5iTpFKPCLYJaxvoj6M5bcEBUW2Bub2ElnMHqaiKC
vyOvrwG3SZh25ZXwUpY4GE9aj3jqYzMQE3lwRmRIAAE8TVPRSfqjLqynfY3VhldM6I2APjQbDItd
TqyogFxhihFSQsI/sohx9i/jPWFE7YM08klTSoa2at4qnHYDC425qdQOjU+fNWM3U9LBqw3DYARJ
QMQMPWXXBLmt5IwUrgiuAo/YMjEWO9nuADPknLSdvfN38opViJRmnMMNVcqQLYQ8knMJilF+ttYC
mbR+q8VWZHjOS+hBWbBLAp9RAnffDC3V7BzhQTr15q/k1O+kDWZbt9gvRexv4KSu+sDykLMnPREK
ZfPKJJcWQw6hbGosH8UL00OrcmshwA0irDrjzczKXe2YNQZ3vH/vZyqm5DxkNG0gNgRsPxXm5nJd
lXkEbybiLMiy+2SHqfjARkOgCqw+dX3qjHy9sGQAvg3MnmJy2j+0b0Kd9qUZr/aVj5oA5wouYEb4
JR47dr8uDPUtdy/PTKwZwg5NUOFIoZ0UTUEZfz9R98Qv2qsvgV3ZqFa8dXXxvDLk9QKowoHDel59
zST8oMaT7caCDstEj3pW6bVvExVpebxW1I0D8AEBa4jifbUBHP5u4Ra2vTyg6dKwzVfgMD4yA8m5
261MPoC6bYiPL2FDqhANnm083CjguzeJh8TZbp2Xhghwmh2zN33Gl0gqh15IpGnIsnIqEqsaIbli
LBW2cbBFCwuXbGNLdva1prJBAHNgpSfnbs+UHrn8kzPNs0qKtVwlTF5gjJ9fW+QgLcY9YTFF3ZOE
Q0E4zTWkQLHHysNi3asJDIl45eWreFW9E/CVQrWileperdx4lV3BsrXMZI9KzWnwlFvKVvQjQB4K
kXyIsIZ8yUYXdfeAUm7wh8HyjI+7OUcqLqqBeRlHJOubLHv0bqSIgEanROJTJNgCwTlH4+loAoLI
XrzFWIcmBAY2F5hL9cwzp2a+MOjoq4QErApIIk7gf+xGK/wYswBxMJy5gwwi/IlMidvATX0I0aTf
YSYAzd4+s2temAkpCNjLX3QpcS/8hvPlCHSf+pc3zXtDLVvHQMfOMhAEkkCQ4IXcF/ysPsucrKFZ
GwNP9AZRP+YuQjOEA1QNO4aLfWO8mv7v+zRm1XlCgzIMY1Ejjd6BRraMLd1Md6b+fp8CEcyPA5tQ
oFwuz10HnauiAY5F/G32LktKLA6og6k5Bcnokvw+hLQw9fWOmV+YIYElNhiiF1QFk/r0QMgoNZhP
WQjDWT+RJBByYzX62ZRV4HZY0ahisIFDnfx8X25zWY0bqtTRpCWBKNBAtV4LrmTLYO+YbHXzQ0HD
S3tg+ogZgyKTzkN0n2BcA5Ozt+YzwEqyEGXPAUHz5enqXr0Moeafeiti9JL1rJ3xRzIWW4nokYdQ
VZVSCm0RYd2vPwznAG1ZodUxtHou1XDz+5TJUhdN0vYZShTcIXzoV9mx3fPL7D3AO+DCuKUz4yfK
lBYNBZXymIAcM344bzbeVz0EGahz+ud8MY2V8Wfb2ttka7xinsPM7fWp8nIALr8jgcP6jtnz+5Yp
3aca6xE2NGM3EjoNPKc7RkANCQx91xvx6XgUa5jqLcaFjVOUG9n+9KkdPzf6+X3DwiKeqZ5DHiKP
WpkoYXryK6MxccNyrEVKNkAelUO2BXv7cXXOnXO/QcbAde1tZxVoYWkQ7Zz01ef70z+4NryiAySB
k7Hj+eu4JuRHtRiv/HgZv3JmG81dABpsARTm3Fi4F6Bcs17M4qwuq4ibFY6TFQTPt/dGvibXTNDL
Eef/orlv8fub9DhCrVeAZmztznpd/zqtu+XnGoDFrwBweYwN1uttLsCUMaP61zcQ3Zgw3SXjQCDy
RxhZr0VAoBvttjoLT7/3l4ODHeRbtTJeq2P2UBnD6pSbLNCh+UOffAAVwEty35RZWkMIL31kBBh4
eRhs73fhOJl5jMzSsq9WUQIiz14LgEgDcs8eCTlWA93XRBnlbG7kQNnMWhoDRaxxFk9PXrF9q43f
w8UMDHdhuuivDx6w/L3FJkmyOiSGJ2LoHvMYKBPac7qPXdlEFVB5Guy3ve78rr3eWH1EpmvHeNVW
5uV0AmThgXX95wIjJPQ5oEpgykzFyP6tCoySXsexPIJ12VFMLkWjcnU6P2cCJjMbuwMoyemaGSrD
S83ASaBEKQmwgCjEYpKAIhspXZUjQ83jui0EM0RJxim9zMPWr3i/eEQ6JDbW+hqTbevl8rp8YmST
5jKTgEQRMauDaSsO1/6Wa19OwyHrQH6xhKnx9r97THiZo2tD1MbpsGRp2Fwm7oYgCZYnN63UkkqT
RxAERqWBmkb2VtnBKzO5PJf6v6FDPVBFLcqyAEsn0GrhSWa0Li14j88DQ2PnggwksJFhJtdGV+n8
lRgE5dCWMn9Wc9jqcL9yoamAsLHX5n27/PMRoUI70KeMaWg0ttNDTzpWUIzjJUE0A4+UG1joevrf
CFAWyB+aS3GtQMCqD8PLSTla939/Jqa45YCyLb425H1XpYgp1uPGsLfr3Wlg+PCZU7+lQcVFXBFU
tUxo8C9vDy12eNl2bDz+j0dBXVktVYQyuhJJObUxvG7NkQnE9NMn3vJBXcswXmTNiKoyYhFgoro4
7zUKFYNxYA7T/czo3VKi7mNQRuOiVEGJwOmU5srYDpbNEBjz6KnLuOBQib/UOJYnT0TbYX5kzf7c
vx0CPWASFGNWtjIIJL/0XxhQZraKEe2/dYxTMQk0ElgktsgsthCTDDSn2InMcLlcvjOd0M8Y9JYM
FYcIEaKAsAEfm4Uhve5w5l97M1l0ZvBQb+lQl12OL3hVSmBn3HsvV/Pl5S00l/uL+XvvOQX6JHs0
8+7haA/3bcBMFoDQRdeRjkcSsofU1SkWgqpX3AWKoD0+YcGA4ayMB9UEJPazvTOZyj2vFt/kqGvE
h2KBjXs5bqrn8GQRGynyuVhguNQBQsDsoGeRo+7SBQjnMnqVEblfDG6l7K1lx8qfzfjPWwlSV2ng
ainLF6CRBab8tkbrpYZEf71k1TPISfxU+L9E93WSEz+doKASCxfQsbwesyKxgyYR07BPETLousW6
XyzFEKhHQK+GqjoUIIfH1+jsyWmt3GqZL7d4rGPFDnZNsprRZgBkbkRJg1xhq/2oc0C5Oj9hHdLb
lzKeP4w/eGIh9jGxXpI1dztv1b9lSt26lkurrpCRIRg3V8fUGaHkTEnolh/KwcpD2CVDWQ5n5VFG
9OqssB9Rslz02AEb0WRqyM+M3i05ytfWWq0HYY4jK7EBEWuwu83BYsQMM9X7WxqUvQgBteZXAi5w
uL0eUcXZ1gD6cSIXK17g3vnj1ni2LyvMdDyiRUF9/QxG3GrNFNmWmXV2lCmR21zMh6yGgr4kOw+T
F2dkLY1wWeywgIJhJeedzbeeUHZk1EthUfPEbDn143FPdrUtj8fAuzbWcXtIRksvAOIZEECv+5T/
xlF/U6asiw5ck0gJcCUSA1sOvdrBwe4Zhzrz5rg5VLqEHfvIOlwL6OmLhaT72Vghr4EmcvR4bzSb
5epYBpOuZYsK36gX4gNyQJRZgVe/rDEcczgwDOZMV+8tV5TrvsRS7XMS6Gw2mQF/s3dWq4fWdD+a
5RHPqTUGm3S09DH5I0dyx1DT7Wh6AyjPrgFdz3Ic50N4cB+2NmnJj80nFrQPw8HRuaFeUjBTQVKc
FtZLXMxnLDGIJYYOfpn6ewxRdmXIhqjSQ+IKrBenNtErggQE1v9i8fCpcDEH8HRf6VkCpGxMHitN
5Feg56F2jccvUjzG+Hqfxkxm41Y7KPNRJ7XQ8Rou1gZK/watD50j9q87rp2jaAk3/nl4f+cY64zn
r7MgaMAIBoItno63j+1KltQiuUA3ot7gXhtkbXxsfDAFlXVmxLX8OLMJIYo9TotHQfYzKAae9J6T
2cjerrAT231d29jWfFoiEtq835fp/GNvQpQyk7KeS2qugSiwAG3V5N1Xc304NKyjm/VzEzJEfyaR
UMWPi6QhQoQ+ai4s/x4xa4PkZGeZ62HJzEXOvsi+6X31YEzo9RF/4bOS0MuMp9Joto68hZFUkVfA
4KedvKxZcTLj9CTKdKWywMntFRRlrIrrnhnHNOvNJvxQUU+nl016JT58Y3G2vPTX+/LlsX1Dmw/L
Fs766AklwudEcmj4rpEkASWgRl1egATF4GTW/E1+n7JMwTVYXNQYlgItdd4ehumDvCaQx8CQJcud
sGhRVzeoufaakujqCYulSbn4LVk659JduciFbkezw/JzLLnOnCVeaawIhCVI6jo36X8UQjxFruwy
xMi4UF9rYybH1IoD4Bx9HJPuxPtiiXIKQJHfWTzMJHRhcienRd3bQqkydZFCgqJhab8w4LPl14C6
XOoPWEzBUr2ZPO4NNRr0XNWGphF0ouXoUBlXKY9hmgozPECYNuvfgFVZvi9Pj9yG2XE4H0598ylT
T6e6FK6ZHMO1IOwgUccHhtLhV2xz+bk5sOZeGGpJL3XV80WeBIDNOqt7bSUjJ83Q+5mu91s5Utai
x/gqz0c4NQLwCgQXkoo2Hc1m7f2ZDzMmYqOMBbCHc19uv9TjCQ2yb2/7FSpOWM90xRyziQljRpjB
khxlPK7qUCvtAt4qSJE0RCWRlSFmKbxMmYyqBfQX8L9IKg9ApI7zL4YsWzbXFiORw/K9MmUhBmBh
AfIH3CBBaVg1lsVVJ93jWqNm9u7OeycdkxayhKkujbrH0fWqpkLVDGipbbbx+c1bGb2JEd3zbsea
//4bpfiLFr1gJBaTJpBH0No8Ad6blKMjrMd2G6Sr4e5tvFAYtpDBHL1shM/1WA5qRNQvXrbjzDej
ACUM7bqLFYPSvNX9Zo1y8lUu8oBxxatrE/1Ctk81hRekF637VOYf7Mjs/fuw6J6bYoHqWlWDysV+
gY88vznWRvL40urMsbD960Hbm8OzdVh+nlIvvpgICxkiJerwMxT9/gLqXg+hqkVcAolWFrZqqe6S
WaudD2i+KVA3WVxwhZYOSAV0Jlr/rD2QHwPjw3W3BpoUsOKapI5qwNCxRtrnLcg3Xep+523Ccy1P
TrD7FF6r3SfjUrMkR93pRNY6Xs+JCwuxEQxQ+sH5wCAxM5VAzPs3D4THie+/ilJzVVqcTmcCcWcb
GIl7dB921RF5m/uq+Dfm8JsUZTfCPu3w4IK40G/3doY7xqbCL8O+yX6z3P987u0vvvDauuVLLjIx
KEn+0kLRfEWABkjFGkkpkmtgeBIGZwpdjBBCNcsy4iPf9L2PlfcSCl3mV86S1Q0yHwj+R4YKRxmN
Pi3kUeshw2j9UTKR9e4rtMJRvl6O4gC4DV8uWMECG08rjDG1OIZNms8ATc6GsgjtQsXWhAp6/YQx
MLSn50s8t7XdO0PfSJz194ZHoQGrBzEa0zKHrBZLpwgNf4mZeoJswbpC968pity3qhbXeB/mMehU
1ublbe+cH9oMhU68A7AC3mRYU5Fc+ntcUUYhbMQu5wlXvWO9bdCnC6O+OkbexzndH9EsMIjGx4dh
mDXakTDbqm83pwQLxpesVDDzFCnLsVD8OvZJnssCdEmxwgzVApEHQ7gzDTBT+4QO91vhtgshiOQF
4ls0wHi8sUcOvTdcLIpYQsQncylinSpLP+97ZuUrizOxiRGa6XufPFsvGJ8wF2+cYx6WTNQBFhWi
vhMql6HHg5KozeatJBMaxEg9ADjeEIzPNbBTT7F7/0L8zZPoL+PxFUNOKCZancQ9yXkB3oakhJDE
cFsC9mBXMIsOs1qgMG4g3WeqiYHYVR0EqSWGHqKJ+mUwxT8ZlmimEf6PjILgIQ37nGswBKs/cNmv
6zVe7yfbNlah41t//jyjH/kFHYf64bI13328A9ZrGy+C64WZTmAY16/ekol8kDJTs0rF524QaTrn
yICyGeMadafr8v5RfK2Su3OLv9zyhFQTdZjqDHEUG8ux9iR1ccxcJ9q8IWWM3Oq2trawILxpnpYW
8ICWkXVIH1lFPoa5p4u/Kp9ftIA8yMdVafkGweC6z+Z8lvXb0n85zgmbbSA0Qt1DoomBCtjhBY1c
BOXniNkJo4GT3Nlm9ACUsdNh8w8w/W4sx1eEMKHdNKHU6iQ5hLgTy249dblHu3Ft9S7rNOeLpRM2
KSOlhvW/q2K13VibEJ2K2tZwMTx5Nc13eXUIrPcnJuIXcSt3VIguCLdaG8c9eS8jwWFkdmCgLdL9
VblMFOv5uuw3e1+PtIkkxUyvFUUFpSfOfcHMnkee5r7z7Nq7X/9H2nXtNo5s2y8SwCzytRhEZUty
kP1CtO02oxjEzK+/q3TOGdPVHNXFzDQGPcAA3KqqncPaNmJz2+KIx9+kUP7SVGwluPAVrMikRXVa
cgAx4IZq1gINCQdtxzGoPK3Ijj0XF6HM8xl49Ln6mBPZgI1ZpO6AzMML4PUHU3EAPMU5IEfyWGBE
KJoo66jDWGRm7moke+x7nhXjKN+bZR29mh/XcdsKUDGW1WpkQMci+WW6ZsCxKjw/4KYDRnSqOtIG
HbVYmtYDjhcsJvoDEvzhHIgTyqIx+afBrOswiVJqTS6/tuhAjc3F0tkqCweZ36O/QH8H2dnoBcci
bfRlcYjzXHy2CbypUN0oNRDvFxaSOftl5FTrD5hO2vfNi2g5HiVbkB18PFv1n9wlCnveA0BH7itm
XnjEFmGj2vtvI46DlUPo+THMIzF/rWh89P9YccRRVWxTpg/k5AoLcmhJNMSS4Ov+cv4qXoDTjSoU
HwqRY8bZAmwkdLEud1RdrXPAgRg74TXEqQ6Cy283vZ96wCjkT56MctUzBFoV2MK0laZhCx/myq84
oTNPA99a9kcyJjWdVuUiMhwyAK73+ekRzuJCWhIbBSgXUBBfX+2tGZHDJRwVwpYrq+B/fJgtvFco
ekCeuyeeoea5+LeIZ3S4PJBnuS7dDnc+74F+ho0dMGeGqe5oa5j5ZbQkx+Tj7f1mHPXPU183EIUR
9TrvAmG49XZoK68l4gGxqNpCi3BEjqPy2eXCyayoq3BAogVBUgZ0KjCKwikvTzK+DPR9AwsCJewr
/cmMmWaU83lOxQxw0Mtwz+EG3ucZL6cO216q5vg86l/k+Ju229jIrNmHq3Of0rRJ/j4IO4E0xDIg
92tQcvYXG9qpIR/oAtPJDgHfwZUf75ObrsqPyDGRWFd7ghDSg93mXRLLeJs9cEhw7o7dkzmn5ylo
6FWvkg3Awr7ktXohPjYB7oBs+cXNtU1akNGRmExOKFVGGymgZ21pcwNwrWJzg2mtgwv0Qs7ZJjl7
RIvRgcpFvqhCcMt/nGsbnvZyiQQ9cOsws4Dw5T41Lm/Qmx7Ja4XNpwnG+pCgx0iK8/aOIBb114SQ
1x2qX4c17yqnSxCj4zHpHWCVI2dJe2zQbIB5DNzmQkV3wwb8iByPsWwxgfV8/5A8bmE8nTzCfnKd
2su1hjn+cnn/6zzeYNQEYOxSXfbo14F0Ke5Soh156ddpnT66NFZXDJ1WGAZoPG8R3uLOAHdjHTEq
jz+IG+jwIOAMa4LleJy740kzWzLChLU3qzA4CHyzLXZr2+ICMLI8q8G5Q7ZM1Gc+JJoGKBbah959
1BuWRyQvUOPFOjBuqEcl6I9Q7/s22VkTOTTyxqDZgnQZbru1YXZoKPuiPnaEfzln4x2NUR0zNAOk
WQVilnIlsxjzB7wi23S8PDoPozEkX/TmPs0zG+6zE9uPmvUbKXMbrVc04VEDOuU+x98yGfcukFEa
hd/2vazfnut83VzIujUVNDE7yqug74ulW9YcE8alyGiNOmnKSyiDYmK9AZH+dwcwA2KHS3SW+TlP
A0/6aaP7ZPRFosWGEd6ySYopHl9gJJEU5XEh99UYvQEs9f9mns9rIKnQ0ZTfyB5uzKvpnpCY47Ah
V44ZFRL4SRIYBeVD7RAuEnJzdTnWhL7C3/PFH3tQvG4WlFEKGipZd67xFL9zGI/WY+4RYFwLNS6y
5kInENZvl9+loyJ9edDtZ96s+/T8yF8cYLB1oViKZ1FvgA42kCKzij19SLi1pnHK9z7pHz5ap1kN
K3nrxyiBuC7nlPf1k8HWjaoilYBCBOp0aWe2IEhgEih4V11y3uu+bsJ2yZ/GXxWMVJKo2g021jZx
hA/X4rHdZEQ3uklGVbSDrAftf0i8k+Vyjr2Law34J4Ylvpa8Ps37hh5zrj/Po+eXtMtC8N92sIB2
xzvLfb1gCIxeSOV5rNcersvASRaeg/Zn4tn9kfP8PDKMYlCG3peyAaeQiQfw2x12h0ublXsKeXHw
dJfL6HEYnZBIRp6WEijVZruyOrqO7WNYFUtzzTsUvZo/BVdDKAUwpbnBhoXeTJMyPUVQ6ohr6SEh
Ek+d0ku5R4A5SqiirbSIQED/XVtYZg0UXO4+g+mH+esQClME1/W4vco9XFfpLcHipc2D/boyecLP
OQjbHlsOmLi9eCAiE5To6rfIknNbeumxdBNLBdD0hpaS+ww3qQUUQaD4UwbquozUiK18qejA3OPw
gUXEprxCCHWfwnQCekSCkRz52oRFYzT0UJgxR/PWHsNqS6Qckd1EGBXzisjTxnVEkN7yKKwRBz0Q
mxxnikGwN7eIM5D2rghmBzAxi8DtmXPCSZ0NSG7ZkA1RQzzxk6AuV8GQRgCzWm8FM38tw12Ccex+
DgXh2fOc65bz6LH8XmbXQKHY/sUxBMTs8Za7Qsrx1L9wTjZZWP0+Gcv1edwMseFhV8E6b9Zokris
Tq47Xx44ZCaFa0SG/v/RiwF1TzLUChdYr876YRuYeWt98tqOJ9XQiAj1L0ZEjHbuaa0CUKzLVxiT
8GHlc+V30kUZkWD8fSSb22R+0QDF2QBhpSpN4sS//YWvLrl+/6S7NSLFmG9J1YNCGyjPYSpB+x1L
gG1TwsXVR8UgCwhAbSlYXeAIu0/rMI8wXb1WLc6zcfiQRdqPwzjzvQQ3KtcYPzom5KPCrCvmc3gq
ZNK2jw7LaCm1lYWhqEAohiMWPjdAYG2sBhCIPQaur0SvVrbgcA436byMaDJqy1CFCMuwcMGtamUA
K9+dPtVPRIg0S8Hhf95bMvqjlq9dFw8Ap4t/RafhF+/2JnX86CSMushDFTtNaipdJtWH2M2yyd2P
5NZatfuVYZmS9cy5PM6J2L7tDkBsYWbQRSrb/HPZkcf6t0+c3PUUE1BorvrIocc5Itu67WNx2ryM
oBExYgtslXgNlU+A6zpf/ZLtk8Xrd54uYX1fqcoIeqymvjBPqPRZ7S/sqKIRd2t19pW45uf9s3HU
lkqFcKS25FQLZaEHqa23cObOhfN5ylt/+E6jkzA+uj6Pi1CpwHto0IhRQH0FEMz9A3CEl3UxukYf
8ojelXP8+ndfZkRU7Wein2f4srdEA3PJ2VJ3K4LeuxpGLBsfONN6iM8/WxQSNrOBe2xlu+1bPZj6
iWTLzSa3a0fbq1fgcGDnNU9wOWaRBSIVZz7qVDOovfpKsF3mcsrd6HnwTgGvoDLduvrNBSwcZxpW
ZdmLdFuQleSEoCMhJenxdOICvXME9dbmNOLm1OhmwkUHoefnOcGWFKvfFy/3uWI6shkdhjH02K6J
Trfupnwy0toBQITjjeakyO/dpzSdmh1RYtSA2NRNP28hPNvztl3RLqxqk4ZOmZhAsULX2eFkmvbr
7rjIVR5pjmemMWpByRtMKVxAGshyovNGR+IXAJJDIh0wtaZl3T/prV/rjixojJrAdH/YhjE9aWJd
K2JKBCdERQK5Kq5bwWF7jRqXEY/EM6261lRhXJ1y68Fpvy64g7HTKbHR0zG6QxIzz5drHKgHavFL
sS0aYmINF88QctSrxuiQtCslvZbgEbarrWbqD7HZIKWDIY/eghiv5QduzZ6ntjTG3NeXIm+NmIrY
+eytlqGNGMGRlhiJoBkzK3PX7kpzYPR5mTOeFmE3xQixLCQXBYedu6hN2AT9hq6J9Xe8DpLpGv73
482ZeGEWaHojeuAQmQQbhAt7J7LqpyU5Cp8YqeoWJ0B5JE+8GQWeYpmziqWYZWlDbWUQQHORBYw+
ui6QoeHNBXFMJrvsJatlSZlFQNU1KhJ6pOSZZJ7imjPaQy17JRsoHDJ1CcOSDC6FwqO1pbfA0sO1
94FAz8DyhnQrR+sDb7yZIxUsxGeveWlTByC/9w9IbmEpGkddcbQjuyYLcfrc7wdwYmcN5PIULjDP
XFYoknEIcZyzOaNFwqt2UesSpia1qvedDRL3D8K7KEaWEyMsa4VGBgCqmX0oZre6NNgzeZ8ITxey
PQK0I6aaF7itteWtZj76dNEzrb5+cshw9DoLQpplWpYrIdyZzH5WvqpVnpAVd7x3uqitonQNFGjd
UNheVT8WqlShyOJozPbXquNggM9dkhVqpKenXb2UYbh4mW4uUead6nmm19h9R+vAdLLuEK8f9aXy
EWLjg2G5q4i4J/fAu0/qXfxpk/86Kdu1apQzWZUibDqUT47zlj4qv+KYeM6vrLY53sbfxDvfpBiF
O/ewsGne0PNhw4lEzsoCjRfPrb7QHMivdeBwisI5GaNoAwDdDVcasT4nm21vDg4c0mzbh3RZD7dB
dlqGv8/GOHF5peRh3IFYvrns3lMLvdTlZvOyeYW95E4q8ojRk498GwFjHrWsQ7M/r9FI7WzbFtuB
HryTZAkk8c1DseYuPOFdJuO61TkQFy8UxnvYr52lMzOHI7ZBfvHSa39jlL/vkXHbyv7SyM2MoqCv
gUq5X3oWRmgoXssVSyGAKMcjSL93j/0Z3TvLRU/RM1zlZW552LMVhP+W6xnnrQibJpUMeiKMn6fO
7BhvwRQXa3UKHeufwIeiy/5bc7F9sYVQVEEr4KEAUFQS/WFD4R0BdXNfuDjswDbEZkbstyj+wLdY
Y+4jfLn/dZ4mZLthKyCG5oGHO7tiLJbOCmDImMKu0jk+BCeITTBXb90nevvoHVZgm2IbT/bTWL2x
uHWWVtgmh1047xRcp8MEV2hW6H/cXJYopCYA2rGSBXcv9GRcO8cK2LmoY0XOH53vWNAj5XmE2c8S
8HipfcHqZwppef+gk33bqobtpoAYxDIJleF59K0WgdbTGW4LLNK8ZyZw0CBmxu63Zj1gvNp36rXv
aLtPH0CRus2pFk2J3Jg8IxB6V3dy2IF8aWPU0OaZ0UkzM/4+Y0abWmz0kI6oo//dW3nWAzrfErKh
GWVXs3mxGbUiLNeMqLFJj7i6tpEs08vc5qfopfhAs4dfmp+8FWmcW/sj56EWOipHoINlQhka3oLf
HK6gFureQRhzKXphPxQBCl7rrfPu/NaWlUtHtlGfTMHpn88z5z7BKa90fHGMxey6SjGEEBW989mx
OsBYRAW5T2HSJR2TYOykOL+kWnsBCcDRrBU7d8MHl7d0cNJiYdWlKiE9jOLnrfFoZIx98dp2jSRA
VznnNVRVbb+lr6EtvZYGCZeVigRyi72mX64nYFlkwZ0GmuxsGv8ARpxbvwo1dTaAM2LkjrbvxYIg
cBYXZLBdV3zg3OlUVDmmxkhv2c5UJMlxXBCztxbgsLVHGsLSJfUcRTHFIWNSrCBL6AVqQ5CSQxK9
JCQ4pEBR/HfnYf1f0a9FoPuCSG3OMfkoVkQH4NgVyuIwy/Fu3KrG5AUqEoJHUQMcNtsOGccYgm9F
ELTObx6Q/eDbuLDPc67/OyXQ8xEhxt0e/CwrvEykLwUj6jgzu3TI6cSbjbnZelZxjOkwiqNH5+DF
K3Gg5zXWKL7lD3M32nc+Ka0rMFysk2ejyflkag5Q3GDNuMHalGYc02cUieZfMvmSgz5W0iML55/u
c8gkF46ukVEiWTzrvO6KzydwRYVlbdnulQsrST9y7w4Z91qWxNlQtCBCl2Wfxf/q+GhH+heewpq0
j+P7ovc5UlhtLg4+AKJxXzl60wacChtM1wv7aeX6DkeEJ7NdY2KMclLmfScmKD1RXwPAD1j6pxDp
hSPEk80aYyqMUqqDLMP4LljdwqTF25KEi8ZUrM1Lipl0sybisuUFl1O5oTFFRjd1odJKWMVAMaUw
BW9AtMyVcrzPeZP2aw4fTVAFXcfeBUay5EDy9aCa41gNBUyQd9l5puI83Jb6SfYbEWJE6JIIWMkZ
KxR05Ax3O3goMdQ/oAtg/SCgLAmxDU/C+su1PjWbd5P0EH+w/og2I19almIuUpXBIRXdRGCLKH+6
MGWcu+SRYSTMAyxXKoiUzDlTSHd8RW/DF2Bin7mXOal3Rwdi5CsMpbgsDFzmc4yCGxqVnA4gLoa5
WCx2kLGvg8sDap6cmRozCiNlAAA24qHRcLh2Zdw22Q4H0Tyo6AD7l9fISFqm56WO3fTYH2B5D8Ni
c8KB1KVu8iSad4mMfDUzMY8unYSB3Df5BT2fikwqmzzZ2GSY4L/QQKQriwOaKtYyKXiZ7ckaxOg+
2RqEMmhFGunQJwJSVM1ytkvW5cfuq0X6reBv4pi0MN8MwxYi8i5SQvGKsz6XNhb++TtnWy/kCylC
MhxehZfDM6+ZcrISNz4go1lyrcq6IgZJ62qpt466zpEtaZk+S9aK85ZcYox28QMpllQfxFoTk3bn
d9lSrASjY9An/4472YpEcsEMQ1Gq4BqbokLmFZnZyov7ySFDxemOymIrD2WXqJ4+QC+vK2ebWt16
uJoPJgkQrH92/4/xIy4/MirF8IxIEUSoFHA7QDs6a76DDqPoOdwrnHRP0WWLbXQyFrbebNLIOwiB
Z9R4hn7r6DWt+Oiv/O0gmFpNrtsDqlQ79bHjDTIqk/f5TZPxVOfNNYlEGTRVwJISwcZeOJTBP3Sy
Cgry+ckDQKO39efzfZNjmB9eua4PEshJi2HncgfUpn2e0RUy/B5XgqQ1Gr5f2HSzOAVkr53ewjTc
P+FDTYbZwjplSWOB/5S47RuPsjuWtc/e0/3lScX0WIXaRPWUY09m+8Jvx598K83QdbRhI1HFpua6
zpD0zA8HNHnEB+zXtuHknyxYGi486aTFHlFingkjp308w4gu7YsI9gMMDSaReEXEyVQjFhP9dR7m
sTwlS9NL41EcgSAj6PwK7Zk9N0xvk1Yk7638SjRSbhCjfa6DcGc0JucRJwVu9APohY8ErlUarZCS
CCu9KueMDSMI3XciyCUmt/TMezvGB1K9uhRmV39ARPh8tsKDfKTThijTmemMcI5FDfQfQjY6FqOy
JExLVoaH1wPOIcBDZ0R1A9GUlt0Vq3p6Ejv0hJLAu03eERlPKLgOjRFKuE3MlGVEjMyXJ9Ot1y74
k3PCW3vevRMyrpBcYT+MFIGUpb1lRHZSC4jvzhETEC+/0aLxYL+80o3aHnlarVbonD3T+BT2D3WA
z0+gJpm7VzzzAQ4oz0njXQLjPPko6sV6hl+2lV0Vnu4O6wGBwMFbdj6t6L7fWKFB0oh157Efy5ES
DMjkolgD5BQKPmPmXKznaQ9iRIgxELUAUCSBMhPucJttJZn4S9D5kh+ytWZzOJdK/J13ZcG+pTRP
ZpEMKVmfy21DUjcngKyUjryQZBJzaqR6FFb1DEGjaz2VfCCY6IuzDDB/P7a9jUtxP1zXBLBvRbQW
d4oxTBqDYXETpjfqNVIq3LT5pBc6umNGDwmtHIhxSBX7HP1ub1hA63gbeYEpPxTe6MaoT94FiJOG
eESS0UfhPPDVRIjxrNbbsJZrxzBvTnbwpPiEi2Jww/6497CMSqpm80qUZJCjlbjBCpzlcRns9dRE
xi+MLBfujWfqkptbNYGAnlZ0v9PhmRfw8viLUVFISEtRXYG/ZLJ2DEcVTBvWGphU3GFHjmlhccSH
MtL7pMeBvZg4xUqIyAzhxcIOseHDVV9rXgs6V04ZxZOnaTVPY6oS38pF/ORvoQ9OwLFtyWzDyyxx
DsfiiUeK5oNhqTG7kvV5K6Wm8Jmj1oktkES1uCH2pM//zatsM3o8YOWrLEDXIYTZYivLEoB52+OL
TrByw1h+cnQQR4Ozrej1DK7drKSsioAQu5464gPSng5wcmzFrap5RyjYJvTZ3Mi8qIfYI1mBMSfN
lNczDLFboQ1s4qVXmB4AAZ0WrZpSaPum7oJ1fMgK9cz/4WD4SCeyjeq+F2C+bIaDr5UF8jTiBeXW
lbAOscwH0ESf3GQoRxhVRgUp0TWShobSwwRMdOr3rgtcP84lT6dcR8zDaJ4wDS55m+GSt1CuznuK
jFC6BopleHLX3PiD43mx5d04D7tMneNI6AC4ALsQDSG8YuQkBsf4mRjf59LOG3SHwmse9q0ZbeYY
yYPtQtFL3AmAOS+XXwcUjj1Ts3luF0/HsP3sdSvpUn0FafR+35KvgEjeoNS15ponjhCypd1alC6x
VkCb9SvHKUyjx15hYGHOlqhhYIcWR+Sn9JmuYOGMJuuSIgsMJ6r6kGIuPbkJ4vlsGYiAW1KelQuK
UM+fyfk+ucluhzE5hiWvQIr19RLk+kWBmYS1gx5HHcDxaLPwiWpYBbrATWFNO1PnyznGlbxb4pk7
KT/5nuMfwpjDNEjDtFVvEoiO2BDI7oD3Q0GMW0GfdFfHlBimnYuIla+UkrcITvJAtAsOR9M1EQ8r
YbIgMSbFGMK+iMS48S4DIvOQVAO2amGm2KQtP3DsvhD5GFhTxglIJrPAI6Js6mZIsgYtLCAKwZ+R
GHjUbv/OLSvSsJs1GGMqjC8+ILmdNQYYBwMtJLVC86WHcublaCY1zJgM/Rmj2CIOpCaoKBlra1UV
AVNi3TL++ULIhLzv5zNPR1OGv3cuxhsvaklthjkInmUr28poYF244T41P6PtJ8LH++I3mdEbH4/x
thM19fpApbd4thoBbL8JKEwigv5Pni8xZQ90RTfg26rY2y0wkp6rWEiiJym9yS0AeN62snNZqdt6
KSBjGcKUW/fPNplSGRNkJHoeoJrpyyCIYM2hWEOd2wFdFuk8qj4RwKy5Gdnpx/s+IyPaM1XSgHqF
vejD/hno1zSJGFn5Ot7Ej5ji53VQTRbmxidkxDu4zNRwlmMZvYx2cAj2/2Cn7l/k3wj0X6diBVpu
mpnetvQik30B2Hf30C84JKal+ZsEI81C6SOTrYAEHXM/W3D/3LnZPvImjSfxLUc3dtPNI3H2qyxM
E5Ey4dlpTpFnwaHEojWkzF8+v754yNqTkeWYHCPMiaLFgtDggZ7PsJ+WhrI9oM9cDCFw7m/KRxgT
YuRYEQex0qmih871Dz42rIWAdyXQT/+SEOMetL0yJHWd0wscNnFBjEOEtATtR7c+eTuMJtEWxqdi
VIaqC74mhRAnoIUJ5j4ws4JcXeVxvvo6zV/plsb/x55G3lUyasM3qnqmN2AReOItcB0APvVEi0S8
J6Ms/Yei12UJqtCAv8Xqw768dNpV0ZEiBCJPe1BtdWVGkpMsuK7qpHCNKDEnqqVY8XXIF95MfYkw
8IZht9kSc/Q85pggpAqSIipzQRKxzJBRf1JwSSuvUm5R02P+bhzb12uBVpu1/36fDae63X5QYjRf
d9Vms1RXQWl93jvvj9XL0bB/fxAE3lhqkJgtUbnB8IQBw5iWKIi6odGqDcP6nhBkReYbw6OGYPh5
RjKzaE0d+1Hswno65dt88d/5qU+eepzy41RBEw0FlQ5FUG+B3UhthX1/EWMlE+gciLd6pEttyWtv
7X4BIp0L9HYDwmU48wc15hn9PL0mfVcLtwRVBmRZ2LFfhlOSd59EzhFoJ8ltq+Lrr+tOdzCimZuY
UXPXCMTvP/OUutbgKYiSBIaa/wHtXAl92HUAYn1MHlCIns8B9oUcIJrH+pcDvNdnbtA65RD9oMic
vW9mkT94kUCLZlvZ8h4puihqPtwd01PuyQ9KDAunyWUAzFiMN20Q8u+HwZI+X1yzdo3HT6hTiWIl
mWg15NoKKu7M844Js03zYaPmddriUmtzvZXsQkFHD6IdAc/ofhlLCkp//xmnnGhNEiUDo2oA5pkL
jHWSYihArQH7PlvWu/I6vGtWSkRAZVakAcQGTeSsPYMTyU6Flj+oMtZjVnpSmYiU6nrb78KDVACf
NrAelOXC33QI8LBSIrB7bGhGY6BVrj99q1/X77zDTyjFHz+D0b5SHSjXWV0IUFUO0i6JTEQfaZfO
nKGnGV3NJra0+yl3Q8oNX+mPZx5dOsPJMYbghazJQTcjvR2vMnNwffK+d4KcqOhI2CUJySy4Pvni
tOoW5g6z8mYdAn+Hch0Ns1Es0s34hZe1mSo4/LgRhvPbYYBLGSRgwJVluUaFDVOozXmH7VolMgkA
hZI78dbAEADc9QW2/W2xzQYO1Ox5HuPGuCUH6oXduSnWv239LDG05PZCjbX1Iqs5uoiOudMqU5H/
+OA3R3ukxotYiS+BgIMD61klmPVFbcPRScQLfbiEKE+OCGW5oTSCh7dHWCeYs9BRPpUQbSFD5nDY
W6FSdO/yGBf3mkkyAnGc6VklnYP7c4YNhlRtLLmeEzxaZAKTDYO5W0yxFAv9VUcH1XvyYizMqDPb
tYstH9ijZwbP+dG87E9Wwy0B856X0T55mQ1GoOEX4kecUenApBCWp3BNx9Q8y4/XZfyDJri0V2z7
wk3UK5R2sPVpC/U6XBeVDfRXKHSTmPrmohCVbiTW3wGJ1/CGWqbSWD9+BKP0osg3squR4kcgLdKc
pNfLo/30Vbz/k8zBD0KMWovmftAZOk7bowaINM/i6npOh8XOUGef9+3HVBj1gxajyjADm6TinKoy
i256tH0gKWxoIFW7wYJ3MvqxPxhalrFSShclOsH2U3awfSMwDIFqA7xeZmofz9zS7qRJGJFgZEad
e6qq5FfhcbYHO7xiNA5VVZQ2Tc69TXL+iA7D+a3ctUZQgs7aogIYr2rnNYDO5ZCZcIwBFPd9Ywzj
x8YViIX0xrS5aUm/PQtAj0qO6d16ObPcT1pEDfeHA4cq/fH33onh9FoDjIdo0HeS7NIM4Ut4sGdY
unHiVWem3O8fB2R4XQcw2KWoQKo2byuD4AfPBkxhf7kAqsMmH96FToSGP+gx/J7kTYA9MHg3mWzX
IjrjVfv1uuAFoDwuZMzwvBM9mAic6tmxvIggzhXQ8kwNP+elOIRYhzNSdL9pahynw9aNl9+e439G
ZOjMBA4Qd2sEhy1uXuHI9KF+UameB2K1WVlOv5PXHrAgN+RjCWciJW61vWUbky03+UfZ/A5DsoOb
upQWSRvSV2vMZK9vakc6Vzsrf/qaWZ/BgrvieVotfssdu9CkLFNBv6ggCA/v7a0gztInCWDCTvxc
6qSVH5Gitz66VWGI0Px5Aancqhy6qC0sTEymGkQzY3t2vITrwbwevoYn95Quvua0c+GZw0W8h2W0
zEW/iNd8Tk+7tUSr3NY1OX3V7zAC3P3001ZUERQdQacgIu7+edzY86+5rgv0uNt98zK3MTN0cpMF
Lwk0qTlHdJgzCX53DcsZ6MQkeRR3KB+ePu9f23SYOSLBqMlLrM7KFnM2j9rqmpN2m/2Ot5enj8Bd
VbF1qveIpde0kMh5rmlvaESX1ZmFkKi10iN0v7pI6V5I/IWiHUazaI+RZF91Ih6vdm3Fj7ad0/3r
s0OLOJg8cdtTJ+Vy9EsYbdrN60jMK9xAsFmfr49IgMkrJE7ME5rROEZpyneQRU1APyqqKhjE/Mk3
6CQSPFUbaJ4mj025IBbPO5lMiciShIhZxF/KzR8fSWKCRJ6uJjoVA6wW6i7QaYiRHv1FZ69CAI0G
PP/51mjG6rUxReYlE9kbotif4/5CIr/Hw2om2iEWoK309cpeYOjoN9l4ZLciFC5T01YHC1mET+0I
wLBfPiAurPscPSmc49/DvOeslyM1KfF71udzgAQcedmtJNfjLoCbssJjOsxjzmXN99Heg8d89And
HW0bkblcLAgaGWewl2b0GxxU8AAAbg7mnftmO4pm/Qy+TUlfGPHw9rx/dG4o3a4CuAEUkbjmmb7f
PXr0HkYcJatZ1PcZ6MXEensbyH4BdOGE7J7cf9S+pI3ulG0oKuPYL4XqP9x79BrbQxfudWF+HVq0
S2EsnsMqU/p1TI5xtCX9OitEepXCxb6W68XiGABa9uPV7NHK82VWksOdFp60yrKE7glRpJlLdqFT
gxonFt94cKtmgKklZyDaYZws60hXmChp8aRhmkv/Iqcwza+9FPuSngTi43O/gJ7Fdvq4JRqPKf9G
7XyTYZgkHST12qQzGle+JRHBBmj/QSBPAkEp1bfoyhGeAZlS26N7ZPtfL1Gro60ZFFEvTi2sK8Ci
GArquXigyNcmLeC2RLdrotm8O52Km8akGbbp9C6XrwaesL4SkXjL4UKrxgjgUTb54rjhkybjm10U
5af0XTO9lLMcLFqdWgswFCjacShM5rTHx2G8DMlLQuCv4SbXVieZwUlcaOeV8o79ta6/58+RTbn7
Y3Ksx9HA2JYlbg+OWrPpIjNyzYOHMcDlfemeWm4BZfLNk4xhKso27wcs6YKXRuEqAR1t0iHHo77B
lD72Pv06Ydf2J3fQe6os+YMuY4D8StIinZpgmWiJZeWK2zu+affOa7FcVW8ulyKPRxhL5M2zrCmp
GpsfT+i+xMD0/ZucqvCPT8SaHLkJ+w47f6FErNqeQdKQn15wPfhJsQI0P4oACtpA2KZKo1ArqZkl
4mMqWYGBUSQ3OLirp1WREy4Q1sRgNLYuftNieD6cDRckPlIRYHMhwfabyFTO3gsPIWjSdI6oMKyu
tV0rlTWoWHpBhA/NPV1eOE9D5f8P6zwiwTB5o+RDEl8v4mMLXeT69mNJClNfzt9Ec1VpXFyIqT3y
Py6OYe40BdKgjHTb47q0MYOdN5ArOppZ++TZW6ABmKTvxyMKgVbkqMDs0R7DM+Y6liu7WGoZqZcw
5NxGgEmVMroERgB0KamwdQE/Cvns2L66smkBPO3AuepJb+GbCttoqSb1/BL2oEJD3O12GQE+rSGL
DV0+zkX8mszRjziURdKJhqtWdCoetu5NS3gSaXFzlz2YusOFnOcInkavd+ThNRXkTjMgePCYLcFf
hpjotev9qhftf9L9N+YfjbFn2iXNa7WPxMdcJ3HrDoOJ5GZPvrQLR/3ftsT/IRnqXEaYDmgCjU1/
5IlYVFj6Ij6quZu6O7PzTWWNQjRdF8CrqEyG0fKIGHus2q/kOsoghqa/k61i4S3lY+p2R4Vgad0V
gStqiSiYyZ8x0Z44jDmpA0bEGWXWeWIleyKIo+9g2zgZwYobo7GQq1vz4JCmjeqIFqPSwqjRPCUt
RBg3oDFvsXd1j/DnWCGzdLU7k5bDXUs5cry9SdHTFKRbgDimCnNGwP1Lp6eNX0FdWyj0ly8u5/vT
7/dNQGfcZL1W21hqQcBav23fnMe+IFgdSszEDYhw2wzNIzkdCIxIMi5z5YkiNi3V4mOUmNu1816o
Zp4v9J2FPonIDHlYeFPd/Rpmpf93h+wu0ejqpepwLenLNU4qmZsV0P3szpYMpHWtz+HE4cpJpTyi
x3jJoeTl9aUHvWBDq8v+qnunU35xbqGsx6E1qcFGtBjxS4NIkesUtCwk5EIbFXSMYqCJmbtYhXuL
jKwZFyMfVPkKTtxGvqW1tiKh5bdwnqq3U4xdJAuu2aFf/EOPjc7GSJyIDsGLZ4BPsAtEWQDLCvg0
0UsOqqltWpyL5AiazrgTqgzkDK/H8dZnR7I1E8mFI9aVl8vV6Qvorhxqk4prdDTGmcgo8pQm4NnW
0CHwXEJsb1ack+shbOOQop+6d4uMBpn712uWRCBVoW/PeauWBimRVV23cP+clfaOQtR9irct13co
sghaUhkYgj7g3Qr76lDE/HO66U0dGK8ZwdA2kM829mtn2y8LBZAWaK3G3lvUjAzLWnM8lymY9LHo
s2tH/YsXaVrdiwB/266xW2O7L833ENuklxS01E7cVU4k5/XpxO/250gmu4M0udahIXe4hZiIe+zP
7G+1fuVxuPIDWSoJ926c0TiBOA/k3OhE4KEgtkRfWmuHW+NqzhZmma+wyp3LVZMO/jcDs4WAAdvp
PaUCRegdVTSFgoRP6ZqCG5z6ipyiVf2evd/nK4nDyQajgaoSwBBqCZoYhbNo9uhRJI/FU2Yu9c3i
l2nGe/eU2CekXXitYVzSjCrKy15Rs5CSfrayVbAvI8yNLJf7FGs9ZyqpFiacq3ViBlsgCSbbT26r
2LRXPLpwVj9JiqYFPn5BuskAWfFemtr+iuvm+cQ37/AeLzGqKbr+72VVSgeVLIf6Vc/NK1o3tqlj
HNXj7+MjFprXT507C9Coky21FqVsnkbmMTWjuKSsUq6dSD0TwGdc94mTAqnxfGMvCryKPqT7/MW5
YpiXn9FALbfpPFBb2BvAbAUmplqGRbEs33VuHu2+h4DO2Z+Uwks8zJIWlK4zq3+ogJ4cY3/Xcs0b
bLxv1IBB8pNOdM29bJBBx2kXqQsDI+zu39lt/PTvuUUUGM3jNSIWP4oNDFnjbNHkJDu5kz21hv1/
pH1pb+M6Eu0vEqB9+Upt3u04juPki5B0uiVrsa19+fXv0O/NRGFrzHlzu3GBCzTgUpHFYrGWcywX
7UTIYTy3nxfbbvwFmnz8X4292+8yv0Zv00sExBoMzvuDL243jQv+09SeHbvW73aPP3KyTQGkjmiw
1HS0e98LC6NnXtdEViWFInUc4pNGLmeCGZTTWuwxgLmo38R8jbFkbnZxKtMylsosvhjhgXYtINUp
IkfYpz2xbwuKdfFYu6k9HothdqCurk2UDxDT1fanFyMTjC6qRVbZj8VMvirHcmhIM1rE7FzpwACi
6ljofFbtS2U3i8JeKK60Nt44wqYOyFgY4+rzMLWkHKg6B6TdTtt1tk9CW8rQlKmSx5Km7pSxIMax
W+emulShJB3kZC7sUTUcIjsQuNNyU/HeWAzjvaXwkneZNeCYYMZru83tPbhFfMN2yQKhD53Xjm1u
RZS3iIwnz9Xk/y3isnpW/Ddg2z2ZNs9p8jRjvPTQSXEZp9ip5bJyHA0wIy9oeNvmXqShm5D7CqfW
zPqb0UKyLTNabcnNxaQLeURjxxaNHfM92b26gOIAHMSSj97LWUS2bSZurrkeBdAvALl7bC8Wjf9x
W3A7+TinmO2ROZeVIeQ9xCREmB3RDT3vnDJxtLMnpKSdW0ccNdqQwKuyTBaNxwvKuI8sHkIdngoL
am3X6wRjlWhXjCzaf/3FrwHyto9xIl2bppi7hTQgfFjeZYkmV5BmoML5+FRPtriPtWL8ByDUa/Wa
UK0wjRXmXvIebfVDFjn13L4aCMBzdwZKxMzZuBvFXlzcGQI43SBfj79jssKk65iN0TVVljQ26VeF
kdEEZwXf0QQEeY7FBgSuyfbpmQ7fc1OMUw/msTRG6yYRLo2YqBLFdFoXiBNlNyq8eLO8xQTBKad8
NmmyI90Y11nojQBIclk6CDXJ19or4AVq++yhZZ+ziDQa+uvMjwQxzrM1i1oBtTlNcgtEnaPGiVIP
R8akYY5kML5SUIQq7gTIcIxftzcJEO6Z5CSig6cED05vMuU23ibGZV5v58I8X7R71lL1T+v39+0c
gw8g61y5SHW/2MvI/2fqsYCZl0FM43MDt9naTrq72kVB6Ljqkgs5xdkrg4lsRWDFXs0KuqFDszlI
+4XsvNDr7bE+k7f2926xHF2RkXeVFGO3opi0v0WUF+1G5mEj84QwnlG6RUNdt/SqgbNSL7YGX3V8
rMd0UDVShPGHuXi1ACoB/3BzgJEzOFffeBEWuDZ59j31mBrZHDujF0VNpRp3ZZbe+3YgOZRBowCm
2bnpVp4oxi9U0lWIrhJ0Oi6LgIQCGrGQFUD94elJWHHWj+PxWGouadAiSQFu8OE6zAxakIvt4bON
nJcFGq9ivMt5mbupAUtdR/nUoPO3hs6OqoR91soJsGeRkA98hCBzb/57d7Z9xB9AWrRBFcdNtkwv
6LdIGqKMIu9BrvSoSg0sKO1jOc85azgZwY00Yuy8qzo5yksdro8yt7fuQG5eraD1CL0J3IL65KNo
JIwxeFBMqlUUUmEUdbBZ9RsByPr/W+g7EsPchDdTbYNBgxgBh/fUurfndFkcgZficBZv2kl87w1j
7Ge50KQox944Bl5Fp3XurrsIqLbKWj1l25v/Z8YPSaeN/lsmcx+CnKYAQjyUo/ZQyKSKiOGmH+GN
PCP1deRoyLM+5mbs6jaOEwXSDO8T7f37/fwyowUitIpdQWdlPxZHv/3vu/5bN+ZuzIq2MTO8NA9A
SJH2AVnwkgHqlAQDxVGKoKsCVpTZMa0zEgVFSxkuV/aTnqjvuKqyP0hute56S87r/dVOvcN8vwcg
eGfHR+SJNRuo1pmFhkpXct0L2dgosHABVafuzvGXMfsqttEl7VGSxuCrE7ztMgeAIxgAfbzAk006
YynMfspZGpX9FVJATvYegVF2b7gr4iISXwBgjyNtsmdzLI3ZzzjNW6XPIe3OvQJ0k8N8PgenJvn4
AJ8yrwV2siV3JI7t10nkAUj5GcQBMcnxQoRxB29rkBrl/HX/hLYNg2zpPADZl2/97qaRnduvCpDC
Yihtdlk/5a9AeHm84FPnZ/xJTER00zpBLu7rXaALxOIj5E7577EA5nporO5SitRs0FaJKTCkFy7O
/AD0RPHtV/yqg8L6hnnpYx7wOhF5mjEXh1q1ndbQxVZAOG9tUvfxwk0GR2PFmLuiw1BDktX4fVSm
LdQXVOIqLqjzOD58Mj04lsNcFhnYXvOohBx0D6wPGOQn4CNGYyOudEBrflmrI0exKQc+Fsi4oP5S
X+vuRgV669JORaL4/xc9WXrj3oRTF65hWJZsgU0M/WXMJmVSF6XyuZHx4l6uQX90JdEHJxqfbI0Y
y2A2KjUxsxznkIHXxRoNBEkN2KmYZJ5z8yt78QeDYE9/zkAU5qzjVG5mLJfZuBvu3qK+Qu7a82Dw
5lszEz/Lz38qhtkuOtEQDzLE9D7qTtguNLwizOM5r8ki01gdxv8HstnonQQ5mBU+XJ9CEi7SCN31
BHVSH7Rv9vMtJ38AqyvsaIPvF8dXT9Y/xvKZm0HXg+R2o47kStKditTIfeiEc9r+w/3zbZDMjdB3
/7p/lo75dLLIuv6oZmqFBpoYCws0Up9WQv6ZpbD3gn7RBO3S1nAlnrQMF5ade2dvCZyyx3Imn/aj
JWRRSLvhpiqxhS1UUDbr14do+5v8on1yNu2lmc1in1ua5BxwdnJgAEBUJw5Q7XTCMQCa13zv7/Ac
odN1vNcPb/Pu5aDRU0S8aT3K6XQdu8Hx5miQAE7Cs7Cjve4Af+eVmacorME5+29jYTtjB6sTRauG
PAp/hfakO1oZ+JDQ8P5r56/e3Mi9t7uX3DCJ+kU2EB1LZnyLRQkIjLClhxFxIfgt5+ho+y/mB3jb
xziXQasAx5FCzu25cTHGQhFVHhvl1BNlrAnjVgAaHXUwfhnNAcf1p3pIPI6A/3CBfu8S4zhS2bjh
FYldwhgwIOWwWIffPhAqVi6Gc7k7M317fktjHEgj1lV/wejeYQk83Pf3iwMkOdfyMywd73DRn3pg
BGwrqqFVRjBUEIV5o5KE64rWKHmrx7nF2CbUpB1646rQaMCh1I7KDPy9pY3RijcKKh56aGgAmfVj
m5hsjBkZhc6EBVpRJLWpQDPcaJo3/0wWGCUZVoiMLRveI9pvFna9VJfyEtMQj2VP9v+NZas/8xno
pJBraYDCSxSLu4q0Am1HcpCRAqDqZ1ahCZBPwzjpmk1JNDVFlZAZ+HuZK1NNaZQHVLEFkq4lOaBV
2+kVotkb0VvYGBK00IHES3lMno6xYGapVSvOhCCh+7sePGSM0DhCcudV8xfYXjTGEs7yTj1wMZ9r
yJpCQz6ReXDUWtShLVzE8lI4ye0nyWjoALCxx3KmzsZYDPPsyLOqGlSlp2KC3XWFLeM9iP/Dyn1r
wqzcLUk6BfOMd00kFKYih/LFfYCaaPaEohEnLOetG2OWCkA4OyOWsE/F7rx75oJSTp3z8YIxN0pu
npX+YmDBWlR+Tut1gAzH1Z1ZsfvEQw+ebNYcy2JuFbHpMn24QRbetWtPcg45COM0cO3N8dD44gXI
PFNgbhijCAbguwzYpxMCOm+799WD7y4W935zLpDBlP8f68bcNkMDnHdwdFKrcLZwl2eCEbjnPe3W
RMoXXSX+cwsuvCU3sT11VY8FMxePaTTXAgkGCM6JesBFwI0fJ+OrkQgWcaku8gi8pFhJtNVdPKkE
zY1aUb8YkQWQdR0+iDZn79h89k2Xwyzv6Go68Ban9VH0T5YXS3Z4JcEeGagzaIoee47/4Ir/fa7v
D5FRFCkNVihrKT1pdDxtvUVHJpJCGF90MUsIGqZ/5qnueYaROC3Oz5JSQtzSgcG03jPn96cCrPGm
MY5DTm9R04MuHEGqV78bGAm68e7MybLDWAbjPADIkBRpAx0wi7xeN3N0AM4P9B7BcMzbRkMbICag
ORf1ZPQ9Fsp4kd5M9CS/7xO6LYv54CBfiPQduc1cFHUaV7FfMN5Bh9ofG8jkUO1YMONQrtUtSrQW
K1rTplmEXnjUoMjyilL9059/5vbv3zKyjsstV2Lj3MEYezc6e6bEZzznOI77qR+JEBTpZslXbF40
R4/MeVH8WQAU8vGaTWZaR2t2//eRkED/12Yt0xUKlt6BdDNMau13v157z7aFty+OeUwOR44lMhHA
oIp9Ihb0GDdO8zrABkHAyBEyRQqD0Zd/+4r7wRip1QCLakgUCDnRgpH3iY6fBHdZN6NcTn73FHi+
TjqA0a7sDZoNSbkUVl9pS3hhFXd91Z9RayPIQWlp+JDjWoPX2nZk7v/arQB6gA4Wh7Obd0fPvjzG
ajPnvbxdQLmqwCpPp5MyK39pbzwJnHBEZg63VBnnJKCH21t3822ItgpULwN39tgsOUHV/R0y2j7h
2uSVcMZJNgvShBgb/M1xvpz7655UGwm4Fr11aamrANZPDMzGxczmHS2eO7pDuoxkBFqr5bF8jzg0
b/0efYVPyS45XOcgZH7iTg7wLI3tcUObZRTKEnYGmAVe6hQz37ddNA4hiKflZc4CcsUx74VEMooU
DXxYQQyIbD8TN5uVZE3OIQHIvtoA5blOAPLDHe/hmAbb8gZoxCaoG+wcYtQTMKwj++AbT8itAqbp
sRFONrmNThM7EdnrggFqIKjo4C4ZZor/gvK2w905emQeHNq7LxvZSWfqaqwYVMz7K+cc8fygwjiE
RosbLenx27WNPB8yi6CZ7gimlHY+eV1dPjaASOpfn9OnGwXU505A8Jz9fehnpFuaGXpnUN0SckFj
meoEZ/IHMTDPGjnB1H0MeyQnyfJbr15gFbjDgN6FTAhSmiEoR3fmipDVG1g6wPICjhdKbsTFReG8
LRT6dSPp0blP0WhBvQneFmeSepIPGGc807lldY7fYtFQJKVJcrGGpKOj/VpGc9Qm0d3WHFTNTlOA
uSITyG2L4AV0Kg1URupJyPCfpRybWHgnFNhx4g4pqqSBs59XRHUIStu2a88SweYGsNSLPDgbd1Te
kej0khU5jjytUp5Ouq0CqRsh/8o9H2C5M+768gJmFiVFrZPEbOjF45ykk/jnSor5FjMkma+29oAp
/dniKpGXPCJPz1/czeUEfGzRDehIZ0FQqBmhQyNzI8w2zDiB0WS1ZuTTWHwUrRzUoe2pgk4LTkK8
67kemuPPVMbnRF3ep7J4f9d75b60KXttttvMcO1hpowTh/NyFmxjRtMHvZxGdNFO6w4oud7BdPY+
6fwXXuTKSyzde0RGxhilgakJ4f2ZjRwyuDEB4f4Zum9AP/tw7XLOvWM5wRbL9FcFQ1EY9AWwhDl6
7+t2v53vMWct+JvK7nzgwHDMg+PIVCZXcdG6YZBiLObZ50covPuULac15hUtcPRFDReNVDUoSd5Q
Kn9+QkMhR4/pQBiz27hbTORt2fguaGv822DRrFmoEhklrQCUPzYnQJjcn5EUZrkMMzuHlzZU0GpQ
Pln2dQfKJN5c7OSWfMtgw7o4VADcJEMT1RZ3wZ5zfKZ9++jnmTCuMK9KStPeAOk4rtfRbp3MPPh2
lK0cf2X4KxvsviBIm3Gzf5Nx3Egw8ww0rvolNrFzd7QhJxnc5tB99vGKwkK+2MUL5SN4vF08iUxe
OEwS/ZpkkPh5oMm/av3456cj4pFG6s9rsigU4AqJWEog0yMkbp5Tp/QjR46JhIQYhvgTWphxUMzl
Wftk9DOSzHhcpc2Ec6VAM8xKp6QeTr9s+7I25oADsoub93TkDdRMTiiYI4n0Dhi5QmPoC1U8B9AV
AUEJkuCr7b/JDqKemcM7ZtN+dySMbuxImHquivSiC3jZoNXG8zBE6u8ITfuBNoz3hObuIhPL1X17
CYIYml3m4uBv+tUbMDrcq1NuaWL6+RkQbbx+bq6CjB/B2EnZaSL8CCA1gRkIzkUw9u30g19h+g8U
5eEnd005JsPGdEUSiiBGw5ompLVBwIL+ry3SZTrakneI5j4+sJULynjEGzfhnEI2okusuojkM3R1
9K/ZnyNvlGA6S/xtLGwEZ5ZdDSggKHaq0BBTku0eQHc+svw3Qlm7AafJPQ08m2EDt0iISkWQIHN5
Qi8Y7Y6c78jKJG8hJlW5uF+8FWT8zDltO8WqYaFONF/fGnsg6pe0uAIEmnK4UvBZjmObvubwDAXK
mAW+HMa9FOcaE+RVouBxBbhClIW8PQzlF5A7UxcYCE9fXxyB0xp+C2S8S21F6UUsIRDjtrf5+6dA
kJLEpYSGZR8ddoi3MAZ8A4P1Ex9Hiq7eXy8O9Vs242ykEvAEvQTZy3T+3swxwYFYq1nTxxy3Ujn5
uhnJYnzNcI6lWKGy1s47UjYDTv18B1NdxNAOunGfcpPNkRhB+PdWMp7mphZhFmaRgvfjVo/pyO/C
acmsQQjG2cPJx8y3JBb969rXeZzcIGlJGy48AZ1Ncx/wXy7y/4DUdjjiOEvJ9lz0VaDf9Ls48B3r
/vr9kxww4fn21jrAeOCJm35GjbRjohftKg5dJ9F1pLDBRQyuwNATDryjx5XDxCzgBKvlEDPhhyXt
P0BPEbiqbssUWDYqr+l6+kb4t2mwQ4dt3uZ9bEGUEwVEeqqOsz88389Vh/EkVn/JIj05Q4aEEMmE
y0L/BC2JPraG/xCefOvCOJDGCMvBKCGnto/6okRX4gL3mbBbfnHnKibbWEdHSmccRlubWSBSWQ5I
EN+9OUAuaJKfoFt9QcHaKK4qz9p5e8U4jluXysk5jiFzfe9O721MqyDvJbrv2Uu6DA/I57UYtkg3
6AaKOYHudFJvZPyME8nSSzTcLpCOJhj8hWjUAqTWcTgBO0dLdvwQhNBGNVzhHrVPEH5SJgWNs5A8
gzSY508Davs4ukGVpfAcPQc1EJRn4fPTWSQ81guuKMZlVPklQM84RF2T2e1VKzwyw2z9Ef2Pj42f
t2qMy7Damyol98szmfUtyebZs8PrFJmEtRwZvaH+DMkDVbqEuU4N0Pms95gMzGpc0LmddyAFmxN5
Tlakcz/OpwUcIzhwI5I+0VrzbNglBE88js7T733NBI+gqImmzu6jdrsY7S3LqD9W7fylIWlv56bH
c2DUsv8KDkZimD2UAYs/qOCkPcQ3pzw8o4mUR8U4nSQZiWC271xXRpxYEFF4hdPaYIFaFSkIEWcY
4v96bCnTbnIki9nFLgkDMEtfFDwCZL9y0IVjJaiK3ielOWeZK4tx/Y15DsrESmkQWXk0fYaGz2Zp
nsFYEK8j/+bwRra4K8lcAnKSt2YcYiV7f3nS/fdsIXTkgjxkzjvbPLNgrgBd6ZSs7KFbZOE1BaiY
iohfPXfiZDLGGW0X4/WHMhik5gaFlDur7xrNxXvD3lXAl39DhynI5QjHQKg9P7J3xtMn+dBVIOtR
DuejLmCsDTn3J+uQvSaEG+lMuq1v5VhEyfwanHtBxxqKvv6+XG891BaGTfmLEqtzS27TL+6RNMbv
p4GQZ7UJabl7crZ3mOv7KL0Ll2wvj9zuM87WmYzjuKbgPigVyEvohWmAPQqtS2gNRycO5oUohTFn
5ybD75GCjBtRcakFmnqlDjGZGWtUS5AA5cigB+iBdZiM+zCHMGtVFUrVsHnHixwdfZbIV/CO1+Rz
cKQL4zo0BQ8WheqSkNId0M7Guz14u8N4CssssmugQRGAVIK300Xs1BLaTMzNm/29LaakabJqgdJE
lhUWmLXseyttlEKhjObmU450cc1/wnKEsEfpAqpKSytKepQaRzxanvxVy0SelVxw+r935oc6JnOM
hoscVq0FdTBTPCwvLsfAqAH9NLCfP8+cGqDCG5aiQBHKU4fEgyeuSy9/izB5yTGBiSj+pyjmvNR9
cdYAE6jc2YhPeoGxbItsEUGVZB4uxOfi4nZ+/kYH7niNhhMpq5+ymXOUX/RS6W8V/DqC+TVwRNEv
dyaRk60NTCjU6KWQQcRcY6z+suZcy3/fXD9FM0dLviR1kvUQnVauOtgHwU5NRxts5x/uJHPCpEAs
5LqAHDoMN0QOyJ5TD07JXvKSqRMpjp8qMZdxIqZmPVCVKE2m08Zzw7YM+6ITh1uenojpf8pibuQm
sAIN0AR4PmTJbPAMoj5FudPIiypzzFfOGv7tbn8KYy5jqRz6TAGVBiomx7WFftG9thne4XBDpHC4
TpdjGSwc66VozmF7qXFDto4HXEN1J4ICzrY5Sv197f9QioVavSGkHvQcYjBTj1E0EWCvCHl/AWlP
dbNob/AMkZ7jBy6FxVdtwqSUbjXkYa57GR/U1tEFLz3e8FjmQezxLNFifIrcdEKTA5COFoTWt0+T
PNN94rUYTkTWP5eQcR+CdjaywYRKx7UjoAUrmDcYo73zcfFWj2OCLJaqaahZJmrQqLWPJ2PrObLb
1i5SHYPrziqNYxw8E2ScRi3FYVmFDd7/ZOncGmKu+l8Jrw17ok3v5/Ix/qKQr32it9DpqEmwveVw
I6KPkeQOaP7FzMZ86Wxm8Kmb/o45foplXEeYqlnTy9Q4oobcAhujnonzB52BvD3j3NEW4zaGUlKV
tqXmgXE0x/QtkBtuD8T3Yx3zAUfOeX4sTWXRUKPLOUs7avMO2gLfWwtMomXvASoN9LKDwMt1TLzx
xquoslNLpYzZiugKE0HjVZQvVqh7GrYj7SzMlfIW8rE5qiwsals0aiMl1FAwsNI5KO6Cvcx6Qicv
/nDikYm2lp+KMb7DgufIwAMLYajpkmFVRAgI5phVKWvaccsT9/hgqyLjQ/JSLZqBHoKyWFVOb8uL
nOCOdoz16mxj+K2j1GK8BX0cp6oic76lWLCktkb0iNYdUSeXDxH9SDOOQdIv/88OXxWZ490XYOJR
DQgBtodoJxf3GmISuN+qtV1LyHRwVpITzKkic67FXC7FlB43yAve0cgF+HQAte198ITMVxi7+Ocq
MifcqIMqzFscAgc36HZNsnU7t7kvSs7JvqfgRlX4sMzNoBogBQTki6wnqHtUGSHCi+bj9kRKj/eE
fXxVq/c09EigYcaVLpTYOUfZrotDIpBhjZoY963Msf17kDeS0w+ahuj0bobZ7+KFY+W8ZWMOsoCJ
5OFGtVgfzx+R1+4uvHXiHKO7jxx9vxEB6csMIEGwSFyReof30TMvFz+R9P/hkO5RyEhKEV2roG3v
j0pE8KjedEAyWycR5803kVn+KYdxClF2VaurCW2O61N9fO9diwy3Re0UOq0VPbu2Tt5AR7YR3pbr
pbBdLx0731IAtZnzP6S/fn4L4zv087XFjA+1jLNOav93MldSAghQ7h1Nn1kPnNRf00RFECWiCEGn
LnQ1UqyAlhyiJdvVnppozW1ymUiX/1SM8RjZLSrEpsFmZserTszF+WaX5lw9k6tnvVkcFyxPHzAN
T3XZ1DBEzWQJ8mvTBV3X0md8+WF5A2ZL8Qf9GdWXZV82+Zm0K7sHcwwla/oTv3BugOlI61s8k0Vo
LKnuo+ouftm9urhICb/pdfoQfgthjnlvZIFa1BDibcEv6oOJl5tDnDaSbxHMHX2+AFJY1ageJ6RD
MFa3PQAWaxcCVu0NI6zPC3Bh/OFcZxOjpdRSvoXSjxod+9zMim4IIPREx/hKe57Z6G3ZoLFlcQF/
M8dUpp3ltzTm8CfXLi7apIcrqynAkfCkljZPI94yMofaSFpFLHvcY8s16D3XdulQLmqeGJ4UJgzQ
9YuiD0AxOxxvIglA9sYx6r8z8z/3hTnBTSWbiVTg9xNwWCmOtIEFoEuTJ2byDtZlU9RknF5gI//c
fiFR26oyBjzBIhKvkk36Jv5Wt/X84iYY9H2OZ7z+rftECuMKUVo2ZUkWdVU275n7kcGZGuZh5LyQ
kSHFvHs6R678PSzsbYrCUbjZzqXlXrBBS7ACRlnr3EgagoqlXpWrjfvS+M88a5nwXZqIZ4wkGnBd
KrsAaQZ2rbAKkZur7NPgxBGxgHZ5AxcbOLbBY9fOutjRN4HN2d+JhdckrLqlyhp4b9hlwBxrONwi
i5YBQfIdHyw3AbIwcP1qYtqF9w+lMR666po0zK+Q5mzz9+Y1WAmLxR8lJtqOEw1N5Vkx7ahZYK8Q
MY1mMOfimuYqTvjdbgGul1/cRiZDiEepgv6gfWOrGBEuh42w7nTS+C8oN/FmhaaeVuibEcHrDVoH
VdGYT+jDrivUQEAKaCFvPrtZdSbnGTKfhuhnc0BRgwpx2LYczzYVP0FpbKQCEBPMxdELZGTXYptk
ghFI1gGRrNss5Xk+j4j8+sQ7QPTrmfNjSSB9w9qKaNUzmRMbtFGghaJiHdIzsfbJCjbzzNGFI4JN
DUZtKsRDplmAvJgLILHbUBwnjkXyZDAWGUvWpUoF2TqUbrhZp955Udrv4UwgxiZNSbOJ3SuGcLj9
IDyxzDV+CRNNzW86dsmRF+2H4rQlib3M1nQwsiu2q5+uDj9pMuFkxnv2V1qttspSCrGgy3heu71l
N61nbVRSHoAgenFsJSeL+MpxMff50weWYtGvGllkJsT6pcthKYXTgzMz/xBp8b84pmSrz4HoTwSS
fTT4P2UtRfZrfEY+QFmIdK7NNIi04wU499HNnx9kiSjkAVxVVSnkDt2c0QeFZ5AKBFoSUICH4+cn
xQRpMCpyagExcfA3CxQXh8VCsgcXMC6LEBhij43u3uL26AOYs6OjadG6FfiA42n72/OWpk0nsQCE
IjUkm139tedgws/Dex5oCuEs2u5AZYo5rY/NZqMssh1yeE8g8yaLxdkD58Oz/cGrbtAvePCFbFdl
hxHH6prjC0+iezhENt4jJ15v+ERVA/ugmaZlwlFTwNuf+zCcQ00uiiBAjnzwmoZos2HWvt16ks6u
W+GNW/r/2/x/ymPOepgr1bVtrAB33WV+LgnQjkQ3X+S2ZUeb8O1GumNhy7PHmz3xKrFEC3iahqKp
umixVdJzfjO7y/Wi0uEqylml2hjdBIonxgvfVtjQFzQe8LZvamnvtzoacNGpBN6bn0sbxnKZXrVa
BR3O9l3/vR9STKohI/TEUe7v5wguG0QP/5LDvHn6880IRKsBb9xWfK/w2lIc9CWiK1F1Vt2iPaWY
z245x+dv3/lTJuM7ZZzoPs6hG5iS3m8g854Xoff/H4/9FMI8gkxBaoQqb9WDSlGIr4vUOT+FT8Fu
TvrTxdVf1U/h8A/XknkChWUaxOUZIhGKSg460dGZkjvBdvPRkqtbuwZGip8/HgudGNz+qSfjnPVL
FEiAylXhnOFrQGEJis7fgTP31qclAMe+vq4zp21mOdiyFgtQZT3pGbFu5On4+Dv+fpD9/AzmsRSV
F6MrZNiR6Ufb/U5ZCF+PBUwdQ/CcKLIhm5YsgrD254lAcI1/TnsADKJ1yvG22uww1wW00AJgmuKF
L/70n+KSDk7xp9MnvOkP2Yy/z8L6co4TyG5O5w99gTXuZhAMj+fuXlfX+QYQORE3q/R3aI81/daY
da+qYjTGYHQqQhvv4hywqUBqJe6bwTuQE9CwPyUx3ibps6sw0LWlvIdoTaZ05+sDEeh80XIPIinf
1uxnurrnC5jxlDlnb/9+pP6Uz3ghpS/1S43BfJrLC5FnOqbPczI8uW62+1BXFHXLtrjJtAmQwp9S
GT8kqGAmyDSsb4E4ApNNFA8gt4HQnK3nib17paNAm5fnaBG5qMdyPO/E6wLSDVFSEceIosjOApVD
lZlpC51vjqfNQiJtKE8pYhU4ed67bWJc/acwxhtez6FRSYNE7zAKTTiHBe8x/qw7wEpH08jFv9h4
MHIrzpMWPNKR8YgyeG+ut5uIMzvYzQWHRnx+W5SopjzRVgTnsRVNFGh/Ksm4wivqe2hlg5Jo51jf
PEmdpxt59WUclk/pO+1z/x/SsT8lsl5PzYvoJmIPdTAzfApwCHPJbwCOO/tTcwdlJq/N0WIyDjCy
sliWkoGqR2neAHEwADbWdAj5RVatg6AXVG/e14zX/TvteUeCGe+XKoaZ9lcIPp4oArznSQTQ9y8C
kKN/rVzE14tnAezvqR3bvEPCMSB2EjwOW2moLxAtuyBjBcBPYgP2VbEjV90/th7eEWGxleMqLVu1
hShAmO90W6KYcTgfK5QRXEztP+MV+WRy+C2liYh27ARYdOWsN2MkOSBUpG3VUPAA8OG5D9SpjYyO
v8cqTuRof5grC698VrRC0ehqNo65KIlsO5AIB78DWaDgp7PMExzB4SKU0tuDeYv8UJJxPmYBQhGl
wCkx1/kCgFaE+JjTw5QXxXe+uGfH4NwnUw/EHxIZv2MM2dUAX7GKEiR4GpJZ7jez7vVqW/vfKHwB
O5i4Hy8vxTpxemLNn7StMTfd1FU3nCiUd3Q0xiXJVQT+lgwfkqAzZe018w6URQivz6vVSgE59OLq
oFgl/hfNglzTYnxTHuuZpCUQnbtHdEmhu/fqFz0enSLQTf+3WOXbR7BP8jhKUkut4emXS721AaEz
o1l/bj/2REHqhwmz79prlCTnpIItaUhnv3t+MucdEs6RZAcEtQjQHUGAQ4K0vyeZpEF1AXOkdIoU
+HMcB8ezVBY22BRvZdSXGgwEGDK1iwQGHUWen30pI/KvN9ombawQwoNN8AMZNLjbxz7hnk58cDhZ
pOYGXbOpeMEHODcv3WrVRpyjaDMDypPltEvA5aNr0HoTVmXGeQX+Xfj4uZOMV9CjpL70sYqd/PyV
8Ej9Jrorfv464wEq8N/pgAynuwjgAfHDm3eEkLMNZ/4CyBc48z+crVQnn9LfR0BnznpngatYTBRc
k9FK2yYbTLut62OxkpzPOfBxK7Lfw/GsNjIGnjY6wfN65Rr+W0CKM53+Tj4f7+x0CmH0PYwDqLTC
TCITSxC9Rc/yl46SqfAGCh4+BDXnlmafZt1QncERgMOvhUsP/BwDCB4iG/0zArL1AmlrH1F8tQcr
c27NRHJ54S09tZVHRsxEKHEcakVaQdWkII5BRLsSnL13UJzazwOCll6U/RP8RWcbrtmls3yePdtv
b69ww4P9BrolnhPhXHns061UrkoLdH/1EGP7CZB4ALDncvaX7t8DpdlRNt06x5fQhINvkLT5lJZz
HwyPgMkEr8bsjIvN4MTXNL78S56Fl7eIqhvKIsyRErsq1MsenmJ5vjjDUnUG03F4L5XpZ9FICmO1
F7DfpZFk0Cj3hNbeDhxgn52Lodyz86edWQDOOZr245XkKUb/fZROFoM6PMeWBcUuK+1T/QVIFI6B
crViDLSI4jKQMlPFRNaJYmjQ2d/9C2jB+eBgk/fX9wKyjctCExiRMmCbRFu3Rdffvb5KwE+idIwO
79qfQAWCmwVPIUq+CujOWEC75KzWdRyE2sFZNk6O847cAcY6L0tEWMjHAlPyYj89OTxAhOkwYCSX
Wc/OCqIwKCLtAJZfOpQVzL16Li95LSHK9GL+W7+7zx+ZBuqPl1yUBRq/OeCfR4Zgu67d29wpbe+w
B4ebBT70FZhC6tUGaBOLP38AR8TvKJ10sN/qslgofWGpwOIP7i/b9wakPb7lUyhrwUn94+PDMH1t
jGQxuZjrUElmH0CWNVs7Cqr5njzv3OxtU/PGtXi7yKZAchOAk2F41u6DCuhkup64AL9cdZgwo9Aa
4domsYaA0Vk7qYnEtklsoCJwy8WTAc1o4Rj/KLVNGig9bPJ4Wp8Mr14PT5sXuks299k46fpHophQ
AyR0iNlUiHIUJ90iVETE9qddIj6dfXH1mnKPtAqvm7qoYhaN0aupm1wJ2lQ7lAtUua5E75HIEY7n
uXpCogPh4ReP9nIyelPAKKZDmkrprX96ZFW96sFtuGqI3ionOtNBSAB1usGhIqXjA63ABe8XHMsX
x/antnAsl7l8CuvWpCWiYRz3wjmZvoFyj4GS8m0Z7cOYOFwHOjGTYUljiczdU5VaE8gy1fSE7hzl
NVktmhegVfE89R3wk729x4IYjznEYa0pMlTDk/i01vAiPAkzMSeD5ei/bGd2vDkZ6Rf4zwfO3uzl
ZeEO9uslRcuYjaFy3vdMtDn8UPzuG0aeNVbNSq37jC41EG3QlmT/+fovpoWpWg/UZnuD1Ws9CC0V
c0NcCPAcCi0D5KqV+wLcHK5SU356tMh3ZzRSSlHyrukVLDLy2F7mXv1uD9YlpeV1dfG0YpyadgmD
qyHSI0luEgHB5If0W+S8zyYTYmNl/jr3USqYDTVN5FPfy49kAwzZ/8PZd/a4rSzb/iICzOFrMylL
I4kz8nwhRhOYc+avv6vn4uGMKEF85xre9oYNuLqb1dUVVq1aJz/bSwAUDqJhY9jMM0s+4Mi6VYzJ
3W+TSPIbeiPoTC5Qv1vIV4NtHvMbCABc0jxFzyNfXUT7mERz8YBQTQSWoEhp+qTDR2NSstUuPIjq
LA95mtOceXlktv9KmpgXsWVULWwgaTzBD2RiHUN9rRa2DdAmfESaYSC4BDNG7ZH9/it1YmI0fkiU
vuilc6iRITISm62Rmhkx5O+FkmPxKDh8zeW9Hl0EUaajC1UJrM3i5EzDsmeYPpakc1oZxSuKdOw/
Td9sGmSp8SISxX7TMSD+5L+M4cx2HwDHNO6v6Mkhtw26HMoBoi9g5oVPATQK4YhvSZqRL4rScAnm
7WLQg94sEhcsnIM9c96PvrICuBgQEcBWccrk3rBaio2PvoJEMqgr9tvX7Oi9+DFxnO7NR6llRqse
lrH+ypucdZIAlNkokLcOc3hrPqfLRgvS5UzP34BTQ/56sDarjmgbCZwqmenbAzrIFsJcF96j+guv
CbwoUvwnr9zBt2sevE18q5y9hfSGLu8reqFfXi/i6rKuVl+eNSxmtj4rceKreh0bUYYt5RwDl8uK
xFdeOkta1bSKNiy668uLOBI6duv5J35UL73ZKVX/P3Y+KRXfRVuegnAOpIjoRL1g9DB3vo7Qs6O4
FM+fKXgnV+P7qt4umOUPZpA/X8Gj7C6FfCoSBYcgPplAb4YcvakJUCvnLjoEZ95A7WdYJxaN8l6q
tW9L/54LFB7c6BuB1Ir+2fIQp4EXtwy0DBAwLgGd/r43ggXbmoyTLD9WJ3d3WpnEf/0tRSEFgQRE
DQ7TCDDU50t55DOJPFIAmow+Ul6ash2PMaMhIC2Ys8DrIa9/H/e0XJObPWMCaw7uzcVzgY+epL8C
p1WoYZS5Tk0gkGGN0oDDEn4xnCmtR3hLlk7Uvc5t2bPDok79Mgd6uveFsU1ZEFRO5QUOSOeJjquN
yjJs2btnT9WtbbbLT6IZWopCYmTZd6bemkj46Ml+5pTv05kTuRMdL3M1lHwecituWb+Va8yLBdtv
pQsLBN3GecuiIhdbxK4s+5walu3ZIbzG0F+eYlOTATRJ7VgXDs8/xX3I+LsqDJ8TeYBWWWGihmpb
u6kvCoD+KZ/CWnuR9JUz15p3n5SfCJluPQP9kMpCCKL9ZIH7rZDLOjda35QPkQ3Ao3pQXFMaCIue
IgvGBtnyH3Bm8OPMY3av6nQlADnyMicJnKZMPr5WDG3MpzK2K7govO6vezpjPKyM1AWydeX3M1/9
PlE1ETjZOltIpZ+0knvuy0VdA1jXfjVbZTua5W6XnEcTg22R5uAXc3LpRm789InciUerxlmMIVqq
e84kwlakZkltMi/JAQYUl+q5Et2/mBNhkxc6bfPUxed1z+voZ32JdhkBiX5KonfXeosCmkRFvZc6
Y9rhBSMvTnPy79x3Kl8WFZEDYzag7fTv/9jSxmu0mhV95rwWbfclPKQb1xxIaAIUoYsrcPMBgQJe
X88ege39l7S0YAA87enn+TncPyK365jiszmg37OMY1x00dhRQTLF5Dd6ZARGYP2EZo1p0Ou5ERj3
bRsTmdML7DMYPaN6zNmIM3AB9Rsr/jxbQYQZXFvSvYsC+ZCtBb9eDW8vi0VsKh8fg/Hh4EGfe8Qf
fQVFQqMvKHZ+nbXbr6B5hVe5Q8WgJdx69RDcjOd271+SnahHK9Xuth1HVrFZwWMUF9qqfg8xGmRV
cMSYRZNT7Z5ov8bzIhw1uhZ5GgznaleDvR23jo5428GumT2oXZH09pHQmXOaHuxbQ16F4zC/U2CV
KRdPHYRNWSghQzNiybF5byOkVuS99PPBG7HZOgukbJXZrrR7kgsNJO1/xE5MWRspWV0mEYNI3Iiw
RzEkm8KSLXgOcwTu98kOKksC272AX5CansQAUT6w/RhB1usasx7yL8t6f9+u1+tFDqqXap/ii8v6
fvg+VwVpHDM5c9Q9L/7BlKezAeY9fn6ymkkAFvWdloUZVtPSetRLu7CERedE72d6ywlqgmCcNk/i
W7ZHQhfIliuUvVs3+lwB595dpguB5UGiB0UcVp0Yd4yJE/2m6XD3FOJuU8CYA90Ljc7iP1GJyChx
5hy53sNPoQmaqKJmpEnatGXBrxpXYl3Zd5hQ9/cFCS+8rq58PTYs8OzpMd5QE2XZlBz2ohEvIsPM
j6vI+lA+FspSMmpLW3TevA95/96guQaZRTjQCFMR+N9efjctQ7YVotRpbMwbUg/uP2RRRaPDNMpm
GTusR57b2rsgXKPyRNw6IOZl+Oy38vok5RRPS1MHdFEeJhz+dNf/D7zdXQkaUgRNVXiEYDygspNd
ZQHl+y78zMmXl5onbLiWz4zNrssB8d/zDT24zyqrQZCGl0xSkau93VEYJl3CBX3heHRcHvrdPLil
KAt2pN26la4dmkUuGs+F3gf3gN//FTq52ErfsSjJQOi2P/PO1bqGp3g04jVnj/qqRonXMnXFRnvF
SVrqYTsXCNA93dppNFMiRaRI4A/l4Y3f7jmoK0EuVbF0+FW43DKXfWMnBYlrHUkVYzRjn8gBYcn4
nYPxHKUTM7VLG0Mf57yle23CsBIEfVBgoOVBEHe7jiLvBaH01NLh9qVVwXegBLsjwKuq4Vvu0rW4
nbiPQZ/azJzALwpuegJ/JU9MSNEyPpqQIFnYdz/KZ7YrdvXStziAsL1zsrEwwQeGVR+taOcRZSvZ
4Q4UuXi+nZi86ei9BD0IC8o8gCNY/RUUr85Csnkr2IczaZj79KV2e0aTb9VFslsgS1E62oLXA0/v
YXQRrl8weJYngQXnzhCW2TrVpX+uXq0yM1sLSxqvPlfZBwYQ61AVdPSpgiIrv8HGH2dPHtPSF9Sw
ctjVltmH59FiP/aAGct6sqhpHRi2r6aASv2tAZQ8WeLCklhP9dr8yElh/cTLBajdJICqPOu/R+ji
lFSatEGIoaio7d9qUpZ2Gfgfq9oBr+ryHJ4kj1T/FPukItzbKwZ/fH4a95kTyNOgtoKMm8wKv6H2
n9OIOL+XYqWpnQH6cUBHrGjwqV5sh5BoTv7+o+5eJJj9wOJ0R1oma9UMzYZUC2nJz7FT3xV76FLw
HiJJySLlPM3TSVwCEqKqrJxBT8+NTDCANtNHuzGGS3Qelr6pGdmMz3mPwJzInBjNsgkzUPb+ytQA
U8k3DZLcgoEXwUTKjvaLbATKdG6moLF+fvS/KaHJ1UVTKehRZE6TeG46bqtxezUAhLhyutWgi2bz
XRBWIrnRLAqzNuKDtxauPYkJp7NWqwf4VdC7ZWuyyx4Vt34XneZyGw+XBF+EUwSMneahfrfax5Sy
yAhS1TilES97gzPEbx+9HSNKbyUS8Ka6DPRkqe6jZQeewyOa2ABg1IU9XAlTXGDeEPl5fkgPfDWk
WfCmscB7oK96OotT61xVK7KscbiUFHbhcFcWhNWmpldWDdul6DlJUaETWeBRDGmzRm5RsUR93SLb
2pNiHc9p6b23jgUJ4MJQ4LjJaCK/PaKe60u1bcvGWScjGYEdW7Z7TMQ6DvsBxZDRw0OTkHZj5Ctu
W84FqjQY+6syGvrZkWnjJLwxMotG4VvhQcupSiN6neN1Rn0ZTDY0BTv7rlLAdrdI5A8bDwggVe+M
BTeXyJ++tZqoqGh+0xQJWT5Bnc5nYVJGSAO2jJ2y0pNNlf23rgRcUmRUEONi4KmEbz05WKZPNTcS
qtjhMXAXAxKV2Kpd8625BOgt10w6uDBa5ZEOSkgz2YcRGRbeXj7ycxDwqRmi64DqK7wg0tv5+479
sYh84flso0aJI5x4e0Su6U39ByusGoyCJ4Ap8Vb1oA8/jafnqn6X6vkVjHZisGigm4r/tVV/BMtq
VUqiliaOsv8qPxPi2k1kiJdeV3bFstSFlW4O1zmNop7JjUbR3f5H6C8c9Y9QX2DCtgzyxOn0xvTW
4sfgVNvQ+g73qPKFhmqUmDVSHeS1V+vDGq3bc2bwzgRj2+gb5mhfJVAzqNDc6nQ3pm2NFzl1MBre
t8Sf3GL04/e4O0SA+r/lBFPHq1Bn8hk/4JddabLzG7nUp/uz86JoZDWPIDfelBgwijhUp9Objkfu
+FkSvpox93eZ0t99Uv4C1DVlTp4+b8HQxLUYQF6jD6CS5gO9rfTYNf3RhuPz3+sSEEj/ETbZXJW2
AggsudQBTgp8H74OZqKCZKHdrzIXzIiA71mB8TJHgn9nriebnIZVwxAHSpVD7gDiOW/Ro49qmdn+
qcfxGpg2yhI9RwIRyNO2AMoTELivZO1W5PX5/u9wcNN1ULX/83GTFi8vSDhSWGk86CiP00bhCj6d
R76bf3ZlbFIUrwGIc060KpWZz+VP44H/FQ+6aLQnI8SetpHw/FiGWsqnDvoEI4djdXevj+6M7//4
5sh0NDS1GNxUitx0XZTWYuqUn5WZ40GWwC171oVX1lhpjVlaAI68RHS04Zytnsa1v/v7I3kSdXRs
nHNRDsmv4BML975RbYOe1AnRkSbDAF1a7AOityNcOnON7mo/U9GTMEJjFM+LFfplDav59o2RBGaK
0XJqu0wXKeC2P/E2u3a56VlRpc9sXKD/+tRoqKghswqeBhkncKtXPsao+wU3pk64lF+ij4v4sw+O
ylpeJqBbRE0mtGvzhzITrZJTYEnLHad7e13Q8ecWbwT752p2V4uih/F3ORM1l2XF99seelZbxmCK
5vBtLeWDnaJJ4jP/ERc0v2ahDGY3+lzkwN35IqIKBUdZmZfwZIEX/fYoRAwtV3ypyJwrZogXevKe
nWtUX4Lr8z3elVywR4lHsYW2ZCpwCyZHLsoKOG7ENHP40qqzlUOb21bixidQ7K/XuYCArnrygSUe
uQSUk1gZeZtJKaJs/aD3pCGD4RwDEm3LdZkQGUHpDsD1hiiplTNkRqt+Jw3dCgU+GIkvCs5AEWL6
8heNJ6pRnwaOcQFvXrrcjka9ZMg74K0aMLz7SseAFkxq9A11iS9LKE0ghivoKxegn82GTiNokbnD
sGw0xIBoEbNZgfM95b/p0xyEFsD9ztoAqlvTRatwhDVB1VD7VScXkcOrjXI/ihWGbIOJZ2td6QMK
ey8eDm8sbKsMjUcrK5KYc3DjB+YdSZ8/sidfycsKxPVUNvzgQc/BNdUa1U++QRumdc705ffnoJF+
hYkom/EnOkgzTTrcvS8M+RIYKEAJhGBJnshnut7tRiFjzsnCPXzjUW1XOyQwvrYCWUuA+s9cgfur
BsYLsEKgMqLR32lM8uc1G8aOV9SUYc6ZGZmJrWJC4erHA7XxXHLkgQ8KSah8SAr6+pHQmmysqhqx
cksNlTCJRMfO5F8YfNKqI5+cbqaYeCHPsYXeZSA0TCdk4fbBjoDZCb7R7eZ6sfeRj8k8Z2vtPULH
BeK3nnx/L4m9RI8QbaN1dzHs6Gnmst+V1KeiJ+fKlZJc1R1EX8Df/yqbr50+2NkCdRhwWmkmlnA9
U5VGg2LpAUQvGmCTNPSaIjKrBSrQqDLPfOoHt4rDD8puJQgyiiW3p1GXI1cUDO85RmNyl20o6qEl
bPufsAKm2J2JdST6OSd3mFb34Dsg/aMh8L+VNvjx6LJt6DsGhi8B+4bXnNK44zp9eSt9x73zoVGj
8vt93u+t4wY9qTv99AIaw/XiJF6DfYA244VrfinoHgdItXibOY259U1Og+lrNimi2Kdu3HYkHGcO
X1/rV+RR9a9uITBzF+3+eUcoJADJAP8cILmpTWMHuS9SNvEdFjUR0azs8Y0/IPNy6YzEcF20VLMz
n+DBM/obfUkoydAEsjzRQamV2zROG98ZbIkUaDqUQ5JlhNP1aI6D5YHvhEGgAujTUO5GknqaXIzy
kYvHevQdOItWApRvTf4JIPJMd47jJFZkZBYoNvEhX/4P3xG+Aot3VcCYr2l1p68ktfZYFJ14PTEV
xJWM7i7QmG9+SPpXdpVmwp9H7wNAjv+RNzFjQaWIAFhCXrMyMIbrnB4is94oi2wrG/5HuRB24wqz
2KsUeMsYZd3m6mGa4UwQ8tC8IGeiYqwZC7jI1EMKfCnsy7YKHF/Qrcv71v9s7EpHXE3v2QVPRboc
gB4ZTDkwDzKRyRAgrbxzduqiBIjYOQ1vIIGY+RT3Do7GUVWDo4ER65I2ebaj1MvHWGDha3Qmpmmv
hm1AVIyHQBukIunc4b8XJ2DMOZAVHGpSaE26tTBlFQ5u2mixk+2AQDT4798hmKsBdIyGdu6uc4N6
HrzMN/ImgW/AtWhk7SGP1/f1arCG4/MN3WFV8GYIwH9hLyjrIR8zea64JCn5qggT57UysxLti4D/
nOtNuwGqdYPXAkOuMRbAPKQkW6apWb9ylFBs7pm4M1SAWtEeL55HzhyuyCQRmHNx2HJciwAsIbEP
H6gFutbVQ8nyDvx6zcy8lPdOOLg00faB5LyKMgH2fvsZhbwIgygWc7jF2O+yxbwKPEjkWwZ0eES6
EWZj5pypab95miYSJ3YR/rncR4yQO+u8X19BomTTHPh3aLVkHEwduL6vhR59GnOh+31eCIJRqUX2
REJJBCmi261mgRtEoRcUjsEqxru2dhniWsTjjY/a1sL5udp0I9ONCihHwfuRJYmbIuikkOHTVukK
B/VuVD7EhawRR3XnEKr0Cz0TQ8/7jw8ZJlqPUBJimuArlo1Tg5rsMBjPv9rcXiYxoRdkIDTvIUS0
M6JhHpIl+foYkfy7nwl978rdGj4TQJgIwpGIB+Hd5B56fAgyBVYuoJHyuwqE1rtW7ZrlB6hkOxK3
5vONPRQnooIP/icUIoTpCybXflXnYlk6Ne0SWAcfRWZhPO2bnJKTZ4DDa47M7871wf4gCDcc08Zk
uP633ytXlBb10r50SstbxOt4bkOP7tfff39yv9ogGeMqqEsH2fbG2zaNkWPAo6/rOcLFXppRjIe3
6o+4aWKQrXxVyOSqdIpgCdVA75+lFkAW/usp9P2ggEJw5os90MXfzmgelSMowu+K/ig8TPTQBJFb
OX15iWLCO/GbtIsxVrXjSbhTUQxP111HxpVqCXB5nku/a1SFeqKsxwEbocGzvqPE5DWpaJhOqB3W
bPDiXxHNK5a3CpzzNixB+vGx4vHWY9wP2u9tbw8iOPN4Kr/XAK4D0DxHYnvv+f0uRxJQRwNfG2K7
W23yMLG87Uq1hpFpv6L1tTNbowQXuaXBjnMIt0jErHgflHjd2jPWc27AfV4Yhg25UJTy8C3w++T9
gCsSqBmGUsKxfo/17YCZxwAb9MaVuj3nLUbbvAXk34dko8ys794+vp5/jjvwgTaRP9H2JI6yiPPY
3qlQZECoUhvv8LZppDkiKRyY53SdgzPuFOu4zXPCqSm6Nb2w6jDwqCfhAwDmd3v4KOn0csG5vZO8
phvhTUQvyLg4xkiU+jj5Qse8TOJ9aehnfIEvapjFnDKKMwuY7J6XRlEMKql3rATUrMb7oPdWY47I
nWLqBFqANvA+rzw80wT90yWhdVydXesd1jfrf1K79eQwfp3mP9eS0cQ+VQusBVoek8gcFwlSV1GJ
6oBneQampaPSPjvy8qECgF0Z3jhyiZRd8/YbMIGX8SzH4BsQ7tPyT4f3JfNZg/VIJvnHh6Agu+bu
3Z1AYhtYM2Z2bNR9moM+7ai0AU2qoGvgF5byZ9+SF2CeiOoNDsQPMSgHAnKOVqB9+xa/7OMyPtlI
Xks6fxV3X4sfgEvmgulfkOXdySPXAiJrVkSXxvQImDgU3SQZHIxB2m+D9VWwit0ewVhAjvnatu2d
CZD1avVRLXcOgLY+oWQBc0yq0iMFwFELeLqRcICDdfsluCHsAQPKBiBcXrfbHqMryBoz3S5b8ILu
z8X2DPYAI+X0I4axg/nUBYHBWVhjfAGdzG46GUccf0XZ47TD4gRQrpnuUHRwflL9a+bRemi1fsel
KzgviZ+6goiUWwyHwInlIClBJRjda8hzWvsjPhuw4AfhJSWbDzMzTrTPJ9Zn5N/BMajV+it/EsZ2
gNfxRVoOUNpwk5CuQ+Zlz5p765AvWnIEUxiI1/+15r8PkScfLDHm+ZDuKj2/S0CSVwCnP5puJoY7
lxJeqWIcQRAuQO78SzcHGuUjKuKBc+wOnyLpcIdaVIl3sBr0HJDvJTPm+y4BilUA08hh1BS6+O5o
LeIoFIWGb0fE8zXqmZhhs7y2ubGMtsTc8IanlyvlI9cX6pyX9EhZ0e+BCh6qHCwK1LfKGtZpliWV
MMJaoc+qwbPF697iHaS8ludgdrqegmV7rjQt3MXo2C7N0WB+AbxbdN3fSo3UNsL4a2l0QCCrr60K
RM7tuQDBH5qlP0F0zxoOp38OlvnxQgkAAOy00R/QrOf4FB/uXuGxDER/Cl6v23VwhSsEnaaNDsPr
gmrVC8EHDm4MZ/T8oXGWKcYHCQk8k9PSeNVwAdISPutQkj/GPILudH99lyi7x3W5PC5JjQZgZjb3
dp8mkhSkQlB5AVcK9Os3PfrHJo+azyRRGwL7TcQtmpvrzdZSkPp1jeOxP25ANLbTecS20Kuv5xr9
wBjfip7cKyVymSDgIXqNEgYdFJEgrGBX5QabjtZAIa4p0gVcMQ3oMf7pJvq7TfDnp8TdgwQVUJ9T
Nzu77q4XBHfr5jwmL0RWen4BSBwWRe8YIPkaaIxw0Um6X36ni8+3lKDAultVNXr6HJf4iw8M0iDo
TvDenp/PA4f1ZinTzLTij33ERXQplOUFZfTYOn8fwzdgvlYAmy2YwwKVlhmh9/fuVujk3o21yo7g
JukcdINHu3f47b5xFhbLJZDotslaq3x1wlWbM2+/If7ty3wrd3LPMF8iTPgMcjGDviFGb7xvr+3p
HL2csxVYLyXzLYabnBLW+gdTRxqOxpzATswyQ1Kte7aQibmLVDfPSw0LGWwjBM0HnjsQ4ME58QCG
PB4U/VM9/cuWJm84P6iBZHPUpvcgmVsNnBbWMs3nmSjGAnLD3bq2BK4PdyHu3fUw4xPfgycmkiZu
SFlWmZ/kkARikeJjK2xgZYjdATDtHXDpTx5GBsyo1705vf3M9O//mBtea4BkTKPOYRavF1SXCzwm
sk7NTb32jeO3YoKADjVdnnDOCvNT5uhU7nOXkz1PjI7KKEk6RFiA6lyGH14Hcz5HCcoTGw6NvPl8
E/foTt/tAPUi/jv0fMbqzRncabEjTv7frabFju223QBft9+nRoLKsbuxD/BlQA63EzB0FFHoHLj6
Nyf0RL2nUIKhUnIl9rD/V4EIewk2Duzavo6sbWInOr9kl/bbP9RWd9X+9FLMVUHmjn8ahDfgIkkS
HyrHg0UHUB14E7D2sn4OCNgQ7XxxAMTwDX3qJziT2xffnlNAen2f7X9iZ6I0KbySvnfrbWfuReT/
UQEg5yMlfmWt4LCiI6lfvubQaA/8mRvFn7bBDFKXZsHvu1JgSF5GOvP9vT5rpKXO/xYHEBpHGxxl
yWbzL5NMTMTCVDRaUYztr5l7/8DXuF3LxKeuuy5WPBE6kKN1vLUuAAtTzP93Dfi7iW6J5QansPhS
TW1O8r0rfSt5cv1DVWt6jd6+wkyQedmK5h6WdHkwuRXcDLyos32Msxo3ufBCRWkJcohEuk3COJSl
D0vekg4DonDjkdbebBLAFXwMImjevl6EL/k4i9Wgj+ad0gHbKWB4kiwBKXJr9QovUMs6jPGmvIgg
FNLBlG2SpTIiq+5an2SHwOFEGxxnbM3vgK8ncqf80ZkiaXGrYe8SGV5a4GkzwsLm8fo1BcER7A3+
49bnEicCnL+92/EGsi9AuCKo5K3ydfMmoOTAAnADhqISbKH88q2x/oU7ic6zwSzJAEnFLbORh7ml
/7L0PVv6xA9Rh7gKwxRHJm7XlwbxXqFbx2h7VM9Bp9sYJxy9oMenXgtHhMR0rhGm1qQv9MlYqOD6
bM2vOWDIY9MJ3De+H+3Tm7IYFm5aBJqK02QQBynUbiEGcmG4FXPcqegWBMFGCW61FIH52rsuivnK
Jb2Zt6eiortKQ8uOgPYQFCtuFWkAfCoa/XyAl8Ta0n5Np/xs0VkFVfaNYkZ97uvy6An8K21ydYq0
5brQTwfHYHgSfYehHpri+oUxhjnk+316EJJohlBDVZG2kd3ui2vRh9v2kASYblCQIieG/tzzuGs0
1ehmcPtoBl5jMRzoVkRQaXk0jMi5AOFC4R3vmMgFOMVI3oa92pCd/jKm1nOZ99hEyESbAKqTyISj
mWliaLWiyvuw9sZfZHmHzPJ1fxwXslFZ6GnJlphjE5od+Qn1OYtzj2qBZFEUoKUU5QC+htvdhkWp
tH4rYbfbFs7FHk5OtAb5LLC4prau9Gtl7zHdHBwl0iIGdHW/3JhocA8MZyC17WSWvGjt1aq1d4V1
qnX8XGXWiSV0ghalnX5+UFSRpmr9d7WTc2p53ueDAqsFLtzMU8IgDtyEns4sn8t58BjgWNAnKf9C
MDBl6PZYOLEqtBLTCdEs2bwUIiqqnzGhTLg0afMDlhB9UVuYOfcRgcVyRva95wHcO68hf4SeY8A4
J3dXc0MklzJ1dNINs86BbcR3YeB9HBX9ihTSm4qjdQmzRYxV2nP5b+6BdMgGGBuFD1qAmCgEkv8y
2iC01gl6gw1tKbd7X2dWyRt/zK7FVehIcn2+4Qf1HxX0PBwEYmQimnEnyCqBzWu+xnE7fGGhqWvT
GvlGMKxw31oYlmXHy7Xq6z76cxPHtTBMKt4KumslcAhOynuvlzEBPoWZ+QyP7MDNqiYPS5z3TMsN
WJXiWhfJJVtUHmgFgjEvDBB/VbBufFvPnRn8z4PXg/Zaasgh4jqiJDb5AG0SBvg4SPpjbDGRrPfO
vBjeNQLp9wKx/AII0sLT+X8tS5JhjT+ZcXwf7ZtCNQHawKQiBdnMW9XnixYGuISJLVEBQVTrdpR/
39qPhN3L+24THKpluJpz+KhVndzsG6mTXdfdCIwlj9zpurYw1BHjpnYFCLj3YKpN7O8aQ0Kszaei
I6vdLVf91vmvWa9h9m8WMLnxOAvURkX6hlWFzoEAUWmN/oP3kKA9Gc8V/kFohxsEeeh/FlFinLKt
y0XJpFXPjY6f6MKl+YiQt4THciCy8fn2tmtNFOdLonyfSgzdMmaO+kFRAfaDWny0glOyucl1K2Da
uForemRuXge9M6VL+CX/9BvOUhBkSyBBf8dEPAOcIhswiXxw1vZsI9Yb9fwDl6/YtObmH2ouK9Pe
bMyPYcmZIpoalm+jvsGkwJ+XOYW8T2gDBKegkQ8kDLSZYOJddBUYb2qJo5n94hVsRuhe53b5azhz
Lo++yo2cycNfRj2kBzxUcLuXP2IDOHKHKMd68WnbJgr9GCDFAEzOv3Wzd+6B9v8VPeVIbjUB1Acq
tsjbBSxdQK7W+usVE9EyPX7V7NUHg77iGSWkN2py40AZqaB9ThGhBuwEFhWLdcWMLbabwd9I0T4s
w7QDL80uGR1leFSW0DWqXhKj2DNL5fBFSS3BCzj3dR9u/c8yJtrYuqE7+B2WkZSEA3J5V2PT/Gq8
mOKecdorA4YGlJ/Rk7Q8oU8zkWZcirsed1xE1KuAi+EpSgZtjLf2bgxHxPl91TvInb63S8EYN+Kr
uspGIiPjFBuIfezSjJagX1Rs54ToCxPIadcAUIfMoUWJHBQK1oBHeU7z+UefCHwnQB2jnxTXdbK0
kO+ZkXOb3nm98KstmPKRA7CPga3oolEY5j8eQhc/2jJGIDHnCMwKnxhEtDZLbfgrvBn0BN0VOJ59
bv3mdzfJErVwWQA3+wkp/+ea+SCxCVdYxA944Co+yeTC+z7fsm7rsUg7sHQSQ7VldjlJDu6bP/PY
PhIlUaQtpiTTiGLqeKdD33opn4yOwb1xnC5d7QZxLaYzvzUzu3qg59Av9K0ASoyu4OmQGSGSx9JN
0xHdUHWj90aFHFaPaaNH33x+fA+q52i3ABUsijSQBqN5q9BVQ1kM2ISFvWwNtCYgAKX/15i94S1k
W8MQUBYIdnhYQUtWCEcluwnQDDcYP89X8iBvfLOSKUdXXntFnQpYCdwICv402pbArFJxrelhcAgo
a2au8wPw2a3MiT0JOqVp+iJjUQyxMOkht8Slnhjtdg4j+MhR/nvM0yifBWjJ7ysIonYDbyaSD+/V
BW2S+f/BE72RNPHIglhJ5Vr632Ok33KL0p99QHkJrZmrEFXGOZtMr/bkabgROLU7lccLXkPPEJ1K
V21nrzxDBwZy9t17YOAklGwxExO/sFDXW1WVwiRXW1FhnYx4gf7ul2b5Nh4jAPtBtYJcW2N8hd/P
lZIaj+neZDAZAfIOiC4AHrci49DN+LLqWceSGJ07MuDeeeHnuA/nhEwOUIYBk4oYQuIleqs2Gu6f
zqaAcT/fy0Nll0EzgFwTHMo7Uqwu00ohGTrOQYq8dkmE7jaRDLGlXnaOHs3lph+lKYAsAJabF8Cp
j0bG27MDDZiqKqE4oCYilUjMGu/nAEThqhHYUbeiVTfcavCAdQQMk19zpb9HDtof8fL00xWKnEgj
IwzOeHIxDyf6eLdQklmWa8CcjzUyJdpWbLCIHcKkFyCTvp6f9h21JjwF9ACA019ApArUwUR1gjjo
k0x1kSsR6KQe7jLol/JiXJAzARAn0Tnkibt/gW5i9ibaCYf1yakO+uyleeAPg/JPREOtDOQ1iDVu
v0IdCHyGBkj6kkiXZMGtkXANr8kyyUmMTMVcdH6fiseu/4ibpCOkolMxuIwZnJY2J4KTzkfRFUXm
ZabDEdkAzGI6/9z92yenYOcfp5eGaOfnJ//wmUZvOCw7QL7Iqk7WUCYjZoJzeDw9z2Jq0o4GZ3eg
PiOcZKjFjL19pOYURAwFA0UIWM8mt3ccZdCqi/2IlPL2wsG6r6Fu/WdvuThh2KcMADzMGePRWooS
0OvMXh8YXxmAL42aRfRMTDHuocwGjV8zFL9TmZfeMrLBjhkT8FcEHy0KyeZzgfTsJgYRFL0aiIQU
cC2gV/tWneQsZWomqVmn58i7iuL5RxVtnot45JLIAoINXF+a25AmNwddaU0t8w2L+kJp8MAPBqvE
hv7IlDDHyjfpUtpYnayjc0CAJbNrGDLMrmXX6Taw5jyxhxv+s5jJhsvaDbWyxWISwmhkXGhO/xo7
Mzt+9BXR8k3BYAgpgGW9PVUwvQ0F04acQ2eoWZXegiRotIKF+m3xer0fjzypd8NGBT7JXzfnEEmt
5yuYW8DkymS9wjHx6HOOwJvarvWWz//5By8cnMv/7G/yFPiZxBeZ7HFOXJlqRNgR9Bxv/GwU8ujm
/5UzjYyrNku0pME2jLrCW6osUH2G9zjqA6Wjf76nRyEPhCE7guQnoFxTEnhtpP2FHD6aRCR00MBH
Xgev7RJEeSJpQqQ+2I248Am/iFfhS3dFP1xB3b1ZH/aBhb9ZxyT1GOV+mrFuwjlJa9SH/+Hsu5Zj
R5Jkf2Ws3zELlRDXdsZsIUoXq4osisMXGA8FNJBIyMyvvw727DQLLCN21+bpDJsMpIqMjPBwb0Bv
trV2hYDiqMUefx7zlW4lvBTg6GAQqL1vPVpylA0tLwvlXkZv3TLMVkrnlopnn8KnTfBaH6hw87uZ
t5AyDmDqc74anWzOQFQ550ap3EdrHMEaKnfjFDM89Tzr0N0zyDmmM25uPHDfTVpoQx8TX2ARuzyQ
ahgFaKykCoIHdVMWXlv7ajTz+Bg3/TcbFriQQMMAROL0ScCjsM20kuDQB8sBybRDMN7IKcoi1P15
2a5ZQtutqYPYChLc5uT4WQKVMC1gKgoheu6L3XO3LR4sxYuef7Zz9fx9MTTtRbGGMuyyslDvI3sj
gDXmDhpBFYR6p8KN6QxXwLU1Qn5PVjXDGnsgJvs+IXXeI+qRkZm00WlBkGv5eTjXQjjURP+yMPH9
kspZ04wWyCukdclCrO3YYTvJARHnAmRKAfj83JS6wdo86SsUuLONulVlwIxUFBmkpQ5+bWQImhnP
c205kYgDbRiSHmAumGzOUAIrZtAz5b5n0DCikddTB2WX8Azc4My9cO3NYFjgTkZzJmpLiDAuDwIv
SQOOkAGe21N+Bx4ATKMW22lsJPh5sq+9kNEWjiwOXgUyJAAmp5wGptxxailgsQSII7qxuV8fyUOA
VI6f3m3L7Vzl/VohemzXRrMu3kOABU/msdO0TvDUVkYIMtvt+2UGFayFG3r67c9juwKNQXMnSlYG
glEdTmUyi5ZZUrMSyNjyJV8mu2gdrWv/GT0y+B8oEIZb3QnXnxCxzV3rzCZvrzhQmDfQfQ/KFwx5
MtCkJcqQDSiEohXg98i/KYHGtVlBYRxvsD/1fsG6EC1Pc/St14JjWEZXCHAN6MyYhqcUotB/Wm7d
xtvvD8WiXsY+OnkdmAYgrF2jEHx6m4NbfoahE98KR4cs+chuCFj7NITETOS2gaAcqcgziIyACMxB
fZejVFQ54DEB5/xruxipKJvV+w5caMxBahLK7vvQq7ezj9FrW+3ieyaeJLd6O2GJQOYwXOmuFjvP
yKHvxQ1PFjNb7dpafx35ZK0Nkyko2XyOfLwrgTBeJAtrHXmdg8cuUK4AgMFT9ttRtGLG9hXHdDHK
SRgrZQ0Ji5iLMYOH6AuBbAbj5bLcB8dg7DPxbwBNSBdsmS8ycPmOkBZpUUBTYiZT+50gAD2/X2dh
4kwUbUiYrONL0NvBXWtvLEew8+GMg5Y5yYO9t/eD2zivOXbCJwzbU/1hDcAinhnvj460aZZo2XcN
cORJoNKd48i+dlGitRyERGNtbcRvXbrVLu6hmpsKDtfTLOSNRwRQG5DE+nlBZs1MjkFhkNZqMphR
l+jOeqrfAxsCKos5xqLvrD2YbvCkjfzMUIIC5n8yHHQzqJXRyxgOeT2g12iJ3iI58cQDsuNoAQ3m
5OavjsxEFIquM9SljCneVUL3U6UPyJlBq1TS3Oc4XYZrGyQyqTvbqnIlp4HR/dvWN25QBNeWmnIE
Gq2zf+otVL9Msfd8MtcL/ekOp27LxIjAPaCAuHFawrEiHthVryBLLFsuGPTNnQ1PpWzy9dK5HTsq
FzW0rYu9FQLAedpq5wf95gHkvTUO0lxad1yz79+CyFQHH4MNcMHlmia1EIWiY9T75Ck8ma6yAT3P
2OH5AQc5s1GvNG1gA41h8L+MTTZqb2ZBH7JxObdi8ft58dwu+6W1GTV2b28hzeJk2+P53X/0Xyr3
kS2H+8yFYgY0ku/mI5GrlxZI/JHh0AjBzTXZzZKIIyqkYAwsvWBpyo6OzknZS1YeHJW9PpW/PyQP
TRLrFhS9cwmWq7ECGIMQJIzxAuiDJvNuaGXUl4juzMJBcxxcaZsB18t+RZZDfIR6BFWao7WlriSB
qeHhZ5dxdfD2iCvTFGRukfS+NN8UNMistFHui3A5tsvYL4/QPWqA4QWgKfx1s9mczFFbXZnrzbrm
ROAI0ZmHpiHshukxs3JJMwUDkqndpA4ameveF9BvOwI8sDppx9aZuSSuzTT6osAFrsmqgfticl0N
qZXpcY6Z3moo4w3OI/sY23DQBeTgCVa4tleBNF1bP6zmXrTj9TM5WwgE0TuvQ5ABqLHJdteNsqZR
rMn3Asxum0N8Sleyr6F/VrVDdMQYK5zoVd4/yNSfGfSc5cnezlVZMsoKlvNuzzsIn8bCK5o5Conv
VoCFBARjrNXgkpuOL6a6kneiUZETVU/m65iJSf2lYt7IT0HsrIzCq/3AF8ef9+64XpezCquqOnKe
gaAVK3q5dbuwr1Nc+iruhDU4O7cz780ryQ/EkhpWSwe6Z7zuLv9+WKetkXa5eh/s6Rl4D4/461Ex
t/Z8yxE+lJa1888jupL6gMkx16rjigPr0mSjSJHFW5ng+cVPJWh0x2YKHRKyg3uTeuT/cALxPjCR
IgCWEbTBn176SxtNg+KaGfcZ8gQAb/roIKFv8guIpUAPYyngunXaJwP/523/OKdhcKX4ixcmZhYJ
FyArcAVezm3MDSmQsDHvI9CeuirQMyuQxG9NADzQv9D4m/dqnTj0Hk5/PTPHV7bNhemJG2gsoedB
CtP0OKBrf1l44IdfRLUrR74roet2C7Nu/jjHQzI75kmQKqmiLyUJhuUP6lU3mrcON7mL4l9wYL6O
ElGAoL1ZppFTyc7MoMdnwOSsIGwC6BxRKMpCUyiDKhQbPdgduDsg4wGZa6Qs4Hd2qPGTTb97CR43
kLRbz11u1/YziAjHrCkg02ANmOxnWg4ZSlWFBscAUp7nATJBynP1VK7x6p57jnx/jaDI+cXWZEtl
UVpSOYat3h3W2e92HS4wprmJHP/KZCJhBVXOkcMJIguT6zrO5MRsDVgB5NF4gzag8+hom48SXS71
3LPhyo01DunfxqbPad7APWWjsd718pXejIoSA5oXXvtX6xUK7LbiGFt1Lw6otkYLjTr6bTFH5Xdl
54xgT3DAYcBo7p0gwSTGg2QYv2FP/LfZ6Rw3wLfphA9HpXJMVn6GJ19cEEtNC5lX/HXoki/qj36J
TDocgHxod3ftqpuj3r/m0zGav+xNNmSrGmFpa6UG/GpxVt1FvgJiqvbkhV/+wo70Zo7deEV8Gx6A
+ygXArYNzgz8/MvwWoC1lT7tVfDRArVWOGbi3oCq5L6/Q4xzms1wXTM3cl6OdDmALU3bsCNKFdqT
Vr1/8CCo0K3WqdutZJwHx/SBUCtu1a1Xm4hiq7mU85UiHiK5L6YnXjXpK5LmIRwMP6nopWde4wWn
zrMdEjvao8x8/xcCLVcHOc2v5U23R3/LbO372lYFUzt4vCEVpSLMu5xtI4j7ohXDOHwP4rwVdA4k
BwKmcKqrlT7HN/k984IRf7E2edMPIeiBbBXWNAcdviFoTxSA/VCGPfUzQdyVNiaYAjE0SCcNEKpN
qfIQxJkhS4l6T57qF/nB3A5ed9ZuUv9sussdGC4BKIhO7P7uTru/Z2hleixWO/Sfbu5O6L6d2dPX
/KyKlwr6/TF81MIvZ5lLgxrwUsYR8kLu2Hdo+/sdg1IBWszFC3o+N+DK/nDvf7b6KZ8wPUlfrU5O
Uqe3tE56VbuPoWLBwRAYbIxNdwYo+ujvdgyNZi9CuNGKuPXbjOlr22oUOANJGtTGwSVxOWC1CS0z
l4zRC3cefwgfUac+1gA5dCsHnZavIL5BhPaK5jbJ/63VTsSXysw3XMmWj9HSX98wfuMXR8Ito+YF
wTdEO8ON7g5g9z0p4HhSnczPluTXzJCv7e3xMYzRjjRt0zW2+qywkyLQAP+Ndmju3APkD1pbgAWf
yAHNti8ldfXKMzLXlcqlN7PFrmB5MFqcHiA8sc1Q87gcbU65GhO50OGl92BQeAaEZmzrDhbhrgPK
f7O6+4CG3gMEc2au96tuDHlr9LYA4oGUwDgxX+Z5CBOaQLZEH2sEe/7xPHI56f45W6xvs+2Sfjz+
ys83m3skBE4r3LczA7/yjgKn0l/Wp7cT6PlMLRT6Pb/3N/cRUqY/r+v1bfTFwGQrSwqVtT6Bge5J
2YE4SXsEQ4fp8sNdg0zxMpl5Ql1pV8FCfrE32baVmas5rWCv9Pf755EiSTh9hcQWIIq7XbW+uQF7
m3dnJg661H8e69VT+8X05EKSNCFxZZzLbYwd8/PfvnbPgsoF9wzIjdFwOPnb9tAnoeAEMZHupxvT
zW5XyswRvLpUX21MzsAgylpRYpz4dAR1AmQNyUifnzdAFb0Fs6DO8bKaulfs+VFXFPBfqLVe7vsC
PDlN0GY6orwF3coL8N+/reb6Ca/Gs3AmCPUIVLrAXXVppaMCtXEz1u9j5gYfi9+VUwTwKb/t7WEN
xoLo1mLejaulzn13n3p3Py/alSIRLi1LhTuR0TuHKOnSuqRpRWbUGnbEyEEFuoLumCClVzm/z2h8
xQnXHWcnnSyn37mNa6RABseA7kuA9AO21s4SU35Wpb5NOlILSPqNjL7T1jYpDCUKHgOC01GjzUK6
Ewuhudn6eY8mD4p26sU7KNOLLZTLTtkHeurTMwCp+RGQgdgLF9H9zxP06dWn34NmCw1avQj1Qbp4
OUGQ6Y2kJlNH56chgjOx8YBdHu4WmB8H1AY7v6lcfzVifU/ew8/Gr6QDsShfjE88b5BLthJGMO7t
e3c/0vfs7cRlj9k235FNZKC7dfaMjX/z24AtVLuBw0I/4/R5qsedKHWLjwPee+xoP5qyG0EBJXFB
2TFLWzB6he/WTBSeR2iUqk/OWBvzoqaAbeIOf3gKPsXX9xCHWr/3Rwg9lDsI5N2AMcF9+L9kHkZ2
V3BlQm4N7dETfxUaKSWiqwikXkaSSmz15XHpMgct+khsz63kN++I8w2ibpRQkDXD83UShvd4zxFo
eHb3wyG9UTxtle8NbWQ4TpexS/aPja97tWd3c+DI63bxUEUKH9C6KUCkK5HXYTQCKYe+RPGZbtWZ
6/l7FepzZH9ZmNzPw0C5VYVQjcu54xWHBgmbhzRH8F1tg5eZ8/Dt/prYmlzVPa8K0imjLafOHFKu
tMwnp5vAgaYy1GH6reLe2fkMFnNuCif3tZVGvDMrTKGyiA4motoALY6rz5H9x+vw/8L38vjnjq//
+Z/492tJOYvDqJn885//1dYNe8nil+JvTsveX9q/lR9/u2temrhu4tf6P8c/9u9f/uflP/G3/mUL
RNEvF//wiyZu+Kl9Z/z2vYYM2OdX4KvG//J/+sO/vX/+lTOn7//44+UtjwsPX8Xi1+aPf/1o/faP
P6D3rcI//sdXC//68c1Ljt98wC+ULMay//n3vvzS+0vd/OMPXEB/H9PKwPJaqMCMQXD//ucP5L/j
MkBGG41nEFEYezCLkjXRP/7AHfV3cGmjbIZs2n+DZeuy/fNn9t/BtA39D4DwyR///WEXC/LXAv2t
aPNjGRdN/Y8/xq311VGN3J5jByiExqHMBOd4eQ9Eg5YKlKv7O0uKkgPoZmpPrUx55jRNg120ccFB
gAsSMBEw+06DgUhupKqPCv0uRQcO8clrTbdNeRT66cu0/2t0X0czPUifdlCqhhILaqyg770cjU54
liVSq9+Z6U5p0MskubE1E61dHQuSnIg3kYEExujSRk+EkvBM0e+qhxyUvBS8O/oOmfWFPNtmgcWf
LA6m7Yup8Qh/eaEA6o4NoAj9rlkM6bP+XHSO0p5t7TUPjmm6JhDrzNJtn7uGCiL9k6qGDnuo2dom
jgG92V02R4D9bbcgRWmACgP4UDTkIfVy+UF62gyAX+jGXWSmjkIfw+x/6ZQA7MdtAvwbCoXASk8N
sLgkeawp4blGp+qZlbxwWD+EbhGZgLow1rkEt+1tZ0dzz8Hpjf1pGWdhpA1HbDLNTkZaHHYiH8Kz
Wa6tdiVXe/vYt28/789vt8qfVkYlUgj3qMA3Xk5gEIQRTRKMj1RI4sY+s2LwNLpWstRrsTbMkUVC
acLlz2anrn60ioIvfMUIEoU3ubSqofIL1L0KbWuSu8LYo6/fpQUkU6Klkrxq2VzX07djiNgbGQzo
WyH2B3XwZN9KKjx33ejJuSC7Ojly8hbwuQTo9zEB74Yq/ogE0xBljVv1y9nI2iSpEpVl5w6oc05v
cqtwO+5LiGe7W60pZ57T33f+pbnJbcntJtTirM7OBpCvg9Y5aer+vEjf+BaQ/0CFTiHYwaYMztbR
G3wZUaKaSVsTPT3X2mkAqE5yKuGH/a2k7fRC8SG75AS5vC5bdcnIIqkBstJbr2Snge4M1NZoufj5
i64tI04EqMfxXeRbMoypeduriYoxB7SF7g3qyXkGPHbasZefLX3uwItraKRWBtM6elVHCacpOiY2
Eh6iRzQ/p+UWrD47GwISkdDXoRx7avZWKgvIbxUODysPebGhdLS5xOu3R8k4/V8/YbLCNE0a2sRV
fhZAVakuL0P6nlhUlVwjLoq3rPXNpilNLzIbsZMH2jwVRB0Mt+/C/C7TrRheOE+AokmLWPNZLWWv
NTHauaakaxsR1T1kiC3UGYB/vNwlRI6lHioE+ZlaZGMP3Z1U63Pw9Ss2ICkuo41wTK7jEX9pAw/V
NgTpUn62ZEqXPFFD1y47e2Z7fSvQYMYRDwCkMT5UANucmLGDwSw4o8U5qNv+YEtMfQLnjQ7SMVHn
havInWE5oU1DsahHOK+jCwkw+sDowMNvGNCNrOpbm5tD4tY0a1Q3iOw6mvnKMdK7vIQJijkKOqPG
R5VlTb+yCUweUsvszjJ1rRAPKQY+sUqcqvC9SRZ9uVDt275bJ2p8J0W2g2Zgj9fnsI1c3i3DwNMk
H6wODq12bJjx658Fuctjg2/DVayidxYTOC3YyUKuMkNi/VmqVlWoLGjwu5XhCZLbMAKwSazwDPVT
AoSsuYileB102ZIqDigNHal086fBfmqkHdGdMlsYxI/yVRZ9oCm7t8Bwpfv4r1sGOTUnBumgLagT
Da7BwctAfcn0JRmxIn2S9EVN9hVFZS14LWRkkW/i97xbsvS3kTzZEH3Div7sLr77fmwWNOeAmgnr
AVzi5f5sY6lJOoX057zqC/SMdIYvt5m80JP4o4aIld+p1lvXSnOtI5+wocl8I32DMH28Rcf686Vh
JQ6MuJGt/kyGx4AM60FelOG6LG55eSvHR8104uDBHh5i4BabyKG24tOD9ttYqyBO2sl3ieklluUm
NwMEGEOXKIeodhqx1re6tSCGp+x5bHrKcDLBauXHR9VemEnjUOYM+xJA19gFpMB+V+f6h78xL6GA
OGpcjGhA1AKsaZZzYPqQ8ijoz12Mro5FXy3S6phCMB4K1tTOl9zYcYDnQTuxM9ZG9NI9ADLCpCOR
3bx5kjrPRE3MWmHp9zzyhemp+R6gGUvylNLVglWKBqnCcHkDoYwmmgEHfSsYTb9+EpIXpO7NgEn9
WU6R6Qtah+kHW1/Vhmvqy0js2wrCmrFnnohrbEl4Z5j7iqFQmiytmxzlNJQOf96g38EQCmjjQPKA
l93Igz69z9K8g9yu0PozFcwJMm1hi4c6ShxmOXpYuLRjdx2oH3Q3IPeROuOyvkWZ9sT69CprKjAf
gIrvLHeeKBKvarRFUCLPqK9po7uGuWKpuhXV3KjHef56PD7tQngWzZ2yMUrPXh6PPuOtxa1yODd8
kXUbyawdUYqVklBfT28i/sHsRRImK3nYElJ7lW3eFnqxbLB3urem9WYWYeq5Pz8HQtIoaqGciLTr
5efIVdfHnVoNZ1F5vNiaqeLYpQ9dWomcQuXIHTUpPWuYm4Wpd5qanXinGLl3hMUwK8ngzVFqn7VO
N+wq03ZYsuL8SWoeJG1tlf3v0uPJoVdMp5FiRxQvXN83xf3MNKjXVuXLNIw//xJX6mGomqnNhrP5
WusnwU6VWJXSc/dhdG4q7vCIbFfD//ZI/jkJYL0EngQyvdMEvAlvInEQcJxD9pAGd2YG2mC1ce3X
FFL1xtlE7yb3NA3Jrj3NN6xy1WAv1beJcmLZnYLHdDjzbP/e0zkeipGH888vmu4GkfVlpXT9cJY3
iGdM/dash2WokmVNnxPrl2YuKiO/STKHSnd2jD5vfFm9TsVa6/YaQGLVcVCggROdNb409IMVVzMP
gGm4PZmyKfdqF+G+q2VMWdJrT9SWoiX6v7dSoYo5/zAGVtNzCqoIqHEDUAnAysRfklhQSwuV4Zz3
QcH8zpDcjkGmIIDUmmeq0rCMhiDzbG6JRUGq9wYv9QNL0G4RtsUe4Vfg1ChaIVMUtasoYzOdadPw
c5wIQB9MFG8+G9MmByixpaEARn04Z2mB6SaFvrZCI5tzD9fm+6uZybkwElBmSDVmIZV2Uv7Lyt9F
8Gw8q8Uu1tyw6XAvrJKbcrhT+Y2QZlu3rrmJr+YnzrJIoyzWMpgH7Vq/7IJtrziydpvqL1L/9LML
+N7tOM4owFBj/wYyRlMiJYA/8XrEawUB/a/MOjRyBW6jzi+TVQ1FoWRrGtzplfjQpg0Urn4ZzQtH
HCeKNWiMXAv9edF7WflGvtCHLV5JCNBvRbFMa3JjScGqtnqXSse6qdaNoWx6YOr5TIX32s2CAgPq
iLapoFQ/2bGU2wSYGGk4D9Bi0D1aVokPXSAEJD1tEg8xOm55wdnMHvnM+nw7KV/sTgK+oQobQ0+N
4VyrIEDsvLjoF4Rqrh4czcxN9XTRS48KXYbdvrXXfZg7lu3EqmP0xIuMpxwMNiHp3RjOrdjOceB+
bz0bl9UEfw1yE4iHpyj3zCK1LjpzODM9QYDzlkGOK/MyCxfbGhlBs5cctgmyOUf17Un0eUCBJ8b7
E+ougExf3iiZpPckCbEaJOoWCfISSD1tjQBEr1bhBTZ3wjDzUMOQgi2jjqzsKT0ntQfBEkfgdZEL
bWuGi8I48nJD0fbw826/Ni3AOaOoicomgRDN5GR1Rl8gY2G1Zzbc5H3u0PhWjdxBj920A+ifn0OK
1rHdnIAuhES/+9WRoA3JKOTSDZBoXM7LUKqAOTPMCwgmIzBXKHJxI/Re2bdBrJ70NlReQr1LXiur
1FVn6EnqIevS7QNJat45gD9I/uWVeJdautIaHm9ZjyXwYpYrz6yolBtBdPaqR50KMqHWDLetKkmW
R6Tmt1Vq5n1vl8FB9I35wIqeAhIHCyr0AsN4w3gmb9XQEPWqyGt+RpZe5W6s41mqtKI4R62WEDcx
UBBwqiADlSqR03bJBXhCnGAoJWWdkS57REyFNc40NkRO0uvNGzI38bkjkVdIA1fXTWNIqN42XZx4
qpmJBxGoUuRnuaImwERWecnpLmEgtIE2eEjbTaThVzzOVZ35FPmANynTAuND0gtJ7Ieu5NVuSOpe
LEokgMp13No5XySypkLeXGukehG1bfKbtxJJQXSkscZLSCdAXx5zqXHVGmqoG1mW4R94qsXM6Wiq
ozBqREblQcsxITd6aZX5urYLgjYNGtPUKbDpey9rNRq4XCRD6qRdrcl+B5Fb2dWq1MqXCG65uWTM
irrck6mF5i6X110cc6flchP/srWoTwY3D+O2am6StGoNt5AFsHu0zOOFXWYWOMlYQBNQ23VR6A5Q
9DGWZRtJDwMu4o++arX3djCrXwWEa5Fx7CSkw5OwMTELUcTdpLWiwVFbw4gcMx8qxYkJR3oSC0rv
0kCGOB6TC8XCgqrqA6SKYuo0VOrv4PtZ5ehGr98yU0WXO9VLCKjqUliyVWRacrDVjFjedUGjKW6p
t0uDGgJtEBXtwe+RUTx0g7gCI05MukJ1bVBpqU4hx4FwxgENbieMEehDWzjAypD7Hgk7CYluMnTx
rz5EptNtqVK2TmlIBnONypJkT6NKCjFXM6l+B0PVDD4dqJE5+lCpzCV1itGHHSGtF6Rp9AqgpE7d
uumUdZzaA/ernmJ9jd5MkOFIozR3hpzVmt8VhrJuhlSGSAiLqiOkuczIR50jemiLVkVWgyTF0Va7
QvZkQyBSRWYKikE5Z89dY1P0/mdViz6JBq9/6Inl5N4qA5a4OFiA7KRIvXtRoIKvhukNeHM0o+1q
YEoU9qKHSmuAnHqIb23sBpxIxRqQKOxJiDd2p6muBIpd1e/TWkAyPsjsZVkhiVOHVGpWQ12nr2Fg
6Rs7T23N7WPoYPhhIcLMFUUunyyqV0eadmXpI45rjzUhWOK0stGaWSYkCHaGDvhvoIHd0E/CoYT+
W9bqe71M8CYxi7DecVlBTnWwE/tFN7PmXspMcShHjL/LeRm1Th5Z8hbFME6RMpLzE1UiNnhqGtuh
Kwf1Qq2h8rroMmqtulaw1EUeqjgCJp1UDunj5tGmGjL0fU+qNQsDHdgXywjfW1mkT20c5M+GLgGv
bBNevnDCdG2XZoKqx0g1rZcgNc17O1XyyDXA/pK7XYSfOp3Z1b2jpma7aqKu6dxMlNmhIoI8SwDX
1l6YaUnrt1BfdrlcqIFj5Wove2GsholbSdYQbrK8Li1MaUUPQy7Cc5UBZuAkpLeXdUZr5Lu6sofQ
JqeDfoj6vP+Niw1v6JrH3UfY2Rmy0UEt36iKRMD5mdX1iorC1oBDbjTZCZou9Ky+aTInjon0CDcg
b+JGyrykEazxmRbgGSaFtXLTWQr6AWtL42+tRaLGVVCwOQtDkp6w8yETUCIrfSqqVk5d0vMscQap
tJ94NcgPtRYOKPpJxnDSk3xAYnJIuweV2/lGJlHL4MQC5Z2ZUnJm1ApeZVLa92mWhnu1brUXJSvV
Y9sh9e6XkY6Qvy5skW/L1srXQumtjyBv4SniYdB3JaoB6MBVDfGUtrKSu7Ut6r2dohXbsVrkjKHp
RsOHwu7yxi0T0/6VsAjcwnZuCCcty/6mi5Tw2eyyGihtoNBOHOTDtV8Eplk5mRCy7iQ8AZ01aSuk
EIxYOqgRjZ+E0Zelh/kKwMtZipL54SBpCMfsmL2pUotsmZqDDEwPkZ535DLrA8cQioH+6zZVsJBW
W0C9trIbCCA2UXjqlQiV0i6kPHQsXCLCEXqTGCtJS2UDLiYxbsFGS4mjsbBYtCVn7yjc0V9VFdDb
FiWcJzHEYhfocEtFyetlkEagAmItinksMxLMRNcTqDT29Dep6PDCsoyc0A5UIy2Ciw5EnLFpYdOo
NWldFuBecwuRGhtR2/prxBrjQYvNVF3QyDI3fVF1qafFSr4mQi7BhiJZBXNtUmL/2ibm39G1Idj3
gbC1ZR2aWCVDpQlS57ncVq5gKp52aRDywkVrbLOW9bx6ZhVcOuY7RhqqiISZrvVWmHHhpnGXZvJm
6M2+hdaHzUmmumbDI+Uj0aMq19wuT630gWS00NGxqhZKDkakWOqMY5sjcEBekJOhRMdc2WrFs9yh
WO9rWltKPpwrp1urLYvkAHqcARmwmpocrjawmqUiYe0c0SNYzAqpgGSXxtnZFB0UvtveGJBMIUGN
lwuvjD0LqxieLVMzywOBthysuyqSDoDzEs1T5IDVS7sf+v4QtGoJLpe8qto1x5Pv0PamHbjZyNa1
jGMgtZZFbti1kw0saUEIlDf2IcJzeG+y2jYXBDdUVEA+jOEW6ZVheGlpY6W+LrfSoYgHBVxXQSPp
nmo3QeNHPIsDL1KTqt4UtpwZ7oAc9RrMvtVCz7Er0UBgG7Gbt1kqe6XFwcSac32hlCLCDUAVK0Vo
0Ja4nnmvD2st5N29rBYB0vlghN93GVzYXZf35Y2hNf3gmU0qAb4YVeSDsMIufJkz5SMzB01eNXkD
1zrYPMlcNarKxM0aW/weENnabhopJFtB7zk6lmqaSDdRk+q5pwZhdepMnr7iJjJSXzbycCWZaBx2
CiUuQVRbh1z2hayGoN5I+/SEsCFE94cEbYwwAD+zlgxoFghSEvtRILf+iHMGQ2FpxpYvLNE+5a0R
GE7e6elhqJlwbdbo3MtNK3o242wAjUhRtkclRNHaC1kj3xIt4b9xFWt+1ERW6WSIbiHBIw89c+PO
YIoXdg0y0HkcDRBLwhQNAGWUIXCcaUQeGCNoNYqMrlwRGxW8Pi7YmxKhYuDYlV4A9hhZ0SP0dW3V
HeQwWAUpVV9VOJzMMyNZ6K5q8wgpZM2mzFUCzXgOTTlkbt9raDyhqPdVyPAlovUlUQYviaYiJhRK
aZCFrtfmEbuR9I7VlEngmrSoFY+EanNS2ryPdkqcDmKBF4Gi+0of9qE/iLba1zLTySGOqQ2tmi5r
TmZR61DiZoi4nCbOo3RjIQCH9IXUVK8pT4Nn2ijlryFRETBaXfemKW3ZOEXX0oMp4uGIWDN9SQQj
vypTb3OH1E1ggWav7ob/T96X9ciN7Fj/lcG860L78jiSUsq11qzNL0K57JJC+xbafv0cle+1MyM1
GWh/jx/Q7m6g0UkxgsFgkIeH6BMsjNpWawyScUhD0ic4cPQwhbmQ3AqRaN1oA+5qJyrF4UUghvgj
zjSzc/K4sA5aVEUYhz4q1rdYTISXBuF96RjFIGxrNUowq7vN0slLy0IVVkQjBHiHumoLN0NnaImT
JcqVE8cK1tboVflpaJNJRPTRiZIN8s38US614qaluhCvBk3qZo7RekofAP6l46Eaq/pVzeLh1rQa
UFLJYNwDO/iUJveEFjGsNk9xCtsJnKFuKXY0XNeq0d9EutV3vqIX7VNf1rRxgnYc7gZLwHALpHA3
6HFq1Y0QmjlioKBT1m09aP2hb/LpR47Z0MTVSzP+fv3pupDmQFEUcAZUYACbMOfE3UmqNjWqPDUb
oTtOuNqlwp90vykqb8izldJz0o3zI51JbUAW8uIzjge4F+aVbFlgrglVszuqw22JEnLXPyeCp8v7
ztzh5cAjSloqSoCHGgk9zHYHYRA7baBTBSybpHTHMaHF44CeqlUJuR74qRyxxt4qUP+eIB/wKIe9
sU1zXIvXl3ch5QYKU9RyAZzDTGeVrYuoaSrXxOqOD2Yk25SqiBb8QviRTrWT8vqeLzHo0sz9Bopt
VNbm1hpGWjpZVMDV0h8TfZzzAJrwkBqtgMsyCQEbAEZlO1AkTWD4owtIfmSLA8reWRFpiS1MZvUT
jUij08nCDwvtStukLEqPGjHoQ1Dg2VFiPiVypCBhO+oObnAM4AlKXHUWEmKGYbUrpTbfQRlU+gJ4
Ez2hT8lKHcGoSREGeKo4oi6MIBA5K02ppn+esIPywB1pOhhFAc44t+QhEjHDLEtQUEzzFw3OThW+
G/19V900ytP1XV0qtoHDREYPJLqidFTDz2WlZouoOCr6oxqsLHUTF8HGQtkxh8su+0+w1rlNlr2M
Te9khmCPmF3B+YCFfDo+YAZcQ2EVNDnnH1DCqUwGEI7HSvWCwfQpwF0ycqwlwtZ+2tXTJgfPqRDZ
uvoh0seC5p5Z6fYwvuZxyKm8LNk4gJxovUCPJiCKjAvR8knrVK0EJCD4VtGP0bpNQIGl20Zxg1ch
R/F5ZVkfgmAB9T40c0gYCXyueFgPclnIXX9UAuFDMf048IsSOdFwW6SNL0yjO9LBIxJmSOSTKwOR
ef0DlnzYqfy5knDiL0dDww2a0/4ot/H3yUjtxNAxoYvc6h+dAFbO0KEyjwBjttxLnbHEsGsL9A3M
Zk9l29JUagE+QNU+3lR0r6WHhN6KB6ldkcEpysKuy50Uw4eCgOMw8ZCKi/lNGPrvL5h35URroc/x
/ovxBaPQrKWkcsUKSU59QzAiIzcUR5pfZF3kxRqmZPjXV5ynPbPiSAnrcaxjxeMRXBVSs6kya69R
ndNxu2jFJyoy7qOmWaWO84lSIgEBHVI5Wu4Fd2oVYGZAcmPk6ut1vZYFAlWF61c2FZ3RSwhqU+gA
Q0Jl8q1C5Jw85shUjA8K8BycosLF/rEoZaaYkWWTWlX9oD6+Ju8V8gMPkZe+5M+w2ffk5bpay7Lg
l+YheTCYL995YitpMVmTGCtAXj8raIJXHbKS7o0Dhoa5+ooji3WDX3qdyGK8gSENqB8FQEajKxwR
HbJid2Pm0skJ0ZPeALucucpW/5jGFeo212VfFGpY2cz+KeVEGzHR1Mdd77xaNsbNq+AiLJzIJc7g
vDXH9/dPzGqh6Ha6LvkSxTZj20+0ZkzVUNWISBEkd/VaLJzu1nhQ0Mplt1uyRzbhrrvRA/CYccSy
9srqy7j5sNLzpI2wrwgCdNt04/dwE605qs2O5NTVsUIYQxXVfDKMSYaQQ/lYbr4Hm8S3tsLG8uMV
8a4L4xnPrPCJoVplBcJlwPof3ep+0z0L/xRYjronQk8JoyJNnAK2A6GKrDBJ6kB91DBFFpn8teXX
dsI72bOFMwt2JmVe0BMlumpQRjWz1Mc6WoW74A6zOXzhm+ZPn6goR3bDYw25xAwzajFHronIpOI9
hoaHx/roKcgg7MQ39S4HcRF1TVAc1mgttpC6vePKnjf/mq7MiUPvW50HePk9mn5h74cVz5vM9+i1
32fOVakIAP7n+P2ZldfYBft2FdzC8vxmN/rXbe/CS+L4gjp1RizN/h/cbOf7RqJwkIkIHGWf/+zJ
QY8MJM0BkXezZJ9i+FbgfRbtJ0coe7p+CVVQPsWNA5Q8I7Qr2lxsOwRPGKs0mv1K8TTVT0u7ow64
sDttbdJ2Q9t19PO64Mvezy9tfwtWGVxUWVlmWmg9IphpI0UPJBieJhHZ0hKBIoLFCK93pCpskTwX
QrhL803fH5DzWluoovZt7Eyk3MTqEaWUSnyUAbcbZF8CYCYAkkhGnUpdm93z9W9mvQOzVhfs71Xf
DrTAWukzfz6SSHbYr1H9c66LWVoajJ8Blhb8ZgoexYzRRUNf0ElpgMFBXsOLVjl1lAYjp54DzUfF
Mo3cFAkfPbtPvzdPVn0U8nylTGhstoI7WTgALKIXB1FStvWNTu+Gye+V9QAoyfXPZJ0/VgOkL+gL
QzvOzKnF+GUwB0RSKcyr4WfTdgjuNWVTkdQdVRRBeNNWvhqaTg/iL2mgZ0AjwBfvy/nhUEulTfJO
RZAdPwYi2NKNxk+RG8lROELFy23aW2TfjXZjYj+CAVmbCohfo76tg3qLVpADklN/tQB/PonZphj1
0XKqRMAr08apRH015u/hNvQ15KzSvvP+Zrn/SJuN88SrB2QaEiHTEBsCbJyvQ6W3JdHWkw8x65Ff
47bwsp7v14IDjgvmFZThWRiBlncy4PdY8FxVN9KEamYRT3spxf1md61sOGY/Jm8AQP/Uit44Iocj
vWs058FqWQf/9RnAiOEbRFA2mYyD79SSos0KapfVfSQ/iE6PWct6GDqqvLm+wEsveKSg/ohi97Ma
5gFGOla4Mm6rfN2+Vh11R9LsRWFLPmrNjQ8ByvBBzrux51++MG6c8y80CzCrzFFqhryMRxPAZ3Fc
m2T0umYHCmkArulbSP2a3tLdPB0cjXYjdev8XeKoPi/iNfnMJaAkQVDXEqDLBi1MjCHpVdvCBGie
X1sUo6rApaDRVLrgT6xQf5syAmSudtuB2AUaSQ9Ntm6NwyT5mBeUY5ju8ADKKjSz2HK/n5IHqfZa
TBZLqNtW3qS5yS3Kd07OhacumtnJpzErEAZjRkcjGY5yejO0TtpoM2udgNJl/RrHPp6b6CB4qF7b
prWVCU0NNxZ9aB0avF03wkVL+MJTYVw7wDvMKcfweFCyEALwTle8Eqv6AbB6lL1fF7KoLDr/Zgwb
OuQk5kyZQPVoUgxl80ESgMEDqiBAixNCqVURtHsL0InrAhc3HqEN6rJIVaDj8Nx35SgH9xmNhyOq
UPFWaabkfYzinEOSsrh2J1KYMHSwlCA1JFRtlYSq+6BXw12pRJGHEQPW43WFlmI1NMghXBJBX4Ls
KpN/UdRBUfUywhWNsR2oRw2oqaH8GZb3CUAoZrUOwof28Dfp6zOxzEIGVawQvYV5COWBiN+K4LED
hju/1VK7y+5Kyeed2cU1PdGTMZUiMaUkMlPAtjsybothqFcF7eqNbhLe6NNFqzSQ9dXnKWKghjk3
kk4Y0JGn5DiCQh/sYlB+O2VdqPu6QWEnKvCcTZLO4Nzhy07/RCqjYFbkjZkDTHKU+2I1rDXU4YXh
tl6jparOD1q6Am6j61dCxjsT/4cJ/dF3XvqTC71KBS2lbQk4rAUIIvpcTKcDOgP4IONH+NblgFNJ
j0LHOYrLG/pHKuNgJIqoJVDgg0WtvZURRwJjawo9x8Nc5CO+rm1UWJCQRhc1UhPnykm10OWJArvJ
ghVa5Bp638ZHU3XHfoNZ1tRBgblwtWQH9Jjd9vZo/fPMP4CX/5GPK/VcvkCsvG8FqFnmIbJNWbFP
jFU7F/dKXv55CYh6JovxBVkgJxINsZFEXIeZBZyCitqoL1fEhVvdaMPktIFHRdzkeegCCO+q0l2T
v1nNe2VshPdQ+JSHnVqgxxMDAzmOat7Pi6sdyQZFnZGyF++7ISiMTprx/EJSeDHZJ9ZNVcVvpXVn
xWtgH3eT+KZMD5m4jdt1QKkbC81WMPeVxWtH4nwJ++AjglqZctcOxw4vOBU9UnmAoZfFPUVIdV3p
/2NHfivNPtQCHfA0UZ0fUIKnqi8WCouq+dhmt40mrqrY1XCJywAUmW6KA6Zhz0wVY0sQdWQG0me3
AyrCKdlJSefIROJ8HW8dZMY0lbzr1BrXVKC+yuNap2+6kNqRf30Nll5nAB3DdSugAQfs/lxK01pq
DDgGWl9uGv1OEVs7AdqReKTYZjKv9rSk0qkw5gQQM2oHrRjhVIxqeAfL0WxC6uACOSntuyzTeGu4
dFf8am2TUV0Co/S5dubYKvJQBHAv72HxvYk2Yo9ZL5Xh99+vL+OSIAMtyBBj6SLKaueCAkHrTbns
x+NQVe5U4mAL9Kms+/VUkFtT5bnNeVfY0zrzxYM0xEIJgO2+GRM8aVHmH49TYfgJfeqHzMumzjHp
VrF2ViltFfJpoZ32upZLl8KpWMYkQ6lVEi0yxiMA4kazJdVrknjXRSzZ46kIJjibtAFj3QR9PHbN
a9/d1oBvShgtj05qMzli2D3nmlvaN6SzQGuO/kcUBZl9E0hQKUIhjEfgQp0KM88G416ma7NHqxAK
3dd1uwxvQUeiIBIEMx/CM5aiue1SLUV/+nBEewR6yNRA3ArFKHJW8PKQnUlhyWYbM4lTEorw5Na2
Nb5NxmtZOOPDdVUu1+1cCHOSQ7Me4iiCEHVcj7XXye/Kt0K2jYRzP1+awxeDi4zSJYrmKGKen6sM
/ShNX6G7qjY2kblBd/gqCV8wbMkRYxFNGZzE+yXN5i/GmN/y5sU9CbaA3h3FLlbw9BwkZzC/I+oZ
ZLsfVpPghg2ADt2meJXJD2F8zrSdMf4Y8dIuIwEYqRKZpHgdtR8R+amil2Tc5ma5ltWNXLghbpKe
AvDK2wfe+jD2W/TA6xo91icr7sbpvl03bqfbhezqIafIeVG0AhQFFD4aqGAslCYUlssBUoQoGSyI
StKD0kXrplzV3SM4duyqp4+56Oem1wMu2yeY1jEC0yY6YZigydxvxQ3tHCl/j/P3CAmpTNvIEafU
fWn2eGMhcgFFFBiJMbXmfOdGE30nk6EFR0OcvEDeVLW0nT6Ftv/HxwsJJkUGJhxMzninMhZS61XT
0LIRjqJVbsEN9FFNIeZ75lm3KuWBx0X19cY+9fSoap0VaRhxWVmMWTUI6mPvxJv8rjqElR24NUom
wLY+RVv60qyvH+2LBwcrkrGp2CqyStdQfRL9YR+79sed5uA5t+e13V68qZCkBR+fhHONZwD4qZjY
g1hphrBEMR7LV/HT8JA7AU9DYwN3HNrDKnEjXsDHei1QC6HJau4HAKcR0oTMYraKEtXKKEfHcSuu
kILdSKue47AWlIIMnBSwxoNLUWZr85UMTGYSaNFRWJu+4YXb4Ac4xLbSSlxHB4FjjIsKnQhj3GOf
mUqU5np0JDe30kv+XngFzxrmO/3MAOc1OxHBrFkixoT2E/Tpt9EdwdC4/E66f4tvqo3pCRuO6c0/
dk0YY3qBUiG5pkJY7QlrYR3vzW11qDEgsFwFa+mebKRtvK255PtsOPVlFyc6zl72xOtnwkAs0qnR
Mdqo22E/7PRNs1e9eDXyVpMniXnv5hGdBKHAhiU3R/hG9XFyIOdQrXn7Nv/Q5UpKYK8DQZmFLqhz
lXLFSrVEVKIjMuErfRuuh7XiB7c570hdFnVhH4CAWjIo4AGOZ9MxaLos9ESvybFYTRgSjYmkrrbr
drqbbCZHwZS/AmS1GF7CGxB1AdEEHtQUFQuYUIw+Br0Qs5S0APw3KGX0isBWwgdtTfz00/DVHbfE
cblpZ5IsZi0xdbQO0w6SWrfbTHaAeY0vygq5d054fensz1ViSbUwbgtNabNKaO4Jb751dx8eGiYP
oxc9hG/oouBEO7wlZIlJyzGehLKFvBFWLzjGinrU3WYer25wwZv+tVcoWYuqgWZJQIbPrbEggLsh
0x8fq1W9T73KSd1vnYdn9JogmYam2vFOvjVvq43miCBQHx+Gjx9VbvNmu3K/g3ldxBnecFWL7+i3
6QY0XU67N+8BgQOCe5V74Sr0yab36GuySZ/jG8sHMY6TeMaGu9OLJnWyIEw6kaSZWmmmAtK5PZ3s
CKOUzFtpBb7WR24u+NKnwnpPRDF3RGRWJoII6Fxi9AU4ThpHeGhfPt7Qb3mofeIFmIAVc0gRLr0P
OPXARDqnvREzsk5hwFAxE5NbZsPCkGL7u+4Gj5n3z2+/cynMbmZpjuvXgpTwXd1KO1lya0fkPHQu
Csqz6Z6qwuxUkslFp4FZ7th5em0r+8iZdlPgmK54W+3b960T35eHCm319vW78IKT/Eswkhf/4SVk
7sIykID0H8FLKPrqNvDFbb+NMZip8cim8agf+I1frxHjrgxfR5K08Po1j9PzMhSE8iDqmiM0UJOr
bFW1n0yz0NG+cqSfzY20y5x9uKk+pKf4IN1dV3fJ94HgHbaCaUygSNKYOxhUCmBEmbL8WLvgAXIl
XFjmRndVN7etbfBA1zzU5hKNHwoyKOYpaMxAdogxH7SCqYIs5fmxsSvkfsOV5dyt3kt/bdzxrhD2
5Y+9hCjkNYDpmsnjmL3UjK4q26DIj4lzx0Uyzt95etUjeAYlxh++DCZCw1GrlClHCs+tZeCJXbxE
bKu2tU18QLed6T1f36mFh+C5PEaZXM8Ngk/C2x/IikdtwriRcfRK/zP3cyf3+/X4HX/WoKjH34VN
6vPBm7PPulQZzhp82gYwJYzKQavrlEbgkkCKWHQCHIbArzfgjcI/QZ5QewD5RFv3uuIXoT0WGuDx
P1BmxmCCQTb6UaX9sU29g64jKLUix3xdTU+PzZojjLUYyMLr4Q+Mg5FVCWWvNiNgFTsNg9iuK8Le
COxvMxuoSzD9guK3wfG0D3zP4I3zWEij4OtPgArMYW5LKa5TDWXPdDN43ZEiC2AnK+o3Tnt3q3mK
922eXX+IRfAq3XTpGnk3lCTRclCs76/r+sWfwZjKWSmUWUiTinlNWhSxAcbqvNYbt7Iv+6IfPAle
5JevAA54w4cbb8RtsxrH28IP9y/JZvSsb9QLNyViIsnvvfwzetcMp6Eb/L1bPRLMcON5ia92h8tv
/VN0Y761ltF8FhIUGYtVv2092cdbyxU+9Mf5S/JP0Nl5uf/v9/7/b7TnOgZYn5jGTKx+Rnv+8rNp
f9b5f/0PBWf6zPB+xn/+6//+N/+5bP0LM1Tmxzsy+TKuo98E6JL8r/mhA2cOKkdchzi1/yFAl5R/
AamCuXuahteWCETef//XbwJ07V8YWoFXGK5zpM/m/+/vWdANVOdA0Q7q6XlGJbhumUxXqViN0puF
sNOTUfdHyxgeJ60POA6IfRx8iQFaT0XILprgYmJidgCgGqWRqbCrUYwMgNwzyh9WgsZZBbQiUYx+
pV4y0R9Wk0P4eLIzd78s/pQZnXF+v0SD+An0jiaWTWVED4WEpslwEnamtK0lTB3Wv10XwHjAWQAy
SwgzMDgQEAJ2Qmtj1nXWJIa1M27T6k2Sn8zkidvqNbvRk9N8IYR5oBYAmVCrsaxd24GYRCLaoyrU
Hqnl2I3jIFmHZhpxXpDMvciKZF+qfRKFXQd2lF0ofuvzdw1N4CnHoS4sHSDHAHSKqJqAA5lx7aKi
N4mgkmgvCJMTh+jql6kzhPedwkMyLljBmSRm/fomziV5iqI9lQKAc9CpRoaX63awsEUQMTfioeoN
vBFzE1ZmJw9ZFUf7vqSR301IaiUhWB5CfZcE5XgAZJ038XRJK0PRMURBgmGjpfX8KdwBmtciGITI
sParsX+rdYMTS3NEsAOsuzocq6KCiHqsI1sxaqCAMaz7+tIxT7zZ1MDmZUjwDpZm4Jye6yFNAa3L
gEZ7Wb4Pwm5rCv4IPpkWZpBbO7N6bE3FvS5yUS/NgN9FVguAU+YlK5VWbOAthklzSe2DqQqkd2PG
Y8Rcsm+8Qn4Lmf/7SS6QimMlpwr0CuWDGKLHPrwX+nvC7UiYzwnjHTDJDa2tQIXN3GSMMmIa1OAj
mlvqb3Xg6dDoOqa3XTz6ZmYLlfo3u3UijdEqA/HPBD6EaJ+FmS/TbCvV4o8sGoEFV9wAHER1U4Kv
xeD4o6+S5jUtmQMmjXonJAHk1tGDWLV+Y1E3rLaYQxHJ8mtXjW4SarYk1Tah1MmSXZT+DKN11gQO
Eb719SEjH32n2lPYHsK+swG+ivXEy6zEbxTNH4rWzU0wfyADWI9/4elOd4jxdC1ACmaWitG+7CNP
yoM1ltAFmYut/UOg5a+zdLI7jE/otVan2ghbiOh9LZY31RT9COuXkKDxW0C3//VjxD7gfolDkILe
diS98Sg9N/EOrd69MSnRvsMM1MlcN8Wn1XyTptqeRvqmdOYxBAnbUL0KsZtpYAS+j4GGmuvhBciS
ab6Nu3swqTmKAa4ilDiAKrz+hQvXmAGwxn8+kE1eBzGNxNq04PmL1PLEVplu6CACDTSBr/m6qKXj
jvSYBmLRuWXga61OjvvY6VHQagMMlLw34A/vhW/tqAL7wqMBX3Jep4IQHp76FSIOulRSKdqnRVq7
FGQHNlXVbHNdnUUpMwk+CrUorrGJhhiA5IQMOG+JeIzQ0d3J/3BcxpfxYJl+S2BOBRHjqa87LBjo
oWww9dpmfc8NnZYMAABPGbQ2mK6CZ/D5YoEKZJxqMkX7QLoPR2VdiJUDbrz19cValIKEE4oWGkpA
LDi3IGWuIC0DFwzTF7rncvrWl/8MbPxrucCngFogRilhntC5JrJeiDoBU+E+zg8BhugljR9rFedi
ZPN0F1KYE60oEzSsIrIf5Fy0s1aV3UYPo80EJqgVieWDrpSvJUYBNKH2pjVttgpBisj5iqVgCvmR
f6uKAPFc1UELFbBMQdVpaDAOJFUtdxyIYpNx0ECuHq7Eoi//RibyQMgaziDrr6ziyfENyChWCcUW
brKxs7tisE0w4KjyLQ9osegnTgTNtnQiSBt0WnfG7JI6agvKu6buQ1xS09hzNOIJYm7qeH61dIMZ
7Qvrse1KezCpoylbsyw5nm/R+oGUBrQGr0hgb881wt1mKcC+RvtceApjY1WPT2jO5AhZ1MaUUAtH
hIMx0Yz5U7lSetClkH0sfxohqNVQVTFTV20jzqXG5o9/HQFUqgEjQM4fo7bP1RloLoADi5B9p+h2
NbYuaC+r/pB/T0BVhUaoAYghe7JcMfcai2B45nVfsvRcNmeWFuSRERajF+pcvlyLbT5o0BQUgT6i
R2Orj2RVeu2YrscK/BLpD8GUOcu7sIdnQpk9TPo0JpgoguW1nlrMmsGrj+fAVHw3E8GZQGfAd4mi
iXzA/Aknhk8NuUegGpI9+o7u40oDXxkYPK8v3qIMhMEQA4gXpogxMkCWhFldOdlHQWpTAwOdJ4Nj
H4srdSKCWanAoGjAzDOyD6jm4cEP+rxVHfDIhpcUmVsdMZ0af2CH54oUVRcNotWS/WQeaF57Yadz
9Fg4UHioogUMGBbQ3rLwEquL0rDNG7KvxWciH/qheIjkgyLyZpvN68FuO1yDjJk6CioyX9Dpk20v
GnR0xKlK9mo00W2YKJVDC7X0QWS3zUrjJbaa5B7F1PseDUIcc2ArM/NZNk+FM8s4mQTUdY1O9sKu
kXRfW4Pxe+rsIIxt5Wc2gixa8lWKYS1g7sr+Ivg8E84Eai3G1Ai0g+aNeWd1z7H21lqf1+19yRhP
9ZvN6GRxiRI0UVppOLb6TzV7EPqnNuWpsWQopzKYc9vKSk+jXgGSn6b2mK8q7YVk4JBLPq7rsigH
rTjzCHjQGbHJBj2XhEiZDFwjo9WvtIY86LU82k2dKA4ZVPMv7F/RLdz4SDOiaDd/zsnSAR0kZBXY
/PZGlIKioHT1dptWmJTJBasv3Simgn53a2Y4Q66GsUJpDIIKg9twmDFy+CUTavBl3ksTGvzsqNnR
WLHL4QlzGmzLWIUJOmRGlaPsQkR19gWMKQ6qWtHawBfUUmQjFJbj3tEJddWhtjPKQa4tGiWwnWCj
xl8Ki5W3KllqpVmYAPAmJSBNFp642cNFt3IihHHD+VAmgWTAfQ0hnvL4CoxPHoHJr8VOdWvJCuwU
xUy3HpPeL4KyebhurGwJ78uzAOmNzDJ8G9JvjPwJBMGCSOv55LUgI7ytMKWIDIc4eyW4eqz6xXiS
ig1iCTcbEs5TYL7FWJeqSiKw36KKIqLO7CYVdaSsIkr2z2PR2BEBNWQXOUWyA/2lpxh/8brB4Kc/
4hgnU8RxCIZTiBMH8KMb92n9c4qfr6/nks2cymCcTKgKgyEPkFF226J4J/R+1DirthhYYQoNVu1r
dvJcczk98UEggcl8hMk0EXUQ4KH/5iEsRTemwg8alXsxBxwj7zZtknAgz8uiZdgLkOfzfc5kr8o+
VaRivgSzMlQ2OpqSbaung0ukEthOMe1scIjWPrJV0l6pm97Xsyzk6T+bxYXZYK4hWMtQXkIgfa5/
LKSkEiUR+sv3hT6i35AaNgAB3zNSHxSsvSKAsg1JMKUUV6ngd/2G5CIH0LO40ScfwUTXYlvXIVEH
sq+kg1XXttjcc4syi+cDXd+AScxxPDsozQRpOqhDC4QctZSg68vSNxo6tFY0nbRNUoIAsR7HnaiV
6sd1K15ys2h7kySsGkp07MEEs3xWgHiP7NsSZMJSp/qxJE2OiVltrhFqpkuqYdxcl7kY4+C1oCGk
hrcFXvh8W2k5dnFKK3hCTcDMr6ekW8vKqmhbTxJcC9k1aj4HiboiUgqeQJAAvV3/gMXVntFFmIiO
YPWLEPLkIq3RvSEbEWJuIStfEWrFyeNggD20Ifcd+UhTzhovRcZfYKZ/i2M8Rd+aAdW7Of6OgwM6
H13UdpzrGi3a6IlGTGhgxgQsPz00EovnqQSXtHhQdN7YsKVwB8ZpzhQ8oAWV2AskCNR6tEoIybbT
CILhdIvcaZRxLqpFk8QI3Hk0GYq9bF9SJ4FRM9BhkgOot1vATAztW6rlmErCP3eLKhkgXwR+F1kw
Nm8jpTHmbQyQFQ+mQwhAkcVnKY8rree5ssUdmoezotsX88DZbIDVp2VbNnDlIFxEG/yPaPRk6pna
bkoDZ2OZpYPSEWlzTHtwAoRZet55/fjjL8zk5COYHcxbA5eJhIMXx+8Yj+m0ZDuR79dlLFo7XPX8
pMUUI7aumOhSH5MMvjlKYyc27oOAi7teXss/Itg382DE9RB0yHeAp1kebpOksuPmtiCbOS1PybYc
igRzUR5iLfM1hboR+JVDrCeo2//flGUWNMzVNMG0YbhPdLXpwbew5B26RV/1ZznZljZDicukaLCc
YDhq9YcQzeJRBJLmbnCs53oKOY6EJ4657DKzjDATBeIsxKOauR5iyQF/VAj639ILJo6tcDbya07P
iSNGt8ikVTVyBhrgv3XtZo1klxGnlrUoxJRVwDmAl7+gVMFz21AiESqZeWMnwSeqmtz7e9GPnMhg
7KDqK21IdVjkkLxLWeKkEBVh0kLQNfZ1i+Now4ZEYK3ri5r2eJkZT1mkrPLmu5Rkq+tCOOqwYHwp
qNUaIxlhdJO2ruRii0IHQAFuXrxfF7ToLP6sG5s0MvOclmDHh0Oawt4m+s+E1LwTxFsx5TzamCbB
iox0xG1PAOWlxrSZdO01H5SCEzMvrxpaXBEtz+8sxgjEWG0ydYCgTEr9PgdLRvYJ7vt9SziCljX6
LYi1AQVse5YaYtWMSt9lyk/M8lwJmFh6fW+WpSD21oETnge6na9bkVZ9B3A9Qdr/XZTGFXYHc344
/mbxsjd/C/l6hpx4gLLtjWKUIWQINWMHVKhhA4VW2LGkreqUSDszlHhYw0UfZyGLOGN4ZrDbuWKl
GEZ48E94VRSfSarYerdWyc9OdGodDO7i5p8vIwbLSkDTgbQFMee5tLyNaWwNFpLjEfpEqwITKMoA
gwSbpEg5oljA/tcTf2a2RssDWjRFVrOGJjVVpYAAYDOtG0uyTVxNSbpqItCnl77VevMjEkOMMBp+
dI3pXjPoY0vVbSOi2UMAt+DU8jgbl06FBqA5YFNg3gYA/Fx/2ewmq0jwTaBschHKSfln3goYi8bx
WUuuZGaFmnnrQQ/MJtL7eCzbwUzjfRo+jOEnSjrX93HJak5/n9EjjgIka4Qs3hc5cCq6rYBJEf3Y
5YjJMAgxci5H6fwKYh+/mBYIeBGA88h7M4YTgSS3mtpZIQtjnusqUT3MnlHseCiMdVjKid2kmO1U
6Ylll+GQvY5WrLrXlV7yATNaC0AnZAMv704jaQtNh9JS+CyH6Kcrt4L+fF3G0sbpICxEOxsmdoMK
/dxAknyi7SQX8T5Ps6cGr30bOCReS8mSn8Hno3sZeQQgVOePOPEzFakwJWvM433V5KpDxahzRGBb
3K4sP5qyw41t6TyChSWLQYERPXooNSLxNy/uiUzka+tRLMYYs7sOYfPUaRhEWbxJGM+RZYfRKjj+
ejZA1l4wwgzVdrxmVCBIz8WR1ELhIKJoHI2N51LBvLm3WF4P+ZoMwZ1U3uFByLGORYkgbJAxCQPN
JBZjoYUiklTAHKV916wQ+BQmJolj7DwG0YXIpBp2WA2vaPXyrtsL23YJLwe+JFC2YGokKnP4l3NF
G63MQCsWArvwYXhq6lbZTkod+j34iQwNuAsszHAefQw3BVdUl2wnvXEigDVCfpp8Ns3zJceXgEND
N/ExyJ8wVjVGYqUYMgBzSY/AvyUuJoXVwZ0+VhtRAzPJzzHHKKu6chQhuBkxYe76SlwaGMQjmYqn
OIpVSKWcL0RVYhxsNDXRHneBHSa13aP+20m1065a9Q2FFo68y0Ok4kGHusBMMjDTVp3LS0EMVec0
izAiu8E8n29NiQGC/Ueqe1HGm8qxJAtU6ICooPaKq3Ne+pPDk5ZCFhUhQAdKV67k7HE6CsYE4K2d
qf84v6dKJpDuiGWwjOjQPJdkoZkmSgpc0IL6mcSIP9KtlBBOnHN5VDDmFN4N5Xk0DAP5eC4kkzA4
HB1eeCgSZPyzp2qIHet91N+F/Kf8YvWcN89Cim2Wp+kg+IJpAjR/Lq+OzKE3R7z0hUhYG5idXkyB
FxjltiHbOAkOFtVWDUYBBj16LcTCLTvNQdjKMZiFmsP5ZzBrKwAXQfIGDzxJTz209Tn/S9qZNbeN
JFv4FyEC+/IKcBNJ2ZZtyW6/ILzI2Pcdv/5+0NzbJiEEca2Jnu6XiVCyqhJZWZknz2lz7S72jb0p
tU8KwFKv/z3W35iUCmp7rRKx8Hlc7cEsPJWJ3GvVQMMj62I6OgLSdF9UdydHSLpbZH2/bn+NCyVz
FqsykiVOQAwa1Nd7boiumWnT21m3+ju5hsRf/DaETwiNoVRYOYryz4BSW6us3W2vL2k+SlQuqBwj
xA127NqumyANiUqpf7aQ0jOt1qb1QXN4zYXnhHVT3KVvRL0d+Dv1v3l2SWobaEMMtnocfol7X4T8
ZUBa2Xd8VbKHxH7U7vT92B5SCDOrlQ7dQjggzFIcN0AM488zR5oYNIrBC6hLGD+lHhE4Zt/LZyv8
EIY/V45xiiyzoH5larad6mjA2RxjKosqu3rnM12fwbW473/U5UdfU23+p1rUK/Yrhl8nfDjPxRqn
PbgIeabRqNAMYrjovofDc6a9C5LM1r2PxrhX9aNr7rLsyxtsTg05aypKTg3Xa5sechqm2RMn/Pis
ts9i8T16rkRI8KFCM2soi71dIqyVFxbay5MWtkJWxHTNlPhdWzVRUZW9qYCXjA2KYp+F6kuKuiov
FcX6WaJkK0x6oCc/9z/IcrL3rY/u0K8wAEzHOD/mi98wb967mcSIcc8jGr7OqfrrmpaT0fqQ05VY
vPR58s6kcA6nL0C92WL7yh1DFPCoVgqC5JQCI/+uARxBV8I13azFT5Q3A18qsAScaZYaIXQ6+ok0
BGc0ZB1VqQ9x/h7KPs04FCpylqr5JKnI7RjuxlCT7dTFk+Po7IfjtpTdx9u+tbzuP79lduVZzONM
L1/CoRQ9Wrm56VJjZ3bPt60sXKzku3+szPIEXYayqsmwklJnzlMLtdHvERJ5um7YI+J5oR/Ag//j
DUaZZWMKCNCWOUciVbmuMbJgESJG6VCae6WxNpM6tqmWz6G5GVXIPxrxcNvoksMaIu0X5oyY3ZpP
hslw/JtFR9lCFuJ9jZBpUzwoHU/2tc72lBvMv4xLQ7O0EtHpBs1licJPDPq/zVXBSdAFXckNFpcj
Ebghuqa7LU7ucxHtkl5rG7cRODgKXVvAY/k+04zfKl/6Tqo8cyXLW1wUyTJ8Pkgf8Qa8NlePmtkV
mcrMDqJL1fgwZM3mDeczjdaRHsPmOlc36xUNDczpitLHQzjuivhDjjiDhMTmbTtLecbEq/yvodn5
NIOQjr2AIdRszkbibwtfdsK+vaMPspEqSNAgwt+hKv6TssA/t40vntqF7WmbL04taiqQg5PtpLAc
RbuXxGwreMfVEuficfGuomREn5bG9LUdM2cyzdWY0yCfchgNUZJxe3slC9khSH4R1v6XrH8+xKXE
ZRcz/gDOXk43NDFdkkRd+hrXwS6nP2v0K9f74s5B+cW58R9zLmyTWCldQTCrZxjU7s0Qpmj/uS++
yGH58fbCluIuIwr/GpKvt24QlDZkdDA4D/XHENXgyotteVgjjlpbzswJFS0VZSEDfd6huBLZhvHA
CMGYf7+9linleRWKLtYyc7eclLevR9bSy6gAxcW26E9R/65Hlj4PVxxicd8MleyW3JYcfhYhgAyV
mjc90SopJ5+VpgeDpX1z00J7SyS/sDS7GZtIaKVa5CMqxGGjFk/SoCAju+lRqr29fYs+zqgiGCLo
lyk+X7uCBEKxH0OQB4Zaje+71BX3yWC+rw2kxisjQFB5+KGLY7bi6oundmF2lvGUSS5ZacSpJXXg
DMoxohH8uQ7ph6mZ//v2Ehf9EGoRJEtJJo1XS6zkRPUbOviGWGdbw2NsIEvdT6mqMZ/th/1K8F2M
Sxa1AoNCweu4VI3iAHsR5mKDQqWWRVyQTHO9wRUp+xIkmHdn6H72CQeRmbTmBOeIpGOtlUwq3utZ
t7KUJX+/NDL7gsfSzY08j/8DkuP7rZWH/8dlteQLE4geRgwKLPDNXLtg6DVqPaTkZ5JlZYc0LBQg
ZPG3uAyTXRxbISBWCVXVEk3m3mr0LUzh4qZ1BX+TQmK4bccosbtYVw6SH1hkc6N3RDxjDem/MEUE
kdrFz5ztOCK3+n+wLaXsQPsDnKDe9vCadgryTuqxcU+KFTk8kurV0tCSS12anp2DmyMxiKoKccdQ
ik9SWxQox4fZGx7QVLl0AzkpdGJeWkcXF7eixaISjFRiSBZOwOfMbammW0NrE+pA/nt1DFaCwGKa
MuV2SN6KU5V0+nIvLHYD7ShvIF/V8tza5o2AkHQnZraQdtE2ksvILhoP1hyTB1FeZ/k/pYYA/O3o
sOjjfKhkLBMTmDF558VviMNOb3xX5tKVvjHlZoWl7Uc/bttY9h2ALrIGAwYlilm4k6xMF1OFDymQ
xZ3hOuIwkBMND/Qctm2d74TyW6IM5BhIrMvV3W3rSyGeOvj/GZ8TiaZeJHeyG2Hc2IjysVCqjcCb
Pf1Gr96r/rrxzFeiKVTfgZ9ztLPrOBEF2exGjIWgPseifD9FpcYrV57mizHjwsx0qhenVmtdKEDr
hBn1Z9wLpm350SaPok01+M+htLu9g9PxzHOMy0XN/FToR2EwoB88q0W3i+RgJ0unamgOofg5U560
3l5NBRe/+Iv1zbzSbQe+UIH19W6ykeTMHoO1R8Ki42u8dpixh01kLpfkSmYrhi9gc6RLwx9hePx/
TAlMsXu+c6TnoISn2uMrHGVDbz32Rco4cdic6ixzwuTzqIPirHU7NqAtVzomxn3exUGzHxJzrSK5
tEhavbT0FG5KdV5ZkfRCDbKOJ6Qm/46Bp1C5bzB92z0WPjD+OnvIbUwzZx7GFCUJxDTDSNnSx1Eq
O2/2cahseI9vMj+zu3Tli17wRwwyRgdEgdD5ShhaNgbDlWhVAqNzQjd8r4rcRzKsvYP1pGnBsREh
N1/r5S3kUSBxidKT0Asc17NvrhT0smj0IjyXFgUjXRc+V0F0XwuFu0lFI/77uEwUkRi4mKTm0XG6
/sIzNepjtY9emvUxfbFcuu/Mh9sHtxBFLm3MI6MWpiDD3TA813TFBtU9RpB9+f191zyVgbm5bWzR
S6bi+KS0MFGFXy/I7ciAFK8Nz+r40txNarvQVNTFXTHeZWL3XSi8jEel/nzb7sInQPuPdyyTK5zd
XLs+I8MWrbgLz1Zn3ntufaJ82fZ/jXIkb5NhQwKzTfFpTjlX6W0jWh5GDBlcxXNmrE2wLu0ecHBA
GxaIX4jtrnfPMoa6MkwtPHvSndrBByJk5+k5GT1FRWnHebnyid22R8Pm2h51kkIpB4MFDTuhLdEi
FMWvvVbQnUHEz9zGytrs1pIz/lkh5N/XFisldXmo0CoPYpg74p1s3smHoEw2avj1tkcsfciXlmae
mKoUmCGjDc+KBWvbvR5s28K3mZH478zMslYUxTVm6thCGFxMpvqDnQ7WMXU/3jaz6N//egYPiOt9
C1tFqw1Xwb9HmpSGWzmVqR7EJvl9285SEkdXidYSoyYUaObNrTHSrCgVXLAMqCEViIsjd3InduW7
MKt/Fu2uFZ/LZ82nSDRm4hqxxKI/0usGNQgd0ys+59JtS7dSBLBFJrCsCj1biAqZ0Q1jOzfkbTHC
IfPz9oJXTM4xhBAKuWOXYLKTpPdx42/6NN9KIUwCVXWnxvnW97I3BOSpo/+/q5z3wMdGTfNWjqJz
pIdO7uverkyUzM46FPZKPz4kXRutmFx0H3Kg6XEHl8YcgpOPcaWUE/ZXjrcNjdeQUlWlr5SWF40Y
NAIYZ2FYck4L1gtVzmgB9XK1+Q7Kzm8eV3tIi6fFY2qaWIGwZU7/FOd+GLci75igk51oYBxI/OFC
3iwARJMP8hpZ9OKKLszNUmJLKETGuRVKiNJdqjLbpZtbmrIfbrvg8jd3YWaWB0dC5qdpwaryIHzw
is4ekZUY76UAUZVqK7qynSh3UfxPvvY2XV4fYLDpyiRvnN03Zp24VdDroDGojRrZsYzREVX3t5e3
kOVzKYtoLUCpBSxxFiGhDzOCOsFIqEnnqIxPrep+v21iaR0TBIoKn0VPY+4Wuux3PPUxEYE3R1pX
tR4h7HqDDQhcQGnzi1FCuY7AqQZfqhYEpKP1UWA2KxlKO6QSe9vKnDZ1AhdMENF/zcx8Qe9j10uy
mmvL98o7IdYSuwfxc6gbv9+WQV5uPKU2HkQBojVki/UPoRw/VF33j9EZvi14Y7/PJC+wc9XMNv4Q
FLY4Qi/e+2LgxKX5xdQ9hpYz5pQrxbPuCqQd7CSI/b3R1825BgMNox+Ph9ar1pgRlm7ky6VNH/fF
c9b0WnhAdI87rHxIlXHb17B2JUdN0FbSmkV3IPmcgM10gOcDWm6uwLZB0fM8hqFjxPWWtDow1i6r
ufb2f46KgUgGcJRpKnO2HsUdeSx5AFO1eAdA9Wgpg2OqyTSLgMCzHD7K8SdZnXCq4HvKB18Pn6Sw
cFo01tIfTehvxi67q7p3lniXmA/AoHei/OgJsqOl2zp+J8CzZOPUu9setgCOxsNIYumcgmmHauP6
GJKQWX3Rz8lY8lPYJQ9BCx5zzO40P9yIw3geQv++TkD1poWPfrM/btWs2RcVsvJGsJEN5TgE8tYt
BvENj6GLHzZv2keKHuaVBshWb3qnD3M7OFaqe7i9/MVoxKAn4NeJy2SewxfFUHCYJSl2/zG0QkcU
V2LRopdfGJh5hV8V1SAEGOjiDbyInL0sf4q8p9vLmP7KrOTAIf5ZxuwQS8m0OAHChKy9M4RND8gU
Fr9SsKgj/+LYbltbytpRSHsBb+A086Jp0AVmHE3PVMV9LwKoEPhwmVPRrG1JWnbb1lK9dJKz+9fY
bAOb0YwMrcANyFUUeXQ6g5HEPgEM87GqNmEpnXgit/yE23anHXu1oxdmZzuauYKUjWgOk2JuTXju
VDJOOx97R/INu1IsR+8lu5GKNbjyYrBikBRfnMggtdn1GBoasjMlBQfL+07hnwHnxyxZubsWz+/C
xuz1MFSA9gcNb2mNY1xHrh1JDDjH7aFyAwpva7ygiwkNeG8DbkGeytL8rrTKRNWyHgi27Pa6I+X+
cTQdafzuMliawO/g1fs8EZ5gukzL8PH2OS7v5x/bswvUb4Uyyw3Q5gLZPOl1nO0bAIEPaTSiG37b
1vK+/rE1c9V0LJK271hnF39wh+pQq5UDeMPOzWcreEutiEuNLIrBDnpis8c63jNkkMWG58TIv0hC
sHU145do6Zs3rOnCjHR9PYwNrGBJJ4XnSmzsujadIfmul+Gmg+iZDtBtY4uHdWFMvjamSn5WZh3l
olOuIYeYQ30q9ivF+uWAwugoNC4MU0Mbc21Ebwqv9ksmb3KltActfp+72ilPjm2W3QnR+C5Pj7nl
JD9uL235IzAnlqaJ9+8V1LmHdd5IRswWbrXJQsNJ8ke1+Fy3n/s8thFttxW6QfuxWEMULV5xNCXA
SPEYgxXver0Ct344jqQ/spQYjhH0/V3nitX+9vrWrEz34EU250rMdJbyZAWSSUcw8mHjRoSW21YW
b1N69nDRUBN4layoBdjlpCfrVkJfnirBmjPGIpfCgMYDYxFvMgcBDt06aolzQGaE5LWvDNw9ouH0
ym8NgqH6c5gmK3u35PZTTValTWYRPmYnJHuhgvZ7ReZo/MwqGrvu+6JYu7SXDujSyOyABl01gq7j
Yonrkcby3eCr29uHs4Rf5UU/SekBA9DBel37gBD0Qix05AVldWQ6svc2ZhhtLCnYqDwyBqeP76Xk
IIjlLvU+Jum71C1XDmxxJ0Fi8ySjqoECyvUvUGOrtuqEAxMS845ZU0dp8nsUVQ+3V7oU6Bmw+dfM
7JIeorH1yxEzKhTF0E/DjtSo20bXNmmgb0Yterxtb2lugdEeRWWKEU4SisHX6yq8GH2onmGwps03
pXFvdYOdF0dKOI6Ekoxt+Kad8FpQ0o3QQ8b7uVlj2l7e2X9/wVxiIAjFvE0HfoGZPjWlthsn6evw
7xkoVdYJZIWRdI3H4Sw2R1qVKt04ZT9BfnA9c5P30uEtSM4rKzM/beVW0KKaJ4/pKj98TzcdP0cl
5/aZLW/Yn6XMjixkuD51p9E6CgRBIR9N7WftpiuOuGjkBUMCIxkDZ7MkwGyLMDNFsptMLxirb6CN
qtq4t5EUTHa317Po8wys0pYCx8lo0LUL5lKWD16IKV/St8ZXYYjsPjtonbdV37Qq8BiT9DxaD/OJ
kdjPNCod49TqE53U+zahKatkpTy5dJVMoI//MzJzNUWtEWUSyZ8sOdARSerCvd8Nxk5RkxTeHWUN
R7c0nzephsEwxksbeO8UoC9uSNVP8rEuqdmPVXmUq9HRJXE/SDC4ZOl2bK07Y2g38ne1tXaIT/4C
ZP3O0LyzHn4Yo/CoCA8TSmJiT3jDuV78rMnFLn5WYJgl96zIx6ALEiWsOnRA5fs7QYrKTWqpFN2D
LnnD2x7sC8yoTJgxpzfbCy2uqkErLAKoSOpPy8d61Ie1SuPix3FhZLYy2raFPFomGTLFmMjYl6rn
mKvME4t+RLtWpAYImfM8ZHVeKiakV9E5k80NjGeuCM+QNThju+Kwy8v5Y2gWtXi/iGHVYii3+o3s
WQddjTbxG8guCcEX65nFLTdjrGAQhPCleBq16lE0ajtLspXwOP3a+fv6wsxLln7hdmoVChN+gMlj
V96REn1gJNUKA6ep76cBI/DaK3n/0vZB2cYsNZPAr8fQ8q7zi1EkqPjdJ398Htr7JlirAS7aoFtL
1RmNPhjkr78lOcsjE2JUErkU3e9MPTDBGGr+G7YO5BZjjFNKysP62oogGJXXRGF0DqrBhhZ1G9Gq
pXIqCakjFKMdhitbtxT6NYU3yzTlhujebFkKc3TK6NYRyPomsNNmcH95Y2A4ZtGaTm5BES270lq8
XHIQwCvwyk9AdxLw61VqXVr2qVdGZ7ftdtPMle/uSrNlnJpP2Co67yAqb4mFlzZn6aPbx5bZdkl0
VtWvebrjet0LT5rvBGW+vx11F1+h7CTlYuZfASHPbu4hc/s8hd/uPJRI8lmSB+xvuG8aCQ0lBySK
b8sIY5ThDzCYK8F3eWf/mJ7tbFt0cqaMXXRuCiCdNNeyfV4r8d1oReinRL245S25DaJQXwGwLX0e
pA5TWQu2EqYmr480jZlukzMtghA7+tKnw3CnDtHXYNC9lVC5FJMZaLFgGNBRclSnH3IRXJJOhiQt
JI1MaExXoFqK8r4KPHocj284xktL0y+5sDQUvpnFAamk0uXbzNV2ge+0UbbTflSKfmrzp6SzNpX5
a8Xs2gJnX6TggmOLJuhJmdlpEG+LAHhGnzwDrYlcKglGu4vE2FYHujlu97VJ9mF/zLrvY9a+69Z8
eSk8XO7BLB7JA78mUcl0M+ner09pLoD1/NR7R0Vew4tMHjK/NeBzZxKB9iR9lpkHNYaXGH5GhU0v
8w06JX2S725v7ZKPXlqYuU5AiwEaBSzAtrdpImOL66w+QBa//mnCBggHjd5Xohyia5BZBT0Zrq/t
Y8YsM5GpAzIv19108FpnSi/bddOchHhtGHLxtC5Mz07LLKUgc0fy+DLeScRvr7etpIRLuHY6fZWU
Ygpjrw/sz0Jn2YRpJBqJNtmlbz0C0nN0L9jVVYQGlSzuK3Xf9RC2WeL7OhRW8trFT4QxJjpQTNEB
1Lr+MvMA9v+oBPCDzkBelu+NdK/52Rbe0hVDiz55YWhWDJDc0JA9bcLieN9N97fnrcSY5YVMkmTw
BtLBnHlkOERWHw9UYFU52/bxiPCQtB/TnQA29w2+T34EV8rEk6TPtsxXqoguElsmWPeuSU8bumf9
220bi+53YWO2W5oaksJOmLY6EZ0qDhzT9LdBZW4LRduUayD0xb0jdaHrwLwIaJNrJxhlK61aeBHP
avipFjeK8i2E6GHlgCYffuXjF0Zm28aTQPdzgXcGDiBAwAsHqKwzPP1MU+wgKKEd92udhsVSG9Di
CeILyh1l2OuFhW7ql50CLqvpP3faB0EpNxMJLyjWnTKGNmwMPfJMRr7VMsVw/NpJ0mKbQ/V3zJM1
RY/FDwCKhQmhiNKBODvSfOiaqIl4zIWiv6/E0q4kaX/baxbP8cLELO67QihFdcVyAwiX6zG4z16C
Jexc5lq5fNFBeZPChsTDlFfd9c7C5Op3es8zS6nuZd/cQOBsF/roxEFor5I8LRoDhwWOmsuMqd9r
Y5bZtEKdY6ys/KdeP9ZquRO8Zi9AxpEjZ3B7F6e/9spRXwgx8EnG4Ge7qJAW1BFDA1RHH1wjcsr0
GCNAdNvIojcw5gvcF3AZiP3rJZVdXkWaEURMuQnftNAYPogM476/bWTJHwBcgG5n3gKK5tklxhhn
oUVKHp3FMbXD5J4pqxqMCrjztFkxtXRE0FUBI9aNifJv5g+dluRC2BXR2ZA24qjs09jfmPFwzClK
Ibayu72wxcwAGlz6ADrIIqROr7cvFQdPoB1LmT4+w3Bq+1DQGdWXAgwPFFk7ySztPn+uorWIsuQb
l3ZnO2oVcaulDUGsF3U7ydB0DS2nTddeWIsHxwucLgHTy9BjXS+vjeMEpUs+5LQ9Vh0MVMUXP/kV
j+Hm9j4uLoc5VPi3mJOFRe3aDpqdgGID3shwX+VRuWUGwrfWFH4WXeOPkTlhd+tnUSAXuHqU0uwC
ZxF/kiK9Aqd97Oo1vnV5ZUlz/RU3SbuuGaZYMexSAfU9Dd5Wz5H+yau9nsnnYTTfx+InPR4dr3vw
ayBdVXHHjNnoy5vA+5aUD0lzB3rCkrh4PzJy1kylnb7QPr5h76mzaKB2uWjmEcDsKjXQGwCtYulu
aivfTPDSdFjpFS/dusAj/rUy+y6DVHL1SuWE09ixhG+yLmy1+hcyhog43PHQ89ZAs4unfWFwds3T
YjH6QGRZdfOcQkIvRAfR+qyFmzhfU/xaiqG0waGfUWDeAqB77b0KQD2hHwhvreH+tKJDW/U/33JG
fyzMPvfQ7aXaLCg/dHm2zcskhAUqd8JaC7a3DS3uGkPBOpxbUzVn9iGWhYaICALBZ1gu/fDQacan
TKjsomj2Xh2soXYW0WzTDPL/mpvzQotZ0HmaQNWImm/fdqhAnPrgBMfFPi/b7RA7bvzDlx+bJnWG
/mR1+b0Reg9QkB/SoaehUa3s82K8u/g9My/1k8oMKpnSmRV+cylvRt2xcyH3WSl4LMYGQNBsMD1k
2HSuHSYCKK8LbcbHYIGNL45lO9rd2jTw5BPz9AHcApBUNMD1Vzc7yohWN/ZjRJu6+1r46oMSVDs6
gnq2oZK0C8H1ruQSS0RpcEIgnsY/TGfM+S7GyGTCjmHns2cqTicc2uToIkJq0HUtTnqWbVQVQiYG
LBpHN/657blLRzehsGlB8UJnhvV6TxFtq4RSZE+lsTj6qbCD7bmztA/k42/Iyy4tTb/koohkRVES
+AKMQ8GIsrnwrTQ/9On3/241s5BCOaw2dJ3VWHHN0PbwHtTVvZA0jhhEawyfazs3Cy5ZZw2JEKec
mvBBGNs7K2NqPG6cVFxTKFoE3ZpTARXmAXLaOeRAKwXBE+WW8DKYDhUVC1Tq1nI3AjNEUqX/8rrh
Pu7LvZUkH4ZQdhIjfTDi7MPE7SSN4qH6XjXxYxS2O8+TqKYb+6j7x+/GwyBWls0w3p0v1KONHBrP
DnEt6VrcqItfPwuOlEr9LEF2/lx3e1X1T151H2WFE4/VSjq0/CGhtsistwhB01yLsEu9GPEB9int
xsdQU5AD2JfDT8n0HVNzKiE6oT/7TkvMk+/VNiOfKwFqcaVISjIIQkKmzT+mJmvyDi56XCJxo70U
mvpdmyXKkzJKxbtSeIOUJSxqk5A7ryrIlectZJQt+hCmTj4pWo0bVWz0XZ0yfQghqXy4/WUtXdYM
SMHJAwEVupnT/3/x9dZ+3edDIUXnmJF3B+oAsEKtvFZkXXwYXJqZhaNWH+hJC6wocz+0Qr4fDTNz
sjj/RLn9KJrDo+mVW91td0pSfbi9wqXbhekvalzTGxWCpesVyoDHyPWo22vQuRKf6NGt916WPIQX
NygXvJOu/yxAjS7SgVXmkt6m9d1opHd+VB6ipqls4EYrha6lI5sgDNArM4eiz7OELFKqwkgFHsJy
9Mmg/CpnVfiGoH5pY3bzy7WQ6n43rceDFba/r8d0s5oEL52MNeU6Jrw5zInOjOSF6kY+ehHnQNxT
A7IjABOr9/7ibl0YmSW+g8UpaK5JjFV+I01gi+3v2/61ePQXBpRr/4JpNnSZHyYMCvdKTOmjvB9a
+FfT3X9nZ/almgUa3lpssZC638Xet5xOhR80uxB629uWFs8FcAOodQbk4di4XpHWodok5pwLsy0Z
LXpQ3KtNhMVjubAxO3vQUdEQ+zgxar1thWoNqra3V7F4LoxP4WHQNOJh16toq5oRoSSKz0WUbcuq
3tfKQxHVW4/p2duWFvaLpw5kzS9zZ6+krwyh70M0eHgytqXT9cc61u3VyfclGsgrK7Mdg7vZK1Kr
IY5VQWfLPlmjIETdRtJaRAEa2YtOreeK8NmUwkZ166/K4N43iCGdtDYKNpkI5aehdXZpCvrKJ7D8
20DnQjcKsNCa09oLXps0fQMeAtbajQd0IPQeOzSzFc/O3Cd6xHp/FIzWVr3cCXTqCwzriLb/BjF3
LmiolbRJ4RVCxemkLm6zwJBa0cioMhilsKuFrRXJjpI9/v1xXxqZHO/CyJB65ksf4DzJHgYKIhpm
ZNfGG6ghmWhidJlpCgNxx9m9Fft9QI5AO18IjQ0KjtAcbARcGda8v/9SIPyg3jGBM3mHzSKYm2hV
qQtY4ndsC1ia/CbfScZJg8Tn77fOYp4W7LrJwNLcT6xcT2pNojQAFtPO3eFjrIYbL5Q2t80sPNvV
SzOz2xjVEaUWat6tFK6Z8qrVo5ECUR+F6h9qbpnTBrm3EgMWos3LuCZC3RMJjDGLNlEpeekoDZxW
J3d2iy7moWgPfvNe0+I1GdWF2AnZAPnhRPzEg02+dkApbeNGY8r1HPt6aqearDm9Va49Xxei2pWV
mVeIcY5MI+15Uppd3/R2NIlV9WsUVotW2DQF9k6ISua1cJSiCrQJw/iMHKxfjx9pWJt1sZICLrz9
QVP/MTL7lOTYDxIT9dBzkRndFvDIJ0gAtI0f1qYdqFm8rYXG3IRj+P22Hy4vjof/xBI8KQhdH1To
Nw3QSGrhotQHG7Go0EPsuo3R/P37hPX9sTN7ssaC5QU68ovnNA8PVvrkG51tZb1jtCuvhYUPC0OM
67zMWjJofb2grizgFCvL+Ix+wcGFp2Qjq+/kWD60ggS9YuTfvWEDGS14kSydiMKv7SlWU/pGmcLQ
lsg7HsgbAbWn2Fhxj8VVEWgpIYBJ45l3bUXKWnMY2io+t+5j76oHqUKW2MictN8lTbayhUtFPghX
/libfb2M/Y9yXLGHHSMGdEs8G7HsrRGJ9z5zqkPjvuvMH11ofPVq16nHo68Dh4E0IvoMpS60BI9m
urbNC8Hr6ifNPnXN8jWXiko80Wa3PI8i9EW401o4Fm6f59JLHspA1BKZjX3Jma+32permtXm8Tkb
hPqpSeLwrugkUEcArhwhSdIHMzebjym0O9sxjMKNKQEq7tTwoWhT6+vtX7P4eerIQ0yMz7R1Zieh
o42QhSPeBQncZ0EsuJIMEdEfb+U6WtpeoIcTnQ9s+wDdrxetKlVSKSYnLubKNqGam4SVUySP9JNW
7tclT760NK34IjWZYPYI4rC9YvRFyGxVtRF/VbR/3tCL5fH5Z0WzFEgZ2yjuZRwmrHiL0Lr3+2y7
Oun5Mlo5q9lemZnFNXOU69ES+DDdMe5sKn0NAVtLS1vNH+A23wEp3rtqs2/h5nbFvRr9TugNR5+i
+KH3V4LEUgmDDJfIN+nCiPRSr/c2VzpumKCjsdm7EAwdu2Y7KnbW7/T6pYMFjMdui3jFd5Z89NLq
7ETzpow932z4YELdFgCPTtKb64+LydVf7fTF4mYHWoe65QkiB9oWD0a1obVJLBq1oxTeydXGFz4J
xjaSnLD99PefIBUTFGF4pIF1mn2CXpUMVTsWpDJQAXkVrIDdOtvF4ldByxb8kQj0bv6eZbRPKPUI
N4Iw0lfKfcSboIKXBMGyeA24tTQpycQBnFoT2gkd4lksBb2dCK2aJmdTbba1LN2Bxzh4467WP8GN
4Hbt1iu2WvEtrN/gKQAZefUw1Y4I3izJCUiuPSOokrObv+s8ujTI0MdrRpa2crIwjblO0IWZO2ql
lOiVYSXn0tB/NZ34GZ2tXZ/In3OQQj2aGrfdY/rAr9ySEANOCKYfOjewU8y+uaHnshZCrz9BVkdz
TxClnU8qWkknT1H3XtWv7OGSPZZGvJ/E2RAguP7GzQRptr7ru5PcWNnP1AhKhwDlbVATCndtqn2n
0WMespD5l9sLfe02rBROYZ4OjIfCjz5bqVjobl+KXXeqG2ZmEs2PPvaR/iVQR+uQRtF7USl+NbUo
n5U0bM8+ShF3lpLKf3t/8CuIbcymTp/LK7Rel8KRWQt+f0oahcrltzTV7Ngq9lZ+EmlW317zq2vR
ECdaLI1HJ+yEr1pUZatFuRcZHG7/DnrzbaRq9yBIDkGqr7jRgiVq99SAqAtQ1Zy3cRGU75MSwaTT
AABr6DLHMqOtLER24q+hKpZMTcfHLM30Gc7ltIaxMhsI/IZTDxzdKo5I60xEiGn0dHvzJn+YfRlM
UAAPn3S7YJWeXY1GkunSEDbDSQ6/eMVXqOdv//0lh4TVC8jdRCMh6vMuvkXfKVEiczhlZbATjKdQ
Sh0wS06YpWczhl0/JRvNDWeUv4K83d+2vrQ6gJxTVkZVwpgPiShiM6Jfb/UnXsDQLHgJEMC4WOP9
XjgrHcjfRO9FVqbMWUDrXgrKqKaTXonaVq/FhzIQ77OqDO2ScsvtFS1EFvgjqOXgGtIkWXEdWWR5
hGCh8thOPW83dYtuX5t3zKhlcvIjMALxDNcCHb2k+mvecbjZKOSSbasSn9kcbOmPRjAMidafcpRh
fKme3LH4a7q0yQjz38QPShLKvFglKkImxbI/nESm5qtCczAiyyvP6cXzgj+VJyjXgjg3MsCvr0RN
MJya+DmKalsiY7c6x9zePqpXdxxrAZWqmOpL53zOL53Jnlo2sPifYv2nIew0OjlxfFQt0L7tGuRj
upRnn/HEWDY9h/By/OLaLTRFqN2gDsYTxfB9knuf2zE5DsrvUJQdWXak8rHR+4fb65susVc2NaCH
tMPAr8wJcPouFQp+Sn+q9dB21YfUjDcUEFYcfmkXCbcTDyzDZK8I9CyAIn4WGMMpB9QRCdu8Up7j
IX/X5Mapi9OVM1sIGC+tMAQbJzq9efKTiWpZRuU4ntKgKZ/NJG5aGyyZ+fH21i15IMQ28E0R3Tm1
WZWv6mM9C1VtOAV+heSvbhEzFE1530ZE+0yq5RW8+VLUmKh7+ZeqNj3aa/dQarWzXEMZT1KaHMT8
pPjCz7a0SyPaVcW4g65zJQ9Z8EduZR4CL9wijB5cG6zCxkLi1BdPo1ZvfWncpowzFsqTXu0Tedur
GzoqKyYX9hSTQHNUpgQIUTOTdRNWAjxeKIMV/q62kq3Qw9b1rBQre7ngkNDzMeYK8wGJgD771IbR
oNiiN+LJrSTUuoZQ/ZbBervLdd/cC7Ea/w9p57Vbt7ps6SciwBxuyRlFZdmW7RvCkTlnPn1/VOOc
rUmxJ+HdC/DyhW0V/1xh1BgP4uSVGw/ZygKSujdoPZzVYqFUvJzPUdfCOjPkyQ2HJ7NuD17ixpJm
W55G5BjYNGtf36Brg3xvbxEEjGNiVl6uTm6nnY3kqW/6vSUf9eSuaJKNoa1cI1TV53oB3oehL1/P
TNOMLB/T0QWdcxRqUKppt696b6N9c2V7EGhwU80wqtna5Qw2Q9lko1qM7jhIkR161RMtflHbuU2x
VcZaM/UmbAD3holbOk/uu+xJGsdVmKUZ70vhxE38WVBRdNNqeWfSyX59ndYm772pxb7IjVFWWglT
ifYsxZLNre9NG5fVyl4A/0VZR2OVwGQvhqMR5IhNNIyu3ua2pD6ov9qOijGMTlsJrpXbl2uXDPdM
yspTtrim4NdDtSrmWoSt0BaAKsrTn+vz9TH7QmCF40TvMw8KW2GRoxXQRpMGVWIwfvGUh4+ef6Kt
thDPVf9/yZBD4yYWP123urZKNKlwL81yRThRlxuCPQnxdyBz3WvCaCP2elKUOLR9v/33J5l+T/Lq
rBdkPcsAJVIixe8NRsd28L0SYjjiXWurKXl9EjVMzCEedha3g6n31agLrBMiZrtR+Bt7P/pD+JA5
7bkT7sctHME8PQtHgwbvmf6TXCGR7fLo+uTLDCGZXOhMd74I+DG1BagMIvmmGsebQBH219dr5QDP
7fGzyA49MPISSOqJ+RQkdTG5KiKxCGvmn8OA2rgHyvtQTPKv69Y+8trQhQxkyqQXEp/gA3mCJfuB
0Q715Jal2t8oBrp9A2Uux4j7/lTQwgJDfVTaIcK9bhwOyglt7exBNxK9ssPRatw4nbbEUVaOIqVc
HBS6qyAM0BdHUZYQvpCbBkeoDUT8R1ghu7LY6hpcm2j8Hzqp0UvCF5///N1N2Yimr4p5j18SWagm
xXByJSJ4/iY+K0O+cQpX7jFUj2e+IvJOtF4sj37LEdeNkSHpg+3V2a4b4V/iiq6nXTv93FjUFQ8I
azNVEAo30IYvzog3lKx2zdAqo3ELWTzR+3QqPf3T2P5KkgfN+0y/xx2KLMa0Kwu3FPcyncxliuvi
O6n2nIqBeAqVeMOdXp1xonBQbDNTjrlY12DSJ3oB28lVlGdVvov6yFan++jfid7Q5kaggvYxepQh
clxMtm/C8SJrnFm9/6xaLwbl2DK5y6u/mtR8iULVMa0HT78RvH+PhDD8pt0KgTNJqMVd66MaO1Nl
cnbrnyV6xz5Omtk5uvan+h5odgCz2PWV/rjQdMlRi+I9gdaGZM3lHh5F6IlRIphcTczuuU0od7Ws
YHHbygD8+3NUSP0u0UbnutmPb8psFgZnNhdO0zIc7y14OY2GS0NPXgXl2FgvU7hxMX28dzEB3tGC
7mLOes+f8O50Vm1CZ0+ACah5xjHcjb0CScMXC5FMscsP3ha6c3VIPM10fQFKgBbi0l5rJLWgqRxQ
MZHlU65S1MMPD75LRbhR6P5YPGV78iBbM9kvifxlKa0ZJ3Xg0p3c4ldWZsdUaHetWt9WzWA3ZbCD
bP5Q+xmtLYE71Pd9Uz6lE4QNiZO3fkdxtXfURNpY0bWNNG9YzgvwJ3bK5fBjUiLSTI/kSuk30P72
eGipu8mn2r9tSJdteI4fL3iiM44o+N8Z0bBMiZNrr7xYlZiB/rWbfir/7tbTI0GzAoUuGqCY68vR
QG6uZ+h0ii6g4ANELpyLoP0iGOFGgvHjrY4dBgBCb275WEK1JhPdE6UMRVcOZDuS2oNlhTsaJdzR
D3aetbFGa1sUHAydkESaMjxgl6OqRi3VGnOetSzaeUmxKyiNDOMWx/6KS8CowPMTyQIDIn95aYdd
kHk8VVwqTXQQgvp2Pn+Wb92M8QHPMRGbLxBuHEJvByFw3DiDuAUb+1hi54i8/wTl8hOGQqt4mwk5
BU6gHqJ21yKxN2bQppe7PvidWdWLNBQPfewfFQGCkS2uxtW5RgGceZZnqarFXHttrfZdwweIxb1J
iTvXboVmo6911QaMk3ODGVfdsq9VE7qkaDriXL3/kU3PtB5spjTXjjXYZMYxd7JpS3JtcRZsagqP
B0mX74Rgeki8+A9NqF8U+eR53ScQewY6AxtZilWrkAe+UQ3PKZ/L1YNsArSAFonu0FlfCr/d50N3
oK3WKUzZMWMZkmrjkObx8d9fJeLE/zW7cOgiIeniXoxFt4hrJ6ruBPkBYdGNQ7j2LpGGpjwKaTtd
yYudGSIeGOR9Saan+qQbjzpksYr6wMxG6GuP1eu/D4mOBpK4cwGBy+RyJuWkGKmgYM1qhq+14LvC
UN8ijnL+L8zMXjDVCvCTyyBnLFUdSiLuMU0mnxP46K28Wlww1618dP/mbnQdfwVIKHDmhXdktVlZ
A7EVXTM8jaD9O+XBIPvdxf+cbSGIn4dCWY6MwbIdpMqUtGyDXnT7p7b+I81MiUd5C5m9dnjfG1ns
8cpT/KiqO56YqHLUAPovP7Cl6Of1KZuvmcvok6HgKRMKoXyG13C5/gLrUoyjItIbdJ8xBrWtncF3
rG7cb+fxV17lWa0RRRCOEOnMxauZDTIh5yB07gRLm9tAL29HUIC9XB/S2+O7GBMGZoI2riXe6MUx
jTGu9J3XuVV+DsWz4h21jHSELUs3Wn1Ko1cVStWvAiTvo3fwUif8lAuPxYF29UpIbOt50onA/dv4
NKl72frTyMdKv62mO59/nNvyIfgcPRe+nTXlqRZuMpNOtMn2so3N/LEZnETs+2EsXgiWQKyikWGU
qVsaX/vs4OUwL92a8jdB+lKVOy+6Gf+oj7Bappkb0pOejLfmSyjcBCcU+tTY9hz1p9Lu6uRwfYbX
HvCLT1sctCi2Ms8M+LSGFt/prvcjW8l3hrXPlHMAddu3Pn5SlVPwmS173fSbsMuVxX3L3rxz2/Vg
MKxy8HtXzR7JDQ9wRCFyp/unuV9+sjsn/xz8Su3qbHi7iVPTZnb8oOWOzqKWbkKJNDiFxr3gxP7r
aO7g5Gy6YBdHX3LRKXW3eQifhrN/I+9VSF2sdt9Vis0qVzdS+pIf8kdhcOTxQX0yrac0+hwL9wP0
lnb/MnwpJTuMH7p7PbZz2R5oIpBvRe/BSnc06FuBc30i3uKTaxOxiEFNo+fTOqtzaxpKwxtY9U1P
suX+cyPpdkxy1jDsiMC7DQ5T7wSI193VaX7whecwOsYAF6P8bA5ftSI4q67mf5XKxyzbaWpmN4VK
v8QumWJHaxGF+xwJf+vet0MauqONYaxU0Nnl1OdhPUaeA1jH5QVUjKZQD4QcLlwfQEjGtN7rVTmd
0zKHynPIZDfKk9T2Ff0hGdP+U1q3cGgN41aL3xvk6HI+ZYn3j3yfStX0A6pDSrqy7fqwdydmCViP
I2ndp47MUNXKzlQ1rvmnRNmzohyYl9I+sfS9Ip6t8Tv6aXbUK/tBs0dirMYWoDxKUPqFHeU0p1+S
AMFfEfI/wWmOrV6dzDkHRi+UmbpNrZ/ELQKmzbEsbkC5zeWysAJwMsINtOnGV+0ksBvyB8X1Y9Sd
TTBd+2E4QT8YoqOVBlA+ksTPz7H0ED0ohq0Kp3Afdsc8djx51+W/80NwQ4LBUJ7y1uYat7cUfFbu
FOYfEAX+AXlJbVkpCZUAXzlJe9ejGbeEQDyVj40JCjR35tScIN1b3bRvxvRbq9zWhX836cFWeuUt
nfFhEyDnCrc4Pu2HHlYzqiIxbaOe0uX4IIjCI2QmyLQFj3ms3WSQiRZyBV6NA5aTZRvlnVg6npcc
c9l6bs3pJejGX4TYd0FlIq3Y1Xdd6Z1IQT4j8cS8O6Gk7Hw6LoSDBet1NvX7Rjkopmu0z30GAs7Q
HV/YOGIfvSImFsgBzR6yBeR8kXgoRKVLEzPrXYTHAdtEuzztyBDuPRKF1++kNyzwh+l7Z2pxJxWV
pJaVX/W8V/pz5Wd0NFEczfUnerM/K1q4SzIBqB96zcp41/XJ1y4udtlzE/xJ6samofzUmaLdKj/6
6kZJVUfWhqOcnja+8qMbwoTM5TL8A7L8S7Y1z+/MvA6m3oVy3TiMQnfIMqnepb6u7zIBzZRc8O6B
CfK6xFC+C2g8NmoX7YR6tOwyySRnqgWVs9G2h5LK5UGlP/g28DO6gocs24elaXORpQSwk05o0uiH
Wlab5+vD+Eg2bTAMPERyvdygHwiSANnSr2zVvZvDKGXIMEq1kJAJuXZWp+5Ya2fTPA7jD1VwrOAO
IuaDadmZBNGqNJ4LXuk+/iGXW5ToHyMzKN3p7qHDTaKjY9m7JFOTmqe2d3vTe86sY5M/Sb56aOv0
BP6p7Nxgaja8kZXlxCRdODq0vDBvK5cvyFDSjGXFIibjypmiG7ipNlyx1UEh/D0z1qOQuZQcKBqj
F5oEwGOGqxEEx0a+N+TEqbtjQgGlvcnHDSjeyqvINJLwmVtLyWcv066VJQx9MjAmyThFeXTiUb7T
7n3xvv5VfekS7+Bv6WB8DDtnobaZFxAElUUd6nIWW1+NYYmVetcsPDsdv1uecAjTZyXozm36vfv3
BNqluXlR37lxWTlYuWqMPSmgU9fe14PbRf9eDbiwsbz4Rlkdy3hkEjuE2XKknf3fhnALacXGBvwY
qWGHNSKjBUCJjODlWIQhzNBPZXuAkrtJajYGulHZFsZ9fU/M4FcCJ54MdeF0NzRUxrQMMmUEJ508
ndqvlpbvjcw1Y7ToRUCbxTfL0pxe9TYOwBvx1OJipzw585/DSa2qS26JZGrqovE03sUyeFKTY62/
Gkl3VLPbSXzQkDJt/Z+VaqsRDfAyMpbIgfhuWx/76tM4f5z1TbQOvnraZGxam3v6nsgoAb/8WL73
wryDhioBtxc+F/1fYfo+9l+uX7SrJubrjOZ7agXLojpy9YZfSJgYhx+1fD/kR9V4um5i7YIBT/S/
JhY7SKPbmocnHsDsvRhWbOuRcJwS6hH6sRLPdXPabPhfcQpIPOLnUv+Af/tNlPLd+auVtDeiJgU7
mvb0ZpQP0vAzELp7uq6O18e2On0yuB6gxSDvl1eZHHlqI8dY0uAvu08EzZaKbMPxWB2NQqcspIQU
GZYci6Of0wbcloPb61/F4RgEkh1XA9wuG+dgy8785+9mLc6mJNStDDsw5/V7RYNtpvwUt4/Xp2zL
zCImSsUha3MdM515EqqXbnqY1PtxK/Sar9jlmQaESrYMpAh1qcUVnBrw33gEX+5gRVQO7yW93FiW
+Ts/WuBno9UDtGuJ20x9QVcrrRhcEyyD/iX1X8pHWFvszVzZ6oRxgAxycWT+lsn0UJYS1Df7Afz9
qZJtqQtsK75Rt26ClarBDNz5j53FFSx5KjJbSLC4UXlOHqvRB8fzqlcHv/tUSb/L5HsndbCtPzWb
eY/VxfpfyxBlXe68xtLE0OvFwfXNXNqVAvKPhScoG37H6j30zsrCfy9pOszVgvF11asqC7aS7CfD
ln9l4ZM/S4aOGxtk9U37z4QSOVwOSxvzOPbbhssBpPdZ7r6l4kMroaDq2Uqhz3mUXHhQkOa+fsBW
37P3dhcHGbJ/uexIeVNHJ4Fk+beislPqc/QwKKJjoolsjk+ZdfaT10D/aQXzdjp4/TlsfsV+9upn
n6Ohu29G5TRuwYHWrssZd0lNaG5dX77yqVcFEfJdg5uPUGkPxw6hun58vj7+td2koVADCIh+MmKI
y2mPChWxX1nmYHovXvRTgPf2uoHVUfzHwNL1CnLaJTQPA4nyxW9NW9TPTbYxiC0bi806oN6ZRbXC
uyzfWIXklM2TjHby9YF8ZGE2qPfg8gBdIiNA9vpyqnrAL31jSBAJhp/pJiFh7d00Rum0qbYzazp+
6j+0r2XjS1FWpM5FGter1h79bxvfsXKXUmmevwJfx6IIdfkdleerTWSojDYJ0fjrNKX4YZphcBPJ
Y4JAU6Lpox32IqluKRHTFy8oVDDQkSQN57gyrFMHoi7ZCWopxrTZpeaNpmXDLQpJrU/yutiqPa59
Lxir2SVmN4tvrG7vnkozMhOh6dkBag2gLWtT4VdelskRVZvRyTwtcI1JEY7XZ2nVKBRotCuTv5GW
Xs0gD2IImGRwy+6z3P+w6nNZqLxtvwv15bqllc03Ix55PmfXH4apy+XooHVL+gRL8aCoO7UM9FMk
VwjlNq214Q2sDAoNK/hiUNQADft2l72bSV8phFYVqTZBGyeWMXiq6RY6Uk+4G/X00/VhrUSBFIHI
FCFNS2JkSV0wWpXqIY9AhbMTX3F6SXVa9zMkRsnvxWjaAcfecH1Xnm5QFHAhz/joWa5zMZEEpQAx
JdHNKss/pFNs7Uxofc8tLX01zG4bO2TV3DyR+PJAZd+ykO8mM8jMLO8zkXon3eUKsaHQqMdYNP/4
RrV1d6ws3Cy6Rf1dAWwJjfvl0EIzhU22TyRXzT14GSonGCYH/buDrk6fqmYrQFxbO/pxII5hS3K/
zp/zbmhlERh6QwmWjpzpEI6npq6sXRgJe9M3bmoj+1rq0p/r22VtNuc2AWaSSih985cmO8MXRS81
RTf+q6TK37QpofT6RffC3//CDktGRkkCtfkB0BRWBlz4reRm8edMjZ3J7RvJrjf16ldONVcHniqC
HTP0bDEeSS61LG46Gmfz4KthFYd+0nZ0fG9swrfnb+EYg94D3gb9koLLuliqvI5rnWyj5MpCMT1p
WtrsUryMgzRIw960OmM/Dk39x7QiAfKAzj93mrnVxbuyO2dxgbmlCmJNBny5dq0cD34oyJJrUuVq
4u6QmMXB9P27xpL3Qfz7+gqueXoX5hZDllS0suDUklwjEtFo1o6FUe7U4SdXqJXER50HSEe8bcj0
QwBTuX3d/Ipji3XYjqgwUIBe4rWGUfLKjNDezaXcNjyevMk79pZJEfeuKI6JqP5OhGIDhLZyIHmv
6crgvZ7R1gsvy4TSomb2JTfNgk9w8WevWaecBfFTriUHRS82QDFrCwoLOvC6GcgB8O9yQU0pCzyr
o2BGe9Auiyh5e8VtWMaHtPZhlNe8DWza2vBwIkHZAaAG37w4LHI8yWKup7LrB84kkhAi1++Xd50P
uUR1G5Fwu76GK5cNsA6wdPCBq/PZuRyfPvWDWRq17LYdAJJOKt0oIwxKwzB4bLotVufV2XxnbTG6
ZhxbPW862c2n1p4ZSaxbLQlPKaXkVN5qKFvxx2klB6YFqFBXee4uhxboiRwbailT3qdpDc+ZOi08
T7vrE7huBXA4u5JHftl1Lca116KXI7t131BXCfW/ehZuCR1/ZLmbixHQ17xZmPl6L8cCqGNqG7Vl
4pByK+yqiabHTKzGR0Ktek9kQCSVanu/QOag8CDGFXJoS6IBtt5g4FEO/FK5KcRJt3latmiLP5Kl
vH0dLIQzPQNd7ouvM8Nhqkq5l90gmOgQlKEItI6xbp17VDrTxPW09Ecbtm5dPYnmMSsN25++VOkR
cmD64DaAumt7jEZdpA9xJfHvFssuCGKUChoXBKXutv5hpfRU50cPcRk93jC1tvZUtpFChbZgzpFd
rkrgT1qdy4LkAkJuTzF7zUli8I3Xd9ha/VQnz8cBfYuX3qb/nQ+SZFWRdq3PFkvhu8onWT31XtCd
tIHpDc1MfJ4IY3a56b/mHuusgaI6gr08Q3L6SVf19tya/XCoRkPaS01ZHgZ58p2q7xRH5SfbUeUB
L8ngbjSbRD6MvZfvak9K9qYJ5AUJQ/3UaYVmZ1kp7ZoeZT8lTs9BJ3lMq/i1bgf1ELdpsL8+7rWr
0KS0OhNUUydaYrtLI4+7flJlt/Si4NSaoueqRRH/UoP6W5+SxdOlytwNSaVsOEarhkl7zvhLalNL
icEgtpS88S3ZnQT9UMFpkgXZoaiRwoIiQvHHmzyRNiKftZ1EnQ34G64Lub3FxSjQOjwEaqK4AR3b
th/eDDUQg+vzuRZ1w8c+i0Lim4DfXhipM3UYQEOzj1DfBmEUQc3Z7zXx1Yz2iF/buUVE8iUSBTuJ
/oLs2TC/9tSAHMNloNYBQnlxSwy5x+vWe7IrCOYEBEGtXr2kNCZHhSDvnOZFf+hEfdpPpkRBzhfK
Q+kb+U3uq+ZOs8qXTICwTJeaeN+HWXVbb2Lc1hxV3njaCGgroh1uXqR35yy0BLrzhUhxpcKcnnNA
MXtZabRjrvRb+fu1pCck2/9jC+LmS1t9POqVHGOrVYubsezuxlQ89EJ5j59/iIh5C9mVlOQg6KMT
9CWSQz+uL8faJn/3AcuGtXgcM0tJfMWdlL2O+KKuni3ZA+6Wn3k5b+V/1q2dAUlvoOaZVI/6yOWA
Aad0iPqFCqkLM6djov5aiOJONqbvhQ6hQjT5xyzcKlauvUxzyI0OM1USMJmLQFgXvUHwI2KpULmJ
B/Poab6jjvK9Nf1uXv2nsiFDOdz5RuGiyrSb+JDS6I8jZAvVFn/R2huOog7vBM8kfV7L2MDzLcTH
JiJXY0YxaJ+8WnDLUHfCfdLdj61oy4V4IxYPvn6q0mc98x5987vo+Ru328r7yFLQ0YYOJP39S5xt
YPh1oqi95Hr5PTvrsQu8/Th5gDP/xPRBXN9lqwsAtybwYQLNj9ifbOjLvvDmgAh3WZOgNczGo1nE
r72ugasDR1rswibZJ3KLN+0ahr/LUv9pqOrHMGv2wmaWei1mwn+CQBIqNZhnl5CobtSDNBeIWiqx
/DLJnwPVs70kfbG6dK+NUE4Ppm9b/nBulFc520IErM2+Qm2Ia5ASEQtweQzaWNdbiyyr2wnCIR1v
pDreZ4itUmCVrOeNyV95VYjKcMgM/ke1aLH7I+C8ZlLEsqsqHfWb0aFv1A5+P0UV4NzU7tGP1ZvR
GZvAoXO69J5G2pWuf8PaJ8w0PuTEKYlKyzvV0tsoVluLTe+bzQ5qd8+xjMQ/XLfyhqhexP5Aj3AW
uFhAdiz9Y7BzIY2hIb5+5x0l/6dkaJ8UUsd6RS1fCW7yoXI7b4eM21ksM9sjmdlOh6Io/gajdLS4
FZI+dEL/d551zjClZ6kIjl0pniN/q9z58eIlcUVxeI6a1bm/43IHJGoBQXFMxNVUbY+zvi/9z2Gz
r5Wz6CE3ZWxkk1bMwZVGWxDthnMRd/GoKVS9pWrANy/8bi56WKVdaaeKiCvsULBo5nqb3m+J2a0A
D+cbDg+KG0+iPr3Y55IVZFw/kuwmPgBm/WeKSlJq7SwtQqv5RofUafqVlL9VmhZS5KjjZisT8//4
Ao2IhO4ratgL5xwktSX0dCSjY9RHTj3ltFV6t63o/R3Nn6n0NxCiF7+Hq0Ko/3ihzMuXOd3QHa/v
zJXrZp4IGi6BClrgyeYL4Z1TkVW5n6LyKwMwaQGGxkp5MKZJeZabqN+bo5Hu1EjNftdqmx6qREmc
Jg1NW2iLre6sj97N5YfMG+Xdh+RIh4Rce7JrCZFwGJKgfBytKTmoVSc+XR/07LxcnsZLUwvnZgiS
zKeCIbv651Qz9gGYwzE9tMjItJZ2KuOncStWWHlnMElVid4EMsPwS1yOzveDuKkambxJ7v1Wgd76
zUGxUK4CUeoNN0XyIkvqIRRfPfOcwiGYO750H1qT3UobYcvKXXT5KYsAVBdILua4+G4VqIdIVcFI
qeGXyNplneYI9UNoPcHXmaM/X3hA6HPgG/b0pdEd3XtIh4M5/DKodcF4CSh4hr1DGHd9ed5E/D6s
D6hVEuk4AbD/XU5WUCRWg3q87IpK3dt9/4Cc+dTfVoVpR5p0ls3fZVScpPw4aAhDNodK+jSG5bEJ
DBy3wwgIKXZMf6NM/lZHWn4VnzPTocFHiLN4+VWlXJS5UBAD1W2XfJLHsN5nfjfsxHG6o3FHeJi0
CBFTgJvPUVdbXCeZuPcb6UnyjAT4tP7NaJt+Z3m66ZR5kOxCROlPgVX/4C+5cFSKSFDJX6XGiCk2
JtlTHsvpfdsk7W6gaOyoUzqeu7be0mBdOw0g8bXZ2aJ9ZpmxnB9gveuEtzi272ySPONTLlmVY6q5
4OSm/qhYvpHZuShZtkFSesMHW3sB6Kma09Gkpz60u6pQS8rKhH29U3clBRPwlmYR2vRxCKNuV1a6
hfheQdFCkkbOn/oMjz6/LpdSNwTDK4NMcVO9pdmhE6uXAXzwrg2T4JeWGeOtonYjnDo1fM9aLsZO
MSm3fixVJzkJx11V+daPvmgkxw/L5I+VQ4qXJWVwK5SesnEaPoalM6EboTesJHMD1eJbSdgnUSl1
iiv607FUZZjqylbetUPcOjLwkH/OGcGKw+5GJ5rmMGtZws2GTopa+kepkX2V1ZBa4MaLs7LdqMaS
7gS8B/3O8hh1oV+pftKrrpfVdCeUu9I0bUV/0kPP8ZP2lMR2/Xr9Qpnvi8XJBSwIYHBmysHi4j7J
07wziiZSXXSjtVOqiNFd0tLiowSm5IhtFO2LVt8SnF+p96AbZUI5Nfe+z4SXi03GJdaoSai51ZR/
1X31XCrBJy+0TlPbPgCK9v3hWE/hDYIkG1fVyokikqPAShRFSmAJ8hqszCq1zlRdq5JpdVKnYB/l
2rC3ukE/hLEA5qsTwj9V5lcbizuPaTHT8yOHOChFSZy6xTPnGXpreiQ93aSzaJdI2atfqnHj+f7o
sysERzSrA13mXCzbF81CIlVDMtqNKyHa+2No2JZQKvb1TbM2idQ5yJuT/fiIYxtSIY+iUdNcsenc
HhptI/gxeOfAD/YFLYRFPb1cN7iyS3ENqHNAhQlsbgmL4oKu2yJP9Rl0kqUHMT6GQPpHP3WyeNjI
2a7ZIs9mSOTENVpEFm+ZPJR+S1JepwdFPoZIrEqlBPWrcFRQBraCr9dHtnYU3hwfHW5waA2W3nYr
1SUld3RTEIJSpxsI9LLwmOdKYMvxU9eat5a6o3N7I7b7uILw1DCjYOlpEMbTvzyAVQlSRhs9w029
fu9nUgeABkfagmNIHPqdrqA1blXDlubRx+2JWQ2VOjwYckpL2HRtBVNOIGe6chWPh0ICnRhH/nlj
Sj+etEsrCx92FMB45mpmum0ZfFV8KMml8JnzsPPM/KDUHnDB8rF/VXya1gIXzCdkFb+7KNwXw8aZ
//hA8SUzswLHntrKsk7vWXXZ6VylbhZEj5M5EDPSJZc8FGiQb5zJj9v20tRiRQ2hjASx9U23oMcx
De9IBRcjrWk0Wgb+xu5Z2bSzMXKB+CY0Ly8pwWj9UEutqkxXmqdU6MIfYVwPjhgX8a71K0q7eSXf
+Kk+QMphGHd6Gfev11d5bSsp8HKQigGvDRH05Q4e4pxW4L42IazowNM1TQ9CUlU3FnB1pAr9d4C2
ZtG5ZcqNNk8VvfXWdP3oZSgKO0jhtlYe0jID25YeI6+0Jx8VmC02nrWdM/e50JtN7PmhuUE2oG0q
fGY4L9PyTKl3eNJ88c4IBvFO0Xtx48ysmVM17tc3Un1CscvZjIXayrp4Mt8eJ0F46KvvYUAcIW1l
F9aW7T+GgFVdGrIGJR/LcjTdLi0cotfI3AJZr1lgreYmCBhv8GsuLYRm1adjoptuGnuNA9SocgoJ
buHr22/ljgEQA7MkDOFc2x9gWo3eDlVVGy5KdPkgOiPKlMkWnfaWkXmo7+L+IrYgSAsbw41giag7
cSZh/v82srg4LKXNTK9oGUniO3JxDzpmF25VdldGQtKUqGIm0pFpKr4ciSURDsoj/EBj6J/6xKNv
JnZKtdpdX5WVZw3PnDNDim7uCloEBJXc91oopKKr03Fj+flDAW2BuqsS9XVuH9HrYQPSsnJuGAx9
fUBhOTvLwsCYTenE1QM+0Djq2ifDyZXKtqINp3Vt9uhOoZMK9wceonnY7/ZBJvpDO6aT6OKPdScz
THYxTTiHYNjCga8Zoh6OyNqMQDSWEY6BmofYyMxfpOXfK710ssB67Kp+41ZdNQOci7I4Nwjzdjke
YEm6nHuYUeLcDoy7IHpptc//vhW4QOccyRxSLXO1QRGLhWrVopuWjT1WsFl0+67402WvZmNv1QRX
Hl+iGKCGypw4ZfYuB5ThaAPFYRv4941315T5rtR1WOFutsSfVy43mNJn1lSunRlheGkokv1JjIxG
dAX9p+r97fN/DnHpgHn38xfvQC3J8Dj3/PxpvDfzH//dz8dhoEw7+5/LhIoCG2+il5C4tCjfcmnS
4xhb1en60q+uBmXymVqNWHq5iz3UPyjByxjpQoSxuwe2mK8FPxTxew5tw3VjazfADFr7H2OLFZFr
34+7BgAtkKujIv/IhtaO9XinbWG51w7Ne0OLpSm1NKiKCGBwnP9JlNIZQAJI2a/ro5m/9jJIZf0p
cfFEvxHLLk6mMuqIVLJ0LmwpOU3xX4bpWWVc+iHdiodXt/KMYYWVbz4yi3faa3wisNrirq6p+Uy2
/l+wX5JZmPWm+M/kt8VroGq9NOktmzlL0x9yoz6LY3mD4kzib3W8rm0CEjZzvuxN/GKxNoGgTUbA
dnd15ZCqtlYSV9k5ukv/vjrz7UwRFPow7s7L028CqglSPB9Xay27vW/Q0iDvKKG+LYqB3avn6+bW
dhz1zhmITuwChPrSXBHGQa4QC7uGJzxE1CL5O/s8/nbdygqe4g3pR96C0H4Wtr80k0aANzQjnOuq
5V2GbE8IKTR9Jeah0W50q7Wb0Lelqn1ucv92EJOdtyVlurbroee3Zi1J6p1LJ9+jByOsoKN2R9hK
1PZLbj7OisniCNHRLk82cjRb1hZnbNILHZnkFOhZGtiVWuxrX+xtMjWmf4CHdw+yId/wVtduRHIL
KCfPKQZ9uXHELE4qqdFwU7yjSnOT2XdHmJxmwugOzPH1BV0bH/zGRIbsh1nZ93I9UcSLO5rnYQMr
WMbBcluSCaY/7qLSBpxla+EWmnl1eDP1A6VqHkVxcS70yFekIWejyiAG5RQNwqy0lfREJhMnc6su
vlIX5K0H9UIrz6z18VajeeeOpVOYW1pMYWLALQcCw9lQncb81EvSblRlW0UIsd534a+m3bgA1gY6
O2ZzyhRVsuU68ty1ct1X0pwsmiBmzP1fvS44w3jEFzxcX8a10z9z3BqwZszNqottKgWd0o4+tvTS
23ux9iUrC6ep042tuW4G7TMKOBBQLh/rWQZkjCVaGaz8SWntmtXrk2LDyNr9TDQwk25zd5L2vdyS
ZLtKAS9Rcnu/dPr46EPMXpmP07ABAV950yBLAgk4c8jRf73Y+pleQIQyO+qQBE/2QH3mJOe1vL++
Miuj4Qwrc0qCvASteP+HtPPckVtJtvUTEaA3f8ly3c1WG6nl/hBb2i167/n096MuztlVLKII6YzD
YAboqExGZoZZsdblaiZVGoc8G6D1a9Nh7ytqvVcmye78ASrUQti4rlY+EIkHJSyArDP+e3G48j7X
lKAnmlKjj5HxONWvxXS8vaB1EzBF4Nnz1P/s9mcHyiObab2W5zMBYWOLvv6YIfDnBGW98X22DM1X
15mhwazjomSxD3rxqw0fiuBl1DYi6FUTlN7n0hQyCstSdUOTUw7ntYxTxtTsPY+LnW1t2KqfMS8D
fQBFaqaALteRCqEQBn0gPSiS1zymo6Xe0Sb7cvurrLrZPBCjKlwDhOuXRnpQ6VosFdJDovbNrvC0
2BFUzTs1EwOEoQW68ba9tXt1DgWheGH65ho1PNVWr+VtJj2IU9ne9YIw7VStjBzqMCKFHCHYG2Gq
HaW4xNG7CDC0JBe7Tui3AChrKydJYc6Oji4q6otj3FghAYkQEQ8gOO7Lj7Xlfe6ynS60r7eXvHKf
Q61FJjc3FunpL7Z4oGbcGX0pPYCFsbXi5I08yAh7GEVxUNW328ZW3uW5qwueSyEpkpbo+sLvx0Gs
2d48ZQLnQTABDurfp7bYmcrn1ty4Ntb2kHCKcapZ8Qj4+6X3NE3ELZmytE6yBeNHkX7vNQSSs784
budm5uN4dqKT3mKir+fpr80vnV45YvBPam0sZe0rEc5APDRTgnK2L21Mlll28JvxEioFsi71lO1V
RB7vCH9aJ0N/62lCaGR/+2vNf/QiEwNhNdNZweaLe1M7uzRah5HIZJhpPcjTZMuef9f73demPQyW
ddephR1O//Zx8Pm20avLixLGfKvwRNKJoux9aVSsQrWrOll4ENL8SSjvIH97tbR6gy72uqg+mwFJ
N3e6fyczCzNJkQqW6gkPSVruJOuT/q9a2iXgfOY9/EMblndDtlGoW1nZLDEz4+joGoDkvTQJ9bKs
pJDtIoJZ2zqVE/yx+NPXheTl3MbCF7N4AgqtioEbA8tAZLjpJpTmNpxxbfPo4IKKZjyKQVpjYaUL
E0vMDKz02Qfqrbb2xTK+JcPBH+6b/JefjgjO/blbzDVVUHDMc4BDnM/62SErdbXIm3QK3FkFM7Qq
m7EsZ+g2jvLVMWP76HZAfDkXH9TlvK6YmbpQy0rgdpFHvvAlDV0Pvh/Qh+IW0OLqclqYWryfvR/Q
EWj0wCWacwQxtgsEyyQ09Lpff3qgwMoxFTKjCFnT79z3bOcGKElyvdJSN8QlyunYJNCG/vEdOP/h
MyML3+5qleR1wogQePeihQWhPqBp/RdLgURgjmqQbFiSSXujFnVdpKbuZP6jDrWTJfdZsLFd10D7
eSlnRhZXLdSzMaUcJXUNH4BE2u+71NhVRfx1NLtHK0olu/cqW27VfTCCOlKglpCK0gWX5AxVATx/
K7W8vjcIs+f057e2HUojl64/a9sWYRWGruW/hmLhSGOz00L/j2+OSyuLx1KdkPwJpCB0B+t7JVrO
fIpLhnL//Auer2VxjNU4sNApZS2V/qbVhZ1KH1t5S+Tnd3B0+XBRPKRXSpMfn0SB+XLHajkM8yoV
U7fukHA0g9OI6kus2nRMzTZ+FNtinyMtxqilK+VfQv1dSapDV6cHCSxZnLzzYU9ird7JYWFPVb/7
4z3QJfTg+IXUHfnX5a+z+rzKWw99jVY6DpOFYuG9FocbEJKr8JzG4LmR+aY7O/V1HBOsFknuKrkG
c/BjZ4jH28uYf+Ziky8sLC4wSwz6AjxK7hZqDRoRkcJDK+lQdzfwBY9KG27Y21rR4lzGSQtPZR/n
7hD7UEe/h1vB6YaBJTrKQNRZio0gd0twGupU77x2YwnXAdXFR1mGv53ojYGmYYF2VtfOVDCsRHiX
9Jcq13dUxfb6sBHer1weFBzodaCoQ1lgyZQ3amHgJ0ORuyO1aIeG19eu4HR7WfV+2x3Wdm9+m8me
KGLSuLt0uDhEusOYytxNg2nmdg9D9QNzE1toiBWvM3iaqQFA1DBTy12aqRsIwENiARdl1rQQX8pc
/KXWdyA7t9rrKwtizwhu4N6kKrvsq2Y9A3SdnuWuNWX5g6cH8sEK68+3d23l88yNGzgnqIkyBb5w
ahEcdaGmau5Gol/fDVLl/4BmNLIbah5b1+La1p3ZWlaGekQ4qKdhK5zexLK607RvAy+ZCnnu7UWt
xIdzl4jiA3ccDdDfAN+zy6fpRjgzO53LBxnihHfUmeL2WFSVoyjJrhNTJy/9pyTQ4VF8vm175Yhd
mF5sKJk4uoeyhb/Pqpt4pbxLiKqCfN8k/1pRZaPr5yLFvFW/X/2QiA4xYDmraSy1lz1FZqK5w/3F
3tx5xVsbBTBZGN1WGX3NK8loKVMyB0i9cnHMQHIhkdiOOEwTqPdKng+7cVtgfH4dFnf7LD3ye8gI
KfOl78tmpcWq5xcEAzQhhPRhMNoPlBF+hkxJ2ZYqb6Rjq7vHVB29K8r12rLOo+StmikGX80Mkf6K
xynfC0llHnIRjaXbDrK2gcyyzUVlmhBXo7N13Gp6pcSFa5XesZZrpqg8raUhf9vM2orAMHCuAW5R
zluEIFSTU35BXri1+TyimR6QQ9TozN62srIYsskZZwIog2xs8QY3YWJOStkUrioeIYvFwlawsnJp
kCkTR8GzRui5BBkFDQo7QdWVbhwWz2aePOTB9K7KwbuWKRuv4/WWMdAMCpxQl3Ii7JeXV3uTtn3b
5VHq0lkYutAGwitlb7c3bMPG8o1vkzTOJCtM3Sj6R8i/oA6tGhtJyvUNxDJACVPlgroZoPPlMqYg
9DoUCVIX9YI7T38og7eyfzT9VxTPRESKxD/2NKCdzCDAxERliDLepT055h9UClO3qCET9/WHJHxU
mYv9043jbdcYxGUIZDa0sGJGua8L2ZC6w6Duh/G1U7PdZvXi2tkwgu4voHEqC4jXXi6lGeXGaDvy
u0gTHKn/bICbYdf6rcLg9Se6tDNff2fvU1lyeZY62WpfTk4OYY2K+sPU/QqDwWFaKD/W+RYT2LXj
YdJCBQlK6hkTuHBu0AWhPogyS+vVfQr03mKgdBNIt7KBtB9nO78nhLXFBo4Fj0OsG6krF4mDDBix
eUp2Kn7c/FTXNw+355mlxRaOUyoWjYYlq/0SDo9Wv0X4cG0AWIbCKAFDR6h6LpETsilIVC5GD6md
E1ruhzHcwuhcb9YMrp8RYFRWEZyef8GZF8RZoEhFnVsPQlvtY+EzSp4MzmX3mVxsHNHr+UJqL8Cl
GJcHFQo72/K7TFJRKUrp0a79N2t2lviZevFhMjxbRp55kk+dcM8UnWCOPwoy/KJx/epOacI9Ygt/
eo5/a11SXaUefq1JW0RWOyndBBnKaPZuYXTQyfbUcytL3BJ1uEZVkAbMnSHY0We81XKWKKgiAHBx
41G0bo6F+d4E0V5p8tMgyPdDmjzrCJyUY213yY+wmN5yOdpIgq8P3QwbmYvJ6G6Skiy2vYeIpSYx
EB4KpdvJihv6bxmiU7d3dPb0y1iJZTJ5SNjCW8w/L91oyC1F6RtqhqXqHSyolLkd/dE6jMF3VDNu
21pZEI5KxXruU8K8JV3aMrWqVIrOD10YnX4kxvdMeokz7fNtIysnjwuEJ4xbHsKJ5RuJXlsTl1rs
u+FQtrupM2RG29WtfvjKtoGY552kNWMwdrtYipy05TRSbgVy88jw/Qel/hCpL1La3avjj9sLuuo6
gVeArgEdAEauFHjRLndNTgM4CjyBAprZ7dIABtLp6Cn1AdUbJyl+bQowXn8l7DGtOX8ltAmXghtt
QCg7BVboqt54UoPJ1QrhwWJC+/ayljs4l0HJtUH8zmKPIH8vlxWqw2SEcUstLUxRJKuFcqeYaXYQ
c4GYFlYxJ2I3/vBIMUhCFQFj4Av4zyV1fBr5iUriFrl1di9Ib3MPo/l1e11L/8PErGsw8/PR7iIg
uFxX7YVGJsdh7AZG60Nv6n/0tXRr/u9682h1zpQSOPqsw7m4/MPejKx4bGLXAypj0sP1DHk/dv3P
PPSQjtry9qVLzGsCuABzC6AMgzznck1hp2SiBmWPa9TUGyObClNofLu9b8uo5rcNtHNmYSFcfUk2
aLRmGFXWELsZGuMjhP6gZ/XhmSFZe2g/pZXdVd//3CJzarwlhOwkVYtNnGDdSwszTtyikn5WbTg9
R7naP5lc7LuyrqK7wNPH41D29TEu6y0ylOWxntfLqwJxBxk/wkGLGwRGfrGqxChxVYvB6KgxT0Wr
fW3Mftf2w1GZ7jeDnrUdBosEXyWnG6atxVccqkYNZVheXHOS6x3za4rj9c1BFeGkS4Q4crREyfdp
JSLXwpD5xnm/iiJYMPkxAEWuMcpfy06O0AqtOWgJAh+tSXwcltVRQyMNJUpqvEbdF0exKcp9LBft
SSqsaLD9IbLusmFoFTvTs3EPrXb3mjde8hCmVf6apGK4UX9ZObwMfhozZPM39kS/dPTO17woVaTE
HRIj3ieCWn1PNKHaqBdc0XP83grQOnwFXihYzS/NwBaTmVJpJq73lhe/oidwVflR/wQDlfcYy04x
OMW7Ipxuu/uKw83YWsBVhBIcsYW7q62Rp7QVEjfOHnzClriwJeMThCSlltjiFhPEvFPnccX/X+J/
1hZL1JQGjZNISdwm1QanlysfugJN3HuJAqln3fi726tbuREvVrf4cpbimfIk4dyF9Kvq3oMPsnCf
fozebltZuQhp6qMwzNGd2QQWR6jz4xgQipy4Yw5RFu/9far+YRN33jj+DaHHPJAPXOLSN7QkbmtO
UOLmbRE4CBNbjyRFwX0mJcZzLicoxlVbkeaaa3AguQwJq+c59kubVHbCJk7xx9Z7HveWPdnS9DMo
f0Xvt7dv5QaC3Zz0kYwF1N2y/DeaQSkaFWl43QlMlvm++opuQf1YeFm5H3tBu6NCGXwYc+EH6Lw/
7V/MOwvum8R8PgZX1oWYWUv4FlK3HOIDZOujXZTfjBIcaLXvUEWZ6uB7Fm/45do5ILimLgjOFVXc
hV/2al+Cl9OpPHhI1NPIg+/cqz6a+9s7u+aYvNBoFBPMzwxnl18wCzUkxSrMJM19DcuB4j8WW73l
NRsoSAOlmdMF4vhLG23B/9pFdeYqcOXRa7Qn5TDF6cZKfo/0Lm+OczMLZww7X+2ttMjcsXgOQ3Qk
fdGBnjOqXxTRFjNIlfJD2tK6/l55SGMWT7kFdb21r3Tf7iOEZzwFKGdjONkQPtX9Vyk4eV1wX0xb
efH1pyXJgOjDmMcWqJEuTqrYlmM/xgBt5O4tflXIhScpOUEouvVcXG/8TCzPqwBpGjP1S+7KpmwB
aRVi5g6oBUuQdAjSj7KNbHHKnXnyXOsBlDTBmxR/NEWB/DsGCodybasdAuHf24628ozPXNBIzOO1
xE1L4uusZ1Jj1D0AGdWhzfbehwRNvunfML3n4T4ETX9KJzlmxPfBHP4ttPClVCpn1H/14eH2L7m+
tPghECiw/XMovyy3lUMVlVCfZW4Zx9UhViacwTQqR0ra9ihqkbKvA93bZ1mzFQ6vfHgsz+nyrKZ8
9ZIqUxLpchRlbjwJaNsey9apErtu7m4vcM0MDBHgOOc5AHFJbJAKvBDiUGauqCUJQTD0wmr+WCWB
E25l5mt7qROIarw3IK+XR9saaQVYBUd7qCAE0gBftZ2reA+wtYAzKL9pW4LnKyEQaS0P6cyOBzx2
KXE3mckIaCPI3KS808TyIPTvBguLviMVoSA7nBwTeOF8V5NO/cYw6BVMlnv4wvYiEvKmIoqjHNu0
jg5Gb+3S+jkP7qR7i++ZK87UwvU0fs8hc779RTctzyf9vGgHY0QDvi1D/PunFRxriSqq/y0pm50X
2mX+0g4/8+7gb8l/rV0gJgH/XPFUWfridYjkfMq6seKoCFXkBHEW0cakfCDV+VYb5KpsNm8uLTSq
OwDQ+K+LJRpqqBhMXLO51r1s7Grp5AdggGc6joM/PluoBDtoQg7WRtv2SoFpaXg+Tmd726fllCAE
nLm+rjlKrL5Z+vemP0jolHZqcyc1ug3qaYLK66M17sg0+uE+lL8MVfLo6dVxbJ4p2Z7kZ70k37j9
3deO1/meLPY/UMeeqSK0DUMNtkN0GYRjCycCugH9dMitJtpHutHCA5WVG3fIdcTFJ6AOQQlzhjwu
GRCbqtEtIe65qrJjG+ZOPj5N6SFPsmNgl5FlV1O98R2ufW1m0scJwKFRZ1kqp0GvPcgtBDBulEzI
O1f+g2eJyJoF5en2pl5fj5eG5k0/+95RpdSyGjcAXjrzwYuNLz40HZVqOpW4v21pvg8uI5LZ0owP
hIybLtLCEqzxPakrXWurDX6Q0rdOl6TBRqC4cnAurSzinrrV26DROyAohsUL3zhy8W6VpQPQ3xnz
yQ60ai+1kPkKe2iEa7vQ1I2CyOqno9Q486YC2//NoX22o5raT8Iw76hhvVEdq6RHUX67vZXXaRqL
hI5z7ifMkr6LmGmMFbWMWhETjYbzfZGij1bdOmF1b8ICd9vWqoOc2VpUWAKvKc3Cx1YDjYGyH6XA
8cv9XyRsl0taYHpM36zSdJRyVw9/mUFEPeM1oWwg6JtD8teH+dLS4t0a2zjNikQGpdHmx9bIHiNj
qGxU12wZxF+XHbxRehoVfwP5vfXNZrc5c4u6h4Q/0VlgNamPiaeejKjbaf2J1Ab59g0g5/oxANgA
9nGuzS1xPnrHaxVAcuJGodt+1gTz09js++j7WHXHqT9ZhEJW3N4RbXcokdz2mCuWeIbQcc//jC9c
Rk+sRCKSLlzggZkdFnVsC1pMnawCB2T7+vjVkEZKgYCCjH0UWxAfKWX4xdP1aKenUXZvNgJ0UAIE
jLd/2fqn/++HLQoPtTT4YBI1vsHwywv/1eTGRpmOYyOloWM8D1K/cXjWP/p/BhdenU1068cSX5O0
H2gn1mbp1Hee+qS/3l7YFdrq95Yz5gUI5Pdk7cKQpqS1FY5cOoF5DNWvKP8q3uDoH+veacRvMqr3
ZnH8K5soU0vMnDOSsvjMVoKcRa0N3AyHUdT2nvW1Kz/K5lFXXoX+zZ/eh3Lj3lt7QmBtQY+XKoBE
1Ht5hgpJqr0u5S6aiuw5sKzHRhr3t1d1HWSQ+TNQS3GK8hFX+KUJyy/DJlQFgLnqwWju41gL4FGo
7dhIH8ipd9MWn8KaT/5nkD73pcFeTIa2z0xOqnFquAv69CFoe6cXn1MvsYPme6lutG9WL4dzk4sP
p0xwVEapx4drv4rN4EiVRxQlwWBvwXOdipBW1jvVgrg1fDXr12D0tghy5stuGQvIIDhJ+A1r5uC4
XLQqUsTUPX6BmpzaznOC9ETlcSOGWnu5kAAkswRgPVP7XhoZpiwzhw6M9aD9ixylh5oL6jW+tnUO
5u1aLub3QkijGYNdZphi5wcTbSQCGz/ZmfJXy0mk3JEQVIYt/Sj/6PKPDXTCt/10pYJAFkLqytNM
34WC0uXqxFEtKmFSc9f/LAj39OJSO/okQpCRZTvlOEqDXf7rhYeyPJajM6i7ut245tdOCi1bqKcY
ZyKJXjxoSjsoPXKLhZuQlTTJU9iqNjq1ThoeZeWx8LdEadfsQQ1KEk+tgs+68Nq0r7VO8JXCNYfm
La/e1Dx8zJKvWRGA57ROQ9283N7iNScl6ucpmwv9JGKXOywVWpFbeVC6MopJH3p5bO+S3rhPqlE6
3ba0+jHRbZlTDFomV4PhtWpO82BLCbJqOKjprktNR7AgmX9jdRJUySUqOv5XPzlIr5Dw6/lT5TdO
u/VJV5+Rs9+xxBZI1RRnJmS2TAx8y4XI8cyvkfcYeQbK8sKhKLX7KGsIGd5ur3/lmSSIZc6P9qEF
c9Hi9er0CKXTHrOx1e8Y7o4QCZcgsFFmrY38L2Ij5qERrwD9OQ/JL+6FeOzSsR6wplIMIm6mUh9+
mzS6pMZ0J0YQFk6PgsnkbzzuRy05NaWx8RNW1jvzowIF4rWeSewvPStWkyw1+7R22/51dl+0Qsa7
QHqKoPa8vbMrhwbf5cxQrphZoRbBbqgG4oTSUe325odGGHZK8liLjZNN99VwaoK729au/Wfm0QL5
D8aNHikYgcuFoWUVxHVaBG7if5eTbhefTNOxoMdOZMMO0ZIuig+etOE9Vy/obFSSiUEAWkh0Zi+N
hkKcWVrTB64Yi/F+6uTMFUbA3kZXxY9ZKucO43yx0yr1Ux1P4UYd7OpbUnmbSzXQr80cictbIkg8
fcqHeSgxSSO3Z6rQidXU21ulUd37va/b8dimG4HsVSBEDITAHyMQBHxAq+an7yyZiIZCNZMMvFEu
i07pSd+GutsaFVhZGGJxM4KfJ41e8+JQKrFpTmbBcCLf72OolLY+PtM5Fkr1WdrSjF5zHKBTcL5J
BF6oxc8/5mxBXSuOppZJ7GL0pWp10r8PRnlMHvx4lzykzXQaivcNX51//8WzPe/hmcmFr/pyJzCK
O+9hMbwyrUtLpHHCQdvpY8PcJ+l02Bxab3gRB/QtDGdS39M4Pt7+FVcxyvwjeMjnqQFErZbaDrmc
9gJ088wDy++BiXLVoDp9aKfVFuH01WO2MLRYbVdHUzHKGKqD0U7SyQmNlwlykNvLuQ4tF2YW4fMY
N1lGhRynqY9yXsGPnNsWetJS+BLuHqV2l+Wv1WTDOPRXhhnyBwpF73XJ3WFNot9kE0OFsYkiSFjA
i04MFDrWlH+UIil0AH1/k4rxZ96EqaPkFvCYIPsEr5T+fPunrH1SijMGxLRQTCrL1k5cBUM2lmwB
GIx7LdybZre3+skWNuys3QEQFMKMpRg8nkv5rdZC+anOzcDV4qI+trn8xejVcuOiuXo/+J7nRhYv
VZTmUqSMGoup4ne9d/KfBTq/vgQbRljs9KKN/jRo/22QfgZ8bDAZLiOQto6VcJBZlSU+x+M3yygc
Q3ca+ePtj3TdQ8DObyYeaMp5iX9fSGcXjqn5OuivPnTzbhcYR+raThTddyK6GR+n0h5lR3iWGUC4
bXZtO0lgZ8wjUw5XyAdfDbNMg8/ajcVTMBwoJRs/Ks8Rc7vP/5SAll4nfdX/bC3ub98b5HEYsWUx
BCUw9ZS0GyCLNQ88tzD//2d72LeBF4cpFqS8cHqIdDfBVusWIAyb6bQgg5hvtTMLiWcl2aiOoTvF
mh22L5tlx7VrcW4+/4+BxUOaICFhjrMbMAznDPp3TSucrN6oCG+tYnH3eqqeMzsxwSMg+1CZvtQI
uN/2qy0Li2tXqZqGjWKfWgPftZgdDDfa5xsbtSwoinKlCaLAtw78N7UlqRRLm6Gh/e11rN2dqKAS
dIBuUXkaL7+3IElBLJtYKSXDKeVxn0Xm3qq/l8WGodWDOGfOzFsC91jCuDoNtoIynWe/TfUOUZjP
lvJUK6/c6mRV0mMXj6fbK1vdvzODC0frxdGIdFJWVzLefOAeZfXY61uDgVe8BfOZJyaE8Yt0Fdbu
hafB4Z8Ocq2HbjIe+pfpZ7rTywfLu5+KFy1R3VH5TH89fhJ++kFB1Xl3e41rEeO59YUX1kECtw99
S1es/1E6kylwEc6MR7N/T8e/ud0ouhB4AweCn2Y+EWc3gxXkgZZ56nymdMvO4z7dMR+nb6xo7VwB
Fp/5WnQ8QV88fxogGEkrlNBFf+lkWdH9iAjw7U1bc3lGXJgQBKbGmyBfLiRr6lZDWCJ0Q1G0VQSm
v+rjZ2jWb1tZyZGAmyiAFlUonq6ojntTCeXG97CCRmVmE6McEIN2aB+h82JPY+cowSZB4XxalxH2
udGFzyNUphWqjtF0/E41sfdEG7TqF1161/3xQKPuztuiiFlNJGbuYx2ED9R3y+5brKEEkNdB5BrD
QPR5RJLNGENYXQOapy+0ROwIGs9+s3KydqFQt4GBmyoG2ehirXldl+iS4/sKt2+o0vJoU9kxUL+i
hlH6H8YvgvRUeuW9PGskOvKP9K4rD9V7pH+iW7rhU2tfe2blgTSMiUDC0Eufkuu6DsWSjZf7t3KW
DlFM2oROBQ0gdN1+PVPPbphcXT8MA5yVWZJWXdw8hR/FIWieyEVS4l5Hps1oH+EqKwPr4D+nP257
82r0xujSPJM6L3OZ/4ZS2wp5m0Rup0DkmeqOpje/fK+zRxWR8rh8nl8qxYoffe9bWG9N+6xmORQg
pbmKBAZTW+xvUBexMPh15FbNcBL7F0Y7f4aIXOTI7vVvTeVou7ctyu3VDSZkhAKGoivZ4uU3ZSIz
K7qoj1xN+2xN3gnh6sxyVfUf4a6rNvXY147ujOCGZwEaFbr1l9aiweylmOK5m9XKexQZx6xI7xrz
2ct1x9PuvOGDr9hysvUsrz5g53bnZ/TsWofF3oKGEbt5mjhDcCghlnLK4BSae/2u+zwoR2CZ+efa
eJSpxMJccNux1l7pc/OLUyx3XTF1NZvsx6EtCt+77qkqN6LB1cN5trWLkxIbljdpCEq68qM6InXD
GGj2aBifCHMKXbPLjbOy9oTN8+eUqWZSq2XZfOpLPUtMzHlq2u5jzai4mdo/rjPyDp5bWWycqOaz
eOoYuXF+TNWXCVyrVb8q/aM2PgG33kgS19Y0Y59n9jH8c1nxq4uA1gPqmy5icM48Vb/JzHWlPzdH
UrQ14CNA9hkj8084c0T0E2BqrT08wUQhqC0cBMMPuZccG388Fd50L7T1KeybF0Tenkwr+ND1KE4l
w06YxqMilXtfMt+m9knYCvXXXPTshy3vHg35FVUNLS5a9b1NnpXiV7oVx13pKP5ePPpgVBdgaITB
43LxaufVGtRBsStVd2H0SxqCk2GeLNx1GLvnAUakQLccuSucKAPGo/SnQHJSb0R5tLCTKf3UC4ad
tc1R8fLDVDRkC+opLoW9H1X7xlCeLLF69MrkoxV7dleX+z8/xQyf/O/PXzhjHdfiKKR+DF9Btauk
Y2rkTrQ1RDv/kUVww+wJ033EhSQRSz7aQuppDaUN3G3FBFgYDhUlcGSGS/+YaY+vweQwPT7ec41Q
d1EbTZtBHQZIiVyxKU+5mTzVFRJxewu6h/itVXZ1h2BKYuz+eBNxfybxmTViYm1ZUBt9Na7btCGV
aO6DLtrNwJ8G1vP/m5XFZViPSSXraR26PnXzqgsOig5AIp82amUrh4amBLcgU2Ic52Vfgg/ZShEw
Z7fGSfet+L5ZSFhxhwsLi+e5FKy8UWsy8GTKHuAqvk/N4VBV4+epFQ+392wlEkC0EE5W8mNC3aV2
oFdNTM3KlBPkZB934c4cJWWfDNOujfaDXifHDqWv2yZXMjtMklrOM4WEW4vbMOxh3JMs9q8f9hlI
qSru91ELNsvKTpSXNq73LWvL6yf10NkT5NBtjGk4er5h7YTUAqGfDu+thoQskrhbqfPKqzzPIYPX
I4CFzHhReagLtZD9nMy5rOTXrA8Oku85QiOchknal4UQzuVBYdgi7lh1GyZCZ+UwZvqWGIVETitP
qzUKXFH/c9CmoyUHuz5Ocieml3/7I66FrWR+2EE6fCYOWmSzfdmBYp1YY6C2R4YYD/k/QXfUTVdS
vifpMTMQ9NED269Hp96S2Vg9gWe2Fx4kUvZUzZg0V4vEY5TfN1O8T8uNvur8RxZ3MiQLM+MKuqgM
Oc27ffZoIxoi6FpJG06Z3if/5c/xR9zE539/cRMbilc3Xc/f98Nfmvh98xJZ+/3z0CRpJGxtzBde
/v7OrA1rRL3brYvynzRgfHWQrS1C/TWXOzey+BKNlia5VoALDKU7Kp5xoHKens32121vW10LJJkw
H82t0SU6zJyq3AD+R8Er9AWnZw7wEFditeHTa1cFwzz/a2WRp4wocmZJy44NkatX41H0BVsGRcVM
oRBthV7XwEa+/7m1xfcJYqP1zJgiXhT0sMVIXt7sxsCXmMdsEFNt5W6finHzKWfMajKqbsZt9B/a
NtN2vZTWuz7r38wYxfTbW712d4GMgaOZm4vNXvysrs2GpmlLvmihfsyT+CAMnh3Kva23cDSrdiGr
980WFePKgaZrwvQScRbUeEsFcMNMh7IsKY2xH3ZA99nwH8fyL+7HCyuL+CBgwDAPJKwU1qM6oAn8
C2ajVt9IyVa86MLK4vGWmoDRGgUrEyoWTRc/1HXx3LaMdjQzPCPwT7c/2OrecUWBZmLnpGXXV4Xl
NRZLipdI3p0SLbqTbdHccIrr2SAJcmvEgGC2BmLC37y8TFpYxPVY5bavozY6ZH54VwuB/1w3+X6M
QskO4yw/5Eb+K+7i2I30kkqx4n8ZK2W6q4d2C/L3e3hycTnze+CGhEqMIYBlAUP3tVBNE14A30oe
Mr28F/1/itj7EobxwQp0Wy+UY6xkd8zcMVZkk3fZZnJAYf1oxPFM/v9NjPSN5Hj1w1PDhTkAABt7
dblHyGYWjThavIhFft8l8kmcOrsMtDsJKvcqyo+3v7vOn7vaAmJpkCIcVdAHl+akSGs81DiI3JCh
Z3Cm3yXKV6XbqPWuxIckP8RpgIKpEy3RVEBGzEyVoTqprHvD7B21Vo7e9FyLka3BkNmEG6/ulr2F
o6VSpZIoU/qLFJlh+NgOQZeLX9v8KZYDZzMfWnlYLpa3+GZlrapRO1HhRZW8RdhHMxzmR7dKqOue
8d8mzp/yLJRQjDoipA8pgGnNQ6QXb3HyvUieRR3G6aDaCHjVOfK6cgzeSJ5+pKeool5a61RzyKuS
LbQaP9xHqVEioRLkzljGgj12WfSphTsETag42ZcRiH3fLL8OSt0jqx2qsHvVHnS4fGC1KX+NAxVP
P4CYYgq71MHpLGca+n+0pEbESso+B8EY74w08h5oS5h2HSgQIsWjRzVqCsfPVlt4Tif5wdPU+9IO
EejYKcoEKsuyY3jGGnJHHfTBlQIwryok8HvJ7wU7UysdrKmibFxkq4cGVAdFT2Ay0BFd7g2HyWyp
RUQMcL5IvquMp0TsUG/aOJurd/J/ZpaRuOwro+LJmDHQ9xhCtJgfc6pYf3EBnBlZvNR611R6PmLE
j7x9pbxVveH48vMQfb5tZ9V7IerTuNgAGC7BwWrdtw0DvRT9qlcrERHYaBnBMG3jXd+CU66aMpiZ
n/Nq2I4WnycBBiiEyKO4cK4o4ACy2rBTAxm44r7UN2621W9EqkQeysz4VQKDgnxaGSLxdzZ8aLR3
Lb8vwmDrLK4dxTMbi6MoT13qqT2thbYlMq5j1UBK2nv7i+8D9HSWuDQZKF1smk+mTWBAzMqAWjBV
9pRINiPJdi66/ZbO21pLDNGpOWuncwA9xdJYAWfMxO3ChH2kwm80fTD6Ujz6aLDs/LENHRrhj6o5
qruxHQp7MKViwx3XvttcSgTWQy1VX0KVdDMosriiX1L6zS6LddvIfpTKxp6u9Q4YdWI3kaQCP7Sk
hVZKULUBhHlu0T8kIjN/JJxu0zwPbWKncgkTL0M+ueoobHicvkSteei1xh60ZwMtutsfeG3FXLj0
ngGmcjbmS+3s+WjzSPeGgN8iQQW5I5QsnTxJnrp6ixlj1dAMuQU4rV3TEUFd6MlMgYduN8nvk/f/
ODuzHbmRpFk/EQHuyy2ZS1UpS6rS2uobQt0jcd93Pv35QudHdyYVSKI1M5gbAeUZQQ8PD3dzs9I7
GokyHBJ89nh/SZJXBpeT4JTw4Gv7FWZb9XNcO1CNhVX2aayHS728K9XHeNWDrvujil+UdU+UTZZZ
sIM/RY0hBP15bV7tojUP2dx2Mw+bLDoVD61X+owGLpEehEvkh3sYSekKr8xtHpOjXoF1GzHnVp8B
ovnxBCOEh4AatBSvRrwe1L2mnuxuu17g5j6Ii77SW03jEZU4j5pXfESShqK71vitmjze/36yping
WnIM6j9khVufLPsmSddE5dUxnywtQ9KdFtp7V5uPrlf4eXqI0at+1yR7Q3AyF2VwGhpB+glg7TZn
Ae6ddRon7MJ78lAbhzpOT2u/R+YmSwuvrYh76spXSqpBI9onpPJNEv2gYNAHQpBpJ5LJPti1lU0G
X+SQPAyIoV8cfflT73xDX58YjQgSc6+/IN01g1yBcXMQs1sGgA5HjE2VBDQkSX3oiuIvQEtqAD3t
XvlAunOiSgPAhdt6e4PrS+QohklCrRjfoRELHEvZiYZ7FjYeMDduMYYi7bFXtz8WaxYf8q7Z4weQ
vjBpWQD/pVFCCXdTw+3LMNOMnsqW1Rw99xz1p+qTqrxtIugo3nj992F+XP4H/s5a/kijMsjXoKge
9W6n1yBLiCBmJ0jSbACEsnFEY1WG3mlqUFDZYzJFp7h6bJK3o72cjHgPnyRzRxAeREjBksgU1q3T
K07b9nVLK2AMi/PYBV+LPAqS0d75ftIlwTANEIAJU3KIWzNt09s5ctYAeaj1r+rFsf7IWio+1tc2
fLgfpWRuj5wkxBc0vcSz/NZUgeJXnAnEVTm37+3Geh9X/YOlfP8NK9QhgHAAi4IZ5tbKEvNXe1Dh
l6KHVYOH1fTBWfZU7KUVGI+5WMjAIC9msuHWyjBlajfn9DHm9thQ0jCgUrW8j5ntBkXp+fny4BVn
Oz4DffVL40lRndP9ZcrcA/YVGEgBOeIdmwORqW2qjwub6bTpAOjLO6HTshwYgG/9SIninRH3X80J
WitSEYHJoy+/MbcOSljUHul5PzfB2DPD1UxI0D6rVr1zl0ktEYfpZiDVSrH8dmfXwXOipgUmMk5U
UvIBdLOatMcZIEz4X9VGqA6pSJowCgOq7FcW/xVNUqsbB5oKCqAu74dR/sAfdwG28iX9a2bTnClc
pS47iydBNtFfTzUjfSirAoZBO/F818nc833f+PWgiWVB5Mb8AG+DLRl53zZRNZogNjD8jTb+S9nl
b5Uo34O8S7pOkNVRJeYeI4TQJrz9VmHpFm4ZsX9aXvp6FAdOofo2iXATpeSMUCN56UPeAeLovg31
Y187x/srlSQ+/ALByuRQfqQxtDntatmZKLrhLXly7NsaOVRSu/QQNQVHMvZDMw5G5GrM5mjtNu9l
24wsAy89scn03W5Xbzmstp57imODcrTaB/drDTiOqg7w1UO8/D0vh8YaAybLDXZiyJirCJ/SQv+y
swfi7N1WmKgCg8sDFynmDrd3o+oV1RSWfIWo7IHEmUEHSfWcHUUfzg6fhhGl6uESrzuvaenXF5VO
HruCzX9L0ol4O2hJBbc2FctX278hfznG8XzWvfk0xNVz2pcveXLStRHj+Z9WueypcPx6ebFyeMYE
VpD+9c/Z26vEsK3HsEljlcfnMr2FLfake91f3GhfYEt+7kbz685O/1rLE/V2GElRQgJxtcVgDysU
Sh4ajJdWrQ7gK54SZYr8pXbfW5/cNOjUL+38aDEe6GfqX/dtS5cqOpSMH3GutwHYIaSHoaNx1OKD
i4I1jCMIg/tKMgTNXhvx15xOLPNfW5tDVdirES2OyeD54P7de6afaMr7+8sRkeEXn4VeQvAkspnb
vtZStiPPWL7cygVp9MrRnc/VyCCI9j1Rnl1l8KvqP6cfrIrtQyqLsRBjy/Rk2OuixqvNxWJxPuw/
ga9r+nC4vy7pZ7oyImLGlUembVWvZu2QcBdedUw9OzqOnuqvXZb6tdPHftvsEiPJrhdCH/LJQFZ1
kAa3NtsU0TulsNLLrH8u1dh3s8/O/GdFZ/K/r02ICDK6BeseAw+3dhKGUGq9xftnVnKgmTpeltAa
0VIbk0Cfsv8B8dR2bEoqXJS3qA1jTtw0W+GlNYzHpfDAOE5IrXyZlxc7BqOSRIFResGcP7nNa+Hs
DD/JNtSkKQiPN3GN6uftQmF/G0fD1dML1A6KEoQpxSXlxaz2hLRkznJtZ3N9rpkN3TNEiZdxbv9S
qw9dFp+9L4xenRYl9Pz7X0/86O2JQwmDVrIo9DDDfbsodIX1uZyK7NKsf05RCEnu7NfKh0F50vs4
WObv983JP9yVvc3iSqWf57ak/RhV57J9SKPPjE/6IzUXpf3Sd2fN+iNdzZ0qsiysXC3S3aSpnYfw
S96Knufogc5/Caf8oM2v1nzw3GOG4Ke6h0uR+sq/y3Q3uV3NHNtc9HnG+4l5AO29w+Wrae/WYa+/
IMs2rpe2OX01SQZwixLg5mT51fTqMnezO5T3K1uFkEz2fo5po4rHlXrrJUOnZ2G/VhkjK+fWZrii
z/1o8hqfy/3doiTnxLKPMxq9bfaI3uFJK9Zj9cFiHmJVqzdqOOwkGbJVM5mFXrsAxf2itTBreW8p
VptdFvXZMT+RoO8if2Rf8Odrnio2smvG5mCY6EQnc25lF95Pvjb+EBPUUWf7urb3CWXeSRWbGjZi
KWSMm8sBUnNPaVY7u1S5b8aP0ai96csIiercb8snY80+7lL4y65yMUgs/iOkHTYmR8dY1M4ws0tr
zH5Khr7bs5UgZ8T8prjLeRiKPPDWZdrWC6ekoR7vRu9sBEJT5VnAh6cD4hHrG63uA9WgXvcJyOOx
m06DvdOjlrkIqT/8EGCRAGpuspWoa7zeNUh/805/jOZXag8P+99OupFXVjarbGJlrouIeygb3PIU
18qn0gv3wO97SxE/4ip7MONkiRg14kURliejzfzWmYP9kVKpGaACYqIeMNq2KljX3uRqhYGZFXhV
qbkQCpXaN8Ub9oYuZJcOD2sAzkz5CpaS2wXV3kDPwSU1qZU8mCBCjj3aUKYV8yTztPPQRaof1fEO
C5b0REMVwAghLeRfJNqixKIGrYr7u31cFAftlNd1YCObveVJN1KwaDAKpzKGsbluVIDHaDOQUjbZ
8mg052GBZcbayUake3hlZBOSDfy7LcUegit6SA3ngfEZK+X9kRinolrg09hLuuQWeQEwH0AndvvM
ESpEYT/iH5n9B4i37mSFj9r0uam54dqX+3mC9FyJoq5BNY0GgtjiK5fv47wtqLjS93Wm/iUqdOVd
VTTD8b4VqUeAA0NIBFfkyXprZbTgW21il/KV3gQU9gOA91BLvVR7EuY/KSC2aRYjuojcQfrBEMvm
CKs4/KqTkF/cbnK/9kpmHZYQLl86svFTKFDG6RrxXo3WS9qkesDIR+yb5mC/qUflSInNPqh5YT40
s/YpVjSHCSI9P6H2kT9qi8FoQFivB7RX0JnpZ+vEyIrquwmllmrN349FO/lONsQHM9brd2PK74jm
QYPfpU4e5nxKgsoGAKFW9nKkp5ydx6qI30T8Zd9IaYd7DMvu3OCyJFewP/H4ghHplzo2g9GNW1mr
0BnNPiy9+YE3tP2aZyjFNnUUf42Vdk/aV25SCArwbhAI0tuvnRRaphopSjn1ofK6p9n5GrXfFSN6
nKxP9/1K5r2MwsNzJypuzEndWsosoOxdxeLMxk1o7GUf27DZ2UBJrZkYyWkUQw4MpGxTzETNG2X0
uMPjSqn9Sc0+rYjDvKstmMCLOSpfozJKIReclsPkWspjqGt/lJFmHOalqB/py+wyssgqTte/aHMZ
UndptUFZkCJy9Ye5/5J57YtKv92bz433UJSTz2/2h+Tj/d2WnWIq0PAb0nnnaba5TZSu03rUt/Dp
FOhm+5gXoMGL44Ct3zFEu5jKhCcU5m4/axKbS+Z1TnaBG0iljKj1ve98i7/ftyLNnARKhMkfoSNm
brYxt5wsHacxu4zO3+2RQkhuDl+Vsn9AkQFyHco7i/tsjRB+wpTg5P5Y7pH6yCI9D3XIBomxZE+b
XzAaI+6mh0QrlDJTJrxaeFHq5vOCiGVnkyxWOzsrwvk2PHIr87BmMF4kwrc7S/qdmFqBqJOWQPvh
qcn/QK++LbK9p7XEjsaNbNEKRxiOye1bO505OqXtjfmlqH+AJWJioJ527mWJN9JiIrpgALzvdro/
SrLMVWwhqJM7p2V8FkDXTv2+C/KRRDP6f4BqAdmImTSx1Ksbch7gnrRrGlpW/ZGYVijv1fkLjNfe
6447io+9+TY3hjaXJFWY0Yg7DKXpJ2d6MqYlWEEPeDDOqvGhtA95ErTVccqRuv37N1Lfa+NbWBss
J2taE9cu+RSeW+s4qfrZXU87SxSRf7tENOHQWCQrRJlwc7DjUB2cXGF6vgagbPgwvYcZKNr+c5cf
o8avc9+xi3eFswNCl7nKtdnNhaTbSpdbCW14J3VO/QwaLJv1i2YP3+wx3iOQk5xpMctA7ww1A2B7
G3+x2cjIsFhjptuPaXcm19bK6JQ/eNapc873d1RqTBB3An02hBr8rXMWORP64QiUwYiXt5bTPUfD
V9sZD0nbIJmVnSZzj0dGdhy42f+xuDnZZhKGVi0wox168ylyN7ypj131mqgz48m/ccZpwEMDCE8e
qh+b5bkRmX9dghhMO5qRS93058EG0Fe2puangLMe7m+n1FGYcUK2UAVHrm+OoJcquemN4Pki7fHP
xzQlRM574iyy0EgyRkUFUCf6i5szsJTJsuZhDdsAqg4+qDlUFtYP9Fzf31+LLG+hmvSvoY3Xq8kc
6Z1T8fjTPqt1jcgEEhfJB735IzYfp+Ex0mM/z0MS1u+N+VC0X+7bl69T6N/w+ETgfPPtIsAGNE1A
JoJR6g7M3H03e5qQhd3sLHTP0MYj1WnwtFDno9UfrSEO6uqDae0EEEnliK38dy0bv2hS8D1jwzcr
B8h98uTVHLqDqr4wuGhkOfQnP4z4N6pVVzZBIt0e7RrG0QgsBdhS4ytz5G+MtH9oC1jAvzXaS54W
x7Hfk8aQpNM3JjcesyZKCPhTuD9zZYn5fnD/d98nZMHj3338tVZkFMqqFbjkkrZnlD8ONSJ1vYuO
nGE3vgL9xX17UtfgEaKC1YZzYIvPDRs1C1dNFHQ6568lHLMg1MLned6btZZuHHyEIpEDKKtu8jir
yS237EUrdv5kDw+K9eH+OmR1YVB2goUeyWUQuBtnCNUlU+yJkoCiXaY6PBUZc7vg23/w4jhPjk47
qDGDvHW/gtTr/bJ7sTKAG/p8KcRMJaDu+z9IurFXv2fjKUk8VLx66B9OzMUVFp0oOv/qWO0kDFIz
cAlTNhCTp9scr4jsqWfiiUpIeQSsGiBmFuT5Xht7z8rm6zmzuZRxxeYakNYdEsV+HZJy9HfnNmW3
C/D6f1YjvOgqk1SgxlSsFTup96mr/+pJWM3pxcxe738babCC1A9XgdhA3z6K8dBwXYlHEL2E3pt0
8dzAKCBfbTKkGKphas+t17mPld4cFK39nc3kzqFDCezRcLaYFG9mfsZR6FI68AeZShZUlK3seudy
kQWSKyvbdLWqO62E0o7gaM+syXteO++d3fdPo1c/pNnL/R2VZVnX1jbensZ0ZYyCNeX5cmyd/jGx
+mDqxlNRf9S7c7U3NCkLJ1Q1GCRHglqAe28dBeyet6T879KaqxpURTQHxqyth/urkrUIqQsBo4Dt
HnblbVWurio6ZyqHuLEqVHYflOrQ6kHrTufVLg9Lnh+Yqz8wrbVzqmXn4MrudmahhmNGAQ4AZrV4
643nvuhOHkOhFNbuL1B2rq/tbD6b4k1lP4r16V3up8o3NVKPbqbtPKmlrgihquCzB0e/vaeJW7Gj
rlCiWNpnG8KcHnHBKVeP1fK9Mz79xoqubG1WNNUQ2c+WQsfaq8+T3vl2Ye53IaUrgkeVZzuDR44t
/v06TgGtNBeKaRcucMufkR0NvHlsD5lZtw99mzInUGfd+b8vDQSbCFpcdFi+NRqVoYYjIEuumd+p
MgX5yCzcXmiUeYRJai/4ACHjV8W/X60sZLkoatPEnU3t7Wipb6Peejsv3m9kpOS9dDPhBVRh3bw1
E03GPNR9Ta9fLQSyBoZKNAb+e99N1CMpriAaSxVksxZjNOlYqhNroXbVvE2LEq2PJLj/VX4G0u2L
HT50Ll+oE9Bn2/iCunRm5xhJflFbJM/zcZ2CdtW+akuldv4a2iF5SEEp2e7i4xwObgBCuw4qEwSR
2odPNEjqwHCW8pyakwJE0Pb8iIfJYTRWWEfmkampxVg/3v/VsnjNHDA4MZVrkO717f73Y5pGY0va
F9lvhuET4+Dv9G70vVFQJ32fjPZ4357MrRhyZopS0NUTA27tNWpUVYNGc7JAKu8wosDyxgB74Xtt
uieJIoudMLmD+WRiiH6yfmuqNehc5CZL6/Ty4GbQYC954A3fVnvYyTnli/rX0iYrWvNp0MDAc+mh
jtcVThDDxuTtoTilVvhSNpvHsrYv/E7XYA4XrHR98s2CNz163S3gyfIhuP0AaNIHESXD2y0zvS5T
9JXrphiMo1Ungak0QaPAxDK7QbyogQf/0hzvbJ/0Q11Z3TwZ7XxolrznDrfSTwtEoA7coLb3upsr
SG9x5liAUDCZQfAUO3wV05Yksrpl4pZbIFiO83cTtFxRHczj9GCXCRxuf+uRE0D7s0evKstSgBs4
wE9Jz3+VjKr0FJ0aInbOjdCEPxB02blapc5xZWFz3VFbM9u4I5Odw0/M9Ico70zD5/tnV3bZgXCh
XQ2wExzDJsB11P+XRAExmNXuaa0mfzbfhdHZMUGzojt/35h0y8DR8HZnBgNE+u23im2GwKOF+8eN
oKRVi/KlqvKdUYGfGfY2ZAuWd6guuOp+ofBzZruduKVp01ivHjqMUDl2ydNpdr8p+rGvPpsfUjNQ
8y9he0wX3+roPeIu86GGdyXTy9P9Jcv2FwgfDgodvFDVuF3yoPTrMufg3ka1PJbFqz5Wh8XLfLd4
nXY1VmUOA58bICLaUyhEbgJxFUKqAj0rLvmIjrrfeM+M1ex8Q1k4EYcNPmHGNanK3y5o0bw6nJk0
vww94lApQPciP9at6mej1rKs/GAUtIMtZd4xLN1JGm9M4LKPv2RI2QDVmhLyGFbdAJ6DD5r1nBrt
qUTdeXaM4P5nk12hYKX+MbYJX8owa10aCtQDs6hWvh7sBA2qqTg64dsuL4+5rh/vW9xZ3vZVUCBN
rykWFo38lE31pY18o01OkTlfIHHYWZ7sIF4tz9tElt7Oeq2hSX1Rp/JDif9Pc/Z4fz0/A+8v55Ci
PLVkMVO/rdkUldeCAuhoGXU84/xyKaoh6JSC/EiNdeVLaZdt6ucusmK+OmiA/FKt6w/VUul/mQWD
bn4CDWLNQEc8/M10fvdSLFmSMkmxJKd6ZcauCtvpe+S1ReI7Xah+jGcnCcWoQ/gy5JobcrjHNnlW
snzeeRFLDxpa7/RmQXMD8rk9BECWsmxApfoSISjPkyrqHybtd0oJlBGYbUWEQwD/b42E0Rqpy0Lo
UMLM11cA6o2vmt/ufyapJwBuFtU7cuntDEOh5KVtZUBW9SlM3iTOuhyr2dojiJNacVTMuAyD/pK2
qcgemmXCi6CbCjh+q1Lxm8TtDvfXIv0qV1Y2oSl1vSxBCJOnqPcpS986cev38c59KbMhhm0QEQEI
AOvj7UfRBrVMux40RFNOp1WtnwtqIl077yxFFg2uzYh/v8pq5mWJFzsHq5knBX8/Grogd8r1URnX
6o0yqRfdYiD//vbJbTLCzbQ/sKttc1xLuq6dJmAHsWkcQjc9NKl50NXyxRtUdIN2iB9lG0nlBWl5
0Ki0moTLXK3QmcsoynteVk31AgqdAoV1VNLqN9bEa5o2PIgoLuDNPtaJUVrFqPC5LKYTGZZBzLD0
3oxqcamrPUFj2QYCEGGsj7Ek8u2NMcW2Q16LOldjNQfpiC5KcloNBgdD92AMr/e/lnT/roxt0npE
P3gCraBRQtR+NVTTJ8cf7J3tkxtxRSkOtnfGgW8/Ulp52QQND3y3MF2ka3hORutgqcmOt++Z2Rzc
sViXLmrBQE9WGtTM4bhFd0725ir2rGw8rloYrGhiFjOqrYCwz0nrj/NOWUL8ke2tx0jePzsmfsSV
Wy+RhRJwgxHX6oJx6GDH32nGSZchOGo4PBRXtvAyawqtKnSES6fQnXh/pWkG88lemie1YjMbxYAx
fZ1t60Ermx51LdZhqT/K9jli0It8fSel2zOy+e51ksN6mLvA/QX23XoWYh67QwUiIv/yRRx0GXmm
UezdkkRoi5vE8RQTaLTn8tCmGjnHy7hHjbZnZXP2UwRD3K4AylTEX4zhR2mckQ1s9hTgZcn3T1ES
ZgWogJibtDRyEwi86iy/CPEz3QvUGsWFCTo7B2kI468cGofdG0++Mga8/r/NbR7Xjjxg0F/IL51V
PujxU9Z7JyM/e9VOJiIb6BSsBgDp6XSJMuXt0ekLSFYRRs0v5fqyCmQfpG9K95j3gSEGWFW/M7/X
68dmbf3GMI/3w6m0jsBTngeNKVhStxwmdqZqnZdS9a3NELptNT+byfLWGbtjAeJoeTdYkQ8Ug5yy
3Il+kg2GTwtlIq4oYDPbda+xFi/z3OSXdLIeeOebQ3PKs4cyPd9fouR6wg4CdsxWAhqzNzeG3mTW
UjltfhkbYlOR9KOvG+lLm2ev2Qw+p9kj2ZEv7B+D2+dosyp12mgYdE3l02x238bJeSyX6Kkisd4J
JZK4K+ZAfkpXiri4Ce6FYTRdZfL51PjL6gy+m57u757k6N0YELHsKrDnbt4Zc899u8JAPxyRkDpH
xaP7AtDjZLfd2dxTQZeviCIPBVwqd1toet32lpbr4lKM7O+Kbr0wgPnx/pqkJpifpioIvRoDLLdr
mjs1bBSVcFLOxcPoWqd43kEw7VnYhEW0E72wgbXx4tLtpcDZh/XOh5fcIYTCf9ew8eo4sY0CRFF+
sfXXhnZh3v6Piv2OEUk5gLROBdhGFRV4vX67UZE2DqZe1/mlDd+t+cdxmvzVH5YaFV80YMOd1Fjm
atfWNtei2qqjSeMA9Kg6inEV1MUX70EI3QrBIXN61Rb1g6XHD/e9QRYCb1YpPuaVi88UfVJbx24q
yFTDUoeytmeEcbSSl9x6ly/auyXx/iwn06btERY7y5aFi+tlb07YvPT5VAJ3u8Ths9p9V0yqVxDY
RXuFW7kdCmS83wQVzGaZydjFeW2wTBMirrXzdfOg5E+ltQfjlnkmAR3pJsDGYtb8djvz2OmcSMR1
5isISJnzxaGY5JZ7gUJqR4CZxWytAHTf2lFrmthQluSX3v3kRu5h8B6nem8MQHaQhQQ94suMy9Pr
vTWiLUobKj2LMRSlPBQN5SkltfZUemRXlNAd4AWKs9EJvbWy9KVeaTCCXjrNPoTTa6i+NNpTW4wH
fQ/IKVsQgYOqmqOixbKFaBfKVDpFr+UXr67aA/h2OJmrbAnunynZtxGfHjsMaoDVvl2QsurWmISg
tNMkn30j/LrqySH3GJO/b0e2cSD5jZ+VHDQONyFjMXI77nVWU2hPdZs+AAi3ozPwy8DL9t7Usp1j
2BLwA9+JPG0T03MjyZrVGotL10Qn2ruiAnJ/NbJdQ7bYZc+gAwQvfbtr6WB4UytiuiDGEZ2Plin7
nWeULApc2xC/4SrYFfU4W0ZW0NntvnVZ8VQOP9T8U+TkO1FVultXa9m4dK4rZO3x/61FqRe/3OuE
y1YCAhJcFTUb4dC3K3GzYRkyJqUvemiclRZZ8C4+rf2fYbU3cCi1BEkXAHZbqL9tnh9NUbXOoBFp
DPVz1bx45OWJkfhe4ey4s8wBAMkDkf/JZb7tKMdeH5qaOecXp3/qEuORL5Ptxk3Zl7k2stm3qu2z
Ou05m5Ftkdo/df0eu5l0GSgNi/ot4tFb5t/JHKOsY7r7UpdRdchH1wlmt+mgdEi93wg0kDn8Y2oT
AIxIU2y9wJSZoFc5/BCe5k3T4b8fzGsr24NpDuE4jGzZBH9U39BZs77vTpzKYhnjt5YQ/hI8MNsT
o4aeUq5pcfHa1UZTsp3+10W168exqrwuZflttAd9x+Gkng1+AcY2ID/IQ9+eIWimGX3Ls4I4jWgy
07ptBgVjOR7s6fv9LZRZoimp86lQdwIoeGspUWKlqUpmxzQLMY4SzspXCF1gpdiZQpYlkTR2GUAE
kQtidpMVAOWcy9oqCvEgmqc32bdqegMqJBgMoZka7JZZZKcJrDs4A4jpBCHS7bpgYlhKw20KHHDx
V9v0h+Hz/Z0Tv3hTyBH3NHGHphIdpc2K9A7C1qhlRVkT+kPWHEv7j+QrtEsuKlz7M1zSdJgmmehe
2QJhtFlRsZIT1EWFvbB76Yr4taJwFKmQtqe24s/5X1H5Y0pOGgz49xcqc5FrwxtnbEdGKIsOw13c
nlF985dkPIXFa/4b6BPBnAqymAlymJ028Rz+sHXugEGCkGYlSbAMT2P04/5iZDGQnBTKKEoc0B6J
f7+6Zw0rjV1gtgU4/mg9kfdpQWs4P6xFi473Lck8XnDm4CEUUsD/3lqCeLPWyhFL7txPYMK0kczR
AvfhtbMKhU7UPw+h3TysTa/9uY76bxTLge4JeR2VzBWQ3a39PlJyl4oqn82tAxeOkmoNzN8AQN0Y
2URgxZ2ImUikXJJoOkfRfJjG18TVX3bnC2VRGD5t4C2C31vbTpLnGYR7jRUy4xojrts+dy6Uxari
H3euFJkdYoYoZ0Klh9vf7prV213pjiZxSo8OcfkpbH6Y+XjqOziCxof7HiIh8tZ1+LdoZYB2gcZ1
44xjkYwJWhlicHe4OKMN80RbBW6JRkgfHxcwREAY5vPkfc+67BRP+lM/WH94+hw02R5xiHThsFO4
XDoMWG+hbGo4ToOexuVlUJ+m2DgNKC045Zve+hBO5uP9hUtskRtQVyVqQtX+s/R6dQgTa17cRoW/
Vqk9+12zqLCeRUWBpiyoRqcrKli0qnznPP5sGG4CtiEwOCJ4ojK4ZeyyCqdPjKhNLiDcgvBzZZ0K
2589v9HfMct29IzkRUufc2X01fzPeaKion3RquHYM09U7ukoS4IqP4aXq9A6ZJxu42f25CmDNUKe
q3v9qTxZXezbyjlp9kaM5XZEMRcmI2Lrxk5pWbFa6pCZz2HanADBdT6qmvNRN9XpAaxos3N+hMv+
sskEV/5LTvFLaYq5wcRhNgpR4uXDhJJonJxKO9/xH8nlDkHGv0Y2oU1Rumn1+JqXZWCcYc3C8jDM
lv47S4GRWvTPAPWamxrDVDtdbLYT6nxteXb0l6KGTWCPNVT6fa6MbLL+uijJ892R+hag5PRjaHxH
HMHYeVz+rO388lXEQSPv52G2LZcki4WOYgjhe5TFQaY9Zfa7xFTOtbUEU29+gK0GwtJXrfy0qI8e
o+5eNx/CpjuY+lt4M/326M1M635DEx551NZ44JRdlKx7rKYUmMw76xF8wHGolWPYPbt7whvSLbr6
8Zstgs1vrTWH7zDqxlOmHr+vS+C22U65T+a4UMEJWRrg1ZR7bgN/UenR2JtQCCvDmUs9yDJyxt4M
/nvkE7PB9OVBxXEqb63MhUZ9W1gpjSDMn7wVdq2XsP9iOh/vG5Iuh8oLdyXlF7plt4bWWJnybsAQ
gTWwi2+z9pTs8cjIwjiXxT82NovRZgcG8IHarGWtoCbc6H9tn+iHNSyUswUVy8EVcj331yVzBqYS
QFNSWrB+oWSz+nnS9ZwRa8qMfl88M0lYOefodN+KrPlnAF0kNvNURhV8EzaVeexyPRST3HZ2pth5
sufeH9WPud4c58Kgn/PUWq/meHCcyi/H/96muLEu4t/V/TgusB4mDhPySRn6efdXbJzvr08WQHm7
/BwjADCmb5w9MttRTXMmP50mYo4gL+tDDKHLzreS+Qf5PI4O8zKtvo1/eMUcdlEEZt1h6r4FIDRr
waw7gYkA0zrv3AkSIWuxkn+sbRGLdlg2XEgt83zKyUr/hIbtyKziQz34mW92CYJdjk8Bt1wOcA68
N6cHasZ2Np6AMaMhdVh2S23yXyRmW3AhmF23HU4rjgs1HkqcCKHROswOKzPeWfhH7CKh+Gw8l3/N
OnQm4wnK5tP8rL1Xl1OkCRqmHDmr+19c+i2ufsvmWzTpoqD6yhe37YOz/j0pDPBXD5Xt19led0oW
ekhpaYJRuiDEGbfeG9MiMQtBQbdExUFQy1p2sCuzKqOLAT78rxXxK67OSG5QR7cmpjxC9bVMXaB1
vZ9pz0rzFC7OKYwSZFMOjvexTo5z/bCIaftp/O9FDX6DQHZTf/YYY7r9DV7SLs28Mi4B+w6JiK4/
deXTVPylGpdx/GaHe00CWfADnAYcAKlDBpo29qy1Lr3SYs3UIZuEInGO3CU6FkxQ3PcWWbEBKjyE
A0R9g1xwE/+itA4VWr6M2GcjOnDvG80JRC03TOrAG4GPEQ15GbzfMSuu8m2eQkeT+5FyG9u68dLC
yFIHaSNBquudmjUPkBAN2/8hT6NdstR79tZPWrk+pTv5kXRfoSdjTJYMwNy2K+awTNLOYmhDdb7Q
wA0mRlCA9D6muwztwvd/WeCVpU1k19S4NvIJMj5P/ztFXzoxqqNloZFYvSnj6NDGJs3Vxe8j6I/W
1beT7oEMfufdKYv+DmqcdKn5P1QTbt1Wm20G/4U8cphY36u6nYJYSZ0dFxJ/ZLtShuMRZ+SFC4pk
s1InrdzUjVLOp6M+LqYoafvzazRrzN6MftjtrEkWdCD4dwQwEAfaEvo6bpKK9hlHcTKSoGzCZy/P
f4RtuHfNyAIpzPKAhqkJc+o3J2Oxo8jLVCaJeqN9sLTxUBRvVohQmkCL3+TLJWpKP7Hf6t5n+Era
6RQBlfY01KM+RtpeO0/2IdFfoSrNLyLUbiLtXE1qC+kNA6hGnT26Tp8ek6jTdjJjcei2XxI3Qb4N
ZnuBhbp1l7JajaWeTdjJx/Ac58qxTEAExd0BnXS/L5+6ZnxNnXontv7MQbZmAbSjv8UcKFnYJkcJ
V15NVoXZ2HtX2cMhBJ5vFdWTyihJ6ax+EYkMuoCyOS7epdmzQlYBixaikee66CeQjqZPQg9DU/Jk
Vc7bdDpG+XoyjXMHZY3G7Kx+cpI9lLzMPa5/9eZsZUurAC0XmwVLb3WMZtcP8z+TPOizva6U7Otf
m9oES02rTG0CMnVZ29d6/WzGe3xosjN1ZWCbUTFziLwCFdNLPLoBw0JOnR12L3K5EQiM4GIA9bN9
mjJDY2WVR0RkiuEgrm2F6kSu7ST00r0CVyQoFxFM2s4VrMx+jFn4kwTVBZOTBMoeK4F0HVcWNu6q
dNo6zz0fvtJAV0x24MaXCvmZ+zek3ArUwkxTiQR+U5MYIjMvho5P4szOYWS2XTy65+V834osdkN7
/Y+VzYu7SMIm9iw8q1if9dA6eNN3ytMjIgu6fijVaIe+RHb9InpnwKlC+k4udRtgqmmZzcJjlCop
31KAKObseYAAgWZ8tLN9Uku0aqmEUQSBgvPWEj9irRxBHREP9TEflld3FJX4p7X7DcAyIyz/WtrE
gaQNs7IL4aARbAcLt6s3fdrnYZZGG6GmC+suTZNtvpSUTqTECW7dVeMh1PXT4iEC5o7RQ9XHX9pw
r4YquwpEdeT/7G3dz7GztndCHCOHDb2kz9VYgZX/AYquNrOjNh4pIf2GKyIO9/9IO7MeqZWmW/8i
S56HW9tV1SN0A83QNxYv0J7n2b/+PMmn8+4q4698NkdI+wKkHRXpzMjIiBVrIbwqtD2NVZCLyzSv
U8HSkhaN405RY9xMZntbFGnl1lkY+yPQ0lM2JXsp8OZJ+8ewuTppERQIU1xwz5tiZKJ/VPVfQFN3
9uOmEea1oArXxED/aufH9K2DJYA4JXC0E5CPlAdraz5fX8LNTWIxCC9mPulhrzKWMIha0LXEDHob
bq8lt9MXZ1i4G8uTk+5R1G/1NOBJpvILvy2QjPXrTy+Coe0k4qBdxW6kLDdwLjjk7wPtocxFdS96
lO9yF57S7GSZB2uPf2zjiIM+Ad2Ep7zL1pWbKNQkxciQIEikjMd1WH2toxoaMgSIg7DcSVI2jQHZ
AqxKlU1e35BW30xZKjGuNspz4U9NNnhll2u+zSA26tYog13/lJv2YGwEWyu+5x/d+tQ2RmPsGOmZ
NGDng3KXz60nL8VBjaMf121t7E2g50juCTZDhvVXyWU7l0kkMYv3oAQ89uLeVabEbZT08P9nZnUE
8tpWK5kzTsMN/F6YTVQlGCjx9SpIdp4kG0kAoikUQ8V0OTX9VUyWsnnIewtQdjMOM9U8+1hH47fr
7mxESKI+g1CozzCQuZ5HjsawsCoDmLReI81CVnsvh+lhKQ9aqxzKOP/GdGgnvV03uvWp6FhCYg+x
vEoh4vJam1FxRrzcJhMECZw2rxnFSkm6vW5kIymgaA3omDcyuL61Z7nZWEnHO+OhC1svddSjHH4w
7iI4gaWXZa8CuhGzwFWIM8WAJuy4q+ibz70pyQvGyuJzDlVn/KolgTsmuQfw4Lpfm4sHjhSwmmAo
WZ/hrqoamaky/EpKzQ0DST7R1c+9qpln/7qpTa/OTK3yKmnJeNBUHKmYNpzcvY7jh9l+3/SWW1d7
99fWZqdCJATJoFOAm+ZyT/RD1Wf5iFtO+GEwQaRAbXndm60iERFekHnYqHgD97s0kaRjZI0aoZaR
ATd0alLDmQ727KWZ5MbtcorznwZlOUf+C5Q9vVNZRCXRZFy3UbTFTqayZBysjt6q/A2hEFu/u+7d
1rY4M7GeFhlQn+gTk8nasGsqT4lNtAqDSfVsI5N3tsVWVD83tVpHelsR2lhM17Zz9inrJ9S+yrs4
cQ7xX7TSWDduZw4Wdct1NtWYuZOVFk7JeuKVcBZa5V1Rhse43wkWW7uP4WpBhUSP5g95sUZL+yQt
IGge4N6C70JK8tP17/M73qzqAzxQAJcgmSaY4FdpjVONElzdYiAlc1utPaiHsvTAuIQ31vJxjN+W
4jahYYMkz4gAS/Wlg/Fl8ersFQUtN7lLwlsI8SNg4zs/bGvjQJ4DihuwIG3q1cGbZ6lrWpvfZdkw
eEi/pv8Htu2t1gKXjFCZZniKyLUyEoQqimqIWD50eXITqo9zMnomuk5F/j5IwrtAC2RXAVEx1Z+6
xnbrj2npG7N1KpXU16IPRnzfVHvtwK1vfv6bxNV4VpEfa22yBsshuhUzbQUFtNFOnXbrChKNP746
LSXacpcWZq0aUpTygMha5aNqfozmn0pS36uF9q7R9Fv4+/ZAXFsRm5EnAQUilP6hE5bJizpAFMA4
T/mkKPWxsn72ogqW35v5y/UNvdXR4AUn8MyIrbF7xMY6W79JyhUzTBk/DVT2q57ckC54SB3cxLJ9
SufW7yrKV/3jNOueHcfPRTs92Z39BUzQ8fpP2QpIuKsT1RlVR8/h8pfoQVqpk0RA6rVnIxpddfoy
VHD+fLhuZkuvVKe8h1YEkxxEwFXeojQ6uioWhei+1j86RvPTCbt7PUM7YYk/2bqfpocidOOgsXyl
MW+uW986p2S3JBlibJ34eulk20u5WkPR8ZBqp2CxvLqLjlOZ71ySWxvoN2M2eachXumXVkJt1gwI
iwEvpINrJrUEgqIAow5krhr0H1Er7VRrN92CEQLeHb4fe/fS4BRJ+hSrAscg+XVUHZEWOdTmToN6
z8jqICrqGMKzooMuoOg6MFZeO6+qvbMLt+IJWOH/erKKcYkcoMlCNf9hsR9LiL/naCec7HixDieO
lAaEKiOmJ3ov53ejeaPYT9c32dZz4MyH9dSkPkTAMAN2+NK7lILL+Nga7uAX85tmf4z6HYd2Vmzd
2JHMpR8zAfqQhjsEO9x9sazN7fzPN1knXksURBSd8MdEgENjSh7qqJ9pfwcl8s7B2SwkUKzgoQFA
UoW9/3IjN1ERmWHC+ZQlauiT6jqLipKvdRocCv3NDKnTV1QGoyx/jnuLpnZ2MqFfts18cLt0D16w
ubT//Jo1iaE9qVE32+wVKx6Qhp+sD3ql7XXOtwPimZVVQAQvExljj8+S9jnp9UOQ3M5JD7/0gfJh
PN4p0eCXeeLZEJ9f36h7/omzcnb5lGOqOJOM5bJQDnP9MufS4f/Pwire9rrR1bmDBad4zcf7Ut4r
uf4vO+Z3b040Nn//+5kPTYwsuiMEuEc17WSv6MkgvLhP+9irprxQfFsuZ4MonM6jC7H0+JwoNpzI
aVUboIhk5alXlSI+BQW0+Aeni6lDO4W2Nxy3BS4Cw0zDTvAcUS1YBTZ5iDU7nEPazW3mJSYwFOcx
kT5NHzrwdS+64yomWxg2OE35eP0biDVe58znlldnylQW1dQErKlJAw8IkBvMx2Cs/UH6dd3QVqZm
wneNnjFAUP5zuZ009C+HfgJuEsXL6zyG2q1VTOJhGMlePcCrMUO+d7TnZi/73vTwzPBqlxmtk0mF
JljW1dyNE01xB9tB+Fu747OH3nUvN6M7tLtA4Kn2UIC/9BLS2caIcprOXfAfh8w6Ht/P6kM4Hpvw
fUJtmhLndYOby3pmcLWsmaFISABjcG7HEwwAVL/fTQy3RArPOcPwo+UvXsEUYH7TBQKQWrOVLDWU
RRSKOVJviVbczUr72VRADV13a7OSAL+xWEmw2bzmLhdypC00WyVmCjDw6NBE6o8yPs1S5irNE4BJ
t6zp++41ULf2CpPQOh1B3o/QJF1aDRo1yFOHvcJQRtM9V9WdUoZuP37e8U5E7fWpO7OzLsAnC6rs
TYKdufjcUBx+1L0qcuMMBigvflf4svUfqOFNrrXrhjf9A8Mj3i4GrwpxmZ/FQ2eJ5cRaWFWneQaH
5UyvUGBb/U4uuJUSWECkdahB4ZVcP1tmEAhhkHf0oAyEM3vPhIfR8ZcQhcudSt1mgBd65fBJQsVO
lf/SoZIBtSLXaKppHy2G8u3jSGPdjj9PinIcbNXj8eT2NEWtXmeWwAvSRyP/noNlvr6umy81i2E5
yoUgE8hQL39HIufmlAS4rEA8X/0MzWNdHYbeK77G8mvDuIS5TK6DKEhuPCza3V4ldvMCYXxT0Exw
y9E1vbRPOyezjUm0jSrd69Mf+jy5OlN0xXgzvuXJcYTfcLxVprvJ+bnj+ubXpt4gVB1RuV1PW8t2
hAZQRHtHtQeXzTyV32I04YA6SPpN2cvHLkfMWhf4Tg661+nPcle7y1y5guhlj7FpM2ECoybYPxnP
Zm9crkTaVU0jVTRAoZzyo0b5pGvfhvCBBvDtkujv2r52ozw8lG/RHp3CVuw/t7xK1QpHy4wqE+CI
tLDdrEE8vHQ+xh10bk6ajockQ5ZvpCPEBE/67fpX2DzYPMtRJKU3Y6yjMhliWHY9DXOYZTr7MbYR
/ng/7Y3KbXkoOr0o8lHdZXLmcm2LMm5MVGEIj81wH8bFnVr1rGr9qY5ULp7u+9IoXyUt/3Hdua0d
dm52dbiCdqHxv2BWPXV0DMMqP0hB4QZW/djN/c5RFidlHZrpprGTHaZgjTVH3mxqUtUtrGRavcHB
VkJtacU78X/r0maCgiFUcWaZFr1cx1bPokgi3WVXhl6pfeOq0cvCT5PDDEN7Wu5JIGzJ03CFAjmm
1CsG2cT2OYv7slqX/9Mzr4zai9vvYQ1hRd2i0/Xs3PSZdKwiXm/1gYam287xTa3yuuqWg13Z36tI
3nkCby4xLW7g9DB1AOa6/DW9JGe6FPE9Nb1xJeUl1YDKWXvAmM1IwFwAkj8aI4IgDy/NjHNSqUgQ
ciZimty3fZe6cmoBuxr8ITmActcrLy6Q3t65ZDfdA+Eu5ozpjK37zYi7GHnUwb2aD7bgCDEm0x+D
nW266Z0AGEOLJIaZ14B9VenUTKt6+mFxXN7bBSLiqQbJvxPIyW23qN2Rt6N2P1f8VWl/08Yarn2e
xB+vn80tZwEGiU43JCUkTZeLDMGt0dB5hnXKSm56UO3L9FJIu99yKwScm1mFgK4ZEkfi4fYwzE9h
6jfxiGhf7WrGjWUdyuVgSNojbFf10vphEX1T9ZtAf5TgQC4FDW8X3lz3eisQMhEKthSIMGDW1Q5e
OqkYx5pQn7fWwXJe56m5Ly2whyaDmm34zlJrty7/Yr5czKH+16p+udZZZmZzCgPlQ2W95erg2YAL
ls/WpLl5vnhESO+6l1uXCgAoshmYALhWVos+t5PdhSrU6076Yhj2ETU1u4683n6+bmdzD0HUAmRV
INjWr98wboPQnokHkv4WSfADQRbYqXvVhk0rVJXBraL7QbPrcvVCKofd0NH+LNvs0eh/UUk6hsuv
665sLtk/Rta1VojHEVgCivQQtsHPjoKbEU8/F1O6X2SC3HVbm2fizNb689R5XfeiI65brTfXbzJM
X/rTkvvF2OxEm839fmZqlVQVbRr3clIi+DtqXxTmrXOzP0yNfmtlaBrI+q0dTIc42Y/hm+vJawx0
I4RLdLcuP1rDOJYVCkGYoTvo0bM8ebL5VORHe3hfhN9tyOPt5dGyIsSAH0P5a0ilryTPn7K9KsLm
7jn7IasTb1SOOuqieV7FiaeoL6qZutVyuv5FN71FyRZJH/jImei49HZehtmUBpY5bKN3jWn4VtMe
I0v/KcSGr5va9OfM1GrzBHWpj8PA5onbN7kCrRf9qvZmG0Q8WqdSnOj/urP6eE4KxioUNpQw9Jni
oDJr7mzMbTeY9Gdemi72+hY0KgDPsoA/NXLh2dKvxi5d7vS/Wat/jKwemZnT5VXPGXiwl2dBdS4P
j8O8Nx2xeZrNf4yswtOYz7MeI4XyQB8XTbZTJX1SaF8vyCyV4be/cQh6LB5tVFjWZQ5VHmYwDOyz
Bv66unmpLN1t0r/5NDbJrWBDAaC2WrWxzBQlKHEoKD4Xfe6P9fMMGv8vPDkzslq1Ic7HIRJZEPz6
o8sk1HBjT2VwRNzJ2fFnczfTW6cNywQbNDKrw9nERR9oI5iMxnoZF/uXtDvKurmbocVlNPI36dvK
G9DAQxCZYCRa0cwYnyEvqtLP11dss2Ti/GPkDyCVFZl63qKPkVshk5DR8E7R8/sCXYyw649x3j11
RBsGEB+lKqU0ezCRIAexEfmpFj6MZrBTLdoIerTTNZ7rCKcJcOHlujbFwG/o+YRF399Msp2coHgs
/SizZneU9zgct1R3L8ytglKlOuUQTnzGvBqPRUO4GP+jLPKLLY9fhN5DlN2m1q3UorqS5wfoHv1Y
2YknGzuJgQMGWNBMMGFfXHmcmpE8Qx0Fvgz2bAAZ1nzQg8LeuUw2AsqFlZWjLbIneqEPYujkDa78
6qigREprodrDa24Vny4sre5GMps+6egXQb7wITKfq3j0e+1xuUmNJ/jrfL1E4uaxAw3bDzvHf+Mh
fWF5dSalKdDNYsbHMkFNFep8Q+q9Rl4OKEI+JdNzNO0s6v/iqwa8l5crPMwri3Bw2XLawrIbmx9T
rrOwYmSId+UpVeKDDXsC3OeP9vxhMtV3eb2H9t0IEPhrMmoGAtIBTnV5VoopAVWcQuC/DLmfdncp
0DAp+3A9Qogos7q2DeblBMLXgldKX31Ou8rAUts0zeI36FCa50C/zwykqJcHlYQ2N39dN/d7Wuya
vdWSQoscNvLAzGyUH8fiNnpIb6LnPvP78b3cpC5q8BZ1avXTzLygwgAVsPv2p2K8DzKvMPxwdKvp
oLyXTsremNvmORWKkZDwwTO0TuYn0K1I0s28t/Q3quWlveP55gkFACI6Dcio6CIynlVlpKTnW0ei
DDQp99H4OYbvOvJD4w2k8g4sfQseBtiEHBr0DlNV6yHFSg0pGMS8HRUFCNqXMfcV/bPaLe7cwCOX
f4K6xc9068EuQ28wj8X0PjKOddP7Etm2ab7uCdRs/yCD0R5B3yR4fy6dj/mh0eTwg2AXQmTUrPz0
HZOnTEe+9sWHLLuvLYdOnQ+rYqy/qH7Vvy76TQTBuZP/heyX6B1AngwXkAPP0+VvseQoXeaYIaAJ
WKxhfHP2Cn6b5/bMwOrcKgkfpRrYSUX2osd3YTLQ7NH86wdp89yeGVmt6NJoSuFMGAnaz709n8Z6
utXsO6P+0ej2t0n7nDF1cd3kVpuOo6E4FDMpLsKMf7lyhKhSSXJw5kWFNEpG4fSQOo51VGW0bWSn
644AahY3lCd6oboUnAYlHnZi8qbfkDfBVEWL31xXU3NzrEfqqcSr6rv2hV104JlYyIBdtMWzrefr
Lm8GBc4RrRZIhv+gHQvkMmq0iWLF0D2GC+mzsrcbNy+1MwtiM52FhUHWgjBH3uaBGen3qdH7iO24
7XhjDMVd+jTJXb/zFTcXUBT0GZKhtbsulKZxpRipjVCgYLNNsu957ymtV/zHTA9BUXmIfv2VQWrr
orTEW1f8oDMPkyrhXSLGSC0DIdlKf0im5aAn2SHMJS8xfF0+RPpea36rYorQvEpNlolPBoFW61p3
SdQnYYR8kOAMr3Ml9qypMv1ezYJT3sP71S3aAtW2dWoMJ7lRrbn5MDthvLNfNw8NGHXoY0Hqcr+s
3LfkrKUVxHpzq5onpZQPivY2GOMxb56b/lUJHqJsL+vf2raCo5+nmOiXrrHR3Sz3jd0yaFANbqIX
39XxMN3L/fCtKIfbqXuv0leZPofFS8ggwiID0d4bOtv7Bau0YgycTp+gMH2AaNyN6jfV/Hb9ZG7m
ZkyMUhUHAG4xJnK5rfS6JRYJWV+zq36lQ1G51qwcmYTxpG56n1kZupu+ETHqG960oXqnFurN9Z+w
FedBrtLSQHONoLjyUUkSo54qEYr670Vs+aJ7FO4C4bbO67kVsdJnxwcRFdy0CUFwoUCdUzFzWbvq
TwWqCLoAcuNrVuJfd2zz8JzbXB2eOcmmKmypBUtK9LlAVRHwzCFYJC831Ru1kT0Z7gqjgL4Vsp0J
cofr9jdd5uQKbU7GB9bcEXHRlfKsBIB4lsztZMZKo0MzftXCV7l8yI36SCtp5126eUyRoBaUUtAI
cVwvlzlNndSIWpljarXcJV+7yaFF9zXOAzh/F483TTAuz/kwetd93TooTFPpAgjNaNrvbX72ea1o
UOvZYpQlTE1B9hjre8+IrcQTmi7BZEX2BWTh0rM8UrtICilmFvrkZ10Qe1qmkfmo/XKYCZEkhOle
V2zrmX9uc3U4h1GZ0fnl+FfOoyYlbh5/7qfa3e1Rb92e53ZWwbVbGN6yK2pbS3q068/TT7t87X21
Gd1saP/iS+lQGkG8o4JZd1a24PrV5DGh+dWXb1JQu+beeMNWPCFB5g+iHkwprvJGZ5oayVooby4f
k/ZRQpc77tqdo7UlIQ4oDwQHqAmFLbfKfhMZoTsn41HZxZ16Ewf27M9x2fmFM0joYWrKDXA9OAWK
2PG0Iet9a+zgyDVqw1XtpnrNBvR5HNsvwyDwmP8S1+rcHKaysb0APU3PycI9+dOtheHyJHngV9Op
XwXatNeiJJbRGGOi1oN20LZdc9gDoW0dRG4Tel9izBzV2stjEvcBIKcozh4yyqTK8FaUfzHtLYqJ
HHMxsUM94dKCXpCw27xrwSY+N7l+HMrR2634bZ2IMyO/49xZPJnattIjGc0KXvGeRBKZt6HXmo/c
UQIatUvMu3kPk8BB0EhBHoqY1f3kyMxrNMGYMcQxWCezGcHcytF479R1eCrInWEe7pZTJTNrJsUV
r02Nlc2jTHlG1E3+iyFfeMb/+TmrOG4MUlsidgjJffidyp8vQ3387yP2uYXVKyhbMqm3DCxEJNAC
cjbutUi3vuG5hVXEjozBKFSrRaZDNd05JVYrNL3l6eDIzbEvkxu9LW+uO7V1xJjVg4OAFzEyr6uv
CAdpkOUDKjTGcK+qz0oPX5r0ct3G1qUADwHIOQfCA87x5f5PI6NpAkXslNLxhmJ0E3AaioPU9c5l
vpU/gLWB65Q5b54WK2f6RqvmodAR00BxZJmWky6/JsZrVBh3QVT6zWwdonTvIbd5EAiszKlz00Jn
ol66B0RYkiAqRfgCyg95NJ7LYvTiTEdf7NM4LAdt/pJbqWchtlBGox844OauL/DWTe8AZnWoGRpC
YPTyFxC4h0BZAuE3ZECi8M3IY5F43WTfzVZxkHbF4jZ2qgkTr9BJsuFuXw9PL/pYluqEKHAjidnK
e6vyB/39vKSeCevR3gW54R9kGcz/AdmF/GA9wB8UPQP7Gd81Uh/U9Esx/Wi+V+W7Za9rsmXHEsgL
hWKV+QetSlqkFr0mE12J4l4PHlLTeD+37YvRw8imKt+vf7StZFsMaDNUDt/CnyxeqRPb1iCstVau
usugVH7VIuaVNolDo875lDn5cDdmVueVoHCRq9bHUwri8HT9h2wcT2hWgPECoWIDr79lXSmNrPQI
GkhN7Q3Vj6X3bfLEfm8kbuN0MhpAkVVQPtH6Wp2TDl2jYpqq/KHRqR+Nndvat/Wt5njKAjf1ryLd
S4A3HaPmCNU4Whrw4V8eiyqJ8ykW2hOJSbIrf5Sq2FccMWKxx5i1dRxESUUIs1FKV1Y3PLIno1UM
RvZQBgdJTo5pohauYUbHsXRQUKxzqmTq3v4Ricmqov6b1oriAnAX0tNL99RCikI7QGjAUsbkHSp6
35SA2c3ACSLHHbMS9v8qzY8BmOF3fbhUJ9WeipcpLSIYp8flUGkKD9fre2njOmEmQmi1gh+lgbD6
TfqIXJsdIGBShEN+XPKs9+KIc2oN6l6/fuuwklD9jgmkV+uiZJMiMMX8POI8yy+zme8G+Ot9XgWn
QdprCm8hKwmtgCvhj+euXDdLKkWLlSEuUEtpmvHdEFnBIQAgDh4nCg+GqsQ3ZVHah5hGlTcrIw1X
gudhGgXb1Ni0B2VEwyXK5PF+WorpKLe7fO+bqwFKkOl+uHf+4DjptCJHpb3Jaa+U5SktK+1kFJFz
TEszOyyGHj/pQVDcXv/aWwcMoJUAzABOJH5c7sAWXv2lmxFbQeryXWhpT/P8tTHl0pWDPT77jSzd
5IqD+k9Q4JBIXJpSshiliYLNXjV3hvmclXtHeMMXlOtAWv5WofxjCrvQQrtbQj5xZXwY4g8SrCOK
4tX6Tr618Z0sqlcm73G6bn8wnXYxc6GpMvOdIq4Z+11mL64xSe6sdrf19OP699lYNAj2SHZoO8HL
tC4HKkXuhGakcBqL90n3mBd/IXeKD2gIcSmL7s4qs5vaIs2UBG/asrIPqaZIbtd21s4FtRFUsAJq
Rv39PltX/Ga+/AxpW/7Qt6mrTYunTC8MeO+Erq3F4vOL+RKKin+Kcsw1Y20F89mOTvupoV14oDSs
7ljZ2mYGm4xJf84p4yyX+7jNp76kB1UyAxh8d4KnILKOY2rfhNlf6DHS2qXyQ4IGL6q2OjHQlMZa
vaBoIlW1dd/obetakZ7fxHqoHa7vsw2naKshHiKAnRTTVqbqxp6iQnKQvJEynyFSqFk0mPWgZ7lu
ZyvVpoOhQkkOwxI8xeJ0nT1yjbyoLDgK8gdRI/kg6Z978z/N8lAYsjtK97a3wOHbPUmdv2NXZAqr
q5bZI+rp0BRCg7fuEUdTIC4wDXWYsruZo/SgDx+cYrwfFYY4p/CxNBre2veWKe1Y3lpZMIIAIDlh
Mqj+S4fD3gmo57Mpxdui0+EpKr9N8EupL9c93DhiFLfg+wIATEF7DQIOW3B3VR8XD5n6Vo+PjIwp
0b8fKcQE5TNHZ3KJhPPSlX4hV5GtvHiYpNfCeo1o+u9Oim0ul0NODZSUA7pGo5WVPDWQLRQPjfMI
um5Bw6JuHnerj+Kn/rEdzsys0r0on+woMcvfq2XQU2n3OEG2/ODBgzAsImYmI6aXawWf0tCYSlI8
KMN9ZSO2m/5nCL/G5dfrX31LGocpH5G40pqG8kNsi7PzNFtp2kjlwDfpHVezuwPoLUS/42eu2Ha4
F1liPNZuZnxKMj8+LqH5YLfO3QLP2PBLdj5d/zmbXp/9GvHvZ79GmlW5qfu+QKhbO+WHNuTrqZ3n
7I1wbWx22rq/kxb62X/U48KqH0uloIOUOeOdczBSZAmqvyB3OjeyrscZi1LNXUQlvChe9eFbYH6Q
zKd4T4drq33BUB6AUi4TIe+52ing7dXY0ilO02UsZ8sdT3yzWpYFR7JhnJbYRF29eLj+oTYXkJqs
IXReGQhcRaUkr5Q6gVj3IZZPUVW7ifSkdDuxfmMzwIwJKTs3OSSL68hHN8ayih4Ao67P/jCG3lyW
xxTseZBG/nV3NnKyC1Or+nugFXI7dQAy7ekFMrPy3rJMtzUWX2F88bqpjTfwhanV+yhqFlmVLExV
xiH4PNflU2LeF/1rYz7V6bfAqXZc27O3ytCdBsBjbbOKs/xoJsN9nHWkNrfUHjyp+BW1xU24J1aw
VdeAe446Aomuw55c27TNoJkVgI9L+5zIqttIzIkitLXomj9HkasL2ntPtULaQ7W9wym8tTXPja/O
Ay+HXFErHFbRElQVV9Gezf7n9Y8o/h+r8H/h4Cpq8oII57HAhjKUPnx7fmjWO25sm+A2JrfWRPHi
MhQmkD1Xo85rXpCKvWvDoD0EimTtvN+2dgcPZ56NFC9R51x9KUmem6atDYCVlJfhrKex7jbJsZ37
G8ZZe/mXszfCvGdx9Xko72lF02NxFAoozuiFke0rDXUZ9Wvb3ab9h2Leezpu2oREmHejoIxbR2Iu
6oEPFbAf48kbx8qbjPulvQ/TF7VQAK2KUvveY2IrpAC//q/NVUhRY7JYSXcAKajflPIRuYQbiMPI
d7Lk6d9uRh549MsNKnckacZqpxRqGNuSQfuqpQ1zVJTxeWzk2L9uZONMCys8WCH1EI2y1U4x56ye
tAz56KaekKiQjsng1ZpxUgfFbcMfcw8sf4rvh8+BsbNHN5DsmKa48PuJSbV5FTKzKZazRaV7ltXy
TRl+TeDA0WEIS4FANN0XtX5RyI0RKps/QTY4FBb9BQXlF6naYdj680a6/CHrNWirmDuPVomuPo5Z
JjLLVnthAvH6Wv959DHD85DSOko2FPcuj76WOw3S8yXdEqt2g+I12UM37xlYLagtNZrZ5Phh5u+0
LvKM5eW6BxtJCS6IYUKBbaC6vXqmpbbW543FJ1Mj/SZtjWPVPhXy41A8JXOPItRdNkEcOu8RAf1Z
hcWsAD5RJiCerWf/ZgMJu0FBfFrNDiQnzU9Vesrj/NDJtr/btN9cRXRjROdHnIzVKk6JgkTOJIxF
lmtJT1Rh3OvL+OdVhjuiWASUl2TrD5rVwFCjJcJCGqGTCb6oB5hdlv8+G740s3KERx/4BmEmpycr
hsTa4nE2+r9yRkA2BOMuFanLXZ000LD0wfI/kt0MvYDvhn//+oJtTH3ArcSWM8RTmQ7Oat8lGWVa
XYa1MX+n5+5MVGjJ4d4l/UlXX41W88Kg86I5ZYgxBMq0t+23Pti5+VVtJwX9Egc5J9eePbLXd7n5
UUXO2JYfpUxx88GXKmYq+1c7MQ6dWt9Y0JDmEoT25u6M4Z/3j2CZovzD0w7ip3W8ttvSDnKdE6if
6uZHGDfMt/xKGHXZX/Q/ayOXpsRBOXu1TWFmSEmN1wlymUF9jMJ3c5weUXfw8tgv7dxVRq/4cf1T
b52+c//EpzgzWgVmN8xznoligqW/lMPeBf5n0iC8ssH3iZSBusWlgbqRS1leaPbLMl/QOtTxhzB8
CfUb8zS9SNLO6diKXEz3E++RMhICh5fWrEYrDDvEWi5qWDfh6GfKj8k4GenHCCzD9bXbusfOja2P
YgZAo81Bigyl7Rr6S2iELnr2jNofrxva82p1HrJFrgp9xqs4HKKjUjHkGMwSIp5Wm96avQUZRc/0
jmVlOx5uBwLUvgVwSCgfrFy0mKi15GnIHmbev2P3lofduyp6bH+U0p2q/ZA0pD6Dg4yo2QBB2L/H
VLB30PYV50+GJHv1NdXaSiqtAu8w5a9MlMTtYxG9XV/azVBDqZWLh0YCj//LDSMv0Mxos5o9aMZt
0r2Tx6Ncf7xuYvPrQfeD5JVA2a5LgmYih2pYa1w/MB5Ej9r41jDGVtxo9U/a1t51Y5v+nBlbXULL
1NhLIJAbxhS6XYDuQOSNe3K4G+VjPgyEs4jMQ58DQ/XlqkGMrMSJClLDQnot7v0+uNH0h9H4Nliv
muXXne0xv59mH4Qw5N84+I/p1Z7QA/jp7B4HrehFEKKY0ue2GXYOnNjWlw9T/EN1EqIlEAz0YS/9
00oE7aSATxYr/XQKF013Z7tRfCVvoGCqbW2vw77BiCUs0phRGMvgpK2SVYiXuzEubJJzffH7Gvyc
C71Z7xva44gCJ/eCh3qQYzynITWOlGL5nrLu5jY9+wUrnxXmqUOp5xfI3mh8adLQTYpTdkeN3kr2
wvT2+v7j7erUOWY0cscHvIIW5quiX1P6UQqYX0o+X98sW5cPQ0pQoIIwJ5dZXT6LZdAl7JL8wfga
1bel5bfWlyKen4zwvdp1B7WWdjbO74C43jlQgPAxAUFq1IQvd86kGsxwZhF9BqfR79pRy91OE7Jy
wzAyFZzmzK6ay5HkO77t5zI6gCeVbpyu7d+PaaV5SjlUd2MXSJ9KJ/heWHlPKZmnvVGjU1IAdXYL
hlIOQofjZBa9fZdGDQTX+uQ82krs3NMQD3cejlsfC4Zn6zfqkpf4yqUsLKWWZnT2INnt0dKAQHax
18npobH3BqS2ohc6TLwExFgZT57L1RuMeExNeFsejHZy1QbWodqV5J1vtPmqYoBQ0KDDRmOulapl
HWW8UMBZllANvGWcQ7+yh296scSeU47fk7TPjkqTebqewyUxzIfru3L7B9DoZ2oJEPGfqkW6WbX1
KLH9G59B5uW+y4+Z/hhpz/aXtHCHb9ftbeWwAlfwf82tQmYyZTGgA04bZdKfTfaiBGgJqdXBzBO/
63ZGJ8Vu+OMAwMihAFOUofhb5SpTB6OcYwFc0SRvKY7Sj6yd3iX2rWEn7+c8+DKVe2Trm+6xiNS8
aPVQSb/cNDPEZkMbDflDmnd+WN8LqUMHnFLhS1H6F9crRFWCrJFJdIQDLm01farOSgpQo6ybYy1V
B7l07spq7zrYdukfM6tFtBYEG/KkF2ZAd5XRaWDUiR6IrwbLXbzYe6KLW7Gf/o0gurQsanur2K9m
EbVEs8wfhtBvjcyXc98Ip1PXSnd8e6TXnq/vyM0y2LnB1UGXowDyCQsIm1p+nrqbBEqFpmhu9BAQ
h+w1RXmixBfVX7t2T3RlK8Qw2qtSqOWu5aVw+QWVTErUWgffo7TPhYnSafwYl/+ea4jm/T9G1pVS
c6IuZQVsk8y6ieCnS5LSH3vPSU99/u/hCdgCuAbkGPZQpqlWDplNqfeRAWbAzHVvUObCWyRIGFBm
33Nrc+1Mupu/yRiorF2aspZWsfphZFtqg3mfKMvsl7J9qxbG3yRgYG0EepQck5N2aen/kPZmu3Ej
S7T2ExHgPNySNaikkm3ZkrvtG8LuljjPM5/+fOn/P+0qmqcIewMb6AthOyqTkZGREWutKDTkjafS
Bydgl67Ujbsu/CxDBk7KjVi85vl4PYB/QcdlJuS1oTiRe4j9IHsi4yDNyW7oP8q6W73Yfr63u/75
tt+vXaWX1hbhI0RuC1E5oCRk5+N+jjTAoZ3ljaUVHnSLRPq2uZXFsX+KytsDjBQSiteLM+PByGOd
WNwwSmuaEej/jkSB2t7n1bss2TjTK2ujQkIbmL4c7/wlu8cpuqIcOhFDqrupOYOBD000su2ND7bi
g5S9uDVp03KKly3TBOBRkNOcOssgwA3bq7p7Y3N890r8BYFKOLTxCgZ5LBxdm4x5chLcj+pnGOh7
afxqoqXcmV/BEmx8pBVMpKiPUJ9mAJTgEy9csJMqyEF1kp8zlWKu9mzbxSHrdAK/VZydRj9rzZsE
plemxBzo9lsi68fw6PPoD5UHLZ+2fo8I9osbHPIULRBeQGLg4SI2t/nU5jpAS+pQ+3AMXdumlyvV
j0LbOQw+6KmnObuu/ztwEBVNldfbPvsDg/6reTrVtOOBUy/N61I7jUEDlCJPomPp3w/DqZIe6lCi
1Nc/EXgOQTPxxGy8euxkz8hfBrlCxuxxNOFEPBjSq28duuQ4dO9yutyDct9rrzlPJkl9iNRj1p7s
LWLbCicMqLJoMoDgRARVXoSrOpOlLpyb/FxZuzSiGGQGd6mje6DEQs/6NzPcMpj2kjIzLLV3+VW9
zCiLd8nwKGYCNrN1JBl+PzRb+bS+9imZ/wDkn1lVv6Qr8mj2ZNTAFiS1CPYjedKx1Kt2q1y8Emeo
z/ATSTFJqzXx94siYqf4jW7UkBicT+Fw34f/WPkXBkS7hRZ7DPuqh/lhbIL3zre4fm2z1zDqP3Vq
7RJeGSZ419f+Rpa2EopEvQhIM302gdm7/j2D0KkF9CAEuxKvTbu3blaPc2x9HMqtK3HNFHqP4Gkp
kSHrucicej+a/UqInWVRsrPDk2rEbjHGnpNvdTF+YN8XBwP+P0knqC+i0jLAUu6U8qFj0GOk2rvU
dzwp/S7ZuWcExjtr/Lc5xgZPlqk/2Fr7KfSbXejftVp/CKiSsNU0NCVG9H24fVzX1v8DscoYMYF9
WqRTsWSbdTkj8DPXfyv+gREbZvll3MINrgR9Dhaz06khaxR2F7s8QeiiigzHl0KgPZcuzUnX//j7
KxGAVWRoNRsfXlyWk5xmflUHdPMIwzqpVJwc8DA3mrZQ8KurubC0cE+zBteB7iXVJfXZmM9ZkCHS
vBHF144kAESufnqHKtr110fAd4BWZBl982m+k0caa84B+qAmu0BHmHNwe+tWwox9aUz8/eL8c976
0gwxFhXv9Aj5YGSnb1tYXQ7NO6oQVFaYBXBtwcpJEq1ONEK/SvTJXZOJyYb8LFsfm61gvuLRhHKE
MkVbhGb54usw9LZMoxKPVoNx1+gqtZaGgSKGq8v1RpxaeStfmVocnkLNA3vOAXHkafPe0ptPTiC/
S03qfXZsPisM0gR1DsgnG99ub+fa+wtQBZGEHRUz8BYHSkMPgREqaCLYmXYOnZewij7EvrPX/IcI
TWsqVHEW7Lpxcm1jI09cW/Sl6YVnBvrMzO0eaYSZtGJWTs7wb/kexTXlRZMbLzXVw8ZaV3znaq0L
7+TF1SVpy+3kF5XywbDa4MAojuRdMLYMGKi7+FCnaut2iSJ5E7NdPI2Gh+eMzOGMoHq6Qx/1h8lv
wudsSCMTGKWRFwcV4vwBTdnx98ERiAiTdoFXxaeXd2kC2jFRQ36tkeT7VmE6mPLdlqlzm9JGwFPF
Ti8uFKE2yQ1poxLBxXJ9qPw8r6xS5e5CCPswVns7bt3RsHeIONxpzYOWPQRIC1MY9ho7P6LGr1iH
vPonj+5a39nJ5dExvWKk0IOsz9S6sVP+rXVboKO1XsPVr1y4ajs1QeoXCB422b5vvvC2dafpfa91
BwlZDyA0f4XD/Hden5r+ndYlG/fbqvPwEhX6RWjQLNEJaTkk0jywR2109lPV1RhOETinss3cnoqs
9D+aWxwOdS6lKkxAoaaCDvpk+giuMzyVacuBr+0AOfyRPZqlSPxQRFjWsyIpZLiCxeYineBK9ouk
Na4J8EdCJE5Sn7ug2bgqfkTqX5zuB49GQPGB5Vw7XUkUzY0J9UNjoPTfJ8A3Y+aca+19LZm7ElKz
lt9N+Usd13fpIB8i3/Lsan7JJv/kKx+z+czYMGRc4vdtcSicQ6DZn28HjLULgKlS4kKjnIigyfUv
tM0qsOpI5wLoe5p0EuNkVas9lOq0N2dt2gAoroVDtl5sP9kdcP5ra2FpdWqB3tc5KYq9nmqosnLY
s9dMCz5UTIRpGvV1zs2722tcSUHENwc/Ilryv8xBb9scch8ADnh4z5KVM23kzpr/vm1jdR+hJwhQ
JMTcZWpYyBUcgoqkzYq/ta0pYF5CQCHakhhbs0PuCfFWdCSprF3voJ8F9f8nbqHG9yUzgGQtYHTZ
wQy2XuprseDS0MIxJLXR8sAkb2tCRspVwfNoPyHB1+vtcaz9vdYEx9s7KP7B5VmBk8osNuoC4KMW
0YA2atG3P8AZ/ssY6I+5/ij3Xmlb9xnDuf7AFvoTUOrErKMl4bSQhz5oFcBsdqQjbjV0+wL5idJ5
1ybRHUqvWzoqqykIvf3/DC4WV/ttOmUmcBeGXM/SIQ31F0X+juTYrug8Zv4yfmbnc8xRSbm90jVQ
A+qU9PyZl4VbLjE9qLcYTawD1KotJ7jrJQEoaqqZCYidTo3Wlo656acPeVIFD8moKR6TFHtGhAWM
p6lU41GB2LERFtfOI8MRmIAGZJG4s7iKG6sPnSodgBk1wNOcN5uBU8FWurm65RS9RT2A/wApvz4p
VWuZfacptHj14d2A7nMxWjujz+6VwOS/7VGNnF0j6fdG95S08+FP9l0UxoGuEemWjcR81nJrHCyS
+CBFe9ZX+101ReleZmaKqw9V7xGWWk9Pcn8Xd6MNKnXMvdbkfdR3pXQWs4Q3fGF130EyUA4w0cVe
IkzkbCzSyBCN/i51k9hi0NLXpNtSxlk7x3xZhq3j7kK4+XrfbSdvumIQsgtNtZtpOO7luHRcP+ri
Y9Vl75psI8deM0g9AuymELIwl31vx0QYpu9BGTex+ZgNXxT5ngKZPtf3ZpScbn9WcWEvg9SlLRE1
Lx5/s2P64ywwqk0oRP5VX9oHk25tXFirvmvJ8NTRVoFptGQsFrqdDoHDoY2dqjxAHIv3YWj7B+i/
CP9Pw3hnyN2010Yl35vp7Chunvv1ebIzcyMqr10DAk2K5hg16F86SFpRT2afgsbS5xIlEjGUK0Bb
5tAHyeilWtgie+Y8D1HbbwSJtYuOFylEVJDAFi/U653Og4q5YT473WtvNTVPR39sunhn//4EZC4b
xcEMkslIjC9TNDVpRt1ngX07k4DYenJHqbXatVPwJ49tbm36Voi+IAiwyH6mHi5FU3LrGFrkGnX7
mDAtNEzeeJpvRJ+1k84TBx6U0D5Fvet68/RS94emw3+y+iNcEDdC3VXNpj+IJ6iCamif4Bm/kAig
gDR51dNxKcigH3k6vLRaaN3NTuBv3Ner66ERQolcYyy2If5+ceymOe8ZYgfNnkaLGr0Fg+E6Wzjg
NYcjR/zPhvj7hQ21CJ3AsGnpxOLKqFyreDem/xjhHzx5wddSc1GYzvTLDLGx0JL2B8CEMYuhX+50
+2QhWhxm325HqtUtu7CzdAHNyWs75/qLmloMJQkRDCyTjeiwFg55TtM9EhgWkIXXe0ZgKhMuEsKh
osHzzHY+znZ7Hauf5cLE4hofJimX2hyUTOkfc9/e6eoHMNjyFspvfbt+rmRxNm1ys1qtWUnqn3Ll
pXNOtf96eyVbm7W4GMe67ooA2OpZCW1XqiovkK2NoLm1ikUw89Owk/RKiAMpVuFFdbizAQijnPUn
AcYhueHKZWQSmeX1hwce6ASWj6FOTw6a+k1LypNiv93esLVPT9sT8g7KCkJS+dpIYYZ5kAwACzj1
jvW1MSQ3HMvdGLcbbrz2LBVMZh6mDiiJZbiMzHLyZweivklmmD5F/TfFocmWeaH0Vz0Ge2X87ZQF
oB64AvAn/A+pheuVVQk9X2vgcCajebKmD7PduDJT5yo1OQ31l9/dRkg16Jr9kI6gsLP4VslYQZ3L
abk2OSrqb1NxLoevQbnFCPl1E1HvIdMGQsoO/iKDJRdW5jg1PeRBP0SmvLPl7FD3JXfP5FmB6RF4
GcEw/X6qJESDEDtA6YNS+bLtb2jDNGQhZWUEROLoaGhv2uDHLugNT4IEmeiJO0aFl8zTWd4atPfr
ccM29TrCBgI6ynJno1SmeJLSCuDeO5UaYj3DCBJ/yz1/PQdXZpakZr2IWt0uoSKiYuzGGUNTqVsp
H037cNtRREp1ndxe21mEWtOolHyGWnK2h2yfVODLhsdBa71xeh7kLUX69b0TItc4DNf6IlQp1RzH
0hCSDOXv0/S90rRwu36bcS4WxKhtcgbxDFzYqHrJz2Q5oMvFgydtHkvlybT+vb1p6+v4aWORp05y
PZe2go0ylj9qlePabfWoDlulxDUfINyiaKoDPAG8dh0xOtA8Q4gy1lmO7+RvzVenC2Duv95ey5aR
xVraZtD7VMNIpvWuOXxUMpT59MTbbAquxQoeaoIaSkvG0JcfhuWUvWArDsKVk9MIiqB/HRTj3pLg
/WWql2bZ7vbi1j4UiD8e5CpYD/pA1zuomYM6qFlDzadJvYQ3YvQvzYINI2s7eGlkEWuV2rTGWQhj
WrHskkqUdnCI+niHpOofrIb+sIVOPlnxErTjGDPqL2I1aohMfvbaqsfNjHhlxxjZTAEF/WJkbJb6
NY3GoBe5kZGK02N6IfeghNyMR9LtlaxsmUJTXcgIylzBSyHMmqnccDCBieWD9GSOxc5ubPB8X/6A
wQrqCHej620xWGUpj+L3dpdLFmCqthvFcugHbeQRaxtGtw8WK+9JlrNIWMbJTPpYZsPy1NkP8b7V
9W250pUoLcBT/xlZnB30cOp4KAHxgelM4KWT4Hlp9Fg5waHZktBcX5CYQiOaishPXZ+ZIA2V3i9J
jBrTas9I8aYHqe5lCnd9cLjtBqumiNS8iESjZBkS4hxqgNqnuVAHadtsRwYe1VuPiTUjvFIg2Isu
EBih6/VE8OG1NkchJ4ie2grh5rZ10UL77XcxDRV0x4QSDwNslpXs1or1KRF6Qoiq6HTr0nu7e/v9
3UI3i449jQ2kVMRCLx6rSSzJcqlhIipnT2KeSSakPo2NILN2NCmoganQgHxxbq6txLmS+SklH54T
jCmONFBlT4zAseJoY8fWfBpxLmBVuLZJHn5tyOqbSk8TNT87wUe4hQ0aAUKDRoa+jEru/vbera1K
LImMnw/0S3EttXi9WLWDfFGUn2I99nA1hRHb4bwF7F1ZliroMdRbWRbsvutlQfZGI7yE+jCnjAHu
Tkp+N8vRXZYaiA38dl0B2sqFrYVHyJNpS6GEreFen6JdK3sN2uRbH2rlAInYw2RpArYK/+B6RVlQ
xFnsUIgJ+wckl+bhfbjVrVvBF+pXNha7Nk9xmFgCny9/bUKmKzQfm6w+6BSV2vqoV8/G+C9dQ21y
s/hgB3CV0U9rhrNDJ4xjsZOnO2lr2Ssuc/WTFptbq41UoI7OT2rzwK2kIHLb6p+Z58jOkjN/w0HF
Ahd5ONZQhKVYSJx3FqdhTmvNmW3BF5gyNwk+KvXL7ROwZWBxriO5nXSfCQVnasd7x2geOibf3Dax
7ij/dw2s4tpRKsjJUyNhorM/9cHLYPtuk22Ep9vLQPni2kaQBbaViH2y7U/59K/Uf7+9hhWeovDE
n4tYFIWUTu9j+JB8CMPsPARb208ImQlZiDHwRugq77UyQF/KZOLInCYFIuiycoj0Njm1o5O6caga
XscQy4+3f9jW5i5OYZEyECgUC7eYPoIsel5/GJzDbRurm0u1gHSJJJMO1vXm9iAlAikRYnL0q9Tw
fmy2DtWWhYWb91qUW/6EemDR1ZD+ZUZDHG+vYfXYUvYALSny12UbZdJGJkDWM05YohpVep16kD9N
1Fpum1n9HBdmFgvR5qALTAkzUvwtGu/l/CsKWb9vghoOxE4KHUJD8PprTH43KHJEkuzo5VEausfM
lB/jIHm7bWbtk1yaEX+/SCt0uenjqhMEke6b3H5tNqm/a1t1aUD8/cJAYyZBPDBj9qz3lttaj0oo
eVtF0K1FCK+4sDENuiaNs8peMcNWsZ9V+9/bu7TmVkjYCQqSKqbwLL533neG3IuPkQ/qHfPvXk3p
XWnB5mrn30e26iDahbYsoGsYnIvvLpWGMwr91bM/V285wosuDIGiap4t/e8xeZytcEuLe3X3Liwu
XKDO+rmzVHavSZlmnb6k3R9E7cslLVxAyXUrDGVhoPw8MpelMLaWsNI+FbumCT0fneaXs4hdXRYr
lTZYguGX9rtaCV8dtd7NScPgXtNLQF2h7RPPxt8MjjrJ/lYdbX0LQTOCE2ae3DKbRTSdmrnJtdEb
L3H52ve/Xz1meT///cX1nU/lPI1wJkkry8H1w/C+6vV7K/88D/qxloER3Pb31UMrRP55NDMeb6k+
bHRIyFIMQD9XOhjoik7yQ7o57mYtVwYWxlMT6ScB2bg+tVpAwl9YAcSgKf5epbM7Qxozm7tU1Xdb
NbuVAaM4CMAfC8IYpcFl0VhJumBoIx6bQ9rDLtKnAIBjMN/N9tR7iiH5ngz36pPdQnAItSI+xE31
VMbxl96WWg8OANzDgMH1ihM7dwngHqhZJaI9TjduvSFWN58XsS1+McDMhS+jBa5LQZjDtum+T+VL
X7/r6o1rcsPEcpTDmBa6VWeYUAKfsQqizW+445Y8waoVmt7MRgZtyKV8/YH1vChiO6zzs2/77yCd
RehfySFiD1vItdXw7JA5I8cNKWYJnwc7Ws1Szutk0OuDMkZuHiogiv098N3bB2PtoIt3kGC28zxe
JqCpPQ1z2SBObMuSmzif/U2BfnGUl0+BSwuLDNTuy6HOJCxIYD7q/kOFFlRr3le26jb1WW/3Sfzl
9pq2LC5uHDluoVm0HA2rBY4bHOxhZ/v/StM/gx3f0aWerK0uytouit4NFynNFCYjXjsGzA2EK2c9
P5fWqxZDF4v3t5e05nk8wAH+EzQZb7ww0HSKGVsloQW98eyLlVa1Z1pZeI57RrTcNrWidgDGD7wd
A5l+yLwtcgNLa/1WmjlLxgwtv3hqcvkQxNFeVs+lrDzNQknVeM3srWR6bY0sjn4sNSdkDxdrrOLC
KpsQHqNVTfsyDj0neo3nDe7bihF4qJBFEJ0iGTEXMdoK42FUQ+C7lpGan+oyGA/aqI33Zdv7G1nC
yiHm/gb+IypCDHVcRAtz6BHdcOgm0nX7EjJ+JaJhaUbxXWxtHOK1y+DK1GJVZVR3QyDUbovIP1Rh
9F4LwTep7W6ujqN17xcjV4I8IG3yokK7tJz+CWShmz/aaEy3iZK5qhPRjfG7DXWJFewmtNSLTVic
/nbKrdDoAKwn3XRgDEMVoofw0tmobmvvFe3OL8/mmO7MaD8m8f08bwE11z8CKCIGg3OAll3+wujl
1OcleE7yxp2CNzWByWmc1PTv26dm1a+o8f//dpYwEormEyKM9HCzYfLft0OWnYxoeoYXu6X9sGoJ
NQto4mJk2pIBbxuzZAwlKsMagGmDIV+Moi5G83B7PSssZz7chZnFaewrILWlythEc/Zg+EVMQpXd
OfcPs9J/T3qdGFDtwQE99oH+Ti6GQ1P2h35gAk8mz3s76Dx52JLtFTYXVwlIN1gIgmsDlE987Itn
EXPoion+CG4u29EdAhS71BhfzLp6yuTu82iPW1rmqwaB+nPZU6GG4XxtcPSHKjQluGUBrJXC2Mmz
W3zpkmGXbDG8xL/0y9IuLC0SYqZFU72usDRNz6ryLMWJqzBG1LQpCk4HaXje+LwrNxaAYiSsAKVQ
WnAWWxknThxWMY3yIZZnT66yeG+UQ7hLNTnw2jH13bFK2p0S+qOLvE5/yvugutNLhIPnMPnul+24
C+vS3rh8Vp0bKpvgt8CAXsJY7EEde0MMvmzye7C5bjXXrtp9ur34lZgAbJujw0gjVciKXH9VVLv6
MlYgOsRT7ez06akTr+ygfAqp1u9v21rZ5x8TGaiEigk7ywXlvgHUtCQuGLn2ta7bu7BrPtw2sSIU
zJODXimMYnTHDWPhpUDcqezaNnTuRPt7jua7lK6TnkUIFbvD+ClTDTdX+l3fvqvrhu8qf4vV4qvO
mU70aOPSWzkxV79l4cetH6uTHIAlCMJUP4G7tVw5mcp7qyt9N52l7DBm83Dc2IENq+biqo2Lvpet
HHhJO1cnRtm4fs+Dx0QGNfFylV559blIPs9Z4YIs+6IOsReM486ivjkohZdP1N/bra8ibC5ONLOO
mMOOtiXRw1rsxBA1TmqX7EQ2vDDDyVW5hOX6zQ7efNn2ashooaXdSdUWXWLV437aXUqx5FFYDu3A
XlRG3Hhl2JDXK/J82tjydTM2+E+SKUB04iRfxOKyCKt51tG1lSJDpas2tvs0jUAel63CyIxemZkK
49R/xUwQPpXdKL3jPZrsJakKPEXyY8+Om84tYt/fSIZWQgj7/vOHLSKb2TWTz/kGZiLnDDOodtP4
+gccJo7chZHFkRv0RGtqm4/bBcE+CCy3m96aEEivHf5+RLyytHCjtkkGODbInI/dfQXt3PRPdrol
kyX+kV98lZSbIYVAmWgrXn/MIOvjuI1ZjgIsOVHuMyZ1ZtaHWH4WAVgIEsAXve1Aq0f2wuRiXUlX
UWASwKY29j2jOxCr4ua7k97nxbfbllY99T9LRKfrxalZO+MK3CmKNdzP3cc4MjcOw/pa4APBzQb/
sQRpmQWj28MJJMsM9/w4N37w1GT+MXB8N+uG6KirXfxye1ErZGA80OBhQRHNQVp6sX+zaU9jNpo8
ZIbwrI9eEe+GPHVHXYbTMcIQ1BtXmptPHff5YNehOySNyxxKxBjG8t7Jmj1CTu5gBJ5ejzuN5nFr
7PLO513ZfbKUfIsXvHosf/7eJQKwUOucr00+WelfEnQPzRgo5RY4YiWLYlNEvwdMP3Tsxafux170
OdmUqAxdE9mZIfxH0+5T+e/20bS23harSzJJINCwE9ifxamJ2pj96kQOZdePct4Nx7ZTmZw3OBuN
8S1Di2/dW6PcZgUXPL0mz7CerJbsMJg2TuRazVkHg8ptxVQFBRL19UFhWK7txDVmqvxeqXJPyU9J
3nkowBAI8sjcBe3+k5VvJdmr55NH/w/+Ln2CRToW62oqJxYRrjbzk9pmd0W18ehfTfguLKjXC4MM
KauWEPCoBs3t5uADnMn3rW66eryFnvt/bOLP1SyKT1PuR+UkwJRpKN2hsgEXrt8jhUEeErhN6NyZ
wylW5N0cpn81lf98OyysHoCLlS4+YWpB2NMhmpw7p3BHzXLVSP4aBQ+MwktdOzyP+kaas/XxRGi8
SAOKNCsb0k/I1+qTbgWPVu9s3OfrOwo+EDlr6pTIMl+b6COpGOaEHS2qzqvj/tgX5i6c5hNqFIwG
0waP8vWn2uk+hXV4DrstBNnqEhFko0KCng1vhmv79iBZkiKQns2UNq4KNPJjXtXj99tfbs0KUEVR
ooCsxmypaytlm2dxNEIWkxnqETQ2TJfPty2soVKorP00sXAOB5kKLY0xQU3Gm+mCjJmymw3eCYHq
FeUD3f+W2RT6vT48R+28T3qZIbrhXZtoLq30w6RUpzpWkJ6IzkNoblzT4jMucxC4a7KAodswchZh
QOuQqi0rcKdZegoYHRtHFfUE6OF33IFk8v1drse721uydnFf2lwEhsS08wI6PTsSfIt73QuSzsvK
Z5/FJs3bbVs/buRfFwibTaaFAEl8sUC7iMPMDiaky3sX6ZzkSMsCAHR17Cv5sW0/BlK4G03AP/VD
RWk3HyAx17ym0FLchV19AJ5xcLgyZ3/29Fz6k2MGTe+/n7fYi15P69hioszZ0j5noF6yyjkVwfgl
6Q2EYc1Hvd8rNaJkofE1SoqtdHCtUEiXAPIDS7fpni2cU0kb+MWqDNlrmN0IVnU4vMvb17F8rcZX
TZtdOac7XT1IpDGKr++brQO4Vve++gXiFr4IZUlianXh8KIpqtRL/dDrm4+KUXhZIH9sbMWrfX+P
FJ2PItyGZ6w9FWGdWBxOuC2/yBfKaoBwADSMcyeXnlU9FXYucDheP83erIKEc7L7oH2oo/7utuVV
/4c0KqQY6M7/UlCLalNBjZRHnIYmTOU81so3JbvPHKhQSF/fNraWxaCW/p+xxVWRKvDTIjFvJQ0+
wok6SuGT8ycwTD7iTyOLYN1mxtD3wSAGkqvnzMiPOtNPuqJ2Lbs5VtDlb69pLbNg/i/SBOScsDoX
d1OZjMRt8QoOs/4gWffoNBzA8ngpznrb0uqn+mlpWeKwi6EC/s35UGvHi4Z9bcReLH8tKbDM0ff/
zdYiUkGRtvNarCrK93HD86X5Pklux4vC1KutyYCr9/vFHi7FjLWolwNZUnkJIndaFw+J+uAbkNLj
wpus7yQtfQwErzqXZb+RF656JLRpHr0IuVDlvT7xs4S0m5MTkRU79FrmPESVN5QbRlZdhCcCoGDy
h1+gkJZZov8/sJlOfcrUr8x6cCGoHOGDfbz91VYv0AtDC1+0U6dQ2g5DkDOPdnDfxNku6blS/EPb
P3dq7baK7N22ubo4to5OoUWLa3mngRK3kYCouEDTcToWU9+TQpQzklSB47ZdsZFtrn4whumCHhNN
JXtxSYRtUFftwB2VojEBI7iP0N7Z0qdZracqzFAh49RFxrmIIaYc90UrxpgMTrpr7aY7+RZNFqNU
vKyzUVtLUTti2Pv8T9ykSK6Ebq8ckAC7m9FCmeytmvjqHjtcjcyCE2nD4rvWrZx2nYOX1t27qslm
1y46V9fnvRaTIdz+nmsbrFKsJILCazN/VB0u7sDAQLnLV8W0DvVNx1Tfv/R/FMoujSy+ojLEg9qG
MG+HIvXU7l+lP5qh5ra0b1Tg8rdXJP6xZdZ1aUys+GJF6Hu0TTQaEOjCcscEtgwkxW0La98HBTgx
8IaBZfSnri1MDm+sgNyOlnLhVTmiRuN0akLEzTgNt02tfh5Y9xpyl+Cylvd1ZqEuFJrsnOG85H3j
RtE+hXn/vxlZuL/uK4MVaRZ0wP7elhTPzB+lesupt1aycOqSxjPpjA192Iy9Wt3ljb1DS+z2SsQv
/eXbg58Tg+RIrAz1+svMXRwbzgyhoDerZ4pwXj0nL12n34+qfGyK8p+AduVtk2vXNGwzqlBo5jDJ
ZOEMvdpLicZD6xxF1dkw6Whrp6ikEQI8i3rbbWOrvg3VBM0pembGcn2lpvtV06Jeocgtl6VsDUc7
1sqNGL/6qZCwFZo7wKiXYKQ+0/JQGjMIE4mTe0KN39PNTuHCHPLj7QWtHiW4tEJ4B/7RckGjFDtG
LUNScGBgl/rnOgwOY5e4Vryh4rZlaPHaRo2aZH+Gl29YPnqd9vfa/hCm1T4zg/3tJa3v3s8lLYJd
C4rL8guA7iWTxut+3DvDS7KpWLTmCagZg2yhjCbogdeenkxF2ugIL52DdgboYOpd8k9hSlsOt+bd
OnfvD0UbgbC9NpP2mt51JtfDMPUPk8QdWAbla9gpH3VmZEEj+XR789boC9hy0DSAvQUgbnGcMgtI
4yA3KJrYhe2pE+qqltMYT41uoysu24lXTnV70oOkB9PpvHamH3idJkse4kPnWKpMr0GZ7w/c9PJX
iW26uFOkKI6YgImbltpny/5Xkb/RtwizbuPgrTnppZlFIIbCHgSVDIuoqmsvt19jlcqQ1BzyrfEe
az7KECuhUw11kaTnej3qkGcMeGqJI8xrMNt7cacMbbARrdaiMZRFMa3XZPaLI37Fxa6ZqW1rowrH
QC1QBLaZHt0VX622um9UaR93lEejrZHcazvImUCACu1E4UTXJmsjaHN7AqhddLPmhv0HVbM9pUtl
d+y2wuSWrcVBByrS2obAudOo/zuP9l0a7wJe7L4/726firVTSJUM5UQgBSqJ2vWqSJ4KWZqYIKKp
4zk2lLMfS3vUB45pah7KNNlo6YvYsbxFQYmgFg/2EIbewtt1pdbLrAV7OGVO5pqd+a4ZEY51HkJD
jDM48v+6d0ZzI0Kv6MiC1RZzDQBto0ppLvZTD1NzlELYO0ZI0SVsn/yoeZ9Tmchs7agZlCPn3MuK
+FGuhgdz9t1oaDbCz+onhV3JZBgYg7/kD+oUR5NqQe9xpup+qKy/sljzyqS/s6qtKve6KaYwCckr
hxB7/U3xyaRQDDCrOSofozO8s4D99JPxaP9JvipG+eiIRqLDwLSMa1M5UkSOw9zLs51/tuvZqxnX
UuUWHdiX2366siYqIzyhBJAU9bXFgVeV0kCxmC9YKY9I+X3Is7d8updM6/dfhehK8DCibI4o6zIr
Nho7ocoDwliX5FMAYCmTm+MmE2slfF1ZWRwDbW7DMhSw2L6X3vfgoEzpkyq1oquSt9HOt9qN8L8S
la8MLr5TpY9hY/cFoGKKc7H1FDGuNC62dETXzhlm4AEBbxN3wCJGltMwGFEpsOaW2bkMc0NS88k0
Pk+I3cjlvqgLtwh6t5L/CobABUp+uu0la8vEOaiIQzDmvC88v3ByqR8KmXOuj26ZvfHc0IuNGsyG
jSU6szFpLKgdNjIdHXrrSbN11/h9uTKhHUQ7gWc6d84yOYrSlBZjCQM8Vt+snFpB/RQjWnd7t9bO
lIqkPgEZ1VGaYteHt5srua+KtDjPkV4cu8ksXT/TXku5eo+aQ71x06xag5UqyJMUQpbfpkN11UBg
FUh2MJ9qRNeDqvrUaeEuz7uNhYlwvrhloBoRaLmCebAtQWyq3Yy5ocXFeehTpmm+ddWWutOaE1xa
WDhaJatlafpSfjarYp/77T311Mek1z7e/kLin/l1IShACF1BXk2Le8saW3uOIKScFWhATKPoa9dp
Z1q/+yQaH6xR30lV+SBl5ufbdteX99Ou+PtFetU1IfpVXVKwvM/sn+m8yP3bbRNr6TiFTPDszHUA
97UUpC1zEqrWMuC7FrV2dEqGo5WR1rmR3+ZEXZugSHJyHBmr+XnQLLhGpeUleayhVW/pJ7ptYtL6
hPDP7R+25qdwrtCFRciKbG/xLinrIRwcSpFntZqOqPTzUpgPk/ZYzFvlpB/ZzvLzwmln6AipENfa
4vOOSt+QRONFSmycJrs6zMlJq+y9NTie3Xoy7bEhcu6gk3vBB6c1Dr417KYi+jDYo6fWn0x9C4ay
dnLgCDJlheVzpS8upnqCyBlERXHOK6Ny7VoPvFD3f195l7flhZXFbVQPg1r0Gm49jk1NzKkNT2WE
iGv7U3m4/TVXryTuJPgums7oxmUBVisKNVLmvKCA8mZVijcA4Ckj0fMbZMjiD6VyN6oPUw680bFO
ZjXubv+AtaPEOwXtVlSXSZEWR8kYM8iJVl2cC/A23Lz2VLnoSP9vRoRPX5zXacirrO0qPlsj7aL0
ONf+/yHtPHYjR5ot/EQE6M2WLCPDaplW2w3Rlt57Pv39qH8xKhZRhPoOGpjBqKFgZkZGhjsndsHw
L0KInRlA9FpglM+FWKJXK4kxsJLgiWDaKatT1r1/rjrP3YxH4PmeOTQX8YjVp1POE164hV/ntpGc
ii76I2vATZJ/ef5ob4F+lmARtNpCC+vIb/WmKQtmnTE/KRN+jvIvKQ3vuVjXT2clxsJ6q2ATsScw
HC4u1RiJoVDHDQPdVKZyW4VwEBr/zjRwlaN+p6Vfrotb0bgzcYt1GY2Xktepc9dsR9vLf0gxhY3N
MZdrUvD358qGiaOyzO57Q1oyyVNE5ejqzJr66N+EWvwPkB+mphPDcD4qgJiFQ+mJAddmKAq3Fsxj
b6mPgf+paMOTDjZpqotdnv+gS9HJosquvfRIKwOTx5sNxV8xiqzydYwamFOM40LxNS1LwrYuXDMv
bvOqusu2yHZXNAQoCm8N/XJwRb4asTf3l1x8m7RRUrgVUx9K70OgHn34L5U0sD3m8FzXj5XlkHxV
2MyZlPyiOcZgOIJpJGNBqC8p0w7tL79rQUBEcF3O2qKoTzNRC2ZPEXrf823r1dabplHGXlhNwswE
ObvV+yw6dEwYtL0CRIo5BVuTzFcWh29JSYPVQQy4xAenFJr6DhYUV0uKfTyT+teR/A8ISraOt0Sd
gTyU9c5X1kimJliDVdCxbZnHphDiuzCwhDs1H+qNG7CyifMpMXcMn9nAiJyLyiqxJU1H/j/kLxwG
rVPu1LINbX3SlUOWMbDJyBtlIwhe20QEkhWCyhN+7sWbNTRWK6ReVsL+W/0Qgrn71/KO17VjxX4A
mAE3SeYJjM7S/Qs9TayGQC3hxT+ZgJ4rqwBfu0UYsbYSaryEN7gAFjpxvn1NN8q12YcVz0l0Y07V
nzT6FxAd1AYgF0xOiuL/Qs+VRtKqVikqN+z0o28IO6n0923r3VzfsEu/lEXAx01BCH/5gn6wiYqE
xyrIadL+aETfUg8YiP4QC9/+f2IWq8nyqob71yco1H23Ur/rzHKs0sbuwi1mq8uzYUFcII6GaA14
8PnZFNAG+EwUzl0hZhKFsctifXd9LZc6hg8LayXVZyweb++5BArAY1PoSKi8o8HE0qb5bAYbF3Rt
FXRzEmbSJz5Dnc9laHJV++Wgs1/maGfdPKn4HxbxRsBiEWKZkcbzDbyH6skMP8POBuH3dRGXqkWG
gds+qxbWeul0+VmmDiLVAVfPPcUx1dK7HVLhWybSH6dUabWRQdkSt1AxNRODMVGl3I1rJk8Futgy
rLOgoloUkTMI/eRcX95lFD0vD9QUKAdGSMizmrx9XT0hyFplQg0Epd9lDBaxVd4Eqa/2cve7VJrd
IOWC7Y39xpW9NN6z4Jmkn6eWGQcLt7zzptBQPDxmuhJSBldkPhNiT0yTc8L46f1rnHOjMwMiEIJl
0Q6ERtRmMo+tZVRuCh0JEx89eErN9CDD/5ybhq2//4Gfyc7nSRE40HQzLwKCTI4MBsyKtdsPIQHc
B8+O/Ic8tGNzY3GXd+xc0OKO5XGu8LIiSFH+NOqpfv8QAn4/nRBgKsH2yEuGypnVyFImucbB+90n
H9AFJrrA7brlea3oAy8FYuAL5M1bknqmaa0Z0+DVbqBrN4UB1PqlFXJnKru7RNuoeVzaPtZE5hB1
Z26KtgSL5tCAT7IYNtjx0M5ByqsBnuXGY7EqBM7dOT8FBtZcaECVC5Nvqgjx2a88+ty1h6T+/G7N
poP7PxmLwxckaCoYKtqAURcdM4nuSjrrGN+4G0NxHxR/lB5K80YON7zXVZ1jNKIOqdXspyzMbtWp
nj6OaQNm+jnLnvp+K4W4YgXhYpoNLp4JMx8XUUVi5gAe8rpxxfIxGTySAsMOizTI8v76Bq6shNqX
wdgrXkPwlbNWvjF/VVaKCjNyWjcEz7ZXmLV0WzehtWFkV5quKfXM/fbgx+juWNIiNUITeFartu6Y
TU5iJZ/zwDx1knTo44ahdv3z2KbP6pTdaeFRj+8k87Pefb++0ktDT0sJrQsznxYxwNLQ835QtdGV
DsS3l+0DqqaHSJDJ3sm9R/t7nOwDn7IjNL632jCmt9elXx4o0umgATQtkVdYes1NgafTlGbnghFy
OmuyE/HIa2sX+oZ7vtJdTnGP9wSkEaxrJBbOT7QOvcqs9a53mz4qY+gIk/JOVDJzn0EB5oRTYx0s
K/UcOlIruxh86SCIdf5uB56PoMNeU2fKXVJC5x8RSqkeNSiWm07ebvDB7UaDLVTqxj1c2VVSZxST
0F/qFMsszeB52aj1cBWZ/T56rP0ZdOUGRbYh5lJ15vAKXik4Y3Gzl2m6mtRzYsSV6EpaKd4XSjud
AgFwhNIlPxoD4j99FOsbNRk/0pyqbPgJK4MxGXpBxz5kMjSKGstFFlM3mUNuSK4GC8KoQpU+vRTJ
KfndR7v43pqeRzmyGf/ntQctvmue+UXH0Xvp/mbqx9i7FfXQ2eKBudx3c4bvMcYBnI/J5p8fbypn
GmCsQHbDoS72YyVWxpOVRV3paIGWA6UpSIhvWKoVxYZGZ6YdoImausDy0epaOemaZIJR2+hsBaxK
arXAhUwb0i9bLa1dnhj7cYr2lf5+K0kbJIzB0MeTq7iwkr4UJXmdSJKrpAJTC2Jdc+uwKV/eayOQ
Qg/STIQ9z1pc3NwyqTp6Yn12NQulW7HTK8HOwe/YrUKs1QPE3bAVly80T8urJ0ChD9nzz98Y/zKa
BtMoRtkFDyVDG6RDzPEzqbQqPUVDHpobmryiNXCZvXKP/G9w7rk4MfK0qjdz6RX8XfSP7S7XSgfq
xOvbuNLnTxrujZzF45lXpNGjvJZcUd+lpaMajBSwC2UHpSlTBqwPKQiAYcO+r5gIKNRmrYRZChd7
YfDiEl+fZIzkGqnaVc6kNVLqJHmVEU4kcZk7pNpgKDaLZtr5wQQwJRWgTrq+8ksXEpf7fw3lGCmY
p883GFp7UxiEjo8QJPlINsPcDRCoHKSoMm61KTz0rRpuXMs1mbNrDMMLkTov67lMKD+nQaEo4A6j
6Y56cBopoNi5YlWw/oouo8Q3Frm209SjLRwJOnZohT4XmDCJWG1gLXKzrP8VBACYYLySU7q6oL66
yaLYEfLaLuNqQ3tXLguvwJyqpD41J7XP5UpVIFfhgM2jMUnYm0Pf/Mjl1HKaqO7GDX9p5aaALJ8H
30lzp7e6OEgrTfH/4GV1VdF/bjqAp3G5b3XoJXAZruvMpQPIq6bSs0wOfX5KFzYg7oWi6qCvgTVV
DX6UetUdZKESNzZvXQq5PPrIYMR5te1vLI2vhfkkYYFcWjlDOx2L9iYu+ve3wELlgB9LRADvL97P
+RH1fZP3iREprpkwDlpU2r9q4DdOSfPWxnVfUwbiJuCDdPtR9FocUMFNi6M4URj9rf0ceu3jqDUf
hG5rDNqqGF59nA88Z8iozhdE8pUKV5Iqbj3JsGQMvnWckxg3RSlOG6kqk191Xm6G+xXGv7kZmiUt
1XsKRE2ofV12tS65oxfDUcovZSU6afeoCMKRP9f1bmVpFE2wGhJIBoYiLs6qNAw5aMEQu+3wLZsS
2wLwIm/xGVyqHcORGZiiQpdBbXLJyNFCWtimYs89Cign2ILkfzZoN/p1fSmrUuYsJQUvbNISmxTG
suZlcimD+o9g3ssUuTpKmMM/18Vc7hiLee2dglgWaztb4jd3qCykxi9SyBEbI0l2kUXvbCKIilPq
0rC/Lmp1RfRhIoRmTK7suag8lKWsrxtsnRoyV7oZOjCqhrmR6luXMk/kgVxuDsrOpUCbNZlm0AGf
jFLrGZhDdNCzwNxdX8vFtkE9je9OKzm9iCQ9FtummqVU0x6S4w3EN6HR0E7QSsLekrdi9i1B8w17
cz56aSpeptEekejdTs7+5v2TUYTvNaSshlog0TotIfQbL14/zxvrIJyzhrneEMDm+Usmtul7D2YW
ggMBUQbpBwAf5yupAiERPJOsctuFcWJrfht+YORetkWWfKEAsxwK+ZzNXIdZJh80K4GKwTJp9fBD
77ZPIQoDGb01SnbpoZDyJAmpQPNG8hqSzIWaBU1qVi1toff66BRS7LRtZHtECcZ4HPx3vgvIol2O
asIruQIAqvOd6/XR0ArN0+4T8dFsBqfcGU2zodCvAd9bU/0qhNcNq4mzB1/guZAxGemuBIx0L0a6
YCtJEH2eVCitu0TW7srR8r82RhXeTWVmHn1lCh0Tl+mL2Oo+M6Oq5NgKwL7p3qnvsiLBTUvVX3lu
KaA5ItXfYlt4DSIWX0v8yqs08yliHhfbXyjTWJlpYt7TwpY6HtzGtxL1UId4qjpSSBx2zB0o981Q
wjNuhvEHva6Ho9DoTA8Zpda7y2Wz3HtGHnww6to7GUKYv1Ri3jwnqVnsGGkoHKcp8KIdxRZx1zQ4
4gTkrVbvVYMWKuazJ1CQXjcqSweNIyDAmL19prlSDV0cQSGO0FhhEe+76d5n+LgC30saPsTd5/+f
nEU1ROlJ1A5QMN2TXLDz4ijJ9a3Qfo9T618WBKB9fsUY/6AvjNckZ00Twphwb2jMEZr0vZWF3wu1
3DPC+3B9TSv3Eaf2P1ELEzbqbS6mgWneU0l+9GhPNMpDM54ajdkZcr9hytYOyiLjhtuOZ3RRhpCT
NlS6MbLuk44u/p7m7duaAPHGHNsPqjFKG+e1tGizXjA7kWQeuwiiYP6cN2+A2CmBJ+WI6ysLPks9
a3eVHG7lo17bYc/uFP1ihCLEmwRAxPCLOxXnfhlZRhm4vQzXr0PDtlfsu6DpvtR+Z4CdM3r5R80L
jgUak2BwhnpsIUod5GZ04txqX1pTzIJdRac1rdZ9rOEdiUJGTmvMYxXqf3+cfnZ6mjz5Vs3g9mDQ
K9VpaDed9nVAC8W9WFRKQuE37qx7lin1ezH3ZfWWBhZNvAFqoQ2HUPZL03mn9ugEYfDQExiRead1
7nyHU0p5Uh72vtsId6kY8ZiXx0Q+Gr0JR/oWTPCiDxXcy5m0ZdA3tqFnSIPvWlFm9535lFjhjVpp
7FYmAHP/3pVAsRW4bOr0y8T/irg+atvtR2Er13lxbV4/hWoN7bDM/1rGvcQ2oxYwad0Nky+hIuy7
8W8XvEAXdN8NX6/v8dKTeV01qVuQmCotqBf8XPDwtHU++bSeljvZuxtSwx63auMXN5NsuDU34dAb
MTs0i621tBwWltwI3So1T6332ZPiYw+LldpuFLsu6IhYDpLmIINJEDr5rnOV6SzL84J0iFxVEu41
I+/3SmC5TankH/tSGY/xkA/7RALpo/tS/DgEZn0YA/JuDA7qjl4kyk9iL0xuLuHYlbybjx5O5UOb
Kc95ZxnPfd0DWLh+BBetqXw0fbbMXcOWUCAWF9szhkIWlkoUuWX0O/BLsL3jTp7UI7HBgcGMdjne
08q0y75wRxNj2sgMroqf28qBu/AhOFDne1bmQV6NohbRXA6JUJnXe/Aud43W2X4qgdEYMDraIwPu
/OpLW6u7IOq2ACMrCm+9/YTFO5FLMTyemg4nx/jDjwjcGtsTdh3T2pStgXDzahb2FDdXJJ9EmEgd
bGG2g8FQae1mtd5405d/B2+y/e57CqOL7H/S4Gq6friXqk8hip3lGSQyIdt7vrl9ptCwKreBK4Vu
Z+pOZYa7zNL2WvrzuqDLiwyVA9V3UM4iPB8XXXZCIZq5qgRu3MuOVcp2KnxK6w3SwLXVzMANRiwy
ohabfL6aKMmatkv80C3zP4Lg+E+Zdd9UP96/EhXyg3lWjUHr2awsbx7WuBw1OWrrkEtYO0mxS+DJ
kMbNGsPF+w0TBVkqQHjzQDk87HMxguErjGrXQlcZvhhK+ij6+TE3gmezig8F0z5CWsEr9avlFwPD
i6uHaRT+lmJpC+3N9fWubSrHRkOAToKEmZLnHzINY2GFURLN/NSF/EpQU5UtLMtb2fI1FUE75kZF
dJIhmeeCkrAMysTsI1cXIifrQ7vVBtuPNrJLa8uB0I5Qn54DMgqLuChQcyGYVDVyfbG1BaxlMbU2
MUqnbhj7NUGk0gF0ztTetDKfL4dWSUmfhipy55ZVvWgeCiVn3MiTX5kbktZU5a2kxcaJUicHvpdz
QlHzmEtpb8+2fHddDVaFkNQk8QOnDy3v58uR1XKwrLiN3MhII7sSogdR6Dcp0eZo5dz8zVgoMn+M
ziJUW2YzhzIvqipBB0a5G45VgDM3WJO2q2ABsSvF/DUKimgbvpbsm2yw9l5vRRvv3aWx57GDdGZu
miXxs+ReVGVvoF1FjFwj1IKdYJn3VS33+0BU/o51oe0GlYf6+t6uaT5UKmT0X9mzlxPvyHdXgxfP
OhlZRyII6MytMHYiMPcbi1uRhP0F2MtcIro5lMUp+kHbFmokRK4mJ/uKedperzFw1NpfX9CK7p+J
WWikXoht2Wc+/MPa35xjwg4rceVEobHxfs0WfaEvs+NmzdNnKfEvc8V+bDRdGsaw3/ZWuS+8zO/t
cbJ+6lFaOyTNmVRkepINJL73d3LRjxu34oI4iYr/2QcsraMQQthR5rD3S+JXCOyOrag9JKNw44l6
bw+m+iHSlS8lgwTGFgoA7JG/VyPY9tKIuvGQpKJNKWWLknXtmAn8ZkIWQmjK1OeXNcu1JMkiviqo
NNsYon0yPRuF9t6IlrUrREDMGp9LbktQfhkpcDQ2bH4t1aey/BEw3kQObywCkevqtHIlGSZAlYOc
M8HWEhcvtorRe3Uauy1UDYkdZJ+k+k/exM6n63LWtu2tnPnnb572sKj1ULQStk2p9pLa2JCx1eVW
FnDFks5JzTlkpCJAI9+5lF7prKivIC0TZMhlqq7I8WT7/fuXAt4dF2XumCUTeC4k9SulrrUCc11/
lZPPkXxTRX+vi1i75HPxE+YfeuNhLjgXIZWpB0C9RIT/IfWeh/i29Xb6VrvS2m5ZQHGpPOEUX5Bk
li2l+kHDlCj5VPyJrLp2ALroW1zdF31h80V+K2dxZaq6yIVeCmK3+JrEmS0AaZEyhip4tkjhrirF
o5cmdwlVFdgKEiP4kEnqxn1aU3MqUK9VUCD9y/pAHeZhrfURs14EdwzThyFpHGbp9XFAA+EWD+aK
rhO/4/3PXRdzkvj89NoKBKURMVgmHSAZ1f/6dWYnhrahhis6QsGQkgoFjzl4XOxqJ5RB71VMaSrM
nyJTtBhNZvUJ2/remQEcHyNyKBNRKSB8WjI8RL7ZlvUA17rUVsyd8J1puhuzLSzeijIihXsLe+i8
eYtb1ZdZWEcGY1QCU0c/fEesq3/YMTID1PYp5kJRMH/CGxuU9AD+oGqCkbz6FU5PXcfkxqm04y20
39rJ6BgHqu0QIHA853L0yFMpwVosBfdU6QNbZdOU5Ejx8v0+x3x1oQgDVQjqabEizVeqoaE11tUY
RtKqX6zch93q/aHfbCR4hvDZAMEt1Dnuys5LO2gSNfqIfXNv+Q9ScCqTrdLaisOhYVcZpj5XEJB1
vm1aOgpDnSKnjqFfCeN9VYW3sV7umtrtcv8uaM07MLvH66b2Misw7x6JgblBlj1cJPlJiopp2sGH
OEmP8WAD9i6emvrwWy2+XBe0phXYc4Jn8H20fy2Wl4lFKRDFs42d7+jpT6AvdifWzmaovmZ+5rZl
Wr140GG3PN/HTqyCmeCRebJN9DvXwb9N4r2m17vr69kSs7iwQi0OwShA5AZl+02WBbdTMn431Gjr
+ViTw1MIIB9aD0ZWL95Cqquekk3Q0vVMHLHbOk0Pce/PeRSt3dD0eWcWLi/zdUjp0wY9xycLXaAa
Qs1NmgnjlEh3JE9hiICxlfFa0QPIMPEcDSA9Fr0/58cz+JVl9RMKVzNAPNAMW6hlh3woZdgN67CS
2JaBPJHhmImw5xzUuSjDLM2kNeFIjto7GB1s2lfk5EsJ00dB2eKX2N2N4c/U/0G+uZQ0Z2y2jPrq
WqmTUpiBNfGiMBN5Va4MvQJ/snhj4PQVdKd5oeP/wxMF+gAWVwt/iRLzIlSQpFyzOhEmOS9Jj3kp
70mBCcFGunS+oAvtmEli8R7mpUhLO9jqTCkSGw+SSYXet+k4JbB4K0+N91nYwnyuGCWq/vQCw8tF
nmoZqzcldR8tRhEz3zPtLvUj27Ki9JiO6sD4I1zOVFPqUziGyftvNbx4gINnLBgxwXyib95I4i1G
XfOPa6hQE/1pmQn6/hoH1HDEkxTOuWUAls5FKB0EhoEfBG7b/CwGiixaTs/iXToGtkUK+t1WiqTK
DGSdiSAB9yyEDWPNJPoxdKegcDLY4XxmDY5P14WsqDnNLa9tVbQeABc5FxIazI/oVRKKhvase8au
FX5E+XPeb+VPtuQsTEdHZVOONTUEx/GUTu1O1P7COP0vVRsZ80eGdLYacwPC+XrUWlJgA7VCBtAm
joq/LkcMqYCtTdxih125U2eSFgEbkKyhGgQzpLE02pv4SrtQk0j/S7E9pvH3qSu2SPxWnpMziQtT
YbVANUnChUwkIOGqRLAv4G/qG/HGlpSF5Q2SIsokhre4Su1RU+xFFqf/GFrj/S8WbzwRHBxvFimD
xV2CTsCLNTOjfFJpw9GS4ptOAUJ0Xb1XrBFCqHhD5ogbuJznxWBvZjZKBLyxWO8T9YeSVU4lGjeC
dNITZYcnuJF6WnmHzwQu9Dzua02kyy6aE/SAkP8a8fj7+pLWJOCaU2d4jTkuegYZFVB7OhLIyj9k
Sn/DnIzP10VcqoCCsyLRvzU3CTBb/fwSkSD0BinFhguF6eRBDPb4J6zm14VcHs0shEkBBGeo7TLl
Tr8eDAekuty88A6JpX2IlE+hrt4Hw/AQpM0dD9nNdYmXNog6IQ8EpVaMBH7m+bIqT1At2nbg7+11
u+MhGh5982VzRPWWmIVih4XXMBodottMZxIgs9HDmvRAytyhyvpzfUWXNogVzVlbUuMGKLyFtZMt
ITEjsU+p0j0wbulzw3yHYqg/TIVvD8EWIn3txADJkZ3C+5vbYs/3zxNbAacN9y+IKMWExNHC8LlU
aWCumr/BlG7HbxeKON9cA9oeWvDI9CyBTYJvwIU+Fa2rJlG1q2km2MVxl98o7TBsXNwVUbzqsBNQ
aMLrXOYkDOqd+RhInRuHnnpKh+TrEPnyYTK0dkPxZxNw5oxRyZD0mSZdmls+l9iz1Ev0uiqQhJYz
TKIV271Qloy1yeLmhnJ35AhiJR9UrbZ2QzxIn67rzIX9WIi/uAW6jLiucymX7ASj2AXJ7XUJF1o5
S4B8gyZQqll0Gp3rSVd6gTomcgdD1sGHicuQX/xdpXyQtwpDFzdtFsRYAgJv0vwYknNBeRFVamqy
k7V+n0DP6EFAExnOOP26vqBV3XgjZ7Gg3AvFMYxUTkx57IafvXnKle//PxELozE1ZSwFEnvWiJ9j
5aT6nxPlnUxAxId0mmLRScvPwOqFsQiiMFIGU+hcMRxsEQaOQdkaYbKmW29FLA5Eio2sDhRENNF3
uXmIuuf379Lb3z8f1BsXP2n8sQ4Nv3eTrNzlUunkFISzLcbdCzs3bxTYZmBScxyzHK4RpiQjYZPv
3ew3dQcn0l7q9MjwuooBllt9NCuqBe8Gvgm4TYznsmvKbI1eUnxWVFRPWfSSgE+KXq5v2soteSti
mRqQ24KG2tLqmCdW48/9UMxvgyk60rsfdCaRvFnK8jHK86IwYrCPrix9y5PfnH+ZP9RQizxK+YYe
rFgYRJE1JKcH98qyv5CgXZZGgxNq4FGMa5qyMmEfK44A562+IWt9+/6TtbCXIG6jvlNCTkhxrN6E
f5xgT0SktUVnvXJ7QAdBSQHX38z3sbigvjjKo1kkvRvSfJCpk90TS/yDLoAUnd0fZiWICzMDbevU
xEXeu73IbFv/YAakePUbdUg3fK21E5oTDUwceU3wLm6qWQ5arybtQOs8rJjDbVJ8MbNvcyQmtRvP
zdq2wdiLT6dQor8YSyhHud+Laj3MwDfDSRgG47RV9m7nB+0mTsHnBg4Cwm6xc72ZGrkwsKBAie/1
34Ls78Lxi+zvJelIG8TGELo1s/BW2ry9bwzdSHRnDXE3kHGNdmkOn4f31LW768qw4oiwJDwrOMe4
TUsKlEoinVs31eCO5T2ofAiAYKMvv1WlrXi/zeSgtlvJrpWjIm1CSsOQZ/a9ZVavVvROEMJhcHso
SSnDV1s8Uyv7diZgoXZDX05xK/SDK5XcVu0U4KgSJL97386ELFRByc1EVFuE6PGw7+PIISfp+ftY
U+xENuxongWxcVSXKAWqkCSceJbgqCA2k88VwsuzCg5k1I8eZhqUzJMayzvQrE1LhgOwAnNpJmPn
pc9lsFeGlyk71IVNWTKxHDHZlS2zFQ95592qcUER7GhOh8b6UEvDxtZcgOBxMs6+c+EqRSIBS4F3
7sbRbTf69qTohAf1vmt1O452ItbAgJhA1D9fP5PLhPFC8OJQANlFU2phBczaTeqdxL704RwtfC/b
r0qY78VBs3Prpxpr9tiZtikzCLrYb3zFRafS/BVAB8ga0wNBbHt+TKbktyoNuYMbUiYeksKuSEwn
JCNTzTEGu/M+RM2hhfhuQ+6q3r+Ru9j2AKZLsVLHwVWsH2ZyTB6F7jh+ggFrVo7gW+d/r3dFp9hT
I/Pv0Ok3PmDe3UVMc7bu+eK/sVdkOhjDECB/ED9afm4nX3zVo6678aqsWCx4Q+DdIw9GvWsZpMmF
5keJzvaaoegqobDvi7/glA+TUDtyyODB4ZPgbTwvr/HYxdreCF3Y4qTtmwDi3cHN5PTJhPJIA7AQ
5XfACzTt3u8cU/6sGsmtyI0LYG6Z8o1M2QVhwOul4uLADsPgCfJY57vbVxHIfUXi8uvaQfPSXWM9
eu1RGXZedeqR+iyNt4W31RZ22Zg+a/MbuQutkiaz7OUJubGWZkeleWmVeN949XepPKhit2+N8baE
W8hXdkHcOFnF6FzpYxcIEGrlt7F/X03fDevUJt5d6m9d+FWVg5mYogaPP87g+aYEphVDUMbHQcZ9
O03tjV860JDbmqtHxyA41arEjz4rYu5k+FG+YFfxbTcx76raaqxaCRhQyP8+ZaH9WZqn3tTP58PQ
nck/NoqTpP6pEqwf06DtTVPY6O1cve4U4Vg8ukGR4Hzt+mQIeeEz9KRoj3J30uSXQtkQcXnVaJ6j
QA/onv8gbDwXMY21Eo6FNMJ4n70IlVMTyzMHD/LpsszxTr/JRff7uhW7XBWS5gZcnVIzkzIWF62M
rTyWUpOxH7wS0B95eg0TnHNdyKXanAuZz/KNpbIYFJbpiT66qel4uFRg96RoV2/2LV/qxJmcJQVN
rPTTVKna6EYvom5n1VGgVfVLJT61dEtfX9LKozvLog13pvqahzUu1jTlZaELbJwafcnAexyz9KBi
EhPlOxwGFrBGZdA2hK4f1n8y55+/2cdy6BLF75Gpq4emAO7BrMthC0p6GUUA7oBbaJ4j8ZqbOxcC
Kn7smAmMEsaHyPrVR0ej+VBYjpUqGw/YynLALUNYQN/mPOBtvg5vlgMr7mjFdTy5RSSyY+1DYTFZ
otxvnNRslM7fEpxtqpPzxaX3aQn1aYumGfopmlwjf8ifYXb1YjstyGfaofgwmHYjdJzaFhp05QlD
LPxTFEXJpV54+hRfSAg1rG6KD15wUivGWlUvXX/nPcfgbQ1hryp7QR1vxmAgDPh5fdWXV+Fc+kJV
9DSf+kJDeq0Cbs/vM+Bog6MpLz555Ca8uS7tUmfOpc0G4O1JlpRLc2hH3SwsHFX8Wupfxq/UWJ2+
//svkiiSqDMbEgnPc0lq3SZccmGku+xjJHwSve9B9Vfx/hCuXRe0fn40xdAiAAOjvkRbmFbXgq8K
JrohDHjXw31chja2WSDQqbsD5cDCS3YdDYKS8FR872g72viCS8eWXYUuGsQH7hcQlPO1ymnbpJWJ
4o7iSZg+1j9yR/mqiDs9NMFK3A5gjK9LvHx/zgUuLqScio1o+SjNqNu6brfyUZoOqkopKnFK405+
vi5uVWsIhuE0hN3yogXenJSoCYJyopk4LZ5Nj/Trg1zuYjU4Xhc0K8WFBXgjaP6QN+pZ1ZlZD1Y+
uZb3LbR+xsPGQi7fN/btv9+vLt5tY6ShMmZEvNtMAG/V0q6nyqZSGIy31xdy2eROAeOtpIUDBmM1
5NE5klSRydg+Tb7TTpsOsfiSJ18z76UItH3VHWXRd4pCuqVS4Iz1bdNuWJfX0He5o1TBYGKY+WMB
opzvaFFnyZjUE4Q6fnKC9S11GqU2bwRRTPaFPAmntG+hAs7qzsn1Yp8YeXmbVm1EROgrh+ubsna6
dMLNKB4oasCOnn9LI3bSWIby5IblLyN4yLZKK5emFNwQcwMhC1FxzZc978xA87xC1j3XT+OdKfDs
PmrCYxTbeLj9e1nlyHVx0/GZ6QOmp2fZeWwFU2zkse+5QVbaanPbjhu6ennp4PacG5LgXpDBDy2M
itkXwF5NzNYAA2pbfkj3SvykQoHRbFy6pSAYSag1AwGUSasy4GuhIrA9dkNZKIIr4Fn64e+s6OwE
HkDa4Z283BC2PKNZGJ1POGJwL1DiWzx3zVhVMsMH/ZPiebfhYAIoK4VDWeOG+UzrjuSJ5vGtAHxt
hW+FLl49j9yxnk+Rf2rq2+wRtb9JfQZkUyYJpo0GkQt3838LnOttMxcD0MpzJdfrVo3aVhDoNRzs
1n/Rp2Pf3/in8HYo/vqTRK/c7+vXavkYvEpkmhgd1goKo82rf2M0x1z2jFpgdVJzlLVdOYi2+JW8
r214z+OtEW4F3KvysCQkGdB/eBXP5eXAUZMp5ginMIEzM9+VXWZLtY/Tcqt8CtKPcvjJ9wDy3FPi
iGaAc+HU3bHLAjsY7a74I09bHZFLu84WUOcnma6Qh760crmKAre96p/87Ji2D3XwNHiPVEHs6zu9
NGCvYgi95mQ6c+yXMBRKumGGkUGPzO6bF1a3fhtv+RIrukrNhuYsAhbQ9UsujyQzy1aXWkL06nNn
ficctPN214y/qm9m+Wmsd1rgVP1eqH7XbkyncWmH6SeNp+z6Ulfu6dlnLDwM0wqhapG74JR4DLYB
Um0pT6qwi9s7JT5GW/3uF0kcdlajzwWQMJZonu92rlM9U0uUQO/DkzV8lDVYuD70fuUY1GKDm/gB
L+qkbfEXXfiNs0xKMHSJg0ejD3nxRAtJSr+xPoUnxf/RA0wuyMJ69UMKrcnXfrhvixe52BXZXldb
R9C+XN/fCx6gpfTFiqUB+PxgjeEprV2mag6MRDpUxl2kHsKnIbtRrINa7nTvJQl/+4fUDkxX9Ha5
uXHMK3cZFMhccaBxherQ4pgHkHhxAajlFOtfzMCwPc3RJM+Ov+cGU+kkb5/BXHB95ctgkrcfvigi
ScDtkHstASFTASS2JRd96oqXEPLXoiJneHNdxsVFnWUwZgoaLFAUMD+eq1MSBB3o3m44tUZh98B0
4mgrbLzYOURAETMTCOEQgxk7F2FWotz1oz+exuNUv2jCTvw1MFO7FoEE3VrZVmx8YRYW4pRzcbVp
QstcIi4vHkVy2AfDlmM7amwrgC/pJfgtePc57VS1cO+TUSGyA5HVFluv2/8R9m3Ndera0r+IKoEA
wSswL77bsWPHfqESxwEkECB0Q7/+67m/l33WOnXysqpSybKZE2lcevTo/tunvnzx/5VrbJ8PvHR4
DK2uel6NIKn+MV/RZ24O8ByVfZ1cQWPmJn0Yh6doqUgjf/yVFfDvq4MdObACYNyEshbUp38c2tba
EjqldrybEkA4V9v2fZtls34M8i2eqnnDUBDapVBl2O9ci30jTHi2Sm8VJh8l/xvT9X95GmxPQaMM
FS2cYhDB/udXgvJFbrGE180gZwDc89rd4XiLpl1aciqTVh+SrFtP8e71QaugP1OZlFeynKd7cdEC
HHfZH2WRDFj53aeT2+boDvs63SEMhPzlXvz77uFZU6wWXUrki8v2/3xWn6SBzQnf7pb53dCtsdMz
939b1oTixr+yx6W8vzi1QogBxf4/FbaSTnhmjJ/v18T338VUwOqKaG0eZwl2F5hxgfCD6Uhhz7qM
VlHDMXLKjiQeQYNaaBF9sR0b5M1GA7/Xe0uHKph+S2EHtkI2BxG9rSysBuUBs6M9Q10xjB86LEVX
zS6SP0Su259EaauafRHyg8EjGXl0n4BkDmORqEY6wuoiYu4NYR+63FPE+cMk21JcxXSVRx5L6Axq
tY13Pvf9G5/yzVXZEjgquHlf3vjKrTqiQMe7TUebru/elFktoxRu8wuR9EfoLkZ3lgj6zJgt+jrn
6yqaccqVP7Mtnr7azHR9PeXOw0ALBwRWM+NkzmtQylcq9sWAv+yeyikeoRwm0/Rt36wca7Zpey/C
nH4UWRj7quCwZa+4cmrCN1SOY7W0K0yHI43QJCE7+InjJtOKS0pknZV+GDEzV/EfWPpiqcID3gO6
hXJ2rYjZlK5Dnj/rYMT220CjCokYj3HCHgqVruIkgJLcLQuUVVaoW9CaCcAvx3miMrpnKsyvEtJt
/alrnXwbfS7vERglqfliC45oPGDdkKX98GloarBorkZf3u6+iOETk/DyGvtHNDsHfBjxLWU6tTWH
ng2qHgPP1IqUwt0xODknTRgWN1XDGqWygtRhN8C7nbcfG45UfMuhw73Upth/23nP/buPL+sjtrXL
QeYWugGxpGVlBkSOHhtcQ71g5u7Pyod1PW+92Ycq4wIDrTzhsFnZYUCT1GFhbqjXTJa/436jd5Zl
2F8PMKLKDpDL2tVNNAb6c4AAlLg4s9DvAg6SWd16qBE9zLHb1m8b05Q1U6ERGLcIY3EmEF9uRyq1
wNBIZj807+AJG+U4kW20Qzy43wv7A/9XC82uRIbubKNhl5hd77moSitsdKBzN8oD9z2bK4hL4vzg
QoFQMhILIXJ0mUNxO4m8q2ED2jZdMEMzdeBJo+n6VsCPXouqZ0qJ5wlL4+V9zpyMF6ikcLuQGssR
UUzui9bLkR5nvmZtUacFVPp+hQnzCtVMiac6qyawR50/YihoI/M0jiJe40eotXU0P4FdN+36MGPm
1O/YyCu4iUUAzyGU2lME6yj/0CAHJ7VOckWvi1RM2AZTucOCB5a279UclwiUzItGGxn9gQiauM2L
eQunvkzGx2XCjYEM7QoJtF6sip3axUyfu3Cpa/zuyhFzrngvTlPJ+FcpfL7cZIGNXxBX5qYumR2z
atn2QWARrV1U5SfbfcYRSJa3Ru6hP2RGWHITFx6chpGZDT8WNhjlvcEoI4U0W1eCN6hjh8GJ3Ivp
8mpaVmGnnDx1fk6jw4y57XO/FKqoV4DdcOoeLHT3e8O69U4ScALOqbR+PDDqNqj45n37c5ysH65C
kWuUoYLmuilSC12UbimZPpe8jekLo13bX5ku6T4XxbWCLYcI2lYLn+jeSLW34HQbBjKr6SOfVLaj
5kcnXQwlzUHym3Qi+6GIQwp/HJKBFrH0Q/5U0nJ2Nei2F03GaNbJKQtxeNnIZoZadkbRipe6tPU2
2QE/1HKGI63S9jOj6/gVKYq9kt5ndDpkoxhd5YCT9me/p9jf99uM0U8R6RSjmDn0P12/ZVDL3zS7
9lyBhDDvOwqayOoc+aFct70aswCl8Jj10XXukwLKjb3pYbqKysjUy45iEyBWH3gzKr9CW3ykfVyl
YtXfIsU8rAkBLb7IMQbDfU+wGXdYdpY/7qRXP71c/A8vdBpq6FQO76h7WdHobituHXLBL7CSp6Wi
DDnkxvO2uE58TMAKwowVT0oU4ni6dayvRTFAi2emBoOKCxUCwwyMOSsag1KS6bD/zPcYkBR0TLO0
TrYMz6nXXYIM0S39WKt2sJ+5ZPtz142JaaJck6p3HBF75hF2c9Md0stVMcbz90lKjNnhOtB39cAj
xmsa1jnFFSjtdDC9HH5ObbHP9SYsbDXSNptQ2s+afMh0teuV7lQbGiJLeIkox9i76PDyUPL75I4j
KDQd0/k3h9yJ+LdyGAF5JN1Qr+BCvYw5Y09ll4TfIffjNcJ+1B88cQO+2zWNvkNrBjQTZBzRVxNk
L8oqwyuDoKfoF/hcU0tqhZv1LUwqfQn9SPpqlsbea6hwHHIRQ1Fac6O+Bgjz4LCTFBP1hcJIborV
8sJGfUXyNv7T6TUhhzntOLaZMsFDlRYIoWnr9e0SkeGYKoh4KJPQHRNNuedXSWo5OUdh5jNGZZ2e
qyjFEa0gCp+PSC9aPmZ7P/4AAJKVjYJO6DEN3YzgISPhqrUbge4TKh7yNRE3bPHFWCUmYP8MYhjb
n2lOwp+NrmKoyRCvz9O6iactL+BXzqIEH700kkAPvmXhFU7NOXau8a9o57fyJqzG12msCRrCdvPf
XdQDF0Pq3r6VQiwPZbEObZ3bbX8eAIW6U4uV63cWKIFdQYaHwDte6ZfkSZ9VWyoFsmNMEZpmBxlS
xLNpOHu/J9VOY6CWbVnoP8OO0UwuxgIeRXO6uKrsBv/pM9aKU+zA7AZ1Kot+ap9lU0Xc6FgVyJJ/
23aPnG5KjpojdpydR3yjX6oj9k67oYgPhPrk2fXpL78gCh5c7Ngx3ssSyhB6h1Wy8Lp/I0OZvPsy
Xe4tqP+qMq4kou7IMIRmxcLBO8rhEtu6KXwXywXw0Zws2BZeijIxVXD5pGqyZ6JrIBUDmYuF8fVu
jvfO1wUo3dCgTWb9PblANmOXcnVgSAPs14pBjq4StkOSLnAK0WIgBXqv+r7IHlfsmg7XaY+SDtPG
yeL6iSG5ilDZ7CBHYYEFVcMSXZUeVhu44hySTpYjUK8oWOZaQPcC1ndb7r+QUCBDMMtB4L9FNFwv
+ZQ8x3MMy17InupLFVDMT6jSCKiM+4abO2EWvmzL+JuMGeur5bL3UZXOJ1ccogRfXRTCY08NtPEz
LLtVQRZTckAhY3SDVndaqx5F2sNGAni4SNL8F1Bq1iRkYZ9w9MUWwB5DgBpOFt4dkX+HUMt50H2D
YAzYjKFyqEULGmKjp41/BlTirkoZHS3QWYgwE3KR0owKoU5FsqefaaaXp4vSKKDcbk/qbKHTA0rg
8kci8/CwouB4t8leuopmm1wOmiRur3xOZyBX4MpkQEjpeI8Bc/cFwyzzG9RyTO0mF+9gw0FVqlLL
dMFBTDofhhw8o/M2cXvPp7b9A22t+9kUML9LRtSWlZO5iaqQrtsbMYSfE4mFs7os2kUcMKErX8rE
wSiKpSaySD9TnkFdqRx+ljbJPwYEhbWKEz+i3EFKfEvSTjy3RT8/ulLMhymkkKHtJo4zUFJzMQah
+jEZkWpX5Iuk2oZxPRVphzOBkUuBkouZzwR/hKNxt061Wpj/XuQbzr/BrnRfx/Dh6SvEHAmHiK1U
w0HlUxrXJFgCva7JrN8UJzg6mJXLd5dnCOFit21+Tkxh73uFVSaqRfGVITE80zCxRwZHXFoJJ/c/
+V5AamMu6BHr9G04pREvptrzZBzrJXc2Osm1wNDHrPv+uaSCx8j/Y4H4oBayVEzuyVYZjUWn+8hR
f4Yu9jzXkWbJdlo0FcNnFIn5vUw0/KeqrFxoCTVniMvWBtuEz6aFlvahTxy+L2z2++ulgHZjLSTy
MyiWGNYqsmXhO5Jxgv3TaVPva7IPUC/WlCKJjmOoO5v4Fu4vIbtP5j4dKiuz9aGEGNcV6aM41HyD
SjeOeYo8NyHuFB0r3jqu8wQlAfh8VM7dt5arYOvJ99s1yDwILkoKsSOTr2uPPa1te+5R+KdVCDFm
K0qhyK1SRcQjbOLKb/tG2h+x8fRx7zRiBm9l/+ASweDNxTv2U8Ro1LsoNRATzQow7nMoafZROfpq
IUKpo2R0P9OwdSjddy2h5jHoHBLmYgBozrnrP9N2TMvrMI/kJbNDfzN5H95A3wIgwJnNEZX4jvox
nqaygbMuvTGEglam1WzOWFTJk2bgA8Xp2SlMpOy64a16THGXqmNdClSeTFtUjUr45yhKISFsOnvh
ts/jLS2m9hQJ8xqpIooq+NOIx0XvUhykporjC+zMtYIcd1KDAoKmaksLBhE7Gn8Vs9ifpnaXFEdY
gcvJFqpgf+5V95auAvL2E9LnC1Vt8YmZfExr167QXRyLzXxskdTvMOX072uWIkQmiVburFyevCIv
6isNBePar/30k7Bu+AY2l16v+shOok4IMnvdxbEBQXe+/PYNqyPNNuRZV7PU9e64xIq9jc6ovJo0
jV4p78K1jXZ1q0qiAJp1hOBH5G0ha8iQCV+36wTOjA9hHQ5IAfLF7wE1t8pCllfZlNLbEKS7DdCH
Zg2iF2rwdM/sXJUD9H6rAunzVqc4hot1UWW31N12bJSfJpPFiI5LzFGNZqX8YEtc/JIm8QuEBiR9
iSa1/UjXiMhGFBmw4AF5Ajs7rcFrGkLxZLJhnBsikv4yA8TuWA225f4+ktE8Q+pyBv5HUTceABsU
oQkwr14e+jKsSJSi65PDMKnI1NjLJ6+7jIC2UrZBBTpWFAOwnM9Jfmpl0WV1KoscvhQThdWbV/v6
zFwOViBZlpHWUBIkHya1/SPHBhMUZOkegZSzdV13mPeQjlXorYGifbIevYd8AjaQUC2rifOo2e9j
F62qKaUukmYvQji3auoedOfVa+LgvVFjz759ca6Nl0b1w4Bc33azOSCmTDfdAmynGkfbjvVsVf6+
mBTbojGy7NjApGh8gwKL/s1YL/zdLBQ8I5mzpjjA2WNAP9Dl0VYNOGBf4rKkULkicFv147TQYw98
J6kN+uRPiNd085Esgh2tQdVybuFO1B9ItLW3fBHZpzPC/EyGvGuWjJpjl27tn2xe+aNRWQpdckwU
gdNjLPigQqHPQzpAPjzkEUyWaaE+1tYA9jArVPYacGbEz6WLkgfiiP9o3YJ2nUUpuSoCTlXNwgqj
Mj2n9CpsJP8JZZOd1p5M/FlZYCaHNKTLIRBbmsbAEhCpnvYLq2MBKBTOvuK71KOPmzJy64encwmX
QA7rrqazLYEq2DbQh2mxoBn1rqev/5l0n5XiPrraOm9IwyHxDho0JC1Fw23Ew3PouAIU4un+mto8
A18oLClpunIA3Vf2bB8PwfYB1XHXD1eF2Vp9Df/N+BDihF/50YlXdKvhvotKNCtzmMPvOR1x1mcI
XhQ11YYMh2KZBt7gG1O2Ag7jaCWXWcvaJEl7xUXntgP2opk4u5wsNy0wtqSJyR6d/IbpRp3HrkAj
w3Xr6rWf+2NfdhjpQI8vn/CXmX/aMSXtD0xCjqZK2kHk0Ivs0vgcUK6Bqdy5QV5D2mRlhzRZWa3C
5sSxT7d1PA/aFvMZeA/EOgBc/tzgURVXo97Qb020JUAF42VoyJZYYJez+aWmcv0TD6Z4n/lCWWWj
wE9dkg266iDOR6qy6PS3HJXs74kX6gYkqvXV9QsC/gJQwx2L4KYG1kvqlAFERhWYj+zNruzSfgBg
XRAm+lwB5sHAsLIhX+49de07jNq677lQqT0Oouzeo9HQ78vUz0Bs/LiB+T+7fUfYjORDEmi0VqVO
Ac+us0fSivCp0koKW2y4hNgmPHg9/f+AK3QV6DYttR/YBrccm58BhAVT6yxbPyIrL4ZtejW3EW7B
bx3FLU6NgPlzR1z0gWHi+ozLvf6QeoMcRLpQfRSpLwcg81gTqRxN158ko/x1dqRFvw27XpiDdS9b
6OWluGv7351PW1p1mg7DnWd7xJo8b7djL8NmrxJQ9H4N6V7+sjPw1uNgI2uqFAwb16xZj+qOGQnP
iXRopz8AOK0/t3kkH1EOROK0MRnKapu91nWLJgOIR3tRyTCZ0MVVazEAOIz9BC+6PYPDaO2KpL82
BDa8TRuSeK41zOFQRXTb+BPaQDxF3iW9a5Cw1/0IibKivSUEBoEwPVz5VYJw9TDES3Z3CcK40Wzs
cXoisyRnrCAMpsK0f25rOPlk+QnVT/a8wuWhPaTRHLOTWcf9zSg7sbofmP1IhBrOmCXvJejmsfIN
qKkwsrN5sKbOIlN8FIQvn4mYk6iGT2F5zYYCP74Yp6mvdni6tse1i8ahWnYaLU2ybfQp6b0EmxRw
sfyIltLOr2XXY5xBhiJbrrOVkuiU97LgPxjKyvBQ+lbOUWNinTHUuMvIhhpn1s5PpgxlhoWcWZmT
M7x9XltVlnccLQQ4j/RypLuNuj9A+FAiXPRzTI1Wfv9YpB++sazN37qxNOpoMYCPK9xTER0GaEfl
TR7W5RMSptEf3cUo0PCpwk3r0t6cowIvEHZl+y6PAYmiHiA+wS7leoLEVk7i99Bp29dRvkqGbBZr
cwDoLVGkrH5ymLKPA8YM+Cp9HeLV6JMcCpnXWKtcfzOBu1Bxt+7bqUdueus1quJ6Rlw99OvWhybO
0DY7Z9WvZTPiC5lF7mjVVhE1PTFd2iTgZX2bUyHf7FBE/H2JCgCQ7bKrFzZvBNJArJ2iu7kVC7S+
tKFLU/gI3MZ9G9GgEQGIgY3dAnW4Hq3KXBbvWY8oLcth+XBub7GCpZLrsHj7Iq2aXuZyM+1p23Pz
vfQd1p7mxcgfq0F7V6H3CCc7aUfA+/EYwWd9uf2CY6rPAfzniz9wOG68D8xvjZQrqnHV9z49hZTE
EzL1BO4ldyUqzc6B58YTHSGzJnClqPdYTE+0wHi/yrbN/MjSxYgaOhD9ObXlbZIqoJMxQDCP+lZK
iz4iHdGOzDMA1mLtrlfQoNFVhQLTvV1zdhN13axP6RK2i33GVuYPXYpDyrG7j0vkWPnhTarB7kOy
f937snicFg7N8cgBCGo03m5aU1vIlyzZ2XAMtLUN3UJcXmUM8FLV9hsZKkZMzw80RaKofW7GoiI9
DnpjB9W+eQKXeysAydcoTcL3whLUNESP4wDN8XVbj1k0J78EM/18iLTOTZ2GXIEKy1ZVrdx12IzD
IOitj3sKEmefmx+72Hf7feugoVzKDBxdmi2vy7piN0pDXfqWyHR7zNs0vHBBhtdei0miQuvZCr3D
HKypThpYgcg461/AXRP2bGOK2r21ap5OK80xnKZtAusxh5/vjoblmBD02zah5stxItsxQuHZwpPo
UxedJ9dyThCsbEaAC40kisK5gP0fOZjA1j+dsRCFA3DU0TpnG4R+WlEU73rj04sWHJ9KLtH8KFrC
n1FRTEBLpfLxcRNljm2v1MJtAxw3/YHVLH07OwbIHel0Qmurk5upVO6UI7M7NHN79r67sKKZKaZh
PKm0RNPswbntGhZv0wcruoLVU6LiI7JhPAOX9mOFAcWcVz7e82ubc6hew0Uz15WXa79VAOdccRvb
HLv+e8cMR1x0Hiw0gbR5LjOpvxKVk/mEkSmkHjOFxckjxfjxR6G4LVHEsXw+oh6krsKUEM050LR4
bZZ8zJZbtbtUHgcAM9hHWlfzAWTHMNTtdHIPHXCI4coxHsyJEKk++JJZVGewgTqtgAeXKrQxVOMY
79cvn/n8A9lrQVqTMa+5LcTj3LoCbenAP1jEVVLNXVzGTcyKLWukmT3F9HAWH8qZKL6B8pITaBLL
wWJIVW5XwumsqNoQeHa7Ro6PNxrqSbTmClABnJAki6vBpa1qGMR958akURbXS0lB+eeYANlD2ufx
o+roK2AdqKrku70Y9LWdxfUnyIdgDO0e6nfMtP5QuPjXDO7WD7wqNMBWaBjHYoIPYFuQTO3Nsk2x
ezcb3TANn2bfnYt0SbGJWOLWotvwyCF1FGeuPxTrTK/GmemXZCjUU4Z6+A4DGix6wqVKf0oW2N5E
SBjlD5DFpbwKVG3ha9utf/VySAzeSUoF+I1pUOUhIFbNn2Wr4w5uVqNrkrwfMWMEfioqVOne1AU8
ZICgr7NMmrZXNmC9Bxy3ucz7pYrhgKRqbfkKDDq20dxkcBN8ojvHsS0TS67TGEpvSOxr/4ztijS6
CQkiTMM9EJL7Le8ngB1qKdMGnEFwgffFaazcZEDkyyFHhsGVLDhgiVi/Yb1vy2vDQvnSgj1kqzkt
/Fs7mN69XXymYhih54OprbqcddeJ9AvDK7wtTva4PRNj1riOoLmId+kDTepChwzvG5a3J4xQ96lh
AO4BE7vLxKUNl85s7Wgm6q3ky1bTeSA3+1C2E3DKIX2BQvfaVi1cH7Iqx6wbWGIXRabZgzEvqV/k
0rBRYSq7zEPbNixR7kZDJR6sUnypDxhvAkPXLWiSGNzNU53NxpkD2jNiMQZKW1w6eL7DtmHdCMTd
5jy5QeNjPqyILXTCLd/vJiCW0LgQbetP0l6cVVK4az6RYlO2SQ1wfGiOZQD99UQtxpmYQ39mHTDF
aoAi8j2+Ru6boCXkOkfWke8Fz5eljgH4SWx6pCjr2n1kWw0DVPW4oTobG8D/wNmjEs9zyFJV/KTU
FGkTw95lwXeZGMAZHXjOSL4BWCLuz7Qecm6sPrgIyjk1KSQ5YsgIIKxEynmDfUD+SxI+48+E8jc9
EgJdRbT/9ax8/tq1Nt7r1IV5bhbTYpjQLSiCCnTSMDbC7LJyC6aLqOUQHIE6ufwTeQHyBcYPBYIn
zTw9eqC+MdrEcUeY6EqQ0bdyNOxuCEQ/dkO0P/ZwjSRNXOBxT/lU+j/QUUPnzDNt5gpL/6gZomX5
PtMEtUBBR5Gd481jGqZMl31Oot1tFQS1QP3yXnyjOQM1cVmpuc8AKaU/xj7C9oDf1uk59WpMDqBy
zgMm0Z5ft1gjtZgVEXHVFku7nIOEkZUDG08O0OqMYc0oEeiHpbxjXkbglrZZAurwEkcodYC5WlC8
mNs3/nPgwKxq8FzS6TpOo9U1KsvK8a7ssPnyRAgA48cU3nrqGuHP/gEJBvIEwLFMf1qnTL5B1yjK
bmZktu2ln8neVvBEB9NpkGNxP4gtoAEYCF41PtrMwe7AgKEKM40wlOApkJCp6MFy2LmJysPWtam4
2+ZExVfoyFN3mKR342uYsu7RAW/S0GJcyTdBilHd8BKKhgcuMDCtVghaQT2RbZm6aSVFfZqaMgbO
4/M1qjAjCZ99HGsQIxc4ytcA31p9TIjo3gt0V+jpSJv9AdYzexyAfmYVozy7ymyhr8GKSfhZBVeU
tRyT9gE0ycEcrC+3Jxf5mF6lc9tFhy3beHtqVUtfUtjl/Qxp7NZDKM0CVYxxgaPDOO4gVqO80M7V
VkwCioJGlFhsZvBh2a8UGUm4GXFViiceYWhFpUB17flqXFPqpNPX28KwVIWkMgBvQNWEez3yImr4
otYWBA9H20NCJiSkDpf8vMIP7rtOJH0zvOAcHZ2GoEW6QbAb4qOd+oAnKfUIyGQn1Y4L8FOBXfBe
ShHhznoAk5UH1/x3gvoU9cEmYIXUudLbNwcYFAfOIKYe52KnKRT6/QQ+gI81BHXIiOaw7BDMWFCi
KffZp9BMnvauscCx56tpmeldh1qD3oPWQnyDgXKfYxEY3fPTAoV8XHwrjDqxzLVzbZnrvkU0t/bB
5640Ryhz8A6j4CUaigNK41bXPpJxXE2j4Lom66zoGWZAHSZM/exZg0kUXuDF0OpFiszaozE6Qxe3
sfZQ4lABQI3SJEe7A/gUDBqm3hcVbRuK/HG6Qn9kxiZWQ54jGbRyfcg7rC6jmCTvC/aAs0cC7AWI
D6fTOcaA+TPTRE2HzmTZhnvnw1RbniTXwqRJf3YA/LprYNEtcF40Z+6HLB0g1WxycrgXZVvqL6Ax
sgzV2E5g9WK+PzIUE/1+v3RT+oocVs4N5bGHvkaSuPV5B1sY/ShAkBmPW2Tj64DNw+FqXYT9Da2z
bkO09Sh9l4XR90xG+70gO87mPMyLAA5ulu+e++mZDWNgVYZO7cOgIvidCrgJNgJF4I3sBzS7kB/a
ASRRAnIYK3z2nLWwQm8yVdC3Edwg10S8hFldBwrCjG8V5WjtFj2jSFo1yJZAfiXgTTwnjNYQz14z
uwg4Sqqhe112nSAB57vyBwqjpblaEaHH5/+b7vovfQdQ7ADOZ6C/EwgGZv/k2wk7xQWmsvqO7Bgw
PCfjdJhGLBIWFmNWUoWoe+nCeDRzfFWcdV3nMLn7yyNcqIP/vWj0n0eArcWFbgsNUfYPgmqE32GR
Q82dG9f9YBWWHhRmsIfZueUMah5C5oz9Mvi1reYY5ewdWIy7IrZP0LyhhfoLsflfGwHYvkrSGLrc
UNwA1fEfKx+ZsSru59ncyUQd7H7m0xesVXv3l0W8/zCJ//Gx8XuwFYtBLFYwin+se2Cx3STxoMxd
8eT1C5RH/RW7y8AcrFn8Msg71VCUljfQrZuxMPcw/W0Z49+8YHxOhLeL5CBky/65LhDYwJKZaHNX
Qgc3mPtgbjJbyY6clq4pxbHMliu//0kVhslwewlA/fXVTv8kLjous/jLKfg3vxQ3kVz2iQgWadk/
9Y2VLiV0VEp7h6rxocMwgNk7vn77v4/a//pL4PEF+wzG4KV5IZ/+FwcZPSaFeEhh7+J0esIU/Iaa
bzz9y5X6X39JclGdhn0KxRv+xy+RHdV52v4/0s5jN25ta7dPRIA5dCsHiQqWLNkdwpE5Zz79HRRw
z1GxiCJ8/sb2bgioyZXXmvMLzX2kNV9hYf9BOenJ9JQFQPU0DJMT2QoYcajWYDtjjn//1BZdsEoI
pVnwkPpvhfQsG69m/u8hJBH9BXD3mgrRYYJP9hpFU1N0uh4ixCiBDVGOeFf1p38bE9pxEWSy3Hyw
9kNUEKQsfsr+b9N6wEzidojpip6GmIxI4MudajWEaJ1HzbVD568YUJ/9x3GfRplgy32Af2rgasGD
EpirUPhDVY5K7z8aql0GQdzuctQlOdMq01SDhwBPgvCZpsjWz6JeiDIlQUyjTBgKmdA5XucrwYPh
v8runzJdGPP53yeRhB4F2gpTkgUv+AyLQj14SDJebNxGT2I1LGkmzY46shccbphiY5t+2VWx5aS8
xt3wwcseTJmLjKatJf93gbDLv08vnDBwfzKwEVGmB4bQpChqeF700Fh7+UeC20psckteCnPFDxxH
5XOcCTWFxJkFHsSNsJs2VjFQC4/USQkUzbf2qryxcokje2eQALjdvikkfxp3snw6qhO94ITRgzfI
26iiPooczAByqhAywGPtKny7HfDqaJxGnCwlo0kkEaRv9OBXd3p69ss7sw63ftRshuxbrymHitt3
6Bq7QX5wjPdwSF4UdEe6kfRFbdzqvIW1Lc1Npg/jb6YsIr1TVeXaDCURAEr0YCXCg5RJ4G8fZXBw
4T52V8KX8Nn46a19tCBP+l2sUh8V1SUiz+wnqFSAMHWRoNtONnyAkFrdU755QFq23noCifZ0rWpL
JtNXhLqx803uA3j7SFgBT/3xesl0KFZV0QPgV7hmK83fRuHTIH1zVsaTuhtE3hputHQbutoSRkSr
biLOZwBrx+T+crVWZSzEVRlK93FMbR6ob6g/acHGfR/aJ809lfGTLOwa5aUMzVXrCBS99YVPmPkC
/D/Hj0DKWuZrLr+g9MNKtrpchiJQ23FevIZRuL89sa+GkAcIPrPolIzSU1y6L0PUfl/UtVSAkUWC
Rze3gvjNiP/qxuIYXl0OCIQUIEw5U8f82JoEImvnGmqoyveCXK2bhiwMpKKziJRVnW6TxoZUW2Q/
gcIfM+3NzDeIqRkLdNS57vz8CZNdQyEdK+gpn+AnDm/7Xan9ud2ZswFYiaivcGkElnTZmbIqGH7M
VnSvhSnAUltNg83tCNc77tiNQIsxoRJHKaBJCCWKwJprgXIfB86u8e6gK1hNsnOGdGN5vy3fNsVq
o2Tx7nbcKVXOGMOy9DTWH+ZA1jiNPl3tykJ0EM6IIYnE4AyTLcBc0m4Uk3F+FwK40W+3411t8KTU
uBEjgiKKGNFMveW8dggjDTPA+64y1xSIwMxkWzmDiYfDbU6tM19o4BWBFnYyTnY45qHnp2sIFVy2
MMyDzJQ4N+81EOlCUW1zxzwmkrFq+3qTANM1klMIlkMYJRiKx9oFDCRQObzd7utVcvkVkxWfCUHt
pkPs3Bvynz7cp8lDbiys+KUQk6EUZAOKTR859yQ7dkF0tNpTCyn4f2jHCEFk/DS6djJNObB6Edii
c1+S2miyxyq/q62F5+L1ahtZeUzLUcxJYs1djlifFoOEUL5nu4prreuYPLJQqsVCS65n/mWUycEP
GUaQIkCethmetHcJF9+tGPwurYco0VdlsbBFXREwMTQRTdyQUCPQuYdOZaPAMMVBZvgQBYfkGKdf
fJUk0xrAfp/3JBK/xgVmwl64JflUDMdWASQNOBLCGBLcGbmZZuv05kIXjDPic1pg+k2TLsjlTEAj
2w3sAGxnnnxRWuvoRk9NsjT7ZxYhYvkcEyIaSzoHxWRIoxqHChUAjW0CRcmNtyxJ1xgxPrgUkZ/A
rtuoh3R/LO3x9mz9uA9PWojwmAJxnMuyYk0fyIMVVIHZNJEdwfzxHod05ZNS1SlLJfW5kX5KYbJO
fivaPqAyC9J4jwO8EB0A6cvCO0Wb8Lsfb8z6LKBTCcY5eIuSL7G3kcjqug9FvgnyB4id0XelOIbh
2hTfLApzt9twvRq4hykWoCLUI5AAm+xfwRDCAir0yM6j9LcppTvV6L7cDnG9c1yGmGxOSuNr6FYb
kQ1BPBTPpb8FIPh/CzHZnDySy2oVEcLlTpc2x07f9MXC23vmDGWFISA92j/grTtNIpTkoJLMrVOb
1Co+2bgF5tRERjTlvroHTeYtnS3ju24yvS4CTjpObF1Xc8oytYUi35XGo1R8USGcklxeJf0m0o4Q
TwCxhXtv6dk87rO3Ik/602m7WhnSKrVj88t3JS22QHjHidvKC9NvZo/Av0Nlw8K3gnU0edqKnRrD
6c/o0xqKKxmH+oeR7kmcbm5PkNkGfYojX276YHNiaHopDVK/CSjuNoawkrNveWKBi12SCrwSnGLn
o1XkoFVI+kCvJ8cYBBwKJDXd57X5upSOuneiHmZUPLCCezCBnf4IBtsbp+qCKOf8JDWZnuP1nMTd
ZOSsIQH6IeSp7QzHwhM28WsEmindV+WrIT4Wzl0XLOyCc2fPqDkHelSRuQ1N7QPE0jfrPjAyu69/
qH/iRl57kHQFgKrC3ZAe9Hbr/JKDvWretw99aL02vG+7b0az1eEN3B7m6/sfqRgZ/VuylaSixcmR
A/baFI0kyew0Iw2tNeuwd9ekEgL5ILuQAZQlNZzZgKjhSLjP88CcyjC0feV6KCBldqm9IwOwFtt7
sKebQLfLtCW18e/LhTQQd02coC2NbfVyGufGIFCmlTMbQzmyf8lecHLgw+ugthYO75lzAR87C1sd
sMeGPn2jizo+4EIe53aRkbbHRAEa0e2xmougkQHAn5t5Q+b+si3ASwOqvElul34snTvD9OB61Eub
6HwUS1HYsrlTapM0Y2oJaZYASLAz8BCUnjPpER5BvzDvZqNQdRqnAEpz8mRcioSCYhn2OYIEwPfj
M8TqhZGfW9gaCqf8usao0JTL7vJdXL08y89tDfwQqmQ8apyNWO2tfYLqFceeGSxZlY0/eXEKAMZB
2RflynFx4zlxGVLL0hrtPOaAZIACKQzwpLoGyr1QjWZzezJc52ouY003EQWlMIyTw9yu2r/OAWZb
3GNp+DAoCGAMO834mg5fpdxaGLePVMiNJk4tScBCulJuElZX3jsX9NjRk74I3jc0QtewcdGDRunJ
2LjxWkDjpqWgtXDIy8rtTp4uA88BKJ24fEHcvcTB7z/9d69ZVxuhOvcw6U31AVbFOntyEoDlKw3L
nO/8v/9ZdKfmFd0XcNWuvLAyrw7L8TarMdt4U2AFMn21K5lY+Y1e17bZAmvVnxrpJBvJGpkz8mW/
bw/81RzTFHZPBBGZ1JqCZezlHEOgG0qPrhd2HkfvWejukkxel3X99d/DfBhwIyvGPWOapw9LWhyD
NbVbTX4J0mxtxtb9oKYLrbm6ztCaz2EmD5EETxMtAuJqlz2sIOWLr2X7Nr1vqZnfbs9MIJytxkcH
JVfe/pPNE+2PTKO4TqDMHn1GTe/VyHYphpm348wMDxNhdCGDmkhGZbJ9jixJc4QJ2gaiKWXw6G8H
3q+3Y1yvfQSwKPupFnZg6OVMS0FVAJJGk4LSlnQBcacmV5LVIIFeG/pskwYwbcLSQVGmCcFMIjGy
6koh3DZAfxcW48zER6xXIUNkfPwzaa0YU7LP0G2wRQP5R03di/6vUE3WjuFvVFgat9t9vfRpN3bM
6HQik8g4TvbXIAlQETTdAje+b4P7C29fknEbRSY1th7ulDY9CNljlHqvXbazvrcVuvHxppdsTzxo
yOmSfdGNepWiw9FAPAAGsvB9Y3MvNseP7+NxyPE/ptUm3xcWIYSW1szturAOVZKs9V8eYguK8l06
gWAMXzJj5SnoqJ6i0N+ZyjHr7kvP2JvOtlfvCwuG2cIyvjpnxy/SeKhCf7BI7o+b6ad8Yl0PYdWZ
Bqd5n79RRFpXobqQHpqZ8Qal7jE7hI6qpU/mAFUTKB9tXtmZNGxk/9SBbgn1f98nDFS+8S9XsPS6
OswjsMp6oheVDcBmLdcU9n6hCenr32+P4Mx8vggz7iKfusuvSwO7m7Ky0/AkDX9zy9oEgYX3wgAW
Llp4H19dhbVRQZUDAxVBDUmyyWwhp9Q1hZfWtl79FIAXm5TvJBe7BfleFl81kk+3GyfL19PTpCDK
2xG4MuXEyStLad0Mcb22tj1zr1TBlic5ZLHyvarklWLZyJxGK9/Y9r/SF/EcHtMXq3m1whMz1dbP
pXq4/TnX8wY1TAmGGqiM0RZuMjWjOOqFSPUpuCSPlf7HjO8CNDv+PQZvSokpA7JenV5mPTWNBBSm
aruAdOC7D0kagfNbyKVcrzGV4iwrgLwQKinTJ7mntGpGYgvTdqR31pXUPcjoIyy05AMFc7m3qDKv
VBMD9dG/WpuclL5hQYRSkDGI1Pi+fdFbLjLV0SoQAvJfY+9pqLN3sYuPfemcIOv2zr3TqbtSV9e1
snVfvGzbIogW3afJWsm/gHe70wF3WQiZOM+3O/26YsqGY5gU89DkZ+sxJp+aFQV6AIiO2fFwX7vr
RF1DDlkP6g/vUY2RqX9wW4RErPSxE5Ov2V/d2wXD1pWjhQk2My4XnzFZXyhISdwV88Z2zFIAStv4
W0RQ/txu7EwQjVMeKUcSyeCKJrtfk8L4AyHe2wGwSUTlV0u1rplloqERiyDWeNTDP7jckgQvbEOh
lMH9J2SkQf5L6RnBi83tZlxfj1gcSB1hhYO+Mg/myyh6lGIp0MEukJLuAH4T6KOxTpI3xExvB/pY
DZfzmKMb1Bk5ANBL5KAvIw3mYCR5m8o24lrhOjH8lSO8BTCn1D+aiOQGchFIxzlQh55T+WtR7lBx
24VJ++A7eJfwTMz04dAgetdv5SVh03FiTr4NsBODSc6AS+L08lZ4sa+Dw1ftAUU2CMeSuhkgdxyi
LoPspsY6GESxXonQlPa3u2U+MucoYpBYAliT/jfM1FLUksgFmfeW7DgaLSsRxbxjWr4jjLNwG76e
taT9kdTWqYBouHRMBsE0xABmcaDafqEDPMx2leAv7Iozp43JXY3HMIe2ybydNEnqjZgcl6XalbfN
HgMgBBWCZCuU1P5EdnyX2RAqQyzD7op4o+B4ElLve5R2/kZawwi63b0zW9Llx0wO9sCxEtgGpmr3
TyIEFf0sqWtq766/xkmxrA/mLs5fhq/wv3ocg3fWkqPiNa5F4wOAHWq6CMqCJXA57VN8n9BPojdg
y1DGXSvSk392jOQ1C+SVXp+wKZXrU2ieNAm0uAkxYxdoP4P6uf15uys+dqTJJOdL2J3Rhx9TL+Pc
+HTHEbTcyHVYXLbxy4woYa/U6jl0H4S1/6j5D6jn1cI+zu/zs3zyTqodPOkPxSl6Hv4g7Cuv5DfJ
OFCQsg4w8DPWyML+MG7K06/jbUN2FC8EFLEm212ItgImxHxdX/2q4cdV1lOs/P2rNpsCDkOavd3u
jevdFe1zjE/pCIr8PKgvO6MKITYYeqyRt29WOkwCEIia+ng7iCLPNepTlEmXu3HUoisUarby0I4M
glX12A079xnXEW0HHT/at0BbumfKq6gtuef8K+oL8n3zDbOv5l7YDepWrjDOftL0QyJ068wdtvlO
2PvqEuBr5mk5isGPBwFqy2Tlx6Z8mh2yJ3WuUbaa7fRwzBAeU7nRPPtwezu4sCosDhX5kDDc6dvb
nXRdA2CFoEpkmGDBEcSdQhEsSIF9LDSajdGDdhacTSJtklFtdoUYTuU/9Cjg1OLz4C+MzuwU+G/c
6R1R6x2p1soKvSDha+Gj9Ldvs6VuvX5X0DYTBBDNI6E+hTiT3fR0q+s0W4u0vdZG+tros18FGYho
VN3zozpb2OFnW/Up4uSuX1QtIqDpoNlIB9kD8hewePawuhYefzPnFoAm6qHj2MlkWy+nCxqKTkRJ
R7Oj7FtYnP0Koq6GBJWzagX/4HXCwiyZ60hMpWQyALxkpKltQaqHhjK4umajfrtS3TdNbvdIA8D8
QoAmXujDuVNyBAfweB6vRNOUfuwXnS9qsmZT29RXwmAZW2yQjIUdbyarYeojCoccNfueKo99/GnJ
ebWg1Ykuq7YOdSUx27UWPsfRVxUQsahudYat21rIKG7bZgtXlVxmmOxyC98XeKY7S/kWUBurRGTR
4i2aILeX5ewxruPUPhYbLQX9gcuv06AU1nKoq3YSRKcqhwIMTA82XQsf0kM0CyrWWnOEtePAUBoQ
Hh3gYe5jaa3gRmUhAfZmqSvnC+TSpr6L/KVH7XVCmm0DKoPx4VQ8Ahouv6/oh0qBlabaUl/AVUQd
c9UW5cHZ1Nnqh7MBxlFrz/5jK5ibXoQnv3CzmJ2Qn8JPBq9TeWoz3bkydgjpVV7fbv0gzzel62PM
rOkwk6xeWVgFcxMTtAyCg+D7KK5PXjZwdozW6DlPHDQ39hS/AqSlrGh3e+jnthCQihzGPA0kys2X
PUvaTymR4lRtJfqmonjZFggHLUz+ue77HGPSfZnZNhXaElwSB7hrwavRn1sjR7LjQUJE8nZ7rghP
BlPlU7Dp08NBbak0e5UGAd/JihP1ZLgTUO6lnwL2m+o2fkVBGOWmswNP9HbwuXsN5BZGjXrXSEO5
7MxQrRXor2yUbv897Q7NeNC4q2p48MuzqO2KJF4IODdHSMcBJmT74kSXLwPmlZkLhU9dNXfElRae
XG8hVzYO//SmRsKDtQcmjJvkJIDZd6o8NGMA7dzbjoKShP+dyszCDJkNQyKdUjEQXXIfl+0QtKqw
PLnU7Y7hMingSiZsNVwsf9weoNn++hRnUlcpDZIFVVXrdu12qEcZJZikPOwXjpS5NUWK9D+tmXTa
kHsmCuNEadAkqvtToxzSeMlldj6IMYK7SPKZ6uRQFgsTzmTT6TZa/lzg7mCyScrSk2p2XBgS9LwM
XpHTCY2kHkR2BO5tFwnaX2KwyfJiLZVL95i5Cwao+/+EGdv66XCEyNm4XpLodo+iQfoVQE/2anRI
8fBiTH/engJzaxS7uo8kPruqNtnwJLQ8Ct3LdTvD/yNQ8IjAX83LN133xCHXkZ61rOfbIWf2P8aJ
Og4IS6zB1EnzzCwJXMTydNvS+v5sSl6+rXxpP2T6fcmbep0P/kLEmXGDr4IEgooXEyXEyUZk+Kmc
iHWk21KoruD5CHAs1WEXx+nCwp1ZUBeBJk2zetWIXYH9QSmkNyng4d2UL7d7b2aiw1SACkWD+G9a
Ch4qlB6NgrZU4XeaUhsHqbv/v4WYrKVoQO4plAiR578p53mjklK3AEadHRJSP6rGC1RDcetyjlt6
30SoJbLFRXqCKlv/ous8vfCbjVYhaKjbLZqbcoAXASloo53ax2P104qSXcyVS1SQbQGB1G3jpcoK
W+oQ3QRP3Gux7+3r1FtYWXMDRUA8sKjfyNI0vRUUpi6BOdRtE1Rr8RzIx8hfAHLNNutTiMnijQVQ
AYD2GSireqn8zkRUvcbghSSmauEgpmXq6nZHzjaKlYvyIlMQOu/lsLVJF0PFlHRbHR5a98sAuLE1
F2b43CKibv2fGJPpZ7llIfiVypY0tL9QFfglpOX2djPmOg7dofFRhagFCeDLZiA82nd9ajA2mqvu
ZDfS926cvmej6nktxw86ELnN7ZBzE550iDnWSSXlinXANSlE2DsybM147aMjN7IU31o5DRdO29mm
gV/gHITDwLXrsmlRohW5pgmMUImIltp8VTv5zfAlnA7cXsNBoWt2t1s2Nyd4Cf8n4jienxZX3Nd9
W0i+wS0CZBZik+kmaqjBIOW35E84G8ogtQp00gS6Nzb+U6gEAcUuUgvDtoSToD+J4h/0BhYGarYD
R0YYIHHO+Q8k46cYghFqfeOmhp1jkLAmn/xYIsKNnAOZIOURbcr/ofeQxhOBRaJKYEx6jzLLIPtO
ZdhqjO5Wjy+P+aMaXm8Hmamkgc8j+6ngwQ5sYWrIZ/SeihNKjTeIg05yex6l2Dk5+r9dhUsW2n07
ywSBKj7mGKVU6h6biMg5Ixe5Sg6+8Nw14SrHDKJDGLd32nsXSSesgsv6UVwC4Vxj2EZja6YuMA8K
7KRDL8e47dCaRfjesB0vBlE1is+eWy7a7lGuNshr6WUPXla2/odxMBgEjD2pubMrXIYtWsWEF4R7
itSOimJG9SQISbx3SBEsVAnmJjE0cxFsAkXDqxFXFS3RItg/tj/oLxw+L3ph5DjfyOLCTFbn9hyD
SxbHDzgIdC8u2yTlSKtkrmXYONWji7Ox3vv0t9DutQox47Me24GHWpXOK9QCJfhTkABVpYi0Hft0
q7byuhm6nV+aaAgD6RHOlnIE84Jw27kvD0pwNpG4N7FZxRJHgb7ineIO8eXwoax3pbBGCS/J17gp
iLavk0ONy02rOyvFPWpZv0ZG9vYUH9fJ5GnGWfvftk7OQiHoqm7oDGZ4I+EWA4tsqYA035vQ70Dj
cGeZnn0lxhLMV9e0je6xQrot8l9MJVmn9cJ+OnP9xzkehQpSfZSsjMkZ2+RyZSheYNrYLYr9j6RD
wMX9kSc/LC3fqma8vd1x1wQVFtzneJMFF+RdrlQZ8Qzzp+jeO8oOGV+9bG3DA6Wd5SsxX8e4G0Qb
6+wH7drqdk5y9JAd0/unCnO9sujW6FAqvcLQnrnfrx3ID/GXMt9E0rdeWg+Ou44FdDWeo+ar2XwJ
HRQGw0MoLCHR5tIduK2CsiY1RhXOmhwQnhHqlpfHpt0gTzuk8ZtmvaFOudYfYA+71lNm5vhM4Afh
Y53yhEK3oy2RZWY3sM/fMLnadnWburnGN0RHs/vmuAHWPlvrqB6a8DyodreQy/9AgE1n/ud4k51L
8uAMjBgxu0Oiyls7yRdD7lc+3mEoW1t7MHmy+gS8cq3AII+Rsu62hvhD9IvnwjtknrOSFmHbY8ir
TxpRehRVQP0bk8RCJXpi4YdMqZbxtxWEPK30F4Jxun6K3EMeLKz9a24XU5iTGCQy9r5kTCbxeh0h
2dJNTVvrdlWpnxvUcfUY26N2oyM725frqkSoAmj3GemAEluR22to7s7wOf5kydYdZgpaS/zcyk6K
8G7i9SYeRRT7NM9buILPlasuGjtZr3mZJULqZqaN6pZSbrVHbbB728UjYI0ZyWqABpQeb7dvdjy5
nwDAJ/dK6ePyIAlUT+tNp2BK99IKFuHaKjdI669GiVn9UVbydbiUJZ1fRv+NObWgj5RMKRSAJrai
bNV9i7+PwYCSZKfGgzbPW/YqOX9vN3PuZKauwdUZltso0XTZTFMLckUwW/TrNHFTJe8iRcg0fLkd
ZHaukG+RueFwaZ7CTuDES2pamIYdBPHalw9OG22QIquw9xLcBbjd7Lhxj+WpQzhTnKwLT9DlMmnZ
ijQvwZWOudiH5xDXNUPfhX33PSxytHDfbzdw7vwi6YyWArASakiTWwd6vzUZfIKaJcL0WCuhE7Gv
LWi0KcZ30uvtaLNj9ina5NzPqyIMco1pgjfKKpN/qvLvnpvq7SCz92dOSUDOgAfG9PLlzOgRwU5k
wWNDE77GmKRG+s+mPNbti+u+R9UhwuoIgIDos8feB4kdSweMoaD2ID9g/Ays+36kfGBBsOqzbaFk
b5Vb7Qt/n5n7rD3c/ta57h8L+/A00ZsmQ3T5qbGHlnPZdKbdhyfnFJf+Xej8zt1nw9c3id8sRJtd
pp/Cffz903PJlYYqz4TGtCV362nbNN3HzzVOxbxmPLBN0nO5tNsvNPBjf/wUsXbSOoh6VmkfhlvE
WtYkP7roIQVK70btFg3ehVW0FHCyLRgxpmkB3Wr7Pi8SdxC+uTi/pPhb+cavImzfW47U24M4t3BJ
y3LTpG6CdsAkpFbLSlnwkLNjLBmEAivFA4YpOhCEdCWZ77Xw7weYyevQIhRQbsBgl5MmErII2hAJ
kcj5jn7harz2SWa9iXAA8oSFOTNzkb4INlmyktv0IEoJxtzZGu5POSsPlYE7YFsurNvZSAB/LNDG
7Ogf94ZPU8VtPBf3Wc/AppOCkBfsVHwFSj1dS+JSamIO5GeOewNMvlE2YHr1DFGDROeXNAjVLj84
gmcbjKOe/ho2jfAt7LbY+W3CV4y3qp+9dOeX/RpOjlyd6qPSvfT6Hs+BhfffzEnDF1Eq5q3Je/qj
CP+p9SFpLb1LYsPG+BRRzz8U3TdV+gcHkRVp5IWuntsILqJNtsg8tIpEiIkW4zWrDq+F9KyaaNx+
z4T4aKSPipt+VZS32+tkdoDZj8mEc+BQ9b2ct/Xg49s6ZLylpVMfk+6sfdwuHQNzG79fKmSNPza5
1ZpjbfH/B5ssEuyc9MSvaaHox/I6iqjvYzS5xHKbbRKNGZXuKGUpkzMbA4UAZ8eSHFfwzazYz9Sf
ZfkmY8V2u+vmWqNzRFNjRJSAzMdl16Hnj0B5TJ6lM1/8wTar37d/f272jSARrjoWGm1TwcfCaJwK
2J1hm1Kz0nB9VqOVlXxFiHXVaj9ux5rZocEjoAaCHMj48pvsKLnSBkEgyiQ61O0gF5gffokGDKae
SnI50cLe/FGgms6Dz9HGln9aVyQHUQOOSOAkpXlU0nsxldZq8K0QjlLyw1N2obMuNPYaLzoHkbfJ
CmmLvu+pi4otelBoib11JXax5dH0vhod0uXWg9M+YX/QOGt0rnAIXHX+OcxPkngcUfVDeYL0dEQa
x2xYwM8g7mGnrRIBSGJyN3qkYgcXP+MAtpL7ze2enTmILnp27PlPbUVpxfFhXhk2RtXPbbU3dQH/
3gGI7hksaXuspKX869y8RCZbHIlrVLrEydHXWlGBeyljGePTitT1vSlkx9uNmltiTEno7+T6uBpP
lpiFxVQPMd6ww1RVV00kW2tDgYUixjycM9c1Fg68a/Y7KUU4KKRe8ULV9Cmz0Bvto1rZIck7qtuu
Ygwt9XPoHfT6KA7HpgvXrV2VqNmcRCr+A3pgwCMoVfYrzDlut31uWbKxcFKx5IEcTtoeqsrgtT23
cxefYOy+VecZEhteiI8Fni+3Y829y8nBwNwYUY6QwyazJ5cwOVN63o1e9D01dmVZHxsfKR1tZ2ir
pn0asXrDnywKV3F67JbKY3MI6Ivwk6twaGEwxXTi2UrakjxMfvC8/WAcevoWB3CQ+ByE4SasVxyQ
Ha5E4JLd4EVrX273w3S+kQbh/jFykEY6PrKJk0U0uPgkIiR7luWnGABEgR3sUdQWyrYzUcYA5PJA
plAbmbRWzZDtEz3Nu5Pe9e4HwDk1fxHF539uykhDHGtYo4rONLODmrceqJ2JOJhxUMO9v5aMM3ZY
t4NM5yj9ZX5QpCyRdDxqlpf9ZQqel+dN7d9hQiUjTLzNhYPZ/ymXMrrTrYaC8HjX1UGn8LATp4Jn
rdfHUeYiM2b1d7i5ScnCrXq8EHw+KPh9mSc+OxkdBQRqguNRojyUFMPz74Jq20OVGQ6kym931VyI
EakIh8Jgi5lWqySwqJbl88grtzrnQ79LXm8HmOkj6jAjKp0r+ajxezkWFmYCXqIm/l2CiN4oyrHQ
gOuxBv1pIbAOSU+RuTBc/j63qLAu+sq/G7xNF/54ScxNXr50/1q4ZihG8SJRkkAHjTfFyzCVakYD
B0lwJ1Rr1b0XzR8ILN3uqZmhGDdURmKsIrHLX4awusBSIrwO7srIXwtf8+5PYi6gJmY6ixBj5ROt
QQC6498/ncZpgLVNGeTBXYd+XHNquxN3qsgOqt3/0BSL0aAAwZ4yhRzrclNHYIuDO2MVWvXWqut1
PCygbGe761OMycSqRDXQdUyK7xTnZLY/pA31lYURmZm7UHEV0E2GJKEiOgmR4lDUGbiQ3enazjdW
priAv5hrwqffn8LolWwoWBz8fl2A1dpa+qZdLGnMxVAlbtGjfDkVjfHvn4Y8dsJAxE49uPNEu3uW
Yox/FlbgXAQwmkgQ6fBFUSm8jFBagwP7pAjv1JPkrJPvS3qLc6PwQb2BlP1xcFz+foHbT6W5VnCX
xA+F/1B623+erCPvnM0PtiAuLZMewh4X77PA4fv7V1Jx2kvwejvAVVWJzYPjG9VNedzRkXC5bEHa
kVRztTy646qNi1Gx/4PLD+7w8Nz7L0a2qp3NX+fHQtCr45z3DJhJhYwjoknIq1wGjRLXC3vD6M7V
u3pq74W1sfZf3dfwXn0MbOFUvKY/y5/98+2oM0FHQh775MiTYkJcBs3iktWUKMMZIH68HUhL74Ml
FOXVfAOBhQvDqEjBsF2dKHEAq9PN6+HcnsSn/veSocFVfYSBskBSADjl9B2F6S/bgFyLrMZJM5zV
k/Gef6UmnewAwr+b+Pse5Z+3O+y6MRI5Osg7TAxJ4ul5GYyUj6kHOu4tTkpu+K8VnWrz6XaIcZe6
uEUYMMb5bRRLOR65EV2GQM3Nl/oGS6lAOP1B4BYXOa3fZsL+/xZmMvRVjTxi6BLGE9aevq/lnXrM
Chs+pr7QoKsNYWwQpEC2GpUTZqrl34oJNn+qNZyVTXMoFhbr9Qy+/PFJb2EsVbqDyY9XwilMnzPv
ftDXyZKLx9gZV2PC1VTSEagm6TeZY7IreF3m46CZFAc4IJpwbvHS417f7m6PylxzuK+QxSMhyu4/
9uWn7T+xPFzxgBGeef0jVRYH5yDZJuHX21HGS9a0ORz2vBzIFCKjNLmEuVaIXIFSiGf3EEk2St96
v0PtU9gke3epfjnXIoi9rM+R0c+GfdkixC8j7F1EHNLkU9/vK3Ht1HskEW636CodiZMDtTWgL6S3
wDdPyyBiX5ZWpzvNOf3RHKPN87Dvd9/EO+3b7TjXrQHaCZmY2wVMJohRl63xsrRpFT1uz9/V46Oy
UNq/nmVwxbl3WzqINxbN5EaZZEGipWkHXIu0gY9416rT9r22bZYu4ddbzBgIDRdAQiBOprxlJ0IE
fXDFFnzHAde5Xxw0RwgHt7vqepIRBOk/+BnjDj1N7CRqPGSpR5Do2N6L+tp8KI9CsEpO5cLNcuYE
uIw0GZTQ04oyTQZc9HaFv8tf472yF+8wXjxqAXaOC+26ynKQer5o2DhHPq3RQOl6x8An7Kw8eI9N
RYK/eas33knc1UcJAufb7X6cmXIX4SYb9cDulhkd4fp1/AwNqn1oF5P548y63BAumzS5OUfyAAZJ
JUbwWDwq4krY1jv82HfFCe+tJTbgzFq9jDbZfuoy0mPDHDvwnUrxH+dbvFb+qgffXJULpbyrTNxk
rKbFQ7+pK8sXpfZcR6vcX8eHBB/YYTOc5WRN47yVdxb25k5cbdCe9L4vzcxxc7vq1/GFCO8B8PtU
SdcK4tgXBNaAex6UTfqnSpH/J9SuaXej4Xufs8q9bY8B5eH2rBnn/K3IkzVh4MaFjySR1XBrBntP
25tDv7QSZqcm5xQKC5gqmB8D/WklZDi+B7jmsRsmR3XP0+6MujTm8Q8F8GNUqI7RVqQU9bSopH1F
iRzHVRVHuC48D5KtkwkbyL5XFUrQnYM7COOmt95FZ88GsXoQ7pUn/QupamV/u0fnNk2yVFzOgVkb
UIEvl72hNHJeW1F3dl7VNamdlWV3J0z6bkeZ61JgTdAkOPxBCU/HLU5MbRiS7qzvR6uVZmWd9Nfb
Ia4QZB+d9ynGZAOTszZOBpmWRHf6Nj242xIhWju/106Q8w/NqTsZj/7PYQdK/kE53g5+fRlk4JBl
4CI1WrJNaeKxiLd9hX35GZ/i1aKJzNKvT/bKOMKRSi359WIjrTBlPvr76hDujXW2V5+FXYzM0+3m
XCFFPvryU3sme1kHwNrpGiIKX3b5c/ZSbt0fGDYccaU4Dgf/hLnZST/mx24fHeT3wDa+OXZ/Lh+X
Nrq5nYaU1wilBrPFZetydpr6UGbK2K/Wzn+tvqgncwsh/uDfIQd4rJc4AFdaHx/N/hRuck9VAj1M
0yTrzuXf8mB9wchmq+z8rXTODu1j++7Z0Y8vmAEvbGpXTO1p2Mmy77E654mRducmP8DRBk5zhH68
SjbmRt9Ip/KLuhqKVfiobfO18tScpJO59AljEne6sf4/0q5rR3Jjyf7QEqA3r0lXhu3NdM8L0T09
Q+89v35P9sXeqcoiKiEtNBIkCKhgusjIiDjnAPGM1IABUQlkMc8nWjciXcr7bj4WOomI8rkGy4fp
tzuBxJ5xI/6Cl9V/pbuD8o7bRYC4H+9OoX7m2gcwUWKV1FD4NXt8wMPUkPIdAMi8vCnHx8zTfusi
sSbaDHp9m2/dJqeDZnzfAtlgMalhE3I5Jkg5EhcEcv8/E8wGjlcEkVUHE83q05o+NDFE97qJC/6N
/2yfv2vHOFe1H+bMQvvysVjuIFFz6Gz9C9jADuqqaFVLyMdQ887lVmSFLUnpaAzsTbZNRAybqQu7
Zj5mr9MBbdSevK934a62Wz/zrg9v84LCDQVsEVKgqHKc70wcC1Vc8mk+rmAasq3b0DN3EBdoOPHo
9tk/scO4vLBbYxFMsDiEsnOnQN0Y3MNv0+36A9y0emAcpi99sMNflYNSdRnZ1wd5mZyjN/9/rSMz
fj5KyAcnMajo5qP4EN7oD51tuJYN5jfHJICxHloiczbmRVnxe9ecWGR8XZUgKbtKI5YwdJXGkeDt
Gns/HtvjlBI0p5a7oC6c5NniXJWbD43ToTLbNQpRiREMuBp0jqK5u/oDulFzH/3OZCLntvkEuGZJ
NI5Vunqse0FXEzgLUTvBG5FxsVM7Ib0lyTMCR2hp20PpCrWrN1DnQegK0lXOem7d2GAVRmiMFCGe
isyxT+tOAjk9zNV7weaJim25rdMfZ1ZujrU0qwb8eLYrdvqbwHmvb0ahp7/PLBCNi2doas1H+aYg
D/Pd7OQ1aR7SD+kheu7tP/gPzhnfeuuC6Zsi3gF6AKSaGVKjqTWw94p8HEp/6bzGj1+7dyi4JKAr
+dI/ueuztQnPDDJj7HsRSq4hDOLdS6LCBZFERvIP/SlLiPIR3UeKM4Sk4o2TrjuzDcFOBxpoKJZh
uCyRhVpnBth+DfkIVcsxdiALeKMHo+qJA5FuNd96He5bHkPgxtZHLgTMdOiTArktG5sqbRWbfStI
R6k7LK89+l1UAh36QO8PScd5TWw8gmnxHggm0KKCZ4Ql+l1bkA6t+P/HwbCNp3HxJNEelf007nLg
b9A+nP7zwIE2pKCyIWKAyDEyKzkKkj70takdQWoePZotqcGfDBFkcHQspCns9uef4p8fb/S0AjyF
rC8wcMD/n3trLQEKcSoW8yiqR9l6XWLONF7eeVDABLwW9SCk5ZBfPv99gG9aVehF8zhDyDz8Gh+G
O2X1+9rTVOf6xXO5OWDpOyWP9zz63Jh7B9x6WjEPgnm0qvewJNBcGSInX1wbyu0TrwX50nGhHoP8
IhwjCAyQLTkfFmoMa9vLHcLp5LHWDzKkxFLetXYZyCIlgcOFHQ88/kXdRJ5EfSmReUC40AboOeuV
XZwTP3sGx33P6VXZmDyAx1Ft/C4MQqjifDzRPE1ZN8KWBnLEqvYHwwUdjj18TTnH0saGOLPEvAAl
EI80cQtLreQshTt7KN2pXw3egzyQwMUaUfljWtCAu8UeZz3xMpTS2GRyHCTiPk7cKHMgIHx9z11c
jowJZtqExhLLbFriQD+UXvt4/ccvvx91ZhqS4tko0qvqfE3iuK/wcE2SwIqDGugFIKcaHqqHfuCZ
FwfHCJh8FUATkDcRWbUIqUvCSRjyKigelRByV29TBwariRNkb1nRZQUtz4haEGgzTkbKwk7K2qoK
OjKbD9C2ieOdMe6vTxfdOOdDAXMAWrrQ7w1fA9Xd8+nSw5CiX9IiAB4yEm9AHVi+TOZetDh+hrWD
cpaM+wCPS/pouKAznxRtmBZRL0AkRowdQupZsg1IOvHe0t9FntMBoUENsFbcclgegJBZufCk7QWI
klpF0LiDK3lj0O9VV3q2vOpQ4K/sITmsx/HY7wz3HoVvcDHqu9aPDzWyQn92xVNLUmLuRr9ySrfw
Eo+XJv52clc+kEWErTqAJrIQFoFugPvLFW3hbnCROvXyfXxvHsa98liNtJWvyyHZfrsCs87rKLm4
pZlJYlv5asAykjYSiqB33iY3tjOXDG/gTt9d31zfFRd2rJaKehyWnnaMMrfLpPeN1ZRmiYMCRtD9
XdSS8BXAhd/gS7cBuyaQKHdlJMx+vEd2a2cOONTBTZp4kUf/PXMsJ3RD9/pXXW5FNFngAkJ6FSkl
gCrOt7wpN2VqLFMV9BaFkwu1P+qe9izydBFZnw3qozM7zOCTxuzKUISd6cHoD41da+iJtcO3jFeL
ZK+hb0Pf8wvMH9LVjKF0aAU1NOcqWAwbFP6gxohNEuHtGPXuLHvXZ29j72BYOipfCGHxmGIdbBFZ
oxBOFpzfbXJsbMEgwkt2PzzJBVl5L5GtpVIRLaDVV0T8ynbfA7lYh4pgYAoPd+AdJ/RvxbPIW0U8
OSX9of5I3niZgIvkJ51P7A0dARhY9xE1n28QKUNLSWskTUCNRbt+H+2iXbuf4E6ijoR+ua/35iE6
9vtsp9rhro1vojwQHfA8BjGv5e/bYZ2foW8SCUTUKM6iT4vO0Uk1woqMXhX0ugmOBp2B1z4YHY20
XrXT8N8/P5ERJrED2Jr3n78y+/dor/biSG5IIluz0RJqz+6C8yQSXm2XvaMwVRBQp5JJKu0fYDsI
UmOS63FcO3QLEtlHBaogBS/9fXGO0MSO7nawbaHVgrbAnU9AqHbDDJhmHMSxW2qumBHD8kJPzX9G
NcdhXew3xhQTPFTyUAzIIcRoEyVR/SS/RV/heDB7cv0MbZqhHYloo0YCjSXMHbu+NTRBioPKcKrO
wzP+xhDuBU78wIZZOJy4c2knJ96ZlND/fN5MrI2cd2sSgKjdEThxw6UbYH6d2ZaI8uNSH+mvt2T9
AYL+3S/Ty12dcJbkIrv5PQzKQg7OIURcrL9ZZRXA2Aitu/G9gCMH/E39lB8XB7EdaFTAusUTHLrA
wFGL9KDplPaXElqfT1zWll3bdGISyA+6TqQjIOLqS+Sim8jNjsVPDYLqOZme0w/jkEZk36SeznnF
XHh0fAG0gUEUit4cOEDmiurDTNLD1EoCAH8EuKDIXQPzvik8noT7ZTRCLQGjgvQqGM6RQz4fq2Ba
eTcj+Rgs7vykvpYPJipkw2P0MD3qe9UzdqufO1kwPrSJHX1CavD6SbgofdC5PrXPjDQxjdUSFNjP
K4LnoKP9mu9nB0z6D0hUJD9BqHe0XMEFc8cY3qKyfCz3oPV4uf4VW+cRewsUZ+CqREGb2ctWMqFq
naVpsBySXfo0yJh0blV5y40BQAIcGX3Ro2J3PtNVHbVhB5h3sNgrHtoPUD4vn9I3oKknH7CVyEvu
RNt6r56Ed+F94sXfFxm274kGhT2CYwMUCGxKwZAHaY2AZw70h3mfZE74Ctr+5i28D0lTvn1dn9DN
/UvT9ZhNKsfATKjRySjaWSNaij+M3fCS2RV0yW2ArZzrdja9ENbtv4bopJ9cjro8CFVSoq+4d/7M
qv0M8uBgvR1vwQx13RL1/Ge3MN2naC2DwAQSP9iy54ZGaUbncYERARgXHHgU6hfXKPPrjKsuhXUK
a9oe7c2fio/myM/rX799zE4+n1mQqkxSlGtgYPQWN/zoPfDPS/vuVXizUG6MDkiR4IG5/ArfjZ+q
RPAQ9HKNyI1//Tsu0q7fuxDVTNrIjsiB7TaoBysV1QjfMdmFuzxYXnTogq/VxnvQ7fYhx7tsbsMT
a8yiVWALBpvYt7U6kG0Vtfnxj2b/uT6ozcU7scIsnjIY0WK2cxoUO/N+cdQj7xl1UaphZ40JS8D0
XJaxAgvDB5L+ZLhBqc+FlrmjoNrW+4Mz+8tjxqUhoh7pYs+fDIzZNJrQjqDAWNIAWiokHUnxoILf
1GkCI7O1+r6dOEmuiyIYO07mNAtpDB9FT/PqRId3INxs7dj/SOzw2D4kT43LY637RiFfGyHdQCfu
Yy1KwKlijFD1JSjo/lRRc++cjmQInbOD5XYodTwvTuz8EHxxp7zHduNXO/GIQGCnOdBdtxePl1RU
6H5hPwqqBgBKANAFT81cFEmeDEooAmngiDfCnbBXbWWvALqSQ9yYrM/JLkMaX9mVH4IrHfSjERHj
IXbRDPJbR9EXV+dz9EuxxXsxQJvgLS81/S0McO3zmNfmKi/48AKfN7ilM+3mty/JizFr8d30odyJ
bv+5/oD87EHzpV14V8OTpDeARkIvZgdVvxeTNjP5BZ4v10/h5iE5nTbmsM/LkFrdEqaB9ZThgbS4
ym5wCz8nlS3Yo4vC+1t54IkibW7ZU6vM0ezWQhOqDFYVPMZeG/rHsN9XhKaH3xnvtqNDuDb1TGC6
yEmNJkMYGz3VhgAO3sO/SlIgk5L7AE/zzG05ttOxMed/EMRUzUxqDkcivgMSHbmx2Fu8yJmRq1FI
6r9yfOnmhX5qk3EBwzQ18bRid4l+8rjuBjt5UJ3Ca5z+J2e/0H16bTKZs6+EchLlMywJd60nu7UD
ei2SuPEHzUCp3nVrWzfRybAuMFaaFEJ/ClM5uVoATAex/NSdSPxw3cymQzu1w/gOPGpqNUswKMOD
FNPkA3NzaPzxK/fzYH6KjmVg4e3SoR+uC2q//1O9QfHhWXF7d9gPTn0b/ap93mNm8wV3+lHMyTTB
k92oKQYvHqBBTxTfe5MIYMruBy/I3ojSTJBb0DIgOigvCjISugqg3zwlgTo5vf6RhZ8hz8/QTc9s
G6TLUavGXCK7rLEzHLedQNUPA6mHbPKNNxioL3hQxbu+kptm8FRALRUSixfvMkgA9NUgmUmgQZq5
dLvkYFJCwpcp5JxyeqAuxnNiiHHngqovSlfiAQZDUvQC1Q1ZCVJ36Y+lf31IPEvMNtCrTp6aXkfG
QNqjj020G8WuV/QShDXH0tY2AHgKMht40SKFxzgRdemnRJcydAlaN1n2u4Ve2fWhbBpAk5xMNSGQ
IGAmre2apR/1BqRUymxjyvgWNoIAFH4AyAKK7ZusDsv2NzK5/rUbfhyCfeiqQBqVkrUyX9sZRl0s
MfYShOnC+7fMeA2V3XUTG9v1zASztkpk9QXI8JNAEJxkdbVjMz4XihPzrkDeUOi0/Z2W/xHRYq9N
g5EEJsrThTOGThgeGl55f9vKN8wTC3yBumliI85GUEkFgNvOnY1aYuY2PHTCxh6i62Eguw1kD/Kb
50NBecJYcuh8BFNtd/V99z7xEJ/bFtDDLsKPIL3BLEpsNtlap1Ea1PHk1PHocJn5NicK2ix44wMu
Dh3h8zEM1SBKhYLESfgCCfX75JlH4r8VD2CW/lqgX3Cy4PqQG2klImuiHwrLzUOwbtjQ7BmGQ/JL
AG2Nd30fb/ioM3PMohjCWOUNUkEIbqWEQEXCjHbx59S7Vvp63dLmAT8ZGOOjqjU1rdjA1MX3ZOAA
7HnLwoQ2Za4odd9gFCGEn1rfnP2kuxHll+sj2Dzzf0dgMKlDPJwUeS1gRco9NEsOpgtPqII/kJeV
5wyHZesAmrmXQ+A+ggp5SRWahuv79ZFsHhTgutHPg6IgCg3nm6wTorIq5xLPQNHPTUQooDNqeDme
zQXHqw7BCZg5L7xwMo1TKgxIwKFFCU1mMSfbv7lzT36eOexWE4ZFVeHnu8IFcTSKgJVuVwVkUNya
91Dfmi9wDoGqFoV86A4wMVCqQXPHMCpg4devNHqeecWFjWgZkio61IlQg8MLnG6Ik0M/j4oG4pQF
1+uf9n3ICLRjH1fB1UOHl//emrVTS8x5jyWzqA2RBowvsKNPxPwS38P0LvsX+UMMCclXihimLR3n
QzKTjk6llAR37dOwnzhNcJcLAh0Vqn8OkjKZNkqf//qKbtOuTpGdLF71HFVmosj+9SNyeQYpmh4t
QSARAITnok5QyJO+rl0apNaLpN1kwCO53OaNrWFQkggEPchRo+B5PowqUsywo9nBEvme3C+nF9Cx
Xx/HRh6cglGhkUlLuwiumb3VNIu0aKAfCaLXCBhk1QZ3Vl0TcV/LB7F3kUUreew2F3A9hF5nNpld
puf11LRdnwbZ62805x9aRws+w/fYq1+tA+RAD/p98WQ88wS4NlIisEsBeui6A2ETi7zVIZG6FhLs
Qiu8Inej7seOet+8zCIZddI/NibkNEickenH8nl9nrf2C6xCpggKZig6MEsJLYA1TgcZ2Zg7zG55
p5Quryfu0qECoAQ+LigsgARNZ5nsG+BwM6FPssD4ISGb/c/LzqiagsDJhNAOyjZskVbTK9BWJPj5
4Y+Ces1MloncQiCRR1axtelP7LCpAbEzsmQx4yyQ3XeR2NeXYSM/BY4difag4+iCwImJ/dtIr/VE
mSmtCEG3IN7dtvVDejZ+ZL/FX8WXZDjA+3dcyjR695+/KmEW6w/bWCKRXRtzTNVGUJUsWFCuDYzP
CKq4v8YPkQyVAxXdfzNIHWhUdMvi1cdmTJehHYBVGzK4PwDMi4d+t9r1TnG/wBTtCI6JhNV1i5eh
D4Z3YpCZ1W7ptLJuYdAgn6gp2Iec427lyyvw3ALj0RehKcK0g4WZYv40dJ2AzsBPSPQTB5d4XXCY
nMT5Ebmji8PtNPvobnRffq/cbqnLG/L8Q5iLK48GbZnpUCfUG0yn3IMu7TnmpTu2DoGlAbpvID5C
nY2JXpa2KC1c+XkgdQ9zfVDNvdVxEn4bJiBDA0orKniLoIKZUaNb87ypJjTquNoPwGpnzlHb2BMg
UaH9oLjhgYpinDxulaFOqjlH46yvNva4a8YbnC2ZxwyzOQ5gFxAvUCwtm9yIzNyc21RHPq91u/Iw
pa7ASyPyTDDvhziyBDEfYGKSfK27gQmDxzix0XgAVky86xCwQMsebuL8ri/1tlaKDgHRq+SI7gxs
qYyEtmHrpLVD50d1LyIB9WoRHs/St99mXNOZYSYAmBOzUrUVhiVnIM3tcJA8iAbZCjxjZYOTdC/t
stvaWx3jqDuNLd3+7A7tPkYRwVccFLEd0VG9ykOb95NYEdnLHyANYsc7ACTxsQqaFhMgcnlpxwt9
E8QQZ5/NbK8kGkqhGfDZQkws6L+T5RjdjoH4snoaShz58VPa9Q54ltzEG5zhKbXzXeNUL4NfOspx
8dRd6460ZoBC69Pi1bwTvJHlPf9A5kG7Znov5PQDQ187hl7qQYoR/Z3L7uuFF1DRvcEuIRJZ6CuA
rweDIzMXtRUujazGiGvQNbpbeO3dWycZgSGYisC8BMQCszUBC00FWcFTqr6fsSkjO5t2mUL6+uP6
LbIRI6HDBykgxC4abW46PwKKMDdLNmmwkwWxtkcLGJp9TV7nx9ZkUaIG9KyjGeOChD1biiyMGgNV
nMD6VP7NUijw2Yim0ToDSqzzMWh5JslVIyKLhQDpiacCsLUSANGh64KSiIGe4PzXx6IYFzlrcM8u
XtZ+GGoAlVqk7BwuIGzL5Z1aYtZiGtEoLMhYCLkjeyhMoKnrny+2iocNXnmoHshsG6eeC+IgDlUW
1J0bgnc/Ohilv46cEvrWMDS08gMOBU4y8FOdT1gr1TVtocNtPQZS4yurK+n3/3wgpyaYmcrWKkTp
Giba2FXnGyu0LfUhk93rVrZ2LZLVyCsiOyqjX4QZSKumc5oOSGe4hssrE23ENOBFRrABPBxaeVj4
Vpzo+qSnOBJQJYbaRSgQRXKtzksXKFn71wdCp4P1VSjkA50GXAKVJjgfSGquQ2tKWPemJcPkhOCj
0w49Txp0a7rAkA/aXLyFQIbOHMN47kqk+XFQVrBp28Pz9TFsvSLgD+E90DtGcW/Mmq+9EK7aSjfv
6iGifzNvoMsZ2fK6a8FMnj1qOxFyOuLgay8cy3Sd2ekzIDZJ7xa88lg64FKcRrWORgzMItJ4GytO
c2hLVxcOg+73bzuLM9StA4TcABQkkP7HH2YiwX1a9Xi5ZEE/kDn2kefg0elubQi8i7ElKEjyorcz
qxNa4jaywJQOzQf0CaXc5b1PNm1QMkkwkyH5z8aI1aDrap8ViHV/Il8z3KJHJANj/fW12ZoqC1Qn
9HWPDrzvJ8xJlk5dS2j/WHhaAvmGFHPT3hjJ63UTGwcVjJ7gJETGDM8QlhF/qkQlHyIBq1+9I4MB
YggNGW0RqgXOn+uWNgYD7gvsbypiCQAhE/JGYtVAHKfPA0A1wAYBTtp45DxANhaFZhRgAOJuwFox
JmbgYoV5wZu4H+zyq+6PkbWLeA0pG44ARwWeAC2myF2wMYU+1YualVUeKOinVcjEE2bdmqfT32dC
Ly1FfT3K8fuFcaw/QQDOQ+dszRJEPvC6piIIaGA/95e6HkqxapXfz5t1OGjVocwPqL/98+VG7AXk
7jc9PyulLBhq2kYruFBhAqoFAkxMD9dNbA/krwlmIJlhCZFotqBbLemFX0w2NM0shXMIt6wgVsVU
gasZ3baMv6rH3qy0XMkD1UWlJ0MCW7ETgzOUrUWn9Nm0Kx4iXOzTOZeqto8AJghWbN7xtRORw+Fk
sDcKfSBRhAQTKpWQ3AOG/Hzd48hIZBU60DTCC6PDgubGB+1Fl8mCZqfFaXlKNxsJFuCq/6PrAaUb
dp81i1rGg4kxjW/6n/ypROi9A49f1/74F1cK5QpE9o1KmCKKPR/ZPLX1aEG7GzXFsLE/W9O5vtG2
Vuf09xm/UpejYLZFXgSicRyqAGFlNHJivi0TUJSlfh6YSgQB50PQGyWNZrEoaHoG2YA8uTFmTpzE
M8HMkp7HodWaMCEMPoJjsGmqFSf3zzPBhGJ9omnlYmEhYMKoqIlx/jcm8B5C4wmuLFwk5xNV54me
akYDcKf4ExOFhp1/N1EmwO1ULAgIZDrKk2s3D5FFWwqtoH6F6pbCdxm8XNnWvQtYEo0dgPXDrj23
kZSrZXSC8m1DkInakPjJfB7jm+kfMwkhr4E3MHJAtFAAvmNma02ylqsQyoapP2DZW4NOBqHuPViO
l5DkP3UeTThdACaexAMMagw0eyZBb/N8ZGD1a6pYUr7xJq1wbPbZ+/i7TjleeavyAqwSfbEChI4o
kpnAcMqiUh2QoZAfjDcDesIr6X6CFjF7Me/Gj/Ct/5ihzI3+P7ic695A3YgAzkwz946U5rUcFegr
gcyuPwbCDtC80gn39X1lT36Zgt4LyCmaMiIFIIOZ+/7yo7WVw8voarvoHtUAtOruDb+0M6Tisn3m
vKImZqd+vh9/X//W75wouxpYebyKkPIFqyody8le1uskkgQJdctqtScQLxFckt1NRJKKgGnmjzU7
0s+UQE58ee6eTU7CduMGoJcZRNiBcAcrEOM3UeTXzEGOssCSHbP31o8+J9FoJ79M2ONcb1vbDngy
kwLKwIrCClykupzVKfjpgXuoXqUgf6oR/XFWfuPQUszaf20w4+myaS2iHjZmzZXnh7hxlY8qDgaT
DNz6Dt2/7MKd2GLLwWoVrxnwKugzlZ2fw0Rq6GPa6UrkFE2K3LbWjdlDBoDKY2L6KBXg+TZZ5zkV
ChHBx4IErUF+Gz6vr2zrwJ6ZYE7NFCX1okHOOaj1x4QkduVkz9leJOFdFdT26GkHAbzrvEaHjRsJ
/HNwerT3BAw2jFVF0LMpSvEkqBXSvY+Qvk3d60ds04IOz0rbTsDpwZywcV3KuGjx2lxrwPk0y7V2
/z8D9ANOjvDQ1Dn0I2AA7M5jRVl+6n/+bkKg9ncIzA1hKnXUAQGNB/Nif1q9Fx4L3n7mzRJzbYfr
0AwRZLeDUH6Pa9KOHytvh23tYfSKyhTxS5lQmXnS6yW2lgSv5Qgdo0NNwuYmC/eT+fB1fT023D8E
N3GxAWJIS6/MzWOGmlUZs4z0nOQYYMpTXq///kaLOfhhaG8qnk4g8TGZPVuHa1XVsonluAF/SyDu
zBvF6T3tOO5kR3vIAOzSn5Kb/m79RFrbQXcFsOiCH3mQrEEnv+GLROc1/G4lqM4+itnmKBb0Yadi
jwh3xU5AAac4hJ70I9yJgRyk/rBPnq5Pw4azBR07sukUW02VGs63fUHbj6Gki/rs+CQ3dlK52P7Z
LtrX/eN1S1sbBwEEANWUcBmjPLdkAG+TrDpaawu4oPw1cdJ9zMkac0ywzRqgJO77mZqI9+ZeQ/nK
bh+gDXt9HFtn7GQcLCXeZEKdqc3RulsC5fhjuLv+61t9PVDZ+u80sRIDqyRGbTOgL19FsEOrcNJr
72c3w50wEeOO18u+dcpOrTHLv8YjYlldSwKPi3en7oy5Ws8Gwrg7OW6rRWowTxWpHQv/CAC9i3by
ewe+3cm3bkudTAFXWmojGjozy7jAxpjB6F3CbOvgTfE27rJ9ZEs2r/zKGx2zmwWx7mNQBCUB+PVu
wMR+41zfBxvwNPl0HDrTlWqJLe5TCytjgRTjGH/FtvamoRo5I/TK3fCgBJJXFBBTAVdHf5x9FfiK
e/VYvM9udRf+Ku7628zLyPxiIRrkfNx3UuHK2rIY8DFexTCOMHo4KBepbDgON0Ju1l1A4h4R81C/
Wz1BB6plL/tkPwu30xcKukCa7Iz99Yn6lvu59i2MH5fA6xqNJr7FgeiLbP8B4+d76mS3svscHaeX
pCG/QTose9m9fFzA1Olnb+NLvuOp112wTeIBeLZgjOtW9LhrI3pw+6/lVrDnp8zPEQ0tRLbrpykn
ya6tb6fqZuE9BTlnmKV5SDTod2gCdoroujw+V45HZSvUpRpOlUYXWl9tUMauIGHhvZy/W0avLCDb
fz3U6ByrqQ9a3NwpSHZU/BQA0J+q0wfi7+6hvF+P0pvipUCQFjZq2UBeSfNLDyiRxPHtW8V/PKOg
RIruHZTrTCbqMNRlCsUQ4w1vcmcFbYToKYEZYCcnYLbi5Yo2fdWJNeY9UOV6KnbUWvEnORR+DYJu
4UUVgWi/fkZ4dpitmRuDVSsrgDMtfAkowgqiuOgbKn4sx/CfPxDPJpBxv+aizDoQZ/CLaGDDS3tv
ALJheNfHsxW0oBcUtQe8d6GlzYwnHvG8QoCB8YA+Z4a7aWviRvL9PHEmbnP7o/wM6hnIMmvfTvrk
UVAlqLCaM5psPQPF1dmXZTdVScTLS2+NBy28yA8hQwTBcsbXj1K/NEmMRo3e0V0LbS9wHy4Pp8Mz
wmzttRyboqhhZHC1fXtPTVDvfH1lvsv/7GE+HQqzpcdobU29hBXlrgFueUZEHdr1u3qAhEF1q+7B
AHOYfeVJsydvcRI/L4nqlp+pt94uznwbB2jhBU80ONM+411p8+iTNwgkqKDa36lmbou1U0F6OtGe
GKe6tdAfcWt1dqA62VG+bx8bMH8PgOtnnnQI36N9Cz148cf1KdqM8E4/gdm9cxfp/0E4yDZ0p0lq
G8DRmk6xl4nJ82dbweqpLSYI66fUzCIq67jYhme5GeD1ld8eUy97Ub3sTnlPH1Ze5m7zJjw1yviA
SO2VUaR6lTfz1322nwmklN2RKKDLuzH21l3BiZm3YrFTe3Tnn5xSVazNxBphb4WY8e16yLC1r6+Z
zDs81MOemEiGuBoXOo/ywxwsO/0Q+9NN9HN6NCYyPBQP+h43xCfwmSskFsqHxavwWByemoFAGdCB
TBS5/kGcdWWp3boiWeUpzJFwdNEEr9g8ndmtMtbpOfl+PZ8MOC/Qs6JTlE++1xzVzw49AechoiZe
IL1BpXJ2IlkfG+eLMgHzQ1HVsZ/ef4ZO6wr+akvBr+Ke997ZcugnW+Wbs+JkWEbbF0YrfK9j6f0G
byPhkZpvNYSezRxduhMTGiS14csBwkIFHrFwfYeYuDrIru5or/WdCLUPe7wpb+fXCgMdvj4M3vnb
igctcPmiNoAmLVxe5x8A2tBm7uYSrfIyCpyQUq6c65vvmzuXcfLat1QztG/R1KYyTl5GRaLPNDQ1
UZAOhDffQz+ErMUO0s1P9TOE7wfffJBiV7CI2NggXddiVxTvy7CwdyWJ3rlU/NQg+0HQZJQoJxXQ
PSwr/ryOQol6exbc0D79t5u1dZbVLRNnuu+7jHQx/cOZhA2vQ3Ug/8/m9wk6WedIESZproCr0NFP
W3yAp9KX3oqd4cW/epH4zxXyyO4SaH78qNmKQho3u033GSLbu/yfV+vOPoW52pXSAnxkwPALAnpS
9DPxrqyNLQUDoDynxS0gMBgDVSsoehZTDIkdezMYFqBgISHE8xIQjVlgKOlCkiwJZ4o3nBxKTjBs
gaUYvLuMVQFt42OS0eaGBIl5r5x/qj2nILwRGaPkDFpiAxTI8kUzvWZOamNUaJfpq4eGzKEjpSCy
rwKKzuVw4W24HkCXUUv7Bk7iWXp+LKeqK5tYqougbRyk2TKwqP4Q+wO6pq5vzC2UFqUSg1eFQgTt
TD83lORqOLYhKtBduisTIv+p70O8pWLbhBTNY4TF+7H68x89AUftLk+dmTOnGwMFzAilAAg+ImTW
GQcYynojTOpSBNPiryK04+qf0+LoK2d38MwwoY1eoujWzDADoCiqgQVaU0obcsYiD5/FM0T//8lB
F7txKcIKhlBuB6aDgoMhHlUhV8o5xhse5WzimIXLdAhMjiEM/awq2ypIlJKcx5O/YYMKmKIHAk0w
kGphbNRCq8+NZBVB1KQEvc5VdxjaG26SdMsM+oMl9O2BXQQ0tOdzVkdSXabgzgsa6aaaHhTDwT7n
8mNsPdfRHChTFhPKK8vy6hp9rMWmiWoXPIScOvqHADZuyD6JxAS6AERwAilzvwHF5vUzthEOntll
zvLSr2EkhmIWdDFq0Ugv6cBTdHteb8+G2z0zI5/PIigJ8zSOJNSkDh6vw2P7t8GgCGQyhCdY2d/K
mjs0QC9ZAESgHPB6hbbiR3z6359nDk1hdXmbFyjfdASIA2cmlL9KJbnLQz5v1d7PLDHRf9XpoxTm
sJTvlxfVL34XB8vOn8DrfNe6h0qwF9fa9zav/ZXuYCbkwI5DRy94qnE1sbUGoRR7KcrQPh7edKUj
UJ3mrHMARzVveUPcXKoTU8w2iORYwBlALy9gTFnvC5N9fTdvFY3RugAiQ9wa4MJmoZuQze3CMkT5
1lBsK3isj9lBcI3Pyu/IL6UBwFbcqV7iXLe6cbufGWXOkFlCemA0YLQF6fNjzxnThgOi2rbouUUi
CEz9zJyFRixJcYqOWwPgoWQmnw1OqVp418dwaQXiDLLy3VqELlVWZEKVE30wS0Qoo2SByRuqpUrq
8Kpal8uPihLtf9bANAlRO+Yoma1cQ8+vBYot+TKLm3DhLMSlM8PvQywD/DyAvqCT9NzLrOpUFdAL
Q6vtSJJoD2cpPXZObzfT7+uzdXmRnhuiAz25SNNimYe1h6EUkPF4AaY1cVbeueQZYaKPMRUgTqQB
HtnOv0fV1gModHcDyfEquT6a74fpuQfAcACTpOEpGthY9YwhM+NCglAnEmoGaHZBh0uKA8h8itqm
zGgCQICVVwS4j9LX2m1JguECBHuXeJJffqyv8mfxKbkS0j68o7W1LU++jBVBNCvIoVsFvqxzBdDq
STbvibk5yX+HzhIcjMhfZTNtpK33koOqHkj8RE4i+UIGFW+r0+lloSBZXbVpV8FGG8gL6Y7NMfuI
fyl/uhnQv9atvdHWIJL0KDyZAAjy6rDfGZQrq8u2dAmikc+VAvPVQScvKmg0AaE73FtuvfvdktwO
yUA6t7W/SvhI2zZtVCgaFzrJAmciNo+ngV1mUY0mdC+fn5qhyJR0ENAZDVpKR0PQHkg7fW8ku+vb
eWvPwP2jSRKKM0DyMe646lM1yWTzGytbNrRfXZP2osap0G/EBd9qPP81w/hl+qQLu9hAW/yv4Sde
kZVfN0DNSo/rK7f7cyPTCmMYEGDSQN4ArnA+dRW6ytdRygoke8WF5EH8LIM1YPyMoHo8OSMPOnp5
o1FzgNzgEsUsst3FstmoVUS7i4t8hwh+oW1K1xdpywJCDqhWoGpEYV/nA6rLHL3eilQES3aoVNKK
++Rf3GinFpgp64eyRw1HLoK4u6kyd2ztItyXEeels+E/oIMAxI0CZm0gY5jnQZRrs6YIeIWg93do
7WW8MVG2bYKSpzqxsasB9kK3Nzw0fY0wh8eotUzqVgFLIh20kiAxI0MA8H9J+64ex5Gk219EgN68
0okylFSuq7pfiKquLnrv+evvydoPu1KKUN7pQc8CMzsYBTMzMjLcOcE6eJYU6mETxTnnkgBS4KAB
IpGUu0G3mZjIlU3DrD20eOL4CZiQOvxwkpvIqJCEKbMdP5mc9E7a4LRzz3jYVlaDHj702AG+AMeW
RvqF8hLrctWkh7fO2Iz1sVLfZlYdZsWnQX8n7A36uwDxpF+ogq+UTlTh/M2bymO4fmv7BLQliC1V
0LZgitb1JVGEoV26AAFB1+4QsoPB19g3+v7r/lVc2yUF1JnomUIWFNMprqVIU5MH9ZCCJuEROKtZ
NsVmx8qNr61EkYGyQlMxskZ0XZBLq0acA8gQ3jT9o37U+pc6PACtf38pK2IMUBcArEKYFeFqXi+l
yIyhnfoACePCxogICVxbdm78Yy8TowYJUglHA7IEumWEy8RlERtolbiJMf45BO+3YGV/7q/kNiiD
EIJGxIwVkn2irkgeZBOfhBFQRGgFWUgOhXtPOIfQhz3LrCQASxilZ3mjlzoaiLNDAOKCxVyQbhjN
ILOQtmnQoh4yTol8+7VDAlIOYN8R06i4NjTUSw5zFfMv6+Jgc633IaTb+1u3+vPI2aFyAPoPNERe
K8FgjOjmxNBwAocGMRbQN3+BW8EKCBgDpgWOBs0sombor21DoTjMpWPIRMRQvN9fxe2txH1HRGYA
x0+Y+annK1bzRY4qrTjgTnKyj3Rgm/sgGLkv5dZ6XUuhnq9e4Kol7NXiIJg/WTmflXMQ0YyJy66j
xQEdAdfnsHBtqvZ8UhymbjM8ccLu4f63r+wQmluQ8AF5H8wXfQit2C+lSiAxrvglv/1k/Pra1wO1
AdpiEW2FN7j9XAWbUN2l2P9BMds/Cd9jgOk/11RgKgF6AVUngVxQ9y4ByHYGlK8gBbbOcOPxqUt+
/8UmXYig1IhXEwBf8qIg/glSvoXsV2ie/wtlvVoIpUZG10s5sILFoQrtbtzE8nFpXnTGUtZP5L+7
RYdqSsJJ2jiSpYgPsFKGsFsW5/5u3b4fyLKQswBBGhkAQh1IFiaYg2ngQCb+IICqCpAcECz9koPn
+3LWVJfMzkIlChSDN06DNJaLVtVNcVh0r0pO2b5f3DRlCFnZL4yBh3uN9BHWQkPOG1Vdam1EXjQe
OlPcBoCBJAwgwKoI2CZMGEbGDfwW11dcmvseAyLw3ramFtgyvEaGB7QiAA6vjCFAuB/otqLVN5wq
vQ8NJL+ijZGc1HZbBD/+8VlABHKGqAgCdkTPkUl7sSn6McZLy2/UHCDz9+6FZ/EXr9jZKyHk318k
jLK2jIqxTEgeYzhzX/9uBUSrL36cLzojKjg83wsmhor+4g1ggZAYgc7qSSA/iLofPCwo1rUQNUSN
fhZxEnbBH4XhXKov91exukUE0opyDkDNNCg3EktuyFTkOVPeSy213/zNzyPYACkn+uC+W30uNqnH
8OYlm3DMNbq2vH/325TZ6KN+MlIhhAcNs+T3T/d/fW3ngYwn5H0CfCaa0lmIujHKlRa+M5px4mP+
nLKg3mtbj+o0SpygI5QA6ro+2yKd5aBqkDHhRwspKFZbL/nPKX8P4ReK0ygvgB+SbovlFfiysRyW
h8h4aQJzybcJhqSMnsRK5q3sFFwB7BHgvgYiJmodU4J4U5RSzOddLDxDWm4a4z/u0AIsFm4N8clA
hks7HVWYJ2peNCWaUXazuMt/tVVlMu7zyjIwMwGNmnD+AeuhX6FUCZKi1JLmIMGD1ZaXYXhpOOcf
K9WVDGqrAB4XWylJG0x5k6xNjdZ6IWVYjFutQkUJ9/i7rITRv5TNaxNN7WZpKEFyJcxmxzps1s+T
Xby40HKtxmHU4+dHp7V6hme2knCD02QgbQuOG8ykvakuT2M+qXinD81g6QjtMYzkZajBpw1u2Ljw
hX869Rlo1+/UO6h8CHW7TJkQYdCLIAy04ZCi1SFzx8odFWsJfU5lvKjkxby8jDCvqkJoOXU0/BJy
7ettqxI+AANSoe7DH1rluJgJ5Az+8PO+dtE3HkKQPBRw2fBUYCwtpV2clva9WGr6PsUQnND2uebR
61hEGzcrAZwb7jlhQCKAbhqnnkvytCiJwmH2U1u/DBgs7vGCxSWbgElnStqWrzYNomAacfO/JxLS
oUzVoqFBhyNCmMI7tz7WZvExN/YuP7HYYm4qmCDZJozkQKvBZ0N0SZ2PjKaTPB4BFo8CU5C3Qgjw
8JaXzfxs7ASMUXpvP4PAdoOH4o+QMvpdiLtGLROyEXHiziIXRDdHqUUQtYIMDHGf21xgteVheSgF
00g202jWjGrATQIdZ0b8LUL1oRFecbLpFxdYD+JQTDTgoYHlBbSk9jOztiIVGCvW+3Zzm4koXDBC
YI7GJQSk16ISZE6bsQlj2IrpEOxU61GVQfHEoYrFYhe73UPyAiFqhPKj2YsmyEuVuU24tsWkisWJ
HTdXMPW3eTD+yIyJAjfdpmRNl4Ioi6EmcxuXBQSJm/pReuOdJDLNRnMf6o8MOdUzs5GW5E2utQPX
GS44DIgAJgo6bVNjEGOl5eg41U7CSf2hf6o2gDS811gh/tw3IDed12R1yEXC8oI8XQNlw/WJ9aPC
h0W7ECCB/pCc1V2ImuRj/jg8C4cadKQlaMFnr2fpJKkN0WtEwI+cFNgNkZyWrsVqCeHRJzgWINTU
GT3Q4zkDSK3dSg6rgZd+v8gKL0XRz2PDi11H0F6tozis3MtNPxH969TrWC3JJGQcfn20DDKUujVf
Ecmi87mzWLJodwWiMNcJrp2BYQckor3es1npKjh3PIpSmSU5YsFkzL61vujuAlEjEOeEl9Og1lK2
WY+RAGgK1VOz+Kx1W/2j/6yQCbej0mEx7a7tHOHUI73VyO6COPF6OVneN/MyClgOoQo5GL3Jb4qT
XryLdv85pOb8T+Es2L8rgdRjWfFJIw8pEfgsAjfGvaDf15EYDs3NiwwhQOTA+MF1JSMcrldVga4q
nwwUgVW/ig5gnP1EK4H+wbi1Kyd1JYUYxwuTniR6WasDKry6auaOXjymLgYNaj+WP2FqgTTkvjjG
mui+ZSB0ljjUIG1qN7+S9/QnWhmDx/sy1szs5ZK+n5aLJS1lKEQKJxNesv2iZd70K0QL1uh0mOWR
WkO6jxO3rey+3qUuQ/SKhVBRJiNtyt+5D2o3lzScU3mMc1j4weV3o8M7mFLSmWfQFG4n0MEoNkMi
0W3K/F1KpItZEXAhC/6XA+ksYaDhYn/ku8n8A1hGaBWOghGDrJGGtxLhXqvo8sXkWcIBTt1tuTey
jutL0DPNltA5Wn9cqqPaMzqWby81sjvI5SIoRCQNy07dsUgvhQJzC4bD8FsWH2RrK2hmuC0ey8EE
BTMYdhjXjVynq438locLhxAIaXy6nVPPSzWtdWGAalrlH7DXmqVd9fbCGnt2cwUoOeQ9u9DOMIyj
euAhx19+nyNb2P3zh5iSQLyCCwlSLydiYEBCmdn1j9ySt/EfwwGGxomtly/eTt2X+0p4oxFEIAYk
oHgDjwJFlmuBGGkVtmMtDofldxmDx7sUbee+hBtuCjwhVyKoXeNLRCe1Ig2HKH5MWjtuzhg50nmH
YDCrzBx+hK8T5vgqnxzrRt/YR0ow9eaX8EPznKwtjTAqLbeNyJLfKky3tbtHo9gEIsNCMldKXa9K
qcMlC7FS5SQamKkCrGJUW6+jK/GesvvZvANu+hebS8bXI5BALl35NqgXChNJAtfWcjQegmlbVdty
curoKL2Pz2iNOPL7l/gEIvR/WKwhB3opk9rXNkJvWxLG40HEELqtume1oZFtoq8z+oslCWpJYk7K
xaniQsyzAr8fTJZowsVpGP7umr0A0gAtkUhEEyJaWun7dNSTcoThnb8M05y+3lkm8OY1IXt0IYJa
Q1RkgTggC32YhV+8dDAUV7AaMzK/MrR8yb9wKIw1kefpdtP+tybqUKIhnbpGIwKtCtOPY0v76DRz
AYp6QZXZvq92KxuIfiUypgiNOCRkuN7ArEzGOJbKCcHJ8NyiWV5wqtpqMSYmZ5j227jVQNuSAT8U
VDtAp9B5LS6C06HEw3ToMC0TVAVBueE5b1LNBQ3625I59HvFxl/Jo+7wGAjqOCr9BITk4LZWcipf
tGNtB4D8CQgcIvMzR6cui0WKuUzKY2ymaTRmqZsOYnMUMHzN0gxrOPK5H7Umh+nNjNBrZZUI8wgA
AuE5rgB1A5a6SbO+GLGrdu1X5vuOpY63nhxiiEsJ1AWYQxA1VjLODa2rroQmx+7joOzmtw6jxQOr
fL2vkCsmA9K+YQOogaOaeK2QAbJvtYJm5MPz2WL1Nd0QTcDeXf04dbW6Ru5yecSPj1Z0HjfDFpcZ
83uVTYuEnmyDwmTfbhqnPByXCTrK7ZVtbpfu5/0lrty5q6+gFHPO+CYNB3xFtq2eRyf42R8qNNjf
F7KuF7jSpIYJJgvq1Bo10ZtqnHFq7siZ213vsTq41h5JrON/Iqjd5CZxGNNoIqonWgl2UnDROW5H
70MG4jxMLk8YlpG1JmrjUIgc5s6Arvf8pp1skKu2htmBlJjJAkK0jLLBIFQUVBQRYBxv/FBpjsRm
6YXpoDxx3nOAyAGMBOfaNrYxQ9/Xd/FCFHWBxTzOonqCKKDYBPc5sAET3hwdmMVNdjywSKnXzNPV
yii9KOq4SOB7TwdOAELWEhZbPXBfXG5XD4UVbe4r4a2moysePQFI2CCGRtvP9WUu22qSwlKYD2+Z
2zkWkPIMR+2Ghwh4X3CfAiGKtCtAx3SRT+Q7mZ9naSaPimh1HyG4Ybz5h4RRU/FOA5VZvG3dP42j
qWYN98M2zuPHE2su+OoyLz6C0stg5tFmHOIjpDcA6qbEQvb+3J8S1oiSdTm6gmZWUNaBw/h6Ow3Q
mU9Kg+0UVQSWjSXvOTtg3LEbVrzvHUXHLGZiIt8B9t9rIZyQxVXHa/NhAnmU7nRuR9D/5rjTrflo
LpbioOcUxCGNUwDfkIKzRjV3hblrgDHQ8DmsI15ZNKkoIbUIJnX+Bpo0C7ksVW2N/DNYXJ8DICL3
ASanGuf7qnqDIkNwi5ohuj7QdYUue7qdUxvFRUuLdAEbIGeeim3n8k7pLDBrnPOnd6XImg8CG7xG
7tu1pbkWS51pmKrcWHT5cuh+6y+jaiWlx2mu11kNIRqczJjDcArGrRFuY0UIRThPKsvwkeiwfskW
sZq7bAFNXul0kV1GXgWv1gmeokdjF1hP/VPxEP1JWbZuVS7kAWCAaURgfr7WrUqT8lKrygWli8FV
Hb85pQCO4M9WNgPzE4M3mExlt+rzjQz9r0jy7y/CKr2XQLcyVsuBt4S9bGs7jCfCOKf7ynNDKvOt
PBcLoy5No4UpKNEgpXeKk2g9L2ZkLd7p8WMwf4a2YBUbyco2JfA/ksXwJr4De1qD0B2MaSmo1aCn
njKyRaMEgFpC9uQiLP6xeJNZeZ2X2Zp7KkxpJ2ASmeoWOwWc8K8sC79igNFmfSGd8tfGsG8HLoF0
dYfUv1WDoCtyY7/xNCQ6JgsfYAVWY8t+4nNbeQ9iZJPhAd/ghMjmS6hj4tkC6T70+fqIcxA/lGFb
4wq5gDudJld3QlexW6faAjck2OpoIYCCqyCiQGwWSHY6949/Ta3RUYnilYB2LrToXn9Av2SaWObD
AvYF5dDt80PGRDGsmYlLEZQaa0qmFzLfL+DCrs15I24aMDhN2+BrOLQPeMRluwIpWmi9/6ysHwoM
cW99zmbivGyOLy86aIAN6zEz30Pr5+YZc6EwERzwtNZy3g8huHIOx+YouorVbZ5exr36yLLhN4wE
/zmi/+0QdUSpIs3tEGGHyh+YGZI+Ns/FWXzXBrs4jq/ivrMka8B7UuzHEwsHSjb/+noYQAEgAQGQ
AepitK3LMNgzkCNFP3SydQZ/xaHYsfgBVt4OFH/J8FaoAPwcmkM1Fls508YkOOgv9Q/eiUD+01qZ
O1m8K27BfGA6EYDPI8Ocrtx8iEVTApqbBHAu022ESsQPRSs2wcGtImd5zWtzO3zIzzDlWWttKnPe
yq9zZ/KBDYon7syieVixepCPVnS022OSElI813rP5aE09nkXHPZGhmHA4g/umP4qPgEn3xq/DH+0
y+f63G0Sr/VAgHLmjyyo5/c8VOpw0VOH3i5S8ORRZr3+AqGrBKNUtAABHYaHnuJ3cLS5xkncjI7i
xo+tmbnpRgX4fDFj8/lRtUPzfHxVzdejYOXncQuSNVt0BzD5JubiiLg39y3DbT0W7clIsaH1Cbhd
DCGgXryYr7KgmzjjIG84V3lrN+VL5aAl5hUtXcfyqdgI54jlJq74+NdCKWMB5o8AiOcwOLSP3X7Z
QDccwoFfWKyuizUNBLUDun0ARcMEJZoNPii7sQPQmjvksxn40XnYSnsg7/2KN+Utvw286AgCnBd5
H56CI3dg9UIQs3F5/Mj4IbTAYF4iHuQPlOGd5rBqQDUX+s3zSU/s2Fe3KTQdi/1gnOO6JKTVSZGb
v+FuqdAwX1QRhyUg0X0Aoaeb2Ynd7OH+gtgTLywQqSbAvifj3HoM2bQF+14lIIzIcUKTdHrgXiZM
DSYOYJVgq4Nzegp2vZ++AGoibwEFOyTH7NhvKz/mTVZy6cZuE9Ho5jLI8AfSUUe97mihLMAqVIW+
YgqNn/yuXoOf1QlDRyz01+wWyQWrEneQXmaX27I6Qr7ZfejTvRQuUpd7rPtZryC8dnondzAR9JS/
o3xopX58UCKMfXif94PDPx2588CZI6v/kn7WsXjkTdDFJiFxibCIerSkYgR9cS+Hfvs17BaL0eZ3
gy8mP48B8cDbw4TCF6aUN0KbO9w2jCJJtvqmcvXdYue71lc8n3PUT4AvMZBuZ9iLXz0kYO8P4Dp6
HmIgBGSZbyAVcV/Nbjw5fA8ZFGeguw1ET5jJcr3dTR5pdVhOsR9hPpkFeqfXDr0iaOaIzFhG9yny
ppUjnyYHntzXvOdtzE4u90FrMfT9u9306twRzSMfjXojaFhhMimbKShiXaVZPfm5WcJPwZx5qwW/
iogWcNVa3vB///o4/5ztFB+5mK8NykAR+jMmB/zsCFBV8w9nDebrgiIYUpRebxr2CPtu2TyM4D60
K3iloL4xmXb3hhYNzzDxQDE8lNcAv6c7dvuOGzMjimZ/tn75+8H2rLfGXn73TujBNxctjNh+jc1f
oLg132THPLmFvVG3CpgDTs8njAU0ze2v5+3vwYzs1wGlwqeHB8m0d4fB+vmVm7vRlU3VPOdWhwcs
szySUTkKG/xtY38N1vtX76SYsJ2BVfJLPQGQ6Er4x0/SJ7YbrcZ90s3J0s10m5lHOInKCeHI5iBt
Xkf7Z2G+HDLT6RnphG/flz7Myy2hLnExBAEGyISz7/4osFL/7VSinLZPTd/Asp9RsrEslEXfXPex
g4YdNs55tzk8vQJRv395wGd9spzRbwjYvU+i3ZahHHtZwyft/V8+b4El/Edpbv3PX9vNo2/7p23j
4K+Ds9u9bw5/ms2bx/AKbgw6pSaUgquzLIfagg9IwQn3poE56P5V/oao3FshdZXzeEryUYAA9Vdn
NwfV2v46uX9c9+zY2OvKfHIGc6OaG9PxnOPB+uEdHNM8mztz827rzAzODU8GrgX6B9DtRKYIkR7J
a8uicVoyKtyS+W+cOdh2tw33IMw5ZqfJLnRT8UDWbdW2sGk8fQsd6DZ6aAa4JHaDdEDtfiV+91JM
jJidOEHXe0RG/eK7eIwaBS8bpQW1ZqAFwEhaX03Rw/1sAL8JRi/dVFlkiTc+INpR0TOuqJiygIHt
SLpcL79WC62ajKrzEZLOsAKhk1q6Hdi5n2/xqFqhy7LlayJRRYYVhVTMA6InAinVEokaV/Z+/o6M
WdUhu6I4cMrmT8Uf3cDkPSMxI8GNDMau0qqNggD6D0CHAxgYpnfQPWdKlGbT2InAZslW258kAJxm
pxFdtWFE/SxBlIoLmETXcQMEDXg8O6fpzV71mszresZluvGmAQVD2lGFd4kpJHgZqdvKz+gHryV1
8Xurd0aQPCIjtxXA5nLKGWuinUwiifS/koHH4PugU5C5UuZaPIS8L5mTPW25Y2zpLu+xqvK0X0OL
ka/1cTY0ME1zHBa0m+zUS8GcxnjCbw7neyEG6UzCPCC4zNcSsiCZpJn/XsjogHbwINosNPlNb/J/
VvE/GZR3NmaK3uZkszp7RE5EcXVb/m2KGNLCesPW9+u/kuhXPTKkOCkXSEq9yDYs8fBP2dmppWiU
l12GQd4PScLDbQj3Cbi/tQfR45DCuf8s3JSaaDmUITJiLec5OcaWbQ03QSysm639OzxbO5AyHz7v
S2PoAK3MYdVGcSxGvC9i1FW1l9A3zlrQTT2XXhClyTVvLO04Qob21JVmXltkysLjdMDqXoMT5mHj
uEY7Pkf76Dj+Nh4CdLlgbJyrgcb0/mpXrQRp3fk/ldeo54TLWrloCnwKkIr2YkfIhIrb4n3YsJTl
JiajF03ZI7S8jpUyQFLwYHwTrKeeYIYP6Uu1N47iVrJqV3wNeHi9LOQIUzRldBfQXdT5BEVdXMPN
J0/6CM6pVYDrivTENJZ6NM5yaxm9HTKF0+81vWzKpnRKKNb5CNktCPLJwRq72Gbma8gVuPQKvqWQ
GAg5QwQgdDuFKAZzW+gpj76Q3pmd1NO8wC68yJOc0mYStbKkUY5RI6dtLYUZ7w+ww7GTQ2VGe3LQ
KxXazEIzXdOml0ZflgL8TkoEYZ2N+a27zBa3ta1tdPD6sXSUKPu9XaQuQ4EkxtImELV99B7+5qKh
8xU5J6QdwYNz/bbI3MAtkVTzPnm7WjOw0SC1K1C0Ymn7qsL9VxBm210LCiqux9iwiggiCiduwfxq
sXZq9cm/EEKZ/irgxSycIaTFpATZIu+LtussVucESwxl+ftMzYogxab1uDwZfE94MFb3wD/+q8NB
zf96zwxpyDmugBzMXkIFChwv+/Rc+QFzQev29mLjKG0ein4udQWSBnvYTtvERlfXl4VBtf92SZQu
C0ku8TVZ0ugM29ZEj5DfA7LfbEqG98dcEmXYjWkwBFDmYvPc0qyR+TCOyMJYssdq6Vp5mgUAcUHB
AyOnIjl9fUqVPqC3wMCSJrxTCXRhPuSv9zVh5fJciaAUoTJSBSz4DVG4FvA0Hs/S6LG0es2huZJC
KUHIZ3O8xC3v16RF1+qQmBWQli282JpFBDmkRfP+um664WBFr0RS6tCnDfgpeixMOqkPxGxzVuFl
mdnbvL37+huduBJH6cSSyErY69/a15qJjejYJMM7me7LyuMACnQD8SmCNsTFlEoIQRcm5aCRxwHt
x0AJTdA87T22M6Y7vX5qF7Io3cjztjGk8FsWseCZ3fr/MUi1O/iNFSHQun9oN2WK70O7kEjpyWgk
qVZ13xLz4zBY4SMAjXaLNBs6WA7iU3ASrPIT5Og7fh88sh6StVCF1CgUgk4lQFjqyQKfm5Alg47N
jU0ZvjDSqEh7SejgySxWDHmTNSdrRbSKLltQbSEGpzVmUrhCGhMBLwp3Mgz0PMXI6SyH8QgDdhB/
kPlsmxFTqe3g1L2Tnp2Wkdm+aS+hP4Fy1YSojlOMDxdgMkUrszHo70OszPEnmR5SWToKQegb/eD5
vzlmhTTBkoZmuAbUY8q1WRh1aSr4Efr2O9tvDvKuO8Se6wrHzWRF74IlfC3YeBYm8aYF4XvFF5Kp
6zMIIqZMzKA673fKqYrs6Dl+jB+JcdWcFhSwc2nGyOo+FkeSrWbaQfLzlL9FplCgCoq8PUjvKPHd
gsk0Gd8LMEodphq1FocUMaazZia6xpk+yw0q6Hu1F+KoC2xoUyBzQUv2ebDzo+FGcMImRFqBye0q
xqmumovLxVGXt+lzI1j0hmgTGScVwMDnuwHy8nOAzUR7zfa+uVg/zYv1UTZeD8U4bFRI7HfddyQX
IEE5nMYNhsDanC9Y7bmG12zYHDOOvCkh0HtLXd+pk2au1zrIxt0ZtoluGu5idzZnhg7IiLzArF3u
QYErWlmabXihnSEOYm4BS6OoSA9BXqtyMzSqd6rKTD3pOy/R2rOtACryxOqavymG0cumTAavDnMo
xVh2GVkqhI6W9kT228Dr2oLAHUkeZN8EU9pPGB1Kwr/AA72faga/g98Yd1677HD3pr+B/ijKbidc
HHXcAj03POWkPzT2+NDvFldEc0dkZzzIDNrfsz1sKtScBqg/UQqGKpIg487NpnNPWiMpo0SU/5e0
/88tIxkuVP+8+4JucvTUWukclIouZCMnB64/BLv6iF12JFM9hq8duv4rXOwT4u4T0rmeYQGXN+yy
HypqW1bn1IOp7Xo7Qxk6tKr/n6Cc3PB7m0CZN0EZS5GfcQ7Yf0fxWj+Ctx94xEUBqggVPZbDwLJw
dPIK0aeG8WVE/aF1JBGA9mxLeyy82caYVZY/fpOupzefMnFjECd9KWOBk53ZEUxc6QdncbtYIDXx
OTzf3DPzhq95fBdmlU5Y5fWoG8oAmaXzowUVTGCfN8oDmUZ3X7NWvR+AfjAqQTYwZ+e7h+eiAzNR
pSAuihGnZ8HnsopT/EAeJwCCTyzvfN35uZBFaUrD9aPaxgNxfgZbeJpcAvIYIDVCUBCeO1NDUz3R
mwQvh8bMUa1GB5drpV5GXFdhKoCCR/xLsoDDc2APxDigDi2aMjsAWj/E/+0tpTgVmO4TQOAEXwWQ
Vfu2EMOOSEs8VsJ9LaK7XBr1KGpL2cdxiK3tdwZq8kiuwgAnLHbwtauOeS7gv0TJUMXfwRRcKEsm
ZUggzAKR0tkJerEXdPKHDg5vO8DI6C6LYXc1NoDLCIorDaSnkHktMR818DyOnIA2jPlrssUfUrd9
JtXI+sDNTlyZXuWXbuSXiCa5jcLylcm20bbtezwF2qdQiaTddZxeUvcD6OcaO3gojwNePWWPCXhf
GjDJ0h/e7FAh/IsbeSmTetz7OTCMvIpE34DG6LgVBKcew5OCW85KaqzlGi5lUQ+7GOdTKyeQBfYT
t30fnjWUewNMpeu+mvfiWLvgy4fc+ZGxxrWH81Iudax1r/NZp2Jf5w1SEL5hTegvQOsnM+Bauxcg
bQKiUVERctAPp6CWXVwvHTbTI8XB+E+7HTZMP2Dtol9Koe5FDKOmKyis4qITZyx0iGGZMINA8GtG
6obszI1GXiyIsmGdOIrako3idxUyw0QtzDWacFCsNbHkULarLJYWUAAsCWRCBxKNk2uOJbE0cFUT
LtZDGa405+pSCLGexp7s8Rg7EVLskQc32v4bnbuQRPnu0hAIXRtBEilJ8oh8c2vZzXaDDniGpFWr
cSGJusElEPHA+0NSvyPvTOrJ7/OR+MUdKno9vPSl3BifDKEsHaSucjNXopYXA1GM4dQ+EC0skdcb
NvJrzKALXHUaLvWdur5BEAhpo/RYIAaYDKdyF6JxRdosk8nvWfkZhiLSpBODAkxVWkMWebSJq4Cw
Y6PAyb6/fywxZHsvnjalaccgLL+XlKKoNOxGWzQDR3Xui1kr0gEMgYE+AHaDTovmYmo5TN7jlUX0
92/VWXTSPWDj6JRDDxmaQEBHkji5m21YykF0m7IaV1Ll69W1nT6ICnBFvmb6gh3uK/e0PTvVsT2/
eJ+MK70WJF8Jo660li99lMmziNryeEw9NEscJPt3h3o2OtkC8/0Fe+vUT0+h/fDAkL3m4l3Jpi55
p9VSJU6QDSyGJaYIzwPcuPaQn6ejCq9Ler5/nmsOypVA6q4b0xR3coOdfavN6idvceh1WLbbP6Tr
+OdP0S3tb2KFAM2N9yWvKOyVYOq+JwsQXHKClfaOjExWjFRpYgJHzLgXawkeMIWDXwlYAkLdR911
pU2lQqhayLG+E4bock5M4paQ2BqFUNvg/ioquRRKs+jFaMMRAEohFvQ/VZDUr/bdkZTNmUXlFRcB
07t0YBiBLSSg9uu7IQuVWHQauZEf/odkEyTCZnNGKnDaPAETy3oc1s7tUhzlKwQYhwdEoSCitzHY
pfuP1Akd3iev0WBiTpI92pGHQesjOjJYKrNqfC5lU2ZASeVCxtUUfeEUPOSPPZo+eUeynwfzGzH6
IwMPb3eUnNH757p6KZeyCHIjahOqMuQ4wWtqJsDd9MjHsGw4c33U7R/EnscAI0n87klPj8A7YAQA
dwQdEuYbTmSimepKGAqFa8KwA2tZ9SstouxAn/dpLiTYWnkzIB2IYjHyUNvHFCkY0UUexObxmtzf
1bV4+komdTVBx1TKVQFVmi11A1qr2jz9ymwMdI/xnqiwtg2Ja/ej+fkvNUmny+9RJ2mDgEFEgB7M
OFEMVt+enjdnEry/Y6A6Mj8PrPTBqiUCFR/wxkBZAFpCne4kzF0f1YroRxEyza7/HH6fq/jG/1Z2
nM2Cz9zgxpD3ES/lURZWa7i4LgvIq52sNBPAYk/uKTb/ALDeOKpA8Hpf9090XYsulkidqDGAa64M
/m9bZUsG2WZpQR45ygyclF89iEQZMonBoX2Di2XSNABSJ0hJHEImiouo1pe7GumDbtc8ql5lsapP
q8ZWACpMwGQhsE5S1q9tw0VWY1X0q96aRHNOTflTN8go3YqloyxRVKTEIY6uOw6iircQw3oHu3pF
M2UtOSqLsm/VpF8sijarcZgpWqSR8C/OzdbHqJlqNqXQmj3x38qiTGnal6Mh1ViVJJg54BQKwvUY
1uV3/xmzSHrIhbrVjP8dFnXheLVpGrHQRT8GWPXwOFYAujCUjxzCjQhwBwD9CYgwGruuH1+1HQsj
1xPJb2tUQdXazEOrjk3e1fEHicLT+Pp3Cg/gFK8B2gMGEfq4+DGrhDSS/HF2cm+EoZTx/rW/a/DA
iQjZjZ8skasKIhuYMgDuN8xkoB6HNqkbuU9SyTdqW89MXrYLxYw/5+fkZWIxiK/KAqUzmJbhJGFi
1PWOBhyY88KulPyyMfUfwmvAmXFscg9CaAl/EZuJICn4ryzqNvOxASBQUkk+95Q+pogCg8Isn8El
WjKeurWI80oSdZnLuNVBpARJ/Vf4mHuDxx2l4/QjfU5dWTPvKyU5jRudvFgVpR9ciFER2lhIvq5b
Csipfk9fVW1montfDOugqJscgZSlCjKIwUEFjclXroby8zl5bHbc+d+JovRvHPpFGQ2IGoEULE3h
WZXM8Dn8LG0mWSr56nubRz2aqdyoYko2jzN5P/6FWEGFbc9RgUvPs9e8tB/adgSr+cv9Fa6UKMmY
N9LZTjjzMN3xWu0lNBp1oEAE2NKZN7OVOyYKQnbihpvQEWzOaW3dRs3dbDY5nDGA5jaqC4JC90X4
1FmkdLdGjQxrxjwOzJsESE6lvkXWhlDNWi078hvld79ZAPJOnKnwJH9xDMXqMbimcmaW2q4UxgFm
JuAOzIj7Ti9cb8EyV+HMV2p1TLYL6NwxTQhPBCq0g8W/GX59SLwvr7C4s46htvd3fyXkvxZNdP0i
e9JNYSeDjbc6ch5vSW7ipi/iNt5Me8NJM6tL4FEsSIdGTvON7QNpLvpLdKd8lVvG5V3x2q4+hbZ/
WptWox5hF+L3xS3OH5w1nmUg7Rwd5y7u4ftnL5rNMlBr+kdmGYKPGDBNHD5ldkNVwsygJK6Pg5s9
d88L0gGCmZw4p7YHMJtwDhTRjwCDCEA88D6b4VPk6F7uFpv+I3wytg3Duqz0K+Jlu/ggyjYvEp+j
xQ8fBJZsdEiAQA0gwvAkMmpCK2V4UB5B3YEIRRgAQMn10RuY4io0dYc5lFvQ3YNhN/V4R3aU/WSC
vUL1Fid7rKyXEc3MLxkT475SnL0WT2merIx50zcQL+7+H3PftSS3kW37Kwq9gwfenDijiJtA+W5U
d7VhN18Q7QjvE/br78qmNKrKwhRG4ouo0UxwmsROu3PbtbJ74SlEtb2ANKmzQmnmFaqnI5I/zwWZ
2ANwquMgU2ZtwYYGThaezUDztdKkcV+61lreRm9DSbxn3akWNSCIvJ3+6jvp6+ULNnmqj0TyARGU
OahhXg+lG2y0N+UJ031Eg/trtgs3Q0isbXRgyTdUHtzPCD6PzzNEK4ZQzpDWoMxOt1fL6sCMYcC4
AJpCk+/yJkFkZDvX9Tk9Px1l3JqKonGZZ85NwG8pKAPYTFHWsEJx8lJYoIQjAF3DlYJ0cLNT3hko
5PdoDmt4ImKICR5J5iZYpdkAmnBI1tDwWMF51g7JTt2P9ovlNDtjZj3PbAtNARcULgoYGwChLHLH
VQrVOFK7oXKHRxVcnnZ1U6qLxpq5/GeuD24+QGoZnaOGpCnvZQGOTatVWjSuOUAbiwszWkXpqh2J
+Zcb/ThJnF1WZKJeRw0kjUv0+CgZ8eGzIp0e/PUZ4WlH8yIDijkHU6lL3x9RWdm6mbNk0fKIqDOv
Nlv5k0sNULUjCbwb3OilFQUaJMBEWpbAMQg35vJ2zmI+j9mA7ViUAFuAAwAOTJ6ppkX1p1ik7YCL
nMlEeYoP0X3zCJTGm9pOAYaSEP8mvDGR5hhB0CCT97kMxJmBhgEwihJgGuiglFLZhT96qsM0bDJR
KEf3ybmxLyuLM5ACQFuffJt7BIfKEEDOg28P9mu6ilAoY27UTbYeV/VT7bzU6wE4K7qLNw8YBkip
L/L15RGcRwC5EXCvXkczXaR1xUYwolZa2RV3rDKPlT9mi2E3kPAGUZtoNd7NCGZT447PydS5i6DK
EfpqK0zdIurqtd1RRBw1+zYGTN+MpLPXB701n4RKaA/4BPc63UBBzcpOTyPN7duVse2uXGDCkYcX
9+7duSzpkxD9dE5ovdZEkDdpcM5BHnIqySgAixF3iurS+7gnC9RFHyz76uCT5TeLLN9WIUEQe4Pf
Gq7g2IvF1fbr4oO8XL083DU7oD28B2S7vlusrp7X69v1+un+++0dmvmdneO7Tzs0Be1uh5nV+Xx7
L42ZU7C+JxYF7Q3V3T3lQBuCJ4Dmg9HJibxKgC1XEuTcQGhvorb8xicy3dZX2CTD0Waj7Z8AS/xQ
QM2GBmR02ANRjzsSte4HQ2YkupuSYZuSpyeLvO5f0ThCqqun1+X9xnQ+UhvN9KiXvHnrnjL0gRcE
yg1w3MsXBpoRL293+aLZPTazrAjK1DE6Hh37+ZEeGCw/AyYARrfcbAR7A1C8D91RyZuxMOwPz/m4
CdH1D2wsdKKTu7WxSZ4eAaBGhsP7nO/2qXK4hYLmYFwJqsIwHrmhNIUXNFIq6m6/TAlSlAZ5jFaP
KOhcsE4bxOzsvU8+jMXqcHPzfGM6BzIsM3KF+kLH7hDiXn+fhwv5rMo+GxSgSxmXKbBgTE6XUUWs
mhBYLG69HbaowWvQrUIxPg0wqQ0gQqqnHcAYtk8KMF9w1O4/cuT+MHgwgzBimtw+fGwA6hZvdPge
oa0iKG/YXoDaOhXYIfEmegQpFPna2vWSiAR5u9s5TSGfGxumwXr9QeRugAuUr+3zE1OryjA13CcW
2q1w/B9DJF0S9HvBCUaGIkHJKBL4wKwxUdP7JKOEF1gA61RbXNYkKjvq/GKCCg5I7XCQYG9xTkLV
NUUtRIrhNna77PGPhgdgACoY7iWcBtTfH7JN74DaEBu+x273JAaIUbtgMDEJufFXH/6CXIV2LZMA
Ja7b29vGtmbIp5RzHW7iEALUBoYGYpEip++CMSmSIbUMmAAGSTYx4DCkJUtvABXFX0sOC/635C0h
V/mmQDqblfJ1sPk1OyAYz8yanT/UGI2CjCTgveFd8WsGaCLwYGQYTYV1yckTYiiOgeOXEoVgwxDk
sOBt6TZGdfCu/MXHm0ne3hgGTYmFA6Cv+MZO2ACY2NvYyQAcgtaGuezpufsHCjlgCIjgxQMXmfQZ
GThSI6i7Kjzdz03cXSCyAl0ysPu1AEqXntyY5GuGEbCmCgCQuXB6nbmGmjMEG6wLAEJEFcAW6DdF
CeSpGtOFFhyjdWS6BaM920QbERgeNRDlfABwCdCu9xYWL5CxeDkZkZl79UGKoV/dgGKRVSM8vHgk
3Vw9IEmW2MBYxl1EOA7gPA/vl/dz8jYykEM4OaJpIhZ8OtKu6jK8TrrmstSvibw2yFrWxY2yRHiK
fFOBkqAjO4roHLlnuKstua/t0XBEushmW5snTjo8OtOCOQ3yUvQicWNRIoumYm64yRMVndfRJ4oH
1xUlnQf/Mfl2eebn1eu48+BkxNwAO4JSAu4hZCxXaUM9w71+0ogzQonKKyAcGeTp2/Vr5LzmONVP
+G+fQF3a7Gap+GelJ3b7cHko5+ECDAX00cAJ0bATGNPpxC0zVHzJLNHlVK51Gq6FcqF7h2Q45BEJ
rZVS2ln03UPzFzrfPlT0YcUz11pm/iSnCpkDAwIdBmQM+o3TEZhN0gp5S01XDmH/A3ylScc7NQ8W
NLmLlL3sXcv+wo/eaPpdU+6jbjO8jX5NNDTiRc9iONh9QSSlJpWskbKriSS/0+f0rjdmdPZ5LhLn
Q2RvBzSiyDq6TwfaqILf+mVtup71pOGspqiKqlLHzKprbUhtU0V1TbRLKcD6FQvohd56GJ2Kdo4U
zrhmE6YKao0lQDQimorGWM4+aH0pDYtOMt1uHImBMtG/SmuAyUEAK/+Ax4yyLP46NGFdeplqulZ2
r1mvnQ4aCmXGgz1PYXBCuI0PfCUv9FozXWquGtYcJNBbSbuOajsubwtdJWW9C+f88/PwBpMKBhb0
NqK/UedbR3FK2sLMBdP1xQj2XAokJTVVSzzz+UOGO2m3QR8te1iKxDD6aG3WVXUtRo15qxuCTqTC
KmduwIRVAsBwhtKIYSFOwb2ytVxmqUSxmxTNWuXKuxG0XWLZSnq4fNfPgyAmMNeBy2gAexi5Zu6q
17SM1DLGpsZpTcSgcOR419TrDNlm6Lugu/85cZy9aAlx0YwDxEWNTdOcmMVSqhQilwvjKmqdy8Im
bIOTuXEHdpDywasrxXTN8JrKL0V4rYVz5uOUomKPOnjLGQyiyMkwZZrEjZpbbgr4xli6VxqYE8IT
SKZmDsR5Pw/O6LEk7maoQEwB82VmubVcfE20QzgkJKvUVe0tja7e5RYxype6IXgN6Wz8b3KaCG5C
HQOkFOSjp2pOypXaasIS4CwrdVzF8U2CxJHX2Iq8jyWLFOVGaw7U2hbKPUh/o+hBiWPU2V3ez6lB
MAWHABfqpMDIcDoIdVCVsNZqywVnh00b3x61DME6367NmZaGqdsHjk4YSyBHRKaCu31ZLoc0GgXL
9eTM0fyrIW3AYr2Rwluze7w8qalDeiyKm1QW0ai3Wt9zU3Fbe2iuVm2jNsllIRMRH+g14PfiPYcd
iHz+6dLl6M4ahAiHJ0zuSs3JEltrnqQaeK/htd9tEpNI4aZLvxkCyhfKhYUmzWYFkkMqrI0ZB+J8
F9FCBWAwEf+Dl+TzRT2yhZPOSGir48YkhficS+UTXJ6GCEa3TJR6jmDzU3+dGhKI/yABwaoyGQMg
G82RNLGUUHnaSdhJCdjgaDysVqOx1gwcnBBYm8kSKL/FjFFwvqWQCZYoEYY2xPI2QRcjsNjTyHMp
LYlPl40c2HNk9NMTOxLCmfQ1lQcxNAPPrZPvUXSwlhmQTlejvqnGN0ERnWxsZw4ROyP8UiLuYKHL
CBEvuDOnS4kw2yB6OtRpoBxADPich7pb+ajkC96T7KoWZhTe1Cp+1tIi6CFD5XDiWrUIEG+ILFdM
tnQYwXspltFckuoscQNU92Mh3EWvFQNt2UpguaqG1lwFTIfr2gDKPpVXWXTbW191730QiseZ63ju
WUDsJyclWNIZNN/pUmZ4j+t4xB3oMjeXoy2KsBylDUm1aZqcMTl3QbsCabXTmTMP8IRtfyqaW1Yr
zallCpXlVjFCf/HDLQrMJJSfBw3xolXmmO8WepHNdmnkC2G2AHR64owcE28IrHtODxlqCNM+YOst
ZQ3Juo+oWdbXirzORrxm4PJBYtz3H+pRnTlNU4cXmR5UaDNECbRlnK54VKZKC1Zpy9UftA7JJN+W
9UULvGVJflbnAuyffNj8VTmWxu2vrhW0Cpk0oGUc7gNbQqTrzbB1lFcINkNyR2nOwiffRoLfwo1d
VQdn2DGM3wzlcHZsLi8fuIkABLxYJGOR6gYFMFKyp9P3w7rJdZPiMplg6wrhEIXaqhSfOs9aVhXg
Daulp0JZSaZdofMSVcC9cm30Y0xSDb3roSM272K1NBIEwvy3vF4Z4c3lIbINOFsyXEU4UmhgtERu
g4AbHvt6MAJoQ9dvAiHwSVX5h8syzp91rALjp0TKH9lavo4ulxJaAxDbci2kTesSJfn9oQYPbLlp
Q3nmwE09uWioY5ED9LEAzYOz19Dekpu+r+Gi1YodSxt4hH6H/g4TgNDodkA+kCjCXoxXoQDOdhmo
xvoqL8bboI8XtWkQ1bz3AV19eQUmVxk9fsDJkcHjzgc7QylPC6vGq6G38YsZoNSzp/XDZRlMg5zt
5JEM+fSsNXJVj6UI40lo1Os6zNZWIG9VOIvRjMc7J4hbYTWpAtUIPbztiPCh47T1bAkFNfUc/cac
HO5ohlWgSVGFCQ39QgNbW7oKgtkezMkHXT1aNk5nqHCL4rGAlNGzPVC3qysf5+bhzQDKZXMzGHMq
ga3O2TaZBt5zdOwi0cptk2ZEYiINqefGRLgTESYN7tE6bNfkHul9itCSsdKRnrsytm6LtNnlM8Im
wwtHhpelMtBPj/r80zNC60ESWrDeuLRbGeq3Mr0ttZmam6nLfiyCczUTtVf9UsP8DC0gGczLJkTq
/avIguPtjKyp1wXmHmCKmQJD/P50OmHtgWCSQlbQ3xkAio0k0vQ7T9lIylaf27nzHDzseOAwo04W
UQuU+Z8K08tMCoqxRqg4Fa9gnNhGYjhCIHzoYbaoTPlK7t6qbsYjmhPK3QEa0rDQh8JzmyEjUhms
dWtXifD8rIzQMUHyDhyhgRzMGZ2TcgFwjaCojpebLzjwcCXyuKo8RK4BhFTg8pFxsD0JiE/anH85
4WJjZY+EcUdGUahh5SCjcXWv37f0Wo0MIpo+CftrPz8UiH+Ku1iXrvouXVZysP4bd+JIOneIGjUr
0kjEvvrZ9yK+N9X3cpYMY8rePZ4hd3ZSr/YFNcIMNb0m6VYGSDzK/vrhWxRfR+Mi9zVyeVIToTW2
pqj/AtkfmuM+A35HDlie6sU4pJBoRlFEJH0xpK+F9KL4t1ZxJ6VriypEVEgSb+NBcbLDZfGTSuBI
Orem4xglQ1dQzwU6AinFfKH1xtrogFsO68C+LGvqbQViF/4D3gTYWZwCjyo1iyUfbl8SOJHhzNGU
Td4EHb4C6gjBhqpxhxOQ15bWaFCZIaw526C104eaYeett2rbRf9Ecxt/aXV5ThPxbWwf+zSYL7Ek
GqeoQcdumUUq4UqE1M5Re6OSGIzHo5MUkFc+URPETXbofwspGNqi3C7Lr400x5F93tWEMRwPg5u8
iCxMrHcYRtwoJE8BlH43FugJHEB62zsl+NCQEpIFRIedXpg5Q1PK3UCKGMEK0H+bGtuYoxNcm6Hf
5yGU+xCtafyMxgWi1GCLr0gNyD1tjrJl8sZ8VomCPIRBiHCqNgqMLOpEbDTqTexeTx9adVNatuqB
Nya7ojS0RQWuohgvCkMjIkqHmpnnbOp1ho8PExFwIuALYrfqaMam3DadJkHZ6+ND1xG/uqZ+MKMY
Jlf1SAb7+ZGMrBgiURiZDA20htHSKlaFvvNKR5avzGLm9ZrU7Mcz4vbQTMbBTwXoVtgCXgVkV/lb
ojRuJX0NvdSWOn+dBoVImm5cFpmT9cncPZqytnB4sJ4MIUXhCyW8RqmTIDU8N0LsEsQCo186Gtyr
nPULpTvaLpvk1SyusxDlsuHSEB4vX+Qp7XEsn1OEEeIQEqpswGBVLZIa3m+fHEp7EJeF1t6JcP5n
+6Im76ypIj2PM2SitIdTHYMYRWA3sHBvOn2Vxq4mv43V18rbiXmy8lTQnbWGg8J3ib6WfrQA6uG1
jjbpy/OeSChBe+EXUlYongFi7Ok5k6lIC7FPQUTg9wtruAuajVmOZDBbhOYKO+8B/VUDfE2JXEBS
3M1In1h2IJGisgntBihn1Lk3QTa7soZOF9zoilXa90DFFRBuwQaUNqBxV+YmXAjpQu6WmV2u5/L+
Uz4F8BQBhMvo7eD3crseNF1dxbIqsGOvJ+AYCpepemgX8d5C3cbCk29m5jthX0AgSvtRJwrNxc+3
94w0iRNZcGtDtGkpLKSWNMN1i+SS6a2M4rtodbYye7uY+ufciROxzIM7UiZSKqkFdk9w8+Sul27k
BhWFBiDHKiIl+lIAIovb1E4VhHOna3K+YIYG5QUabmGkcoKDMFDGosGbL4eIqZC0Q7/hgpqsZ5Pu
GnTK6emMmTHhjaINHx0U6JFDip6vJQlx1XqzgshBKImFuu8gQReltmvyYHN5NydUNCipdRXeBspg
TR64j+ZAIosEPLptbm5MRCnMcJem5trUQ3TJfTW62TTF1HUBCbYFKkhUqig8jEIR9XU5qDLUtIA0
CBJLA7g3PNLrm9AEEI13K0utPQjJAmyppDEq2+jQG4sIDsxaJ5KfMv9O9h+UOQtgwopEYRiwD6BB
WKUnU+5Hx0uTfFDENoHgGh44xOo6I53m6gUpWw08Y7NkO+xW8qf5WBxnAAS+FspKFqElPwmecYe0
DP9eRQrUJDxMKSP10Kz8eiWnYA3Jy5kzPbnrKOkDezawlNH8eTrZMKnkziwLTLZfRkGEY50260EJ
YWbEKUkKQFtIs3H4CdsZ9bOowGM0iAiYcRc4o43QYD8F1HugU0OWGyfbW3SZe/vMK0jeWMSsETcD
BF6d7+Ryn6W7vJ95IicnrqOUg/XYIkfGvVdK3CWNEGaC2+srs6RLowQ5A9LSuM2V8i4jZXT5ek1Y
WaiMBCk441VCqJCzaWt9FJIeER+3iHXRsQokcEJBypzWyOe4dycfAjST6+i1Mw0EKLgjRXvR82O/
hizEKmycrrUQiP2mRc0Rem3za98SfBInubbt8mCwA0mfe4gnVxe5DrguSOCeMREKQ5AMTSAKroeL
YyWIGgRIWe0aC13T9DlIvl5e3KkrC2GfNHyMPIrdsaMrG4ui3igSNjOtiD4WoP1rWtInr7MwVlMv
wLEgTjeMVjf0XgpBdbrzotipv6u6rVFtn5XE0GICP1ucy2pOrSX4uFByDuMYO8rU6NHkuqptqaBZ
glvp3nNW5ssiUdHoNJLkWx3ZKvVnUrZTtxPJcGTe4XviseNuZxyGopezvet6kNA2aNr7O0rnWAKn
dPJYkps0hoTGsCMargDVupIa2RbL+z5dXz4aUw/osSy2ukerVwLHJqPFILiPAZUXIGYMhYUQzRWG
TD1lKJbAc4EAJyJ13I3TK51KqQXTSy/1695c+/296W2KEkxtUgmVvghu/8a0UIWGGlMTCbbPUvaj
aWlqHtWsaMHNRsuJBMumXusmirgS59qMJrUJMupoZkScQ4GFcLqCuiIgGqBjtxQccDHZScZIFFf0
1gh6Vh/+1xFUZpcnN6UrjyVydlZv0sQbWxh4lvw9ab6b1r5on39OBHfIy0YCxFEK07XQHjv9KjOe
Au/7ZRFTbij0/Z8Lxx3zEggYeoXQt+slq85b1I+juTbApOdtMoDYh8qH9WHO5f6mLi9Qa1HEinoy
9H1zS2eVHQ2BJOnvjaQTnVHRQDCaZXOF2FN5ZWb/onEPoT7WB3l6JtLQk/2qKFCc45QEsD6o0A2J
sSgWzw8FWjTE9ZzEqWt8LJC/xrVXeJKCkpYys1aptGit17YCI4xkzVys87ZL+I4oyVdAaIfiGUzw
dGpaHlijEBgofko/Gv/a29KnynqA4W9HeU/adCEuBRB0524PRFlQq2ULobka49la06lLcDQO3kAx
i4CaZqgjhw12qliPl+H4Um5Rn5x14NkttnF1HQBpHY/QgDGAU12PntPxcPkMTy27bqEimtmGrEDx
dDESEPDqndx7LrCHAEeDEs3ouhwt0sZ05s5PBcIQIPpTFLfDuj+aaWKOKHEZ/IWJ3hDUJWwzPVpH
pbbvrBahokOciaQ3pWtNPVTNDO7K1M1B+xhrx4D/cwarW0dFrWUZ/B+wswxCQIJ+RuWwteIMfVxM
VmWGGjMgIXAqp9WN3DDHzN/XVmQDsB+6FO9r/C0AQ7dSzxqBE1tnMTcOKhulF+eUhoVU+42SBPv0
uwqmZmGfbMxtuoiv+0MeEu/OR68VYCj+MoQHOnhZFx4Kh2D3oVLy9MSUw5h1NDeCvRRm15X1LZAT
Igx7q34EgrJTZdsqurl8Rs/eXk4iZ/z5QxIpZQuJCfLbisPqHAChoFKihVeFsSy7GfvobB8hz0Bw
D/OzwFuicgqikaifd57q79s6WZSZuq66VRLflpb64M0htJ5tIpMFpGdURaHSG87D6Wqafdr4UWz6
+8a7KTuFePCLaCqTMr6/vIhzgjjDNi2L3yeFci/U5KzKHDWQhrCarZaZFASUIUCAsDpk3lIyEaGq
4DH4+75VnCj2UDR/E43WJpdfL89o6lggQ2uqeJ5EROTYQI4sJBEBsrzp42CPeoHeizdCu611NDCr
qRPX6JdOUkfyPy7LPFdibL+OhPL6MhL9IOuCYK+nbtVFCykaHARWHDXNt70S7pIE9XRovNEFG/dA
zL/9rY0EAbwB3HqEqFB1djptQynqRLHSYC/CuaTZk9qVtu5tZpOLU/sIvxltsCjYw13grMK29vJG
64tgryZr0f+giPnl8X1gHS6v6NRlOxbD2TNR6beBTiGm9YdFETZEi9EnF9d2XaK3au4WnNu62D+4
rSyArSOU/cnfeXRoirLQUnhhEEcHW4JGeY7CjniB65vtQnsYhKc4kpzLUzwPWjOhQM+A78B6ivmX
PhuGkiYDNHW+UFfCuruNroJNULvKSp9LrbFH9OQNYqIY1xLgFkCfZXDLWRa07QOpC/aCiiaVKx+H
8toLHwR5FczdhcmdY0dDQTKPteydHsQkL+BR0DbY+656Q0m1Vsk4F2b4hAY+m8+REO618QXNbAcm
ZPf0zSD1Yr+XCHjp35cA812iqQrohOSwOKAhmxwOkbP8AEAispbg0br/WNzcf7txv35QQCZeoRNv
69rP7uJmtN1g8f799tHa3O4Ge22gtXWLxtrn9d3tO5p+b+27W3uxnTkE7Lpcmgin6GOANSlt3mO1
/Ai2j97oMDf9OaPgzKZk24+mF9Qqw3c0eOh3tJmgEkyooBy2kpO9zNTXngP/cp/nJlGjjbSK/QZv
vwaMq/ylVUMSxKjtG94EcTuqoS2n/aoF0BMamLs1HUHA6g+2GN9X+iFrCrsTctJ2ioOqstXlSza5
vuC7grusQjOeObFCn4SRNAb7ONvpcUKCYkZRTQkAgxmwOJiBh1j96XFvulhtu9zCzUo0vC4lVFUw
VOXMMZlaYoaRAVMAVJIAtuIemNgLEXCjJqw6I7LHICVmJi0MukdEH0w3H4Vxb0qOHj4KaeLSmPSq
A9jFuNiI0vcApH/ef1HLOfESnAyJN9zzGCX3HhvSgdwwmNO/vHMnn+cetJY2gBYasLBtm6p7s9Ck
jeJ1M/2YE3oRKQgkIrB6IL4zuWWN0q4DQJmAOZQ7sxCdCOVjjVghdPk1T4BlZM2BY01oxxOB3KLF
qV+LqerhPBJ6E1ieU4s7ywscIZ+Z2We4jtMsJ5K49evMkQLYEZKU+Eo0gaOAHssR4VGWUCoTHcXf
1+oQOYnREKMxd5ISrHrALEg7wXynUm5rw2shPwf+fdejE3PVRk6jJSQKQhsXFTpmxpr/rES8MF6+
BqxDOXMiedjv8Q2V0+TedO5f9yBtjgEe/ARSMXRRt4Ruv149L3p78W7aW/KyVvoZfTFlCRwvGw9e
FrRZGyLrCfMxDtCxhg7zdRDZkXKrxMAzQDBgmMn0TdirEKiiGxj9uKg/4U6E0tVyGDRxuB/E57JF
SWbmKBJ6xGsnVXTb0J618enyzTrP2SMZDYuDASMpaH3iW1dUvcqiKk/CvVI9SSZ0r0QBIxTIK1kA
coNnbQTUj1tCv9HDB1UQgNJ3M8ooDOrmwLAnlCfavAB9K7KkEGZ/qjxr8K7WuY+594YEojJpAPB/
Wszh4E3euSMp3CWnmThktPbDfRt9U1eRtmqCR5ot6uru8rpOKRMwG2JxFbw1iGiczsbTvVBIhSHa
g2DlFg2ogH7zG/DEaTagRS6Lmjo0x6I4ty1s4P/QBqLoiIYyN/e3XpvFpG5fszQgFlpbbbhYl2VO
TQ+ltujNk0wksvj8gF4OIVzRPNpL1G6HZUIXqNQs1RuPXguzYaFJdaDJiGOgLw9pWf7Ba9tWsryG
QloqLgRwmbURyw1290Kx8nzpOmxLu2xJpd8KwbJEjUWFzigrvO8jrEPXuWX70QnKW/qqXtW1XfUv
sknK8GuDRGMP8ySqN4G+NqSrkG4i+RuAyGaer6lDhyJBrBesbrgO3LUO9bEZhaiM9uFIV0iEoZBN
T69SqbTpXAZ/6hbpCF0BLg599PCuuXNHwzgRrCTay+E7YvPRXEB76rDpDP4IWp2FybiXpC7DQbNi
bIUFw1Rox000XpfJVRmYBDWJHQXuDK1mlm/CYkUoDkDIiIIgKMeTXUVG3Xj52Eb7TEfLkNKSKNoi
PDtzpCdn9qcU3lfBfDJdsppoL+bf+/RasxwpexTNdaDHxMyfo7nG6MmdOpLHuS0qPDDkoDrslB5Z
JKXmO5Iq8eLyPZ06eQBK+SznYCAb3HbRXqvBvoqlk407UasXkoFXex8a9TJTZ8zSKRPwSBT/Zkud
MsAwhSjJd4L4KhHB0qu2RMjGmeMwOSdkoWCqsRCqwi0cQEb7EASXuE20cuT2YDVIwAq2VT1Gwsfl
5Ztyy8FNC/Jj8GqgS4mvaBNjy8j1GN6M7Gs36ZCtzUokCOjcevGwiL3RUTSijbYpPIThXCH1xDwh
mwHvwCY43zvd7wULMfZg35gAJy5QE6pHV0oPxoZRP8Tq5vJUJ7bvWBq/fWqidokgY6atciiKNYC4
VTxa+uqylPOkEQOrwHRU5LLRnMZjWg1yqCaIrIf7JpJBWx0npSMmBiCPiqxZgBo9WWhdN656qQRA
TmF4O6MOo+tAN7wlWquAXCzk+ePQwTekRhPOHOEJFYBydWg16OjPAq9T5QlkMsmDpQzzy/JXNUAo
EFZ/p2pK+hSt4IrnSDX9BsbLl8uLMqHfgGSEekW84hNl5LoQGYXa4zHt+uI+jtO7zBCJosy5G1Pm
LGIwKutZQUkIQNBPp6fJtU8jI072qFoEGHRqlaQZo4poviugiECmPgy+nGQp4r5oTRBmdNF5LhT8
TirLIeEe4Qjw4cJ4NAyBWk2y7wZSDgBsUgWSuWlJInBj1F/lWZrEiYU9Ech+fhTJA+OJkpZpm+yr
KCNxb+vPY5f8dW0EGeiwRdE07DyDqfkjGZGYhZ6Hfph9VZnxAodFvK4Bg42SuSx4MqS6vPHVdA7T
mlcNCE+i+hAdtQD2honJv1WBLnppCGiNfSe3qONdGb6roSys1I1VpMxEdM7i2UwY2nGAUgRQEpSW
ciaFIgT6SBUI88XnogGelSQAqDuBhZXZ5t4ynFZ6boBKl4LKxZDsWJ9JyvG7yORroAXTVVZjKinc
G9brntVnlZfsFS8hiGb3KEmJtb8jhCU3sY3o3OTZ7lNkWawYFeP7SquJrn3tK0oEoCT/tZv+OZU/
pfAwS/4IFDUxDtP9gLQKkOftnGF3DPWMKXPm1DE5+Bel5/A9kOTgnshe7eqoo1KyB6/8sjZ7gQTZ
AzqMVJDZbw1pJWrZRkrNpSpQ4MbVrglX05+Z61k77OcggPaAukIG7MUjOklSJbSNiSVFAaXpUA8E
hopNbVS/g3D97v39e7rvUANxeYWnbgagfQFmhbQjsGS5w4K0qp+aCQ5LToODOG4RisT59JZSssjF
uYqfyasBVGbMDXwZABPk4ttGLAeiUrEpjvu6KZwWNg+CfixJniB6VMf9JrR6UsInGctkXQTfU6De
/40ZA6oMNxSoeCofM9CSzCsrL0j3It4Q2+zwrPowjwCkj95jr6g9kuR9uL4s9KxLCJsL7D3GBoEn
BYFkTrUCCWL0gCef7jWgsQjet3xcy33+nMi21QHbQ98m4OaRDor1KmqpQwZg3RtIcSvaj9DW/7z1
/+t/5Dc/gkL1b/+H37/lxVCFfkC53/72/5qaVi9J+JL9Qprq46X5Jf/+yx19oWj8Dd/q/2Mf+/df
/u30t/jW77KcF/py8ptFhh7H4bb5qIbDR90k9PJPf4wKg2YfusnDjN7nZ5/4r/7Q52z/44d++fgc
1/1QfPzr17e8ySgbnx/m2a+//2jz/q9f2eP7P2cf+pzMpQ8kWDTavOPLgqx9AQoHag1xiX78+vWX
JM/833+OuMYXFS4toBgZch9SSZ8CjxbzP63B2agm1unynzmZwct7GmYOtroK3+jxEsBDQCjkv1kE
7hNHi6BoX1TEoqCVUa7x+et0EVTrC2Ao0fOv4t2HqH/U9NE4+NPzl7+g4pQxEP0+fTz+x4dANTD/
T1YPuH7/yEOACq6fXgVZ/qKhVAEocYAo/H2aJ6ugfkHQFlhdeI3+WYcATjJ7/H/yEuhfTFQdoyIO
uHHT02eMLgxP74878s9aBRlIbT99CCTrC+p6wYPJ2lU+f51eBUX5AmgDUPCxFqh/1vwRvGCA+j95
CsQv4DtFSwxDRT0+/dCReCPQTKjLf6zLP2z6Mqqjf3b6qvQFCV1Y00CT+fyFt+V4FVT9C1glUA7L
Gj3/YfNHsOynX0KYA6qO5jOEwiaPP3QkOwOoOv4LL+F/8Vz+22KygzB5/zSowEZ/ZJXN/oE/bInz
D5zaSyd/jplXP778p7n124md8PnWH/3wj7f/U8zvf/33+Z1LPpH1x6T++D/X4Uf1Ur0Fw+cPht9H
6b6kMMuObF0b+JX0Jfnl/qOqQppXw7nx8+fw/vXryeCPbsMlae5H98td3tDgl68vyUd9KuDTvPhp
CXlFg48q+0+z+FTcPysEp+Ujq5OX7P1kBj9Mg5/9+I/1+fe+HEv4Xe/+rIT7lzp9ycKXk0//0Gk/
++lH2Mx5xX36h83ws5/++lFTtrHTK/NDJV2WMXV7/m1in98pzkn7T38At5p9+C35eKl++/8AAAD/
/w==</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svg"/><Relationship Id="rId7"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jp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 Id="rId9"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127000</xdr:rowOff>
    </xdr:from>
    <xdr:to>
      <xdr:col>1</xdr:col>
      <xdr:colOff>795020</xdr:colOff>
      <xdr:row>4</xdr:row>
      <xdr:rowOff>154940</xdr:rowOff>
    </xdr:to>
    <xdr:pic>
      <xdr:nvPicPr>
        <xdr:cNvPr id="3" name="Picture 2">
          <a:extLst>
            <a:ext uri="{FF2B5EF4-FFF2-40B4-BE49-F238E27FC236}">
              <a16:creationId xmlns:a16="http://schemas.microsoft.com/office/drawing/2014/main" id="{49A30474-B86B-8662-8CEF-9FD6E37F409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27000"/>
          <a:ext cx="1455420" cy="739140"/>
        </a:xfrm>
        <a:prstGeom prst="rect">
          <a:avLst/>
        </a:prstGeom>
      </xdr:spPr>
    </xdr:pic>
    <xdr:clientData/>
  </xdr:twoCellAnchor>
  <xdr:twoCellAnchor>
    <xdr:from>
      <xdr:col>2</xdr:col>
      <xdr:colOff>6350</xdr:colOff>
      <xdr:row>1</xdr:row>
      <xdr:rowOff>95250</xdr:rowOff>
    </xdr:from>
    <xdr:to>
      <xdr:col>13</xdr:col>
      <xdr:colOff>476250</xdr:colOff>
      <xdr:row>4</xdr:row>
      <xdr:rowOff>6350</xdr:rowOff>
    </xdr:to>
    <xdr:sp macro="" textlink="">
      <xdr:nvSpPr>
        <xdr:cNvPr id="4" name="TextBox 3">
          <a:extLst>
            <a:ext uri="{FF2B5EF4-FFF2-40B4-BE49-F238E27FC236}">
              <a16:creationId xmlns:a16="http://schemas.microsoft.com/office/drawing/2014/main" id="{2BB55201-9D26-60CB-BDDC-725F2BF92B82}"/>
            </a:ext>
          </a:extLst>
        </xdr:cNvPr>
        <xdr:cNvSpPr txBox="1"/>
      </xdr:nvSpPr>
      <xdr:spPr>
        <a:xfrm>
          <a:off x="1466850" y="273050"/>
          <a:ext cx="7734300" cy="444500"/>
        </a:xfrm>
        <a:prstGeom prst="rect">
          <a:avLst/>
        </a:prstGeom>
        <a:solidFill>
          <a:srgbClr val="016BB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U" sz="1800" b="1">
              <a:solidFill>
                <a:schemeClr val="bg1"/>
              </a:solidFill>
            </a:rPr>
            <a:t>Sales Performance Dashboard</a:t>
          </a:r>
        </a:p>
      </xdr:txBody>
    </xdr:sp>
    <xdr:clientData/>
  </xdr:twoCellAnchor>
  <xdr:twoCellAnchor>
    <xdr:from>
      <xdr:col>13</xdr:col>
      <xdr:colOff>546100</xdr:colOff>
      <xdr:row>0</xdr:row>
      <xdr:rowOff>101600</xdr:rowOff>
    </xdr:from>
    <xdr:to>
      <xdr:col>14</xdr:col>
      <xdr:colOff>279400</xdr:colOff>
      <xdr:row>2</xdr:row>
      <xdr:rowOff>152400</xdr:rowOff>
    </xdr:to>
    <xdr:sp macro="" textlink="">
      <xdr:nvSpPr>
        <xdr:cNvPr id="5" name="Oval 4">
          <a:extLst>
            <a:ext uri="{FF2B5EF4-FFF2-40B4-BE49-F238E27FC236}">
              <a16:creationId xmlns:a16="http://schemas.microsoft.com/office/drawing/2014/main" id="{997EF913-99AF-86A7-E86A-46B4F55E8CC9}"/>
            </a:ext>
          </a:extLst>
        </xdr:cNvPr>
        <xdr:cNvSpPr/>
      </xdr:nvSpPr>
      <xdr:spPr>
        <a:xfrm>
          <a:off x="9271000" y="101600"/>
          <a:ext cx="393700" cy="406400"/>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14</xdr:col>
      <xdr:colOff>374650</xdr:colOff>
      <xdr:row>0</xdr:row>
      <xdr:rowOff>158750</xdr:rowOff>
    </xdr:from>
    <xdr:to>
      <xdr:col>15</xdr:col>
      <xdr:colOff>349250</xdr:colOff>
      <xdr:row>2</xdr:row>
      <xdr:rowOff>69850</xdr:rowOff>
    </xdr:to>
    <xdr:sp macro="" textlink="">
      <xdr:nvSpPr>
        <xdr:cNvPr id="6" name="TextBox 5">
          <a:extLst>
            <a:ext uri="{FF2B5EF4-FFF2-40B4-BE49-F238E27FC236}">
              <a16:creationId xmlns:a16="http://schemas.microsoft.com/office/drawing/2014/main" id="{1A195934-2F15-13E9-2466-3C4E35E79816}"/>
            </a:ext>
          </a:extLst>
        </xdr:cNvPr>
        <xdr:cNvSpPr txBox="1"/>
      </xdr:nvSpPr>
      <xdr:spPr>
        <a:xfrm>
          <a:off x="9759950" y="158750"/>
          <a:ext cx="63500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Online</a:t>
          </a:r>
        </a:p>
      </xdr:txBody>
    </xdr:sp>
    <xdr:clientData/>
  </xdr:twoCellAnchor>
  <xdr:twoCellAnchor>
    <xdr:from>
      <xdr:col>15</xdr:col>
      <xdr:colOff>438150</xdr:colOff>
      <xdr:row>0</xdr:row>
      <xdr:rowOff>82550</xdr:rowOff>
    </xdr:from>
    <xdr:to>
      <xdr:col>16</xdr:col>
      <xdr:colOff>171450</xdr:colOff>
      <xdr:row>2</xdr:row>
      <xdr:rowOff>133350</xdr:rowOff>
    </xdr:to>
    <xdr:sp macro="" textlink="">
      <xdr:nvSpPr>
        <xdr:cNvPr id="7" name="Oval 6">
          <a:extLst>
            <a:ext uri="{FF2B5EF4-FFF2-40B4-BE49-F238E27FC236}">
              <a16:creationId xmlns:a16="http://schemas.microsoft.com/office/drawing/2014/main" id="{C524D7E5-1324-46D7-9A3D-21B25664D781}"/>
            </a:ext>
          </a:extLst>
        </xdr:cNvPr>
        <xdr:cNvSpPr/>
      </xdr:nvSpPr>
      <xdr:spPr>
        <a:xfrm>
          <a:off x="10483850" y="82550"/>
          <a:ext cx="393700" cy="406400"/>
        </a:xfrm>
        <a:prstGeom prst="ellipse">
          <a:avLst/>
        </a:prstGeom>
        <a:solidFill>
          <a:srgbClr val="DD18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16</xdr:col>
      <xdr:colOff>292100</xdr:colOff>
      <xdr:row>0</xdr:row>
      <xdr:rowOff>152400</xdr:rowOff>
    </xdr:from>
    <xdr:to>
      <xdr:col>17</xdr:col>
      <xdr:colOff>266700</xdr:colOff>
      <xdr:row>2</xdr:row>
      <xdr:rowOff>63500</xdr:rowOff>
    </xdr:to>
    <xdr:sp macro="" textlink="">
      <xdr:nvSpPr>
        <xdr:cNvPr id="8" name="TextBox 7">
          <a:extLst>
            <a:ext uri="{FF2B5EF4-FFF2-40B4-BE49-F238E27FC236}">
              <a16:creationId xmlns:a16="http://schemas.microsoft.com/office/drawing/2014/main" id="{8A89AF06-81D0-4C54-816A-FC3A903B7417}"/>
            </a:ext>
          </a:extLst>
        </xdr:cNvPr>
        <xdr:cNvSpPr txBox="1"/>
      </xdr:nvSpPr>
      <xdr:spPr>
        <a:xfrm>
          <a:off x="10998200" y="152400"/>
          <a:ext cx="635000" cy="26670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Store</a:t>
          </a:r>
        </a:p>
      </xdr:txBody>
    </xdr:sp>
    <xdr:clientData/>
  </xdr:twoCellAnchor>
  <xdr:twoCellAnchor>
    <xdr:from>
      <xdr:col>2</xdr:col>
      <xdr:colOff>158750</xdr:colOff>
      <xdr:row>6</xdr:row>
      <xdr:rowOff>133350</xdr:rowOff>
    </xdr:from>
    <xdr:to>
      <xdr:col>5</xdr:col>
      <xdr:colOff>393700</xdr:colOff>
      <xdr:row>10</xdr:row>
      <xdr:rowOff>101600</xdr:rowOff>
    </xdr:to>
    <xdr:sp macro="" textlink="">
      <xdr:nvSpPr>
        <xdr:cNvPr id="9" name="Rectangle: Rounded Corners 8">
          <a:extLst>
            <a:ext uri="{FF2B5EF4-FFF2-40B4-BE49-F238E27FC236}">
              <a16:creationId xmlns:a16="http://schemas.microsoft.com/office/drawing/2014/main" id="{7BE0178F-2C85-0195-766D-1BFCC7EEB05B}"/>
            </a:ext>
          </a:extLst>
        </xdr:cNvPr>
        <xdr:cNvSpPr/>
      </xdr:nvSpPr>
      <xdr:spPr>
        <a:xfrm>
          <a:off x="1619250" y="1200150"/>
          <a:ext cx="2216150" cy="67945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3</xdr:col>
      <xdr:colOff>222250</xdr:colOff>
      <xdr:row>6</xdr:row>
      <xdr:rowOff>171450</xdr:rowOff>
    </xdr:from>
    <xdr:to>
      <xdr:col>4</xdr:col>
      <xdr:colOff>444500</xdr:colOff>
      <xdr:row>8</xdr:row>
      <xdr:rowOff>107950</xdr:rowOff>
    </xdr:to>
    <xdr:sp macro="" textlink="">
      <xdr:nvSpPr>
        <xdr:cNvPr id="10" name="TextBox 9">
          <a:extLst>
            <a:ext uri="{FF2B5EF4-FFF2-40B4-BE49-F238E27FC236}">
              <a16:creationId xmlns:a16="http://schemas.microsoft.com/office/drawing/2014/main" id="{E5DACD8E-7C31-C9A4-F31A-310A7F1C7C97}"/>
            </a:ext>
          </a:extLst>
        </xdr:cNvPr>
        <xdr:cNvSpPr txBox="1"/>
      </xdr:nvSpPr>
      <xdr:spPr>
        <a:xfrm>
          <a:off x="2343150" y="1238250"/>
          <a:ext cx="8826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U" sz="1100" b="1">
              <a:solidFill>
                <a:srgbClr val="002060"/>
              </a:solidFill>
            </a:rPr>
            <a:t>Total Sales</a:t>
          </a:r>
        </a:p>
      </xdr:txBody>
    </xdr:sp>
    <xdr:clientData/>
  </xdr:twoCellAnchor>
  <xdr:twoCellAnchor editAs="oneCell">
    <xdr:from>
      <xdr:col>2</xdr:col>
      <xdr:colOff>241300</xdr:colOff>
      <xdr:row>6</xdr:row>
      <xdr:rowOff>171450</xdr:rowOff>
    </xdr:from>
    <xdr:to>
      <xdr:col>2</xdr:col>
      <xdr:colOff>603250</xdr:colOff>
      <xdr:row>9</xdr:row>
      <xdr:rowOff>0</xdr:rowOff>
    </xdr:to>
    <xdr:pic>
      <xdr:nvPicPr>
        <xdr:cNvPr id="12" name="Graphic 11" descr="Money">
          <a:extLst>
            <a:ext uri="{FF2B5EF4-FFF2-40B4-BE49-F238E27FC236}">
              <a16:creationId xmlns:a16="http://schemas.microsoft.com/office/drawing/2014/main" id="{C789F668-FDF2-84F2-B7D7-EF6BD3B24D3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701800" y="1238250"/>
          <a:ext cx="361950" cy="361950"/>
        </a:xfrm>
        <a:prstGeom prst="rect">
          <a:avLst/>
        </a:prstGeom>
      </xdr:spPr>
    </xdr:pic>
    <xdr:clientData/>
  </xdr:twoCellAnchor>
  <xdr:twoCellAnchor>
    <xdr:from>
      <xdr:col>2</xdr:col>
      <xdr:colOff>533400</xdr:colOff>
      <xdr:row>8</xdr:row>
      <xdr:rowOff>107950</xdr:rowOff>
    </xdr:from>
    <xdr:to>
      <xdr:col>5</xdr:col>
      <xdr:colOff>25400</xdr:colOff>
      <xdr:row>10</xdr:row>
      <xdr:rowOff>101600</xdr:rowOff>
    </xdr:to>
    <xdr:sp macro="" textlink="total_sales_over_time!F33">
      <xdr:nvSpPr>
        <xdr:cNvPr id="13" name="TextBox 12">
          <a:extLst>
            <a:ext uri="{FF2B5EF4-FFF2-40B4-BE49-F238E27FC236}">
              <a16:creationId xmlns:a16="http://schemas.microsoft.com/office/drawing/2014/main" id="{9FD7F84B-3360-9B86-769D-909A07A2B237}"/>
            </a:ext>
          </a:extLst>
        </xdr:cNvPr>
        <xdr:cNvSpPr txBox="1"/>
      </xdr:nvSpPr>
      <xdr:spPr>
        <a:xfrm>
          <a:off x="1993900" y="1530350"/>
          <a:ext cx="147320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12AD833-C6F2-4E17-85EF-40BB59F4758A}" type="TxLink">
            <a:rPr lang="en-US" sz="1200" b="1" i="0" u="none" strike="noStrike">
              <a:solidFill>
                <a:srgbClr val="000000"/>
              </a:solidFill>
              <a:latin typeface="Cambria"/>
              <a:ea typeface="Cambria"/>
            </a:rPr>
            <a:pPr algn="ctr"/>
            <a:t>$3,186,258.48</a:t>
          </a:fld>
          <a:endParaRPr lang="en-AU" sz="1200" b="1"/>
        </a:p>
      </xdr:txBody>
    </xdr:sp>
    <xdr:clientData/>
  </xdr:twoCellAnchor>
  <xdr:twoCellAnchor>
    <xdr:from>
      <xdr:col>2</xdr:col>
      <xdr:colOff>146050</xdr:colOff>
      <xdr:row>11</xdr:row>
      <xdr:rowOff>31750</xdr:rowOff>
    </xdr:from>
    <xdr:to>
      <xdr:col>7</xdr:col>
      <xdr:colOff>184150</xdr:colOff>
      <xdr:row>23</xdr:row>
      <xdr:rowOff>120649</xdr:rowOff>
    </xdr:to>
    <xdr:graphicFrame macro="">
      <xdr:nvGraphicFramePr>
        <xdr:cNvPr id="14" name="Chart 13">
          <a:extLst>
            <a:ext uri="{FF2B5EF4-FFF2-40B4-BE49-F238E27FC236}">
              <a16:creationId xmlns:a16="http://schemas.microsoft.com/office/drawing/2014/main" id="{114FBCF3-5999-4F62-882D-B8D4974A39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215900</xdr:colOff>
      <xdr:row>11</xdr:row>
      <xdr:rowOff>19050</xdr:rowOff>
    </xdr:from>
    <xdr:to>
      <xdr:col>12</xdr:col>
      <xdr:colOff>368300</xdr:colOff>
      <xdr:row>23</xdr:row>
      <xdr:rowOff>120650</xdr:rowOff>
    </xdr:to>
    <xdr:graphicFrame macro="">
      <xdr:nvGraphicFramePr>
        <xdr:cNvPr id="15" name="Chart 14">
          <a:extLst>
            <a:ext uri="{FF2B5EF4-FFF2-40B4-BE49-F238E27FC236}">
              <a16:creationId xmlns:a16="http://schemas.microsoft.com/office/drawing/2014/main" id="{8AB459DF-5A24-425A-A8B6-D8665071DB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400050</xdr:colOff>
      <xdr:row>11</xdr:row>
      <xdr:rowOff>6350</xdr:rowOff>
    </xdr:from>
    <xdr:to>
      <xdr:col>17</xdr:col>
      <xdr:colOff>336550</xdr:colOff>
      <xdr:row>23</xdr:row>
      <xdr:rowOff>114300</xdr:rowOff>
    </xdr:to>
    <xdr:graphicFrame macro="">
      <xdr:nvGraphicFramePr>
        <xdr:cNvPr id="16" name="Chart 15">
          <a:extLst>
            <a:ext uri="{FF2B5EF4-FFF2-40B4-BE49-F238E27FC236}">
              <a16:creationId xmlns:a16="http://schemas.microsoft.com/office/drawing/2014/main" id="{C151B141-8103-4D98-B166-5059AF791E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139700</xdr:colOff>
      <xdr:row>23</xdr:row>
      <xdr:rowOff>146050</xdr:rowOff>
    </xdr:from>
    <xdr:to>
      <xdr:col>7</xdr:col>
      <xdr:colOff>184150</xdr:colOff>
      <xdr:row>38</xdr:row>
      <xdr:rowOff>101600</xdr:rowOff>
    </xdr:to>
    <xdr:graphicFrame macro="">
      <xdr:nvGraphicFramePr>
        <xdr:cNvPr id="17" name="Chart 16">
          <a:extLst>
            <a:ext uri="{FF2B5EF4-FFF2-40B4-BE49-F238E27FC236}">
              <a16:creationId xmlns:a16="http://schemas.microsoft.com/office/drawing/2014/main" id="{744D61F9-7072-4C61-A7C7-698864B80D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209550</xdr:colOff>
      <xdr:row>23</xdr:row>
      <xdr:rowOff>146050</xdr:rowOff>
    </xdr:from>
    <xdr:to>
      <xdr:col>12</xdr:col>
      <xdr:colOff>374650</xdr:colOff>
      <xdr:row>38</xdr:row>
      <xdr:rowOff>95250</xdr:rowOff>
    </xdr:to>
    <xdr:graphicFrame macro="">
      <xdr:nvGraphicFramePr>
        <xdr:cNvPr id="18" name="Chart 17">
          <a:extLst>
            <a:ext uri="{FF2B5EF4-FFF2-40B4-BE49-F238E27FC236}">
              <a16:creationId xmlns:a16="http://schemas.microsoft.com/office/drawing/2014/main" id="{6E0D2EB2-DBA4-4783-AE4E-6F10F89B0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400050</xdr:colOff>
      <xdr:row>23</xdr:row>
      <xdr:rowOff>133350</xdr:rowOff>
    </xdr:from>
    <xdr:to>
      <xdr:col>17</xdr:col>
      <xdr:colOff>345016</xdr:colOff>
      <xdr:row>38</xdr:row>
      <xdr:rowOff>81340</xdr:rowOff>
    </xdr:to>
    <mc:AlternateContent xmlns:mc="http://schemas.openxmlformats.org/markup-compatibility/2006">
      <mc:Choice xmlns:cx4="http://schemas.microsoft.com/office/drawing/2016/5/10/chartex" Requires="cx4">
        <xdr:graphicFrame macro="">
          <xdr:nvGraphicFramePr>
            <xdr:cNvPr id="19" name="Chart 18">
              <a:extLst>
                <a:ext uri="{FF2B5EF4-FFF2-40B4-BE49-F238E27FC236}">
                  <a16:creationId xmlns:a16="http://schemas.microsoft.com/office/drawing/2014/main" id="{F1B0B648-EC9D-472C-810C-C14733A93DC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8464550" y="4222750"/>
              <a:ext cx="3246966" cy="2614990"/>
            </a:xfrm>
            <a:prstGeom prst="rect">
              <a:avLst/>
            </a:prstGeom>
            <a:solidFill>
              <a:prstClr val="white"/>
            </a:solidFill>
            <a:ln w="1">
              <a:solidFill>
                <a:prstClr val="green"/>
              </a:solidFill>
            </a:ln>
          </xdr:spPr>
          <xdr:txBody>
            <a:bodyPr vertOverflow="clip" horzOverflow="clip"/>
            <a:lstStyle/>
            <a:p>
              <a:r>
                <a:rPr lang="en-AU"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19050</xdr:colOff>
      <xdr:row>5</xdr:row>
      <xdr:rowOff>1</xdr:rowOff>
    </xdr:from>
    <xdr:to>
      <xdr:col>2</xdr:col>
      <xdr:colOff>101600</xdr:colOff>
      <xdr:row>12</xdr:row>
      <xdr:rowOff>50801</xdr:rowOff>
    </xdr:to>
    <mc:AlternateContent xmlns:mc="http://schemas.openxmlformats.org/markup-compatibility/2006" xmlns:a14="http://schemas.microsoft.com/office/drawing/2010/main">
      <mc:Choice Requires="a14">
        <xdr:graphicFrame macro="">
          <xdr:nvGraphicFramePr>
            <xdr:cNvPr id="23" name="Financial Year">
              <a:extLst>
                <a:ext uri="{FF2B5EF4-FFF2-40B4-BE49-F238E27FC236}">
                  <a16:creationId xmlns:a16="http://schemas.microsoft.com/office/drawing/2014/main" id="{AD7D8A16-3CF4-4AA6-81D9-7349FD4C3792}"/>
                </a:ext>
              </a:extLst>
            </xdr:cNvPr>
            <xdr:cNvGraphicFramePr/>
          </xdr:nvGraphicFramePr>
          <xdr:xfrm>
            <a:off x="0" y="0"/>
            <a:ext cx="0" cy="0"/>
          </xdr:xfrm>
          <a:graphic>
            <a:graphicData uri="http://schemas.microsoft.com/office/drawing/2010/slicer">
              <sle:slicer xmlns:sle="http://schemas.microsoft.com/office/drawing/2010/slicer" name="Financial Year"/>
            </a:graphicData>
          </a:graphic>
        </xdr:graphicFrame>
      </mc:Choice>
      <mc:Fallback xmlns="">
        <xdr:sp macro="" textlink="">
          <xdr:nvSpPr>
            <xdr:cNvPr id="0" name=""/>
            <xdr:cNvSpPr>
              <a:spLocks noTextEdit="1"/>
            </xdr:cNvSpPr>
          </xdr:nvSpPr>
          <xdr:spPr>
            <a:xfrm>
              <a:off x="19050" y="889001"/>
              <a:ext cx="1543050" cy="12954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31750</xdr:colOff>
      <xdr:row>12</xdr:row>
      <xdr:rowOff>76201</xdr:rowOff>
    </xdr:from>
    <xdr:to>
      <xdr:col>2</xdr:col>
      <xdr:colOff>101600</xdr:colOff>
      <xdr:row>18</xdr:row>
      <xdr:rowOff>107951</xdr:rowOff>
    </xdr:to>
    <mc:AlternateContent xmlns:mc="http://schemas.openxmlformats.org/markup-compatibility/2006" xmlns:a14="http://schemas.microsoft.com/office/drawing/2010/main">
      <mc:Choice Requires="a14">
        <xdr:graphicFrame macro="">
          <xdr:nvGraphicFramePr>
            <xdr:cNvPr id="24" name="Type">
              <a:extLst>
                <a:ext uri="{FF2B5EF4-FFF2-40B4-BE49-F238E27FC236}">
                  <a16:creationId xmlns:a16="http://schemas.microsoft.com/office/drawing/2014/main" id="{961DB089-40F4-436C-AB80-C2BD4132A839}"/>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31750" y="2209801"/>
              <a:ext cx="1530350" cy="109855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31750</xdr:colOff>
      <xdr:row>18</xdr:row>
      <xdr:rowOff>146050</xdr:rowOff>
    </xdr:from>
    <xdr:to>
      <xdr:col>2</xdr:col>
      <xdr:colOff>101600</xdr:colOff>
      <xdr:row>33</xdr:row>
      <xdr:rowOff>3175</xdr:rowOff>
    </xdr:to>
    <mc:AlternateContent xmlns:mc="http://schemas.openxmlformats.org/markup-compatibility/2006" xmlns:a14="http://schemas.microsoft.com/office/drawing/2010/main">
      <mc:Choice Requires="a14">
        <xdr:graphicFrame macro="">
          <xdr:nvGraphicFramePr>
            <xdr:cNvPr id="25" name="State">
              <a:extLst>
                <a:ext uri="{FF2B5EF4-FFF2-40B4-BE49-F238E27FC236}">
                  <a16:creationId xmlns:a16="http://schemas.microsoft.com/office/drawing/2014/main" id="{52D217CE-6BB4-4949-233F-137DBA322C5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31750" y="3346450"/>
              <a:ext cx="1530350" cy="252412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el thomas" refreshedDate="46238.779466435182" createdVersion="8" refreshedVersion="8" minRefreshableVersion="3" recordCount="4505" xr:uid="{B2D7CA56-468D-4852-A216-201B1124A6BD}">
  <cacheSource type="worksheet">
    <worksheetSource name="Data"/>
  </cacheSource>
  <cacheFields count="17">
    <cacheField name="Date" numFmtId="14">
      <sharedItems containsSemiMixedTypes="0" containsNonDate="0" containsDate="1" containsString="0" minDate="2024-01-01T00:00:00" maxDate="2026-01-01T00:00:00" count="728">
        <d v="2024-07-03T00:00:00"/>
        <d v="2024-12-03T00:00:00"/>
        <d v="2024-05-04T00:00:00"/>
        <d v="2025-05-24T00:00:00"/>
        <d v="2024-09-01T00:00:00"/>
        <d v="2024-10-09T00:00:00"/>
        <d v="2024-02-11T00:00:00"/>
        <d v="2024-10-29T00:00:00"/>
        <d v="2025-01-04T00:00:00"/>
        <d v="2025-05-02T00:00:00"/>
        <d v="2025-01-16T00:00:00"/>
        <d v="2024-10-13T00:00:00"/>
        <d v="2024-11-10T00:00:00"/>
        <d v="2024-10-01T00:00:00"/>
        <d v="2024-11-25T00:00:00"/>
        <d v="2024-12-08T00:00:00"/>
        <d v="2024-01-26T00:00:00"/>
        <d v="2024-10-03T00:00:00"/>
        <d v="2024-10-21T00:00:00"/>
        <d v="2024-07-31T00:00:00"/>
        <d v="2024-08-24T00:00:00"/>
        <d v="2024-05-22T00:00:00"/>
        <d v="2024-06-16T00:00:00"/>
        <d v="2025-11-13T00:00:00"/>
        <d v="2025-05-01T00:00:00"/>
        <d v="2024-03-18T00:00:00"/>
        <d v="2024-05-07T00:00:00"/>
        <d v="2024-07-15T00:00:00"/>
        <d v="2025-11-01T00:00:00"/>
        <d v="2025-04-21T00:00:00"/>
        <d v="2024-01-11T00:00:00"/>
        <d v="2024-02-15T00:00:00"/>
        <d v="2024-10-02T00:00:00"/>
        <d v="2025-08-26T00:00:00"/>
        <d v="2025-12-28T00:00:00"/>
        <d v="2024-10-18T00:00:00"/>
        <d v="2025-08-22T00:00:00"/>
        <d v="2025-12-03T00:00:00"/>
        <d v="2025-03-09T00:00:00"/>
        <d v="2025-05-03T00:00:00"/>
        <d v="2024-11-02T00:00:00"/>
        <d v="2024-02-10T00:00:00"/>
        <d v="2025-05-11T00:00:00"/>
        <d v="2024-06-20T00:00:00"/>
        <d v="2025-01-26T00:00:00"/>
        <d v="2025-02-05T00:00:00"/>
        <d v="2025-10-23T00:00:00"/>
        <d v="2025-09-01T00:00:00"/>
        <d v="2024-08-01T00:00:00"/>
        <d v="2025-10-10T00:00:00"/>
        <d v="2025-02-22T00:00:00"/>
        <d v="2024-10-04T00:00:00"/>
        <d v="2025-10-15T00:00:00"/>
        <d v="2024-12-07T00:00:00"/>
        <d v="2024-08-26T00:00:00"/>
        <d v="2024-10-26T00:00:00"/>
        <d v="2025-12-09T00:00:00"/>
        <d v="2024-09-10T00:00:00"/>
        <d v="2025-07-18T00:00:00"/>
        <d v="2024-12-15T00:00:00"/>
        <d v="2024-11-23T00:00:00"/>
        <d v="2024-06-25T00:00:00"/>
        <d v="2025-06-20T00:00:00"/>
        <d v="2024-03-12T00:00:00"/>
        <d v="2024-01-09T00:00:00"/>
        <d v="2025-07-04T00:00:00"/>
        <d v="2024-02-26T00:00:00"/>
        <d v="2025-10-21T00:00:00"/>
        <d v="2025-08-01T00:00:00"/>
        <d v="2024-08-31T00:00:00"/>
        <d v="2025-06-13T00:00:00"/>
        <d v="2025-04-15T00:00:00"/>
        <d v="2025-10-18T00:00:00"/>
        <d v="2024-04-27T00:00:00"/>
        <d v="2025-10-12T00:00:00"/>
        <d v="2025-11-24T00:00:00"/>
        <d v="2025-10-09T00:00:00"/>
        <d v="2024-01-25T00:00:00"/>
        <d v="2025-03-12T00:00:00"/>
        <d v="2024-09-03T00:00:00"/>
        <d v="2024-05-29T00:00:00"/>
        <d v="2025-03-22T00:00:00"/>
        <d v="2025-08-19T00:00:00"/>
        <d v="2024-01-12T00:00:00"/>
        <d v="2025-10-17T00:00:00"/>
        <d v="2025-11-05T00:00:00"/>
        <d v="2024-03-08T00:00:00"/>
        <d v="2025-02-27T00:00:00"/>
        <d v="2025-06-17T00:00:00"/>
        <d v="2025-05-04T00:00:00"/>
        <d v="2025-10-24T00:00:00"/>
        <d v="2025-03-13T00:00:00"/>
        <d v="2025-01-09T00:00:00"/>
        <d v="2025-11-19T00:00:00"/>
        <d v="2025-03-29T00:00:00"/>
        <d v="2024-02-14T00:00:00"/>
        <d v="2025-01-22T00:00:00"/>
        <d v="2025-01-29T00:00:00"/>
        <d v="2025-07-27T00:00:00"/>
        <d v="2024-10-08T00:00:00"/>
        <d v="2024-09-14T00:00:00"/>
        <d v="2025-11-20T00:00:00"/>
        <d v="2025-01-10T00:00:00"/>
        <d v="2024-03-01T00:00:00"/>
        <d v="2024-11-03T00:00:00"/>
        <d v="2025-03-16T00:00:00"/>
        <d v="2025-01-18T00:00:00"/>
        <d v="2024-05-06T00:00:00"/>
        <d v="2024-03-30T00:00:00"/>
        <d v="2025-02-10T00:00:00"/>
        <d v="2025-08-11T00:00:00"/>
        <d v="2024-08-04T00:00:00"/>
        <d v="2025-05-08T00:00:00"/>
        <d v="2025-10-27T00:00:00"/>
        <d v="2025-02-19T00:00:00"/>
        <d v="2024-11-14T00:00:00"/>
        <d v="2025-10-04T00:00:00"/>
        <d v="2025-08-02T00:00:00"/>
        <d v="2024-04-02T00:00:00"/>
        <d v="2024-12-05T00:00:00"/>
        <d v="2025-12-11T00:00:00"/>
        <d v="2024-09-18T00:00:00"/>
        <d v="2024-04-14T00:00:00"/>
        <d v="2025-10-28T00:00:00"/>
        <d v="2025-12-30T00:00:00"/>
        <d v="2025-10-19T00:00:00"/>
        <d v="2024-12-24T00:00:00"/>
        <d v="2024-01-24T00:00:00"/>
        <d v="2025-07-17T00:00:00"/>
        <d v="2024-12-25T00:00:00"/>
        <d v="2024-05-28T00:00:00"/>
        <d v="2024-02-09T00:00:00"/>
        <d v="2024-09-15T00:00:00"/>
        <d v="2024-01-18T00:00:00"/>
        <d v="2025-04-04T00:00:00"/>
        <d v="2024-09-05T00:00:00"/>
        <d v="2025-06-03T00:00:00"/>
        <d v="2025-07-13T00:00:00"/>
        <d v="2025-07-10T00:00:00"/>
        <d v="2025-12-18T00:00:00"/>
        <d v="2025-04-03T00:00:00"/>
        <d v="2025-05-15T00:00:00"/>
        <d v="2024-04-26T00:00:00"/>
        <d v="2025-11-03T00:00:00"/>
        <d v="2024-05-03T00:00:00"/>
        <d v="2024-11-12T00:00:00"/>
        <d v="2025-12-02T00:00:00"/>
        <d v="2024-11-28T00:00:00"/>
        <d v="2024-02-03T00:00:00"/>
        <d v="2025-09-16T00:00:00"/>
        <d v="2024-07-25T00:00:00"/>
        <d v="2025-11-23T00:00:00"/>
        <d v="2024-11-18T00:00:00"/>
        <d v="2024-01-22T00:00:00"/>
        <d v="2024-02-02T00:00:00"/>
        <d v="2025-12-14T00:00:00"/>
        <d v="2025-12-26T00:00:00"/>
        <d v="2025-07-06T00:00:00"/>
        <d v="2024-07-19T00:00:00"/>
        <d v="2024-09-07T00:00:00"/>
        <d v="2025-06-01T00:00:00"/>
        <d v="2024-08-20T00:00:00"/>
        <d v="2024-04-17T00:00:00"/>
        <d v="2025-04-24T00:00:00"/>
        <d v="2024-01-06T00:00:00"/>
        <d v="2025-06-25T00:00:00"/>
        <d v="2025-06-10T00:00:00"/>
        <d v="2025-09-18T00:00:00"/>
        <d v="2024-07-29T00:00:00"/>
        <d v="2025-03-02T00:00:00"/>
        <d v="2025-01-19T00:00:00"/>
        <d v="2024-05-15T00:00:00"/>
        <d v="2024-01-19T00:00:00"/>
        <d v="2024-08-10T00:00:00"/>
        <d v="2025-06-08T00:00:00"/>
        <d v="2024-04-06T00:00:00"/>
        <d v="2025-07-08T00:00:00"/>
        <d v="2024-02-07T00:00:00"/>
        <d v="2025-06-21T00:00:00"/>
        <d v="2025-05-31T00:00:00"/>
        <d v="2024-06-03T00:00:00"/>
        <d v="2025-05-13T00:00:00"/>
        <d v="2024-04-22T00:00:00"/>
        <d v="2024-09-17T00:00:00"/>
        <d v="2025-11-30T00:00:00"/>
        <d v="2025-01-01T00:00:00"/>
        <d v="2025-07-14T00:00:00"/>
        <d v="2024-05-11T00:00:00"/>
        <d v="2025-05-28T00:00:00"/>
        <d v="2025-08-30T00:00:00"/>
        <d v="2024-02-19T00:00:00"/>
        <d v="2024-09-21T00:00:00"/>
        <d v="2024-03-23T00:00:00"/>
        <d v="2025-12-19T00:00:00"/>
        <d v="2025-11-21T00:00:00"/>
        <d v="2024-12-09T00:00:00"/>
        <d v="2025-04-20T00:00:00"/>
        <d v="2024-08-28T00:00:00"/>
        <d v="2025-08-21T00:00:00"/>
        <d v="2025-01-27T00:00:00"/>
        <d v="2025-08-18T00:00:00"/>
        <d v="2024-02-22T00:00:00"/>
        <d v="2025-07-20T00:00:00"/>
        <d v="2024-11-22T00:00:00"/>
        <d v="2024-10-25T00:00:00"/>
        <d v="2024-08-12T00:00:00"/>
        <d v="2025-09-30T00:00:00"/>
        <d v="2025-02-03T00:00:00"/>
        <d v="2024-08-18T00:00:00"/>
        <d v="2025-09-22T00:00:00"/>
        <d v="2024-07-01T00:00:00"/>
        <d v="2025-12-29T00:00:00"/>
        <d v="2024-11-01T00:00:00"/>
        <d v="2024-01-10T00:00:00"/>
        <d v="2025-12-07T00:00:00"/>
        <d v="2025-10-31T00:00:00"/>
        <d v="2024-08-17T00:00:00"/>
        <d v="2025-04-01T00:00:00"/>
        <d v="2024-03-11T00:00:00"/>
        <d v="2024-03-25T00:00:00"/>
        <d v="2024-09-25T00:00:00"/>
        <d v="2024-08-14T00:00:00"/>
        <d v="2025-10-29T00:00:00"/>
        <d v="2024-01-08T00:00:00"/>
        <d v="2024-06-01T00:00:00"/>
        <d v="2024-08-21T00:00:00"/>
        <d v="2024-12-30T00:00:00"/>
        <d v="2024-10-24T00:00:00"/>
        <d v="2025-05-21T00:00:00"/>
        <d v="2024-03-02T00:00:00"/>
        <d v="2024-04-16T00:00:00"/>
        <d v="2024-07-11T00:00:00"/>
        <d v="2024-01-03T00:00:00"/>
        <d v="2024-04-12T00:00:00"/>
        <d v="2025-08-10T00:00:00"/>
        <d v="2024-03-19T00:00:00"/>
        <d v="2024-10-07T00:00:00"/>
        <d v="2025-02-23T00:00:00"/>
        <d v="2025-08-27T00:00:00"/>
        <d v="2024-10-15T00:00:00"/>
        <d v="2025-12-31T00:00:00"/>
        <d v="2025-02-11T00:00:00"/>
        <d v="2024-04-08T00:00:00"/>
        <d v="2025-10-11T00:00:00"/>
        <d v="2025-06-28T00:00:00"/>
        <d v="2024-08-29T00:00:00"/>
        <d v="2025-10-02T00:00:00"/>
        <d v="2025-12-23T00:00:00"/>
        <d v="2024-12-17T00:00:00"/>
        <d v="2024-03-20T00:00:00"/>
        <d v="2025-01-30T00:00:00"/>
        <d v="2025-12-04T00:00:00"/>
        <d v="2024-04-19T00:00:00"/>
        <d v="2025-04-27T00:00:00"/>
        <d v="2025-10-26T00:00:00"/>
        <d v="2024-08-08T00:00:00"/>
        <d v="2024-12-23T00:00:00"/>
        <d v="2024-04-28T00:00:00"/>
        <d v="2024-08-23T00:00:00"/>
        <d v="2025-07-19T00:00:00"/>
        <d v="2024-04-25T00:00:00"/>
        <d v="2024-02-25T00:00:00"/>
        <d v="2025-07-30T00:00:00"/>
        <d v="2024-12-11T00:00:00"/>
        <d v="2024-07-10T00:00:00"/>
        <d v="2024-03-13T00:00:00"/>
        <d v="2024-05-05T00:00:00"/>
        <d v="2025-09-24T00:00:00"/>
        <d v="2024-08-27T00:00:00"/>
        <d v="2024-05-18T00:00:00"/>
        <d v="2025-05-06T00:00:00"/>
        <d v="2024-06-27T00:00:00"/>
        <d v="2024-04-05T00:00:00"/>
        <d v="2024-04-09T00:00:00"/>
        <d v="2025-06-14T00:00:00"/>
        <d v="2025-09-11T00:00:00"/>
        <d v="2024-11-24T00:00:00"/>
        <d v="2025-12-21T00:00:00"/>
        <d v="2025-04-11T00:00:00"/>
        <d v="2025-09-13T00:00:00"/>
        <d v="2025-09-03T00:00:00"/>
        <d v="2025-01-06T00:00:00"/>
        <d v="2025-09-04T00:00:00"/>
        <d v="2024-07-05T00:00:00"/>
        <d v="2025-09-10T00:00:00"/>
        <d v="2024-03-05T00:00:00"/>
        <d v="2025-06-16T00:00:00"/>
        <d v="2025-01-25T00:00:00"/>
        <d v="2024-02-28T00:00:00"/>
        <d v="2024-06-29T00:00:00"/>
        <d v="2025-02-13T00:00:00"/>
        <d v="2025-07-03T00:00:00"/>
        <d v="2025-04-18T00:00:00"/>
        <d v="2024-10-16T00:00:00"/>
        <d v="2024-01-21T00:00:00"/>
        <d v="2024-11-06T00:00:00"/>
        <d v="2024-12-27T00:00:00"/>
        <d v="2025-10-30T00:00:00"/>
        <d v="2024-05-24T00:00:00"/>
        <d v="2024-02-13T00:00:00"/>
        <d v="2025-12-10T00:00:00"/>
        <d v="2024-03-04T00:00:00"/>
        <d v="2025-06-18T00:00:00"/>
        <d v="2024-05-01T00:00:00"/>
        <d v="2024-04-20T00:00:00"/>
        <d v="2025-02-24T00:00:00"/>
        <d v="2025-08-03T00:00:00"/>
        <d v="2025-01-12T00:00:00"/>
        <d v="2024-05-31T00:00:00"/>
        <d v="2024-08-16T00:00:00"/>
        <d v="2025-04-16T00:00:00"/>
        <d v="2025-04-13T00:00:00"/>
        <d v="2024-03-15T00:00:00"/>
        <d v="2024-07-23T00:00:00"/>
        <d v="2024-09-12T00:00:00"/>
        <d v="2024-08-05T00:00:00"/>
        <d v="2024-07-06T00:00:00"/>
        <d v="2025-06-09T00:00:00"/>
        <d v="2024-11-08T00:00:00"/>
        <d v="2025-05-17T00:00:00"/>
        <d v="2025-08-05T00:00:00"/>
        <d v="2025-04-30T00:00:00"/>
        <d v="2025-06-05T00:00:00"/>
        <d v="2025-03-28T00:00:00"/>
        <d v="2025-05-14T00:00:00"/>
        <d v="2024-06-15T00:00:00"/>
        <d v="2025-03-03T00:00:00"/>
        <d v="2025-05-09T00:00:00"/>
        <d v="2025-07-22T00:00:00"/>
        <d v="2025-03-27T00:00:00"/>
        <d v="2025-02-15T00:00:00"/>
        <d v="2025-06-02T00:00:00"/>
        <d v="2025-05-19T00:00:00"/>
        <d v="2024-01-01T00:00:00"/>
        <d v="2025-10-25T00:00:00"/>
        <d v="2024-02-05T00:00:00"/>
        <d v="2024-11-17T00:00:00"/>
        <d v="2024-10-10T00:00:00"/>
        <d v="2025-02-26T00:00:00"/>
        <d v="2025-08-24T00:00:00"/>
        <d v="2025-08-28T00:00:00"/>
        <d v="2024-06-05T00:00:00"/>
        <d v="2025-04-07T00:00:00"/>
        <d v="2025-05-30T00:00:00"/>
        <d v="2024-03-16T00:00:00"/>
        <d v="2024-04-10T00:00:00"/>
        <d v="2024-12-13T00:00:00"/>
        <d v="2024-12-02T00:00:00"/>
        <d v="2024-04-13T00:00:00"/>
        <d v="2024-06-21T00:00:00"/>
        <d v="2024-03-28T00:00:00"/>
        <d v="2025-05-26T00:00:00"/>
        <d v="2025-03-01T00:00:00"/>
        <d v="2024-01-16T00:00:00"/>
        <d v="2024-06-07T00:00:00"/>
        <d v="2024-12-12T00:00:00"/>
        <d v="2025-01-08T00:00:00"/>
        <d v="2025-04-23T00:00:00"/>
        <d v="2024-04-30T00:00:00"/>
        <d v="2025-03-23T00:00:00"/>
        <d v="2025-10-16T00:00:00"/>
        <d v="2025-07-29T00:00:00"/>
        <d v="2024-07-27T00:00:00"/>
        <d v="2025-11-15T00:00:00"/>
        <d v="2025-10-22T00:00:00"/>
        <d v="2025-04-02T00:00:00"/>
        <d v="2024-02-16T00:00:00"/>
        <d v="2024-11-21T00:00:00"/>
        <d v="2025-09-19T00:00:00"/>
        <d v="2025-05-29T00:00:00"/>
        <d v="2025-08-16T00:00:00"/>
        <d v="2025-11-26T00:00:00"/>
        <d v="2024-10-20T00:00:00"/>
        <d v="2025-02-17T00:00:00"/>
        <d v="2024-05-12T00:00:00"/>
        <d v="2025-01-21T00:00:00"/>
        <d v="2024-02-18T00:00:00"/>
        <d v="2025-04-25T00:00:00"/>
        <d v="2024-05-26T00:00:00"/>
        <d v="2025-10-05T00:00:00"/>
        <d v="2025-04-12T00:00:00"/>
        <d v="2024-09-28T00:00:00"/>
        <d v="2024-04-11T00:00:00"/>
        <d v="2025-01-05T00:00:00"/>
        <d v="2024-02-08T00:00:00"/>
        <d v="2024-01-14T00:00:00"/>
        <d v="2024-01-02T00:00:00"/>
        <d v="2025-07-12T00:00:00"/>
        <d v="2024-10-11T00:00:00"/>
        <d v="2025-09-12T00:00:00"/>
        <d v="2025-02-07T00:00:00"/>
        <d v="2025-08-09T00:00:00"/>
        <d v="2025-08-04T00:00:00"/>
        <d v="2024-08-02T00:00:00"/>
        <d v="2025-05-10T00:00:00"/>
        <d v="2024-06-28T00:00:00"/>
        <d v="2025-03-18T00:00:00"/>
        <d v="2024-08-07T00:00:00"/>
        <d v="2025-01-23T00:00:00"/>
        <d v="2025-02-08T00:00:00"/>
        <d v="2025-03-08T00:00:00"/>
        <d v="2025-09-15T00:00:00"/>
        <d v="2025-01-14T00:00:00"/>
        <d v="2025-06-23T00:00:00"/>
        <d v="2024-01-07T00:00:00"/>
        <d v="2025-09-27T00:00:00"/>
        <d v="2025-11-16T00:00:00"/>
        <d v="2024-05-09T00:00:00"/>
        <d v="2024-02-04T00:00:00"/>
        <d v="2024-07-14T00:00:00"/>
        <d v="2024-02-23T00:00:00"/>
        <d v="2024-06-22T00:00:00"/>
        <d v="2025-03-04T00:00:00"/>
        <d v="2025-12-15T00:00:00"/>
        <d v="2025-02-06T00:00:00"/>
        <d v="2025-12-25T00:00:00"/>
        <d v="2025-01-17T00:00:00"/>
        <d v="2025-09-21T00:00:00"/>
        <d v="2025-11-10T00:00:00"/>
        <d v="2025-07-28T00:00:00"/>
        <d v="2024-03-09T00:00:00"/>
        <d v="2025-03-30T00:00:00"/>
        <d v="2025-06-04T00:00:00"/>
        <d v="2024-05-02T00:00:00"/>
        <d v="2024-08-13T00:00:00"/>
        <d v="2025-09-20T00:00:00"/>
        <d v="2025-11-25T00:00:00"/>
        <d v="2024-11-20T00:00:00"/>
        <d v="2025-05-25T00:00:00"/>
        <d v="2024-06-24T00:00:00"/>
        <d v="2024-12-28T00:00:00"/>
        <d v="2024-12-04T00:00:00"/>
        <d v="2024-10-27T00:00:00"/>
        <d v="2024-12-06T00:00:00"/>
        <d v="2025-03-19T00:00:00"/>
        <d v="2024-10-28T00:00:00"/>
        <d v="2025-09-17T00:00:00"/>
        <d v="2024-06-23T00:00:00"/>
        <d v="2024-03-24T00:00:00"/>
        <d v="2024-11-29T00:00:00"/>
        <d v="2025-06-26T00:00:00"/>
        <d v="2024-12-20T00:00:00"/>
        <d v="2024-01-20T00:00:00"/>
        <d v="2024-04-03T00:00:00"/>
        <d v="2025-02-21T00:00:00"/>
        <d v="2024-12-26T00:00:00"/>
        <d v="2025-07-02T00:00:00"/>
        <d v="2024-08-15T00:00:00"/>
        <d v="2024-08-19T00:00:00"/>
        <d v="2025-05-22T00:00:00"/>
        <d v="2024-06-18T00:00:00"/>
        <d v="2025-09-29T00:00:00"/>
        <d v="2024-07-09T00:00:00"/>
        <d v="2024-11-19T00:00:00"/>
        <d v="2025-04-19T00:00:00"/>
        <d v="2025-03-10T00:00:00"/>
        <d v="2025-02-09T00:00:00"/>
        <d v="2024-05-14T00:00:00"/>
        <d v="2025-07-23T00:00:00"/>
        <d v="2024-10-19T00:00:00"/>
        <d v="2024-04-07T00:00:00"/>
        <d v="2025-10-03T00:00:00"/>
        <d v="2024-05-10T00:00:00"/>
        <d v="2024-11-30T00:00:00"/>
        <d v="2025-09-07T00:00:00"/>
        <d v="2024-06-09T00:00:00"/>
        <d v="2025-09-23T00:00:00"/>
        <d v="2024-11-09T00:00:00"/>
        <d v="2025-12-22T00:00:00"/>
        <d v="2024-05-23T00:00:00"/>
        <d v="2025-04-26T00:00:00"/>
        <d v="2025-09-26T00:00:00"/>
        <d v="2025-03-31T00:00:00"/>
        <d v="2024-05-19T00:00:00"/>
        <d v="2025-02-16T00:00:00"/>
        <d v="2024-12-29T00:00:00"/>
        <d v="2024-02-21T00:00:00"/>
        <d v="2024-03-03T00:00:00"/>
        <d v="2025-07-31T00:00:00"/>
        <d v="2025-10-07T00:00:00"/>
        <d v="2025-04-05T00:00:00"/>
        <d v="2025-11-02T00:00:00"/>
        <d v="2025-07-07T00:00:00"/>
        <d v="2025-04-14T00:00:00"/>
        <d v="2024-09-19T00:00:00"/>
        <d v="2025-07-25T00:00:00"/>
        <d v="2024-03-10T00:00:00"/>
        <d v="2024-12-19T00:00:00"/>
        <d v="2025-07-11T00:00:00"/>
        <d v="2025-02-28T00:00:00"/>
        <d v="2024-10-14T00:00:00"/>
        <d v="2025-05-16T00:00:00"/>
        <d v="2024-06-13T00:00:00"/>
        <d v="2024-01-31T00:00:00"/>
        <d v="2025-11-17T00:00:00"/>
        <d v="2025-12-05T00:00:00"/>
        <d v="2025-12-13T00:00:00"/>
        <d v="2024-12-01T00:00:00"/>
        <d v="2024-12-16T00:00:00"/>
        <d v="2025-06-12T00:00:00"/>
        <d v="2024-03-21T00:00:00"/>
        <d v="2024-03-22T00:00:00"/>
        <d v="2024-09-02T00:00:00"/>
        <d v="2024-09-09T00:00:00"/>
        <d v="2025-12-20T00:00:00"/>
        <d v="2024-04-21T00:00:00"/>
        <d v="2024-08-11T00:00:00"/>
        <d v="2025-03-07T00:00:00"/>
        <d v="2025-04-08T00:00:00"/>
        <d v="2024-11-16T00:00:00"/>
        <d v="2024-05-21T00:00:00"/>
        <d v="2025-08-08T00:00:00"/>
        <d v="2024-12-14T00:00:00"/>
        <d v="2025-11-07T00:00:00"/>
        <d v="2024-03-31T00:00:00"/>
        <d v="2025-03-17T00:00:00"/>
        <d v="2025-08-25T00:00:00"/>
        <d v="2024-01-30T00:00:00"/>
        <d v="2025-06-24T00:00:00"/>
        <d v="2025-10-13T00:00:00"/>
        <d v="2024-08-30T00:00:00"/>
        <d v="2024-08-22T00:00:00"/>
        <d v="2024-09-13T00:00:00"/>
        <d v="2024-02-17T00:00:00"/>
        <d v="2024-07-16T00:00:00"/>
        <d v="2025-11-29T00:00:00"/>
        <d v="2025-09-05T00:00:00"/>
        <d v="2024-03-07T00:00:00"/>
        <d v="2024-02-24T00:00:00"/>
        <d v="2025-03-05T00:00:00"/>
        <d v="2024-06-12T00:00:00"/>
        <d v="2024-11-15T00:00:00"/>
        <d v="2024-01-28T00:00:00"/>
        <d v="2024-04-23T00:00:00"/>
        <d v="2025-01-02T00:00:00"/>
        <d v="2024-06-08T00:00:00"/>
        <d v="2024-02-06T00:00:00"/>
        <d v="2024-01-15T00:00:00"/>
        <d v="2025-07-26T00:00:00"/>
        <d v="2025-08-23T00:00:00"/>
        <d v="2025-11-18T00:00:00"/>
        <d v="2024-08-06T00:00:00"/>
        <d v="2025-11-22T00:00:00"/>
        <d v="2024-11-11T00:00:00"/>
        <d v="2024-11-07T00:00:00"/>
        <d v="2025-07-05T00:00:00"/>
        <d v="2025-09-08T00:00:00"/>
        <d v="2025-01-13T00:00:00"/>
        <d v="2024-02-01T00:00:00"/>
        <d v="2024-04-29T00:00:00"/>
        <d v="2025-03-21T00:00:00"/>
        <d v="2024-09-26T00:00:00"/>
        <d v="2025-08-12T00:00:00"/>
        <d v="2025-08-17T00:00:00"/>
        <d v="2024-10-31T00:00:00"/>
        <d v="2025-07-21T00:00:00"/>
        <d v="2024-12-31T00:00:00"/>
        <d v="2024-07-21T00:00:00"/>
        <d v="2025-06-07T00:00:00"/>
        <d v="2024-11-27T00:00:00"/>
        <d v="2024-07-04T00:00:00"/>
        <d v="2024-10-17T00:00:00"/>
        <d v="2024-01-17T00:00:00"/>
        <d v="2024-12-18T00:00:00"/>
        <d v="2025-02-20T00:00:00"/>
        <d v="2024-06-06T00:00:00"/>
        <d v="2025-06-27T00:00:00"/>
        <d v="2025-05-07T00:00:00"/>
        <d v="2025-12-16T00:00:00"/>
        <d v="2024-04-24T00:00:00"/>
        <d v="2024-07-08T00:00:00"/>
        <d v="2024-04-15T00:00:00"/>
        <d v="2024-07-26T00:00:00"/>
        <d v="2024-03-26T00:00:00"/>
        <d v="2025-12-08T00:00:00"/>
        <d v="2024-11-13T00:00:00"/>
        <d v="2024-09-30T00:00:00"/>
        <d v="2025-05-12T00:00:00"/>
        <d v="2025-07-09T00:00:00"/>
        <d v="2024-10-05T00:00:00"/>
        <d v="2024-10-06T00:00:00"/>
        <d v="2025-01-11T00:00:00"/>
        <d v="2025-03-06T00:00:00"/>
        <d v="2025-11-28T00:00:00"/>
        <d v="2024-03-29T00:00:00"/>
        <d v="2024-08-03T00:00:00"/>
        <d v="2024-12-10T00:00:00"/>
        <d v="2025-06-06T00:00:00"/>
        <d v="2025-01-15T00:00:00"/>
        <d v="2024-07-07T00:00:00"/>
        <d v="2025-06-19T00:00:00"/>
        <d v="2025-08-15T00:00:00"/>
        <d v="2024-05-30T00:00:00"/>
        <d v="2024-09-27T00:00:00"/>
        <d v="2024-02-27T00:00:00"/>
        <d v="2025-03-15T00:00:00"/>
        <d v="2025-01-24T00:00:00"/>
        <d v="2025-01-31T00:00:00"/>
        <d v="2024-01-27T00:00:00"/>
        <d v="2025-07-16T00:00:00"/>
        <d v="2024-07-20T00:00:00"/>
        <d v="2025-06-15T00:00:00"/>
        <d v="2025-02-25T00:00:00"/>
        <d v="2025-11-04T00:00:00"/>
        <d v="2025-08-14T00:00:00"/>
        <d v="2025-02-12T00:00:00"/>
        <d v="2024-09-29T00:00:00"/>
        <d v="2025-03-24T00:00:00"/>
        <d v="2025-11-12T00:00:00"/>
        <d v="2024-07-30T00:00:00"/>
        <d v="2025-02-04T00:00:00"/>
        <d v="2025-03-11T00:00:00"/>
        <d v="2025-04-17T00:00:00"/>
        <d v="2025-10-08T00:00:00"/>
        <d v="2024-05-25T00:00:00"/>
        <d v="2024-06-19T00:00:00"/>
        <d v="2024-12-21T00:00:00"/>
        <d v="2025-12-01T00:00:00"/>
        <d v="2024-06-26T00:00:00"/>
        <d v="2025-02-01T00:00:00"/>
        <d v="2024-05-16T00:00:00"/>
        <d v="2024-10-23T00:00:00"/>
        <d v="2024-09-23T00:00:00"/>
        <d v="2024-05-13T00:00:00"/>
        <d v="2025-07-15T00:00:00"/>
        <d v="2025-04-29T00:00:00"/>
        <d v="2025-07-01T00:00:00"/>
        <d v="2025-12-12T00:00:00"/>
        <d v="2025-06-30T00:00:00"/>
        <d v="2024-02-20T00:00:00"/>
        <d v="2024-10-30T00:00:00"/>
        <d v="2025-11-06T00:00:00"/>
        <d v="2025-09-28T00:00:00"/>
        <d v="2024-04-18T00:00:00"/>
        <d v="2024-06-30T00:00:00"/>
        <d v="2025-04-06T00:00:00"/>
        <d v="2024-12-22T00:00:00"/>
        <d v="2024-06-02T00:00:00"/>
        <d v="2025-03-20T00:00:00"/>
        <d v="2024-02-12T00:00:00"/>
        <d v="2025-04-10T00:00:00"/>
        <d v="2024-09-20T00:00:00"/>
        <d v="2025-08-31T00:00:00"/>
        <d v="2025-01-28T00:00:00"/>
        <d v="2025-05-23T00:00:00"/>
        <d v="2025-04-09T00:00:00"/>
        <d v="2024-07-17T00:00:00"/>
        <d v="2024-07-13T00:00:00"/>
        <d v="2024-05-08T00:00:00"/>
        <d v="2024-01-05T00:00:00"/>
        <d v="2025-01-03T00:00:00"/>
        <d v="2025-05-27T00:00:00"/>
        <d v="2025-09-14T00:00:00"/>
        <d v="2025-04-22T00:00:00"/>
        <d v="2025-09-02T00:00:00"/>
        <d v="2025-02-18T00:00:00"/>
        <d v="2024-06-14T00:00:00"/>
        <d v="2024-08-09T00:00:00"/>
        <d v="2025-09-06T00:00:00"/>
        <d v="2025-08-13T00:00:00"/>
        <d v="2025-05-05T00:00:00"/>
        <d v="2024-09-11T00:00:00"/>
        <d v="2025-11-27T00:00:00"/>
        <d v="2024-07-18T00:00:00"/>
        <d v="2025-01-07T00:00:00"/>
        <d v="2024-07-24T00:00:00"/>
        <d v="2025-09-25T00:00:00"/>
        <d v="2025-01-20T00:00:00"/>
        <d v="2025-10-20T00:00:00"/>
        <d v="2024-06-11T00:00:00"/>
        <d v="2025-06-22T00:00:00"/>
        <d v="2024-05-20T00:00:00"/>
        <d v="2024-11-26T00:00:00"/>
        <d v="2025-11-14T00:00:00"/>
        <d v="2025-10-06T00:00:00"/>
        <d v="2025-12-06T00:00:00"/>
        <d v="2024-06-10T00:00:00"/>
        <d v="2024-11-04T00:00:00"/>
        <d v="2024-05-27T00:00:00"/>
        <d v="2024-07-02T00:00:00"/>
        <d v="2024-08-25T00:00:00"/>
        <d v="2025-12-27T00:00:00"/>
        <d v="2024-01-23T00:00:00"/>
        <d v="2025-03-25T00:00:00"/>
        <d v="2025-08-07T00:00:00"/>
        <d v="2025-03-14T00:00:00"/>
        <d v="2024-01-13T00:00:00"/>
        <d v="2024-09-06T00:00:00"/>
        <d v="2025-02-14T00:00:00"/>
        <d v="2024-04-01T00:00:00"/>
        <d v="2024-03-14T00:00:00"/>
        <d v="2025-08-06T00:00:00"/>
        <d v="2025-03-26T00:00:00"/>
        <d v="2024-10-22T00:00:00"/>
        <d v="2025-12-24T00:00:00"/>
        <d v="2025-05-20T00:00:00"/>
        <d v="2024-03-06T00:00:00"/>
        <d v="2024-06-17T00:00:00"/>
        <d v="2025-11-11T00:00:00"/>
        <d v="2025-12-17T00:00:00"/>
        <d v="2025-07-24T00:00:00"/>
        <d v="2025-10-01T00:00:00"/>
        <d v="2024-09-04T00:00:00"/>
        <d v="2024-11-05T00:00:00"/>
        <d v="2025-02-02T00:00:00"/>
        <d v="2025-06-29T00:00:00"/>
        <d v="2024-03-27T00:00:00"/>
        <d v="2024-05-17T00:00:00"/>
        <d v="2024-03-17T00:00:00"/>
        <d v="2024-07-12T00:00:00"/>
        <d v="2024-01-29T00:00:00"/>
        <d v="2025-09-09T00:00:00"/>
        <d v="2024-09-22T00:00:00"/>
        <d v="2025-08-29T00:00:00"/>
        <d v="2024-07-22T00:00:00"/>
        <d v="2025-08-20T00:00:00"/>
        <d v="2024-10-12T00:00:00"/>
        <d v="2025-10-14T00:00:00"/>
        <d v="2024-09-24T00:00:00"/>
        <d v="2025-06-11T00:00:00"/>
        <d v="2024-09-08T00:00:00"/>
        <d v="2024-07-28T00:00:00"/>
        <d v="2025-05-18T00:00:00"/>
        <d v="2024-06-04T00:00:00"/>
        <d v="2024-09-16T00:00:00"/>
        <d v="2024-04-04T00:00:00"/>
        <d v="2025-11-09T00:00:00"/>
        <d v="2025-11-08T00:00:00"/>
      </sharedItems>
      <fieldGroup par="16"/>
    </cacheField>
    <cacheField name="Financial Year" numFmtId="1">
      <sharedItems containsSemiMixedTypes="0" containsString="0" containsNumber="1" containsInteger="1" minValue="2024" maxValue="2026" count="3">
        <n v="2025"/>
        <n v="2024"/>
        <n v="2026"/>
      </sharedItems>
    </cacheField>
    <cacheField name="Financial Year2" numFmtId="0">
      <sharedItems count="3">
        <s v="2024-2025"/>
        <s v="2023-2024"/>
        <s v="2025-2026"/>
      </sharedItems>
    </cacheField>
    <cacheField name="Type" numFmtId="0">
      <sharedItems count="2">
        <s v="KMART STORE"/>
        <s v="KMART ONLINE"/>
      </sharedItems>
    </cacheField>
    <cacheField name="Suburb" numFmtId="0">
      <sharedItems count="97">
        <s v="Balcatta"/>
        <s v="Ballina"/>
        <s v="Belconnen"/>
        <s v="Burleigh Waters"/>
        <s v="Castle Hill"/>
        <s v="Chatswood"/>
        <s v="Claremont"/>
        <s v="Dandenong"/>
        <s v="Dural"/>
        <s v="Epping"/>
        <s v="Epsom"/>
        <s v="Glenorchy"/>
        <s v="Indooroopilly"/>
        <s v="Lismore"/>
        <s v="Lithgow"/>
        <s v="Mascot"/>
        <s v="Mindarie"/>
        <s v="Mt Isa"/>
        <s v="Noarlunga"/>
        <s v="Orange"/>
        <s v="Sunbury"/>
        <s v="Toombul"/>
        <s v="Ulladulla"/>
        <s v="Wagga Wagga"/>
        <s v="Thornleigh"/>
        <s v="Bendigo"/>
        <s v="Bussleton"/>
        <s v="Collingwood"/>
        <s v="Dubbo"/>
        <s v="Mildura"/>
        <s v="Nunawading"/>
        <s v="Rydalmere"/>
        <s v="Seaford"/>
        <s v="Warrnambool"/>
        <s v="Altona"/>
        <s v="Maroochydore"/>
        <s v="Chadstone"/>
        <s v="Penrith"/>
        <s v="Airlie Beach"/>
        <s v="Albany"/>
        <s v="Ballarat"/>
        <s v="Burnie"/>
        <s v="Cairns"/>
        <s v="Campbelltown"/>
        <s v="Cranbourne"/>
        <s v="Gympie"/>
        <s v="Mackay"/>
        <s v="Narrabeen"/>
        <s v="Noosaville"/>
        <s v="Ringwood"/>
        <s v="Scoresby"/>
        <s v="Shepparton"/>
        <s v="Stafford"/>
        <s v="Underwood"/>
        <s v="Werribee"/>
        <s v="Yeppoon"/>
        <s v="Bathurst"/>
        <s v="Prospect"/>
        <s v="Joondalup"/>
        <s v="North Lakes"/>
        <s v="Nowra"/>
        <s v="Berri"/>
        <s v="Harrisdale"/>
        <s v="Alexandria"/>
        <s v="Armidale"/>
        <s v="Ashfield"/>
        <s v="Atherton"/>
        <s v="Caloundra"/>
        <s v="Darwin"/>
        <s v="Frankston"/>
        <s v="Horsham"/>
        <s v="Marion"/>
        <s v="Mornington"/>
        <s v="Port Lincoln"/>
        <s v="Tweed Heads"/>
        <s v="Esperance"/>
        <s v="Randwick"/>
        <s v="Rosny Park"/>
        <s v="Lidcombe"/>
        <s v="Mt Gambier"/>
        <s v="Maddington"/>
        <s v="Gladstone"/>
        <s v="Hervey Bay"/>
        <s v="Inglewood"/>
        <s v="Southport"/>
        <s v="Geraldton"/>
        <s v="Broome"/>
        <s v="Fyshwick"/>
        <s v="Woodville"/>
        <s v="Croydon"/>
        <s v="Rockhampton"/>
        <s v="Artarmon"/>
        <s v="Ipswich"/>
        <s v="Hastings"/>
        <s v="Launceston"/>
        <s v="Alice Springs"/>
        <s v="Wodonga"/>
      </sharedItems>
    </cacheField>
    <cacheField name="Full State" numFmtId="0">
      <sharedItems count="8">
        <s v="Western Australia"/>
        <s v="New South Wales"/>
        <s v="Australian Capital Territory"/>
        <s v="Queensland"/>
        <s v="Victoria"/>
        <s v="Tasmania"/>
        <s v="South Australia"/>
        <s v="Northern Territory"/>
      </sharedItems>
    </cacheField>
    <cacheField name="State" numFmtId="0">
      <sharedItems count="8">
        <s v="WA"/>
        <s v="NSW"/>
        <s v="ACT"/>
        <s v="QLD"/>
        <s v="VIC"/>
        <s v="TAS"/>
        <s v="SA"/>
        <s v="NT"/>
      </sharedItems>
    </cacheField>
    <cacheField name="Postcode" numFmtId="0">
      <sharedItems containsSemiMixedTypes="0" containsString="0" containsNumber="1" containsInteger="1" minValue="800" maxValue="7320"/>
    </cacheField>
    <cacheField name="Country" numFmtId="0">
      <sharedItems count="1">
        <s v="Australia"/>
      </sharedItems>
    </cacheField>
    <cacheField name="Manager" numFmtId="0">
      <sharedItems/>
    </cacheField>
    <cacheField name="Category" numFmtId="0">
      <sharedItems count="10">
        <s v="Beauty &amp; Personal Care"/>
        <s v="Home &amp; Living"/>
        <s v="Accessories"/>
        <s v="Baby &amp; Nursery"/>
        <s v="Clothing &amp; Fashion"/>
        <s v="Electronics &amp; Entertainment"/>
        <s v="Stationery &amp; Office Supplies"/>
        <s v="Footwear"/>
        <s v="Party &amp; Gift Wrap"/>
        <s v="Toys &amp; Outdoor Play"/>
      </sharedItems>
    </cacheField>
    <cacheField name="Buyer" numFmtId="0">
      <sharedItems/>
    </cacheField>
    <cacheField name="Sales" numFmtId="164">
      <sharedItems containsSemiMixedTypes="0" containsString="0" containsNumber="1" minValue="1" maxValue="12653.070000000003"/>
    </cacheField>
    <cacheField name="Count" numFmtId="0">
      <sharedItems containsSemiMixedTypes="0" containsString="0" containsNumber="1" containsInteger="1" minValue="1" maxValue="1"/>
    </cacheField>
    <cacheField name="Months (Date)" numFmtId="0" databaseField="0">
      <fieldGroup base="0">
        <rangePr groupBy="months" startDate="2024-01-01T00:00:00" endDate="2026-01-01T00:00:00"/>
        <groupItems count="14">
          <s v="&lt;1/01/2024"/>
          <s v="Jan"/>
          <s v="Feb"/>
          <s v="Mar"/>
          <s v="Apr"/>
          <s v="May"/>
          <s v="Jun"/>
          <s v="Jul"/>
          <s v="Aug"/>
          <s v="Sep"/>
          <s v="Oct"/>
          <s v="Nov"/>
          <s v="Dec"/>
          <s v="&gt;1/01/2026"/>
        </groupItems>
      </fieldGroup>
    </cacheField>
    <cacheField name="Quarters (Date)" numFmtId="0" databaseField="0">
      <fieldGroup base="0">
        <rangePr groupBy="quarters" startDate="2024-01-01T00:00:00" endDate="2026-01-01T00:00:00"/>
        <groupItems count="6">
          <s v="&lt;1/01/2024"/>
          <s v="Qtr1"/>
          <s v="Qtr2"/>
          <s v="Qtr3"/>
          <s v="Qtr4"/>
          <s v="&gt;1/01/2026"/>
        </groupItems>
      </fieldGroup>
    </cacheField>
    <cacheField name="Years (Date)" numFmtId="0" databaseField="0">
      <fieldGroup base="0">
        <rangePr groupBy="years" startDate="2024-01-01T00:00:00" endDate="2026-01-01T00:00:00"/>
        <groupItems count="5">
          <s v="&lt;1/01/2024"/>
          <s v="2024"/>
          <s v="2025"/>
          <s v="2026"/>
          <s v="&gt;1/01/2026"/>
        </groupItems>
      </fieldGroup>
    </cacheField>
  </cacheFields>
  <extLst>
    <ext xmlns:x14="http://schemas.microsoft.com/office/spreadsheetml/2009/9/main" uri="{725AE2AE-9491-48be-B2B4-4EB974FC3084}">
      <x14:pivotCacheDefinition pivotCacheId="10509154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05">
  <r>
    <x v="0"/>
    <x v="0"/>
    <x v="0"/>
    <x v="0"/>
    <x v="0"/>
    <x v="0"/>
    <x v="0"/>
    <n v="6021"/>
    <x v="0"/>
    <s v="Tom McKenzie"/>
    <x v="0"/>
    <s v="Chester George"/>
    <n v="1"/>
    <n v="1"/>
  </r>
  <r>
    <x v="1"/>
    <x v="0"/>
    <x v="0"/>
    <x v="0"/>
    <x v="1"/>
    <x v="1"/>
    <x v="1"/>
    <n v="2478"/>
    <x v="0"/>
    <s v="Claire Bridges"/>
    <x v="1"/>
    <s v="Elizabeth Gentry"/>
    <n v="1"/>
    <n v="1"/>
  </r>
  <r>
    <x v="2"/>
    <x v="1"/>
    <x v="1"/>
    <x v="1"/>
    <x v="2"/>
    <x v="2"/>
    <x v="2"/>
    <n v="2617"/>
    <x v="0"/>
    <s v="George Chester"/>
    <x v="1"/>
    <s v="Elizabeth Gentry"/>
    <n v="1"/>
    <n v="1"/>
  </r>
  <r>
    <x v="3"/>
    <x v="0"/>
    <x v="0"/>
    <x v="0"/>
    <x v="3"/>
    <x v="3"/>
    <x v="3"/>
    <n v="4220"/>
    <x v="0"/>
    <s v="Ricky Wilkinson"/>
    <x v="2"/>
    <s v="Sara Ferrell"/>
    <n v="1"/>
    <n v="1"/>
  </r>
  <r>
    <x v="4"/>
    <x v="0"/>
    <x v="0"/>
    <x v="0"/>
    <x v="4"/>
    <x v="1"/>
    <x v="1"/>
    <n v="2154"/>
    <x v="0"/>
    <s v="Lillian Pruitt"/>
    <x v="3"/>
    <s v="Amy Buchanan"/>
    <n v="1"/>
    <n v="1"/>
  </r>
  <r>
    <x v="5"/>
    <x v="0"/>
    <x v="0"/>
    <x v="0"/>
    <x v="5"/>
    <x v="1"/>
    <x v="1"/>
    <n v="2067"/>
    <x v="0"/>
    <s v="Jeremy Garcia"/>
    <x v="0"/>
    <s v="Chester George"/>
    <n v="1"/>
    <n v="1"/>
  </r>
  <r>
    <x v="6"/>
    <x v="1"/>
    <x v="1"/>
    <x v="0"/>
    <x v="6"/>
    <x v="0"/>
    <x v="0"/>
    <n v="6010"/>
    <x v="0"/>
    <s v="Tom McKenzie"/>
    <x v="4"/>
    <s v="Bruce Curran"/>
    <n v="1"/>
    <n v="1"/>
  </r>
  <r>
    <x v="7"/>
    <x v="0"/>
    <x v="0"/>
    <x v="0"/>
    <x v="7"/>
    <x v="4"/>
    <x v="4"/>
    <n v="3175"/>
    <x v="0"/>
    <s v="Rachael Long"/>
    <x v="1"/>
    <s v="Elizabeth Gentry"/>
    <n v="1"/>
    <n v="1"/>
  </r>
  <r>
    <x v="8"/>
    <x v="0"/>
    <x v="0"/>
    <x v="0"/>
    <x v="8"/>
    <x v="1"/>
    <x v="1"/>
    <n v="2158"/>
    <x v="0"/>
    <s v="Lillian Pruitt"/>
    <x v="3"/>
    <s v="Amy Buchanan"/>
    <n v="1"/>
    <n v="1"/>
  </r>
  <r>
    <x v="9"/>
    <x v="0"/>
    <x v="0"/>
    <x v="0"/>
    <x v="9"/>
    <x v="4"/>
    <x v="4"/>
    <n v="3076"/>
    <x v="0"/>
    <s v="Brian Hubbard"/>
    <x v="5"/>
    <s v="Maggie Mayer"/>
    <n v="1"/>
    <n v="1"/>
  </r>
  <r>
    <x v="10"/>
    <x v="0"/>
    <x v="0"/>
    <x v="0"/>
    <x v="9"/>
    <x v="4"/>
    <x v="4"/>
    <n v="3076"/>
    <x v="0"/>
    <s v="Brian Hubbard"/>
    <x v="0"/>
    <s v="Chester George"/>
    <n v="1"/>
    <n v="1"/>
  </r>
  <r>
    <x v="11"/>
    <x v="0"/>
    <x v="0"/>
    <x v="0"/>
    <x v="10"/>
    <x v="4"/>
    <x v="4"/>
    <n v="3551"/>
    <x v="0"/>
    <s v="Jerry Fulton"/>
    <x v="6"/>
    <s v="Ella Hickman"/>
    <n v="1"/>
    <n v="1"/>
  </r>
  <r>
    <x v="12"/>
    <x v="0"/>
    <x v="0"/>
    <x v="0"/>
    <x v="11"/>
    <x v="5"/>
    <x v="5"/>
    <n v="7010"/>
    <x v="0"/>
    <s v="Simone Prior"/>
    <x v="0"/>
    <s v="Chester George"/>
    <n v="1"/>
    <n v="1"/>
  </r>
  <r>
    <x v="13"/>
    <x v="0"/>
    <x v="0"/>
    <x v="0"/>
    <x v="12"/>
    <x v="3"/>
    <x v="3"/>
    <n v="4068"/>
    <x v="0"/>
    <s v="Terri Wright"/>
    <x v="1"/>
    <s v="Elizabeth Gentry"/>
    <n v="1"/>
    <n v="1"/>
  </r>
  <r>
    <x v="14"/>
    <x v="0"/>
    <x v="0"/>
    <x v="0"/>
    <x v="13"/>
    <x v="1"/>
    <x v="1"/>
    <n v="2480"/>
    <x v="0"/>
    <s v="Claire Bridges"/>
    <x v="1"/>
    <s v="Elizabeth Gentry"/>
    <n v="1"/>
    <n v="1"/>
  </r>
  <r>
    <x v="15"/>
    <x v="0"/>
    <x v="0"/>
    <x v="0"/>
    <x v="14"/>
    <x v="1"/>
    <x v="1"/>
    <n v="2790"/>
    <x v="0"/>
    <s v="John Gardner"/>
    <x v="1"/>
    <s v="Elizabeth Gentry"/>
    <n v="1"/>
    <n v="1"/>
  </r>
  <r>
    <x v="16"/>
    <x v="1"/>
    <x v="1"/>
    <x v="0"/>
    <x v="15"/>
    <x v="1"/>
    <x v="1"/>
    <n v="2020"/>
    <x v="0"/>
    <s v="Jeremy Garcia"/>
    <x v="5"/>
    <s v="Maggie Mayer"/>
    <n v="1"/>
    <n v="1"/>
  </r>
  <r>
    <x v="17"/>
    <x v="0"/>
    <x v="0"/>
    <x v="1"/>
    <x v="16"/>
    <x v="0"/>
    <x v="0"/>
    <n v="6030"/>
    <x v="0"/>
    <s v="Tom McKenzie"/>
    <x v="3"/>
    <s v="Amy Buchanan"/>
    <n v="1"/>
    <n v="1"/>
  </r>
  <r>
    <x v="18"/>
    <x v="0"/>
    <x v="0"/>
    <x v="1"/>
    <x v="16"/>
    <x v="0"/>
    <x v="0"/>
    <n v="6030"/>
    <x v="0"/>
    <s v="Tom McKenzie"/>
    <x v="3"/>
    <s v="Amy Buchanan"/>
    <n v="1"/>
    <n v="1"/>
  </r>
  <r>
    <x v="19"/>
    <x v="0"/>
    <x v="0"/>
    <x v="0"/>
    <x v="17"/>
    <x v="3"/>
    <x v="3"/>
    <n v="4825"/>
    <x v="0"/>
    <s v="Caroline Tucker"/>
    <x v="7"/>
    <s v="Richard Carr"/>
    <n v="1"/>
    <n v="1"/>
  </r>
  <r>
    <x v="20"/>
    <x v="0"/>
    <x v="0"/>
    <x v="0"/>
    <x v="18"/>
    <x v="6"/>
    <x v="6"/>
    <n v="5168"/>
    <x v="0"/>
    <s v="Ray Watson"/>
    <x v="3"/>
    <s v="Amy Buchanan"/>
    <n v="1"/>
    <n v="1"/>
  </r>
  <r>
    <x v="21"/>
    <x v="1"/>
    <x v="1"/>
    <x v="0"/>
    <x v="19"/>
    <x v="1"/>
    <x v="1"/>
    <n v="2800"/>
    <x v="0"/>
    <s v="John Gardner"/>
    <x v="5"/>
    <s v="Maggie Mayer"/>
    <n v="1"/>
    <n v="1"/>
  </r>
  <r>
    <x v="22"/>
    <x v="1"/>
    <x v="1"/>
    <x v="0"/>
    <x v="20"/>
    <x v="4"/>
    <x v="4"/>
    <n v="3429"/>
    <x v="0"/>
    <s v="Jerry Fulton"/>
    <x v="3"/>
    <s v="Amy Buchanan"/>
    <n v="1"/>
    <n v="1"/>
  </r>
  <r>
    <x v="23"/>
    <x v="2"/>
    <x v="2"/>
    <x v="0"/>
    <x v="21"/>
    <x v="3"/>
    <x v="3"/>
    <n v="4012"/>
    <x v="0"/>
    <s v="Terri Wright"/>
    <x v="3"/>
    <s v="Amy Buchanan"/>
    <n v="1"/>
    <n v="1"/>
  </r>
  <r>
    <x v="24"/>
    <x v="0"/>
    <x v="0"/>
    <x v="0"/>
    <x v="22"/>
    <x v="1"/>
    <x v="1"/>
    <n v="2539"/>
    <x v="0"/>
    <s v="George Chester"/>
    <x v="4"/>
    <s v="Bruce Curran"/>
    <n v="1"/>
    <n v="1"/>
  </r>
  <r>
    <x v="25"/>
    <x v="1"/>
    <x v="1"/>
    <x v="1"/>
    <x v="23"/>
    <x v="1"/>
    <x v="1"/>
    <n v="2650"/>
    <x v="0"/>
    <s v="John Gardner"/>
    <x v="4"/>
    <s v="Bruce Curran"/>
    <n v="1"/>
    <n v="1"/>
  </r>
  <r>
    <x v="26"/>
    <x v="1"/>
    <x v="1"/>
    <x v="0"/>
    <x v="24"/>
    <x v="1"/>
    <x v="1"/>
    <n v="2120"/>
    <x v="0"/>
    <s v="Lillian Pruitt"/>
    <x v="6"/>
    <s v="Ella Hickman"/>
    <n v="1.47"/>
    <n v="1"/>
  </r>
  <r>
    <x v="27"/>
    <x v="0"/>
    <x v="0"/>
    <x v="0"/>
    <x v="25"/>
    <x v="4"/>
    <x v="4"/>
    <n v="3550"/>
    <x v="0"/>
    <s v="Jerry Fulton"/>
    <x v="3"/>
    <s v="Amy Buchanan"/>
    <n v="1.5"/>
    <n v="1"/>
  </r>
  <r>
    <x v="28"/>
    <x v="2"/>
    <x v="2"/>
    <x v="0"/>
    <x v="26"/>
    <x v="0"/>
    <x v="0"/>
    <n v="6280"/>
    <x v="0"/>
    <s v="Miles Hammond"/>
    <x v="1"/>
    <s v="Elizabeth Gentry"/>
    <n v="1.5"/>
    <n v="1"/>
  </r>
  <r>
    <x v="29"/>
    <x v="0"/>
    <x v="0"/>
    <x v="0"/>
    <x v="27"/>
    <x v="4"/>
    <x v="4"/>
    <n v="3066"/>
    <x v="0"/>
    <s v="Brian Hubbard"/>
    <x v="0"/>
    <s v="Chester George"/>
    <n v="1.5"/>
    <n v="1"/>
  </r>
  <r>
    <x v="30"/>
    <x v="1"/>
    <x v="1"/>
    <x v="0"/>
    <x v="28"/>
    <x v="1"/>
    <x v="1"/>
    <n v="2830"/>
    <x v="0"/>
    <s v="John Gardner"/>
    <x v="0"/>
    <s v="Chester George"/>
    <n v="1.5"/>
    <n v="1"/>
  </r>
  <r>
    <x v="31"/>
    <x v="1"/>
    <x v="1"/>
    <x v="0"/>
    <x v="12"/>
    <x v="3"/>
    <x v="3"/>
    <n v="4068"/>
    <x v="0"/>
    <s v="Terri Wright"/>
    <x v="3"/>
    <s v="Amy Buchanan"/>
    <n v="1.5"/>
    <n v="1"/>
  </r>
  <r>
    <x v="32"/>
    <x v="0"/>
    <x v="0"/>
    <x v="0"/>
    <x v="29"/>
    <x v="4"/>
    <x v="4"/>
    <n v="3500"/>
    <x v="0"/>
    <s v="Jerry Fulton"/>
    <x v="0"/>
    <s v="Chester George"/>
    <n v="1.5"/>
    <n v="1"/>
  </r>
  <r>
    <x v="33"/>
    <x v="2"/>
    <x v="2"/>
    <x v="0"/>
    <x v="30"/>
    <x v="4"/>
    <x v="4"/>
    <n v="3131"/>
    <x v="0"/>
    <s v="Rachael Long"/>
    <x v="3"/>
    <s v="Amy Buchanan"/>
    <n v="1.5"/>
    <n v="1"/>
  </r>
  <r>
    <x v="34"/>
    <x v="2"/>
    <x v="2"/>
    <x v="0"/>
    <x v="31"/>
    <x v="1"/>
    <x v="1"/>
    <n v="2116"/>
    <x v="0"/>
    <s v="Lillian Pruitt"/>
    <x v="1"/>
    <s v="Elizabeth Gentry"/>
    <n v="1.5"/>
    <n v="1"/>
  </r>
  <r>
    <x v="35"/>
    <x v="0"/>
    <x v="0"/>
    <x v="0"/>
    <x v="32"/>
    <x v="6"/>
    <x v="6"/>
    <n v="5169"/>
    <x v="0"/>
    <s v="Ray Watson"/>
    <x v="3"/>
    <s v="Amy Buchanan"/>
    <n v="1.5"/>
    <n v="1"/>
  </r>
  <r>
    <x v="36"/>
    <x v="2"/>
    <x v="2"/>
    <x v="0"/>
    <x v="33"/>
    <x v="4"/>
    <x v="4"/>
    <n v="3280"/>
    <x v="0"/>
    <s v="Jerry Fulton"/>
    <x v="1"/>
    <s v="Elizabeth Gentry"/>
    <n v="1.5"/>
    <n v="1"/>
  </r>
  <r>
    <x v="37"/>
    <x v="2"/>
    <x v="2"/>
    <x v="0"/>
    <x v="34"/>
    <x v="4"/>
    <x v="4"/>
    <n v="3018"/>
    <x v="0"/>
    <s v="Brian Hubbard"/>
    <x v="3"/>
    <s v="Amy Buchanan"/>
    <n v="1.57"/>
    <n v="1"/>
  </r>
  <r>
    <x v="38"/>
    <x v="0"/>
    <x v="0"/>
    <x v="0"/>
    <x v="35"/>
    <x v="3"/>
    <x v="3"/>
    <n v="4558"/>
    <x v="0"/>
    <s v="Shellie Thomas"/>
    <x v="1"/>
    <s v="Elizabeth Gentry"/>
    <n v="1.6"/>
    <n v="1"/>
  </r>
  <r>
    <x v="39"/>
    <x v="0"/>
    <x v="0"/>
    <x v="0"/>
    <x v="36"/>
    <x v="4"/>
    <x v="4"/>
    <n v="3148"/>
    <x v="0"/>
    <s v="Rachael Long"/>
    <x v="0"/>
    <s v="Chester George"/>
    <n v="1.71"/>
    <n v="1"/>
  </r>
  <r>
    <x v="40"/>
    <x v="0"/>
    <x v="0"/>
    <x v="1"/>
    <x v="10"/>
    <x v="4"/>
    <x v="4"/>
    <n v="3551"/>
    <x v="0"/>
    <s v="Jerry Fulton"/>
    <x v="1"/>
    <s v="Elizabeth Gentry"/>
    <n v="1.79"/>
    <n v="1"/>
  </r>
  <r>
    <x v="41"/>
    <x v="1"/>
    <x v="1"/>
    <x v="0"/>
    <x v="20"/>
    <x v="4"/>
    <x v="4"/>
    <n v="3429"/>
    <x v="0"/>
    <s v="Jerry Fulton"/>
    <x v="3"/>
    <s v="Amy Buchanan"/>
    <n v="1.8"/>
    <n v="1"/>
  </r>
  <r>
    <x v="42"/>
    <x v="0"/>
    <x v="0"/>
    <x v="1"/>
    <x v="23"/>
    <x v="1"/>
    <x v="1"/>
    <n v="2650"/>
    <x v="0"/>
    <s v="John Gardner"/>
    <x v="1"/>
    <s v="Elizabeth Gentry"/>
    <n v="1.8"/>
    <n v="1"/>
  </r>
  <r>
    <x v="43"/>
    <x v="1"/>
    <x v="1"/>
    <x v="0"/>
    <x v="15"/>
    <x v="1"/>
    <x v="1"/>
    <n v="2020"/>
    <x v="0"/>
    <s v="Jeremy Garcia"/>
    <x v="8"/>
    <s v="Chris Monroe"/>
    <n v="1.89"/>
    <n v="1"/>
  </r>
  <r>
    <x v="44"/>
    <x v="0"/>
    <x v="0"/>
    <x v="0"/>
    <x v="19"/>
    <x v="1"/>
    <x v="1"/>
    <n v="2800"/>
    <x v="0"/>
    <s v="John Gardner"/>
    <x v="6"/>
    <s v="Ella Hickman"/>
    <n v="1.9"/>
    <n v="1"/>
  </r>
  <r>
    <x v="45"/>
    <x v="0"/>
    <x v="0"/>
    <x v="0"/>
    <x v="36"/>
    <x v="4"/>
    <x v="4"/>
    <n v="3148"/>
    <x v="0"/>
    <s v="Rachael Long"/>
    <x v="1"/>
    <s v="Elizabeth Gentry"/>
    <n v="1.99"/>
    <n v="1"/>
  </r>
  <r>
    <x v="46"/>
    <x v="2"/>
    <x v="2"/>
    <x v="0"/>
    <x v="18"/>
    <x v="6"/>
    <x v="6"/>
    <n v="5168"/>
    <x v="0"/>
    <s v="Ray Watson"/>
    <x v="5"/>
    <s v="Maggie Mayer"/>
    <n v="1.99"/>
    <n v="1"/>
  </r>
  <r>
    <x v="47"/>
    <x v="2"/>
    <x v="2"/>
    <x v="0"/>
    <x v="37"/>
    <x v="1"/>
    <x v="1"/>
    <n v="2750"/>
    <x v="0"/>
    <s v="John Gardner"/>
    <x v="2"/>
    <s v="Sara Ferrell"/>
    <n v="1.99"/>
    <n v="1"/>
  </r>
  <r>
    <x v="16"/>
    <x v="1"/>
    <x v="1"/>
    <x v="0"/>
    <x v="38"/>
    <x v="3"/>
    <x v="3"/>
    <n v="4802"/>
    <x v="0"/>
    <s v="Caroline Tucker"/>
    <x v="4"/>
    <s v="Bruce Curran"/>
    <n v="2"/>
    <n v="1"/>
  </r>
  <r>
    <x v="48"/>
    <x v="0"/>
    <x v="0"/>
    <x v="0"/>
    <x v="39"/>
    <x v="0"/>
    <x v="0"/>
    <n v="6330"/>
    <x v="0"/>
    <s v="Miles Hammond"/>
    <x v="3"/>
    <s v="Amy Buchanan"/>
    <n v="2"/>
    <n v="1"/>
  </r>
  <r>
    <x v="35"/>
    <x v="0"/>
    <x v="0"/>
    <x v="0"/>
    <x v="40"/>
    <x v="4"/>
    <x v="4"/>
    <n v="3353"/>
    <x v="0"/>
    <s v="Jerry Fulton"/>
    <x v="3"/>
    <s v="Amy Buchanan"/>
    <n v="2"/>
    <n v="1"/>
  </r>
  <r>
    <x v="49"/>
    <x v="2"/>
    <x v="2"/>
    <x v="0"/>
    <x v="3"/>
    <x v="3"/>
    <x v="3"/>
    <n v="4220"/>
    <x v="0"/>
    <s v="Ricky Wilkinson"/>
    <x v="4"/>
    <s v="Bruce Curran"/>
    <n v="2"/>
    <n v="1"/>
  </r>
  <r>
    <x v="50"/>
    <x v="0"/>
    <x v="0"/>
    <x v="0"/>
    <x v="41"/>
    <x v="5"/>
    <x v="5"/>
    <n v="7320"/>
    <x v="0"/>
    <s v="Simone Prior"/>
    <x v="1"/>
    <s v="Elizabeth Gentry"/>
    <n v="2"/>
    <n v="1"/>
  </r>
  <r>
    <x v="51"/>
    <x v="0"/>
    <x v="0"/>
    <x v="0"/>
    <x v="42"/>
    <x v="3"/>
    <x v="3"/>
    <n v="4870"/>
    <x v="0"/>
    <s v="Caroline Tucker"/>
    <x v="0"/>
    <s v="Chester George"/>
    <n v="2"/>
    <n v="1"/>
  </r>
  <r>
    <x v="52"/>
    <x v="2"/>
    <x v="2"/>
    <x v="0"/>
    <x v="43"/>
    <x v="1"/>
    <x v="1"/>
    <n v="2560"/>
    <x v="0"/>
    <s v="George Chester"/>
    <x v="0"/>
    <s v="Chester George"/>
    <n v="2"/>
    <n v="1"/>
  </r>
  <r>
    <x v="53"/>
    <x v="0"/>
    <x v="0"/>
    <x v="0"/>
    <x v="36"/>
    <x v="4"/>
    <x v="4"/>
    <n v="3148"/>
    <x v="0"/>
    <s v="Rachael Long"/>
    <x v="0"/>
    <s v="Chester George"/>
    <n v="2"/>
    <n v="1"/>
  </r>
  <r>
    <x v="54"/>
    <x v="0"/>
    <x v="0"/>
    <x v="0"/>
    <x v="5"/>
    <x v="1"/>
    <x v="1"/>
    <n v="2067"/>
    <x v="0"/>
    <s v="Jeremy Garcia"/>
    <x v="3"/>
    <s v="Amy Buchanan"/>
    <n v="2"/>
    <n v="1"/>
  </r>
  <r>
    <x v="55"/>
    <x v="0"/>
    <x v="0"/>
    <x v="1"/>
    <x v="44"/>
    <x v="4"/>
    <x v="4"/>
    <n v="3977"/>
    <x v="0"/>
    <s v="Owen Pierce"/>
    <x v="2"/>
    <s v="Sara Ferrell"/>
    <n v="2"/>
    <n v="1"/>
  </r>
  <r>
    <x v="56"/>
    <x v="2"/>
    <x v="2"/>
    <x v="0"/>
    <x v="28"/>
    <x v="1"/>
    <x v="1"/>
    <n v="2830"/>
    <x v="0"/>
    <s v="John Gardner"/>
    <x v="9"/>
    <s v="Howard Wright"/>
    <n v="2"/>
    <n v="1"/>
  </r>
  <r>
    <x v="57"/>
    <x v="0"/>
    <x v="0"/>
    <x v="0"/>
    <x v="28"/>
    <x v="1"/>
    <x v="1"/>
    <n v="2830"/>
    <x v="0"/>
    <s v="John Gardner"/>
    <x v="1"/>
    <s v="Elizabeth Gentry"/>
    <n v="2"/>
    <n v="1"/>
  </r>
  <r>
    <x v="58"/>
    <x v="2"/>
    <x v="2"/>
    <x v="0"/>
    <x v="28"/>
    <x v="1"/>
    <x v="1"/>
    <n v="2830"/>
    <x v="0"/>
    <s v="John Gardner"/>
    <x v="1"/>
    <s v="Elizabeth Gentry"/>
    <n v="2"/>
    <n v="1"/>
  </r>
  <r>
    <x v="59"/>
    <x v="0"/>
    <x v="0"/>
    <x v="1"/>
    <x v="10"/>
    <x v="4"/>
    <x v="4"/>
    <n v="3551"/>
    <x v="0"/>
    <s v="Jerry Fulton"/>
    <x v="5"/>
    <s v="Maggie Mayer"/>
    <n v="2"/>
    <n v="1"/>
  </r>
  <r>
    <x v="60"/>
    <x v="0"/>
    <x v="0"/>
    <x v="0"/>
    <x v="45"/>
    <x v="3"/>
    <x v="3"/>
    <n v="4570"/>
    <x v="0"/>
    <s v="Shellie Thomas"/>
    <x v="3"/>
    <s v="Amy Buchanan"/>
    <n v="2"/>
    <n v="1"/>
  </r>
  <r>
    <x v="61"/>
    <x v="1"/>
    <x v="1"/>
    <x v="0"/>
    <x v="46"/>
    <x v="3"/>
    <x v="3"/>
    <n v="4740"/>
    <x v="0"/>
    <s v="Amber Ward"/>
    <x v="3"/>
    <s v="Amy Buchanan"/>
    <n v="2"/>
    <n v="1"/>
  </r>
  <r>
    <x v="62"/>
    <x v="0"/>
    <x v="0"/>
    <x v="0"/>
    <x v="47"/>
    <x v="1"/>
    <x v="1"/>
    <n v="2101"/>
    <x v="0"/>
    <s v="Lillian Pruitt"/>
    <x v="4"/>
    <s v="Bruce Curran"/>
    <n v="2"/>
    <n v="1"/>
  </r>
  <r>
    <x v="37"/>
    <x v="2"/>
    <x v="2"/>
    <x v="0"/>
    <x v="47"/>
    <x v="1"/>
    <x v="1"/>
    <n v="2101"/>
    <x v="0"/>
    <s v="Lillian Pruitt"/>
    <x v="5"/>
    <s v="Maggie Mayer"/>
    <n v="2"/>
    <n v="1"/>
  </r>
  <r>
    <x v="63"/>
    <x v="1"/>
    <x v="1"/>
    <x v="0"/>
    <x v="48"/>
    <x v="3"/>
    <x v="3"/>
    <n v="4566"/>
    <x v="0"/>
    <s v="Shellie Thomas"/>
    <x v="2"/>
    <s v="Sara Ferrell"/>
    <n v="2"/>
    <n v="1"/>
  </r>
  <r>
    <x v="64"/>
    <x v="1"/>
    <x v="1"/>
    <x v="0"/>
    <x v="49"/>
    <x v="4"/>
    <x v="4"/>
    <n v="3134"/>
    <x v="0"/>
    <s v="Rachael Long"/>
    <x v="4"/>
    <s v="Bruce Curran"/>
    <n v="2"/>
    <n v="1"/>
  </r>
  <r>
    <x v="65"/>
    <x v="2"/>
    <x v="2"/>
    <x v="0"/>
    <x v="31"/>
    <x v="1"/>
    <x v="1"/>
    <n v="2116"/>
    <x v="0"/>
    <s v="Lillian Pruitt"/>
    <x v="3"/>
    <s v="Amy Buchanan"/>
    <n v="2"/>
    <n v="1"/>
  </r>
  <r>
    <x v="66"/>
    <x v="1"/>
    <x v="1"/>
    <x v="0"/>
    <x v="31"/>
    <x v="1"/>
    <x v="1"/>
    <n v="2116"/>
    <x v="0"/>
    <s v="Lillian Pruitt"/>
    <x v="4"/>
    <s v="Bruce Curran"/>
    <n v="2"/>
    <n v="1"/>
  </r>
  <r>
    <x v="67"/>
    <x v="2"/>
    <x v="2"/>
    <x v="0"/>
    <x v="50"/>
    <x v="4"/>
    <x v="4"/>
    <n v="3179"/>
    <x v="0"/>
    <s v="Rachael Long"/>
    <x v="4"/>
    <s v="Bruce Curran"/>
    <n v="2"/>
    <n v="1"/>
  </r>
  <r>
    <x v="68"/>
    <x v="2"/>
    <x v="2"/>
    <x v="0"/>
    <x v="51"/>
    <x v="4"/>
    <x v="4"/>
    <n v="3630"/>
    <x v="0"/>
    <s v="Owen Pierce"/>
    <x v="9"/>
    <s v="Howard Wright"/>
    <n v="2"/>
    <n v="1"/>
  </r>
  <r>
    <x v="69"/>
    <x v="0"/>
    <x v="0"/>
    <x v="0"/>
    <x v="52"/>
    <x v="3"/>
    <x v="3"/>
    <n v="4053"/>
    <x v="0"/>
    <s v="Terri Wright"/>
    <x v="1"/>
    <s v="Elizabeth Gentry"/>
    <n v="2"/>
    <n v="1"/>
  </r>
  <r>
    <x v="70"/>
    <x v="0"/>
    <x v="0"/>
    <x v="0"/>
    <x v="53"/>
    <x v="3"/>
    <x v="3"/>
    <n v="4119"/>
    <x v="0"/>
    <s v="Terri Wright"/>
    <x v="4"/>
    <s v="Bruce Curran"/>
    <n v="2"/>
    <n v="1"/>
  </r>
  <r>
    <x v="71"/>
    <x v="0"/>
    <x v="0"/>
    <x v="0"/>
    <x v="54"/>
    <x v="4"/>
    <x v="4"/>
    <n v="3030"/>
    <x v="0"/>
    <s v="Brian Hubbard"/>
    <x v="2"/>
    <s v="Sara Ferrell"/>
    <n v="2"/>
    <n v="1"/>
  </r>
  <r>
    <x v="72"/>
    <x v="2"/>
    <x v="2"/>
    <x v="0"/>
    <x v="55"/>
    <x v="3"/>
    <x v="3"/>
    <n v="4703"/>
    <x v="0"/>
    <s v="Amber Ward"/>
    <x v="3"/>
    <s v="Amy Buchanan"/>
    <n v="2"/>
    <n v="1"/>
  </r>
  <r>
    <x v="73"/>
    <x v="1"/>
    <x v="1"/>
    <x v="0"/>
    <x v="10"/>
    <x v="4"/>
    <x v="4"/>
    <n v="3551"/>
    <x v="0"/>
    <s v="Jerry Fulton"/>
    <x v="1"/>
    <s v="Elizabeth Gentry"/>
    <n v="2.25"/>
    <n v="1"/>
  </r>
  <r>
    <x v="74"/>
    <x v="2"/>
    <x v="2"/>
    <x v="0"/>
    <x v="9"/>
    <x v="4"/>
    <x v="4"/>
    <n v="3076"/>
    <x v="0"/>
    <s v="Brian Hubbard"/>
    <x v="2"/>
    <s v="Sara Ferrell"/>
    <n v="2.2999999999999998"/>
    <n v="1"/>
  </r>
  <r>
    <x v="75"/>
    <x v="2"/>
    <x v="2"/>
    <x v="0"/>
    <x v="56"/>
    <x v="1"/>
    <x v="1"/>
    <n v="2795"/>
    <x v="0"/>
    <s v="John Gardner"/>
    <x v="0"/>
    <s v="Chester George"/>
    <n v="2.36"/>
    <n v="1"/>
  </r>
  <r>
    <x v="76"/>
    <x v="2"/>
    <x v="2"/>
    <x v="1"/>
    <x v="10"/>
    <x v="4"/>
    <x v="4"/>
    <n v="3551"/>
    <x v="0"/>
    <s v="Jerry Fulton"/>
    <x v="0"/>
    <s v="Chester George"/>
    <n v="2.44"/>
    <n v="1"/>
  </r>
  <r>
    <x v="77"/>
    <x v="1"/>
    <x v="1"/>
    <x v="0"/>
    <x v="47"/>
    <x v="1"/>
    <x v="1"/>
    <n v="2101"/>
    <x v="0"/>
    <s v="Lillian Pruitt"/>
    <x v="6"/>
    <s v="Ella Hickman"/>
    <n v="2.4500000000000002"/>
    <n v="1"/>
  </r>
  <r>
    <x v="78"/>
    <x v="0"/>
    <x v="0"/>
    <x v="1"/>
    <x v="2"/>
    <x v="2"/>
    <x v="2"/>
    <n v="2617"/>
    <x v="0"/>
    <s v="George Chester"/>
    <x v="1"/>
    <s v="Elizabeth Gentry"/>
    <n v="2.4900000000000002"/>
    <n v="1"/>
  </r>
  <r>
    <x v="79"/>
    <x v="0"/>
    <x v="0"/>
    <x v="0"/>
    <x v="39"/>
    <x v="0"/>
    <x v="0"/>
    <n v="6330"/>
    <x v="0"/>
    <s v="Miles Hammond"/>
    <x v="5"/>
    <s v="Maggie Mayer"/>
    <n v="2.5"/>
    <n v="1"/>
  </r>
  <r>
    <x v="80"/>
    <x v="1"/>
    <x v="1"/>
    <x v="0"/>
    <x v="18"/>
    <x v="6"/>
    <x v="6"/>
    <n v="5168"/>
    <x v="0"/>
    <s v="Ray Watson"/>
    <x v="0"/>
    <s v="Chester George"/>
    <n v="2.5"/>
    <n v="1"/>
  </r>
  <r>
    <x v="81"/>
    <x v="0"/>
    <x v="0"/>
    <x v="0"/>
    <x v="57"/>
    <x v="6"/>
    <x v="6"/>
    <n v="5082"/>
    <x v="0"/>
    <s v="Ray Watson"/>
    <x v="0"/>
    <s v="Chester George"/>
    <n v="2.5"/>
    <n v="1"/>
  </r>
  <r>
    <x v="82"/>
    <x v="2"/>
    <x v="2"/>
    <x v="0"/>
    <x v="10"/>
    <x v="4"/>
    <x v="4"/>
    <n v="3551"/>
    <x v="0"/>
    <s v="Jerry Fulton"/>
    <x v="1"/>
    <s v="Elizabeth Gentry"/>
    <n v="2.52"/>
    <n v="1"/>
  </r>
  <r>
    <x v="83"/>
    <x v="1"/>
    <x v="1"/>
    <x v="0"/>
    <x v="4"/>
    <x v="1"/>
    <x v="1"/>
    <n v="2154"/>
    <x v="0"/>
    <s v="Lillian Pruitt"/>
    <x v="3"/>
    <s v="Amy Buchanan"/>
    <n v="2.6"/>
    <n v="1"/>
  </r>
  <r>
    <x v="84"/>
    <x v="2"/>
    <x v="2"/>
    <x v="0"/>
    <x v="52"/>
    <x v="3"/>
    <x v="3"/>
    <n v="4053"/>
    <x v="0"/>
    <s v="Terri Wright"/>
    <x v="7"/>
    <s v="Richard Carr"/>
    <n v="2.67"/>
    <n v="1"/>
  </r>
  <r>
    <x v="85"/>
    <x v="2"/>
    <x v="2"/>
    <x v="0"/>
    <x v="34"/>
    <x v="4"/>
    <x v="4"/>
    <n v="3018"/>
    <x v="0"/>
    <s v="Brian Hubbard"/>
    <x v="3"/>
    <s v="Amy Buchanan"/>
    <n v="2.7800000000000002"/>
    <n v="1"/>
  </r>
  <r>
    <x v="69"/>
    <x v="0"/>
    <x v="0"/>
    <x v="0"/>
    <x v="58"/>
    <x v="0"/>
    <x v="0"/>
    <n v="6027"/>
    <x v="0"/>
    <s v="Tom McKenzie"/>
    <x v="7"/>
    <s v="Richard Carr"/>
    <n v="2.97"/>
    <n v="1"/>
  </r>
  <r>
    <x v="86"/>
    <x v="1"/>
    <x v="1"/>
    <x v="1"/>
    <x v="5"/>
    <x v="1"/>
    <x v="1"/>
    <n v="2067"/>
    <x v="0"/>
    <s v="Jeremy Garcia"/>
    <x v="1"/>
    <s v="Elizabeth Gentry"/>
    <n v="2.98"/>
    <n v="1"/>
  </r>
  <r>
    <x v="87"/>
    <x v="0"/>
    <x v="0"/>
    <x v="0"/>
    <x v="13"/>
    <x v="1"/>
    <x v="1"/>
    <n v="2480"/>
    <x v="0"/>
    <s v="Claire Bridges"/>
    <x v="7"/>
    <s v="Richard Carr"/>
    <n v="2.98"/>
    <n v="1"/>
  </r>
  <r>
    <x v="88"/>
    <x v="0"/>
    <x v="0"/>
    <x v="1"/>
    <x v="59"/>
    <x v="3"/>
    <x v="3"/>
    <n v="4509"/>
    <x v="0"/>
    <s v="Ricky Wilkinson"/>
    <x v="8"/>
    <s v="Chris Monroe"/>
    <n v="2.98"/>
    <n v="1"/>
  </r>
  <r>
    <x v="89"/>
    <x v="0"/>
    <x v="0"/>
    <x v="0"/>
    <x v="60"/>
    <x v="1"/>
    <x v="1"/>
    <n v="2541"/>
    <x v="0"/>
    <s v="George Chester"/>
    <x v="8"/>
    <s v="Chris Monroe"/>
    <n v="2.98"/>
    <n v="1"/>
  </r>
  <r>
    <x v="90"/>
    <x v="2"/>
    <x v="2"/>
    <x v="0"/>
    <x v="61"/>
    <x v="6"/>
    <x v="6"/>
    <n v="5343"/>
    <x v="0"/>
    <s v="Alex Nash"/>
    <x v="6"/>
    <s v="Ella Hickman"/>
    <n v="2.99"/>
    <n v="1"/>
  </r>
  <r>
    <x v="91"/>
    <x v="0"/>
    <x v="0"/>
    <x v="0"/>
    <x v="4"/>
    <x v="1"/>
    <x v="1"/>
    <n v="2154"/>
    <x v="0"/>
    <s v="Lillian Pruitt"/>
    <x v="1"/>
    <s v="Elizabeth Gentry"/>
    <n v="2.99"/>
    <n v="1"/>
  </r>
  <r>
    <x v="92"/>
    <x v="0"/>
    <x v="0"/>
    <x v="0"/>
    <x v="7"/>
    <x v="4"/>
    <x v="4"/>
    <n v="3175"/>
    <x v="0"/>
    <s v="Rachael Long"/>
    <x v="5"/>
    <s v="Maggie Mayer"/>
    <n v="2.99"/>
    <n v="1"/>
  </r>
  <r>
    <x v="93"/>
    <x v="2"/>
    <x v="2"/>
    <x v="0"/>
    <x v="28"/>
    <x v="1"/>
    <x v="1"/>
    <n v="2830"/>
    <x v="0"/>
    <s v="John Gardner"/>
    <x v="2"/>
    <s v="Sara Ferrell"/>
    <n v="2.99"/>
    <n v="1"/>
  </r>
  <r>
    <x v="94"/>
    <x v="0"/>
    <x v="0"/>
    <x v="0"/>
    <x v="9"/>
    <x v="4"/>
    <x v="4"/>
    <n v="3076"/>
    <x v="0"/>
    <s v="Brian Hubbard"/>
    <x v="5"/>
    <s v="Maggie Mayer"/>
    <n v="2.99"/>
    <n v="1"/>
  </r>
  <r>
    <x v="95"/>
    <x v="1"/>
    <x v="1"/>
    <x v="0"/>
    <x v="62"/>
    <x v="0"/>
    <x v="0"/>
    <n v="6112"/>
    <x v="0"/>
    <s v="Miles Hammond"/>
    <x v="5"/>
    <s v="Maggie Mayer"/>
    <n v="2.99"/>
    <n v="1"/>
  </r>
  <r>
    <x v="96"/>
    <x v="0"/>
    <x v="0"/>
    <x v="0"/>
    <x v="47"/>
    <x v="1"/>
    <x v="1"/>
    <n v="2101"/>
    <x v="0"/>
    <s v="Lillian Pruitt"/>
    <x v="3"/>
    <s v="Amy Buchanan"/>
    <n v="2.99"/>
    <n v="1"/>
  </r>
  <r>
    <x v="97"/>
    <x v="0"/>
    <x v="0"/>
    <x v="0"/>
    <x v="39"/>
    <x v="0"/>
    <x v="0"/>
    <n v="6330"/>
    <x v="0"/>
    <s v="Miles Hammond"/>
    <x v="4"/>
    <s v="Bruce Curran"/>
    <n v="3"/>
    <n v="1"/>
  </r>
  <r>
    <x v="98"/>
    <x v="2"/>
    <x v="2"/>
    <x v="0"/>
    <x v="63"/>
    <x v="1"/>
    <x v="1"/>
    <n v="2015"/>
    <x v="0"/>
    <s v="Jeremy Garcia"/>
    <x v="0"/>
    <s v="Chester George"/>
    <n v="3"/>
    <n v="1"/>
  </r>
  <r>
    <x v="99"/>
    <x v="0"/>
    <x v="0"/>
    <x v="0"/>
    <x v="63"/>
    <x v="1"/>
    <x v="1"/>
    <n v="2015"/>
    <x v="0"/>
    <s v="Jeremy Garcia"/>
    <x v="4"/>
    <s v="Bruce Curran"/>
    <n v="3"/>
    <n v="1"/>
  </r>
  <r>
    <x v="100"/>
    <x v="0"/>
    <x v="0"/>
    <x v="0"/>
    <x v="63"/>
    <x v="1"/>
    <x v="1"/>
    <n v="2015"/>
    <x v="0"/>
    <s v="Jeremy Garcia"/>
    <x v="5"/>
    <s v="Maggie Mayer"/>
    <n v="3"/>
    <n v="1"/>
  </r>
  <r>
    <x v="101"/>
    <x v="2"/>
    <x v="2"/>
    <x v="0"/>
    <x v="64"/>
    <x v="1"/>
    <x v="1"/>
    <n v="2350"/>
    <x v="0"/>
    <s v="Claire Bridges"/>
    <x v="4"/>
    <s v="Bruce Curran"/>
    <n v="3"/>
    <n v="1"/>
  </r>
  <r>
    <x v="102"/>
    <x v="0"/>
    <x v="0"/>
    <x v="0"/>
    <x v="65"/>
    <x v="1"/>
    <x v="1"/>
    <n v="2131"/>
    <x v="0"/>
    <s v="Lillian Pruitt"/>
    <x v="0"/>
    <s v="Chester George"/>
    <n v="3"/>
    <n v="1"/>
  </r>
  <r>
    <x v="103"/>
    <x v="1"/>
    <x v="1"/>
    <x v="0"/>
    <x v="65"/>
    <x v="1"/>
    <x v="1"/>
    <n v="2131"/>
    <x v="0"/>
    <s v="Lillian Pruitt"/>
    <x v="3"/>
    <s v="Amy Buchanan"/>
    <n v="3"/>
    <n v="1"/>
  </r>
  <r>
    <x v="104"/>
    <x v="0"/>
    <x v="0"/>
    <x v="0"/>
    <x v="65"/>
    <x v="1"/>
    <x v="1"/>
    <n v="2131"/>
    <x v="0"/>
    <s v="Lillian Pruitt"/>
    <x v="1"/>
    <s v="Elizabeth Gentry"/>
    <n v="3"/>
    <n v="1"/>
  </r>
  <r>
    <x v="105"/>
    <x v="0"/>
    <x v="0"/>
    <x v="0"/>
    <x v="65"/>
    <x v="1"/>
    <x v="1"/>
    <n v="2131"/>
    <x v="0"/>
    <s v="Lillian Pruitt"/>
    <x v="4"/>
    <s v="Bruce Curran"/>
    <n v="3"/>
    <n v="1"/>
  </r>
  <r>
    <x v="106"/>
    <x v="0"/>
    <x v="0"/>
    <x v="0"/>
    <x v="66"/>
    <x v="3"/>
    <x v="3"/>
    <n v="4883"/>
    <x v="0"/>
    <s v="Caroline Tucker"/>
    <x v="1"/>
    <s v="Elizabeth Gentry"/>
    <n v="3"/>
    <n v="1"/>
  </r>
  <r>
    <x v="107"/>
    <x v="1"/>
    <x v="1"/>
    <x v="0"/>
    <x v="3"/>
    <x v="3"/>
    <x v="3"/>
    <n v="4220"/>
    <x v="0"/>
    <s v="Ricky Wilkinson"/>
    <x v="2"/>
    <s v="Sara Ferrell"/>
    <n v="3"/>
    <n v="1"/>
  </r>
  <r>
    <x v="108"/>
    <x v="1"/>
    <x v="1"/>
    <x v="0"/>
    <x v="26"/>
    <x v="0"/>
    <x v="0"/>
    <n v="6280"/>
    <x v="0"/>
    <s v="Miles Hammond"/>
    <x v="3"/>
    <s v="Amy Buchanan"/>
    <n v="3"/>
    <n v="1"/>
  </r>
  <r>
    <x v="109"/>
    <x v="0"/>
    <x v="0"/>
    <x v="0"/>
    <x v="42"/>
    <x v="3"/>
    <x v="3"/>
    <n v="4870"/>
    <x v="0"/>
    <s v="Caroline Tucker"/>
    <x v="6"/>
    <s v="Ella Hickman"/>
    <n v="3"/>
    <n v="1"/>
  </r>
  <r>
    <x v="110"/>
    <x v="2"/>
    <x v="2"/>
    <x v="0"/>
    <x v="67"/>
    <x v="3"/>
    <x v="3"/>
    <n v="4551"/>
    <x v="0"/>
    <s v="Shellie Thomas"/>
    <x v="3"/>
    <s v="Amy Buchanan"/>
    <n v="3"/>
    <n v="1"/>
  </r>
  <r>
    <x v="111"/>
    <x v="0"/>
    <x v="0"/>
    <x v="0"/>
    <x v="68"/>
    <x v="7"/>
    <x v="7"/>
    <n v="800"/>
    <x v="0"/>
    <s v="Michael Carney"/>
    <x v="3"/>
    <s v="Amy Buchanan"/>
    <n v="3"/>
    <n v="1"/>
  </r>
  <r>
    <x v="112"/>
    <x v="0"/>
    <x v="0"/>
    <x v="0"/>
    <x v="68"/>
    <x v="7"/>
    <x v="7"/>
    <n v="800"/>
    <x v="0"/>
    <s v="Michael Carney"/>
    <x v="4"/>
    <s v="Bruce Curran"/>
    <n v="3"/>
    <n v="1"/>
  </r>
  <r>
    <x v="113"/>
    <x v="2"/>
    <x v="2"/>
    <x v="0"/>
    <x v="28"/>
    <x v="1"/>
    <x v="1"/>
    <n v="2830"/>
    <x v="0"/>
    <s v="John Gardner"/>
    <x v="3"/>
    <s v="Amy Buchanan"/>
    <n v="3"/>
    <n v="1"/>
  </r>
  <r>
    <x v="114"/>
    <x v="0"/>
    <x v="0"/>
    <x v="0"/>
    <x v="8"/>
    <x v="1"/>
    <x v="1"/>
    <n v="2158"/>
    <x v="0"/>
    <s v="Lillian Pruitt"/>
    <x v="3"/>
    <s v="Amy Buchanan"/>
    <n v="3"/>
    <n v="1"/>
  </r>
  <r>
    <x v="115"/>
    <x v="0"/>
    <x v="0"/>
    <x v="1"/>
    <x v="10"/>
    <x v="4"/>
    <x v="4"/>
    <n v="3551"/>
    <x v="0"/>
    <s v="Jerry Fulton"/>
    <x v="0"/>
    <s v="Chester George"/>
    <n v="3"/>
    <n v="1"/>
  </r>
  <r>
    <x v="116"/>
    <x v="2"/>
    <x v="2"/>
    <x v="0"/>
    <x v="69"/>
    <x v="4"/>
    <x v="4"/>
    <n v="3199"/>
    <x v="0"/>
    <s v="Rachael Long"/>
    <x v="3"/>
    <s v="Amy Buchanan"/>
    <n v="3"/>
    <n v="1"/>
  </r>
  <r>
    <x v="117"/>
    <x v="2"/>
    <x v="2"/>
    <x v="0"/>
    <x v="69"/>
    <x v="4"/>
    <x v="4"/>
    <n v="3199"/>
    <x v="0"/>
    <s v="Rachael Long"/>
    <x v="4"/>
    <s v="Bruce Curran"/>
    <n v="3"/>
    <n v="1"/>
  </r>
  <r>
    <x v="118"/>
    <x v="1"/>
    <x v="1"/>
    <x v="0"/>
    <x v="70"/>
    <x v="4"/>
    <x v="4"/>
    <n v="3400"/>
    <x v="0"/>
    <s v="Jerry Fulton"/>
    <x v="2"/>
    <s v="Sara Ferrell"/>
    <n v="3"/>
    <n v="1"/>
  </r>
  <r>
    <x v="119"/>
    <x v="0"/>
    <x v="0"/>
    <x v="0"/>
    <x v="12"/>
    <x v="3"/>
    <x v="3"/>
    <n v="4068"/>
    <x v="0"/>
    <s v="Terri Wright"/>
    <x v="0"/>
    <s v="Chester George"/>
    <n v="3"/>
    <n v="1"/>
  </r>
  <r>
    <x v="120"/>
    <x v="2"/>
    <x v="2"/>
    <x v="0"/>
    <x v="58"/>
    <x v="0"/>
    <x v="0"/>
    <n v="6027"/>
    <x v="0"/>
    <s v="Tom McKenzie"/>
    <x v="3"/>
    <s v="Amy Buchanan"/>
    <n v="3"/>
    <n v="1"/>
  </r>
  <r>
    <x v="121"/>
    <x v="0"/>
    <x v="0"/>
    <x v="0"/>
    <x v="46"/>
    <x v="3"/>
    <x v="3"/>
    <n v="4740"/>
    <x v="0"/>
    <s v="Amber Ward"/>
    <x v="1"/>
    <s v="Elizabeth Gentry"/>
    <n v="3"/>
    <n v="1"/>
  </r>
  <r>
    <x v="122"/>
    <x v="1"/>
    <x v="1"/>
    <x v="0"/>
    <x v="71"/>
    <x v="6"/>
    <x v="6"/>
    <n v="5043"/>
    <x v="0"/>
    <s v="Ray Watson"/>
    <x v="4"/>
    <s v="Bruce Curran"/>
    <n v="3"/>
    <n v="1"/>
  </r>
  <r>
    <x v="123"/>
    <x v="2"/>
    <x v="2"/>
    <x v="0"/>
    <x v="16"/>
    <x v="0"/>
    <x v="0"/>
    <n v="6030"/>
    <x v="0"/>
    <s v="Tom McKenzie"/>
    <x v="0"/>
    <s v="Chester George"/>
    <n v="3"/>
    <n v="1"/>
  </r>
  <r>
    <x v="124"/>
    <x v="2"/>
    <x v="2"/>
    <x v="1"/>
    <x v="16"/>
    <x v="0"/>
    <x v="0"/>
    <n v="6030"/>
    <x v="0"/>
    <s v="Tom McKenzie"/>
    <x v="2"/>
    <s v="Sara Ferrell"/>
    <n v="3"/>
    <n v="1"/>
  </r>
  <r>
    <x v="125"/>
    <x v="2"/>
    <x v="2"/>
    <x v="0"/>
    <x v="72"/>
    <x v="4"/>
    <x v="4"/>
    <n v="3931"/>
    <x v="0"/>
    <s v="Owen Pierce"/>
    <x v="3"/>
    <s v="Amy Buchanan"/>
    <n v="3"/>
    <n v="1"/>
  </r>
  <r>
    <x v="126"/>
    <x v="0"/>
    <x v="0"/>
    <x v="0"/>
    <x v="72"/>
    <x v="4"/>
    <x v="4"/>
    <n v="3931"/>
    <x v="0"/>
    <s v="Owen Pierce"/>
    <x v="1"/>
    <s v="Elizabeth Gentry"/>
    <n v="3"/>
    <n v="1"/>
  </r>
  <r>
    <x v="127"/>
    <x v="1"/>
    <x v="1"/>
    <x v="0"/>
    <x v="17"/>
    <x v="3"/>
    <x v="3"/>
    <n v="4825"/>
    <x v="0"/>
    <s v="Caroline Tucker"/>
    <x v="5"/>
    <s v="Maggie Mayer"/>
    <n v="3"/>
    <n v="1"/>
  </r>
  <r>
    <x v="128"/>
    <x v="2"/>
    <x v="2"/>
    <x v="0"/>
    <x v="17"/>
    <x v="3"/>
    <x v="3"/>
    <n v="4825"/>
    <x v="0"/>
    <s v="Caroline Tucker"/>
    <x v="3"/>
    <s v="Amy Buchanan"/>
    <n v="3"/>
    <n v="1"/>
  </r>
  <r>
    <x v="66"/>
    <x v="1"/>
    <x v="1"/>
    <x v="1"/>
    <x v="59"/>
    <x v="3"/>
    <x v="3"/>
    <n v="4509"/>
    <x v="0"/>
    <s v="Ricky Wilkinson"/>
    <x v="0"/>
    <s v="Chester George"/>
    <n v="3"/>
    <n v="1"/>
  </r>
  <r>
    <x v="129"/>
    <x v="0"/>
    <x v="0"/>
    <x v="0"/>
    <x v="37"/>
    <x v="1"/>
    <x v="1"/>
    <n v="2750"/>
    <x v="0"/>
    <s v="John Gardner"/>
    <x v="3"/>
    <s v="Amy Buchanan"/>
    <n v="3"/>
    <n v="1"/>
  </r>
  <r>
    <x v="130"/>
    <x v="1"/>
    <x v="1"/>
    <x v="1"/>
    <x v="73"/>
    <x v="6"/>
    <x v="6"/>
    <n v="5607"/>
    <x v="0"/>
    <s v="Alex Nash"/>
    <x v="7"/>
    <s v="Richard Carr"/>
    <n v="3"/>
    <n v="1"/>
  </r>
  <r>
    <x v="16"/>
    <x v="1"/>
    <x v="1"/>
    <x v="0"/>
    <x v="49"/>
    <x v="4"/>
    <x v="4"/>
    <n v="3134"/>
    <x v="0"/>
    <s v="Rachael Long"/>
    <x v="3"/>
    <s v="Amy Buchanan"/>
    <n v="3"/>
    <n v="1"/>
  </r>
  <r>
    <x v="131"/>
    <x v="1"/>
    <x v="1"/>
    <x v="0"/>
    <x v="52"/>
    <x v="3"/>
    <x v="3"/>
    <n v="4053"/>
    <x v="0"/>
    <s v="Terri Wright"/>
    <x v="4"/>
    <s v="Bruce Curran"/>
    <n v="3"/>
    <n v="1"/>
  </r>
  <r>
    <x v="132"/>
    <x v="0"/>
    <x v="0"/>
    <x v="0"/>
    <x v="20"/>
    <x v="4"/>
    <x v="4"/>
    <n v="3429"/>
    <x v="0"/>
    <s v="Jerry Fulton"/>
    <x v="3"/>
    <s v="Amy Buchanan"/>
    <n v="3"/>
    <n v="1"/>
  </r>
  <r>
    <x v="133"/>
    <x v="1"/>
    <x v="1"/>
    <x v="0"/>
    <x v="24"/>
    <x v="1"/>
    <x v="1"/>
    <n v="2120"/>
    <x v="0"/>
    <s v="Lillian Pruitt"/>
    <x v="3"/>
    <s v="Amy Buchanan"/>
    <n v="3"/>
    <n v="1"/>
  </r>
  <r>
    <x v="134"/>
    <x v="0"/>
    <x v="0"/>
    <x v="0"/>
    <x v="21"/>
    <x v="3"/>
    <x v="3"/>
    <n v="4012"/>
    <x v="0"/>
    <s v="Terri Wright"/>
    <x v="5"/>
    <s v="Maggie Mayer"/>
    <n v="3"/>
    <n v="1"/>
  </r>
  <r>
    <x v="135"/>
    <x v="0"/>
    <x v="0"/>
    <x v="0"/>
    <x v="74"/>
    <x v="1"/>
    <x v="1"/>
    <n v="2485"/>
    <x v="0"/>
    <s v="Claire Bridges"/>
    <x v="4"/>
    <s v="Bruce Curran"/>
    <n v="3"/>
    <n v="1"/>
  </r>
  <r>
    <x v="136"/>
    <x v="0"/>
    <x v="0"/>
    <x v="0"/>
    <x v="74"/>
    <x v="1"/>
    <x v="1"/>
    <n v="2485"/>
    <x v="0"/>
    <s v="Claire Bridges"/>
    <x v="2"/>
    <s v="Sara Ferrell"/>
    <n v="3"/>
    <n v="1"/>
  </r>
  <r>
    <x v="137"/>
    <x v="2"/>
    <x v="2"/>
    <x v="0"/>
    <x v="5"/>
    <x v="1"/>
    <x v="1"/>
    <n v="2067"/>
    <x v="0"/>
    <s v="Jeremy Garcia"/>
    <x v="1"/>
    <s v="Elizabeth Gentry"/>
    <n v="3.49"/>
    <n v="1"/>
  </r>
  <r>
    <x v="138"/>
    <x v="2"/>
    <x v="2"/>
    <x v="0"/>
    <x v="0"/>
    <x v="0"/>
    <x v="0"/>
    <n v="6021"/>
    <x v="0"/>
    <s v="Tom McKenzie"/>
    <x v="0"/>
    <s v="Chester George"/>
    <n v="3.5"/>
    <n v="1"/>
  </r>
  <r>
    <x v="139"/>
    <x v="2"/>
    <x v="2"/>
    <x v="0"/>
    <x v="4"/>
    <x v="1"/>
    <x v="1"/>
    <n v="2154"/>
    <x v="0"/>
    <s v="Lillian Pruitt"/>
    <x v="1"/>
    <s v="Elizabeth Gentry"/>
    <n v="3.5"/>
    <n v="1"/>
  </r>
  <r>
    <x v="140"/>
    <x v="0"/>
    <x v="0"/>
    <x v="0"/>
    <x v="11"/>
    <x v="5"/>
    <x v="5"/>
    <n v="7010"/>
    <x v="0"/>
    <s v="Simone Prior"/>
    <x v="1"/>
    <s v="Elizabeth Gentry"/>
    <n v="3.5"/>
    <n v="1"/>
  </r>
  <r>
    <x v="77"/>
    <x v="1"/>
    <x v="1"/>
    <x v="1"/>
    <x v="23"/>
    <x v="1"/>
    <x v="1"/>
    <n v="2650"/>
    <x v="0"/>
    <s v="John Gardner"/>
    <x v="3"/>
    <s v="Amy Buchanan"/>
    <n v="3.5"/>
    <n v="1"/>
  </r>
  <r>
    <x v="141"/>
    <x v="0"/>
    <x v="0"/>
    <x v="0"/>
    <x v="10"/>
    <x v="4"/>
    <x v="4"/>
    <n v="3551"/>
    <x v="0"/>
    <s v="Jerry Fulton"/>
    <x v="4"/>
    <s v="Bruce Curran"/>
    <n v="3.53"/>
    <n v="1"/>
  </r>
  <r>
    <x v="142"/>
    <x v="1"/>
    <x v="1"/>
    <x v="0"/>
    <x v="75"/>
    <x v="0"/>
    <x v="0"/>
    <n v="6450"/>
    <x v="0"/>
    <s v="John Harper"/>
    <x v="6"/>
    <s v="Ella Hickman"/>
    <n v="3.59"/>
    <n v="1"/>
  </r>
  <r>
    <x v="143"/>
    <x v="2"/>
    <x v="2"/>
    <x v="0"/>
    <x v="0"/>
    <x v="0"/>
    <x v="0"/>
    <n v="6021"/>
    <x v="0"/>
    <s v="Tom McKenzie"/>
    <x v="1"/>
    <s v="Elizabeth Gentry"/>
    <n v="3.66"/>
    <n v="1"/>
  </r>
  <r>
    <x v="144"/>
    <x v="1"/>
    <x v="1"/>
    <x v="1"/>
    <x v="76"/>
    <x v="1"/>
    <x v="1"/>
    <n v="2031"/>
    <x v="0"/>
    <s v="Jeremy Garcia"/>
    <x v="1"/>
    <s v="Elizabeth Gentry"/>
    <n v="3.75"/>
    <n v="1"/>
  </r>
  <r>
    <x v="145"/>
    <x v="0"/>
    <x v="0"/>
    <x v="1"/>
    <x v="23"/>
    <x v="1"/>
    <x v="1"/>
    <n v="2650"/>
    <x v="0"/>
    <s v="John Gardner"/>
    <x v="4"/>
    <s v="Bruce Curran"/>
    <n v="3.75"/>
    <n v="1"/>
  </r>
  <r>
    <x v="8"/>
    <x v="0"/>
    <x v="0"/>
    <x v="0"/>
    <x v="63"/>
    <x v="1"/>
    <x v="1"/>
    <n v="2015"/>
    <x v="0"/>
    <s v="Jeremy Garcia"/>
    <x v="4"/>
    <s v="Bruce Curran"/>
    <n v="3.88"/>
    <n v="1"/>
  </r>
  <r>
    <x v="146"/>
    <x v="2"/>
    <x v="2"/>
    <x v="0"/>
    <x v="37"/>
    <x v="1"/>
    <x v="1"/>
    <n v="2750"/>
    <x v="0"/>
    <s v="John Gardner"/>
    <x v="6"/>
    <s v="Ella Hickman"/>
    <n v="3.95"/>
    <n v="1"/>
  </r>
  <r>
    <x v="147"/>
    <x v="0"/>
    <x v="0"/>
    <x v="0"/>
    <x v="42"/>
    <x v="3"/>
    <x v="3"/>
    <n v="4870"/>
    <x v="0"/>
    <s v="Caroline Tucker"/>
    <x v="7"/>
    <s v="Richard Carr"/>
    <n v="3.96"/>
    <n v="1"/>
  </r>
  <r>
    <x v="70"/>
    <x v="0"/>
    <x v="0"/>
    <x v="0"/>
    <x v="77"/>
    <x v="5"/>
    <x v="5"/>
    <n v="7018"/>
    <x v="0"/>
    <s v="Simone Prior"/>
    <x v="5"/>
    <s v="Maggie Mayer"/>
    <n v="3.98"/>
    <n v="1"/>
  </r>
  <r>
    <x v="9"/>
    <x v="0"/>
    <x v="0"/>
    <x v="0"/>
    <x v="63"/>
    <x v="1"/>
    <x v="1"/>
    <n v="2015"/>
    <x v="0"/>
    <s v="Jeremy Garcia"/>
    <x v="6"/>
    <s v="Ella Hickman"/>
    <n v="3.99"/>
    <n v="1"/>
  </r>
  <r>
    <x v="148"/>
    <x v="1"/>
    <x v="1"/>
    <x v="0"/>
    <x v="63"/>
    <x v="1"/>
    <x v="1"/>
    <n v="2015"/>
    <x v="0"/>
    <s v="Jeremy Garcia"/>
    <x v="2"/>
    <s v="Sara Ferrell"/>
    <n v="3.99"/>
    <n v="1"/>
  </r>
  <r>
    <x v="149"/>
    <x v="2"/>
    <x v="2"/>
    <x v="0"/>
    <x v="1"/>
    <x v="1"/>
    <x v="1"/>
    <n v="2478"/>
    <x v="0"/>
    <s v="Claire Bridges"/>
    <x v="1"/>
    <s v="Elizabeth Gentry"/>
    <n v="3.99"/>
    <n v="1"/>
  </r>
  <r>
    <x v="150"/>
    <x v="0"/>
    <x v="0"/>
    <x v="0"/>
    <x v="61"/>
    <x v="6"/>
    <x v="6"/>
    <n v="5343"/>
    <x v="0"/>
    <s v="Alex Nash"/>
    <x v="5"/>
    <s v="Maggie Mayer"/>
    <n v="3.99"/>
    <n v="1"/>
  </r>
  <r>
    <x v="151"/>
    <x v="2"/>
    <x v="2"/>
    <x v="0"/>
    <x v="36"/>
    <x v="4"/>
    <x v="4"/>
    <n v="3148"/>
    <x v="0"/>
    <s v="Rachael Long"/>
    <x v="0"/>
    <s v="Chester George"/>
    <n v="3.99"/>
    <n v="1"/>
  </r>
  <r>
    <x v="51"/>
    <x v="0"/>
    <x v="0"/>
    <x v="1"/>
    <x v="5"/>
    <x v="1"/>
    <x v="1"/>
    <n v="2067"/>
    <x v="0"/>
    <s v="Jeremy Garcia"/>
    <x v="0"/>
    <s v="Chester George"/>
    <n v="3.99"/>
    <n v="1"/>
  </r>
  <r>
    <x v="152"/>
    <x v="0"/>
    <x v="0"/>
    <x v="0"/>
    <x v="68"/>
    <x v="7"/>
    <x v="7"/>
    <n v="800"/>
    <x v="0"/>
    <s v="Michael Carney"/>
    <x v="8"/>
    <s v="Chris Monroe"/>
    <n v="3.99"/>
    <n v="1"/>
  </r>
  <r>
    <x v="47"/>
    <x v="2"/>
    <x v="2"/>
    <x v="0"/>
    <x v="78"/>
    <x v="1"/>
    <x v="1"/>
    <n v="2141"/>
    <x v="0"/>
    <s v="Lillian Pruitt"/>
    <x v="5"/>
    <s v="Maggie Mayer"/>
    <n v="3.99"/>
    <n v="1"/>
  </r>
  <r>
    <x v="153"/>
    <x v="1"/>
    <x v="1"/>
    <x v="0"/>
    <x v="15"/>
    <x v="1"/>
    <x v="1"/>
    <n v="2020"/>
    <x v="0"/>
    <s v="Jeremy Garcia"/>
    <x v="6"/>
    <s v="Ella Hickman"/>
    <n v="3.99"/>
    <n v="1"/>
  </r>
  <r>
    <x v="154"/>
    <x v="1"/>
    <x v="1"/>
    <x v="1"/>
    <x v="79"/>
    <x v="6"/>
    <x v="6"/>
    <n v="5290"/>
    <x v="0"/>
    <s v="Alex Nash"/>
    <x v="6"/>
    <s v="Ella Hickman"/>
    <n v="3.99"/>
    <n v="1"/>
  </r>
  <r>
    <x v="155"/>
    <x v="2"/>
    <x v="2"/>
    <x v="0"/>
    <x v="17"/>
    <x v="3"/>
    <x v="3"/>
    <n v="4825"/>
    <x v="0"/>
    <s v="Caroline Tucker"/>
    <x v="5"/>
    <s v="Maggie Mayer"/>
    <n v="3.99"/>
    <n v="1"/>
  </r>
  <r>
    <x v="45"/>
    <x v="0"/>
    <x v="0"/>
    <x v="0"/>
    <x v="60"/>
    <x v="1"/>
    <x v="1"/>
    <n v="2541"/>
    <x v="0"/>
    <s v="George Chester"/>
    <x v="1"/>
    <s v="Elizabeth Gentry"/>
    <n v="3.99"/>
    <n v="1"/>
  </r>
  <r>
    <x v="156"/>
    <x v="2"/>
    <x v="2"/>
    <x v="0"/>
    <x v="38"/>
    <x v="3"/>
    <x v="3"/>
    <n v="4802"/>
    <x v="0"/>
    <s v="Caroline Tucker"/>
    <x v="1"/>
    <s v="Elizabeth Gentry"/>
    <n v="4"/>
    <n v="1"/>
  </r>
  <r>
    <x v="157"/>
    <x v="2"/>
    <x v="2"/>
    <x v="0"/>
    <x v="39"/>
    <x v="0"/>
    <x v="0"/>
    <n v="6330"/>
    <x v="0"/>
    <s v="Miles Hammond"/>
    <x v="6"/>
    <s v="Ella Hickman"/>
    <n v="4"/>
    <n v="1"/>
  </r>
  <r>
    <x v="0"/>
    <x v="0"/>
    <x v="0"/>
    <x v="0"/>
    <x v="39"/>
    <x v="0"/>
    <x v="0"/>
    <n v="6330"/>
    <x v="0"/>
    <s v="Miles Hammond"/>
    <x v="4"/>
    <s v="Bruce Curran"/>
    <n v="4"/>
    <n v="1"/>
  </r>
  <r>
    <x v="158"/>
    <x v="0"/>
    <x v="0"/>
    <x v="0"/>
    <x v="39"/>
    <x v="0"/>
    <x v="0"/>
    <n v="6330"/>
    <x v="0"/>
    <s v="Miles Hammond"/>
    <x v="9"/>
    <s v="Howard Wright"/>
    <n v="4"/>
    <n v="1"/>
  </r>
  <r>
    <x v="81"/>
    <x v="0"/>
    <x v="0"/>
    <x v="0"/>
    <x v="65"/>
    <x v="1"/>
    <x v="1"/>
    <n v="2131"/>
    <x v="0"/>
    <s v="Lillian Pruitt"/>
    <x v="2"/>
    <s v="Sara Ferrell"/>
    <n v="4"/>
    <n v="1"/>
  </r>
  <r>
    <x v="159"/>
    <x v="0"/>
    <x v="0"/>
    <x v="0"/>
    <x v="40"/>
    <x v="4"/>
    <x v="4"/>
    <n v="3353"/>
    <x v="0"/>
    <s v="Jerry Fulton"/>
    <x v="1"/>
    <s v="Elizabeth Gentry"/>
    <n v="4"/>
    <n v="1"/>
  </r>
  <r>
    <x v="160"/>
    <x v="0"/>
    <x v="0"/>
    <x v="0"/>
    <x v="61"/>
    <x v="6"/>
    <x v="6"/>
    <n v="5343"/>
    <x v="0"/>
    <s v="Alex Nash"/>
    <x v="3"/>
    <s v="Amy Buchanan"/>
    <n v="4"/>
    <n v="1"/>
  </r>
  <r>
    <x v="39"/>
    <x v="0"/>
    <x v="0"/>
    <x v="0"/>
    <x v="7"/>
    <x v="4"/>
    <x v="4"/>
    <n v="3175"/>
    <x v="0"/>
    <s v="Rachael Long"/>
    <x v="1"/>
    <s v="Elizabeth Gentry"/>
    <n v="4"/>
    <n v="1"/>
  </r>
  <r>
    <x v="161"/>
    <x v="0"/>
    <x v="0"/>
    <x v="0"/>
    <x v="9"/>
    <x v="4"/>
    <x v="4"/>
    <n v="3076"/>
    <x v="0"/>
    <s v="Brian Hubbard"/>
    <x v="5"/>
    <s v="Maggie Mayer"/>
    <n v="4"/>
    <n v="1"/>
  </r>
  <r>
    <x v="162"/>
    <x v="1"/>
    <x v="1"/>
    <x v="1"/>
    <x v="10"/>
    <x v="4"/>
    <x v="4"/>
    <n v="3551"/>
    <x v="0"/>
    <s v="Jerry Fulton"/>
    <x v="2"/>
    <s v="Sara Ferrell"/>
    <n v="4"/>
    <n v="1"/>
  </r>
  <r>
    <x v="163"/>
    <x v="0"/>
    <x v="0"/>
    <x v="0"/>
    <x v="47"/>
    <x v="1"/>
    <x v="1"/>
    <n v="2101"/>
    <x v="0"/>
    <s v="Lillian Pruitt"/>
    <x v="0"/>
    <s v="Chester George"/>
    <n v="4"/>
    <n v="1"/>
  </r>
  <r>
    <x v="164"/>
    <x v="1"/>
    <x v="1"/>
    <x v="0"/>
    <x v="21"/>
    <x v="3"/>
    <x v="3"/>
    <n v="4012"/>
    <x v="0"/>
    <s v="Terri Wright"/>
    <x v="3"/>
    <s v="Amy Buchanan"/>
    <n v="4"/>
    <n v="1"/>
  </r>
  <r>
    <x v="165"/>
    <x v="0"/>
    <x v="0"/>
    <x v="0"/>
    <x v="69"/>
    <x v="4"/>
    <x v="4"/>
    <n v="3199"/>
    <x v="0"/>
    <s v="Rachael Long"/>
    <x v="1"/>
    <s v="Elizabeth Gentry"/>
    <n v="4.3"/>
    <n v="1"/>
  </r>
  <r>
    <x v="166"/>
    <x v="0"/>
    <x v="0"/>
    <x v="0"/>
    <x v="34"/>
    <x v="4"/>
    <x v="4"/>
    <n v="3018"/>
    <x v="0"/>
    <s v="Brian Hubbard"/>
    <x v="1"/>
    <s v="Elizabeth Gentry"/>
    <n v="4.3099999999999996"/>
    <n v="1"/>
  </r>
  <r>
    <x v="167"/>
    <x v="2"/>
    <x v="2"/>
    <x v="0"/>
    <x v="66"/>
    <x v="3"/>
    <x v="3"/>
    <n v="4883"/>
    <x v="0"/>
    <s v="Caroline Tucker"/>
    <x v="6"/>
    <s v="Ella Hickman"/>
    <n v="4.49"/>
    <n v="1"/>
  </r>
  <r>
    <x v="4"/>
    <x v="0"/>
    <x v="0"/>
    <x v="0"/>
    <x v="80"/>
    <x v="0"/>
    <x v="0"/>
    <n v="6109"/>
    <x v="0"/>
    <s v="Miles Hammond"/>
    <x v="3"/>
    <s v="Amy Buchanan"/>
    <n v="4.49"/>
    <n v="1"/>
  </r>
  <r>
    <x v="9"/>
    <x v="0"/>
    <x v="0"/>
    <x v="0"/>
    <x v="6"/>
    <x v="0"/>
    <x v="0"/>
    <n v="6010"/>
    <x v="0"/>
    <s v="Tom McKenzie"/>
    <x v="0"/>
    <s v="Chester George"/>
    <n v="4.5"/>
    <n v="1"/>
  </r>
  <r>
    <x v="168"/>
    <x v="0"/>
    <x v="0"/>
    <x v="0"/>
    <x v="81"/>
    <x v="3"/>
    <x v="3"/>
    <n v="4680"/>
    <x v="0"/>
    <s v="Amber Ward"/>
    <x v="1"/>
    <s v="Elizabeth Gentry"/>
    <n v="4.5"/>
    <n v="1"/>
  </r>
  <r>
    <x v="137"/>
    <x v="2"/>
    <x v="2"/>
    <x v="0"/>
    <x v="82"/>
    <x v="3"/>
    <x v="3"/>
    <n v="4655"/>
    <x v="0"/>
    <s v="Amber Ward"/>
    <x v="0"/>
    <s v="Chester George"/>
    <n v="4.5"/>
    <n v="1"/>
  </r>
  <r>
    <x v="169"/>
    <x v="0"/>
    <x v="0"/>
    <x v="0"/>
    <x v="83"/>
    <x v="0"/>
    <x v="0"/>
    <n v="6052"/>
    <x v="0"/>
    <s v="Tom McKenzie"/>
    <x v="3"/>
    <s v="Amy Buchanan"/>
    <n v="4.5"/>
    <n v="1"/>
  </r>
  <r>
    <x v="20"/>
    <x v="0"/>
    <x v="0"/>
    <x v="0"/>
    <x v="57"/>
    <x v="6"/>
    <x v="6"/>
    <n v="5082"/>
    <x v="0"/>
    <s v="Ray Watson"/>
    <x v="1"/>
    <s v="Elizabeth Gentry"/>
    <n v="4.5"/>
    <n v="1"/>
  </r>
  <r>
    <x v="170"/>
    <x v="0"/>
    <x v="0"/>
    <x v="0"/>
    <x v="20"/>
    <x v="4"/>
    <x v="4"/>
    <n v="3429"/>
    <x v="0"/>
    <s v="Jerry Fulton"/>
    <x v="7"/>
    <s v="Richard Carr"/>
    <n v="4.5"/>
    <n v="1"/>
  </r>
  <r>
    <x v="171"/>
    <x v="1"/>
    <x v="1"/>
    <x v="0"/>
    <x v="24"/>
    <x v="1"/>
    <x v="1"/>
    <n v="2120"/>
    <x v="0"/>
    <s v="Lillian Pruitt"/>
    <x v="3"/>
    <s v="Amy Buchanan"/>
    <n v="4.5"/>
    <n v="1"/>
  </r>
  <r>
    <x v="172"/>
    <x v="1"/>
    <x v="1"/>
    <x v="0"/>
    <x v="54"/>
    <x v="4"/>
    <x v="4"/>
    <n v="3030"/>
    <x v="0"/>
    <s v="Brian Hubbard"/>
    <x v="3"/>
    <s v="Amy Buchanan"/>
    <n v="4.5"/>
    <n v="1"/>
  </r>
  <r>
    <x v="173"/>
    <x v="0"/>
    <x v="0"/>
    <x v="0"/>
    <x v="67"/>
    <x v="3"/>
    <x v="3"/>
    <n v="4551"/>
    <x v="0"/>
    <s v="Shellie Thomas"/>
    <x v="2"/>
    <s v="Sara Ferrell"/>
    <n v="4.5599999999999996"/>
    <n v="1"/>
  </r>
  <r>
    <x v="143"/>
    <x v="2"/>
    <x v="2"/>
    <x v="0"/>
    <x v="9"/>
    <x v="4"/>
    <x v="4"/>
    <n v="3076"/>
    <x v="0"/>
    <s v="Brian Hubbard"/>
    <x v="3"/>
    <s v="Amy Buchanan"/>
    <n v="4.5999999999999996"/>
    <n v="1"/>
  </r>
  <r>
    <x v="174"/>
    <x v="0"/>
    <x v="0"/>
    <x v="0"/>
    <x v="13"/>
    <x v="1"/>
    <x v="1"/>
    <n v="2480"/>
    <x v="0"/>
    <s v="Claire Bridges"/>
    <x v="3"/>
    <s v="Amy Buchanan"/>
    <n v="4.63"/>
    <n v="1"/>
  </r>
  <r>
    <x v="175"/>
    <x v="1"/>
    <x v="1"/>
    <x v="0"/>
    <x v="63"/>
    <x v="1"/>
    <x v="1"/>
    <n v="2015"/>
    <x v="0"/>
    <s v="Jeremy Garcia"/>
    <x v="1"/>
    <s v="Elizabeth Gentry"/>
    <n v="4.6500000000000004"/>
    <n v="1"/>
  </r>
  <r>
    <x v="176"/>
    <x v="2"/>
    <x v="2"/>
    <x v="0"/>
    <x v="66"/>
    <x v="3"/>
    <x v="3"/>
    <n v="4883"/>
    <x v="0"/>
    <s v="Caroline Tucker"/>
    <x v="6"/>
    <s v="Ella Hickman"/>
    <n v="4.75"/>
    <n v="1"/>
  </r>
  <r>
    <x v="155"/>
    <x v="2"/>
    <x v="2"/>
    <x v="0"/>
    <x v="52"/>
    <x v="3"/>
    <x v="3"/>
    <n v="4053"/>
    <x v="0"/>
    <s v="Terri Wright"/>
    <x v="3"/>
    <s v="Amy Buchanan"/>
    <n v="4.75"/>
    <n v="1"/>
  </r>
  <r>
    <x v="177"/>
    <x v="1"/>
    <x v="1"/>
    <x v="0"/>
    <x v="27"/>
    <x v="4"/>
    <x v="4"/>
    <n v="3066"/>
    <x v="0"/>
    <s v="Brian Hubbard"/>
    <x v="2"/>
    <s v="Sara Ferrell"/>
    <n v="4.79"/>
    <n v="1"/>
  </r>
  <r>
    <x v="178"/>
    <x v="0"/>
    <x v="0"/>
    <x v="0"/>
    <x v="69"/>
    <x v="4"/>
    <x v="4"/>
    <n v="3199"/>
    <x v="0"/>
    <s v="Rachael Long"/>
    <x v="1"/>
    <s v="Elizabeth Gentry"/>
    <n v="4.96"/>
    <n v="1"/>
  </r>
  <r>
    <x v="179"/>
    <x v="0"/>
    <x v="0"/>
    <x v="0"/>
    <x v="0"/>
    <x v="0"/>
    <x v="0"/>
    <n v="6021"/>
    <x v="0"/>
    <s v="Tom McKenzie"/>
    <x v="7"/>
    <s v="Richard Carr"/>
    <n v="4.99"/>
    <n v="1"/>
  </r>
  <r>
    <x v="180"/>
    <x v="1"/>
    <x v="1"/>
    <x v="0"/>
    <x v="26"/>
    <x v="0"/>
    <x v="0"/>
    <n v="6280"/>
    <x v="0"/>
    <s v="Miles Hammond"/>
    <x v="5"/>
    <s v="Maggie Mayer"/>
    <n v="4.99"/>
    <n v="1"/>
  </r>
  <r>
    <x v="28"/>
    <x v="2"/>
    <x v="2"/>
    <x v="0"/>
    <x v="6"/>
    <x v="0"/>
    <x v="0"/>
    <n v="6010"/>
    <x v="0"/>
    <s v="Tom McKenzie"/>
    <x v="5"/>
    <s v="Maggie Mayer"/>
    <n v="4.99"/>
    <n v="1"/>
  </r>
  <r>
    <x v="181"/>
    <x v="0"/>
    <x v="0"/>
    <x v="0"/>
    <x v="44"/>
    <x v="4"/>
    <x v="4"/>
    <n v="3977"/>
    <x v="0"/>
    <s v="Owen Pierce"/>
    <x v="7"/>
    <s v="Richard Carr"/>
    <n v="4.99"/>
    <n v="1"/>
  </r>
  <r>
    <x v="182"/>
    <x v="1"/>
    <x v="1"/>
    <x v="0"/>
    <x v="28"/>
    <x v="1"/>
    <x v="1"/>
    <n v="2830"/>
    <x v="0"/>
    <s v="John Gardner"/>
    <x v="5"/>
    <s v="Maggie Mayer"/>
    <n v="4.99"/>
    <n v="1"/>
  </r>
  <r>
    <x v="183"/>
    <x v="0"/>
    <x v="0"/>
    <x v="0"/>
    <x v="8"/>
    <x v="1"/>
    <x v="1"/>
    <n v="2158"/>
    <x v="0"/>
    <s v="Lillian Pruitt"/>
    <x v="5"/>
    <s v="Maggie Mayer"/>
    <n v="4.99"/>
    <n v="1"/>
  </r>
  <r>
    <x v="88"/>
    <x v="0"/>
    <x v="0"/>
    <x v="0"/>
    <x v="8"/>
    <x v="1"/>
    <x v="1"/>
    <n v="2158"/>
    <x v="0"/>
    <s v="Lillian Pruitt"/>
    <x v="4"/>
    <s v="Bruce Curran"/>
    <n v="4.99"/>
    <n v="1"/>
  </r>
  <r>
    <x v="19"/>
    <x v="0"/>
    <x v="0"/>
    <x v="0"/>
    <x v="82"/>
    <x v="3"/>
    <x v="3"/>
    <n v="4655"/>
    <x v="0"/>
    <s v="Amber Ward"/>
    <x v="5"/>
    <s v="Maggie Mayer"/>
    <n v="4.99"/>
    <n v="1"/>
  </r>
  <r>
    <x v="86"/>
    <x v="1"/>
    <x v="1"/>
    <x v="0"/>
    <x v="35"/>
    <x v="3"/>
    <x v="3"/>
    <n v="4558"/>
    <x v="0"/>
    <s v="Shellie Thomas"/>
    <x v="4"/>
    <s v="Bruce Curran"/>
    <n v="4.99"/>
    <n v="1"/>
  </r>
  <r>
    <x v="184"/>
    <x v="2"/>
    <x v="2"/>
    <x v="1"/>
    <x v="84"/>
    <x v="3"/>
    <x v="3"/>
    <n v="4215"/>
    <x v="0"/>
    <s v="Ricky Wilkinson"/>
    <x v="4"/>
    <s v="Bruce Curran"/>
    <n v="4.99"/>
    <n v="1"/>
  </r>
  <r>
    <x v="12"/>
    <x v="0"/>
    <x v="0"/>
    <x v="0"/>
    <x v="52"/>
    <x v="3"/>
    <x v="3"/>
    <n v="4053"/>
    <x v="0"/>
    <s v="Terri Wright"/>
    <x v="4"/>
    <s v="Bruce Curran"/>
    <n v="4.99"/>
    <n v="1"/>
  </r>
  <r>
    <x v="185"/>
    <x v="0"/>
    <x v="0"/>
    <x v="0"/>
    <x v="38"/>
    <x v="3"/>
    <x v="3"/>
    <n v="4802"/>
    <x v="0"/>
    <s v="Caroline Tucker"/>
    <x v="5"/>
    <s v="Maggie Mayer"/>
    <n v="5"/>
    <n v="1"/>
  </r>
  <r>
    <x v="186"/>
    <x v="2"/>
    <x v="2"/>
    <x v="1"/>
    <x v="67"/>
    <x v="3"/>
    <x v="3"/>
    <n v="4551"/>
    <x v="0"/>
    <s v="Shellie Thomas"/>
    <x v="9"/>
    <s v="Howard Wright"/>
    <n v="5"/>
    <n v="1"/>
  </r>
  <r>
    <x v="61"/>
    <x v="1"/>
    <x v="1"/>
    <x v="0"/>
    <x v="43"/>
    <x v="1"/>
    <x v="1"/>
    <n v="2560"/>
    <x v="0"/>
    <s v="George Chester"/>
    <x v="0"/>
    <s v="Chester George"/>
    <n v="5"/>
    <n v="1"/>
  </r>
  <r>
    <x v="187"/>
    <x v="1"/>
    <x v="1"/>
    <x v="0"/>
    <x v="8"/>
    <x v="1"/>
    <x v="1"/>
    <n v="2158"/>
    <x v="0"/>
    <s v="Lillian Pruitt"/>
    <x v="0"/>
    <s v="Chester George"/>
    <n v="5"/>
    <n v="1"/>
  </r>
  <r>
    <x v="188"/>
    <x v="0"/>
    <x v="0"/>
    <x v="0"/>
    <x v="70"/>
    <x v="4"/>
    <x v="4"/>
    <n v="3400"/>
    <x v="0"/>
    <s v="Jerry Fulton"/>
    <x v="2"/>
    <s v="Sara Ferrell"/>
    <n v="5"/>
    <n v="1"/>
  </r>
  <r>
    <x v="189"/>
    <x v="2"/>
    <x v="2"/>
    <x v="0"/>
    <x v="12"/>
    <x v="3"/>
    <x v="3"/>
    <n v="4068"/>
    <x v="0"/>
    <s v="Terri Wright"/>
    <x v="0"/>
    <s v="Chester George"/>
    <n v="5"/>
    <n v="1"/>
  </r>
  <r>
    <x v="190"/>
    <x v="1"/>
    <x v="1"/>
    <x v="1"/>
    <x v="83"/>
    <x v="0"/>
    <x v="0"/>
    <n v="6052"/>
    <x v="0"/>
    <s v="Tom McKenzie"/>
    <x v="3"/>
    <s v="Amy Buchanan"/>
    <n v="5"/>
    <n v="1"/>
  </r>
  <r>
    <x v="136"/>
    <x v="0"/>
    <x v="0"/>
    <x v="0"/>
    <x v="46"/>
    <x v="3"/>
    <x v="3"/>
    <n v="4740"/>
    <x v="0"/>
    <s v="Amber Ward"/>
    <x v="3"/>
    <s v="Amy Buchanan"/>
    <n v="5"/>
    <n v="1"/>
  </r>
  <r>
    <x v="191"/>
    <x v="0"/>
    <x v="0"/>
    <x v="0"/>
    <x v="18"/>
    <x v="6"/>
    <x v="6"/>
    <n v="5168"/>
    <x v="0"/>
    <s v="Ray Watson"/>
    <x v="0"/>
    <s v="Chester George"/>
    <n v="5"/>
    <n v="1"/>
  </r>
  <r>
    <x v="192"/>
    <x v="1"/>
    <x v="1"/>
    <x v="0"/>
    <x v="60"/>
    <x v="1"/>
    <x v="1"/>
    <n v="2541"/>
    <x v="0"/>
    <s v="George Chester"/>
    <x v="4"/>
    <s v="Bruce Curran"/>
    <n v="5"/>
    <n v="1"/>
  </r>
  <r>
    <x v="159"/>
    <x v="0"/>
    <x v="0"/>
    <x v="0"/>
    <x v="51"/>
    <x v="4"/>
    <x v="4"/>
    <n v="3630"/>
    <x v="0"/>
    <s v="Owen Pierce"/>
    <x v="3"/>
    <s v="Amy Buchanan"/>
    <n v="5"/>
    <n v="1"/>
  </r>
  <r>
    <x v="193"/>
    <x v="2"/>
    <x v="2"/>
    <x v="0"/>
    <x v="33"/>
    <x v="4"/>
    <x v="4"/>
    <n v="3280"/>
    <x v="0"/>
    <s v="Jerry Fulton"/>
    <x v="3"/>
    <s v="Amy Buchanan"/>
    <n v="5"/>
    <n v="1"/>
  </r>
  <r>
    <x v="194"/>
    <x v="2"/>
    <x v="2"/>
    <x v="0"/>
    <x v="33"/>
    <x v="4"/>
    <x v="4"/>
    <n v="3280"/>
    <x v="0"/>
    <s v="Jerry Fulton"/>
    <x v="3"/>
    <s v="Amy Buchanan"/>
    <n v="5"/>
    <n v="1"/>
  </r>
  <r>
    <x v="104"/>
    <x v="0"/>
    <x v="0"/>
    <x v="0"/>
    <x v="63"/>
    <x v="1"/>
    <x v="1"/>
    <n v="2015"/>
    <x v="0"/>
    <s v="Jeremy Garcia"/>
    <x v="3"/>
    <s v="Amy Buchanan"/>
    <n v="5.0299999999999994"/>
    <n v="1"/>
  </r>
  <r>
    <x v="195"/>
    <x v="0"/>
    <x v="0"/>
    <x v="0"/>
    <x v="64"/>
    <x v="1"/>
    <x v="1"/>
    <n v="2350"/>
    <x v="0"/>
    <s v="Claire Bridges"/>
    <x v="0"/>
    <s v="Chester George"/>
    <n v="5.0999999999999996"/>
    <n v="1"/>
  </r>
  <r>
    <x v="196"/>
    <x v="0"/>
    <x v="0"/>
    <x v="0"/>
    <x v="68"/>
    <x v="7"/>
    <x v="7"/>
    <n v="800"/>
    <x v="0"/>
    <s v="Michael Carney"/>
    <x v="0"/>
    <s v="Chester George"/>
    <n v="5.1100000000000003"/>
    <n v="1"/>
  </r>
  <r>
    <x v="9"/>
    <x v="0"/>
    <x v="0"/>
    <x v="1"/>
    <x v="2"/>
    <x v="2"/>
    <x v="2"/>
    <n v="2617"/>
    <x v="0"/>
    <s v="George Chester"/>
    <x v="4"/>
    <s v="Bruce Curran"/>
    <n v="5.25"/>
    <n v="1"/>
  </r>
  <r>
    <x v="170"/>
    <x v="0"/>
    <x v="0"/>
    <x v="0"/>
    <x v="60"/>
    <x v="1"/>
    <x v="1"/>
    <n v="2541"/>
    <x v="0"/>
    <s v="George Chester"/>
    <x v="1"/>
    <s v="Elizabeth Gentry"/>
    <n v="5.4"/>
    <n v="1"/>
  </r>
  <r>
    <x v="197"/>
    <x v="0"/>
    <x v="0"/>
    <x v="0"/>
    <x v="85"/>
    <x v="0"/>
    <x v="0"/>
    <n v="6530"/>
    <x v="0"/>
    <s v="John Harper"/>
    <x v="5"/>
    <s v="Maggie Mayer"/>
    <n v="5.44"/>
    <n v="1"/>
  </r>
  <r>
    <x v="7"/>
    <x v="0"/>
    <x v="0"/>
    <x v="0"/>
    <x v="28"/>
    <x v="1"/>
    <x v="1"/>
    <n v="2830"/>
    <x v="0"/>
    <s v="John Gardner"/>
    <x v="0"/>
    <s v="Chester George"/>
    <n v="5.5"/>
    <n v="1"/>
  </r>
  <r>
    <x v="198"/>
    <x v="2"/>
    <x v="2"/>
    <x v="0"/>
    <x v="86"/>
    <x v="0"/>
    <x v="0"/>
    <n v="6725"/>
    <x v="0"/>
    <s v="John Harper"/>
    <x v="6"/>
    <s v="Ella Hickman"/>
    <n v="5.53"/>
    <n v="1"/>
  </r>
  <r>
    <x v="199"/>
    <x v="0"/>
    <x v="0"/>
    <x v="1"/>
    <x v="13"/>
    <x v="1"/>
    <x v="1"/>
    <n v="2480"/>
    <x v="0"/>
    <s v="Claire Bridges"/>
    <x v="4"/>
    <s v="Bruce Curran"/>
    <n v="5.54"/>
    <n v="1"/>
  </r>
  <r>
    <x v="146"/>
    <x v="2"/>
    <x v="2"/>
    <x v="0"/>
    <x v="19"/>
    <x v="1"/>
    <x v="1"/>
    <n v="2800"/>
    <x v="0"/>
    <s v="John Gardner"/>
    <x v="2"/>
    <s v="Sara Ferrell"/>
    <n v="5.57"/>
    <n v="1"/>
  </r>
  <r>
    <x v="200"/>
    <x v="2"/>
    <x v="2"/>
    <x v="0"/>
    <x v="23"/>
    <x v="1"/>
    <x v="1"/>
    <n v="2650"/>
    <x v="0"/>
    <s v="John Gardner"/>
    <x v="0"/>
    <s v="Chester George"/>
    <n v="5.79"/>
    <n v="1"/>
  </r>
  <r>
    <x v="201"/>
    <x v="1"/>
    <x v="1"/>
    <x v="0"/>
    <x v="61"/>
    <x v="6"/>
    <x v="6"/>
    <n v="5343"/>
    <x v="0"/>
    <s v="Alex Nash"/>
    <x v="5"/>
    <s v="Maggie Mayer"/>
    <n v="5.97"/>
    <n v="1"/>
  </r>
  <r>
    <x v="202"/>
    <x v="2"/>
    <x v="2"/>
    <x v="0"/>
    <x v="26"/>
    <x v="0"/>
    <x v="0"/>
    <n v="6280"/>
    <x v="0"/>
    <s v="Miles Hammond"/>
    <x v="5"/>
    <s v="Maggie Mayer"/>
    <n v="5.98"/>
    <n v="1"/>
  </r>
  <r>
    <x v="203"/>
    <x v="0"/>
    <x v="0"/>
    <x v="1"/>
    <x v="5"/>
    <x v="1"/>
    <x v="1"/>
    <n v="2067"/>
    <x v="0"/>
    <s v="Jeremy Garcia"/>
    <x v="3"/>
    <s v="Amy Buchanan"/>
    <n v="5.98"/>
    <n v="1"/>
  </r>
  <r>
    <x v="156"/>
    <x v="2"/>
    <x v="2"/>
    <x v="0"/>
    <x v="69"/>
    <x v="4"/>
    <x v="4"/>
    <n v="3199"/>
    <x v="0"/>
    <s v="Rachael Long"/>
    <x v="5"/>
    <s v="Maggie Mayer"/>
    <n v="5.98"/>
    <n v="1"/>
  </r>
  <r>
    <x v="204"/>
    <x v="0"/>
    <x v="0"/>
    <x v="0"/>
    <x v="87"/>
    <x v="2"/>
    <x v="2"/>
    <n v="2609"/>
    <x v="0"/>
    <s v="George Chester"/>
    <x v="6"/>
    <s v="Ella Hickman"/>
    <n v="5.98"/>
    <n v="1"/>
  </r>
  <r>
    <x v="205"/>
    <x v="0"/>
    <x v="0"/>
    <x v="1"/>
    <x v="84"/>
    <x v="3"/>
    <x v="3"/>
    <n v="4215"/>
    <x v="0"/>
    <s v="Ricky Wilkinson"/>
    <x v="5"/>
    <s v="Maggie Mayer"/>
    <n v="5.98"/>
    <n v="1"/>
  </r>
  <r>
    <x v="14"/>
    <x v="0"/>
    <x v="0"/>
    <x v="0"/>
    <x v="88"/>
    <x v="6"/>
    <x v="6"/>
    <n v="5011"/>
    <x v="0"/>
    <s v="Ray Watson"/>
    <x v="7"/>
    <s v="Richard Carr"/>
    <n v="5.98"/>
    <n v="1"/>
  </r>
  <r>
    <x v="206"/>
    <x v="2"/>
    <x v="2"/>
    <x v="0"/>
    <x v="64"/>
    <x v="1"/>
    <x v="1"/>
    <n v="2350"/>
    <x v="0"/>
    <s v="Claire Bridges"/>
    <x v="3"/>
    <s v="Amy Buchanan"/>
    <n v="5.99"/>
    <n v="1"/>
  </r>
  <r>
    <x v="207"/>
    <x v="0"/>
    <x v="0"/>
    <x v="0"/>
    <x v="66"/>
    <x v="3"/>
    <x v="3"/>
    <n v="4883"/>
    <x v="0"/>
    <s v="Caroline Tucker"/>
    <x v="2"/>
    <s v="Sara Ferrell"/>
    <n v="5.99"/>
    <n v="1"/>
  </r>
  <r>
    <x v="208"/>
    <x v="0"/>
    <x v="0"/>
    <x v="1"/>
    <x v="5"/>
    <x v="1"/>
    <x v="1"/>
    <n v="2067"/>
    <x v="0"/>
    <s v="Jeremy Garcia"/>
    <x v="9"/>
    <s v="Howard Wright"/>
    <n v="5.99"/>
    <n v="1"/>
  </r>
  <r>
    <x v="209"/>
    <x v="2"/>
    <x v="2"/>
    <x v="1"/>
    <x v="5"/>
    <x v="1"/>
    <x v="1"/>
    <n v="2067"/>
    <x v="0"/>
    <s v="Jeremy Garcia"/>
    <x v="0"/>
    <s v="Chester George"/>
    <n v="5.99"/>
    <n v="1"/>
  </r>
  <r>
    <x v="210"/>
    <x v="0"/>
    <x v="0"/>
    <x v="0"/>
    <x v="27"/>
    <x v="4"/>
    <x v="4"/>
    <n v="3066"/>
    <x v="0"/>
    <s v="Brian Hubbard"/>
    <x v="9"/>
    <s v="Howard Wright"/>
    <n v="5.99"/>
    <n v="1"/>
  </r>
  <r>
    <x v="211"/>
    <x v="2"/>
    <x v="2"/>
    <x v="0"/>
    <x v="89"/>
    <x v="4"/>
    <x v="4"/>
    <n v="3136"/>
    <x v="0"/>
    <s v="Rachael Long"/>
    <x v="7"/>
    <s v="Richard Carr"/>
    <n v="5.99"/>
    <n v="1"/>
  </r>
  <r>
    <x v="212"/>
    <x v="0"/>
    <x v="0"/>
    <x v="0"/>
    <x v="87"/>
    <x v="2"/>
    <x v="2"/>
    <n v="2609"/>
    <x v="0"/>
    <s v="George Chester"/>
    <x v="0"/>
    <s v="Chester George"/>
    <n v="5.99"/>
    <n v="1"/>
  </r>
  <r>
    <x v="213"/>
    <x v="1"/>
    <x v="1"/>
    <x v="0"/>
    <x v="14"/>
    <x v="1"/>
    <x v="1"/>
    <n v="2790"/>
    <x v="0"/>
    <s v="John Gardner"/>
    <x v="3"/>
    <s v="Amy Buchanan"/>
    <n v="5.99"/>
    <n v="1"/>
  </r>
  <r>
    <x v="214"/>
    <x v="2"/>
    <x v="2"/>
    <x v="1"/>
    <x v="72"/>
    <x v="4"/>
    <x v="4"/>
    <n v="3931"/>
    <x v="0"/>
    <s v="Owen Pierce"/>
    <x v="2"/>
    <s v="Sara Ferrell"/>
    <n v="5.99"/>
    <n v="1"/>
  </r>
  <r>
    <x v="215"/>
    <x v="2"/>
    <x v="2"/>
    <x v="0"/>
    <x v="18"/>
    <x v="6"/>
    <x v="6"/>
    <n v="5168"/>
    <x v="0"/>
    <s v="Ray Watson"/>
    <x v="4"/>
    <s v="Bruce Curran"/>
    <n v="5.99"/>
    <n v="1"/>
  </r>
  <r>
    <x v="216"/>
    <x v="0"/>
    <x v="0"/>
    <x v="1"/>
    <x v="59"/>
    <x v="3"/>
    <x v="3"/>
    <n v="4509"/>
    <x v="0"/>
    <s v="Ricky Wilkinson"/>
    <x v="2"/>
    <s v="Sara Ferrell"/>
    <n v="5.99"/>
    <n v="1"/>
  </r>
  <r>
    <x v="182"/>
    <x v="1"/>
    <x v="1"/>
    <x v="1"/>
    <x v="60"/>
    <x v="1"/>
    <x v="1"/>
    <n v="2541"/>
    <x v="0"/>
    <s v="George Chester"/>
    <x v="2"/>
    <s v="Sara Ferrell"/>
    <n v="5.99"/>
    <n v="1"/>
  </r>
  <r>
    <x v="22"/>
    <x v="1"/>
    <x v="1"/>
    <x v="0"/>
    <x v="90"/>
    <x v="3"/>
    <x v="3"/>
    <n v="4700"/>
    <x v="0"/>
    <s v="Amber Ward"/>
    <x v="6"/>
    <s v="Ella Hickman"/>
    <n v="5.99"/>
    <n v="1"/>
  </r>
  <r>
    <x v="217"/>
    <x v="0"/>
    <x v="0"/>
    <x v="0"/>
    <x v="50"/>
    <x v="4"/>
    <x v="4"/>
    <n v="3179"/>
    <x v="0"/>
    <s v="Rachael Long"/>
    <x v="9"/>
    <s v="Howard Wright"/>
    <n v="5.99"/>
    <n v="1"/>
  </r>
  <r>
    <x v="218"/>
    <x v="1"/>
    <x v="1"/>
    <x v="1"/>
    <x v="84"/>
    <x v="3"/>
    <x v="3"/>
    <n v="4215"/>
    <x v="0"/>
    <s v="Ricky Wilkinson"/>
    <x v="2"/>
    <s v="Sara Ferrell"/>
    <n v="5.99"/>
    <n v="1"/>
  </r>
  <r>
    <x v="219"/>
    <x v="1"/>
    <x v="1"/>
    <x v="0"/>
    <x v="52"/>
    <x v="3"/>
    <x v="3"/>
    <n v="4053"/>
    <x v="0"/>
    <s v="Terri Wright"/>
    <x v="3"/>
    <s v="Amy Buchanan"/>
    <n v="5.99"/>
    <n v="1"/>
  </r>
  <r>
    <x v="220"/>
    <x v="0"/>
    <x v="0"/>
    <x v="0"/>
    <x v="22"/>
    <x v="1"/>
    <x v="1"/>
    <n v="2539"/>
    <x v="0"/>
    <s v="George Chester"/>
    <x v="9"/>
    <s v="Howard Wright"/>
    <n v="5.99"/>
    <n v="1"/>
  </r>
  <r>
    <x v="191"/>
    <x v="0"/>
    <x v="0"/>
    <x v="1"/>
    <x v="23"/>
    <x v="1"/>
    <x v="1"/>
    <n v="2650"/>
    <x v="0"/>
    <s v="John Gardner"/>
    <x v="2"/>
    <s v="Sara Ferrell"/>
    <n v="5.99"/>
    <n v="1"/>
  </r>
  <r>
    <x v="221"/>
    <x v="0"/>
    <x v="0"/>
    <x v="0"/>
    <x v="33"/>
    <x v="4"/>
    <x v="4"/>
    <n v="3280"/>
    <x v="0"/>
    <s v="Jerry Fulton"/>
    <x v="1"/>
    <s v="Elizabeth Gentry"/>
    <n v="5.99"/>
    <n v="1"/>
  </r>
  <r>
    <x v="222"/>
    <x v="2"/>
    <x v="2"/>
    <x v="0"/>
    <x v="54"/>
    <x v="4"/>
    <x v="4"/>
    <n v="3030"/>
    <x v="0"/>
    <s v="Brian Hubbard"/>
    <x v="6"/>
    <s v="Ella Hickman"/>
    <n v="5.99"/>
    <n v="1"/>
  </r>
  <r>
    <x v="223"/>
    <x v="1"/>
    <x v="1"/>
    <x v="0"/>
    <x v="38"/>
    <x v="3"/>
    <x v="3"/>
    <n v="4802"/>
    <x v="0"/>
    <s v="Caroline Tucker"/>
    <x v="3"/>
    <s v="Amy Buchanan"/>
    <n v="6"/>
    <n v="1"/>
  </r>
  <r>
    <x v="224"/>
    <x v="1"/>
    <x v="1"/>
    <x v="0"/>
    <x v="39"/>
    <x v="0"/>
    <x v="0"/>
    <n v="6330"/>
    <x v="0"/>
    <s v="Miles Hammond"/>
    <x v="5"/>
    <s v="Maggie Mayer"/>
    <n v="6"/>
    <n v="1"/>
  </r>
  <r>
    <x v="225"/>
    <x v="0"/>
    <x v="0"/>
    <x v="0"/>
    <x v="91"/>
    <x v="1"/>
    <x v="1"/>
    <n v="2064"/>
    <x v="0"/>
    <s v="Jeremy Garcia"/>
    <x v="4"/>
    <s v="Bruce Curran"/>
    <n v="6"/>
    <n v="1"/>
  </r>
  <r>
    <x v="134"/>
    <x v="0"/>
    <x v="0"/>
    <x v="0"/>
    <x v="67"/>
    <x v="3"/>
    <x v="3"/>
    <n v="4551"/>
    <x v="0"/>
    <s v="Shellie Thomas"/>
    <x v="3"/>
    <s v="Amy Buchanan"/>
    <n v="6"/>
    <n v="1"/>
  </r>
  <r>
    <x v="226"/>
    <x v="0"/>
    <x v="0"/>
    <x v="0"/>
    <x v="36"/>
    <x v="4"/>
    <x v="4"/>
    <n v="3148"/>
    <x v="0"/>
    <s v="Rachael Long"/>
    <x v="3"/>
    <s v="Amy Buchanan"/>
    <n v="6"/>
    <n v="1"/>
  </r>
  <r>
    <x v="137"/>
    <x v="2"/>
    <x v="2"/>
    <x v="1"/>
    <x v="36"/>
    <x v="4"/>
    <x v="4"/>
    <n v="3148"/>
    <x v="0"/>
    <s v="Rachael Long"/>
    <x v="2"/>
    <s v="Sara Ferrell"/>
    <n v="6"/>
    <n v="1"/>
  </r>
  <r>
    <x v="227"/>
    <x v="0"/>
    <x v="0"/>
    <x v="1"/>
    <x v="5"/>
    <x v="1"/>
    <x v="1"/>
    <n v="2067"/>
    <x v="0"/>
    <s v="Jeremy Garcia"/>
    <x v="1"/>
    <s v="Elizabeth Gentry"/>
    <n v="6"/>
    <n v="1"/>
  </r>
  <r>
    <x v="228"/>
    <x v="0"/>
    <x v="0"/>
    <x v="1"/>
    <x v="5"/>
    <x v="1"/>
    <x v="1"/>
    <n v="2067"/>
    <x v="0"/>
    <s v="Jeremy Garcia"/>
    <x v="4"/>
    <s v="Bruce Curran"/>
    <n v="6"/>
    <n v="1"/>
  </r>
  <r>
    <x v="229"/>
    <x v="1"/>
    <x v="1"/>
    <x v="1"/>
    <x v="44"/>
    <x v="4"/>
    <x v="4"/>
    <n v="3977"/>
    <x v="0"/>
    <s v="Owen Pierce"/>
    <x v="7"/>
    <s v="Richard Carr"/>
    <n v="6"/>
    <n v="1"/>
  </r>
  <r>
    <x v="230"/>
    <x v="1"/>
    <x v="1"/>
    <x v="0"/>
    <x v="87"/>
    <x v="2"/>
    <x v="2"/>
    <n v="2609"/>
    <x v="0"/>
    <s v="George Chester"/>
    <x v="7"/>
    <s v="Richard Carr"/>
    <n v="6"/>
    <n v="1"/>
  </r>
  <r>
    <x v="231"/>
    <x v="0"/>
    <x v="0"/>
    <x v="0"/>
    <x v="81"/>
    <x v="3"/>
    <x v="3"/>
    <n v="4680"/>
    <x v="0"/>
    <s v="Amber Ward"/>
    <x v="4"/>
    <s v="Bruce Curran"/>
    <n v="6"/>
    <n v="1"/>
  </r>
  <r>
    <x v="136"/>
    <x v="0"/>
    <x v="0"/>
    <x v="0"/>
    <x v="92"/>
    <x v="3"/>
    <x v="3"/>
    <n v="4305"/>
    <x v="0"/>
    <s v="Ricky Wilkinson"/>
    <x v="0"/>
    <s v="Chester George"/>
    <n v="6"/>
    <n v="1"/>
  </r>
  <r>
    <x v="232"/>
    <x v="1"/>
    <x v="1"/>
    <x v="0"/>
    <x v="78"/>
    <x v="1"/>
    <x v="1"/>
    <n v="2141"/>
    <x v="0"/>
    <s v="Lillian Pruitt"/>
    <x v="2"/>
    <s v="Sara Ferrell"/>
    <n v="6"/>
    <n v="1"/>
  </r>
  <r>
    <x v="233"/>
    <x v="1"/>
    <x v="1"/>
    <x v="0"/>
    <x v="60"/>
    <x v="1"/>
    <x v="1"/>
    <n v="2541"/>
    <x v="0"/>
    <s v="George Chester"/>
    <x v="4"/>
    <s v="Bruce Curran"/>
    <n v="6"/>
    <n v="1"/>
  </r>
  <r>
    <x v="234"/>
    <x v="2"/>
    <x v="2"/>
    <x v="0"/>
    <x v="60"/>
    <x v="1"/>
    <x v="1"/>
    <n v="2541"/>
    <x v="0"/>
    <s v="George Chester"/>
    <x v="4"/>
    <s v="Bruce Curran"/>
    <n v="6"/>
    <n v="1"/>
  </r>
  <r>
    <x v="235"/>
    <x v="1"/>
    <x v="1"/>
    <x v="0"/>
    <x v="37"/>
    <x v="1"/>
    <x v="1"/>
    <n v="2750"/>
    <x v="0"/>
    <s v="John Gardner"/>
    <x v="3"/>
    <s v="Amy Buchanan"/>
    <n v="6"/>
    <n v="1"/>
  </r>
  <r>
    <x v="236"/>
    <x v="0"/>
    <x v="0"/>
    <x v="0"/>
    <x v="49"/>
    <x v="4"/>
    <x v="4"/>
    <n v="3134"/>
    <x v="0"/>
    <s v="Rachael Long"/>
    <x v="5"/>
    <s v="Maggie Mayer"/>
    <n v="6"/>
    <n v="1"/>
  </r>
  <r>
    <x v="237"/>
    <x v="0"/>
    <x v="0"/>
    <x v="0"/>
    <x v="31"/>
    <x v="1"/>
    <x v="1"/>
    <n v="2116"/>
    <x v="0"/>
    <s v="Lillian Pruitt"/>
    <x v="0"/>
    <s v="Chester George"/>
    <n v="6"/>
    <n v="1"/>
  </r>
  <r>
    <x v="206"/>
    <x v="2"/>
    <x v="2"/>
    <x v="0"/>
    <x v="50"/>
    <x v="4"/>
    <x v="4"/>
    <n v="3179"/>
    <x v="0"/>
    <s v="Rachael Long"/>
    <x v="3"/>
    <s v="Amy Buchanan"/>
    <n v="6"/>
    <n v="1"/>
  </r>
  <r>
    <x v="238"/>
    <x v="2"/>
    <x v="2"/>
    <x v="0"/>
    <x v="22"/>
    <x v="1"/>
    <x v="1"/>
    <n v="2539"/>
    <x v="0"/>
    <s v="George Chester"/>
    <x v="3"/>
    <s v="Amy Buchanan"/>
    <n v="6"/>
    <n v="1"/>
  </r>
  <r>
    <x v="239"/>
    <x v="0"/>
    <x v="0"/>
    <x v="0"/>
    <x v="88"/>
    <x v="6"/>
    <x v="6"/>
    <n v="5011"/>
    <x v="0"/>
    <s v="Ray Watson"/>
    <x v="3"/>
    <s v="Amy Buchanan"/>
    <n v="6"/>
    <n v="1"/>
  </r>
  <r>
    <x v="42"/>
    <x v="0"/>
    <x v="0"/>
    <x v="0"/>
    <x v="66"/>
    <x v="3"/>
    <x v="3"/>
    <n v="4883"/>
    <x v="0"/>
    <s v="Caroline Tucker"/>
    <x v="3"/>
    <s v="Amy Buchanan"/>
    <n v="6.5"/>
    <n v="1"/>
  </r>
  <r>
    <x v="240"/>
    <x v="2"/>
    <x v="2"/>
    <x v="0"/>
    <x v="81"/>
    <x v="3"/>
    <x v="3"/>
    <n v="4680"/>
    <x v="0"/>
    <s v="Amber Ward"/>
    <x v="1"/>
    <s v="Elizabeth Gentry"/>
    <n v="6.5"/>
    <n v="1"/>
  </r>
  <r>
    <x v="241"/>
    <x v="0"/>
    <x v="0"/>
    <x v="0"/>
    <x v="17"/>
    <x v="3"/>
    <x v="3"/>
    <n v="4825"/>
    <x v="0"/>
    <s v="Caroline Tucker"/>
    <x v="4"/>
    <s v="Bruce Curran"/>
    <n v="6.5"/>
    <n v="1"/>
  </r>
  <r>
    <x v="242"/>
    <x v="1"/>
    <x v="1"/>
    <x v="1"/>
    <x v="2"/>
    <x v="2"/>
    <x v="2"/>
    <n v="2617"/>
    <x v="0"/>
    <s v="George Chester"/>
    <x v="0"/>
    <s v="Chester George"/>
    <n v="6.56"/>
    <n v="1"/>
  </r>
  <r>
    <x v="243"/>
    <x v="2"/>
    <x v="2"/>
    <x v="0"/>
    <x v="27"/>
    <x v="4"/>
    <x v="4"/>
    <n v="3066"/>
    <x v="0"/>
    <s v="Brian Hubbard"/>
    <x v="5"/>
    <s v="Maggie Mayer"/>
    <n v="6.6"/>
    <n v="1"/>
  </r>
  <r>
    <x v="244"/>
    <x v="0"/>
    <x v="0"/>
    <x v="0"/>
    <x v="53"/>
    <x v="3"/>
    <x v="3"/>
    <n v="4119"/>
    <x v="0"/>
    <s v="Terri Wright"/>
    <x v="3"/>
    <s v="Amy Buchanan"/>
    <n v="6.6"/>
    <n v="1"/>
  </r>
  <r>
    <x v="245"/>
    <x v="0"/>
    <x v="0"/>
    <x v="0"/>
    <x v="84"/>
    <x v="3"/>
    <x v="3"/>
    <n v="4215"/>
    <x v="0"/>
    <s v="Ricky Wilkinson"/>
    <x v="3"/>
    <s v="Amy Buchanan"/>
    <n v="6.69"/>
    <n v="1"/>
  </r>
  <r>
    <x v="246"/>
    <x v="2"/>
    <x v="2"/>
    <x v="1"/>
    <x v="23"/>
    <x v="1"/>
    <x v="1"/>
    <n v="2650"/>
    <x v="0"/>
    <s v="John Gardner"/>
    <x v="6"/>
    <s v="Ella Hickman"/>
    <n v="6.81"/>
    <n v="1"/>
  </r>
  <r>
    <x v="247"/>
    <x v="2"/>
    <x v="2"/>
    <x v="0"/>
    <x v="35"/>
    <x v="3"/>
    <x v="3"/>
    <n v="4558"/>
    <x v="0"/>
    <s v="Shellie Thomas"/>
    <x v="0"/>
    <s v="Chester George"/>
    <n v="6.82"/>
    <n v="1"/>
  </r>
  <r>
    <x v="248"/>
    <x v="0"/>
    <x v="0"/>
    <x v="0"/>
    <x v="64"/>
    <x v="1"/>
    <x v="1"/>
    <n v="2350"/>
    <x v="0"/>
    <s v="Claire Bridges"/>
    <x v="5"/>
    <s v="Maggie Mayer"/>
    <n v="6.96"/>
    <n v="1"/>
  </r>
  <r>
    <x v="249"/>
    <x v="1"/>
    <x v="1"/>
    <x v="0"/>
    <x v="39"/>
    <x v="0"/>
    <x v="0"/>
    <n v="6330"/>
    <x v="0"/>
    <s v="Miles Hammond"/>
    <x v="5"/>
    <s v="Maggie Mayer"/>
    <n v="6.98"/>
    <n v="1"/>
  </r>
  <r>
    <x v="206"/>
    <x v="2"/>
    <x v="2"/>
    <x v="0"/>
    <x v="63"/>
    <x v="1"/>
    <x v="1"/>
    <n v="2015"/>
    <x v="0"/>
    <s v="Jeremy Garcia"/>
    <x v="2"/>
    <s v="Sara Ferrell"/>
    <n v="6.99"/>
    <n v="1"/>
  </r>
  <r>
    <x v="228"/>
    <x v="0"/>
    <x v="0"/>
    <x v="0"/>
    <x v="34"/>
    <x v="4"/>
    <x v="4"/>
    <n v="3018"/>
    <x v="0"/>
    <s v="Brian Hubbard"/>
    <x v="2"/>
    <s v="Sara Ferrell"/>
    <n v="6.99"/>
    <n v="1"/>
  </r>
  <r>
    <x v="83"/>
    <x v="1"/>
    <x v="1"/>
    <x v="0"/>
    <x v="91"/>
    <x v="1"/>
    <x v="1"/>
    <n v="2064"/>
    <x v="0"/>
    <s v="Jeremy Garcia"/>
    <x v="1"/>
    <s v="Elizabeth Gentry"/>
    <n v="6.99"/>
    <n v="1"/>
  </r>
  <r>
    <x v="250"/>
    <x v="0"/>
    <x v="0"/>
    <x v="0"/>
    <x v="1"/>
    <x v="1"/>
    <x v="1"/>
    <n v="2478"/>
    <x v="0"/>
    <s v="Claire Bridges"/>
    <x v="2"/>
    <s v="Sara Ferrell"/>
    <n v="6.99"/>
    <n v="1"/>
  </r>
  <r>
    <x v="251"/>
    <x v="2"/>
    <x v="2"/>
    <x v="1"/>
    <x v="42"/>
    <x v="3"/>
    <x v="3"/>
    <n v="4870"/>
    <x v="0"/>
    <s v="Caroline Tucker"/>
    <x v="4"/>
    <s v="Bruce Curran"/>
    <n v="6.99"/>
    <n v="1"/>
  </r>
  <r>
    <x v="252"/>
    <x v="1"/>
    <x v="1"/>
    <x v="0"/>
    <x v="43"/>
    <x v="1"/>
    <x v="1"/>
    <n v="2560"/>
    <x v="0"/>
    <s v="George Chester"/>
    <x v="1"/>
    <s v="Elizabeth Gentry"/>
    <n v="6.99"/>
    <n v="1"/>
  </r>
  <r>
    <x v="253"/>
    <x v="0"/>
    <x v="0"/>
    <x v="0"/>
    <x v="28"/>
    <x v="1"/>
    <x v="1"/>
    <n v="2830"/>
    <x v="0"/>
    <s v="John Gardner"/>
    <x v="2"/>
    <s v="Sara Ferrell"/>
    <n v="6.99"/>
    <n v="1"/>
  </r>
  <r>
    <x v="254"/>
    <x v="2"/>
    <x v="2"/>
    <x v="1"/>
    <x v="13"/>
    <x v="1"/>
    <x v="1"/>
    <n v="2480"/>
    <x v="0"/>
    <s v="Claire Bridges"/>
    <x v="6"/>
    <s v="Ella Hickman"/>
    <n v="6.99"/>
    <n v="1"/>
  </r>
  <r>
    <x v="255"/>
    <x v="0"/>
    <x v="0"/>
    <x v="0"/>
    <x v="35"/>
    <x v="3"/>
    <x v="3"/>
    <n v="4558"/>
    <x v="0"/>
    <s v="Shellie Thomas"/>
    <x v="3"/>
    <s v="Amy Buchanan"/>
    <n v="6.99"/>
    <n v="1"/>
  </r>
  <r>
    <x v="256"/>
    <x v="0"/>
    <x v="0"/>
    <x v="1"/>
    <x v="72"/>
    <x v="4"/>
    <x v="4"/>
    <n v="3931"/>
    <x v="0"/>
    <s v="Owen Pierce"/>
    <x v="3"/>
    <s v="Amy Buchanan"/>
    <n v="6.99"/>
    <n v="1"/>
  </r>
  <r>
    <x v="124"/>
    <x v="2"/>
    <x v="2"/>
    <x v="0"/>
    <x v="52"/>
    <x v="3"/>
    <x v="3"/>
    <n v="4053"/>
    <x v="0"/>
    <s v="Terri Wright"/>
    <x v="9"/>
    <s v="Howard Wright"/>
    <n v="6.99"/>
    <n v="1"/>
  </r>
  <r>
    <x v="81"/>
    <x v="0"/>
    <x v="0"/>
    <x v="0"/>
    <x v="91"/>
    <x v="1"/>
    <x v="1"/>
    <n v="2064"/>
    <x v="0"/>
    <s v="Jeremy Garcia"/>
    <x v="3"/>
    <s v="Amy Buchanan"/>
    <n v="7"/>
    <n v="1"/>
  </r>
  <r>
    <x v="257"/>
    <x v="1"/>
    <x v="1"/>
    <x v="0"/>
    <x v="41"/>
    <x v="5"/>
    <x v="5"/>
    <n v="7320"/>
    <x v="0"/>
    <s v="Simone Prior"/>
    <x v="4"/>
    <s v="Bruce Curran"/>
    <n v="7"/>
    <n v="1"/>
  </r>
  <r>
    <x v="258"/>
    <x v="0"/>
    <x v="0"/>
    <x v="0"/>
    <x v="43"/>
    <x v="1"/>
    <x v="1"/>
    <n v="2560"/>
    <x v="0"/>
    <s v="George Chester"/>
    <x v="0"/>
    <s v="Chester George"/>
    <n v="7"/>
    <n v="1"/>
  </r>
  <r>
    <x v="259"/>
    <x v="2"/>
    <x v="2"/>
    <x v="0"/>
    <x v="7"/>
    <x v="4"/>
    <x v="4"/>
    <n v="3175"/>
    <x v="0"/>
    <s v="Rachael Long"/>
    <x v="3"/>
    <s v="Amy Buchanan"/>
    <n v="7"/>
    <n v="1"/>
  </r>
  <r>
    <x v="260"/>
    <x v="1"/>
    <x v="1"/>
    <x v="0"/>
    <x v="93"/>
    <x v="4"/>
    <x v="4"/>
    <n v="3915"/>
    <x v="0"/>
    <s v="Owen Pierce"/>
    <x v="3"/>
    <s v="Amy Buchanan"/>
    <n v="7"/>
    <n v="1"/>
  </r>
  <r>
    <x v="261"/>
    <x v="1"/>
    <x v="1"/>
    <x v="0"/>
    <x v="12"/>
    <x v="3"/>
    <x v="3"/>
    <n v="4068"/>
    <x v="0"/>
    <s v="Terri Wright"/>
    <x v="4"/>
    <s v="Bruce Curran"/>
    <n v="7"/>
    <n v="1"/>
  </r>
  <r>
    <x v="262"/>
    <x v="2"/>
    <x v="2"/>
    <x v="1"/>
    <x v="94"/>
    <x v="5"/>
    <x v="5"/>
    <n v="7250"/>
    <x v="0"/>
    <s v="Simone Prior"/>
    <x v="1"/>
    <s v="Elizabeth Gentry"/>
    <n v="7"/>
    <n v="1"/>
  </r>
  <r>
    <x v="263"/>
    <x v="0"/>
    <x v="0"/>
    <x v="0"/>
    <x v="14"/>
    <x v="1"/>
    <x v="1"/>
    <n v="2790"/>
    <x v="0"/>
    <s v="John Gardner"/>
    <x v="4"/>
    <s v="Bruce Curran"/>
    <n v="7"/>
    <n v="1"/>
  </r>
  <r>
    <x v="101"/>
    <x v="2"/>
    <x v="2"/>
    <x v="0"/>
    <x v="72"/>
    <x v="4"/>
    <x v="4"/>
    <n v="3931"/>
    <x v="0"/>
    <s v="Owen Pierce"/>
    <x v="0"/>
    <s v="Chester George"/>
    <n v="7"/>
    <n v="1"/>
  </r>
  <r>
    <x v="264"/>
    <x v="0"/>
    <x v="0"/>
    <x v="0"/>
    <x v="19"/>
    <x v="1"/>
    <x v="1"/>
    <n v="2800"/>
    <x v="0"/>
    <s v="John Gardner"/>
    <x v="0"/>
    <s v="Chester George"/>
    <n v="7"/>
    <n v="1"/>
  </r>
  <r>
    <x v="265"/>
    <x v="1"/>
    <x v="1"/>
    <x v="0"/>
    <x v="32"/>
    <x v="6"/>
    <x v="6"/>
    <n v="5169"/>
    <x v="0"/>
    <s v="Ray Watson"/>
    <x v="0"/>
    <s v="Chester George"/>
    <n v="7"/>
    <n v="1"/>
  </r>
  <r>
    <x v="266"/>
    <x v="1"/>
    <x v="1"/>
    <x v="0"/>
    <x v="21"/>
    <x v="3"/>
    <x v="3"/>
    <n v="4012"/>
    <x v="0"/>
    <s v="Terri Wright"/>
    <x v="0"/>
    <s v="Chester George"/>
    <n v="7"/>
    <n v="1"/>
  </r>
  <r>
    <x v="267"/>
    <x v="2"/>
    <x v="2"/>
    <x v="0"/>
    <x v="21"/>
    <x v="3"/>
    <x v="3"/>
    <n v="4012"/>
    <x v="0"/>
    <s v="Terri Wright"/>
    <x v="3"/>
    <s v="Amy Buchanan"/>
    <n v="7"/>
    <n v="1"/>
  </r>
  <r>
    <x v="268"/>
    <x v="0"/>
    <x v="0"/>
    <x v="0"/>
    <x v="53"/>
    <x v="3"/>
    <x v="3"/>
    <n v="4119"/>
    <x v="0"/>
    <s v="Terri Wright"/>
    <x v="0"/>
    <s v="Chester George"/>
    <n v="7"/>
    <n v="1"/>
  </r>
  <r>
    <x v="269"/>
    <x v="1"/>
    <x v="1"/>
    <x v="0"/>
    <x v="36"/>
    <x v="4"/>
    <x v="4"/>
    <n v="3148"/>
    <x v="0"/>
    <s v="Rachael Long"/>
    <x v="1"/>
    <s v="Elizabeth Gentry"/>
    <n v="7.09"/>
    <n v="1"/>
  </r>
  <r>
    <x v="270"/>
    <x v="0"/>
    <x v="0"/>
    <x v="0"/>
    <x v="2"/>
    <x v="2"/>
    <x v="2"/>
    <n v="2617"/>
    <x v="0"/>
    <s v="George Chester"/>
    <x v="1"/>
    <s v="Elizabeth Gentry"/>
    <n v="7.22"/>
    <n v="1"/>
  </r>
  <r>
    <x v="271"/>
    <x v="1"/>
    <x v="1"/>
    <x v="0"/>
    <x v="93"/>
    <x v="4"/>
    <x v="4"/>
    <n v="3915"/>
    <x v="0"/>
    <s v="Owen Pierce"/>
    <x v="3"/>
    <s v="Amy Buchanan"/>
    <n v="7.29"/>
    <n v="1"/>
  </r>
  <r>
    <x v="62"/>
    <x v="0"/>
    <x v="0"/>
    <x v="0"/>
    <x v="90"/>
    <x v="3"/>
    <x v="3"/>
    <n v="4700"/>
    <x v="0"/>
    <s v="Amber Ward"/>
    <x v="1"/>
    <s v="Elizabeth Gentry"/>
    <n v="7.41"/>
    <n v="1"/>
  </r>
  <r>
    <x v="272"/>
    <x v="1"/>
    <x v="1"/>
    <x v="1"/>
    <x v="44"/>
    <x v="4"/>
    <x v="4"/>
    <n v="3977"/>
    <x v="0"/>
    <s v="Owen Pierce"/>
    <x v="3"/>
    <s v="Amy Buchanan"/>
    <n v="7.5"/>
    <n v="1"/>
  </r>
  <r>
    <x v="273"/>
    <x v="1"/>
    <x v="1"/>
    <x v="0"/>
    <x v="82"/>
    <x v="3"/>
    <x v="3"/>
    <n v="4655"/>
    <x v="0"/>
    <s v="Amber Ward"/>
    <x v="3"/>
    <s v="Amy Buchanan"/>
    <n v="7.5"/>
    <n v="1"/>
  </r>
  <r>
    <x v="274"/>
    <x v="0"/>
    <x v="0"/>
    <x v="1"/>
    <x v="84"/>
    <x v="3"/>
    <x v="3"/>
    <n v="4215"/>
    <x v="0"/>
    <s v="Ricky Wilkinson"/>
    <x v="1"/>
    <s v="Elizabeth Gentry"/>
    <n v="7.57"/>
    <n v="1"/>
  </r>
  <r>
    <x v="84"/>
    <x v="2"/>
    <x v="2"/>
    <x v="1"/>
    <x v="84"/>
    <x v="3"/>
    <x v="3"/>
    <n v="4215"/>
    <x v="0"/>
    <s v="Ricky Wilkinson"/>
    <x v="1"/>
    <s v="Elizabeth Gentry"/>
    <n v="7.76"/>
    <n v="1"/>
  </r>
  <r>
    <x v="178"/>
    <x v="0"/>
    <x v="0"/>
    <x v="0"/>
    <x v="33"/>
    <x v="4"/>
    <x v="4"/>
    <n v="3280"/>
    <x v="0"/>
    <s v="Jerry Fulton"/>
    <x v="6"/>
    <s v="Ella Hickman"/>
    <n v="7.96"/>
    <n v="1"/>
  </r>
  <r>
    <x v="275"/>
    <x v="2"/>
    <x v="2"/>
    <x v="0"/>
    <x v="64"/>
    <x v="1"/>
    <x v="1"/>
    <n v="2350"/>
    <x v="0"/>
    <s v="Claire Bridges"/>
    <x v="5"/>
    <s v="Maggie Mayer"/>
    <n v="7.98"/>
    <n v="1"/>
  </r>
  <r>
    <x v="276"/>
    <x v="0"/>
    <x v="0"/>
    <x v="0"/>
    <x v="40"/>
    <x v="4"/>
    <x v="4"/>
    <n v="3353"/>
    <x v="0"/>
    <s v="Jerry Fulton"/>
    <x v="6"/>
    <s v="Ella Hickman"/>
    <n v="7.98"/>
    <n v="1"/>
  </r>
  <r>
    <x v="277"/>
    <x v="2"/>
    <x v="2"/>
    <x v="1"/>
    <x v="26"/>
    <x v="0"/>
    <x v="0"/>
    <n v="6280"/>
    <x v="0"/>
    <s v="Miles Hammond"/>
    <x v="6"/>
    <s v="Ella Hickman"/>
    <n v="7.98"/>
    <n v="1"/>
  </r>
  <r>
    <x v="278"/>
    <x v="0"/>
    <x v="0"/>
    <x v="0"/>
    <x v="36"/>
    <x v="4"/>
    <x v="4"/>
    <n v="3148"/>
    <x v="0"/>
    <s v="Rachael Long"/>
    <x v="5"/>
    <s v="Maggie Mayer"/>
    <n v="7.98"/>
    <n v="1"/>
  </r>
  <r>
    <x v="279"/>
    <x v="2"/>
    <x v="2"/>
    <x v="0"/>
    <x v="69"/>
    <x v="4"/>
    <x v="4"/>
    <n v="3199"/>
    <x v="0"/>
    <s v="Rachael Long"/>
    <x v="6"/>
    <s v="Ella Hickman"/>
    <n v="7.98"/>
    <n v="1"/>
  </r>
  <r>
    <x v="280"/>
    <x v="2"/>
    <x v="2"/>
    <x v="0"/>
    <x v="11"/>
    <x v="5"/>
    <x v="5"/>
    <n v="7010"/>
    <x v="0"/>
    <s v="Simone Prior"/>
    <x v="5"/>
    <s v="Maggie Mayer"/>
    <n v="7.98"/>
    <n v="1"/>
  </r>
  <r>
    <x v="111"/>
    <x v="0"/>
    <x v="0"/>
    <x v="0"/>
    <x v="58"/>
    <x v="0"/>
    <x v="0"/>
    <n v="6027"/>
    <x v="0"/>
    <s v="Tom McKenzie"/>
    <x v="5"/>
    <s v="Maggie Mayer"/>
    <n v="7.98"/>
    <n v="1"/>
  </r>
  <r>
    <x v="281"/>
    <x v="0"/>
    <x v="0"/>
    <x v="1"/>
    <x v="60"/>
    <x v="1"/>
    <x v="1"/>
    <n v="2541"/>
    <x v="0"/>
    <s v="George Chester"/>
    <x v="4"/>
    <s v="Bruce Curran"/>
    <n v="7.98"/>
    <n v="1"/>
  </r>
  <r>
    <x v="282"/>
    <x v="2"/>
    <x v="2"/>
    <x v="0"/>
    <x v="30"/>
    <x v="4"/>
    <x v="4"/>
    <n v="3131"/>
    <x v="0"/>
    <s v="Rachael Long"/>
    <x v="5"/>
    <s v="Maggie Mayer"/>
    <n v="7.98"/>
    <n v="1"/>
  </r>
  <r>
    <x v="283"/>
    <x v="0"/>
    <x v="0"/>
    <x v="1"/>
    <x v="73"/>
    <x v="6"/>
    <x v="6"/>
    <n v="5607"/>
    <x v="0"/>
    <s v="Alex Nash"/>
    <x v="5"/>
    <s v="Maggie Mayer"/>
    <n v="7.98"/>
    <n v="1"/>
  </r>
  <r>
    <x v="188"/>
    <x v="0"/>
    <x v="0"/>
    <x v="0"/>
    <x v="24"/>
    <x v="1"/>
    <x v="1"/>
    <n v="2120"/>
    <x v="0"/>
    <s v="Lillian Pruitt"/>
    <x v="5"/>
    <s v="Maggie Mayer"/>
    <n v="7.98"/>
    <n v="1"/>
  </r>
  <r>
    <x v="284"/>
    <x v="2"/>
    <x v="2"/>
    <x v="0"/>
    <x v="22"/>
    <x v="1"/>
    <x v="1"/>
    <n v="2539"/>
    <x v="0"/>
    <s v="George Chester"/>
    <x v="5"/>
    <s v="Maggie Mayer"/>
    <n v="7.98"/>
    <n v="1"/>
  </r>
  <r>
    <x v="285"/>
    <x v="1"/>
    <x v="1"/>
    <x v="1"/>
    <x v="53"/>
    <x v="3"/>
    <x v="3"/>
    <n v="4119"/>
    <x v="0"/>
    <s v="Terri Wright"/>
    <x v="3"/>
    <s v="Amy Buchanan"/>
    <n v="7.98"/>
    <n v="1"/>
  </r>
  <r>
    <x v="286"/>
    <x v="0"/>
    <x v="0"/>
    <x v="0"/>
    <x v="39"/>
    <x v="0"/>
    <x v="0"/>
    <n v="6330"/>
    <x v="0"/>
    <s v="Miles Hammond"/>
    <x v="3"/>
    <s v="Amy Buchanan"/>
    <n v="7.99"/>
    <n v="1"/>
  </r>
  <r>
    <x v="287"/>
    <x v="0"/>
    <x v="0"/>
    <x v="0"/>
    <x v="34"/>
    <x v="4"/>
    <x v="4"/>
    <n v="3018"/>
    <x v="0"/>
    <s v="Brian Hubbard"/>
    <x v="3"/>
    <s v="Amy Buchanan"/>
    <n v="7.99"/>
    <n v="1"/>
  </r>
  <r>
    <x v="288"/>
    <x v="1"/>
    <x v="1"/>
    <x v="0"/>
    <x v="25"/>
    <x v="4"/>
    <x v="4"/>
    <n v="3550"/>
    <x v="0"/>
    <s v="Jerry Fulton"/>
    <x v="3"/>
    <s v="Amy Buchanan"/>
    <n v="7.99"/>
    <n v="1"/>
  </r>
  <r>
    <x v="273"/>
    <x v="1"/>
    <x v="1"/>
    <x v="0"/>
    <x v="41"/>
    <x v="5"/>
    <x v="5"/>
    <n v="7320"/>
    <x v="0"/>
    <s v="Simone Prior"/>
    <x v="5"/>
    <s v="Maggie Mayer"/>
    <n v="7.99"/>
    <n v="1"/>
  </r>
  <r>
    <x v="289"/>
    <x v="1"/>
    <x v="1"/>
    <x v="0"/>
    <x v="44"/>
    <x v="4"/>
    <x v="4"/>
    <n v="3977"/>
    <x v="0"/>
    <s v="Owen Pierce"/>
    <x v="2"/>
    <s v="Sara Ferrell"/>
    <n v="7.99"/>
    <n v="1"/>
  </r>
  <r>
    <x v="36"/>
    <x v="2"/>
    <x v="2"/>
    <x v="0"/>
    <x v="7"/>
    <x v="4"/>
    <x v="4"/>
    <n v="3175"/>
    <x v="0"/>
    <s v="Rachael Long"/>
    <x v="9"/>
    <s v="Howard Wright"/>
    <n v="7.99"/>
    <n v="1"/>
  </r>
  <r>
    <x v="290"/>
    <x v="0"/>
    <x v="0"/>
    <x v="0"/>
    <x v="70"/>
    <x v="4"/>
    <x v="4"/>
    <n v="3400"/>
    <x v="0"/>
    <s v="Jerry Fulton"/>
    <x v="4"/>
    <s v="Bruce Curran"/>
    <n v="7.99"/>
    <n v="1"/>
  </r>
  <r>
    <x v="291"/>
    <x v="2"/>
    <x v="2"/>
    <x v="1"/>
    <x v="13"/>
    <x v="1"/>
    <x v="1"/>
    <n v="2480"/>
    <x v="0"/>
    <s v="Claire Bridges"/>
    <x v="3"/>
    <s v="Amy Buchanan"/>
    <n v="7.99"/>
    <n v="1"/>
  </r>
  <r>
    <x v="292"/>
    <x v="0"/>
    <x v="0"/>
    <x v="0"/>
    <x v="29"/>
    <x v="4"/>
    <x v="4"/>
    <n v="3500"/>
    <x v="0"/>
    <s v="Jerry Fulton"/>
    <x v="7"/>
    <s v="Richard Carr"/>
    <n v="7.99"/>
    <n v="1"/>
  </r>
  <r>
    <x v="218"/>
    <x v="1"/>
    <x v="1"/>
    <x v="0"/>
    <x v="47"/>
    <x v="1"/>
    <x v="1"/>
    <n v="2101"/>
    <x v="0"/>
    <s v="Lillian Pruitt"/>
    <x v="0"/>
    <s v="Chester George"/>
    <n v="7.99"/>
    <n v="1"/>
  </r>
  <r>
    <x v="293"/>
    <x v="0"/>
    <x v="0"/>
    <x v="1"/>
    <x v="47"/>
    <x v="1"/>
    <x v="1"/>
    <n v="2101"/>
    <x v="0"/>
    <s v="Lillian Pruitt"/>
    <x v="9"/>
    <s v="Howard Wright"/>
    <n v="7.99"/>
    <n v="1"/>
  </r>
  <r>
    <x v="222"/>
    <x v="2"/>
    <x v="2"/>
    <x v="0"/>
    <x v="90"/>
    <x v="3"/>
    <x v="3"/>
    <n v="4700"/>
    <x v="0"/>
    <s v="Amber Ward"/>
    <x v="6"/>
    <s v="Ella Hickman"/>
    <n v="7.99"/>
    <n v="1"/>
  </r>
  <r>
    <x v="294"/>
    <x v="1"/>
    <x v="1"/>
    <x v="0"/>
    <x v="32"/>
    <x v="6"/>
    <x v="6"/>
    <n v="5169"/>
    <x v="0"/>
    <s v="Ray Watson"/>
    <x v="7"/>
    <s v="Richard Carr"/>
    <n v="7.99"/>
    <n v="1"/>
  </r>
  <r>
    <x v="295"/>
    <x v="0"/>
    <x v="0"/>
    <x v="1"/>
    <x v="84"/>
    <x v="3"/>
    <x v="3"/>
    <n v="4215"/>
    <x v="0"/>
    <s v="Ricky Wilkinson"/>
    <x v="0"/>
    <s v="Chester George"/>
    <n v="7.99"/>
    <n v="1"/>
  </r>
  <r>
    <x v="49"/>
    <x v="2"/>
    <x v="2"/>
    <x v="0"/>
    <x v="22"/>
    <x v="1"/>
    <x v="1"/>
    <n v="2539"/>
    <x v="0"/>
    <s v="George Chester"/>
    <x v="0"/>
    <s v="Chester George"/>
    <n v="7.99"/>
    <n v="1"/>
  </r>
  <r>
    <x v="296"/>
    <x v="0"/>
    <x v="0"/>
    <x v="0"/>
    <x v="45"/>
    <x v="3"/>
    <x v="3"/>
    <n v="4570"/>
    <x v="0"/>
    <s v="Shellie Thomas"/>
    <x v="0"/>
    <s v="Chester George"/>
    <n v="8"/>
    <n v="1"/>
  </r>
  <r>
    <x v="297"/>
    <x v="2"/>
    <x v="2"/>
    <x v="0"/>
    <x v="92"/>
    <x v="3"/>
    <x v="3"/>
    <n v="4305"/>
    <x v="0"/>
    <s v="Ricky Wilkinson"/>
    <x v="0"/>
    <s v="Chester George"/>
    <n v="8"/>
    <n v="1"/>
  </r>
  <r>
    <x v="298"/>
    <x v="1"/>
    <x v="1"/>
    <x v="0"/>
    <x v="14"/>
    <x v="1"/>
    <x v="1"/>
    <n v="2790"/>
    <x v="0"/>
    <s v="John Gardner"/>
    <x v="3"/>
    <s v="Amy Buchanan"/>
    <n v="8"/>
    <n v="1"/>
  </r>
  <r>
    <x v="299"/>
    <x v="1"/>
    <x v="1"/>
    <x v="0"/>
    <x v="80"/>
    <x v="0"/>
    <x v="0"/>
    <n v="6109"/>
    <x v="0"/>
    <s v="Miles Hammond"/>
    <x v="3"/>
    <s v="Amy Buchanan"/>
    <n v="8"/>
    <n v="1"/>
  </r>
  <r>
    <x v="113"/>
    <x v="2"/>
    <x v="2"/>
    <x v="1"/>
    <x v="16"/>
    <x v="0"/>
    <x v="0"/>
    <n v="6030"/>
    <x v="0"/>
    <s v="Tom McKenzie"/>
    <x v="1"/>
    <s v="Elizabeth Gentry"/>
    <n v="8"/>
    <n v="1"/>
  </r>
  <r>
    <x v="202"/>
    <x v="2"/>
    <x v="2"/>
    <x v="1"/>
    <x v="76"/>
    <x v="1"/>
    <x v="1"/>
    <n v="2031"/>
    <x v="0"/>
    <s v="Jeremy Garcia"/>
    <x v="4"/>
    <s v="Bruce Curran"/>
    <n v="8"/>
    <n v="1"/>
  </r>
  <r>
    <x v="300"/>
    <x v="2"/>
    <x v="2"/>
    <x v="1"/>
    <x v="53"/>
    <x v="3"/>
    <x v="3"/>
    <n v="4119"/>
    <x v="0"/>
    <s v="Terri Wright"/>
    <x v="2"/>
    <s v="Sara Ferrell"/>
    <n v="8"/>
    <n v="1"/>
  </r>
  <r>
    <x v="301"/>
    <x v="1"/>
    <x v="1"/>
    <x v="0"/>
    <x v="36"/>
    <x v="4"/>
    <x v="4"/>
    <n v="3148"/>
    <x v="0"/>
    <s v="Rachael Long"/>
    <x v="3"/>
    <s v="Amy Buchanan"/>
    <n v="8.1"/>
    <n v="1"/>
  </r>
  <r>
    <x v="19"/>
    <x v="0"/>
    <x v="0"/>
    <x v="0"/>
    <x v="10"/>
    <x v="4"/>
    <x v="4"/>
    <n v="3551"/>
    <x v="0"/>
    <s v="Jerry Fulton"/>
    <x v="5"/>
    <s v="Maggie Mayer"/>
    <n v="8.23"/>
    <n v="1"/>
  </r>
  <r>
    <x v="302"/>
    <x v="0"/>
    <x v="0"/>
    <x v="0"/>
    <x v="31"/>
    <x v="1"/>
    <x v="1"/>
    <n v="2116"/>
    <x v="0"/>
    <s v="Lillian Pruitt"/>
    <x v="9"/>
    <s v="Howard Wright"/>
    <n v="8.26"/>
    <n v="1"/>
  </r>
  <r>
    <x v="94"/>
    <x v="0"/>
    <x v="0"/>
    <x v="0"/>
    <x v="31"/>
    <x v="1"/>
    <x v="1"/>
    <n v="2116"/>
    <x v="0"/>
    <s v="Lillian Pruitt"/>
    <x v="8"/>
    <s v="Chris Monroe"/>
    <n v="8.2799999999999994"/>
    <n v="1"/>
  </r>
  <r>
    <x v="303"/>
    <x v="1"/>
    <x v="1"/>
    <x v="0"/>
    <x v="31"/>
    <x v="1"/>
    <x v="1"/>
    <n v="2116"/>
    <x v="0"/>
    <s v="Lillian Pruitt"/>
    <x v="4"/>
    <s v="Bruce Curran"/>
    <n v="8.4400000000000013"/>
    <n v="1"/>
  </r>
  <r>
    <x v="304"/>
    <x v="1"/>
    <x v="1"/>
    <x v="0"/>
    <x v="75"/>
    <x v="0"/>
    <x v="0"/>
    <n v="6450"/>
    <x v="0"/>
    <s v="John Harper"/>
    <x v="3"/>
    <s v="Amy Buchanan"/>
    <n v="8.5"/>
    <n v="1"/>
  </r>
  <r>
    <x v="5"/>
    <x v="0"/>
    <x v="0"/>
    <x v="0"/>
    <x v="80"/>
    <x v="0"/>
    <x v="0"/>
    <n v="6109"/>
    <x v="0"/>
    <s v="Miles Hammond"/>
    <x v="3"/>
    <s v="Amy Buchanan"/>
    <n v="8.5"/>
    <n v="1"/>
  </r>
  <r>
    <x v="305"/>
    <x v="0"/>
    <x v="0"/>
    <x v="0"/>
    <x v="76"/>
    <x v="1"/>
    <x v="1"/>
    <n v="2031"/>
    <x v="0"/>
    <s v="Jeremy Garcia"/>
    <x v="3"/>
    <s v="Amy Buchanan"/>
    <n v="8.5"/>
    <n v="1"/>
  </r>
  <r>
    <x v="282"/>
    <x v="2"/>
    <x v="2"/>
    <x v="1"/>
    <x v="67"/>
    <x v="3"/>
    <x v="3"/>
    <n v="4551"/>
    <x v="0"/>
    <s v="Shellie Thomas"/>
    <x v="2"/>
    <s v="Sara Ferrell"/>
    <n v="8.629999999999999"/>
    <n v="1"/>
  </r>
  <r>
    <x v="4"/>
    <x v="0"/>
    <x v="0"/>
    <x v="0"/>
    <x v="64"/>
    <x v="1"/>
    <x v="1"/>
    <n v="2350"/>
    <x v="0"/>
    <s v="Claire Bridges"/>
    <x v="3"/>
    <s v="Amy Buchanan"/>
    <n v="8.84"/>
    <n v="1"/>
  </r>
  <r>
    <x v="306"/>
    <x v="2"/>
    <x v="2"/>
    <x v="1"/>
    <x v="56"/>
    <x v="1"/>
    <x v="1"/>
    <n v="2795"/>
    <x v="0"/>
    <s v="John Gardner"/>
    <x v="1"/>
    <s v="Elizabeth Gentry"/>
    <n v="8.9400000000000013"/>
    <n v="1"/>
  </r>
  <r>
    <x v="307"/>
    <x v="0"/>
    <x v="0"/>
    <x v="0"/>
    <x v="24"/>
    <x v="1"/>
    <x v="1"/>
    <n v="2120"/>
    <x v="0"/>
    <s v="Lillian Pruitt"/>
    <x v="1"/>
    <s v="Elizabeth Gentry"/>
    <n v="8.9400000000000013"/>
    <n v="1"/>
  </r>
  <r>
    <x v="308"/>
    <x v="1"/>
    <x v="1"/>
    <x v="0"/>
    <x v="27"/>
    <x v="4"/>
    <x v="4"/>
    <n v="3066"/>
    <x v="0"/>
    <s v="Brian Hubbard"/>
    <x v="3"/>
    <s v="Amy Buchanan"/>
    <n v="8.9700000000000006"/>
    <n v="1"/>
  </r>
  <r>
    <x v="309"/>
    <x v="0"/>
    <x v="0"/>
    <x v="0"/>
    <x v="68"/>
    <x v="7"/>
    <x v="7"/>
    <n v="800"/>
    <x v="0"/>
    <s v="Michael Carney"/>
    <x v="2"/>
    <s v="Sara Ferrell"/>
    <n v="8.98"/>
    <n v="1"/>
  </r>
  <r>
    <x v="287"/>
    <x v="0"/>
    <x v="0"/>
    <x v="1"/>
    <x v="26"/>
    <x v="0"/>
    <x v="0"/>
    <n v="6280"/>
    <x v="0"/>
    <s v="Miles Hammond"/>
    <x v="0"/>
    <s v="Chester George"/>
    <n v="8.99"/>
    <n v="1"/>
  </r>
  <r>
    <x v="310"/>
    <x v="0"/>
    <x v="0"/>
    <x v="0"/>
    <x v="43"/>
    <x v="1"/>
    <x v="1"/>
    <n v="2560"/>
    <x v="0"/>
    <s v="George Chester"/>
    <x v="2"/>
    <s v="Sara Ferrell"/>
    <n v="8.99"/>
    <n v="1"/>
  </r>
  <r>
    <x v="311"/>
    <x v="0"/>
    <x v="0"/>
    <x v="0"/>
    <x v="60"/>
    <x v="1"/>
    <x v="1"/>
    <n v="2541"/>
    <x v="0"/>
    <s v="George Chester"/>
    <x v="9"/>
    <s v="Howard Wright"/>
    <n v="8.99"/>
    <n v="1"/>
  </r>
  <r>
    <x v="142"/>
    <x v="1"/>
    <x v="1"/>
    <x v="0"/>
    <x v="95"/>
    <x v="7"/>
    <x v="7"/>
    <n v="870"/>
    <x v="0"/>
    <s v="Michael Carney"/>
    <x v="3"/>
    <s v="Amy Buchanan"/>
    <n v="9"/>
    <n v="1"/>
  </r>
  <r>
    <x v="312"/>
    <x v="1"/>
    <x v="1"/>
    <x v="0"/>
    <x v="0"/>
    <x v="0"/>
    <x v="0"/>
    <n v="6021"/>
    <x v="0"/>
    <s v="Tom McKenzie"/>
    <x v="3"/>
    <s v="Amy Buchanan"/>
    <n v="9"/>
    <n v="1"/>
  </r>
  <r>
    <x v="313"/>
    <x v="0"/>
    <x v="0"/>
    <x v="0"/>
    <x v="86"/>
    <x v="0"/>
    <x v="0"/>
    <n v="6725"/>
    <x v="0"/>
    <s v="John Harper"/>
    <x v="3"/>
    <s v="Amy Buchanan"/>
    <n v="9"/>
    <n v="1"/>
  </r>
  <r>
    <x v="314"/>
    <x v="0"/>
    <x v="0"/>
    <x v="0"/>
    <x v="6"/>
    <x v="0"/>
    <x v="0"/>
    <n v="6010"/>
    <x v="0"/>
    <s v="Tom McKenzie"/>
    <x v="3"/>
    <s v="Amy Buchanan"/>
    <n v="9"/>
    <n v="1"/>
  </r>
  <r>
    <x v="49"/>
    <x v="2"/>
    <x v="2"/>
    <x v="0"/>
    <x v="62"/>
    <x v="0"/>
    <x v="0"/>
    <n v="6112"/>
    <x v="0"/>
    <s v="Miles Hammond"/>
    <x v="1"/>
    <s v="Elizabeth Gentry"/>
    <n v="9"/>
    <n v="1"/>
  </r>
  <r>
    <x v="315"/>
    <x v="0"/>
    <x v="0"/>
    <x v="0"/>
    <x v="72"/>
    <x v="4"/>
    <x v="4"/>
    <n v="3931"/>
    <x v="0"/>
    <s v="Owen Pierce"/>
    <x v="3"/>
    <s v="Amy Buchanan"/>
    <n v="9"/>
    <n v="1"/>
  </r>
  <r>
    <x v="316"/>
    <x v="0"/>
    <x v="0"/>
    <x v="0"/>
    <x v="77"/>
    <x v="5"/>
    <x v="5"/>
    <n v="7018"/>
    <x v="0"/>
    <s v="Simone Prior"/>
    <x v="3"/>
    <s v="Amy Buchanan"/>
    <n v="9"/>
    <n v="1"/>
  </r>
  <r>
    <x v="317"/>
    <x v="0"/>
    <x v="0"/>
    <x v="0"/>
    <x v="34"/>
    <x v="4"/>
    <x v="4"/>
    <n v="3018"/>
    <x v="0"/>
    <s v="Brian Hubbard"/>
    <x v="0"/>
    <s v="Chester George"/>
    <n v="9.02"/>
    <n v="1"/>
  </r>
  <r>
    <x v="318"/>
    <x v="0"/>
    <x v="0"/>
    <x v="0"/>
    <x v="10"/>
    <x v="4"/>
    <x v="4"/>
    <n v="3551"/>
    <x v="0"/>
    <s v="Jerry Fulton"/>
    <x v="3"/>
    <s v="Amy Buchanan"/>
    <n v="9.11"/>
    <n v="1"/>
  </r>
  <r>
    <x v="238"/>
    <x v="2"/>
    <x v="2"/>
    <x v="0"/>
    <x v="23"/>
    <x v="1"/>
    <x v="1"/>
    <n v="2650"/>
    <x v="0"/>
    <s v="John Gardner"/>
    <x v="7"/>
    <s v="Richard Carr"/>
    <n v="9.2899999999999991"/>
    <n v="1"/>
  </r>
  <r>
    <x v="90"/>
    <x v="2"/>
    <x v="2"/>
    <x v="0"/>
    <x v="34"/>
    <x v="4"/>
    <x v="4"/>
    <n v="3018"/>
    <x v="0"/>
    <s v="Brian Hubbard"/>
    <x v="1"/>
    <s v="Elizabeth Gentry"/>
    <n v="9.36"/>
    <n v="1"/>
  </r>
  <r>
    <x v="319"/>
    <x v="0"/>
    <x v="0"/>
    <x v="0"/>
    <x v="82"/>
    <x v="3"/>
    <x v="3"/>
    <n v="4655"/>
    <x v="0"/>
    <s v="Amber Ward"/>
    <x v="1"/>
    <s v="Elizabeth Gentry"/>
    <n v="9.5"/>
    <n v="1"/>
  </r>
  <r>
    <x v="244"/>
    <x v="0"/>
    <x v="0"/>
    <x v="0"/>
    <x v="12"/>
    <x v="3"/>
    <x v="3"/>
    <n v="4068"/>
    <x v="0"/>
    <s v="Terri Wright"/>
    <x v="0"/>
    <s v="Chester George"/>
    <n v="9.5"/>
    <n v="1"/>
  </r>
  <r>
    <x v="320"/>
    <x v="2"/>
    <x v="2"/>
    <x v="0"/>
    <x v="26"/>
    <x v="0"/>
    <x v="0"/>
    <n v="6280"/>
    <x v="0"/>
    <s v="Miles Hammond"/>
    <x v="3"/>
    <s v="Amy Buchanan"/>
    <n v="9.52"/>
    <n v="1"/>
  </r>
  <r>
    <x v="321"/>
    <x v="0"/>
    <x v="0"/>
    <x v="0"/>
    <x v="75"/>
    <x v="0"/>
    <x v="0"/>
    <n v="6450"/>
    <x v="0"/>
    <s v="John Harper"/>
    <x v="3"/>
    <s v="Amy Buchanan"/>
    <n v="9.6"/>
    <n v="1"/>
  </r>
  <r>
    <x v="322"/>
    <x v="0"/>
    <x v="0"/>
    <x v="0"/>
    <x v="27"/>
    <x v="4"/>
    <x v="4"/>
    <n v="3066"/>
    <x v="0"/>
    <s v="Brian Hubbard"/>
    <x v="1"/>
    <s v="Elizabeth Gentry"/>
    <n v="9.85"/>
    <n v="1"/>
  </r>
  <r>
    <x v="323"/>
    <x v="0"/>
    <x v="0"/>
    <x v="0"/>
    <x v="5"/>
    <x v="1"/>
    <x v="1"/>
    <n v="2067"/>
    <x v="0"/>
    <s v="Jeremy Garcia"/>
    <x v="6"/>
    <s v="Ella Hickman"/>
    <n v="9.9499999999999993"/>
    <n v="1"/>
  </r>
  <r>
    <x v="324"/>
    <x v="0"/>
    <x v="0"/>
    <x v="1"/>
    <x v="37"/>
    <x v="1"/>
    <x v="1"/>
    <n v="2750"/>
    <x v="0"/>
    <s v="John Gardner"/>
    <x v="6"/>
    <s v="Ella Hickman"/>
    <n v="9.9499999999999993"/>
    <n v="1"/>
  </r>
  <r>
    <x v="143"/>
    <x v="2"/>
    <x v="2"/>
    <x v="0"/>
    <x v="35"/>
    <x v="3"/>
    <x v="3"/>
    <n v="4558"/>
    <x v="0"/>
    <s v="Shellie Thomas"/>
    <x v="5"/>
    <s v="Maggie Mayer"/>
    <n v="9.9700000000000006"/>
    <n v="1"/>
  </r>
  <r>
    <x v="269"/>
    <x v="1"/>
    <x v="1"/>
    <x v="0"/>
    <x v="31"/>
    <x v="1"/>
    <x v="1"/>
    <n v="2116"/>
    <x v="0"/>
    <s v="Lillian Pruitt"/>
    <x v="5"/>
    <s v="Maggie Mayer"/>
    <n v="9.9700000000000006"/>
    <n v="1"/>
  </r>
  <r>
    <x v="325"/>
    <x v="1"/>
    <x v="1"/>
    <x v="0"/>
    <x v="66"/>
    <x v="3"/>
    <x v="3"/>
    <n v="4883"/>
    <x v="0"/>
    <s v="Caroline Tucker"/>
    <x v="6"/>
    <s v="Ella Hickman"/>
    <n v="9.98"/>
    <n v="1"/>
  </r>
  <r>
    <x v="242"/>
    <x v="1"/>
    <x v="1"/>
    <x v="0"/>
    <x v="25"/>
    <x v="4"/>
    <x v="4"/>
    <n v="3550"/>
    <x v="0"/>
    <s v="Jerry Fulton"/>
    <x v="5"/>
    <s v="Maggie Mayer"/>
    <n v="9.98"/>
    <n v="1"/>
  </r>
  <r>
    <x v="326"/>
    <x v="0"/>
    <x v="0"/>
    <x v="0"/>
    <x v="25"/>
    <x v="4"/>
    <x v="4"/>
    <n v="3550"/>
    <x v="0"/>
    <s v="Jerry Fulton"/>
    <x v="4"/>
    <s v="Bruce Curran"/>
    <n v="9.98"/>
    <n v="1"/>
  </r>
  <r>
    <x v="327"/>
    <x v="0"/>
    <x v="0"/>
    <x v="0"/>
    <x v="41"/>
    <x v="5"/>
    <x v="5"/>
    <n v="7320"/>
    <x v="0"/>
    <s v="Simone Prior"/>
    <x v="7"/>
    <s v="Richard Carr"/>
    <n v="9.98"/>
    <n v="1"/>
  </r>
  <r>
    <x v="247"/>
    <x v="2"/>
    <x v="2"/>
    <x v="1"/>
    <x v="36"/>
    <x v="4"/>
    <x v="4"/>
    <n v="3148"/>
    <x v="0"/>
    <s v="Rachael Long"/>
    <x v="5"/>
    <s v="Maggie Mayer"/>
    <n v="9.98"/>
    <n v="1"/>
  </r>
  <r>
    <x v="328"/>
    <x v="2"/>
    <x v="2"/>
    <x v="1"/>
    <x v="5"/>
    <x v="1"/>
    <x v="1"/>
    <n v="2067"/>
    <x v="0"/>
    <s v="Jeremy Garcia"/>
    <x v="5"/>
    <s v="Maggie Mayer"/>
    <n v="9.98"/>
    <n v="1"/>
  </r>
  <r>
    <x v="329"/>
    <x v="0"/>
    <x v="0"/>
    <x v="0"/>
    <x v="8"/>
    <x v="1"/>
    <x v="1"/>
    <n v="2158"/>
    <x v="0"/>
    <s v="Lillian Pruitt"/>
    <x v="3"/>
    <s v="Amy Buchanan"/>
    <n v="9.98"/>
    <n v="1"/>
  </r>
  <r>
    <x v="330"/>
    <x v="0"/>
    <x v="0"/>
    <x v="0"/>
    <x v="85"/>
    <x v="0"/>
    <x v="0"/>
    <n v="6530"/>
    <x v="0"/>
    <s v="John Harper"/>
    <x v="2"/>
    <s v="Sara Ferrell"/>
    <n v="9.98"/>
    <n v="1"/>
  </r>
  <r>
    <x v="32"/>
    <x v="0"/>
    <x v="0"/>
    <x v="0"/>
    <x v="45"/>
    <x v="3"/>
    <x v="3"/>
    <n v="4570"/>
    <x v="0"/>
    <s v="Shellie Thomas"/>
    <x v="6"/>
    <s v="Ella Hickman"/>
    <n v="9.98"/>
    <n v="1"/>
  </r>
  <r>
    <x v="79"/>
    <x v="0"/>
    <x v="0"/>
    <x v="0"/>
    <x v="71"/>
    <x v="6"/>
    <x v="6"/>
    <n v="5043"/>
    <x v="0"/>
    <s v="Ray Watson"/>
    <x v="1"/>
    <s v="Elizabeth Gentry"/>
    <n v="9.98"/>
    <n v="1"/>
  </r>
  <r>
    <x v="331"/>
    <x v="0"/>
    <x v="0"/>
    <x v="0"/>
    <x v="71"/>
    <x v="6"/>
    <x v="6"/>
    <n v="5043"/>
    <x v="0"/>
    <s v="Ray Watson"/>
    <x v="5"/>
    <s v="Maggie Mayer"/>
    <n v="9.98"/>
    <n v="1"/>
  </r>
  <r>
    <x v="332"/>
    <x v="0"/>
    <x v="0"/>
    <x v="1"/>
    <x v="73"/>
    <x v="6"/>
    <x v="6"/>
    <n v="5607"/>
    <x v="0"/>
    <s v="Alex Nash"/>
    <x v="5"/>
    <s v="Maggie Mayer"/>
    <n v="9.98"/>
    <n v="1"/>
  </r>
  <r>
    <x v="49"/>
    <x v="2"/>
    <x v="2"/>
    <x v="0"/>
    <x v="90"/>
    <x v="3"/>
    <x v="3"/>
    <n v="4700"/>
    <x v="0"/>
    <s v="Amber Ward"/>
    <x v="5"/>
    <s v="Maggie Mayer"/>
    <n v="9.98"/>
    <n v="1"/>
  </r>
  <r>
    <x v="211"/>
    <x v="2"/>
    <x v="2"/>
    <x v="0"/>
    <x v="50"/>
    <x v="4"/>
    <x v="4"/>
    <n v="3179"/>
    <x v="0"/>
    <s v="Rachael Long"/>
    <x v="1"/>
    <s v="Elizabeth Gentry"/>
    <n v="9.98"/>
    <n v="1"/>
  </r>
  <r>
    <x v="194"/>
    <x v="2"/>
    <x v="2"/>
    <x v="1"/>
    <x v="84"/>
    <x v="3"/>
    <x v="3"/>
    <n v="4215"/>
    <x v="0"/>
    <s v="Ricky Wilkinson"/>
    <x v="5"/>
    <s v="Maggie Mayer"/>
    <n v="9.98"/>
    <n v="1"/>
  </r>
  <r>
    <x v="333"/>
    <x v="1"/>
    <x v="1"/>
    <x v="0"/>
    <x v="55"/>
    <x v="3"/>
    <x v="3"/>
    <n v="4703"/>
    <x v="0"/>
    <s v="Amber Ward"/>
    <x v="5"/>
    <s v="Maggie Mayer"/>
    <n v="9.98"/>
    <n v="1"/>
  </r>
  <r>
    <x v="18"/>
    <x v="0"/>
    <x v="0"/>
    <x v="0"/>
    <x v="39"/>
    <x v="0"/>
    <x v="0"/>
    <n v="6330"/>
    <x v="0"/>
    <s v="Miles Hammond"/>
    <x v="4"/>
    <s v="Bruce Curran"/>
    <n v="9.99"/>
    <n v="1"/>
  </r>
  <r>
    <x v="58"/>
    <x v="2"/>
    <x v="2"/>
    <x v="0"/>
    <x v="39"/>
    <x v="0"/>
    <x v="0"/>
    <n v="6330"/>
    <x v="0"/>
    <s v="Miles Hammond"/>
    <x v="9"/>
    <s v="Howard Wright"/>
    <n v="9.99"/>
    <n v="1"/>
  </r>
  <r>
    <x v="334"/>
    <x v="2"/>
    <x v="2"/>
    <x v="0"/>
    <x v="40"/>
    <x v="4"/>
    <x v="4"/>
    <n v="3353"/>
    <x v="0"/>
    <s v="Jerry Fulton"/>
    <x v="4"/>
    <s v="Bruce Curran"/>
    <n v="9.99"/>
    <n v="1"/>
  </r>
  <r>
    <x v="335"/>
    <x v="1"/>
    <x v="1"/>
    <x v="1"/>
    <x v="56"/>
    <x v="1"/>
    <x v="1"/>
    <n v="2795"/>
    <x v="0"/>
    <s v="John Gardner"/>
    <x v="3"/>
    <s v="Amy Buchanan"/>
    <n v="9.99"/>
    <n v="1"/>
  </r>
  <r>
    <x v="54"/>
    <x v="0"/>
    <x v="0"/>
    <x v="0"/>
    <x v="86"/>
    <x v="0"/>
    <x v="0"/>
    <n v="6725"/>
    <x v="0"/>
    <s v="John Harper"/>
    <x v="7"/>
    <s v="Richard Carr"/>
    <n v="9.99"/>
    <n v="1"/>
  </r>
  <r>
    <x v="302"/>
    <x v="0"/>
    <x v="0"/>
    <x v="1"/>
    <x v="42"/>
    <x v="3"/>
    <x v="3"/>
    <n v="4870"/>
    <x v="0"/>
    <s v="Caroline Tucker"/>
    <x v="0"/>
    <s v="Chester George"/>
    <n v="9.99"/>
    <n v="1"/>
  </r>
  <r>
    <x v="336"/>
    <x v="0"/>
    <x v="0"/>
    <x v="1"/>
    <x v="67"/>
    <x v="3"/>
    <x v="3"/>
    <n v="4551"/>
    <x v="0"/>
    <s v="Shellie Thomas"/>
    <x v="2"/>
    <s v="Sara Ferrell"/>
    <n v="9.99"/>
    <n v="1"/>
  </r>
  <r>
    <x v="337"/>
    <x v="0"/>
    <x v="0"/>
    <x v="0"/>
    <x v="43"/>
    <x v="1"/>
    <x v="1"/>
    <n v="2560"/>
    <x v="0"/>
    <s v="George Chester"/>
    <x v="2"/>
    <s v="Sara Ferrell"/>
    <n v="9.99"/>
    <n v="1"/>
  </r>
  <r>
    <x v="41"/>
    <x v="1"/>
    <x v="1"/>
    <x v="0"/>
    <x v="4"/>
    <x v="1"/>
    <x v="1"/>
    <n v="2154"/>
    <x v="0"/>
    <s v="Lillian Pruitt"/>
    <x v="4"/>
    <s v="Bruce Curran"/>
    <n v="9.99"/>
    <n v="1"/>
  </r>
  <r>
    <x v="244"/>
    <x v="0"/>
    <x v="0"/>
    <x v="0"/>
    <x v="68"/>
    <x v="7"/>
    <x v="7"/>
    <n v="800"/>
    <x v="0"/>
    <s v="Michael Carney"/>
    <x v="3"/>
    <s v="Amy Buchanan"/>
    <n v="9.99"/>
    <n v="1"/>
  </r>
  <r>
    <x v="82"/>
    <x v="2"/>
    <x v="2"/>
    <x v="0"/>
    <x v="8"/>
    <x v="1"/>
    <x v="1"/>
    <n v="2158"/>
    <x v="0"/>
    <s v="Lillian Pruitt"/>
    <x v="3"/>
    <s v="Amy Buchanan"/>
    <n v="9.99"/>
    <n v="1"/>
  </r>
  <r>
    <x v="338"/>
    <x v="0"/>
    <x v="0"/>
    <x v="1"/>
    <x v="10"/>
    <x v="4"/>
    <x v="4"/>
    <n v="3551"/>
    <x v="0"/>
    <s v="Jerry Fulton"/>
    <x v="9"/>
    <s v="Howard Wright"/>
    <n v="9.99"/>
    <n v="1"/>
  </r>
  <r>
    <x v="98"/>
    <x v="2"/>
    <x v="2"/>
    <x v="1"/>
    <x v="62"/>
    <x v="0"/>
    <x v="0"/>
    <n v="6112"/>
    <x v="0"/>
    <s v="Miles Hammond"/>
    <x v="4"/>
    <s v="Bruce Curran"/>
    <n v="9.99"/>
    <n v="1"/>
  </r>
  <r>
    <x v="99"/>
    <x v="0"/>
    <x v="0"/>
    <x v="0"/>
    <x v="70"/>
    <x v="4"/>
    <x v="4"/>
    <n v="3400"/>
    <x v="0"/>
    <s v="Jerry Fulton"/>
    <x v="3"/>
    <s v="Amy Buchanan"/>
    <n v="9.99"/>
    <n v="1"/>
  </r>
  <r>
    <x v="339"/>
    <x v="2"/>
    <x v="2"/>
    <x v="0"/>
    <x v="94"/>
    <x v="5"/>
    <x v="5"/>
    <n v="7250"/>
    <x v="0"/>
    <s v="Simone Prior"/>
    <x v="5"/>
    <s v="Maggie Mayer"/>
    <n v="9.99"/>
    <n v="1"/>
  </r>
  <r>
    <x v="340"/>
    <x v="2"/>
    <x v="2"/>
    <x v="1"/>
    <x v="16"/>
    <x v="0"/>
    <x v="0"/>
    <n v="6030"/>
    <x v="0"/>
    <s v="Tom McKenzie"/>
    <x v="3"/>
    <s v="Amy Buchanan"/>
    <n v="9.99"/>
    <n v="1"/>
  </r>
  <r>
    <x v="80"/>
    <x v="1"/>
    <x v="1"/>
    <x v="0"/>
    <x v="50"/>
    <x v="4"/>
    <x v="4"/>
    <n v="3179"/>
    <x v="0"/>
    <s v="Rachael Long"/>
    <x v="5"/>
    <s v="Maggie Mayer"/>
    <n v="9.99"/>
    <n v="1"/>
  </r>
  <r>
    <x v="204"/>
    <x v="0"/>
    <x v="0"/>
    <x v="0"/>
    <x v="32"/>
    <x v="6"/>
    <x v="6"/>
    <n v="5169"/>
    <x v="0"/>
    <s v="Ray Watson"/>
    <x v="1"/>
    <s v="Elizabeth Gentry"/>
    <n v="9.99"/>
    <n v="1"/>
  </r>
  <r>
    <x v="270"/>
    <x v="0"/>
    <x v="0"/>
    <x v="1"/>
    <x v="53"/>
    <x v="3"/>
    <x v="3"/>
    <n v="4119"/>
    <x v="0"/>
    <s v="Terri Wright"/>
    <x v="1"/>
    <s v="Elizabeth Gentry"/>
    <n v="9.99"/>
    <n v="1"/>
  </r>
  <r>
    <x v="341"/>
    <x v="1"/>
    <x v="1"/>
    <x v="0"/>
    <x v="33"/>
    <x v="4"/>
    <x v="4"/>
    <n v="3280"/>
    <x v="0"/>
    <s v="Jerry Fulton"/>
    <x v="5"/>
    <s v="Maggie Mayer"/>
    <n v="9.99"/>
    <n v="1"/>
  </r>
  <r>
    <x v="342"/>
    <x v="0"/>
    <x v="0"/>
    <x v="0"/>
    <x v="54"/>
    <x v="4"/>
    <x v="4"/>
    <n v="3030"/>
    <x v="0"/>
    <s v="Brian Hubbard"/>
    <x v="7"/>
    <s v="Richard Carr"/>
    <n v="9.99"/>
    <n v="1"/>
  </r>
  <r>
    <x v="343"/>
    <x v="0"/>
    <x v="0"/>
    <x v="0"/>
    <x v="38"/>
    <x v="3"/>
    <x v="3"/>
    <n v="4802"/>
    <x v="0"/>
    <s v="Caroline Tucker"/>
    <x v="3"/>
    <s v="Amy Buchanan"/>
    <n v="10"/>
    <n v="1"/>
  </r>
  <r>
    <x v="344"/>
    <x v="1"/>
    <x v="1"/>
    <x v="0"/>
    <x v="0"/>
    <x v="0"/>
    <x v="0"/>
    <n v="6021"/>
    <x v="0"/>
    <s v="Tom McKenzie"/>
    <x v="4"/>
    <s v="Bruce Curran"/>
    <n v="10"/>
    <n v="1"/>
  </r>
  <r>
    <x v="131"/>
    <x v="1"/>
    <x v="1"/>
    <x v="0"/>
    <x v="7"/>
    <x v="4"/>
    <x v="4"/>
    <n v="3175"/>
    <x v="0"/>
    <s v="Rachael Long"/>
    <x v="0"/>
    <s v="Chester George"/>
    <n v="10"/>
    <n v="1"/>
  </r>
  <r>
    <x v="345"/>
    <x v="1"/>
    <x v="1"/>
    <x v="0"/>
    <x v="11"/>
    <x v="5"/>
    <x v="5"/>
    <n v="7010"/>
    <x v="0"/>
    <s v="Simone Prior"/>
    <x v="3"/>
    <s v="Amy Buchanan"/>
    <n v="10"/>
    <n v="1"/>
  </r>
  <r>
    <x v="346"/>
    <x v="0"/>
    <x v="0"/>
    <x v="0"/>
    <x v="58"/>
    <x v="0"/>
    <x v="0"/>
    <n v="6027"/>
    <x v="0"/>
    <s v="Tom McKenzie"/>
    <x v="3"/>
    <s v="Amy Buchanan"/>
    <n v="10"/>
    <n v="1"/>
  </r>
  <r>
    <x v="301"/>
    <x v="1"/>
    <x v="1"/>
    <x v="0"/>
    <x v="78"/>
    <x v="1"/>
    <x v="1"/>
    <n v="2141"/>
    <x v="0"/>
    <s v="Lillian Pruitt"/>
    <x v="3"/>
    <s v="Amy Buchanan"/>
    <n v="10"/>
    <n v="1"/>
  </r>
  <r>
    <x v="163"/>
    <x v="0"/>
    <x v="0"/>
    <x v="0"/>
    <x v="29"/>
    <x v="4"/>
    <x v="4"/>
    <n v="3500"/>
    <x v="0"/>
    <s v="Jerry Fulton"/>
    <x v="3"/>
    <s v="Amy Buchanan"/>
    <n v="10"/>
    <n v="1"/>
  </r>
  <r>
    <x v="347"/>
    <x v="0"/>
    <x v="0"/>
    <x v="0"/>
    <x v="18"/>
    <x v="6"/>
    <x v="6"/>
    <n v="5168"/>
    <x v="0"/>
    <s v="Ray Watson"/>
    <x v="3"/>
    <s v="Amy Buchanan"/>
    <n v="10"/>
    <n v="1"/>
  </r>
  <r>
    <x v="133"/>
    <x v="1"/>
    <x v="1"/>
    <x v="1"/>
    <x v="60"/>
    <x v="1"/>
    <x v="1"/>
    <n v="2541"/>
    <x v="0"/>
    <s v="George Chester"/>
    <x v="2"/>
    <s v="Sara Ferrell"/>
    <n v="10"/>
    <n v="1"/>
  </r>
  <r>
    <x v="348"/>
    <x v="1"/>
    <x v="1"/>
    <x v="0"/>
    <x v="50"/>
    <x v="4"/>
    <x v="4"/>
    <n v="3179"/>
    <x v="0"/>
    <s v="Rachael Long"/>
    <x v="1"/>
    <s v="Elizabeth Gentry"/>
    <n v="10"/>
    <n v="1"/>
  </r>
  <r>
    <x v="110"/>
    <x v="2"/>
    <x v="2"/>
    <x v="0"/>
    <x v="74"/>
    <x v="1"/>
    <x v="1"/>
    <n v="2485"/>
    <x v="0"/>
    <s v="Claire Bridges"/>
    <x v="4"/>
    <s v="Bruce Curran"/>
    <n v="10"/>
    <n v="1"/>
  </r>
  <r>
    <x v="176"/>
    <x v="2"/>
    <x v="2"/>
    <x v="1"/>
    <x v="84"/>
    <x v="3"/>
    <x v="3"/>
    <n v="4215"/>
    <x v="0"/>
    <s v="Ricky Wilkinson"/>
    <x v="3"/>
    <s v="Amy Buchanan"/>
    <n v="10.050000000000001"/>
    <n v="1"/>
  </r>
  <r>
    <x v="258"/>
    <x v="0"/>
    <x v="0"/>
    <x v="0"/>
    <x v="28"/>
    <x v="1"/>
    <x v="1"/>
    <n v="2830"/>
    <x v="0"/>
    <s v="John Gardner"/>
    <x v="3"/>
    <s v="Amy Buchanan"/>
    <n v="10.09"/>
    <n v="1"/>
  </r>
  <r>
    <x v="349"/>
    <x v="1"/>
    <x v="1"/>
    <x v="0"/>
    <x v="35"/>
    <x v="3"/>
    <x v="3"/>
    <n v="4558"/>
    <x v="0"/>
    <s v="Shellie Thomas"/>
    <x v="3"/>
    <s v="Amy Buchanan"/>
    <n v="10.25"/>
    <n v="1"/>
  </r>
  <r>
    <x v="350"/>
    <x v="1"/>
    <x v="1"/>
    <x v="0"/>
    <x v="93"/>
    <x v="4"/>
    <x v="4"/>
    <n v="3915"/>
    <x v="0"/>
    <s v="Owen Pierce"/>
    <x v="2"/>
    <s v="Sara Ferrell"/>
    <n v="10.5"/>
    <n v="1"/>
  </r>
  <r>
    <x v="351"/>
    <x v="0"/>
    <x v="0"/>
    <x v="0"/>
    <x v="60"/>
    <x v="1"/>
    <x v="1"/>
    <n v="2541"/>
    <x v="0"/>
    <s v="George Chester"/>
    <x v="7"/>
    <s v="Richard Carr"/>
    <n v="10.5"/>
    <n v="1"/>
  </r>
  <r>
    <x v="17"/>
    <x v="0"/>
    <x v="0"/>
    <x v="0"/>
    <x v="13"/>
    <x v="1"/>
    <x v="1"/>
    <n v="2480"/>
    <x v="0"/>
    <s v="Claire Bridges"/>
    <x v="1"/>
    <s v="Elizabeth Gentry"/>
    <n v="10.65"/>
    <n v="1"/>
  </r>
  <r>
    <x v="129"/>
    <x v="0"/>
    <x v="0"/>
    <x v="0"/>
    <x v="82"/>
    <x v="3"/>
    <x v="3"/>
    <n v="4655"/>
    <x v="0"/>
    <s v="Amber Ward"/>
    <x v="4"/>
    <s v="Bruce Curran"/>
    <n v="10.7"/>
    <n v="1"/>
  </r>
  <r>
    <x v="352"/>
    <x v="0"/>
    <x v="0"/>
    <x v="1"/>
    <x v="56"/>
    <x v="1"/>
    <x v="1"/>
    <n v="2795"/>
    <x v="0"/>
    <s v="John Gardner"/>
    <x v="5"/>
    <s v="Maggie Mayer"/>
    <n v="10.78"/>
    <n v="1"/>
  </r>
  <r>
    <x v="353"/>
    <x v="1"/>
    <x v="1"/>
    <x v="1"/>
    <x v="13"/>
    <x v="1"/>
    <x v="1"/>
    <n v="2480"/>
    <x v="0"/>
    <s v="Claire Bridges"/>
    <x v="3"/>
    <s v="Amy Buchanan"/>
    <n v="10.8"/>
    <n v="1"/>
  </r>
  <r>
    <x v="354"/>
    <x v="1"/>
    <x v="1"/>
    <x v="0"/>
    <x v="60"/>
    <x v="1"/>
    <x v="1"/>
    <n v="2541"/>
    <x v="0"/>
    <s v="George Chester"/>
    <x v="3"/>
    <s v="Amy Buchanan"/>
    <n v="10.9"/>
    <n v="1"/>
  </r>
  <r>
    <x v="207"/>
    <x v="0"/>
    <x v="0"/>
    <x v="0"/>
    <x v="91"/>
    <x v="1"/>
    <x v="1"/>
    <n v="2064"/>
    <x v="0"/>
    <s v="Jeremy Garcia"/>
    <x v="7"/>
    <s v="Richard Carr"/>
    <n v="10.98"/>
    <n v="1"/>
  </r>
  <r>
    <x v="355"/>
    <x v="0"/>
    <x v="0"/>
    <x v="1"/>
    <x v="86"/>
    <x v="0"/>
    <x v="0"/>
    <n v="6725"/>
    <x v="0"/>
    <s v="John Harper"/>
    <x v="4"/>
    <s v="Bruce Curran"/>
    <n v="10.98"/>
    <n v="1"/>
  </r>
  <r>
    <x v="356"/>
    <x v="0"/>
    <x v="0"/>
    <x v="0"/>
    <x v="14"/>
    <x v="1"/>
    <x v="1"/>
    <n v="2790"/>
    <x v="0"/>
    <s v="John Gardner"/>
    <x v="2"/>
    <s v="Sara Ferrell"/>
    <n v="10.98"/>
    <n v="1"/>
  </r>
  <r>
    <x v="357"/>
    <x v="0"/>
    <x v="0"/>
    <x v="1"/>
    <x v="73"/>
    <x v="6"/>
    <x v="6"/>
    <n v="5607"/>
    <x v="0"/>
    <s v="Alex Nash"/>
    <x v="5"/>
    <s v="Maggie Mayer"/>
    <n v="10.98"/>
    <n v="1"/>
  </r>
  <r>
    <x v="271"/>
    <x v="1"/>
    <x v="1"/>
    <x v="0"/>
    <x v="90"/>
    <x v="3"/>
    <x v="3"/>
    <n v="4700"/>
    <x v="0"/>
    <s v="Amber Ward"/>
    <x v="1"/>
    <s v="Elizabeth Gentry"/>
    <n v="10.98"/>
    <n v="1"/>
  </r>
  <r>
    <x v="37"/>
    <x v="2"/>
    <x v="2"/>
    <x v="1"/>
    <x v="5"/>
    <x v="1"/>
    <x v="1"/>
    <n v="2067"/>
    <x v="0"/>
    <s v="Jeremy Garcia"/>
    <x v="1"/>
    <s v="Elizabeth Gentry"/>
    <n v="10.99"/>
    <n v="1"/>
  </r>
  <r>
    <x v="6"/>
    <x v="1"/>
    <x v="1"/>
    <x v="0"/>
    <x v="85"/>
    <x v="0"/>
    <x v="0"/>
    <n v="6530"/>
    <x v="0"/>
    <s v="John Harper"/>
    <x v="9"/>
    <s v="Howard Wright"/>
    <n v="10.99"/>
    <n v="1"/>
  </r>
  <r>
    <x v="264"/>
    <x v="0"/>
    <x v="0"/>
    <x v="0"/>
    <x v="91"/>
    <x v="1"/>
    <x v="1"/>
    <n v="2064"/>
    <x v="0"/>
    <s v="Jeremy Garcia"/>
    <x v="2"/>
    <s v="Sara Ferrell"/>
    <n v="11"/>
    <n v="1"/>
  </r>
  <r>
    <x v="358"/>
    <x v="1"/>
    <x v="1"/>
    <x v="0"/>
    <x v="70"/>
    <x v="4"/>
    <x v="4"/>
    <n v="3400"/>
    <x v="0"/>
    <s v="Jerry Fulton"/>
    <x v="3"/>
    <s v="Amy Buchanan"/>
    <n v="11"/>
    <n v="1"/>
  </r>
  <r>
    <x v="287"/>
    <x v="0"/>
    <x v="0"/>
    <x v="1"/>
    <x v="83"/>
    <x v="0"/>
    <x v="0"/>
    <n v="6052"/>
    <x v="0"/>
    <s v="Tom McKenzie"/>
    <x v="4"/>
    <s v="Bruce Curran"/>
    <n v="11"/>
    <n v="1"/>
  </r>
  <r>
    <x v="359"/>
    <x v="0"/>
    <x v="0"/>
    <x v="0"/>
    <x v="32"/>
    <x v="6"/>
    <x v="6"/>
    <n v="5169"/>
    <x v="0"/>
    <s v="Ray Watson"/>
    <x v="3"/>
    <s v="Amy Buchanan"/>
    <n v="11"/>
    <n v="1"/>
  </r>
  <r>
    <x v="224"/>
    <x v="1"/>
    <x v="1"/>
    <x v="0"/>
    <x v="19"/>
    <x v="1"/>
    <x v="1"/>
    <n v="2800"/>
    <x v="0"/>
    <s v="John Gardner"/>
    <x v="4"/>
    <s v="Bruce Curran"/>
    <n v="11.000000000000002"/>
    <n v="1"/>
  </r>
  <r>
    <x v="360"/>
    <x v="2"/>
    <x v="2"/>
    <x v="1"/>
    <x v="10"/>
    <x v="4"/>
    <x v="4"/>
    <n v="3551"/>
    <x v="0"/>
    <s v="Jerry Fulton"/>
    <x v="3"/>
    <s v="Amy Buchanan"/>
    <n v="11.32"/>
    <n v="1"/>
  </r>
  <r>
    <x v="126"/>
    <x v="0"/>
    <x v="0"/>
    <x v="0"/>
    <x v="41"/>
    <x v="5"/>
    <x v="5"/>
    <n v="7320"/>
    <x v="0"/>
    <s v="Simone Prior"/>
    <x v="3"/>
    <s v="Amy Buchanan"/>
    <n v="11.5"/>
    <n v="1"/>
  </r>
  <r>
    <x v="361"/>
    <x v="2"/>
    <x v="2"/>
    <x v="0"/>
    <x v="50"/>
    <x v="4"/>
    <x v="4"/>
    <n v="3179"/>
    <x v="0"/>
    <s v="Rachael Long"/>
    <x v="3"/>
    <s v="Amy Buchanan"/>
    <n v="11.5"/>
    <n v="1"/>
  </r>
  <r>
    <x v="362"/>
    <x v="0"/>
    <x v="0"/>
    <x v="0"/>
    <x v="89"/>
    <x v="4"/>
    <x v="4"/>
    <n v="3136"/>
    <x v="0"/>
    <s v="Rachael Long"/>
    <x v="3"/>
    <s v="Amy Buchanan"/>
    <n v="11.6"/>
    <n v="1"/>
  </r>
  <r>
    <x v="363"/>
    <x v="2"/>
    <x v="2"/>
    <x v="0"/>
    <x v="7"/>
    <x v="4"/>
    <x v="4"/>
    <n v="3175"/>
    <x v="0"/>
    <s v="Rachael Long"/>
    <x v="8"/>
    <s v="Chris Monroe"/>
    <n v="11.61"/>
    <n v="1"/>
  </r>
  <r>
    <x v="276"/>
    <x v="0"/>
    <x v="0"/>
    <x v="1"/>
    <x v="76"/>
    <x v="1"/>
    <x v="1"/>
    <n v="2031"/>
    <x v="0"/>
    <s v="Jeremy Garcia"/>
    <x v="1"/>
    <s v="Elizabeth Gentry"/>
    <n v="11.76"/>
    <n v="1"/>
  </r>
  <r>
    <x v="364"/>
    <x v="2"/>
    <x v="2"/>
    <x v="1"/>
    <x v="5"/>
    <x v="1"/>
    <x v="1"/>
    <n v="2067"/>
    <x v="0"/>
    <s v="Jeremy Garcia"/>
    <x v="7"/>
    <s v="Richard Carr"/>
    <n v="11.92"/>
    <n v="1"/>
  </r>
  <r>
    <x v="365"/>
    <x v="0"/>
    <x v="0"/>
    <x v="1"/>
    <x v="2"/>
    <x v="2"/>
    <x v="2"/>
    <n v="2617"/>
    <x v="0"/>
    <s v="George Chester"/>
    <x v="3"/>
    <s v="Amy Buchanan"/>
    <n v="11.96"/>
    <n v="1"/>
  </r>
  <r>
    <x v="188"/>
    <x v="0"/>
    <x v="0"/>
    <x v="0"/>
    <x v="4"/>
    <x v="1"/>
    <x v="1"/>
    <n v="2154"/>
    <x v="0"/>
    <s v="Lillian Pruitt"/>
    <x v="3"/>
    <s v="Amy Buchanan"/>
    <n v="11.96"/>
    <n v="1"/>
  </r>
  <r>
    <x v="229"/>
    <x v="1"/>
    <x v="1"/>
    <x v="1"/>
    <x v="59"/>
    <x v="3"/>
    <x v="3"/>
    <n v="4509"/>
    <x v="0"/>
    <s v="Ricky Wilkinson"/>
    <x v="5"/>
    <s v="Maggie Mayer"/>
    <n v="11.96"/>
    <n v="1"/>
  </r>
  <r>
    <x v="256"/>
    <x v="0"/>
    <x v="0"/>
    <x v="1"/>
    <x v="73"/>
    <x v="6"/>
    <x v="6"/>
    <n v="5607"/>
    <x v="0"/>
    <s v="Alex Nash"/>
    <x v="6"/>
    <s v="Ella Hickman"/>
    <n v="11.96"/>
    <n v="1"/>
  </r>
  <r>
    <x v="366"/>
    <x v="1"/>
    <x v="1"/>
    <x v="0"/>
    <x v="39"/>
    <x v="0"/>
    <x v="0"/>
    <n v="6330"/>
    <x v="0"/>
    <s v="Miles Hammond"/>
    <x v="6"/>
    <s v="Ella Hickman"/>
    <n v="11.97"/>
    <n v="1"/>
  </r>
  <r>
    <x v="145"/>
    <x v="0"/>
    <x v="0"/>
    <x v="0"/>
    <x v="2"/>
    <x v="2"/>
    <x v="2"/>
    <n v="2617"/>
    <x v="0"/>
    <s v="George Chester"/>
    <x v="5"/>
    <s v="Maggie Mayer"/>
    <n v="11.97"/>
    <n v="1"/>
  </r>
  <r>
    <x v="367"/>
    <x v="0"/>
    <x v="0"/>
    <x v="0"/>
    <x v="2"/>
    <x v="2"/>
    <x v="2"/>
    <n v="2617"/>
    <x v="0"/>
    <s v="George Chester"/>
    <x v="1"/>
    <s v="Elizabeth Gentry"/>
    <n v="11.97"/>
    <n v="1"/>
  </r>
  <r>
    <x v="87"/>
    <x v="0"/>
    <x v="0"/>
    <x v="0"/>
    <x v="25"/>
    <x v="4"/>
    <x v="4"/>
    <n v="3550"/>
    <x v="0"/>
    <s v="Jerry Fulton"/>
    <x v="6"/>
    <s v="Ella Hickman"/>
    <n v="11.97"/>
    <n v="1"/>
  </r>
  <r>
    <x v="330"/>
    <x v="0"/>
    <x v="0"/>
    <x v="1"/>
    <x v="42"/>
    <x v="3"/>
    <x v="3"/>
    <n v="4870"/>
    <x v="0"/>
    <s v="Caroline Tucker"/>
    <x v="5"/>
    <s v="Maggie Mayer"/>
    <n v="11.97"/>
    <n v="1"/>
  </r>
  <r>
    <x v="368"/>
    <x v="2"/>
    <x v="2"/>
    <x v="0"/>
    <x v="44"/>
    <x v="4"/>
    <x v="4"/>
    <n v="3977"/>
    <x v="0"/>
    <s v="Owen Pierce"/>
    <x v="4"/>
    <s v="Bruce Curran"/>
    <n v="11.97"/>
    <n v="1"/>
  </r>
  <r>
    <x v="283"/>
    <x v="0"/>
    <x v="0"/>
    <x v="0"/>
    <x v="81"/>
    <x v="3"/>
    <x v="3"/>
    <n v="4680"/>
    <x v="0"/>
    <s v="Amber Ward"/>
    <x v="4"/>
    <s v="Bruce Curran"/>
    <n v="11.97"/>
    <n v="1"/>
  </r>
  <r>
    <x v="224"/>
    <x v="1"/>
    <x v="1"/>
    <x v="1"/>
    <x v="62"/>
    <x v="0"/>
    <x v="0"/>
    <n v="6112"/>
    <x v="0"/>
    <s v="Miles Hammond"/>
    <x v="2"/>
    <s v="Sara Ferrell"/>
    <n v="11.97"/>
    <n v="1"/>
  </r>
  <r>
    <x v="369"/>
    <x v="0"/>
    <x v="0"/>
    <x v="0"/>
    <x v="82"/>
    <x v="3"/>
    <x v="3"/>
    <n v="4655"/>
    <x v="0"/>
    <s v="Amber Ward"/>
    <x v="5"/>
    <s v="Maggie Mayer"/>
    <n v="11.97"/>
    <n v="1"/>
  </r>
  <r>
    <x v="132"/>
    <x v="0"/>
    <x v="0"/>
    <x v="0"/>
    <x v="12"/>
    <x v="3"/>
    <x v="3"/>
    <n v="4068"/>
    <x v="0"/>
    <s v="Terri Wright"/>
    <x v="5"/>
    <s v="Maggie Mayer"/>
    <n v="11.97"/>
    <n v="1"/>
  </r>
  <r>
    <x v="370"/>
    <x v="2"/>
    <x v="2"/>
    <x v="1"/>
    <x v="37"/>
    <x v="1"/>
    <x v="1"/>
    <n v="2750"/>
    <x v="0"/>
    <s v="John Gardner"/>
    <x v="5"/>
    <s v="Maggie Mayer"/>
    <n v="11.97"/>
    <n v="1"/>
  </r>
  <r>
    <x v="371"/>
    <x v="2"/>
    <x v="2"/>
    <x v="0"/>
    <x v="20"/>
    <x v="4"/>
    <x v="4"/>
    <n v="3429"/>
    <x v="0"/>
    <s v="Jerry Fulton"/>
    <x v="5"/>
    <s v="Maggie Mayer"/>
    <n v="11.97"/>
    <n v="1"/>
  </r>
  <r>
    <x v="350"/>
    <x v="1"/>
    <x v="1"/>
    <x v="0"/>
    <x v="55"/>
    <x v="3"/>
    <x v="3"/>
    <n v="4703"/>
    <x v="0"/>
    <s v="Amber Ward"/>
    <x v="5"/>
    <s v="Maggie Mayer"/>
    <n v="11.97"/>
    <n v="1"/>
  </r>
  <r>
    <x v="372"/>
    <x v="0"/>
    <x v="0"/>
    <x v="0"/>
    <x v="38"/>
    <x v="3"/>
    <x v="3"/>
    <n v="4802"/>
    <x v="0"/>
    <s v="Caroline Tucker"/>
    <x v="0"/>
    <s v="Chester George"/>
    <n v="11.98"/>
    <n v="1"/>
  </r>
  <r>
    <x v="373"/>
    <x v="0"/>
    <x v="0"/>
    <x v="0"/>
    <x v="61"/>
    <x v="6"/>
    <x v="6"/>
    <n v="5343"/>
    <x v="0"/>
    <s v="Alex Nash"/>
    <x v="4"/>
    <s v="Bruce Curran"/>
    <n v="11.98"/>
    <n v="1"/>
  </r>
  <r>
    <x v="374"/>
    <x v="1"/>
    <x v="1"/>
    <x v="1"/>
    <x v="86"/>
    <x v="0"/>
    <x v="0"/>
    <n v="6725"/>
    <x v="0"/>
    <s v="John Harper"/>
    <x v="6"/>
    <s v="Ella Hickman"/>
    <n v="11.98"/>
    <n v="1"/>
  </r>
  <r>
    <x v="26"/>
    <x v="1"/>
    <x v="1"/>
    <x v="0"/>
    <x v="41"/>
    <x v="5"/>
    <x v="5"/>
    <n v="7320"/>
    <x v="0"/>
    <s v="Simone Prior"/>
    <x v="9"/>
    <s v="Howard Wright"/>
    <n v="11.98"/>
    <n v="1"/>
  </r>
  <r>
    <x v="375"/>
    <x v="0"/>
    <x v="0"/>
    <x v="0"/>
    <x v="11"/>
    <x v="5"/>
    <x v="5"/>
    <n v="7010"/>
    <x v="0"/>
    <s v="Simone Prior"/>
    <x v="6"/>
    <s v="Ella Hickman"/>
    <n v="11.98"/>
    <n v="1"/>
  </r>
  <r>
    <x v="57"/>
    <x v="0"/>
    <x v="0"/>
    <x v="0"/>
    <x v="70"/>
    <x v="4"/>
    <x v="4"/>
    <n v="3400"/>
    <x v="0"/>
    <s v="Jerry Fulton"/>
    <x v="1"/>
    <s v="Elizabeth Gentry"/>
    <n v="11.98"/>
    <n v="1"/>
  </r>
  <r>
    <x v="344"/>
    <x v="1"/>
    <x v="1"/>
    <x v="0"/>
    <x v="12"/>
    <x v="3"/>
    <x v="3"/>
    <n v="4068"/>
    <x v="0"/>
    <s v="Terri Wright"/>
    <x v="3"/>
    <s v="Amy Buchanan"/>
    <n v="11.98"/>
    <n v="1"/>
  </r>
  <r>
    <x v="376"/>
    <x v="1"/>
    <x v="1"/>
    <x v="0"/>
    <x v="92"/>
    <x v="3"/>
    <x v="3"/>
    <n v="4305"/>
    <x v="0"/>
    <s v="Ricky Wilkinson"/>
    <x v="7"/>
    <s v="Richard Carr"/>
    <n v="11.98"/>
    <n v="1"/>
  </r>
  <r>
    <x v="356"/>
    <x v="0"/>
    <x v="0"/>
    <x v="0"/>
    <x v="50"/>
    <x v="4"/>
    <x v="4"/>
    <n v="3179"/>
    <x v="0"/>
    <s v="Rachael Long"/>
    <x v="4"/>
    <s v="Bruce Curran"/>
    <n v="11.98"/>
    <n v="1"/>
  </r>
  <r>
    <x v="377"/>
    <x v="0"/>
    <x v="0"/>
    <x v="0"/>
    <x v="22"/>
    <x v="1"/>
    <x v="1"/>
    <n v="2539"/>
    <x v="0"/>
    <s v="George Chester"/>
    <x v="1"/>
    <s v="Elizabeth Gentry"/>
    <n v="11.98"/>
    <n v="1"/>
  </r>
  <r>
    <x v="357"/>
    <x v="0"/>
    <x v="0"/>
    <x v="0"/>
    <x v="95"/>
    <x v="7"/>
    <x v="7"/>
    <n v="870"/>
    <x v="0"/>
    <s v="Michael Carney"/>
    <x v="3"/>
    <s v="Amy Buchanan"/>
    <n v="11.99"/>
    <n v="1"/>
  </r>
  <r>
    <x v="378"/>
    <x v="1"/>
    <x v="1"/>
    <x v="0"/>
    <x v="34"/>
    <x v="4"/>
    <x v="4"/>
    <n v="3018"/>
    <x v="0"/>
    <s v="Brian Hubbard"/>
    <x v="1"/>
    <s v="Elizabeth Gentry"/>
    <n v="11.99"/>
    <n v="1"/>
  </r>
  <r>
    <x v="379"/>
    <x v="2"/>
    <x v="2"/>
    <x v="0"/>
    <x v="30"/>
    <x v="4"/>
    <x v="4"/>
    <n v="3131"/>
    <x v="0"/>
    <s v="Rachael Long"/>
    <x v="3"/>
    <s v="Amy Buchanan"/>
    <n v="11.99"/>
    <n v="1"/>
  </r>
  <r>
    <x v="54"/>
    <x v="0"/>
    <x v="0"/>
    <x v="1"/>
    <x v="23"/>
    <x v="1"/>
    <x v="1"/>
    <n v="2650"/>
    <x v="0"/>
    <s v="John Gardner"/>
    <x v="0"/>
    <s v="Chester George"/>
    <n v="12"/>
    <n v="1"/>
  </r>
  <r>
    <x v="380"/>
    <x v="0"/>
    <x v="0"/>
    <x v="0"/>
    <x v="12"/>
    <x v="3"/>
    <x v="3"/>
    <n v="4068"/>
    <x v="0"/>
    <s v="Terri Wright"/>
    <x v="7"/>
    <s v="Richard Carr"/>
    <n v="12.43"/>
    <n v="1"/>
  </r>
  <r>
    <x v="381"/>
    <x v="0"/>
    <x v="0"/>
    <x v="0"/>
    <x v="85"/>
    <x v="0"/>
    <x v="0"/>
    <n v="6530"/>
    <x v="0"/>
    <s v="John Harper"/>
    <x v="3"/>
    <s v="Amy Buchanan"/>
    <n v="12.52"/>
    <n v="1"/>
  </r>
  <r>
    <x v="81"/>
    <x v="0"/>
    <x v="0"/>
    <x v="1"/>
    <x v="2"/>
    <x v="2"/>
    <x v="2"/>
    <n v="2617"/>
    <x v="0"/>
    <s v="George Chester"/>
    <x v="4"/>
    <s v="Bruce Curran"/>
    <n v="12.77"/>
    <n v="1"/>
  </r>
  <r>
    <x v="94"/>
    <x v="0"/>
    <x v="0"/>
    <x v="1"/>
    <x v="0"/>
    <x v="0"/>
    <x v="0"/>
    <n v="6021"/>
    <x v="0"/>
    <s v="Tom McKenzie"/>
    <x v="5"/>
    <s v="Maggie Mayer"/>
    <n v="12.98"/>
    <n v="1"/>
  </r>
  <r>
    <x v="311"/>
    <x v="0"/>
    <x v="0"/>
    <x v="0"/>
    <x v="43"/>
    <x v="1"/>
    <x v="1"/>
    <n v="2560"/>
    <x v="0"/>
    <s v="George Chester"/>
    <x v="1"/>
    <s v="Elizabeth Gentry"/>
    <n v="12.98"/>
    <n v="1"/>
  </r>
  <r>
    <x v="274"/>
    <x v="0"/>
    <x v="0"/>
    <x v="0"/>
    <x v="0"/>
    <x v="0"/>
    <x v="0"/>
    <n v="6021"/>
    <x v="0"/>
    <s v="Tom McKenzie"/>
    <x v="3"/>
    <s v="Amy Buchanan"/>
    <n v="12.99"/>
    <n v="1"/>
  </r>
  <r>
    <x v="382"/>
    <x v="1"/>
    <x v="1"/>
    <x v="0"/>
    <x v="41"/>
    <x v="5"/>
    <x v="5"/>
    <n v="7320"/>
    <x v="0"/>
    <s v="Simone Prior"/>
    <x v="0"/>
    <s v="Chester George"/>
    <n v="12.99"/>
    <n v="1"/>
  </r>
  <r>
    <x v="383"/>
    <x v="0"/>
    <x v="0"/>
    <x v="0"/>
    <x v="89"/>
    <x v="4"/>
    <x v="4"/>
    <n v="3136"/>
    <x v="0"/>
    <s v="Rachael Long"/>
    <x v="0"/>
    <s v="Chester George"/>
    <n v="12.99"/>
    <n v="1"/>
  </r>
  <r>
    <x v="384"/>
    <x v="1"/>
    <x v="1"/>
    <x v="0"/>
    <x v="68"/>
    <x v="7"/>
    <x v="7"/>
    <n v="800"/>
    <x v="0"/>
    <s v="Michael Carney"/>
    <x v="3"/>
    <s v="Amy Buchanan"/>
    <n v="12.99"/>
    <n v="1"/>
  </r>
  <r>
    <x v="385"/>
    <x v="1"/>
    <x v="1"/>
    <x v="0"/>
    <x v="9"/>
    <x v="4"/>
    <x v="4"/>
    <n v="3076"/>
    <x v="0"/>
    <s v="Brian Hubbard"/>
    <x v="0"/>
    <s v="Chester George"/>
    <n v="12.99"/>
    <n v="1"/>
  </r>
  <r>
    <x v="386"/>
    <x v="1"/>
    <x v="1"/>
    <x v="0"/>
    <x v="85"/>
    <x v="0"/>
    <x v="0"/>
    <n v="6530"/>
    <x v="0"/>
    <s v="John Harper"/>
    <x v="0"/>
    <s v="Chester George"/>
    <n v="12.99"/>
    <n v="1"/>
  </r>
  <r>
    <x v="387"/>
    <x v="2"/>
    <x v="2"/>
    <x v="0"/>
    <x v="45"/>
    <x v="3"/>
    <x v="3"/>
    <n v="4570"/>
    <x v="0"/>
    <s v="Shellie Thomas"/>
    <x v="5"/>
    <s v="Maggie Mayer"/>
    <n v="12.99"/>
    <n v="1"/>
  </r>
  <r>
    <x v="388"/>
    <x v="0"/>
    <x v="0"/>
    <x v="0"/>
    <x v="78"/>
    <x v="1"/>
    <x v="1"/>
    <n v="2141"/>
    <x v="0"/>
    <s v="Lillian Pruitt"/>
    <x v="4"/>
    <s v="Bruce Curran"/>
    <n v="12.99"/>
    <n v="1"/>
  </r>
  <r>
    <x v="389"/>
    <x v="2"/>
    <x v="2"/>
    <x v="1"/>
    <x v="13"/>
    <x v="1"/>
    <x v="1"/>
    <n v="2480"/>
    <x v="0"/>
    <s v="Claire Bridges"/>
    <x v="0"/>
    <s v="Chester George"/>
    <n v="12.99"/>
    <n v="1"/>
  </r>
  <r>
    <x v="48"/>
    <x v="0"/>
    <x v="0"/>
    <x v="1"/>
    <x v="15"/>
    <x v="1"/>
    <x v="1"/>
    <n v="2020"/>
    <x v="0"/>
    <s v="Jeremy Garcia"/>
    <x v="0"/>
    <s v="Chester George"/>
    <n v="12.99"/>
    <n v="1"/>
  </r>
  <r>
    <x v="4"/>
    <x v="0"/>
    <x v="0"/>
    <x v="0"/>
    <x v="29"/>
    <x v="4"/>
    <x v="4"/>
    <n v="3500"/>
    <x v="0"/>
    <s v="Jerry Fulton"/>
    <x v="0"/>
    <s v="Chester George"/>
    <n v="12.99"/>
    <n v="1"/>
  </r>
  <r>
    <x v="95"/>
    <x v="1"/>
    <x v="1"/>
    <x v="1"/>
    <x v="72"/>
    <x v="4"/>
    <x v="4"/>
    <n v="3931"/>
    <x v="0"/>
    <s v="Owen Pierce"/>
    <x v="0"/>
    <s v="Chester George"/>
    <n v="12.99"/>
    <n v="1"/>
  </r>
  <r>
    <x v="165"/>
    <x v="0"/>
    <x v="0"/>
    <x v="1"/>
    <x v="37"/>
    <x v="1"/>
    <x v="1"/>
    <n v="2750"/>
    <x v="0"/>
    <s v="John Gardner"/>
    <x v="2"/>
    <s v="Sara Ferrell"/>
    <n v="12.99"/>
    <n v="1"/>
  </r>
  <r>
    <x v="175"/>
    <x v="1"/>
    <x v="1"/>
    <x v="1"/>
    <x v="76"/>
    <x v="1"/>
    <x v="1"/>
    <n v="2031"/>
    <x v="0"/>
    <s v="Jeremy Garcia"/>
    <x v="0"/>
    <s v="Chester George"/>
    <n v="12.99"/>
    <n v="1"/>
  </r>
  <r>
    <x v="89"/>
    <x v="0"/>
    <x v="0"/>
    <x v="1"/>
    <x v="23"/>
    <x v="1"/>
    <x v="1"/>
    <n v="2650"/>
    <x v="0"/>
    <s v="John Gardner"/>
    <x v="1"/>
    <s v="Elizabeth Gentry"/>
    <n v="12.99"/>
    <n v="1"/>
  </r>
  <r>
    <x v="390"/>
    <x v="0"/>
    <x v="0"/>
    <x v="0"/>
    <x v="33"/>
    <x v="4"/>
    <x v="4"/>
    <n v="3280"/>
    <x v="0"/>
    <s v="Jerry Fulton"/>
    <x v="0"/>
    <s v="Chester George"/>
    <n v="12.99"/>
    <n v="1"/>
  </r>
  <r>
    <x v="391"/>
    <x v="2"/>
    <x v="2"/>
    <x v="0"/>
    <x v="33"/>
    <x v="4"/>
    <x v="4"/>
    <n v="3280"/>
    <x v="0"/>
    <s v="Jerry Fulton"/>
    <x v="9"/>
    <s v="Howard Wright"/>
    <n v="12.99"/>
    <n v="1"/>
  </r>
  <r>
    <x v="392"/>
    <x v="2"/>
    <x v="2"/>
    <x v="0"/>
    <x v="96"/>
    <x v="4"/>
    <x v="4"/>
    <n v="3690"/>
    <x v="0"/>
    <s v="Owen Pierce"/>
    <x v="3"/>
    <s v="Amy Buchanan"/>
    <n v="12.99"/>
    <n v="1"/>
  </r>
  <r>
    <x v="133"/>
    <x v="1"/>
    <x v="1"/>
    <x v="0"/>
    <x v="28"/>
    <x v="1"/>
    <x v="1"/>
    <n v="2830"/>
    <x v="0"/>
    <s v="John Gardner"/>
    <x v="2"/>
    <s v="Sara Ferrell"/>
    <n v="13"/>
    <n v="1"/>
  </r>
  <r>
    <x v="393"/>
    <x v="0"/>
    <x v="0"/>
    <x v="0"/>
    <x v="92"/>
    <x v="3"/>
    <x v="3"/>
    <n v="4305"/>
    <x v="0"/>
    <s v="Ricky Wilkinson"/>
    <x v="2"/>
    <s v="Sara Ferrell"/>
    <n v="13"/>
    <n v="1"/>
  </r>
  <r>
    <x v="394"/>
    <x v="0"/>
    <x v="0"/>
    <x v="0"/>
    <x v="22"/>
    <x v="1"/>
    <x v="1"/>
    <n v="2539"/>
    <x v="0"/>
    <s v="George Chester"/>
    <x v="3"/>
    <s v="Amy Buchanan"/>
    <n v="13"/>
    <n v="1"/>
  </r>
  <r>
    <x v="395"/>
    <x v="1"/>
    <x v="1"/>
    <x v="0"/>
    <x v="65"/>
    <x v="1"/>
    <x v="1"/>
    <n v="2131"/>
    <x v="0"/>
    <s v="Lillian Pruitt"/>
    <x v="0"/>
    <s v="Chester George"/>
    <n v="13.01"/>
    <n v="1"/>
  </r>
  <r>
    <x v="284"/>
    <x v="2"/>
    <x v="2"/>
    <x v="0"/>
    <x v="34"/>
    <x v="4"/>
    <x v="4"/>
    <n v="3018"/>
    <x v="0"/>
    <s v="Brian Hubbard"/>
    <x v="3"/>
    <s v="Amy Buchanan"/>
    <n v="13.08"/>
    <n v="1"/>
  </r>
  <r>
    <x v="396"/>
    <x v="0"/>
    <x v="0"/>
    <x v="0"/>
    <x v="95"/>
    <x v="7"/>
    <x v="7"/>
    <n v="870"/>
    <x v="0"/>
    <s v="Michael Carney"/>
    <x v="5"/>
    <s v="Maggie Mayer"/>
    <n v="13.27"/>
    <n v="1"/>
  </r>
  <r>
    <x v="239"/>
    <x v="0"/>
    <x v="0"/>
    <x v="0"/>
    <x v="20"/>
    <x v="4"/>
    <x v="4"/>
    <n v="3429"/>
    <x v="0"/>
    <s v="Jerry Fulton"/>
    <x v="1"/>
    <s v="Elizabeth Gentry"/>
    <n v="13.440000000000001"/>
    <n v="1"/>
  </r>
  <r>
    <x v="360"/>
    <x v="2"/>
    <x v="2"/>
    <x v="0"/>
    <x v="2"/>
    <x v="2"/>
    <x v="2"/>
    <n v="2617"/>
    <x v="0"/>
    <s v="George Chester"/>
    <x v="1"/>
    <s v="Elizabeth Gentry"/>
    <n v="13.47"/>
    <n v="1"/>
  </r>
  <r>
    <x v="79"/>
    <x v="0"/>
    <x v="0"/>
    <x v="0"/>
    <x v="72"/>
    <x v="4"/>
    <x v="4"/>
    <n v="3931"/>
    <x v="0"/>
    <s v="Owen Pierce"/>
    <x v="2"/>
    <s v="Sara Ferrell"/>
    <n v="13.5"/>
    <n v="1"/>
  </r>
  <r>
    <x v="300"/>
    <x v="2"/>
    <x v="2"/>
    <x v="0"/>
    <x v="52"/>
    <x v="3"/>
    <x v="3"/>
    <n v="4053"/>
    <x v="0"/>
    <s v="Terri Wright"/>
    <x v="3"/>
    <s v="Amy Buchanan"/>
    <n v="13.64"/>
    <n v="1"/>
  </r>
  <r>
    <x v="397"/>
    <x v="0"/>
    <x v="0"/>
    <x v="0"/>
    <x v="69"/>
    <x v="4"/>
    <x v="4"/>
    <n v="3199"/>
    <x v="0"/>
    <s v="Rachael Long"/>
    <x v="6"/>
    <s v="Ella Hickman"/>
    <n v="13.86"/>
    <n v="1"/>
  </r>
  <r>
    <x v="194"/>
    <x v="2"/>
    <x v="2"/>
    <x v="0"/>
    <x v="27"/>
    <x v="4"/>
    <x v="4"/>
    <n v="3066"/>
    <x v="0"/>
    <s v="Brian Hubbard"/>
    <x v="0"/>
    <s v="Chester George"/>
    <n v="13.93"/>
    <n v="1"/>
  </r>
  <r>
    <x v="398"/>
    <x v="0"/>
    <x v="0"/>
    <x v="1"/>
    <x v="73"/>
    <x v="6"/>
    <x v="6"/>
    <n v="5607"/>
    <x v="0"/>
    <s v="Alex Nash"/>
    <x v="7"/>
    <s v="Richard Carr"/>
    <n v="13.95"/>
    <n v="1"/>
  </r>
  <r>
    <x v="17"/>
    <x v="0"/>
    <x v="0"/>
    <x v="0"/>
    <x v="75"/>
    <x v="0"/>
    <x v="0"/>
    <n v="6450"/>
    <x v="0"/>
    <s v="John Harper"/>
    <x v="5"/>
    <s v="Maggie Mayer"/>
    <n v="13.96"/>
    <n v="1"/>
  </r>
  <r>
    <x v="399"/>
    <x v="0"/>
    <x v="0"/>
    <x v="0"/>
    <x v="22"/>
    <x v="1"/>
    <x v="1"/>
    <n v="2539"/>
    <x v="0"/>
    <s v="George Chester"/>
    <x v="6"/>
    <s v="Ella Hickman"/>
    <n v="13.97"/>
    <n v="1"/>
  </r>
  <r>
    <x v="180"/>
    <x v="1"/>
    <x v="1"/>
    <x v="0"/>
    <x v="91"/>
    <x v="1"/>
    <x v="1"/>
    <n v="2064"/>
    <x v="0"/>
    <s v="Jeremy Garcia"/>
    <x v="1"/>
    <s v="Elizabeth Gentry"/>
    <n v="13.98"/>
    <n v="1"/>
  </r>
  <r>
    <x v="387"/>
    <x v="2"/>
    <x v="2"/>
    <x v="0"/>
    <x v="2"/>
    <x v="2"/>
    <x v="2"/>
    <n v="2617"/>
    <x v="0"/>
    <s v="George Chester"/>
    <x v="4"/>
    <s v="Bruce Curran"/>
    <n v="13.98"/>
    <n v="1"/>
  </r>
  <r>
    <x v="326"/>
    <x v="0"/>
    <x v="0"/>
    <x v="0"/>
    <x v="95"/>
    <x v="7"/>
    <x v="7"/>
    <n v="870"/>
    <x v="0"/>
    <s v="Michael Carney"/>
    <x v="2"/>
    <s v="Sara Ferrell"/>
    <n v="13.99"/>
    <n v="1"/>
  </r>
  <r>
    <x v="37"/>
    <x v="2"/>
    <x v="2"/>
    <x v="0"/>
    <x v="28"/>
    <x v="1"/>
    <x v="1"/>
    <n v="2830"/>
    <x v="0"/>
    <s v="John Gardner"/>
    <x v="5"/>
    <s v="Maggie Mayer"/>
    <n v="13.99"/>
    <n v="1"/>
  </r>
  <r>
    <x v="63"/>
    <x v="1"/>
    <x v="1"/>
    <x v="0"/>
    <x v="69"/>
    <x v="4"/>
    <x v="4"/>
    <n v="3199"/>
    <x v="0"/>
    <s v="Rachael Long"/>
    <x v="0"/>
    <s v="Chester George"/>
    <n v="13.99"/>
    <n v="1"/>
  </r>
  <r>
    <x v="400"/>
    <x v="0"/>
    <x v="0"/>
    <x v="0"/>
    <x v="81"/>
    <x v="3"/>
    <x v="3"/>
    <n v="4680"/>
    <x v="0"/>
    <s v="Amber Ward"/>
    <x v="7"/>
    <s v="Richard Carr"/>
    <n v="13.99"/>
    <n v="1"/>
  </r>
  <r>
    <x v="350"/>
    <x v="1"/>
    <x v="1"/>
    <x v="0"/>
    <x v="88"/>
    <x v="6"/>
    <x v="6"/>
    <n v="5011"/>
    <x v="0"/>
    <s v="Ray Watson"/>
    <x v="5"/>
    <s v="Maggie Mayer"/>
    <n v="14"/>
    <n v="1"/>
  </r>
  <r>
    <x v="401"/>
    <x v="2"/>
    <x v="2"/>
    <x v="0"/>
    <x v="4"/>
    <x v="1"/>
    <x v="1"/>
    <n v="2154"/>
    <x v="0"/>
    <s v="Lillian Pruitt"/>
    <x v="0"/>
    <s v="Chester George"/>
    <n v="14"/>
    <n v="1"/>
  </r>
  <r>
    <x v="402"/>
    <x v="0"/>
    <x v="0"/>
    <x v="1"/>
    <x v="56"/>
    <x v="1"/>
    <x v="1"/>
    <n v="2795"/>
    <x v="0"/>
    <s v="John Gardner"/>
    <x v="2"/>
    <s v="Sara Ferrell"/>
    <n v="14.11"/>
    <n v="1"/>
  </r>
  <r>
    <x v="237"/>
    <x v="0"/>
    <x v="0"/>
    <x v="0"/>
    <x v="2"/>
    <x v="2"/>
    <x v="2"/>
    <n v="2617"/>
    <x v="0"/>
    <s v="George Chester"/>
    <x v="3"/>
    <s v="Amy Buchanan"/>
    <n v="14.12"/>
    <n v="1"/>
  </r>
  <r>
    <x v="176"/>
    <x v="2"/>
    <x v="2"/>
    <x v="0"/>
    <x v="34"/>
    <x v="4"/>
    <x v="4"/>
    <n v="3018"/>
    <x v="0"/>
    <s v="Brian Hubbard"/>
    <x v="8"/>
    <s v="Chris Monroe"/>
    <n v="14.21"/>
    <n v="1"/>
  </r>
  <r>
    <x v="203"/>
    <x v="0"/>
    <x v="0"/>
    <x v="1"/>
    <x v="59"/>
    <x v="3"/>
    <x v="3"/>
    <n v="4509"/>
    <x v="0"/>
    <s v="Ricky Wilkinson"/>
    <x v="5"/>
    <s v="Maggie Mayer"/>
    <n v="14.370000000000001"/>
    <n v="1"/>
  </r>
  <r>
    <x v="403"/>
    <x v="0"/>
    <x v="0"/>
    <x v="0"/>
    <x v="56"/>
    <x v="1"/>
    <x v="1"/>
    <n v="2795"/>
    <x v="0"/>
    <s v="John Gardner"/>
    <x v="3"/>
    <s v="Amy Buchanan"/>
    <n v="14.55"/>
    <n v="1"/>
  </r>
  <r>
    <x v="404"/>
    <x v="1"/>
    <x v="1"/>
    <x v="0"/>
    <x v="60"/>
    <x v="1"/>
    <x v="1"/>
    <n v="2541"/>
    <x v="0"/>
    <s v="George Chester"/>
    <x v="3"/>
    <s v="Amy Buchanan"/>
    <n v="14.57"/>
    <n v="1"/>
  </r>
  <r>
    <x v="44"/>
    <x v="0"/>
    <x v="0"/>
    <x v="0"/>
    <x v="39"/>
    <x v="0"/>
    <x v="0"/>
    <n v="6330"/>
    <x v="0"/>
    <s v="Miles Hammond"/>
    <x v="7"/>
    <s v="Richard Carr"/>
    <n v="14.73"/>
    <n v="1"/>
  </r>
  <r>
    <x v="23"/>
    <x v="2"/>
    <x v="2"/>
    <x v="0"/>
    <x v="56"/>
    <x v="1"/>
    <x v="1"/>
    <n v="2795"/>
    <x v="0"/>
    <s v="John Gardner"/>
    <x v="5"/>
    <s v="Maggie Mayer"/>
    <n v="14.75"/>
    <n v="1"/>
  </r>
  <r>
    <x v="405"/>
    <x v="2"/>
    <x v="2"/>
    <x v="0"/>
    <x v="56"/>
    <x v="1"/>
    <x v="1"/>
    <n v="2795"/>
    <x v="0"/>
    <s v="John Gardner"/>
    <x v="3"/>
    <s v="Amy Buchanan"/>
    <n v="14.9"/>
    <n v="1"/>
  </r>
  <r>
    <x v="114"/>
    <x v="0"/>
    <x v="0"/>
    <x v="0"/>
    <x v="81"/>
    <x v="3"/>
    <x v="3"/>
    <n v="4680"/>
    <x v="0"/>
    <s v="Amber Ward"/>
    <x v="2"/>
    <s v="Sara Ferrell"/>
    <n v="14.95"/>
    <n v="1"/>
  </r>
  <r>
    <x v="183"/>
    <x v="0"/>
    <x v="0"/>
    <x v="0"/>
    <x v="50"/>
    <x v="4"/>
    <x v="4"/>
    <n v="3179"/>
    <x v="0"/>
    <s v="Rachael Long"/>
    <x v="2"/>
    <s v="Sara Ferrell"/>
    <n v="14.95"/>
    <n v="1"/>
  </r>
  <r>
    <x v="230"/>
    <x v="1"/>
    <x v="1"/>
    <x v="0"/>
    <x v="34"/>
    <x v="4"/>
    <x v="4"/>
    <n v="3018"/>
    <x v="0"/>
    <s v="Brian Hubbard"/>
    <x v="4"/>
    <s v="Bruce Curran"/>
    <n v="14.97"/>
    <n v="1"/>
  </r>
  <r>
    <x v="404"/>
    <x v="1"/>
    <x v="1"/>
    <x v="1"/>
    <x v="56"/>
    <x v="1"/>
    <x v="1"/>
    <n v="2795"/>
    <x v="0"/>
    <s v="John Gardner"/>
    <x v="0"/>
    <s v="Chester George"/>
    <n v="14.97"/>
    <n v="1"/>
  </r>
  <r>
    <x v="406"/>
    <x v="2"/>
    <x v="2"/>
    <x v="1"/>
    <x v="76"/>
    <x v="1"/>
    <x v="1"/>
    <n v="2031"/>
    <x v="0"/>
    <s v="Jeremy Garcia"/>
    <x v="5"/>
    <s v="Maggie Mayer"/>
    <n v="14.97"/>
    <n v="1"/>
  </r>
  <r>
    <x v="407"/>
    <x v="1"/>
    <x v="1"/>
    <x v="1"/>
    <x v="50"/>
    <x v="4"/>
    <x v="4"/>
    <n v="3179"/>
    <x v="0"/>
    <s v="Rachael Long"/>
    <x v="5"/>
    <s v="Maggie Mayer"/>
    <n v="14.97"/>
    <n v="1"/>
  </r>
  <r>
    <x v="56"/>
    <x v="2"/>
    <x v="2"/>
    <x v="0"/>
    <x v="74"/>
    <x v="1"/>
    <x v="1"/>
    <n v="2485"/>
    <x v="0"/>
    <s v="Claire Bridges"/>
    <x v="7"/>
    <s v="Richard Carr"/>
    <n v="14.97"/>
    <n v="1"/>
  </r>
  <r>
    <x v="408"/>
    <x v="1"/>
    <x v="1"/>
    <x v="1"/>
    <x v="53"/>
    <x v="3"/>
    <x v="3"/>
    <n v="4119"/>
    <x v="0"/>
    <s v="Terri Wright"/>
    <x v="1"/>
    <s v="Elizabeth Gentry"/>
    <n v="14.97"/>
    <n v="1"/>
  </r>
  <r>
    <x v="32"/>
    <x v="0"/>
    <x v="0"/>
    <x v="1"/>
    <x v="83"/>
    <x v="0"/>
    <x v="0"/>
    <n v="6052"/>
    <x v="0"/>
    <s v="Tom McKenzie"/>
    <x v="6"/>
    <s v="Ella Hickman"/>
    <n v="14.98"/>
    <n v="1"/>
  </r>
  <r>
    <x v="409"/>
    <x v="0"/>
    <x v="0"/>
    <x v="0"/>
    <x v="38"/>
    <x v="3"/>
    <x v="3"/>
    <n v="4802"/>
    <x v="0"/>
    <s v="Caroline Tucker"/>
    <x v="3"/>
    <s v="Amy Buchanan"/>
    <n v="14.99"/>
    <n v="1"/>
  </r>
  <r>
    <x v="37"/>
    <x v="2"/>
    <x v="2"/>
    <x v="0"/>
    <x v="64"/>
    <x v="1"/>
    <x v="1"/>
    <n v="2350"/>
    <x v="0"/>
    <s v="Claire Bridges"/>
    <x v="3"/>
    <s v="Amy Buchanan"/>
    <n v="14.99"/>
    <n v="1"/>
  </r>
  <r>
    <x v="410"/>
    <x v="1"/>
    <x v="1"/>
    <x v="1"/>
    <x v="42"/>
    <x v="3"/>
    <x v="3"/>
    <n v="4870"/>
    <x v="0"/>
    <s v="Caroline Tucker"/>
    <x v="4"/>
    <s v="Bruce Curran"/>
    <n v="14.99"/>
    <n v="1"/>
  </r>
  <r>
    <x v="411"/>
    <x v="1"/>
    <x v="1"/>
    <x v="1"/>
    <x v="5"/>
    <x v="1"/>
    <x v="1"/>
    <n v="2067"/>
    <x v="0"/>
    <s v="Jeremy Garcia"/>
    <x v="5"/>
    <s v="Maggie Mayer"/>
    <n v="14.99"/>
    <n v="1"/>
  </r>
  <r>
    <x v="412"/>
    <x v="0"/>
    <x v="0"/>
    <x v="0"/>
    <x v="87"/>
    <x v="2"/>
    <x v="2"/>
    <n v="2609"/>
    <x v="0"/>
    <s v="George Chester"/>
    <x v="3"/>
    <s v="Amy Buchanan"/>
    <n v="14.99"/>
    <n v="1"/>
  </r>
  <r>
    <x v="413"/>
    <x v="2"/>
    <x v="2"/>
    <x v="1"/>
    <x v="62"/>
    <x v="0"/>
    <x v="0"/>
    <n v="6112"/>
    <x v="0"/>
    <s v="Miles Hammond"/>
    <x v="7"/>
    <s v="Richard Carr"/>
    <n v="14.99"/>
    <n v="1"/>
  </r>
  <r>
    <x v="62"/>
    <x v="0"/>
    <x v="0"/>
    <x v="1"/>
    <x v="94"/>
    <x v="5"/>
    <x v="5"/>
    <n v="7250"/>
    <x v="0"/>
    <s v="Simone Prior"/>
    <x v="0"/>
    <s v="Chester George"/>
    <n v="14.99"/>
    <n v="1"/>
  </r>
  <r>
    <x v="414"/>
    <x v="0"/>
    <x v="0"/>
    <x v="0"/>
    <x v="46"/>
    <x v="3"/>
    <x v="3"/>
    <n v="4740"/>
    <x v="0"/>
    <s v="Amber Ward"/>
    <x v="3"/>
    <s v="Amy Buchanan"/>
    <n v="14.99"/>
    <n v="1"/>
  </r>
  <r>
    <x v="324"/>
    <x v="0"/>
    <x v="0"/>
    <x v="1"/>
    <x v="80"/>
    <x v="0"/>
    <x v="0"/>
    <n v="6109"/>
    <x v="0"/>
    <s v="Miles Hammond"/>
    <x v="4"/>
    <s v="Bruce Curran"/>
    <n v="14.99"/>
    <n v="1"/>
  </r>
  <r>
    <x v="6"/>
    <x v="1"/>
    <x v="1"/>
    <x v="1"/>
    <x v="15"/>
    <x v="1"/>
    <x v="1"/>
    <n v="2020"/>
    <x v="0"/>
    <s v="Jeremy Garcia"/>
    <x v="0"/>
    <s v="Chester George"/>
    <n v="14.99"/>
    <n v="1"/>
  </r>
  <r>
    <x v="415"/>
    <x v="2"/>
    <x v="2"/>
    <x v="1"/>
    <x v="37"/>
    <x v="1"/>
    <x v="1"/>
    <n v="2750"/>
    <x v="0"/>
    <s v="John Gardner"/>
    <x v="1"/>
    <s v="Elizabeth Gentry"/>
    <n v="14.99"/>
    <n v="1"/>
  </r>
  <r>
    <x v="416"/>
    <x v="0"/>
    <x v="0"/>
    <x v="1"/>
    <x v="37"/>
    <x v="1"/>
    <x v="1"/>
    <n v="2750"/>
    <x v="0"/>
    <s v="John Gardner"/>
    <x v="4"/>
    <s v="Bruce Curran"/>
    <n v="14.99"/>
    <n v="1"/>
  </r>
  <r>
    <x v="184"/>
    <x v="2"/>
    <x v="2"/>
    <x v="1"/>
    <x v="37"/>
    <x v="1"/>
    <x v="1"/>
    <n v="2750"/>
    <x v="0"/>
    <s v="John Gardner"/>
    <x v="0"/>
    <s v="Chester George"/>
    <n v="14.99"/>
    <n v="1"/>
  </r>
  <r>
    <x v="68"/>
    <x v="2"/>
    <x v="2"/>
    <x v="0"/>
    <x v="57"/>
    <x v="6"/>
    <x v="6"/>
    <n v="5082"/>
    <x v="0"/>
    <s v="Ray Watson"/>
    <x v="3"/>
    <s v="Amy Buchanan"/>
    <n v="14.99"/>
    <n v="1"/>
  </r>
  <r>
    <x v="46"/>
    <x v="2"/>
    <x v="2"/>
    <x v="0"/>
    <x v="36"/>
    <x v="4"/>
    <x v="4"/>
    <n v="3148"/>
    <x v="0"/>
    <s v="Rachael Long"/>
    <x v="4"/>
    <s v="Bruce Curran"/>
    <n v="15"/>
    <n v="1"/>
  </r>
  <r>
    <x v="417"/>
    <x v="2"/>
    <x v="2"/>
    <x v="0"/>
    <x v="46"/>
    <x v="3"/>
    <x v="3"/>
    <n v="4740"/>
    <x v="0"/>
    <s v="Amber Ward"/>
    <x v="3"/>
    <s v="Amy Buchanan"/>
    <n v="15"/>
    <n v="1"/>
  </r>
  <r>
    <x v="270"/>
    <x v="0"/>
    <x v="0"/>
    <x v="1"/>
    <x v="49"/>
    <x v="4"/>
    <x v="4"/>
    <n v="3134"/>
    <x v="0"/>
    <s v="Rachael Long"/>
    <x v="3"/>
    <s v="Amy Buchanan"/>
    <n v="15"/>
    <n v="1"/>
  </r>
  <r>
    <x v="418"/>
    <x v="2"/>
    <x v="2"/>
    <x v="0"/>
    <x v="74"/>
    <x v="1"/>
    <x v="1"/>
    <n v="2485"/>
    <x v="0"/>
    <s v="Claire Bridges"/>
    <x v="3"/>
    <s v="Amy Buchanan"/>
    <n v="15"/>
    <n v="1"/>
  </r>
  <r>
    <x v="406"/>
    <x v="2"/>
    <x v="2"/>
    <x v="0"/>
    <x v="64"/>
    <x v="1"/>
    <x v="1"/>
    <n v="2350"/>
    <x v="0"/>
    <s v="Claire Bridges"/>
    <x v="1"/>
    <s v="Elizabeth Gentry"/>
    <n v="15.059999999999999"/>
    <n v="1"/>
  </r>
  <r>
    <x v="419"/>
    <x v="2"/>
    <x v="2"/>
    <x v="0"/>
    <x v="36"/>
    <x v="4"/>
    <x v="4"/>
    <n v="3148"/>
    <x v="0"/>
    <s v="Rachael Long"/>
    <x v="1"/>
    <s v="Elizabeth Gentry"/>
    <n v="15.39"/>
    <n v="1"/>
  </r>
  <r>
    <x v="59"/>
    <x v="0"/>
    <x v="0"/>
    <x v="0"/>
    <x v="16"/>
    <x v="0"/>
    <x v="0"/>
    <n v="6030"/>
    <x v="0"/>
    <s v="Tom McKenzie"/>
    <x v="3"/>
    <s v="Amy Buchanan"/>
    <n v="15.5"/>
    <n v="1"/>
  </r>
  <r>
    <x v="420"/>
    <x v="1"/>
    <x v="1"/>
    <x v="1"/>
    <x v="36"/>
    <x v="4"/>
    <x v="4"/>
    <n v="3148"/>
    <x v="0"/>
    <s v="Rachael Long"/>
    <x v="2"/>
    <s v="Sara Ferrell"/>
    <n v="15.53"/>
    <n v="1"/>
  </r>
  <r>
    <x v="240"/>
    <x v="2"/>
    <x v="2"/>
    <x v="0"/>
    <x v="5"/>
    <x v="1"/>
    <x v="1"/>
    <n v="2067"/>
    <x v="0"/>
    <s v="Jeremy Garcia"/>
    <x v="7"/>
    <s v="Richard Carr"/>
    <n v="15.84"/>
    <n v="1"/>
  </r>
  <r>
    <x v="421"/>
    <x v="0"/>
    <x v="0"/>
    <x v="1"/>
    <x v="23"/>
    <x v="1"/>
    <x v="1"/>
    <n v="2650"/>
    <x v="0"/>
    <s v="John Gardner"/>
    <x v="2"/>
    <s v="Sara Ferrell"/>
    <n v="15.84"/>
    <n v="1"/>
  </r>
  <r>
    <x v="145"/>
    <x v="0"/>
    <x v="0"/>
    <x v="1"/>
    <x v="10"/>
    <x v="4"/>
    <x v="4"/>
    <n v="3551"/>
    <x v="0"/>
    <s v="Jerry Fulton"/>
    <x v="2"/>
    <s v="Sara Ferrell"/>
    <n v="15.9"/>
    <n v="1"/>
  </r>
  <r>
    <x v="243"/>
    <x v="2"/>
    <x v="2"/>
    <x v="0"/>
    <x v="39"/>
    <x v="0"/>
    <x v="0"/>
    <n v="6330"/>
    <x v="0"/>
    <s v="Miles Hammond"/>
    <x v="1"/>
    <s v="Elizabeth Gentry"/>
    <n v="15.92"/>
    <n v="1"/>
  </r>
  <r>
    <x v="118"/>
    <x v="1"/>
    <x v="1"/>
    <x v="0"/>
    <x v="95"/>
    <x v="7"/>
    <x v="7"/>
    <n v="870"/>
    <x v="0"/>
    <s v="Michael Carney"/>
    <x v="5"/>
    <s v="Maggie Mayer"/>
    <n v="15.96"/>
    <n v="1"/>
  </r>
  <r>
    <x v="376"/>
    <x v="1"/>
    <x v="1"/>
    <x v="1"/>
    <x v="36"/>
    <x v="4"/>
    <x v="4"/>
    <n v="3148"/>
    <x v="0"/>
    <s v="Rachael Long"/>
    <x v="7"/>
    <s v="Richard Carr"/>
    <n v="15.96"/>
    <n v="1"/>
  </r>
  <r>
    <x v="377"/>
    <x v="0"/>
    <x v="0"/>
    <x v="0"/>
    <x v="44"/>
    <x v="4"/>
    <x v="4"/>
    <n v="3977"/>
    <x v="0"/>
    <s v="Owen Pierce"/>
    <x v="6"/>
    <s v="Ella Hickman"/>
    <n v="15.96"/>
    <n v="1"/>
  </r>
  <r>
    <x v="304"/>
    <x v="1"/>
    <x v="1"/>
    <x v="1"/>
    <x v="10"/>
    <x v="4"/>
    <x v="4"/>
    <n v="3551"/>
    <x v="0"/>
    <s v="Jerry Fulton"/>
    <x v="1"/>
    <s v="Elizabeth Gentry"/>
    <n v="15.96"/>
    <n v="1"/>
  </r>
  <r>
    <x v="422"/>
    <x v="0"/>
    <x v="0"/>
    <x v="0"/>
    <x v="78"/>
    <x v="1"/>
    <x v="1"/>
    <n v="2141"/>
    <x v="0"/>
    <s v="Lillian Pruitt"/>
    <x v="1"/>
    <s v="Elizabeth Gentry"/>
    <n v="15.96"/>
    <n v="1"/>
  </r>
  <r>
    <x v="362"/>
    <x v="0"/>
    <x v="0"/>
    <x v="1"/>
    <x v="76"/>
    <x v="1"/>
    <x v="1"/>
    <n v="2031"/>
    <x v="0"/>
    <s v="Jeremy Garcia"/>
    <x v="6"/>
    <s v="Ella Hickman"/>
    <n v="15.96"/>
    <n v="1"/>
  </r>
  <r>
    <x v="206"/>
    <x v="2"/>
    <x v="2"/>
    <x v="1"/>
    <x v="36"/>
    <x v="4"/>
    <x v="4"/>
    <n v="3148"/>
    <x v="0"/>
    <s v="Rachael Long"/>
    <x v="2"/>
    <s v="Sara Ferrell"/>
    <n v="15.97"/>
    <n v="1"/>
  </r>
  <r>
    <x v="423"/>
    <x v="1"/>
    <x v="1"/>
    <x v="0"/>
    <x v="63"/>
    <x v="1"/>
    <x v="1"/>
    <n v="2015"/>
    <x v="0"/>
    <s v="Jeremy Garcia"/>
    <x v="0"/>
    <s v="Chester George"/>
    <n v="15.98"/>
    <n v="1"/>
  </r>
  <r>
    <x v="115"/>
    <x v="0"/>
    <x v="0"/>
    <x v="0"/>
    <x v="34"/>
    <x v="4"/>
    <x v="4"/>
    <n v="3018"/>
    <x v="0"/>
    <s v="Brian Hubbard"/>
    <x v="5"/>
    <s v="Maggie Mayer"/>
    <n v="15.98"/>
    <n v="1"/>
  </r>
  <r>
    <x v="424"/>
    <x v="0"/>
    <x v="0"/>
    <x v="1"/>
    <x v="86"/>
    <x v="0"/>
    <x v="0"/>
    <n v="6725"/>
    <x v="0"/>
    <s v="John Harper"/>
    <x v="9"/>
    <s v="Howard Wright"/>
    <n v="15.98"/>
    <n v="1"/>
  </r>
  <r>
    <x v="413"/>
    <x v="2"/>
    <x v="2"/>
    <x v="1"/>
    <x v="67"/>
    <x v="3"/>
    <x v="3"/>
    <n v="4551"/>
    <x v="0"/>
    <s v="Shellie Thomas"/>
    <x v="0"/>
    <s v="Chester George"/>
    <n v="15.98"/>
    <n v="1"/>
  </r>
  <r>
    <x v="425"/>
    <x v="2"/>
    <x v="2"/>
    <x v="1"/>
    <x v="36"/>
    <x v="4"/>
    <x v="4"/>
    <n v="3148"/>
    <x v="0"/>
    <s v="Rachael Long"/>
    <x v="1"/>
    <s v="Elizabeth Gentry"/>
    <n v="15.98"/>
    <n v="1"/>
  </r>
  <r>
    <x v="365"/>
    <x v="0"/>
    <x v="0"/>
    <x v="0"/>
    <x v="44"/>
    <x v="4"/>
    <x v="4"/>
    <n v="3977"/>
    <x v="0"/>
    <s v="Owen Pierce"/>
    <x v="2"/>
    <s v="Sara Ferrell"/>
    <n v="15.98"/>
    <n v="1"/>
  </r>
  <r>
    <x v="261"/>
    <x v="1"/>
    <x v="1"/>
    <x v="0"/>
    <x v="7"/>
    <x v="4"/>
    <x v="4"/>
    <n v="3175"/>
    <x v="0"/>
    <s v="Rachael Long"/>
    <x v="9"/>
    <s v="Howard Wright"/>
    <n v="15.98"/>
    <n v="1"/>
  </r>
  <r>
    <x v="184"/>
    <x v="2"/>
    <x v="2"/>
    <x v="0"/>
    <x v="75"/>
    <x v="0"/>
    <x v="0"/>
    <n v="6450"/>
    <x v="0"/>
    <s v="John Harper"/>
    <x v="7"/>
    <s v="Richard Carr"/>
    <n v="15.98"/>
    <n v="1"/>
  </r>
  <r>
    <x v="103"/>
    <x v="1"/>
    <x v="1"/>
    <x v="0"/>
    <x v="92"/>
    <x v="3"/>
    <x v="3"/>
    <n v="4305"/>
    <x v="0"/>
    <s v="Ricky Wilkinson"/>
    <x v="3"/>
    <s v="Amy Buchanan"/>
    <n v="15.98"/>
    <n v="1"/>
  </r>
  <r>
    <x v="87"/>
    <x v="0"/>
    <x v="0"/>
    <x v="0"/>
    <x v="71"/>
    <x v="6"/>
    <x v="6"/>
    <n v="5043"/>
    <x v="0"/>
    <s v="Ray Watson"/>
    <x v="2"/>
    <s v="Sara Ferrell"/>
    <n v="15.98"/>
    <n v="1"/>
  </r>
  <r>
    <x v="426"/>
    <x v="2"/>
    <x v="2"/>
    <x v="1"/>
    <x v="49"/>
    <x v="4"/>
    <x v="4"/>
    <n v="3134"/>
    <x v="0"/>
    <s v="Rachael Long"/>
    <x v="2"/>
    <s v="Sara Ferrell"/>
    <n v="15.98"/>
    <n v="1"/>
  </r>
  <r>
    <x v="183"/>
    <x v="0"/>
    <x v="0"/>
    <x v="0"/>
    <x v="84"/>
    <x v="3"/>
    <x v="3"/>
    <n v="4215"/>
    <x v="0"/>
    <s v="Ricky Wilkinson"/>
    <x v="1"/>
    <s v="Elizabeth Gentry"/>
    <n v="15.98"/>
    <n v="1"/>
  </r>
  <r>
    <x v="6"/>
    <x v="1"/>
    <x v="1"/>
    <x v="0"/>
    <x v="54"/>
    <x v="4"/>
    <x v="4"/>
    <n v="3030"/>
    <x v="0"/>
    <s v="Brian Hubbard"/>
    <x v="3"/>
    <s v="Amy Buchanan"/>
    <n v="15.99"/>
    <n v="1"/>
  </r>
  <r>
    <x v="233"/>
    <x v="1"/>
    <x v="1"/>
    <x v="0"/>
    <x v="39"/>
    <x v="0"/>
    <x v="0"/>
    <n v="6330"/>
    <x v="0"/>
    <s v="Miles Hammond"/>
    <x v="3"/>
    <s v="Amy Buchanan"/>
    <n v="16"/>
    <n v="1"/>
  </r>
  <r>
    <x v="248"/>
    <x v="0"/>
    <x v="0"/>
    <x v="0"/>
    <x v="8"/>
    <x v="1"/>
    <x v="1"/>
    <n v="2158"/>
    <x v="0"/>
    <s v="Lillian Pruitt"/>
    <x v="0"/>
    <s v="Chester George"/>
    <n v="16"/>
    <n v="1"/>
  </r>
  <r>
    <x v="427"/>
    <x v="0"/>
    <x v="0"/>
    <x v="0"/>
    <x v="82"/>
    <x v="3"/>
    <x v="3"/>
    <n v="4655"/>
    <x v="0"/>
    <s v="Amber Ward"/>
    <x v="3"/>
    <s v="Amy Buchanan"/>
    <n v="16"/>
    <n v="1"/>
  </r>
  <r>
    <x v="428"/>
    <x v="0"/>
    <x v="0"/>
    <x v="0"/>
    <x v="14"/>
    <x v="1"/>
    <x v="1"/>
    <n v="2790"/>
    <x v="0"/>
    <s v="John Gardner"/>
    <x v="3"/>
    <s v="Amy Buchanan"/>
    <n v="16"/>
    <n v="1"/>
  </r>
  <r>
    <x v="429"/>
    <x v="1"/>
    <x v="1"/>
    <x v="0"/>
    <x v="15"/>
    <x v="1"/>
    <x v="1"/>
    <n v="2020"/>
    <x v="0"/>
    <s v="Jeremy Garcia"/>
    <x v="3"/>
    <s v="Amy Buchanan"/>
    <n v="16.02"/>
    <n v="1"/>
  </r>
  <r>
    <x v="430"/>
    <x v="0"/>
    <x v="0"/>
    <x v="0"/>
    <x v="82"/>
    <x v="3"/>
    <x v="3"/>
    <n v="4655"/>
    <x v="0"/>
    <s v="Amber Ward"/>
    <x v="3"/>
    <s v="Amy Buchanan"/>
    <n v="16.39"/>
    <n v="1"/>
  </r>
  <r>
    <x v="431"/>
    <x v="0"/>
    <x v="0"/>
    <x v="1"/>
    <x v="23"/>
    <x v="1"/>
    <x v="1"/>
    <n v="2650"/>
    <x v="0"/>
    <s v="John Gardner"/>
    <x v="1"/>
    <s v="Elizabeth Gentry"/>
    <n v="16.45"/>
    <n v="1"/>
  </r>
  <r>
    <x v="432"/>
    <x v="0"/>
    <x v="0"/>
    <x v="0"/>
    <x v="75"/>
    <x v="0"/>
    <x v="0"/>
    <n v="6450"/>
    <x v="0"/>
    <s v="John Harper"/>
    <x v="7"/>
    <s v="Richard Carr"/>
    <n v="16.490000000000002"/>
    <n v="1"/>
  </r>
  <r>
    <x v="433"/>
    <x v="0"/>
    <x v="0"/>
    <x v="0"/>
    <x v="43"/>
    <x v="1"/>
    <x v="1"/>
    <n v="2560"/>
    <x v="0"/>
    <s v="George Chester"/>
    <x v="3"/>
    <s v="Amy Buchanan"/>
    <n v="16.5"/>
    <n v="1"/>
  </r>
  <r>
    <x v="127"/>
    <x v="1"/>
    <x v="1"/>
    <x v="0"/>
    <x v="47"/>
    <x v="1"/>
    <x v="1"/>
    <n v="2101"/>
    <x v="0"/>
    <s v="Lillian Pruitt"/>
    <x v="3"/>
    <s v="Amy Buchanan"/>
    <n v="16.5"/>
    <n v="1"/>
  </r>
  <r>
    <x v="114"/>
    <x v="0"/>
    <x v="0"/>
    <x v="0"/>
    <x v="50"/>
    <x v="4"/>
    <x v="4"/>
    <n v="3179"/>
    <x v="0"/>
    <s v="Rachael Long"/>
    <x v="2"/>
    <s v="Sara Ferrell"/>
    <n v="16.5"/>
    <n v="1"/>
  </r>
  <r>
    <x v="101"/>
    <x v="2"/>
    <x v="2"/>
    <x v="0"/>
    <x v="74"/>
    <x v="1"/>
    <x v="1"/>
    <n v="2485"/>
    <x v="0"/>
    <s v="Claire Bridges"/>
    <x v="6"/>
    <s v="Ella Hickman"/>
    <n v="16.899999999999999"/>
    <n v="1"/>
  </r>
  <r>
    <x v="434"/>
    <x v="0"/>
    <x v="0"/>
    <x v="0"/>
    <x v="89"/>
    <x v="4"/>
    <x v="4"/>
    <n v="3136"/>
    <x v="0"/>
    <s v="Rachael Long"/>
    <x v="6"/>
    <s v="Ella Hickman"/>
    <n v="16.91"/>
    <n v="1"/>
  </r>
  <r>
    <x v="435"/>
    <x v="0"/>
    <x v="0"/>
    <x v="0"/>
    <x v="2"/>
    <x v="2"/>
    <x v="2"/>
    <n v="2617"/>
    <x v="0"/>
    <s v="George Chester"/>
    <x v="3"/>
    <s v="Amy Buchanan"/>
    <n v="16.98"/>
    <n v="1"/>
  </r>
  <r>
    <x v="425"/>
    <x v="2"/>
    <x v="2"/>
    <x v="0"/>
    <x v="66"/>
    <x v="3"/>
    <x v="3"/>
    <n v="4883"/>
    <x v="0"/>
    <s v="Caroline Tucker"/>
    <x v="3"/>
    <s v="Amy Buchanan"/>
    <n v="16.989999999999998"/>
    <n v="1"/>
  </r>
  <r>
    <x v="104"/>
    <x v="0"/>
    <x v="0"/>
    <x v="0"/>
    <x v="30"/>
    <x v="4"/>
    <x v="4"/>
    <n v="3131"/>
    <x v="0"/>
    <s v="Rachael Long"/>
    <x v="4"/>
    <s v="Bruce Curran"/>
    <n v="16.989999999999998"/>
    <n v="1"/>
  </r>
  <r>
    <x v="4"/>
    <x v="0"/>
    <x v="0"/>
    <x v="0"/>
    <x v="32"/>
    <x v="6"/>
    <x v="6"/>
    <n v="5169"/>
    <x v="0"/>
    <s v="Ray Watson"/>
    <x v="7"/>
    <s v="Richard Carr"/>
    <n v="16.989999999999998"/>
    <n v="1"/>
  </r>
  <r>
    <x v="348"/>
    <x v="1"/>
    <x v="1"/>
    <x v="1"/>
    <x v="52"/>
    <x v="3"/>
    <x v="3"/>
    <n v="4053"/>
    <x v="0"/>
    <s v="Terri Wright"/>
    <x v="0"/>
    <s v="Chester George"/>
    <n v="16.990000000000002"/>
    <n v="1"/>
  </r>
  <r>
    <x v="64"/>
    <x v="1"/>
    <x v="1"/>
    <x v="0"/>
    <x v="69"/>
    <x v="4"/>
    <x v="4"/>
    <n v="3199"/>
    <x v="0"/>
    <s v="Rachael Long"/>
    <x v="2"/>
    <s v="Sara Ferrell"/>
    <n v="17"/>
    <n v="1"/>
  </r>
  <r>
    <x v="365"/>
    <x v="0"/>
    <x v="0"/>
    <x v="0"/>
    <x v="9"/>
    <x v="4"/>
    <x v="4"/>
    <n v="3076"/>
    <x v="0"/>
    <s v="Brian Hubbard"/>
    <x v="6"/>
    <s v="Ella Hickman"/>
    <n v="17"/>
    <n v="1"/>
  </r>
  <r>
    <x v="436"/>
    <x v="2"/>
    <x v="2"/>
    <x v="0"/>
    <x v="50"/>
    <x v="4"/>
    <x v="4"/>
    <n v="3179"/>
    <x v="0"/>
    <s v="Rachael Long"/>
    <x v="3"/>
    <s v="Amy Buchanan"/>
    <n v="17"/>
    <n v="1"/>
  </r>
  <r>
    <x v="82"/>
    <x v="2"/>
    <x v="2"/>
    <x v="1"/>
    <x v="16"/>
    <x v="0"/>
    <x v="0"/>
    <n v="6030"/>
    <x v="0"/>
    <s v="Tom McKenzie"/>
    <x v="6"/>
    <s v="Ella Hickman"/>
    <n v="17.37"/>
    <n v="1"/>
  </r>
  <r>
    <x v="43"/>
    <x v="1"/>
    <x v="1"/>
    <x v="1"/>
    <x v="79"/>
    <x v="6"/>
    <x v="6"/>
    <n v="5290"/>
    <x v="0"/>
    <s v="Alex Nash"/>
    <x v="4"/>
    <s v="Bruce Curran"/>
    <n v="17.46"/>
    <n v="1"/>
  </r>
  <r>
    <x v="437"/>
    <x v="1"/>
    <x v="1"/>
    <x v="0"/>
    <x v="52"/>
    <x v="3"/>
    <x v="3"/>
    <n v="4053"/>
    <x v="0"/>
    <s v="Terri Wright"/>
    <x v="1"/>
    <s v="Elizabeth Gentry"/>
    <n v="17.490000000000002"/>
    <n v="1"/>
  </r>
  <r>
    <x v="410"/>
    <x v="1"/>
    <x v="1"/>
    <x v="1"/>
    <x v="59"/>
    <x v="3"/>
    <x v="3"/>
    <n v="4509"/>
    <x v="0"/>
    <s v="Ricky Wilkinson"/>
    <x v="1"/>
    <s v="Elizabeth Gentry"/>
    <n v="17.54"/>
    <n v="1"/>
  </r>
  <r>
    <x v="5"/>
    <x v="0"/>
    <x v="0"/>
    <x v="0"/>
    <x v="1"/>
    <x v="1"/>
    <x v="1"/>
    <n v="2478"/>
    <x v="0"/>
    <s v="Claire Bridges"/>
    <x v="5"/>
    <s v="Maggie Mayer"/>
    <n v="17.829999999999998"/>
    <n v="1"/>
  </r>
  <r>
    <x v="438"/>
    <x v="1"/>
    <x v="1"/>
    <x v="0"/>
    <x v="53"/>
    <x v="3"/>
    <x v="3"/>
    <n v="4119"/>
    <x v="0"/>
    <s v="Terri Wright"/>
    <x v="3"/>
    <s v="Amy Buchanan"/>
    <n v="17.829999999999998"/>
    <n v="1"/>
  </r>
  <r>
    <x v="156"/>
    <x v="2"/>
    <x v="2"/>
    <x v="1"/>
    <x v="37"/>
    <x v="1"/>
    <x v="1"/>
    <n v="2750"/>
    <x v="0"/>
    <s v="John Gardner"/>
    <x v="6"/>
    <s v="Ella Hickman"/>
    <n v="17.91"/>
    <n v="1"/>
  </r>
  <r>
    <x v="236"/>
    <x v="0"/>
    <x v="0"/>
    <x v="1"/>
    <x v="0"/>
    <x v="0"/>
    <x v="0"/>
    <n v="6021"/>
    <x v="0"/>
    <s v="Tom McKenzie"/>
    <x v="2"/>
    <s v="Sara Ferrell"/>
    <n v="17.940000000000001"/>
    <n v="1"/>
  </r>
  <r>
    <x v="385"/>
    <x v="1"/>
    <x v="1"/>
    <x v="0"/>
    <x v="96"/>
    <x v="4"/>
    <x v="4"/>
    <n v="3690"/>
    <x v="0"/>
    <s v="Owen Pierce"/>
    <x v="6"/>
    <s v="Ella Hickman"/>
    <n v="17.940000000000001"/>
    <n v="1"/>
  </r>
  <r>
    <x v="95"/>
    <x v="1"/>
    <x v="1"/>
    <x v="1"/>
    <x v="47"/>
    <x v="1"/>
    <x v="1"/>
    <n v="2101"/>
    <x v="0"/>
    <s v="Lillian Pruitt"/>
    <x v="3"/>
    <s v="Amy Buchanan"/>
    <n v="17.96"/>
    <n v="1"/>
  </r>
  <r>
    <x v="160"/>
    <x v="0"/>
    <x v="0"/>
    <x v="0"/>
    <x v="2"/>
    <x v="2"/>
    <x v="2"/>
    <n v="2617"/>
    <x v="0"/>
    <s v="George Chester"/>
    <x v="2"/>
    <s v="Sara Ferrell"/>
    <n v="17.97"/>
    <n v="1"/>
  </r>
  <r>
    <x v="100"/>
    <x v="0"/>
    <x v="0"/>
    <x v="1"/>
    <x v="61"/>
    <x v="6"/>
    <x v="6"/>
    <n v="5343"/>
    <x v="0"/>
    <s v="Alex Nash"/>
    <x v="4"/>
    <s v="Bruce Curran"/>
    <n v="17.97"/>
    <n v="1"/>
  </r>
  <r>
    <x v="18"/>
    <x v="0"/>
    <x v="0"/>
    <x v="0"/>
    <x v="41"/>
    <x v="5"/>
    <x v="5"/>
    <n v="7320"/>
    <x v="0"/>
    <s v="Simone Prior"/>
    <x v="0"/>
    <s v="Chester George"/>
    <n v="17.97"/>
    <n v="1"/>
  </r>
  <r>
    <x v="439"/>
    <x v="0"/>
    <x v="0"/>
    <x v="0"/>
    <x v="68"/>
    <x v="7"/>
    <x v="7"/>
    <n v="800"/>
    <x v="0"/>
    <s v="Michael Carney"/>
    <x v="5"/>
    <s v="Maggie Mayer"/>
    <n v="17.97"/>
    <n v="1"/>
  </r>
  <r>
    <x v="365"/>
    <x v="0"/>
    <x v="0"/>
    <x v="1"/>
    <x v="62"/>
    <x v="0"/>
    <x v="0"/>
    <n v="6112"/>
    <x v="0"/>
    <s v="Miles Hammond"/>
    <x v="1"/>
    <s v="Elizabeth Gentry"/>
    <n v="17.97"/>
    <n v="1"/>
  </r>
  <r>
    <x v="440"/>
    <x v="0"/>
    <x v="0"/>
    <x v="0"/>
    <x v="93"/>
    <x v="4"/>
    <x v="4"/>
    <n v="3915"/>
    <x v="0"/>
    <s v="Owen Pierce"/>
    <x v="3"/>
    <s v="Amy Buchanan"/>
    <n v="17.97"/>
    <n v="1"/>
  </r>
  <r>
    <x v="441"/>
    <x v="0"/>
    <x v="0"/>
    <x v="0"/>
    <x v="12"/>
    <x v="3"/>
    <x v="3"/>
    <n v="4068"/>
    <x v="0"/>
    <s v="Terri Wright"/>
    <x v="5"/>
    <s v="Maggie Mayer"/>
    <n v="17.97"/>
    <n v="1"/>
  </r>
  <r>
    <x v="442"/>
    <x v="1"/>
    <x v="1"/>
    <x v="0"/>
    <x v="20"/>
    <x v="4"/>
    <x v="4"/>
    <n v="3429"/>
    <x v="0"/>
    <s v="Jerry Fulton"/>
    <x v="6"/>
    <s v="Ella Hickman"/>
    <n v="17.97"/>
    <n v="1"/>
  </r>
  <r>
    <x v="396"/>
    <x v="0"/>
    <x v="0"/>
    <x v="1"/>
    <x v="23"/>
    <x v="1"/>
    <x v="1"/>
    <n v="2650"/>
    <x v="0"/>
    <s v="John Gardner"/>
    <x v="2"/>
    <s v="Sara Ferrell"/>
    <n v="17.97"/>
    <n v="1"/>
  </r>
  <r>
    <x v="286"/>
    <x v="0"/>
    <x v="0"/>
    <x v="0"/>
    <x v="45"/>
    <x v="3"/>
    <x v="3"/>
    <n v="4570"/>
    <x v="0"/>
    <s v="Shellie Thomas"/>
    <x v="6"/>
    <s v="Ella Hickman"/>
    <n v="17.98"/>
    <n v="1"/>
  </r>
  <r>
    <x v="280"/>
    <x v="2"/>
    <x v="2"/>
    <x v="0"/>
    <x v="58"/>
    <x v="0"/>
    <x v="0"/>
    <n v="6027"/>
    <x v="0"/>
    <s v="Tom McKenzie"/>
    <x v="4"/>
    <s v="Bruce Curran"/>
    <n v="17.98"/>
    <n v="1"/>
  </r>
  <r>
    <x v="134"/>
    <x v="0"/>
    <x v="0"/>
    <x v="1"/>
    <x v="13"/>
    <x v="1"/>
    <x v="1"/>
    <n v="2480"/>
    <x v="0"/>
    <s v="Claire Bridges"/>
    <x v="1"/>
    <s v="Elizabeth Gentry"/>
    <n v="17.98"/>
    <n v="1"/>
  </r>
  <r>
    <x v="443"/>
    <x v="1"/>
    <x v="1"/>
    <x v="0"/>
    <x v="73"/>
    <x v="6"/>
    <x v="6"/>
    <n v="5607"/>
    <x v="0"/>
    <s v="Alex Nash"/>
    <x v="1"/>
    <s v="Elizabeth Gentry"/>
    <n v="17.98"/>
    <n v="1"/>
  </r>
  <r>
    <x v="430"/>
    <x v="0"/>
    <x v="0"/>
    <x v="1"/>
    <x v="76"/>
    <x v="1"/>
    <x v="1"/>
    <n v="2031"/>
    <x v="0"/>
    <s v="Jeremy Garcia"/>
    <x v="0"/>
    <s v="Chester George"/>
    <n v="17.98"/>
    <n v="1"/>
  </r>
  <r>
    <x v="34"/>
    <x v="2"/>
    <x v="2"/>
    <x v="0"/>
    <x v="95"/>
    <x v="7"/>
    <x v="7"/>
    <n v="870"/>
    <x v="0"/>
    <s v="Michael Carney"/>
    <x v="4"/>
    <s v="Bruce Curran"/>
    <n v="17.990000000000002"/>
    <n v="1"/>
  </r>
  <r>
    <x v="391"/>
    <x v="2"/>
    <x v="2"/>
    <x v="0"/>
    <x v="25"/>
    <x v="4"/>
    <x v="4"/>
    <n v="3550"/>
    <x v="0"/>
    <s v="Jerry Fulton"/>
    <x v="0"/>
    <s v="Chester George"/>
    <n v="17.990000000000002"/>
    <n v="1"/>
  </r>
  <r>
    <x v="148"/>
    <x v="1"/>
    <x v="1"/>
    <x v="0"/>
    <x v="19"/>
    <x v="1"/>
    <x v="1"/>
    <n v="2800"/>
    <x v="0"/>
    <s v="John Gardner"/>
    <x v="3"/>
    <s v="Amy Buchanan"/>
    <n v="17.990000000000002"/>
    <n v="1"/>
  </r>
  <r>
    <x v="444"/>
    <x v="0"/>
    <x v="0"/>
    <x v="0"/>
    <x v="54"/>
    <x v="4"/>
    <x v="4"/>
    <n v="3030"/>
    <x v="0"/>
    <s v="Brian Hubbard"/>
    <x v="3"/>
    <s v="Amy Buchanan"/>
    <n v="17.990000000000002"/>
    <n v="1"/>
  </r>
  <r>
    <x v="393"/>
    <x v="0"/>
    <x v="0"/>
    <x v="0"/>
    <x v="7"/>
    <x v="4"/>
    <x v="4"/>
    <n v="3175"/>
    <x v="0"/>
    <s v="Rachael Long"/>
    <x v="5"/>
    <s v="Maggie Mayer"/>
    <n v="18"/>
    <n v="1"/>
  </r>
  <r>
    <x v="445"/>
    <x v="0"/>
    <x v="0"/>
    <x v="0"/>
    <x v="81"/>
    <x v="3"/>
    <x v="3"/>
    <n v="4680"/>
    <x v="0"/>
    <s v="Amber Ward"/>
    <x v="3"/>
    <s v="Amy Buchanan"/>
    <n v="18"/>
    <n v="1"/>
  </r>
  <r>
    <x v="64"/>
    <x v="1"/>
    <x v="1"/>
    <x v="0"/>
    <x v="60"/>
    <x v="1"/>
    <x v="1"/>
    <n v="2541"/>
    <x v="0"/>
    <s v="George Chester"/>
    <x v="4"/>
    <s v="Bruce Curran"/>
    <n v="18"/>
    <n v="1"/>
  </r>
  <r>
    <x v="370"/>
    <x v="2"/>
    <x v="2"/>
    <x v="0"/>
    <x v="24"/>
    <x v="1"/>
    <x v="1"/>
    <n v="2120"/>
    <x v="0"/>
    <s v="Lillian Pruitt"/>
    <x v="3"/>
    <s v="Amy Buchanan"/>
    <n v="18.010000000000002"/>
    <n v="1"/>
  </r>
  <r>
    <x v="446"/>
    <x v="2"/>
    <x v="2"/>
    <x v="0"/>
    <x v="9"/>
    <x v="4"/>
    <x v="4"/>
    <n v="3076"/>
    <x v="0"/>
    <s v="Brian Hubbard"/>
    <x v="3"/>
    <s v="Amy Buchanan"/>
    <n v="18.309999999999999"/>
    <n v="1"/>
  </r>
  <r>
    <x v="447"/>
    <x v="0"/>
    <x v="0"/>
    <x v="0"/>
    <x v="41"/>
    <x v="5"/>
    <x v="5"/>
    <n v="7320"/>
    <x v="0"/>
    <s v="Simone Prior"/>
    <x v="3"/>
    <s v="Amy Buchanan"/>
    <n v="18.5"/>
    <n v="1"/>
  </r>
  <r>
    <x v="448"/>
    <x v="0"/>
    <x v="0"/>
    <x v="0"/>
    <x v="19"/>
    <x v="1"/>
    <x v="1"/>
    <n v="2800"/>
    <x v="0"/>
    <s v="John Gardner"/>
    <x v="0"/>
    <s v="Chester George"/>
    <n v="18.57"/>
    <n v="1"/>
  </r>
  <r>
    <x v="111"/>
    <x v="0"/>
    <x v="0"/>
    <x v="0"/>
    <x v="96"/>
    <x v="4"/>
    <x v="4"/>
    <n v="3690"/>
    <x v="0"/>
    <s v="Owen Pierce"/>
    <x v="6"/>
    <s v="Ella Hickman"/>
    <n v="18.579999999999998"/>
    <n v="1"/>
  </r>
  <r>
    <x v="83"/>
    <x v="1"/>
    <x v="1"/>
    <x v="1"/>
    <x v="47"/>
    <x v="1"/>
    <x v="1"/>
    <n v="2101"/>
    <x v="0"/>
    <s v="Lillian Pruitt"/>
    <x v="7"/>
    <s v="Richard Carr"/>
    <n v="18.89"/>
    <n v="1"/>
  </r>
  <r>
    <x v="331"/>
    <x v="0"/>
    <x v="0"/>
    <x v="0"/>
    <x v="65"/>
    <x v="1"/>
    <x v="1"/>
    <n v="2131"/>
    <x v="0"/>
    <s v="Lillian Pruitt"/>
    <x v="5"/>
    <s v="Maggie Mayer"/>
    <n v="18.950000000000003"/>
    <n v="1"/>
  </r>
  <r>
    <x v="449"/>
    <x v="0"/>
    <x v="0"/>
    <x v="0"/>
    <x v="11"/>
    <x v="5"/>
    <x v="5"/>
    <n v="7010"/>
    <x v="0"/>
    <s v="Simone Prior"/>
    <x v="6"/>
    <s v="Ella Hickman"/>
    <n v="18.950000000000003"/>
    <n v="1"/>
  </r>
  <r>
    <x v="416"/>
    <x v="0"/>
    <x v="0"/>
    <x v="0"/>
    <x v="39"/>
    <x v="0"/>
    <x v="0"/>
    <n v="6330"/>
    <x v="0"/>
    <s v="Miles Hammond"/>
    <x v="2"/>
    <s v="Sara Ferrell"/>
    <n v="18.97"/>
    <n v="1"/>
  </r>
  <r>
    <x v="49"/>
    <x v="2"/>
    <x v="2"/>
    <x v="1"/>
    <x v="26"/>
    <x v="0"/>
    <x v="0"/>
    <n v="6280"/>
    <x v="0"/>
    <s v="Miles Hammond"/>
    <x v="4"/>
    <s v="Bruce Curran"/>
    <n v="18.98"/>
    <n v="1"/>
  </r>
  <r>
    <x v="150"/>
    <x v="0"/>
    <x v="0"/>
    <x v="0"/>
    <x v="42"/>
    <x v="3"/>
    <x v="3"/>
    <n v="4870"/>
    <x v="0"/>
    <s v="Caroline Tucker"/>
    <x v="2"/>
    <s v="Sara Ferrell"/>
    <n v="18.990000000000002"/>
    <n v="1"/>
  </r>
  <r>
    <x v="311"/>
    <x v="0"/>
    <x v="0"/>
    <x v="0"/>
    <x v="61"/>
    <x v="6"/>
    <x v="6"/>
    <n v="5343"/>
    <x v="0"/>
    <s v="Alex Nash"/>
    <x v="1"/>
    <s v="Elizabeth Gentry"/>
    <n v="19"/>
    <n v="1"/>
  </r>
  <r>
    <x v="450"/>
    <x v="1"/>
    <x v="1"/>
    <x v="0"/>
    <x v="39"/>
    <x v="0"/>
    <x v="0"/>
    <n v="6330"/>
    <x v="0"/>
    <s v="Miles Hammond"/>
    <x v="0"/>
    <s v="Chester George"/>
    <n v="19"/>
    <n v="1"/>
  </r>
  <r>
    <x v="80"/>
    <x v="1"/>
    <x v="1"/>
    <x v="0"/>
    <x v="49"/>
    <x v="4"/>
    <x v="4"/>
    <n v="3134"/>
    <x v="0"/>
    <s v="Rachael Long"/>
    <x v="2"/>
    <s v="Sara Ferrell"/>
    <n v="19"/>
    <n v="1"/>
  </r>
  <r>
    <x v="277"/>
    <x v="2"/>
    <x v="2"/>
    <x v="1"/>
    <x v="60"/>
    <x v="1"/>
    <x v="1"/>
    <n v="2541"/>
    <x v="0"/>
    <s v="George Chester"/>
    <x v="3"/>
    <s v="Amy Buchanan"/>
    <n v="19.18"/>
    <n v="1"/>
  </r>
  <r>
    <x v="451"/>
    <x v="2"/>
    <x v="2"/>
    <x v="0"/>
    <x v="61"/>
    <x v="6"/>
    <x v="6"/>
    <n v="5343"/>
    <x v="0"/>
    <s v="Alex Nash"/>
    <x v="3"/>
    <s v="Amy Buchanan"/>
    <n v="19.2"/>
    <n v="1"/>
  </r>
  <r>
    <x v="239"/>
    <x v="0"/>
    <x v="0"/>
    <x v="1"/>
    <x v="67"/>
    <x v="3"/>
    <x v="3"/>
    <n v="4551"/>
    <x v="0"/>
    <s v="Shellie Thomas"/>
    <x v="5"/>
    <s v="Maggie Mayer"/>
    <n v="19.34"/>
    <n v="1"/>
  </r>
  <r>
    <x v="74"/>
    <x v="2"/>
    <x v="2"/>
    <x v="0"/>
    <x v="11"/>
    <x v="5"/>
    <x v="5"/>
    <n v="7010"/>
    <x v="0"/>
    <s v="Simone Prior"/>
    <x v="7"/>
    <s v="Richard Carr"/>
    <n v="19.39"/>
    <n v="1"/>
  </r>
  <r>
    <x v="452"/>
    <x v="0"/>
    <x v="0"/>
    <x v="0"/>
    <x v="89"/>
    <x v="4"/>
    <x v="4"/>
    <n v="3136"/>
    <x v="0"/>
    <s v="Rachael Long"/>
    <x v="1"/>
    <s v="Elizabeth Gentry"/>
    <n v="19.48"/>
    <n v="1"/>
  </r>
  <r>
    <x v="270"/>
    <x v="0"/>
    <x v="0"/>
    <x v="0"/>
    <x v="82"/>
    <x v="3"/>
    <x v="3"/>
    <n v="4655"/>
    <x v="0"/>
    <s v="Amber Ward"/>
    <x v="4"/>
    <s v="Bruce Curran"/>
    <n v="19.490000000000002"/>
    <n v="1"/>
  </r>
  <r>
    <x v="453"/>
    <x v="0"/>
    <x v="0"/>
    <x v="0"/>
    <x v="46"/>
    <x v="3"/>
    <x v="3"/>
    <n v="4740"/>
    <x v="0"/>
    <s v="Amber Ward"/>
    <x v="5"/>
    <s v="Maggie Mayer"/>
    <n v="19.55"/>
    <n v="1"/>
  </r>
  <r>
    <x v="219"/>
    <x v="1"/>
    <x v="1"/>
    <x v="0"/>
    <x v="38"/>
    <x v="3"/>
    <x v="3"/>
    <n v="4802"/>
    <x v="0"/>
    <s v="Caroline Tucker"/>
    <x v="6"/>
    <s v="Ella Hickman"/>
    <n v="19.899999999999999"/>
    <n v="1"/>
  </r>
  <r>
    <x v="454"/>
    <x v="0"/>
    <x v="0"/>
    <x v="0"/>
    <x v="34"/>
    <x v="4"/>
    <x v="4"/>
    <n v="3018"/>
    <x v="0"/>
    <s v="Brian Hubbard"/>
    <x v="6"/>
    <s v="Ella Hickman"/>
    <n v="19.95"/>
    <n v="1"/>
  </r>
  <r>
    <x v="455"/>
    <x v="0"/>
    <x v="0"/>
    <x v="0"/>
    <x v="8"/>
    <x v="1"/>
    <x v="1"/>
    <n v="2158"/>
    <x v="0"/>
    <s v="Lillian Pruitt"/>
    <x v="5"/>
    <s v="Maggie Mayer"/>
    <n v="19.95"/>
    <n v="1"/>
  </r>
  <r>
    <x v="128"/>
    <x v="2"/>
    <x v="2"/>
    <x v="1"/>
    <x v="76"/>
    <x v="1"/>
    <x v="1"/>
    <n v="2031"/>
    <x v="0"/>
    <s v="Jeremy Garcia"/>
    <x v="1"/>
    <s v="Elizabeth Gentry"/>
    <n v="19.95"/>
    <n v="1"/>
  </r>
  <r>
    <x v="254"/>
    <x v="2"/>
    <x v="2"/>
    <x v="0"/>
    <x v="74"/>
    <x v="1"/>
    <x v="1"/>
    <n v="2485"/>
    <x v="0"/>
    <s v="Claire Bridges"/>
    <x v="5"/>
    <s v="Maggie Mayer"/>
    <n v="19.95"/>
    <n v="1"/>
  </r>
  <r>
    <x v="179"/>
    <x v="0"/>
    <x v="0"/>
    <x v="0"/>
    <x v="91"/>
    <x v="1"/>
    <x v="1"/>
    <n v="2064"/>
    <x v="0"/>
    <s v="Jeremy Garcia"/>
    <x v="6"/>
    <s v="Ella Hickman"/>
    <n v="19.96"/>
    <n v="1"/>
  </r>
  <r>
    <x v="382"/>
    <x v="1"/>
    <x v="1"/>
    <x v="0"/>
    <x v="87"/>
    <x v="2"/>
    <x v="2"/>
    <n v="2609"/>
    <x v="0"/>
    <s v="George Chester"/>
    <x v="1"/>
    <s v="Elizabeth Gentry"/>
    <n v="19.96"/>
    <n v="1"/>
  </r>
  <r>
    <x v="371"/>
    <x v="2"/>
    <x v="2"/>
    <x v="0"/>
    <x v="29"/>
    <x v="4"/>
    <x v="4"/>
    <n v="3500"/>
    <x v="0"/>
    <s v="Jerry Fulton"/>
    <x v="5"/>
    <s v="Maggie Mayer"/>
    <n v="19.96"/>
    <n v="1"/>
  </r>
  <r>
    <x v="265"/>
    <x v="1"/>
    <x v="1"/>
    <x v="1"/>
    <x v="47"/>
    <x v="1"/>
    <x v="1"/>
    <n v="2101"/>
    <x v="0"/>
    <s v="Lillian Pruitt"/>
    <x v="5"/>
    <s v="Maggie Mayer"/>
    <n v="19.96"/>
    <n v="1"/>
  </r>
  <r>
    <x v="456"/>
    <x v="0"/>
    <x v="0"/>
    <x v="0"/>
    <x v="57"/>
    <x v="6"/>
    <x v="6"/>
    <n v="5082"/>
    <x v="0"/>
    <s v="Ray Watson"/>
    <x v="6"/>
    <s v="Ella Hickman"/>
    <n v="19.96"/>
    <n v="1"/>
  </r>
  <r>
    <x v="151"/>
    <x v="2"/>
    <x v="2"/>
    <x v="1"/>
    <x v="84"/>
    <x v="3"/>
    <x v="3"/>
    <n v="4215"/>
    <x v="0"/>
    <s v="Ricky Wilkinson"/>
    <x v="5"/>
    <s v="Maggie Mayer"/>
    <n v="19.96"/>
    <n v="1"/>
  </r>
  <r>
    <x v="338"/>
    <x v="0"/>
    <x v="0"/>
    <x v="1"/>
    <x v="86"/>
    <x v="0"/>
    <x v="0"/>
    <n v="6725"/>
    <x v="0"/>
    <s v="John Harper"/>
    <x v="2"/>
    <s v="Sara Ferrell"/>
    <n v="19.98"/>
    <n v="1"/>
  </r>
  <r>
    <x v="361"/>
    <x v="2"/>
    <x v="2"/>
    <x v="0"/>
    <x v="43"/>
    <x v="1"/>
    <x v="1"/>
    <n v="2560"/>
    <x v="0"/>
    <s v="George Chester"/>
    <x v="4"/>
    <s v="Bruce Curran"/>
    <n v="19.98"/>
    <n v="1"/>
  </r>
  <r>
    <x v="427"/>
    <x v="0"/>
    <x v="0"/>
    <x v="0"/>
    <x v="11"/>
    <x v="5"/>
    <x v="5"/>
    <n v="7010"/>
    <x v="0"/>
    <s v="Simone Prior"/>
    <x v="3"/>
    <s v="Amy Buchanan"/>
    <n v="19.98"/>
    <n v="1"/>
  </r>
  <r>
    <x v="367"/>
    <x v="0"/>
    <x v="0"/>
    <x v="1"/>
    <x v="47"/>
    <x v="1"/>
    <x v="1"/>
    <n v="2101"/>
    <x v="0"/>
    <s v="Lillian Pruitt"/>
    <x v="4"/>
    <s v="Bruce Curran"/>
    <n v="19.98"/>
    <n v="1"/>
  </r>
  <r>
    <x v="166"/>
    <x v="0"/>
    <x v="0"/>
    <x v="0"/>
    <x v="51"/>
    <x v="4"/>
    <x v="4"/>
    <n v="3630"/>
    <x v="0"/>
    <s v="Owen Pierce"/>
    <x v="9"/>
    <s v="Howard Wright"/>
    <n v="19.98"/>
    <n v="1"/>
  </r>
  <r>
    <x v="117"/>
    <x v="2"/>
    <x v="2"/>
    <x v="0"/>
    <x v="55"/>
    <x v="3"/>
    <x v="3"/>
    <n v="4703"/>
    <x v="0"/>
    <s v="Amber Ward"/>
    <x v="4"/>
    <s v="Bruce Curran"/>
    <n v="19.98"/>
    <n v="1"/>
  </r>
  <r>
    <x v="249"/>
    <x v="1"/>
    <x v="1"/>
    <x v="0"/>
    <x v="38"/>
    <x v="3"/>
    <x v="3"/>
    <n v="4802"/>
    <x v="0"/>
    <s v="Caroline Tucker"/>
    <x v="3"/>
    <s v="Amy Buchanan"/>
    <n v="19.989999999999998"/>
    <n v="1"/>
  </r>
  <r>
    <x v="457"/>
    <x v="1"/>
    <x v="1"/>
    <x v="0"/>
    <x v="11"/>
    <x v="5"/>
    <x v="5"/>
    <n v="7010"/>
    <x v="0"/>
    <s v="Simone Prior"/>
    <x v="7"/>
    <s v="Richard Carr"/>
    <n v="19.989999999999998"/>
    <n v="1"/>
  </r>
  <r>
    <x v="453"/>
    <x v="0"/>
    <x v="0"/>
    <x v="0"/>
    <x v="30"/>
    <x v="4"/>
    <x v="4"/>
    <n v="3131"/>
    <x v="0"/>
    <s v="Rachael Long"/>
    <x v="3"/>
    <s v="Amy Buchanan"/>
    <n v="19.989999999999998"/>
    <n v="1"/>
  </r>
  <r>
    <x v="108"/>
    <x v="1"/>
    <x v="1"/>
    <x v="0"/>
    <x v="90"/>
    <x v="3"/>
    <x v="3"/>
    <n v="4700"/>
    <x v="0"/>
    <s v="Amber Ward"/>
    <x v="1"/>
    <s v="Elizabeth Gentry"/>
    <n v="19.989999999999998"/>
    <n v="1"/>
  </r>
  <r>
    <x v="458"/>
    <x v="2"/>
    <x v="2"/>
    <x v="0"/>
    <x v="24"/>
    <x v="1"/>
    <x v="1"/>
    <n v="2120"/>
    <x v="0"/>
    <s v="Lillian Pruitt"/>
    <x v="3"/>
    <s v="Amy Buchanan"/>
    <n v="19.989999999999998"/>
    <n v="1"/>
  </r>
  <r>
    <x v="53"/>
    <x v="0"/>
    <x v="0"/>
    <x v="0"/>
    <x v="66"/>
    <x v="3"/>
    <x v="3"/>
    <n v="4883"/>
    <x v="0"/>
    <s v="Caroline Tucker"/>
    <x v="7"/>
    <s v="Richard Carr"/>
    <n v="19.990000000000002"/>
    <n v="1"/>
  </r>
  <r>
    <x v="459"/>
    <x v="0"/>
    <x v="0"/>
    <x v="0"/>
    <x v="63"/>
    <x v="1"/>
    <x v="1"/>
    <n v="2015"/>
    <x v="0"/>
    <s v="Jeremy Garcia"/>
    <x v="3"/>
    <s v="Amy Buchanan"/>
    <n v="20"/>
    <n v="1"/>
  </r>
  <r>
    <x v="460"/>
    <x v="1"/>
    <x v="1"/>
    <x v="0"/>
    <x v="87"/>
    <x v="2"/>
    <x v="2"/>
    <n v="2609"/>
    <x v="0"/>
    <s v="George Chester"/>
    <x v="3"/>
    <s v="Amy Buchanan"/>
    <n v="20"/>
    <n v="1"/>
  </r>
  <r>
    <x v="116"/>
    <x v="2"/>
    <x v="2"/>
    <x v="0"/>
    <x v="18"/>
    <x v="6"/>
    <x v="6"/>
    <n v="5168"/>
    <x v="0"/>
    <s v="Ray Watson"/>
    <x v="1"/>
    <s v="Elizabeth Gentry"/>
    <n v="20"/>
    <n v="1"/>
  </r>
  <r>
    <x v="461"/>
    <x v="2"/>
    <x v="2"/>
    <x v="1"/>
    <x v="26"/>
    <x v="0"/>
    <x v="0"/>
    <n v="6280"/>
    <x v="0"/>
    <s v="Miles Hammond"/>
    <x v="3"/>
    <s v="Amy Buchanan"/>
    <n v="20.010000000000002"/>
    <n v="1"/>
  </r>
  <r>
    <x v="281"/>
    <x v="0"/>
    <x v="0"/>
    <x v="1"/>
    <x v="59"/>
    <x v="3"/>
    <x v="3"/>
    <n v="4509"/>
    <x v="0"/>
    <s v="Ricky Wilkinson"/>
    <x v="8"/>
    <s v="Chris Monroe"/>
    <n v="20.18"/>
    <n v="1"/>
  </r>
  <r>
    <x v="286"/>
    <x v="0"/>
    <x v="0"/>
    <x v="1"/>
    <x v="23"/>
    <x v="1"/>
    <x v="1"/>
    <n v="2650"/>
    <x v="0"/>
    <s v="John Gardner"/>
    <x v="8"/>
    <s v="Chris Monroe"/>
    <n v="20.32"/>
    <n v="1"/>
  </r>
  <r>
    <x v="151"/>
    <x v="2"/>
    <x v="2"/>
    <x v="0"/>
    <x v="43"/>
    <x v="1"/>
    <x v="1"/>
    <n v="2560"/>
    <x v="0"/>
    <s v="George Chester"/>
    <x v="4"/>
    <s v="Bruce Curran"/>
    <n v="20.5"/>
    <n v="1"/>
  </r>
  <r>
    <x v="462"/>
    <x v="1"/>
    <x v="1"/>
    <x v="1"/>
    <x v="52"/>
    <x v="3"/>
    <x v="3"/>
    <n v="4053"/>
    <x v="0"/>
    <s v="Terri Wright"/>
    <x v="8"/>
    <s v="Chris Monroe"/>
    <n v="20.58"/>
    <n v="1"/>
  </r>
  <r>
    <x v="326"/>
    <x v="0"/>
    <x v="0"/>
    <x v="0"/>
    <x v="2"/>
    <x v="2"/>
    <x v="2"/>
    <n v="2617"/>
    <x v="0"/>
    <s v="George Chester"/>
    <x v="3"/>
    <s v="Amy Buchanan"/>
    <n v="20.59"/>
    <n v="1"/>
  </r>
  <r>
    <x v="54"/>
    <x v="0"/>
    <x v="0"/>
    <x v="0"/>
    <x v="15"/>
    <x v="1"/>
    <x v="1"/>
    <n v="2020"/>
    <x v="0"/>
    <s v="Jeremy Garcia"/>
    <x v="3"/>
    <s v="Amy Buchanan"/>
    <n v="20.75"/>
    <n v="1"/>
  </r>
  <r>
    <x v="463"/>
    <x v="0"/>
    <x v="0"/>
    <x v="0"/>
    <x v="95"/>
    <x v="7"/>
    <x v="7"/>
    <n v="870"/>
    <x v="0"/>
    <s v="Michael Carney"/>
    <x v="7"/>
    <s v="Richard Carr"/>
    <n v="20.87"/>
    <n v="1"/>
  </r>
  <r>
    <x v="329"/>
    <x v="0"/>
    <x v="0"/>
    <x v="0"/>
    <x v="9"/>
    <x v="4"/>
    <x v="4"/>
    <n v="3076"/>
    <x v="0"/>
    <s v="Brian Hubbard"/>
    <x v="7"/>
    <s v="Richard Carr"/>
    <n v="20.9"/>
    <n v="1"/>
  </r>
  <r>
    <x v="464"/>
    <x v="2"/>
    <x v="2"/>
    <x v="0"/>
    <x v="40"/>
    <x v="4"/>
    <x v="4"/>
    <n v="3353"/>
    <x v="0"/>
    <s v="Jerry Fulton"/>
    <x v="5"/>
    <s v="Maggie Mayer"/>
    <n v="20.93"/>
    <n v="1"/>
  </r>
  <r>
    <x v="166"/>
    <x v="0"/>
    <x v="0"/>
    <x v="0"/>
    <x v="78"/>
    <x v="1"/>
    <x v="1"/>
    <n v="2141"/>
    <x v="0"/>
    <s v="Lillian Pruitt"/>
    <x v="6"/>
    <s v="Ella Hickman"/>
    <n v="20.94"/>
    <n v="1"/>
  </r>
  <r>
    <x v="465"/>
    <x v="1"/>
    <x v="1"/>
    <x v="0"/>
    <x v="69"/>
    <x v="4"/>
    <x v="4"/>
    <n v="3199"/>
    <x v="0"/>
    <s v="Rachael Long"/>
    <x v="5"/>
    <s v="Maggie Mayer"/>
    <n v="20.950000000000003"/>
    <n v="1"/>
  </r>
  <r>
    <x v="466"/>
    <x v="2"/>
    <x v="2"/>
    <x v="0"/>
    <x v="91"/>
    <x v="1"/>
    <x v="1"/>
    <n v="2064"/>
    <x v="0"/>
    <s v="Jeremy Garcia"/>
    <x v="7"/>
    <s v="Richard Carr"/>
    <n v="20.96"/>
    <n v="1"/>
  </r>
  <r>
    <x v="360"/>
    <x v="2"/>
    <x v="2"/>
    <x v="0"/>
    <x v="44"/>
    <x v="4"/>
    <x v="4"/>
    <n v="3977"/>
    <x v="0"/>
    <s v="Owen Pierce"/>
    <x v="1"/>
    <s v="Elizabeth Gentry"/>
    <n v="20.97"/>
    <n v="1"/>
  </r>
  <r>
    <x v="467"/>
    <x v="0"/>
    <x v="0"/>
    <x v="0"/>
    <x v="45"/>
    <x v="3"/>
    <x v="3"/>
    <n v="4570"/>
    <x v="0"/>
    <s v="Shellie Thomas"/>
    <x v="7"/>
    <s v="Richard Carr"/>
    <n v="20.97"/>
    <n v="1"/>
  </r>
  <r>
    <x v="468"/>
    <x v="2"/>
    <x v="2"/>
    <x v="0"/>
    <x v="18"/>
    <x v="6"/>
    <x v="6"/>
    <n v="5168"/>
    <x v="0"/>
    <s v="Ray Watson"/>
    <x v="1"/>
    <s v="Elizabeth Gentry"/>
    <n v="20.97"/>
    <n v="1"/>
  </r>
  <r>
    <x v="384"/>
    <x v="1"/>
    <x v="1"/>
    <x v="0"/>
    <x v="11"/>
    <x v="5"/>
    <x v="5"/>
    <n v="7010"/>
    <x v="0"/>
    <s v="Simone Prior"/>
    <x v="3"/>
    <s v="Amy Buchanan"/>
    <n v="20.98"/>
    <n v="1"/>
  </r>
  <r>
    <x v="469"/>
    <x v="1"/>
    <x v="1"/>
    <x v="0"/>
    <x v="24"/>
    <x v="1"/>
    <x v="1"/>
    <n v="2120"/>
    <x v="0"/>
    <s v="Lillian Pruitt"/>
    <x v="0"/>
    <s v="Chester George"/>
    <n v="20.98"/>
    <n v="1"/>
  </r>
  <r>
    <x v="470"/>
    <x v="0"/>
    <x v="0"/>
    <x v="0"/>
    <x v="65"/>
    <x v="1"/>
    <x v="1"/>
    <n v="2131"/>
    <x v="0"/>
    <s v="Lillian Pruitt"/>
    <x v="4"/>
    <s v="Bruce Curran"/>
    <n v="20.990000000000002"/>
    <n v="1"/>
  </r>
  <r>
    <x v="471"/>
    <x v="2"/>
    <x v="2"/>
    <x v="0"/>
    <x v="63"/>
    <x v="1"/>
    <x v="1"/>
    <n v="2015"/>
    <x v="0"/>
    <s v="Jeremy Garcia"/>
    <x v="1"/>
    <s v="Elizabeth Gentry"/>
    <n v="21"/>
    <n v="1"/>
  </r>
  <r>
    <x v="354"/>
    <x v="1"/>
    <x v="1"/>
    <x v="0"/>
    <x v="61"/>
    <x v="6"/>
    <x v="6"/>
    <n v="5343"/>
    <x v="0"/>
    <s v="Alex Nash"/>
    <x v="0"/>
    <s v="Chester George"/>
    <n v="21"/>
    <n v="1"/>
  </r>
  <r>
    <x v="472"/>
    <x v="0"/>
    <x v="0"/>
    <x v="0"/>
    <x v="61"/>
    <x v="6"/>
    <x v="6"/>
    <n v="5343"/>
    <x v="0"/>
    <s v="Alex Nash"/>
    <x v="2"/>
    <s v="Sara Ferrell"/>
    <n v="21"/>
    <n v="1"/>
  </r>
  <r>
    <x v="473"/>
    <x v="1"/>
    <x v="1"/>
    <x v="0"/>
    <x v="71"/>
    <x v="6"/>
    <x v="6"/>
    <n v="5043"/>
    <x v="0"/>
    <s v="Ray Watson"/>
    <x v="3"/>
    <s v="Amy Buchanan"/>
    <n v="21"/>
    <n v="1"/>
  </r>
  <r>
    <x v="113"/>
    <x v="2"/>
    <x v="2"/>
    <x v="0"/>
    <x v="72"/>
    <x v="4"/>
    <x v="4"/>
    <n v="3931"/>
    <x v="0"/>
    <s v="Owen Pierce"/>
    <x v="9"/>
    <s v="Howard Wright"/>
    <n v="21"/>
    <n v="1"/>
  </r>
  <r>
    <x v="474"/>
    <x v="0"/>
    <x v="0"/>
    <x v="1"/>
    <x v="30"/>
    <x v="4"/>
    <x v="4"/>
    <n v="3131"/>
    <x v="0"/>
    <s v="Rachael Long"/>
    <x v="3"/>
    <s v="Amy Buchanan"/>
    <n v="21"/>
    <n v="1"/>
  </r>
  <r>
    <x v="142"/>
    <x v="1"/>
    <x v="1"/>
    <x v="1"/>
    <x v="56"/>
    <x v="1"/>
    <x v="1"/>
    <n v="2795"/>
    <x v="0"/>
    <s v="John Gardner"/>
    <x v="4"/>
    <s v="Bruce Curran"/>
    <n v="21.310000000000002"/>
    <n v="1"/>
  </r>
  <r>
    <x v="475"/>
    <x v="0"/>
    <x v="0"/>
    <x v="1"/>
    <x v="36"/>
    <x v="4"/>
    <x v="4"/>
    <n v="3148"/>
    <x v="0"/>
    <s v="Rachael Long"/>
    <x v="0"/>
    <s v="Chester George"/>
    <n v="21.48"/>
    <n v="1"/>
  </r>
  <r>
    <x v="476"/>
    <x v="1"/>
    <x v="1"/>
    <x v="0"/>
    <x v="4"/>
    <x v="1"/>
    <x v="1"/>
    <n v="2154"/>
    <x v="0"/>
    <s v="Lillian Pruitt"/>
    <x v="4"/>
    <s v="Bruce Curran"/>
    <n v="21.490000000000002"/>
    <n v="1"/>
  </r>
  <r>
    <x v="461"/>
    <x v="2"/>
    <x v="2"/>
    <x v="0"/>
    <x v="43"/>
    <x v="1"/>
    <x v="1"/>
    <n v="2560"/>
    <x v="0"/>
    <s v="George Chester"/>
    <x v="3"/>
    <s v="Amy Buchanan"/>
    <n v="21.5"/>
    <n v="1"/>
  </r>
  <r>
    <x v="477"/>
    <x v="1"/>
    <x v="1"/>
    <x v="0"/>
    <x v="36"/>
    <x v="4"/>
    <x v="4"/>
    <n v="3148"/>
    <x v="0"/>
    <s v="Rachael Long"/>
    <x v="3"/>
    <s v="Amy Buchanan"/>
    <n v="21.75"/>
    <n v="1"/>
  </r>
  <r>
    <x v="478"/>
    <x v="2"/>
    <x v="2"/>
    <x v="0"/>
    <x v="7"/>
    <x v="4"/>
    <x v="4"/>
    <n v="3175"/>
    <x v="0"/>
    <s v="Rachael Long"/>
    <x v="2"/>
    <s v="Sara Ferrell"/>
    <n v="21.81"/>
    <n v="1"/>
  </r>
  <r>
    <x v="250"/>
    <x v="0"/>
    <x v="0"/>
    <x v="1"/>
    <x v="60"/>
    <x v="1"/>
    <x v="1"/>
    <n v="2541"/>
    <x v="0"/>
    <s v="George Chester"/>
    <x v="6"/>
    <s v="Ella Hickman"/>
    <n v="21.94"/>
    <n v="1"/>
  </r>
  <r>
    <x v="233"/>
    <x v="1"/>
    <x v="1"/>
    <x v="0"/>
    <x v="22"/>
    <x v="1"/>
    <x v="1"/>
    <n v="2539"/>
    <x v="0"/>
    <s v="George Chester"/>
    <x v="5"/>
    <s v="Maggie Mayer"/>
    <n v="21.95"/>
    <n v="1"/>
  </r>
  <r>
    <x v="12"/>
    <x v="0"/>
    <x v="0"/>
    <x v="0"/>
    <x v="54"/>
    <x v="4"/>
    <x v="4"/>
    <n v="3030"/>
    <x v="0"/>
    <s v="Brian Hubbard"/>
    <x v="5"/>
    <s v="Maggie Mayer"/>
    <n v="21.96"/>
    <n v="1"/>
  </r>
  <r>
    <x v="288"/>
    <x v="1"/>
    <x v="1"/>
    <x v="0"/>
    <x v="7"/>
    <x v="4"/>
    <x v="4"/>
    <n v="3175"/>
    <x v="0"/>
    <s v="Rachael Long"/>
    <x v="1"/>
    <s v="Elizabeth Gentry"/>
    <n v="21.97"/>
    <n v="1"/>
  </r>
  <r>
    <x v="56"/>
    <x v="2"/>
    <x v="2"/>
    <x v="1"/>
    <x v="84"/>
    <x v="3"/>
    <x v="3"/>
    <n v="4215"/>
    <x v="0"/>
    <s v="Ricky Wilkinson"/>
    <x v="2"/>
    <s v="Sara Ferrell"/>
    <n v="21.97"/>
    <n v="1"/>
  </r>
  <r>
    <x v="189"/>
    <x v="2"/>
    <x v="2"/>
    <x v="1"/>
    <x v="16"/>
    <x v="0"/>
    <x v="0"/>
    <n v="6030"/>
    <x v="0"/>
    <s v="Tom McKenzie"/>
    <x v="5"/>
    <s v="Maggie Mayer"/>
    <n v="21.98"/>
    <n v="1"/>
  </r>
  <r>
    <x v="479"/>
    <x v="2"/>
    <x v="2"/>
    <x v="0"/>
    <x v="6"/>
    <x v="0"/>
    <x v="0"/>
    <n v="6010"/>
    <x v="0"/>
    <s v="Tom McKenzie"/>
    <x v="7"/>
    <s v="Richard Carr"/>
    <n v="21.99"/>
    <n v="1"/>
  </r>
  <r>
    <x v="480"/>
    <x v="0"/>
    <x v="0"/>
    <x v="0"/>
    <x v="92"/>
    <x v="3"/>
    <x v="3"/>
    <n v="4305"/>
    <x v="0"/>
    <s v="Ricky Wilkinson"/>
    <x v="2"/>
    <s v="Sara Ferrell"/>
    <n v="21.990000000000002"/>
    <n v="1"/>
  </r>
  <r>
    <x v="31"/>
    <x v="1"/>
    <x v="1"/>
    <x v="0"/>
    <x v="7"/>
    <x v="4"/>
    <x v="4"/>
    <n v="3175"/>
    <x v="0"/>
    <s v="Rachael Long"/>
    <x v="3"/>
    <s v="Amy Buchanan"/>
    <n v="22"/>
    <n v="1"/>
  </r>
  <r>
    <x v="136"/>
    <x v="0"/>
    <x v="0"/>
    <x v="0"/>
    <x v="51"/>
    <x v="4"/>
    <x v="4"/>
    <n v="3630"/>
    <x v="0"/>
    <s v="Owen Pierce"/>
    <x v="4"/>
    <s v="Bruce Curran"/>
    <n v="22"/>
    <n v="1"/>
  </r>
  <r>
    <x v="442"/>
    <x v="1"/>
    <x v="1"/>
    <x v="0"/>
    <x v="43"/>
    <x v="1"/>
    <x v="1"/>
    <n v="2560"/>
    <x v="0"/>
    <s v="George Chester"/>
    <x v="0"/>
    <s v="Chester George"/>
    <n v="22.25"/>
    <n v="1"/>
  </r>
  <r>
    <x v="481"/>
    <x v="2"/>
    <x v="2"/>
    <x v="0"/>
    <x v="73"/>
    <x v="6"/>
    <x v="6"/>
    <n v="5607"/>
    <x v="0"/>
    <s v="Alex Nash"/>
    <x v="2"/>
    <s v="Sara Ferrell"/>
    <n v="22.29"/>
    <n v="1"/>
  </r>
  <r>
    <x v="123"/>
    <x v="2"/>
    <x v="2"/>
    <x v="1"/>
    <x v="56"/>
    <x v="1"/>
    <x v="1"/>
    <n v="2795"/>
    <x v="0"/>
    <s v="John Gardner"/>
    <x v="3"/>
    <s v="Amy Buchanan"/>
    <n v="22.41"/>
    <n v="1"/>
  </r>
  <r>
    <x v="482"/>
    <x v="2"/>
    <x v="2"/>
    <x v="0"/>
    <x v="28"/>
    <x v="1"/>
    <x v="1"/>
    <n v="2830"/>
    <x v="0"/>
    <s v="John Gardner"/>
    <x v="5"/>
    <s v="Maggie Mayer"/>
    <n v="22.93"/>
    <n v="1"/>
  </r>
  <r>
    <x v="483"/>
    <x v="0"/>
    <x v="0"/>
    <x v="1"/>
    <x v="16"/>
    <x v="0"/>
    <x v="0"/>
    <n v="6030"/>
    <x v="0"/>
    <s v="Tom McKenzie"/>
    <x v="6"/>
    <s v="Ella Hickman"/>
    <n v="22.939999999999998"/>
    <n v="1"/>
  </r>
  <r>
    <x v="354"/>
    <x v="1"/>
    <x v="1"/>
    <x v="1"/>
    <x v="49"/>
    <x v="4"/>
    <x v="4"/>
    <n v="3134"/>
    <x v="0"/>
    <s v="Rachael Long"/>
    <x v="5"/>
    <s v="Maggie Mayer"/>
    <n v="22.939999999999998"/>
    <n v="1"/>
  </r>
  <r>
    <x v="484"/>
    <x v="0"/>
    <x v="0"/>
    <x v="0"/>
    <x v="1"/>
    <x v="1"/>
    <x v="1"/>
    <n v="2478"/>
    <x v="0"/>
    <s v="Claire Bridges"/>
    <x v="7"/>
    <s v="Richard Carr"/>
    <n v="22.97"/>
    <n v="1"/>
  </r>
  <r>
    <x v="189"/>
    <x v="2"/>
    <x v="2"/>
    <x v="0"/>
    <x v="12"/>
    <x v="3"/>
    <x v="3"/>
    <n v="4068"/>
    <x v="0"/>
    <s v="Terri Wright"/>
    <x v="1"/>
    <s v="Elizabeth Gentry"/>
    <n v="22.990000000000002"/>
    <n v="1"/>
  </r>
  <r>
    <x v="330"/>
    <x v="0"/>
    <x v="0"/>
    <x v="0"/>
    <x v="31"/>
    <x v="1"/>
    <x v="1"/>
    <n v="2116"/>
    <x v="0"/>
    <s v="Lillian Pruitt"/>
    <x v="5"/>
    <s v="Maggie Mayer"/>
    <n v="23"/>
    <n v="1"/>
  </r>
  <r>
    <x v="279"/>
    <x v="2"/>
    <x v="2"/>
    <x v="0"/>
    <x v="6"/>
    <x v="0"/>
    <x v="0"/>
    <n v="6010"/>
    <x v="0"/>
    <s v="Tom McKenzie"/>
    <x v="3"/>
    <s v="Amy Buchanan"/>
    <n v="23"/>
    <n v="1"/>
  </r>
  <r>
    <x v="201"/>
    <x v="1"/>
    <x v="1"/>
    <x v="0"/>
    <x v="64"/>
    <x v="1"/>
    <x v="1"/>
    <n v="2350"/>
    <x v="0"/>
    <s v="Claire Bridges"/>
    <x v="3"/>
    <s v="Amy Buchanan"/>
    <n v="23.16"/>
    <n v="1"/>
  </r>
  <r>
    <x v="56"/>
    <x v="2"/>
    <x v="2"/>
    <x v="0"/>
    <x v="38"/>
    <x v="3"/>
    <x v="3"/>
    <n v="4802"/>
    <x v="0"/>
    <s v="Caroline Tucker"/>
    <x v="2"/>
    <s v="Sara Ferrell"/>
    <n v="23.18"/>
    <n v="1"/>
  </r>
  <r>
    <x v="314"/>
    <x v="0"/>
    <x v="0"/>
    <x v="1"/>
    <x v="94"/>
    <x v="5"/>
    <x v="5"/>
    <n v="7250"/>
    <x v="0"/>
    <s v="Simone Prior"/>
    <x v="0"/>
    <s v="Chester George"/>
    <n v="23.38"/>
    <n v="1"/>
  </r>
  <r>
    <x v="233"/>
    <x v="1"/>
    <x v="1"/>
    <x v="1"/>
    <x v="47"/>
    <x v="1"/>
    <x v="1"/>
    <n v="2101"/>
    <x v="0"/>
    <s v="Lillian Pruitt"/>
    <x v="4"/>
    <s v="Bruce Curran"/>
    <n v="23.39"/>
    <n v="1"/>
  </r>
  <r>
    <x v="178"/>
    <x v="0"/>
    <x v="0"/>
    <x v="0"/>
    <x v="80"/>
    <x v="0"/>
    <x v="0"/>
    <n v="6109"/>
    <x v="0"/>
    <s v="Miles Hammond"/>
    <x v="2"/>
    <s v="Sara Ferrell"/>
    <n v="23.490000000000002"/>
    <n v="1"/>
  </r>
  <r>
    <x v="485"/>
    <x v="2"/>
    <x v="2"/>
    <x v="1"/>
    <x v="10"/>
    <x v="4"/>
    <x v="4"/>
    <n v="3551"/>
    <x v="0"/>
    <s v="Jerry Fulton"/>
    <x v="6"/>
    <s v="Ella Hickman"/>
    <n v="23.76"/>
    <n v="1"/>
  </r>
  <r>
    <x v="258"/>
    <x v="0"/>
    <x v="0"/>
    <x v="0"/>
    <x v="80"/>
    <x v="0"/>
    <x v="0"/>
    <n v="6109"/>
    <x v="0"/>
    <s v="Miles Hammond"/>
    <x v="6"/>
    <s v="Ella Hickman"/>
    <n v="23.89"/>
    <n v="1"/>
  </r>
  <r>
    <x v="363"/>
    <x v="2"/>
    <x v="2"/>
    <x v="0"/>
    <x v="64"/>
    <x v="1"/>
    <x v="1"/>
    <n v="2350"/>
    <x v="0"/>
    <s v="Claire Bridges"/>
    <x v="8"/>
    <s v="Chris Monroe"/>
    <n v="23.9"/>
    <n v="1"/>
  </r>
  <r>
    <x v="148"/>
    <x v="1"/>
    <x v="1"/>
    <x v="0"/>
    <x v="8"/>
    <x v="1"/>
    <x v="1"/>
    <n v="2158"/>
    <x v="0"/>
    <s v="Lillian Pruitt"/>
    <x v="6"/>
    <s v="Ella Hickman"/>
    <n v="23.92"/>
    <n v="1"/>
  </r>
  <r>
    <x v="192"/>
    <x v="1"/>
    <x v="1"/>
    <x v="0"/>
    <x v="24"/>
    <x v="1"/>
    <x v="1"/>
    <n v="2120"/>
    <x v="0"/>
    <s v="Lillian Pruitt"/>
    <x v="6"/>
    <s v="Ella Hickman"/>
    <n v="23.92"/>
    <n v="1"/>
  </r>
  <r>
    <x v="333"/>
    <x v="1"/>
    <x v="1"/>
    <x v="0"/>
    <x v="33"/>
    <x v="4"/>
    <x v="4"/>
    <n v="3280"/>
    <x v="0"/>
    <s v="Jerry Fulton"/>
    <x v="2"/>
    <s v="Sara Ferrell"/>
    <n v="23.92"/>
    <n v="1"/>
  </r>
  <r>
    <x v="228"/>
    <x v="0"/>
    <x v="0"/>
    <x v="0"/>
    <x v="2"/>
    <x v="2"/>
    <x v="2"/>
    <n v="2617"/>
    <x v="0"/>
    <s v="George Chester"/>
    <x v="8"/>
    <s v="Chris Monroe"/>
    <n v="23.94"/>
    <n v="1"/>
  </r>
  <r>
    <x v="189"/>
    <x v="2"/>
    <x v="2"/>
    <x v="0"/>
    <x v="41"/>
    <x v="5"/>
    <x v="5"/>
    <n v="7320"/>
    <x v="0"/>
    <s v="Simone Prior"/>
    <x v="4"/>
    <s v="Bruce Curran"/>
    <n v="23.94"/>
    <n v="1"/>
  </r>
  <r>
    <x v="486"/>
    <x v="1"/>
    <x v="1"/>
    <x v="1"/>
    <x v="67"/>
    <x v="3"/>
    <x v="3"/>
    <n v="4551"/>
    <x v="0"/>
    <s v="Shellie Thomas"/>
    <x v="6"/>
    <s v="Ella Hickman"/>
    <n v="23.94"/>
    <n v="1"/>
  </r>
  <r>
    <x v="487"/>
    <x v="0"/>
    <x v="0"/>
    <x v="1"/>
    <x v="36"/>
    <x v="4"/>
    <x v="4"/>
    <n v="3148"/>
    <x v="0"/>
    <s v="Rachael Long"/>
    <x v="2"/>
    <s v="Sara Ferrell"/>
    <n v="23.94"/>
    <n v="1"/>
  </r>
  <r>
    <x v="488"/>
    <x v="2"/>
    <x v="2"/>
    <x v="0"/>
    <x v="58"/>
    <x v="0"/>
    <x v="0"/>
    <n v="6027"/>
    <x v="0"/>
    <s v="Tom McKenzie"/>
    <x v="4"/>
    <s v="Bruce Curran"/>
    <n v="23.94"/>
    <n v="1"/>
  </r>
  <r>
    <x v="489"/>
    <x v="0"/>
    <x v="0"/>
    <x v="1"/>
    <x v="13"/>
    <x v="1"/>
    <x v="1"/>
    <n v="2480"/>
    <x v="0"/>
    <s v="Claire Bridges"/>
    <x v="4"/>
    <s v="Bruce Curran"/>
    <n v="23.94"/>
    <n v="1"/>
  </r>
  <r>
    <x v="298"/>
    <x v="1"/>
    <x v="1"/>
    <x v="1"/>
    <x v="80"/>
    <x v="0"/>
    <x v="0"/>
    <n v="6109"/>
    <x v="0"/>
    <s v="Miles Hammond"/>
    <x v="5"/>
    <s v="Maggie Mayer"/>
    <n v="23.94"/>
    <n v="1"/>
  </r>
  <r>
    <x v="163"/>
    <x v="0"/>
    <x v="0"/>
    <x v="0"/>
    <x v="5"/>
    <x v="1"/>
    <x v="1"/>
    <n v="2067"/>
    <x v="0"/>
    <s v="Jeremy Garcia"/>
    <x v="3"/>
    <s v="Amy Buchanan"/>
    <n v="23.96"/>
    <n v="1"/>
  </r>
  <r>
    <x v="457"/>
    <x v="1"/>
    <x v="1"/>
    <x v="0"/>
    <x v="68"/>
    <x v="7"/>
    <x v="7"/>
    <n v="800"/>
    <x v="0"/>
    <s v="Michael Carney"/>
    <x v="2"/>
    <s v="Sara Ferrell"/>
    <n v="23.96"/>
    <n v="1"/>
  </r>
  <r>
    <x v="173"/>
    <x v="0"/>
    <x v="0"/>
    <x v="1"/>
    <x v="10"/>
    <x v="4"/>
    <x v="4"/>
    <n v="3551"/>
    <x v="0"/>
    <s v="Jerry Fulton"/>
    <x v="5"/>
    <s v="Maggie Mayer"/>
    <n v="23.96"/>
    <n v="1"/>
  </r>
  <r>
    <x v="406"/>
    <x v="2"/>
    <x v="2"/>
    <x v="0"/>
    <x v="82"/>
    <x v="3"/>
    <x v="3"/>
    <n v="4655"/>
    <x v="0"/>
    <s v="Amber Ward"/>
    <x v="4"/>
    <s v="Bruce Curran"/>
    <n v="23.96"/>
    <n v="1"/>
  </r>
  <r>
    <x v="167"/>
    <x v="2"/>
    <x v="2"/>
    <x v="0"/>
    <x v="17"/>
    <x v="3"/>
    <x v="3"/>
    <n v="4825"/>
    <x v="0"/>
    <s v="Caroline Tucker"/>
    <x v="1"/>
    <s v="Elizabeth Gentry"/>
    <n v="23.96"/>
    <n v="1"/>
  </r>
  <r>
    <x v="467"/>
    <x v="0"/>
    <x v="0"/>
    <x v="0"/>
    <x v="18"/>
    <x v="6"/>
    <x v="6"/>
    <n v="5168"/>
    <x v="0"/>
    <s v="Ray Watson"/>
    <x v="6"/>
    <s v="Ella Hickman"/>
    <n v="23.96"/>
    <n v="1"/>
  </r>
  <r>
    <x v="35"/>
    <x v="0"/>
    <x v="0"/>
    <x v="1"/>
    <x v="50"/>
    <x v="4"/>
    <x v="4"/>
    <n v="3179"/>
    <x v="0"/>
    <s v="Rachael Long"/>
    <x v="0"/>
    <s v="Chester George"/>
    <n v="23.96"/>
    <n v="1"/>
  </r>
  <r>
    <x v="325"/>
    <x v="1"/>
    <x v="1"/>
    <x v="0"/>
    <x v="20"/>
    <x v="4"/>
    <x v="4"/>
    <n v="3429"/>
    <x v="0"/>
    <s v="Jerry Fulton"/>
    <x v="0"/>
    <s v="Chester George"/>
    <n v="23.96"/>
    <n v="1"/>
  </r>
  <r>
    <x v="490"/>
    <x v="0"/>
    <x v="0"/>
    <x v="0"/>
    <x v="21"/>
    <x v="3"/>
    <x v="3"/>
    <n v="4012"/>
    <x v="0"/>
    <s v="Terri Wright"/>
    <x v="2"/>
    <s v="Sara Ferrell"/>
    <n v="23.96"/>
    <n v="1"/>
  </r>
  <r>
    <x v="418"/>
    <x v="2"/>
    <x v="2"/>
    <x v="0"/>
    <x v="88"/>
    <x v="6"/>
    <x v="6"/>
    <n v="5011"/>
    <x v="0"/>
    <s v="Ray Watson"/>
    <x v="2"/>
    <s v="Sara Ferrell"/>
    <n v="23.96"/>
    <n v="1"/>
  </r>
  <r>
    <x v="491"/>
    <x v="0"/>
    <x v="0"/>
    <x v="0"/>
    <x v="40"/>
    <x v="4"/>
    <x v="4"/>
    <n v="3353"/>
    <x v="0"/>
    <s v="Jerry Fulton"/>
    <x v="9"/>
    <s v="Howard Wright"/>
    <n v="23.97"/>
    <n v="1"/>
  </r>
  <r>
    <x v="97"/>
    <x v="0"/>
    <x v="0"/>
    <x v="1"/>
    <x v="30"/>
    <x v="4"/>
    <x v="4"/>
    <n v="3131"/>
    <x v="0"/>
    <s v="Rachael Long"/>
    <x v="0"/>
    <s v="Chester George"/>
    <n v="23.97"/>
    <n v="1"/>
  </r>
  <r>
    <x v="319"/>
    <x v="0"/>
    <x v="0"/>
    <x v="0"/>
    <x v="95"/>
    <x v="7"/>
    <x v="7"/>
    <n v="870"/>
    <x v="0"/>
    <s v="Michael Carney"/>
    <x v="3"/>
    <s v="Amy Buchanan"/>
    <n v="23.98"/>
    <n v="1"/>
  </r>
  <r>
    <x v="37"/>
    <x v="2"/>
    <x v="2"/>
    <x v="0"/>
    <x v="48"/>
    <x v="3"/>
    <x v="3"/>
    <n v="4566"/>
    <x v="0"/>
    <s v="Shellie Thomas"/>
    <x v="7"/>
    <s v="Richard Carr"/>
    <n v="23.990000000000002"/>
    <n v="1"/>
  </r>
  <r>
    <x v="95"/>
    <x v="1"/>
    <x v="1"/>
    <x v="0"/>
    <x v="90"/>
    <x v="3"/>
    <x v="3"/>
    <n v="4700"/>
    <x v="0"/>
    <s v="Amber Ward"/>
    <x v="3"/>
    <s v="Amy Buchanan"/>
    <n v="23.990000000000002"/>
    <n v="1"/>
  </r>
  <r>
    <x v="492"/>
    <x v="1"/>
    <x v="1"/>
    <x v="1"/>
    <x v="10"/>
    <x v="4"/>
    <x v="4"/>
    <n v="3551"/>
    <x v="0"/>
    <s v="Jerry Fulton"/>
    <x v="9"/>
    <s v="Howard Wright"/>
    <n v="24.04"/>
    <n v="1"/>
  </r>
  <r>
    <x v="225"/>
    <x v="0"/>
    <x v="0"/>
    <x v="1"/>
    <x v="83"/>
    <x v="0"/>
    <x v="0"/>
    <n v="6052"/>
    <x v="0"/>
    <s v="Tom McKenzie"/>
    <x v="5"/>
    <s v="Maggie Mayer"/>
    <n v="24.08"/>
    <n v="1"/>
  </r>
  <r>
    <x v="397"/>
    <x v="0"/>
    <x v="0"/>
    <x v="1"/>
    <x v="62"/>
    <x v="0"/>
    <x v="0"/>
    <n v="6112"/>
    <x v="0"/>
    <s v="Miles Hammond"/>
    <x v="3"/>
    <s v="Amy Buchanan"/>
    <n v="24.42"/>
    <n v="1"/>
  </r>
  <r>
    <x v="124"/>
    <x v="2"/>
    <x v="2"/>
    <x v="0"/>
    <x v="58"/>
    <x v="0"/>
    <x v="0"/>
    <n v="6027"/>
    <x v="0"/>
    <s v="Tom McKenzie"/>
    <x v="7"/>
    <s v="Richard Carr"/>
    <n v="24.439999999999998"/>
    <n v="1"/>
  </r>
  <r>
    <x v="95"/>
    <x v="1"/>
    <x v="1"/>
    <x v="0"/>
    <x v="54"/>
    <x v="4"/>
    <x v="4"/>
    <n v="3030"/>
    <x v="0"/>
    <s v="Brian Hubbard"/>
    <x v="4"/>
    <s v="Bruce Curran"/>
    <n v="24.45"/>
    <n v="1"/>
  </r>
  <r>
    <x v="250"/>
    <x v="0"/>
    <x v="0"/>
    <x v="0"/>
    <x v="73"/>
    <x v="6"/>
    <x v="6"/>
    <n v="5607"/>
    <x v="0"/>
    <s v="Alex Nash"/>
    <x v="3"/>
    <s v="Amy Buchanan"/>
    <n v="24.46"/>
    <n v="1"/>
  </r>
  <r>
    <x v="493"/>
    <x v="1"/>
    <x v="1"/>
    <x v="0"/>
    <x v="90"/>
    <x v="3"/>
    <x v="3"/>
    <n v="4700"/>
    <x v="0"/>
    <s v="Amber Ward"/>
    <x v="7"/>
    <s v="Richard Carr"/>
    <n v="24.490000000000002"/>
    <n v="1"/>
  </r>
  <r>
    <x v="494"/>
    <x v="2"/>
    <x v="2"/>
    <x v="1"/>
    <x v="56"/>
    <x v="1"/>
    <x v="1"/>
    <n v="2795"/>
    <x v="0"/>
    <s v="John Gardner"/>
    <x v="0"/>
    <s v="Chester George"/>
    <n v="24.58"/>
    <n v="1"/>
  </r>
  <r>
    <x v="162"/>
    <x v="1"/>
    <x v="1"/>
    <x v="1"/>
    <x v="56"/>
    <x v="1"/>
    <x v="1"/>
    <n v="2795"/>
    <x v="0"/>
    <s v="John Gardner"/>
    <x v="7"/>
    <s v="Richard Carr"/>
    <n v="24.880000000000003"/>
    <n v="1"/>
  </r>
  <r>
    <x v="379"/>
    <x v="2"/>
    <x v="2"/>
    <x v="1"/>
    <x v="35"/>
    <x v="3"/>
    <x v="3"/>
    <n v="4558"/>
    <x v="0"/>
    <s v="Shellie Thomas"/>
    <x v="2"/>
    <s v="Sara Ferrell"/>
    <n v="24.93"/>
    <n v="1"/>
  </r>
  <r>
    <x v="338"/>
    <x v="0"/>
    <x v="0"/>
    <x v="0"/>
    <x v="89"/>
    <x v="4"/>
    <x v="4"/>
    <n v="3136"/>
    <x v="0"/>
    <s v="Rachael Long"/>
    <x v="6"/>
    <s v="Ella Hickman"/>
    <n v="24.95"/>
    <n v="1"/>
  </r>
  <r>
    <x v="33"/>
    <x v="2"/>
    <x v="2"/>
    <x v="1"/>
    <x v="10"/>
    <x v="4"/>
    <x v="4"/>
    <n v="3551"/>
    <x v="0"/>
    <s v="Jerry Fulton"/>
    <x v="6"/>
    <s v="Ella Hickman"/>
    <n v="24.95"/>
    <n v="1"/>
  </r>
  <r>
    <x v="424"/>
    <x v="0"/>
    <x v="0"/>
    <x v="0"/>
    <x v="35"/>
    <x v="3"/>
    <x v="3"/>
    <n v="4558"/>
    <x v="0"/>
    <s v="Shellie Thomas"/>
    <x v="4"/>
    <s v="Bruce Curran"/>
    <n v="24.95"/>
    <n v="1"/>
  </r>
  <r>
    <x v="143"/>
    <x v="2"/>
    <x v="2"/>
    <x v="1"/>
    <x v="60"/>
    <x v="1"/>
    <x v="1"/>
    <n v="2541"/>
    <x v="0"/>
    <s v="George Chester"/>
    <x v="5"/>
    <s v="Maggie Mayer"/>
    <n v="24.97"/>
    <n v="1"/>
  </r>
  <r>
    <x v="458"/>
    <x v="2"/>
    <x v="2"/>
    <x v="1"/>
    <x v="56"/>
    <x v="1"/>
    <x v="1"/>
    <n v="2795"/>
    <x v="0"/>
    <s v="John Gardner"/>
    <x v="9"/>
    <s v="Howard Wright"/>
    <n v="24.99"/>
    <n v="1"/>
  </r>
  <r>
    <x v="351"/>
    <x v="0"/>
    <x v="0"/>
    <x v="0"/>
    <x v="45"/>
    <x v="3"/>
    <x v="3"/>
    <n v="4570"/>
    <x v="0"/>
    <s v="Shellie Thomas"/>
    <x v="7"/>
    <s v="Richard Carr"/>
    <n v="24.99"/>
    <n v="1"/>
  </r>
  <r>
    <x v="361"/>
    <x v="2"/>
    <x v="2"/>
    <x v="0"/>
    <x v="14"/>
    <x v="1"/>
    <x v="1"/>
    <n v="2790"/>
    <x v="0"/>
    <s v="John Gardner"/>
    <x v="7"/>
    <s v="Richard Carr"/>
    <n v="24.99"/>
    <n v="1"/>
  </r>
  <r>
    <x v="302"/>
    <x v="0"/>
    <x v="0"/>
    <x v="0"/>
    <x v="14"/>
    <x v="1"/>
    <x v="1"/>
    <n v="2790"/>
    <x v="0"/>
    <s v="John Gardner"/>
    <x v="3"/>
    <s v="Amy Buchanan"/>
    <n v="24.99"/>
    <n v="1"/>
  </r>
  <r>
    <x v="173"/>
    <x v="0"/>
    <x v="0"/>
    <x v="0"/>
    <x v="70"/>
    <x v="4"/>
    <x v="4"/>
    <n v="3400"/>
    <x v="0"/>
    <s v="Jerry Fulton"/>
    <x v="0"/>
    <s v="Chester George"/>
    <n v="24.990000000000002"/>
    <n v="1"/>
  </r>
  <r>
    <x v="495"/>
    <x v="2"/>
    <x v="2"/>
    <x v="0"/>
    <x v="33"/>
    <x v="4"/>
    <x v="4"/>
    <n v="3280"/>
    <x v="0"/>
    <s v="Jerry Fulton"/>
    <x v="4"/>
    <s v="Bruce Curran"/>
    <n v="25"/>
    <n v="1"/>
  </r>
  <r>
    <x v="496"/>
    <x v="2"/>
    <x v="2"/>
    <x v="0"/>
    <x v="13"/>
    <x v="1"/>
    <x v="1"/>
    <n v="2480"/>
    <x v="0"/>
    <s v="Claire Bridges"/>
    <x v="5"/>
    <s v="Maggie Mayer"/>
    <n v="25"/>
    <n v="1"/>
  </r>
  <r>
    <x v="82"/>
    <x v="2"/>
    <x v="2"/>
    <x v="0"/>
    <x v="57"/>
    <x v="6"/>
    <x v="6"/>
    <n v="5082"/>
    <x v="0"/>
    <s v="Ray Watson"/>
    <x v="3"/>
    <s v="Amy Buchanan"/>
    <n v="25"/>
    <n v="1"/>
  </r>
  <r>
    <x v="497"/>
    <x v="0"/>
    <x v="0"/>
    <x v="0"/>
    <x v="33"/>
    <x v="4"/>
    <x v="4"/>
    <n v="3280"/>
    <x v="0"/>
    <s v="Jerry Fulton"/>
    <x v="1"/>
    <s v="Elizabeth Gentry"/>
    <n v="25"/>
    <n v="1"/>
  </r>
  <r>
    <x v="498"/>
    <x v="0"/>
    <x v="0"/>
    <x v="0"/>
    <x v="35"/>
    <x v="3"/>
    <x v="3"/>
    <n v="4558"/>
    <x v="0"/>
    <s v="Shellie Thomas"/>
    <x v="3"/>
    <s v="Amy Buchanan"/>
    <n v="25.19"/>
    <n v="1"/>
  </r>
  <r>
    <x v="188"/>
    <x v="0"/>
    <x v="0"/>
    <x v="0"/>
    <x v="28"/>
    <x v="1"/>
    <x v="1"/>
    <n v="2830"/>
    <x v="0"/>
    <s v="John Gardner"/>
    <x v="1"/>
    <s v="Elizabeth Gentry"/>
    <n v="25.2"/>
    <n v="1"/>
  </r>
  <r>
    <x v="55"/>
    <x v="0"/>
    <x v="0"/>
    <x v="0"/>
    <x v="4"/>
    <x v="1"/>
    <x v="1"/>
    <n v="2154"/>
    <x v="0"/>
    <s v="Lillian Pruitt"/>
    <x v="0"/>
    <s v="Chester George"/>
    <n v="25.5"/>
    <n v="1"/>
  </r>
  <r>
    <x v="499"/>
    <x v="0"/>
    <x v="0"/>
    <x v="0"/>
    <x v="69"/>
    <x v="4"/>
    <x v="4"/>
    <n v="3199"/>
    <x v="0"/>
    <s v="Rachael Long"/>
    <x v="1"/>
    <s v="Elizabeth Gentry"/>
    <n v="25.52"/>
    <n v="1"/>
  </r>
  <r>
    <x v="361"/>
    <x v="2"/>
    <x v="2"/>
    <x v="0"/>
    <x v="39"/>
    <x v="0"/>
    <x v="0"/>
    <n v="6330"/>
    <x v="0"/>
    <s v="Miles Hammond"/>
    <x v="3"/>
    <s v="Amy Buchanan"/>
    <n v="25.6"/>
    <n v="1"/>
  </r>
  <r>
    <x v="139"/>
    <x v="2"/>
    <x v="2"/>
    <x v="0"/>
    <x v="19"/>
    <x v="1"/>
    <x v="1"/>
    <n v="2800"/>
    <x v="0"/>
    <s v="John Gardner"/>
    <x v="7"/>
    <s v="Richard Carr"/>
    <n v="25.77"/>
    <n v="1"/>
  </r>
  <r>
    <x v="399"/>
    <x v="0"/>
    <x v="0"/>
    <x v="0"/>
    <x v="52"/>
    <x v="3"/>
    <x v="3"/>
    <n v="4053"/>
    <x v="0"/>
    <s v="Terri Wright"/>
    <x v="8"/>
    <s v="Chris Monroe"/>
    <n v="25.79"/>
    <n v="1"/>
  </r>
  <r>
    <x v="500"/>
    <x v="1"/>
    <x v="1"/>
    <x v="0"/>
    <x v="93"/>
    <x v="4"/>
    <x v="4"/>
    <n v="3915"/>
    <x v="0"/>
    <s v="Owen Pierce"/>
    <x v="1"/>
    <s v="Elizabeth Gentry"/>
    <n v="25.84"/>
    <n v="1"/>
  </r>
  <r>
    <x v="65"/>
    <x v="2"/>
    <x v="2"/>
    <x v="1"/>
    <x v="0"/>
    <x v="0"/>
    <x v="0"/>
    <n v="6021"/>
    <x v="0"/>
    <s v="Tom McKenzie"/>
    <x v="5"/>
    <s v="Maggie Mayer"/>
    <n v="25.92"/>
    <n v="1"/>
  </r>
  <r>
    <x v="128"/>
    <x v="2"/>
    <x v="2"/>
    <x v="1"/>
    <x v="23"/>
    <x v="1"/>
    <x v="1"/>
    <n v="2650"/>
    <x v="0"/>
    <s v="John Gardner"/>
    <x v="6"/>
    <s v="Ella Hickman"/>
    <n v="25.93"/>
    <n v="1"/>
  </r>
  <r>
    <x v="501"/>
    <x v="1"/>
    <x v="1"/>
    <x v="1"/>
    <x v="48"/>
    <x v="3"/>
    <x v="3"/>
    <n v="4566"/>
    <x v="0"/>
    <s v="Shellie Thomas"/>
    <x v="5"/>
    <s v="Maggie Mayer"/>
    <n v="25.95"/>
    <n v="1"/>
  </r>
  <r>
    <x v="411"/>
    <x v="1"/>
    <x v="1"/>
    <x v="0"/>
    <x v="77"/>
    <x v="5"/>
    <x v="5"/>
    <n v="7018"/>
    <x v="0"/>
    <s v="Simone Prior"/>
    <x v="1"/>
    <s v="Elizabeth Gentry"/>
    <n v="25.95"/>
    <n v="1"/>
  </r>
  <r>
    <x v="366"/>
    <x v="1"/>
    <x v="1"/>
    <x v="0"/>
    <x v="51"/>
    <x v="4"/>
    <x v="4"/>
    <n v="3630"/>
    <x v="0"/>
    <s v="Owen Pierce"/>
    <x v="5"/>
    <s v="Maggie Mayer"/>
    <n v="25.95"/>
    <n v="1"/>
  </r>
  <r>
    <x v="303"/>
    <x v="1"/>
    <x v="1"/>
    <x v="0"/>
    <x v="88"/>
    <x v="6"/>
    <x v="6"/>
    <n v="5011"/>
    <x v="0"/>
    <s v="Ray Watson"/>
    <x v="7"/>
    <s v="Richard Carr"/>
    <n v="25.95"/>
    <n v="1"/>
  </r>
  <r>
    <x v="325"/>
    <x v="1"/>
    <x v="1"/>
    <x v="0"/>
    <x v="17"/>
    <x v="3"/>
    <x v="3"/>
    <n v="4825"/>
    <x v="0"/>
    <s v="Caroline Tucker"/>
    <x v="4"/>
    <s v="Bruce Curran"/>
    <n v="25.96"/>
    <n v="1"/>
  </r>
  <r>
    <x v="384"/>
    <x v="1"/>
    <x v="1"/>
    <x v="0"/>
    <x v="91"/>
    <x v="1"/>
    <x v="1"/>
    <n v="2064"/>
    <x v="0"/>
    <s v="Jeremy Garcia"/>
    <x v="0"/>
    <s v="Chester George"/>
    <n v="25.98"/>
    <n v="1"/>
  </r>
  <r>
    <x v="502"/>
    <x v="0"/>
    <x v="0"/>
    <x v="1"/>
    <x v="1"/>
    <x v="1"/>
    <x v="1"/>
    <n v="2478"/>
    <x v="0"/>
    <s v="Claire Bridges"/>
    <x v="0"/>
    <s v="Chester George"/>
    <n v="25.98"/>
    <n v="1"/>
  </r>
  <r>
    <x v="503"/>
    <x v="0"/>
    <x v="0"/>
    <x v="1"/>
    <x v="42"/>
    <x v="3"/>
    <x v="3"/>
    <n v="4870"/>
    <x v="0"/>
    <s v="Caroline Tucker"/>
    <x v="0"/>
    <s v="Chester George"/>
    <n v="25.98"/>
    <n v="1"/>
  </r>
  <r>
    <x v="504"/>
    <x v="2"/>
    <x v="2"/>
    <x v="1"/>
    <x v="36"/>
    <x v="4"/>
    <x v="4"/>
    <n v="3148"/>
    <x v="0"/>
    <s v="Rachael Long"/>
    <x v="0"/>
    <s v="Chester George"/>
    <n v="25.98"/>
    <n v="1"/>
  </r>
  <r>
    <x v="41"/>
    <x v="1"/>
    <x v="1"/>
    <x v="0"/>
    <x v="5"/>
    <x v="1"/>
    <x v="1"/>
    <n v="2067"/>
    <x v="0"/>
    <s v="Jeremy Garcia"/>
    <x v="9"/>
    <s v="Howard Wright"/>
    <n v="25.98"/>
    <n v="1"/>
  </r>
  <r>
    <x v="505"/>
    <x v="1"/>
    <x v="1"/>
    <x v="0"/>
    <x v="44"/>
    <x v="4"/>
    <x v="4"/>
    <n v="3977"/>
    <x v="0"/>
    <s v="Owen Pierce"/>
    <x v="0"/>
    <s v="Chester George"/>
    <n v="25.98"/>
    <n v="1"/>
  </r>
  <r>
    <x v="506"/>
    <x v="0"/>
    <x v="0"/>
    <x v="0"/>
    <x v="8"/>
    <x v="1"/>
    <x v="1"/>
    <n v="2158"/>
    <x v="0"/>
    <s v="Lillian Pruitt"/>
    <x v="3"/>
    <s v="Amy Buchanan"/>
    <n v="25.98"/>
    <n v="1"/>
  </r>
  <r>
    <x v="235"/>
    <x v="1"/>
    <x v="1"/>
    <x v="0"/>
    <x v="87"/>
    <x v="2"/>
    <x v="2"/>
    <n v="2609"/>
    <x v="0"/>
    <s v="George Chester"/>
    <x v="3"/>
    <s v="Amy Buchanan"/>
    <n v="25.98"/>
    <n v="1"/>
  </r>
  <r>
    <x v="507"/>
    <x v="0"/>
    <x v="0"/>
    <x v="0"/>
    <x v="45"/>
    <x v="3"/>
    <x v="3"/>
    <n v="4570"/>
    <x v="0"/>
    <s v="Shellie Thomas"/>
    <x v="9"/>
    <s v="Howard Wright"/>
    <n v="25.98"/>
    <n v="1"/>
  </r>
  <r>
    <x v="182"/>
    <x v="1"/>
    <x v="1"/>
    <x v="1"/>
    <x v="62"/>
    <x v="0"/>
    <x v="0"/>
    <n v="6112"/>
    <x v="0"/>
    <s v="Miles Hammond"/>
    <x v="0"/>
    <s v="Chester George"/>
    <n v="25.98"/>
    <n v="1"/>
  </r>
  <r>
    <x v="342"/>
    <x v="0"/>
    <x v="0"/>
    <x v="0"/>
    <x v="93"/>
    <x v="4"/>
    <x v="4"/>
    <n v="3915"/>
    <x v="0"/>
    <s v="Owen Pierce"/>
    <x v="0"/>
    <s v="Chester George"/>
    <n v="25.98"/>
    <n v="1"/>
  </r>
  <r>
    <x v="508"/>
    <x v="0"/>
    <x v="0"/>
    <x v="0"/>
    <x v="35"/>
    <x v="3"/>
    <x v="3"/>
    <n v="4558"/>
    <x v="0"/>
    <s v="Shellie Thomas"/>
    <x v="0"/>
    <s v="Chester George"/>
    <n v="25.98"/>
    <n v="1"/>
  </r>
  <r>
    <x v="509"/>
    <x v="0"/>
    <x v="0"/>
    <x v="1"/>
    <x v="72"/>
    <x v="4"/>
    <x v="4"/>
    <n v="3931"/>
    <x v="0"/>
    <s v="Owen Pierce"/>
    <x v="0"/>
    <s v="Chester George"/>
    <n v="25.98"/>
    <n v="1"/>
  </r>
  <r>
    <x v="241"/>
    <x v="0"/>
    <x v="0"/>
    <x v="0"/>
    <x v="37"/>
    <x v="1"/>
    <x v="1"/>
    <n v="2750"/>
    <x v="0"/>
    <s v="John Gardner"/>
    <x v="3"/>
    <s v="Amy Buchanan"/>
    <n v="25.98"/>
    <n v="1"/>
  </r>
  <r>
    <x v="157"/>
    <x v="2"/>
    <x v="2"/>
    <x v="0"/>
    <x v="31"/>
    <x v="1"/>
    <x v="1"/>
    <n v="2116"/>
    <x v="0"/>
    <s v="Lillian Pruitt"/>
    <x v="0"/>
    <s v="Chester George"/>
    <n v="25.98"/>
    <n v="1"/>
  </r>
  <r>
    <x v="358"/>
    <x v="1"/>
    <x v="1"/>
    <x v="1"/>
    <x v="50"/>
    <x v="4"/>
    <x v="4"/>
    <n v="3179"/>
    <x v="0"/>
    <s v="Rachael Long"/>
    <x v="0"/>
    <s v="Chester George"/>
    <n v="25.98"/>
    <n v="1"/>
  </r>
  <r>
    <x v="510"/>
    <x v="1"/>
    <x v="1"/>
    <x v="0"/>
    <x v="84"/>
    <x v="3"/>
    <x v="3"/>
    <n v="4215"/>
    <x v="0"/>
    <s v="Ricky Wilkinson"/>
    <x v="0"/>
    <s v="Chester George"/>
    <n v="25.98"/>
    <n v="1"/>
  </r>
  <r>
    <x v="137"/>
    <x v="2"/>
    <x v="2"/>
    <x v="0"/>
    <x v="20"/>
    <x v="4"/>
    <x v="4"/>
    <n v="3429"/>
    <x v="0"/>
    <s v="Jerry Fulton"/>
    <x v="4"/>
    <s v="Bruce Curran"/>
    <n v="25.98"/>
    <n v="1"/>
  </r>
  <r>
    <x v="469"/>
    <x v="1"/>
    <x v="1"/>
    <x v="0"/>
    <x v="22"/>
    <x v="1"/>
    <x v="1"/>
    <n v="2539"/>
    <x v="0"/>
    <s v="George Chester"/>
    <x v="3"/>
    <s v="Amy Buchanan"/>
    <n v="25.98"/>
    <n v="1"/>
  </r>
  <r>
    <x v="24"/>
    <x v="0"/>
    <x v="0"/>
    <x v="0"/>
    <x v="46"/>
    <x v="3"/>
    <x v="3"/>
    <n v="4740"/>
    <x v="0"/>
    <s v="Amber Ward"/>
    <x v="9"/>
    <s v="Howard Wright"/>
    <n v="26"/>
    <n v="1"/>
  </r>
  <r>
    <x v="320"/>
    <x v="2"/>
    <x v="2"/>
    <x v="0"/>
    <x v="65"/>
    <x v="1"/>
    <x v="1"/>
    <n v="2131"/>
    <x v="0"/>
    <s v="Lillian Pruitt"/>
    <x v="3"/>
    <s v="Amy Buchanan"/>
    <n v="26"/>
    <n v="1"/>
  </r>
  <r>
    <x v="511"/>
    <x v="2"/>
    <x v="2"/>
    <x v="1"/>
    <x v="2"/>
    <x v="2"/>
    <x v="2"/>
    <n v="2617"/>
    <x v="0"/>
    <s v="George Chester"/>
    <x v="3"/>
    <s v="Amy Buchanan"/>
    <n v="26.28"/>
    <n v="1"/>
  </r>
  <r>
    <x v="512"/>
    <x v="0"/>
    <x v="0"/>
    <x v="1"/>
    <x v="59"/>
    <x v="3"/>
    <x v="3"/>
    <n v="4509"/>
    <x v="0"/>
    <s v="Ricky Wilkinson"/>
    <x v="8"/>
    <s v="Chris Monroe"/>
    <n v="26.41"/>
    <n v="1"/>
  </r>
  <r>
    <x v="433"/>
    <x v="0"/>
    <x v="0"/>
    <x v="0"/>
    <x v="63"/>
    <x v="1"/>
    <x v="1"/>
    <n v="2015"/>
    <x v="0"/>
    <s v="Jeremy Garcia"/>
    <x v="3"/>
    <s v="Amy Buchanan"/>
    <n v="26.810000000000002"/>
    <n v="1"/>
  </r>
  <r>
    <x v="70"/>
    <x v="0"/>
    <x v="0"/>
    <x v="0"/>
    <x v="18"/>
    <x v="6"/>
    <x v="6"/>
    <n v="5168"/>
    <x v="0"/>
    <s v="Ray Watson"/>
    <x v="7"/>
    <s v="Richard Carr"/>
    <n v="26.9"/>
    <n v="1"/>
  </r>
  <r>
    <x v="513"/>
    <x v="2"/>
    <x v="2"/>
    <x v="1"/>
    <x v="18"/>
    <x v="6"/>
    <x v="6"/>
    <n v="5168"/>
    <x v="0"/>
    <s v="Ray Watson"/>
    <x v="2"/>
    <s v="Sara Ferrell"/>
    <n v="26.91"/>
    <n v="1"/>
  </r>
  <r>
    <x v="514"/>
    <x v="1"/>
    <x v="1"/>
    <x v="0"/>
    <x v="69"/>
    <x v="4"/>
    <x v="4"/>
    <n v="3199"/>
    <x v="0"/>
    <s v="Rachael Long"/>
    <x v="4"/>
    <s v="Bruce Curran"/>
    <n v="26.95"/>
    <n v="1"/>
  </r>
  <r>
    <x v="84"/>
    <x v="2"/>
    <x v="2"/>
    <x v="1"/>
    <x v="37"/>
    <x v="1"/>
    <x v="1"/>
    <n v="2750"/>
    <x v="0"/>
    <s v="John Gardner"/>
    <x v="1"/>
    <s v="Elizabeth Gentry"/>
    <n v="26.950000000000003"/>
    <n v="1"/>
  </r>
  <r>
    <x v="515"/>
    <x v="0"/>
    <x v="0"/>
    <x v="1"/>
    <x v="94"/>
    <x v="5"/>
    <x v="5"/>
    <n v="7250"/>
    <x v="0"/>
    <s v="Simone Prior"/>
    <x v="4"/>
    <s v="Bruce Curran"/>
    <n v="26.97"/>
    <n v="1"/>
  </r>
  <r>
    <x v="219"/>
    <x v="1"/>
    <x v="1"/>
    <x v="0"/>
    <x v="24"/>
    <x v="1"/>
    <x v="1"/>
    <n v="2120"/>
    <x v="0"/>
    <s v="Lillian Pruitt"/>
    <x v="7"/>
    <s v="Richard Carr"/>
    <n v="26.979999999999997"/>
    <n v="1"/>
  </r>
  <r>
    <x v="58"/>
    <x v="2"/>
    <x v="2"/>
    <x v="0"/>
    <x v="66"/>
    <x v="3"/>
    <x v="3"/>
    <n v="4883"/>
    <x v="0"/>
    <s v="Caroline Tucker"/>
    <x v="2"/>
    <s v="Sara Ferrell"/>
    <n v="26.98"/>
    <n v="1"/>
  </r>
  <r>
    <x v="435"/>
    <x v="0"/>
    <x v="0"/>
    <x v="0"/>
    <x v="66"/>
    <x v="3"/>
    <x v="3"/>
    <n v="4883"/>
    <x v="0"/>
    <s v="Caroline Tucker"/>
    <x v="3"/>
    <s v="Amy Buchanan"/>
    <n v="26.98"/>
    <n v="1"/>
  </r>
  <r>
    <x v="97"/>
    <x v="0"/>
    <x v="0"/>
    <x v="0"/>
    <x v="30"/>
    <x v="4"/>
    <x v="4"/>
    <n v="3131"/>
    <x v="0"/>
    <s v="Rachael Long"/>
    <x v="3"/>
    <s v="Amy Buchanan"/>
    <n v="26.98"/>
    <n v="1"/>
  </r>
  <r>
    <x v="19"/>
    <x v="0"/>
    <x v="0"/>
    <x v="0"/>
    <x v="41"/>
    <x v="5"/>
    <x v="5"/>
    <n v="7320"/>
    <x v="0"/>
    <s v="Simone Prior"/>
    <x v="2"/>
    <s v="Sara Ferrell"/>
    <n v="26.990000000000002"/>
    <n v="1"/>
  </r>
  <r>
    <x v="172"/>
    <x v="1"/>
    <x v="1"/>
    <x v="0"/>
    <x v="27"/>
    <x v="4"/>
    <x v="4"/>
    <n v="3066"/>
    <x v="0"/>
    <s v="Brian Hubbard"/>
    <x v="2"/>
    <s v="Sara Ferrell"/>
    <n v="27"/>
    <n v="1"/>
  </r>
  <r>
    <x v="89"/>
    <x v="0"/>
    <x v="0"/>
    <x v="0"/>
    <x v="87"/>
    <x v="2"/>
    <x v="2"/>
    <n v="2609"/>
    <x v="0"/>
    <s v="George Chester"/>
    <x v="5"/>
    <s v="Maggie Mayer"/>
    <n v="27.18"/>
    <n v="1"/>
  </r>
  <r>
    <x v="6"/>
    <x v="1"/>
    <x v="1"/>
    <x v="0"/>
    <x v="35"/>
    <x v="3"/>
    <x v="3"/>
    <n v="4558"/>
    <x v="0"/>
    <s v="Shellie Thomas"/>
    <x v="1"/>
    <s v="Elizabeth Gentry"/>
    <n v="27.27"/>
    <n v="1"/>
  </r>
  <r>
    <x v="351"/>
    <x v="0"/>
    <x v="0"/>
    <x v="0"/>
    <x v="2"/>
    <x v="2"/>
    <x v="2"/>
    <n v="2617"/>
    <x v="0"/>
    <s v="George Chester"/>
    <x v="4"/>
    <s v="Bruce Curran"/>
    <n v="27.36"/>
    <n v="1"/>
  </r>
  <r>
    <x v="516"/>
    <x v="2"/>
    <x v="2"/>
    <x v="0"/>
    <x v="74"/>
    <x v="1"/>
    <x v="1"/>
    <n v="2485"/>
    <x v="0"/>
    <s v="Claire Bridges"/>
    <x v="2"/>
    <s v="Sara Ferrell"/>
    <n v="27.38"/>
    <n v="1"/>
  </r>
  <r>
    <x v="189"/>
    <x v="2"/>
    <x v="2"/>
    <x v="1"/>
    <x v="2"/>
    <x v="2"/>
    <x v="2"/>
    <n v="2617"/>
    <x v="0"/>
    <s v="George Chester"/>
    <x v="0"/>
    <s v="Chester George"/>
    <n v="27.48"/>
    <n v="1"/>
  </r>
  <r>
    <x v="517"/>
    <x v="1"/>
    <x v="1"/>
    <x v="0"/>
    <x v="81"/>
    <x v="3"/>
    <x v="3"/>
    <n v="4680"/>
    <x v="0"/>
    <s v="Amber Ward"/>
    <x v="3"/>
    <s v="Amy Buchanan"/>
    <n v="27.5"/>
    <n v="1"/>
  </r>
  <r>
    <x v="428"/>
    <x v="0"/>
    <x v="0"/>
    <x v="1"/>
    <x v="18"/>
    <x v="6"/>
    <x v="6"/>
    <n v="5168"/>
    <x v="0"/>
    <s v="Ray Watson"/>
    <x v="2"/>
    <s v="Sara Ferrell"/>
    <n v="27.53"/>
    <n v="1"/>
  </r>
  <r>
    <x v="427"/>
    <x v="0"/>
    <x v="0"/>
    <x v="0"/>
    <x v="9"/>
    <x v="4"/>
    <x v="4"/>
    <n v="3076"/>
    <x v="0"/>
    <s v="Brian Hubbard"/>
    <x v="8"/>
    <s v="Chris Monroe"/>
    <n v="27.62"/>
    <n v="1"/>
  </r>
  <r>
    <x v="51"/>
    <x v="0"/>
    <x v="0"/>
    <x v="0"/>
    <x v="60"/>
    <x v="1"/>
    <x v="1"/>
    <n v="2541"/>
    <x v="0"/>
    <s v="George Chester"/>
    <x v="1"/>
    <s v="Elizabeth Gentry"/>
    <n v="27.72"/>
    <n v="1"/>
  </r>
  <r>
    <x v="244"/>
    <x v="0"/>
    <x v="0"/>
    <x v="0"/>
    <x v="94"/>
    <x v="5"/>
    <x v="5"/>
    <n v="7250"/>
    <x v="0"/>
    <s v="Simone Prior"/>
    <x v="3"/>
    <s v="Amy Buchanan"/>
    <n v="27.86"/>
    <n v="1"/>
  </r>
  <r>
    <x v="518"/>
    <x v="0"/>
    <x v="0"/>
    <x v="0"/>
    <x v="29"/>
    <x v="4"/>
    <x v="4"/>
    <n v="3500"/>
    <x v="0"/>
    <s v="Jerry Fulton"/>
    <x v="4"/>
    <s v="Bruce Curran"/>
    <n v="27.93"/>
    <n v="1"/>
  </r>
  <r>
    <x v="468"/>
    <x v="2"/>
    <x v="2"/>
    <x v="1"/>
    <x v="79"/>
    <x v="6"/>
    <x v="6"/>
    <n v="5290"/>
    <x v="0"/>
    <s v="Alex Nash"/>
    <x v="5"/>
    <s v="Maggie Mayer"/>
    <n v="27.94"/>
    <n v="1"/>
  </r>
  <r>
    <x v="269"/>
    <x v="1"/>
    <x v="1"/>
    <x v="0"/>
    <x v="57"/>
    <x v="6"/>
    <x v="6"/>
    <n v="5082"/>
    <x v="0"/>
    <s v="Ray Watson"/>
    <x v="5"/>
    <s v="Maggie Mayer"/>
    <n v="27.94"/>
    <n v="1"/>
  </r>
  <r>
    <x v="178"/>
    <x v="0"/>
    <x v="0"/>
    <x v="0"/>
    <x v="84"/>
    <x v="3"/>
    <x v="3"/>
    <n v="4215"/>
    <x v="0"/>
    <s v="Ricky Wilkinson"/>
    <x v="6"/>
    <s v="Ella Hickman"/>
    <n v="27.94"/>
    <n v="1"/>
  </r>
  <r>
    <x v="519"/>
    <x v="2"/>
    <x v="2"/>
    <x v="0"/>
    <x v="3"/>
    <x v="3"/>
    <x v="3"/>
    <n v="4220"/>
    <x v="0"/>
    <s v="Ricky Wilkinson"/>
    <x v="6"/>
    <s v="Ella Hickman"/>
    <n v="27.96"/>
    <n v="1"/>
  </r>
  <r>
    <x v="257"/>
    <x v="1"/>
    <x v="1"/>
    <x v="0"/>
    <x v="96"/>
    <x v="4"/>
    <x v="4"/>
    <n v="3690"/>
    <x v="0"/>
    <s v="Owen Pierce"/>
    <x v="4"/>
    <s v="Bruce Curran"/>
    <n v="27.96"/>
    <n v="1"/>
  </r>
  <r>
    <x v="236"/>
    <x v="0"/>
    <x v="0"/>
    <x v="1"/>
    <x v="53"/>
    <x v="3"/>
    <x v="3"/>
    <n v="4119"/>
    <x v="0"/>
    <s v="Terri Wright"/>
    <x v="0"/>
    <s v="Chester George"/>
    <n v="27.97"/>
    <n v="1"/>
  </r>
  <r>
    <x v="263"/>
    <x v="0"/>
    <x v="0"/>
    <x v="1"/>
    <x v="53"/>
    <x v="3"/>
    <x v="3"/>
    <n v="4119"/>
    <x v="0"/>
    <s v="Terri Wright"/>
    <x v="4"/>
    <s v="Bruce Curran"/>
    <n v="27.97"/>
    <n v="1"/>
  </r>
  <r>
    <x v="318"/>
    <x v="0"/>
    <x v="0"/>
    <x v="0"/>
    <x v="8"/>
    <x v="1"/>
    <x v="1"/>
    <n v="2158"/>
    <x v="0"/>
    <s v="Lillian Pruitt"/>
    <x v="2"/>
    <s v="Sara Ferrell"/>
    <n v="27.98"/>
    <n v="1"/>
  </r>
  <r>
    <x v="455"/>
    <x v="0"/>
    <x v="0"/>
    <x v="0"/>
    <x v="81"/>
    <x v="3"/>
    <x v="3"/>
    <n v="4680"/>
    <x v="0"/>
    <s v="Amber Ward"/>
    <x v="3"/>
    <s v="Amy Buchanan"/>
    <n v="27.98"/>
    <n v="1"/>
  </r>
  <r>
    <x v="12"/>
    <x v="0"/>
    <x v="0"/>
    <x v="0"/>
    <x v="70"/>
    <x v="4"/>
    <x v="4"/>
    <n v="3400"/>
    <x v="0"/>
    <s v="Jerry Fulton"/>
    <x v="3"/>
    <s v="Amy Buchanan"/>
    <n v="27.98"/>
    <n v="1"/>
  </r>
  <r>
    <x v="418"/>
    <x v="2"/>
    <x v="2"/>
    <x v="0"/>
    <x v="44"/>
    <x v="4"/>
    <x v="4"/>
    <n v="3977"/>
    <x v="0"/>
    <s v="Owen Pierce"/>
    <x v="0"/>
    <s v="Chester George"/>
    <n v="27.990000000000002"/>
    <n v="1"/>
  </r>
  <r>
    <x v="202"/>
    <x v="2"/>
    <x v="2"/>
    <x v="0"/>
    <x v="1"/>
    <x v="1"/>
    <x v="1"/>
    <n v="2478"/>
    <x v="0"/>
    <s v="Claire Bridges"/>
    <x v="2"/>
    <s v="Sara Ferrell"/>
    <n v="28"/>
    <n v="1"/>
  </r>
  <r>
    <x v="514"/>
    <x v="1"/>
    <x v="1"/>
    <x v="1"/>
    <x v="26"/>
    <x v="0"/>
    <x v="0"/>
    <n v="6280"/>
    <x v="0"/>
    <s v="Miles Hammond"/>
    <x v="0"/>
    <s v="Chester George"/>
    <n v="28.04"/>
    <n v="1"/>
  </r>
  <r>
    <x v="520"/>
    <x v="0"/>
    <x v="0"/>
    <x v="0"/>
    <x v="31"/>
    <x v="1"/>
    <x v="1"/>
    <n v="2116"/>
    <x v="0"/>
    <s v="Lillian Pruitt"/>
    <x v="5"/>
    <s v="Maggie Mayer"/>
    <n v="28.13"/>
    <n v="1"/>
  </r>
  <r>
    <x v="281"/>
    <x v="0"/>
    <x v="0"/>
    <x v="0"/>
    <x v="76"/>
    <x v="1"/>
    <x v="1"/>
    <n v="2031"/>
    <x v="0"/>
    <s v="Jeremy Garcia"/>
    <x v="3"/>
    <s v="Amy Buchanan"/>
    <n v="28.18"/>
    <n v="1"/>
  </r>
  <r>
    <x v="410"/>
    <x v="1"/>
    <x v="1"/>
    <x v="0"/>
    <x v="45"/>
    <x v="3"/>
    <x v="3"/>
    <n v="4570"/>
    <x v="0"/>
    <s v="Shellie Thomas"/>
    <x v="2"/>
    <s v="Sara Ferrell"/>
    <n v="28.47"/>
    <n v="1"/>
  </r>
  <r>
    <x v="4"/>
    <x v="0"/>
    <x v="0"/>
    <x v="0"/>
    <x v="82"/>
    <x v="3"/>
    <x v="3"/>
    <n v="4655"/>
    <x v="0"/>
    <s v="Amber Ward"/>
    <x v="2"/>
    <s v="Sara Ferrell"/>
    <n v="28.48"/>
    <n v="1"/>
  </r>
  <r>
    <x v="75"/>
    <x v="2"/>
    <x v="2"/>
    <x v="1"/>
    <x v="94"/>
    <x v="5"/>
    <x v="5"/>
    <n v="7250"/>
    <x v="0"/>
    <s v="Simone Prior"/>
    <x v="5"/>
    <s v="Maggie Mayer"/>
    <n v="28.53"/>
    <n v="1"/>
  </r>
  <r>
    <x v="215"/>
    <x v="2"/>
    <x v="2"/>
    <x v="1"/>
    <x v="17"/>
    <x v="3"/>
    <x v="3"/>
    <n v="4825"/>
    <x v="0"/>
    <s v="Caroline Tucker"/>
    <x v="2"/>
    <s v="Sara Ferrell"/>
    <n v="28.92"/>
    <n v="1"/>
  </r>
  <r>
    <x v="159"/>
    <x v="0"/>
    <x v="0"/>
    <x v="0"/>
    <x v="96"/>
    <x v="4"/>
    <x v="4"/>
    <n v="3690"/>
    <x v="0"/>
    <s v="Owen Pierce"/>
    <x v="6"/>
    <s v="Ella Hickman"/>
    <n v="28.92"/>
    <n v="1"/>
  </r>
  <r>
    <x v="521"/>
    <x v="0"/>
    <x v="0"/>
    <x v="1"/>
    <x v="74"/>
    <x v="1"/>
    <x v="1"/>
    <n v="2485"/>
    <x v="0"/>
    <s v="Claire Bridges"/>
    <x v="2"/>
    <s v="Sara Ferrell"/>
    <n v="28.93"/>
    <n v="1"/>
  </r>
  <r>
    <x v="168"/>
    <x v="0"/>
    <x v="0"/>
    <x v="0"/>
    <x v="93"/>
    <x v="4"/>
    <x v="4"/>
    <n v="3915"/>
    <x v="0"/>
    <s v="Owen Pierce"/>
    <x v="1"/>
    <s v="Elizabeth Gentry"/>
    <n v="28.939999999999998"/>
    <n v="1"/>
  </r>
  <r>
    <x v="31"/>
    <x v="1"/>
    <x v="1"/>
    <x v="1"/>
    <x v="62"/>
    <x v="0"/>
    <x v="0"/>
    <n v="6112"/>
    <x v="0"/>
    <s v="Miles Hammond"/>
    <x v="6"/>
    <s v="Ella Hickman"/>
    <n v="28.95"/>
    <n v="1"/>
  </r>
  <r>
    <x v="130"/>
    <x v="1"/>
    <x v="1"/>
    <x v="0"/>
    <x v="58"/>
    <x v="0"/>
    <x v="0"/>
    <n v="6027"/>
    <x v="0"/>
    <s v="Tom McKenzie"/>
    <x v="6"/>
    <s v="Ella Hickman"/>
    <n v="28.96"/>
    <n v="1"/>
  </r>
  <r>
    <x v="218"/>
    <x v="1"/>
    <x v="1"/>
    <x v="1"/>
    <x v="60"/>
    <x v="1"/>
    <x v="1"/>
    <n v="2541"/>
    <x v="0"/>
    <s v="George Chester"/>
    <x v="3"/>
    <s v="Amy Buchanan"/>
    <n v="28.97"/>
    <n v="1"/>
  </r>
  <r>
    <x v="436"/>
    <x v="2"/>
    <x v="2"/>
    <x v="1"/>
    <x v="12"/>
    <x v="3"/>
    <x v="3"/>
    <n v="4068"/>
    <x v="0"/>
    <s v="Terri Wright"/>
    <x v="1"/>
    <s v="Elizabeth Gentry"/>
    <n v="28.979999999999997"/>
    <n v="1"/>
  </r>
  <r>
    <x v="522"/>
    <x v="0"/>
    <x v="0"/>
    <x v="1"/>
    <x v="73"/>
    <x v="6"/>
    <x v="6"/>
    <n v="5607"/>
    <x v="0"/>
    <s v="Alex Nash"/>
    <x v="1"/>
    <s v="Elizabeth Gentry"/>
    <n v="28.98"/>
    <n v="1"/>
  </r>
  <r>
    <x v="165"/>
    <x v="0"/>
    <x v="0"/>
    <x v="0"/>
    <x v="32"/>
    <x v="6"/>
    <x v="6"/>
    <n v="5169"/>
    <x v="0"/>
    <s v="Ray Watson"/>
    <x v="3"/>
    <s v="Amy Buchanan"/>
    <n v="29"/>
    <n v="1"/>
  </r>
  <r>
    <x v="508"/>
    <x v="0"/>
    <x v="0"/>
    <x v="0"/>
    <x v="39"/>
    <x v="0"/>
    <x v="0"/>
    <n v="6330"/>
    <x v="0"/>
    <s v="Miles Hammond"/>
    <x v="0"/>
    <s v="Chester George"/>
    <n v="29"/>
    <n v="1"/>
  </r>
  <r>
    <x v="134"/>
    <x v="0"/>
    <x v="0"/>
    <x v="1"/>
    <x v="5"/>
    <x v="1"/>
    <x v="1"/>
    <n v="2067"/>
    <x v="0"/>
    <s v="Jeremy Garcia"/>
    <x v="3"/>
    <s v="Amy Buchanan"/>
    <n v="29"/>
    <n v="1"/>
  </r>
  <r>
    <x v="523"/>
    <x v="1"/>
    <x v="1"/>
    <x v="0"/>
    <x v="62"/>
    <x v="0"/>
    <x v="0"/>
    <n v="6112"/>
    <x v="0"/>
    <s v="Miles Hammond"/>
    <x v="3"/>
    <s v="Amy Buchanan"/>
    <n v="29"/>
    <n v="1"/>
  </r>
  <r>
    <x v="50"/>
    <x v="0"/>
    <x v="0"/>
    <x v="0"/>
    <x v="71"/>
    <x v="6"/>
    <x v="6"/>
    <n v="5043"/>
    <x v="0"/>
    <s v="Ray Watson"/>
    <x v="3"/>
    <s v="Amy Buchanan"/>
    <n v="29.009999999999998"/>
    <n v="1"/>
  </r>
  <r>
    <x v="487"/>
    <x v="0"/>
    <x v="0"/>
    <x v="1"/>
    <x v="59"/>
    <x v="3"/>
    <x v="3"/>
    <n v="4509"/>
    <x v="0"/>
    <s v="Ricky Wilkinson"/>
    <x v="3"/>
    <s v="Amy Buchanan"/>
    <n v="29.39"/>
    <n v="1"/>
  </r>
  <r>
    <x v="347"/>
    <x v="0"/>
    <x v="0"/>
    <x v="1"/>
    <x v="44"/>
    <x v="4"/>
    <x v="4"/>
    <n v="3977"/>
    <x v="0"/>
    <s v="Owen Pierce"/>
    <x v="3"/>
    <s v="Amy Buchanan"/>
    <n v="29.5"/>
    <n v="1"/>
  </r>
  <r>
    <x v="47"/>
    <x v="2"/>
    <x v="2"/>
    <x v="0"/>
    <x v="3"/>
    <x v="3"/>
    <x v="3"/>
    <n v="4220"/>
    <x v="0"/>
    <s v="Ricky Wilkinson"/>
    <x v="6"/>
    <s v="Ella Hickman"/>
    <n v="29.6"/>
    <n v="1"/>
  </r>
  <r>
    <x v="460"/>
    <x v="1"/>
    <x v="1"/>
    <x v="0"/>
    <x v="4"/>
    <x v="1"/>
    <x v="1"/>
    <n v="2154"/>
    <x v="0"/>
    <s v="Lillian Pruitt"/>
    <x v="8"/>
    <s v="Chris Monroe"/>
    <n v="29.65"/>
    <n v="1"/>
  </r>
  <r>
    <x v="369"/>
    <x v="0"/>
    <x v="0"/>
    <x v="1"/>
    <x v="30"/>
    <x v="4"/>
    <x v="4"/>
    <n v="3131"/>
    <x v="0"/>
    <s v="Rachael Long"/>
    <x v="6"/>
    <s v="Ella Hickman"/>
    <n v="29.85"/>
    <n v="1"/>
  </r>
  <r>
    <x v="9"/>
    <x v="0"/>
    <x v="0"/>
    <x v="1"/>
    <x v="47"/>
    <x v="1"/>
    <x v="1"/>
    <n v="2101"/>
    <x v="0"/>
    <s v="Lillian Pruitt"/>
    <x v="5"/>
    <s v="Maggie Mayer"/>
    <n v="29.9"/>
    <n v="1"/>
  </r>
  <r>
    <x v="524"/>
    <x v="0"/>
    <x v="0"/>
    <x v="0"/>
    <x v="70"/>
    <x v="4"/>
    <x v="4"/>
    <n v="3400"/>
    <x v="0"/>
    <s v="Jerry Fulton"/>
    <x v="6"/>
    <s v="Ella Hickman"/>
    <n v="29.91"/>
    <n v="1"/>
  </r>
  <r>
    <x v="525"/>
    <x v="2"/>
    <x v="2"/>
    <x v="0"/>
    <x v="93"/>
    <x v="4"/>
    <x v="4"/>
    <n v="3915"/>
    <x v="0"/>
    <s v="Owen Pierce"/>
    <x v="5"/>
    <s v="Maggie Mayer"/>
    <n v="29.910000000000004"/>
    <n v="1"/>
  </r>
  <r>
    <x v="280"/>
    <x v="2"/>
    <x v="2"/>
    <x v="0"/>
    <x v="66"/>
    <x v="3"/>
    <x v="3"/>
    <n v="4883"/>
    <x v="0"/>
    <s v="Caroline Tucker"/>
    <x v="5"/>
    <s v="Maggie Mayer"/>
    <n v="29.92"/>
    <n v="1"/>
  </r>
  <r>
    <x v="78"/>
    <x v="0"/>
    <x v="0"/>
    <x v="0"/>
    <x v="40"/>
    <x v="4"/>
    <x v="4"/>
    <n v="3353"/>
    <x v="0"/>
    <s v="Jerry Fulton"/>
    <x v="0"/>
    <s v="Chester George"/>
    <n v="29.95"/>
    <n v="1"/>
  </r>
  <r>
    <x v="526"/>
    <x v="2"/>
    <x v="2"/>
    <x v="0"/>
    <x v="28"/>
    <x v="1"/>
    <x v="1"/>
    <n v="2830"/>
    <x v="0"/>
    <s v="John Gardner"/>
    <x v="2"/>
    <s v="Sara Ferrell"/>
    <n v="29.95"/>
    <n v="1"/>
  </r>
  <r>
    <x v="527"/>
    <x v="1"/>
    <x v="1"/>
    <x v="1"/>
    <x v="9"/>
    <x v="4"/>
    <x v="4"/>
    <n v="3076"/>
    <x v="0"/>
    <s v="Brian Hubbard"/>
    <x v="0"/>
    <s v="Chester George"/>
    <n v="29.95"/>
    <n v="1"/>
  </r>
  <r>
    <x v="528"/>
    <x v="1"/>
    <x v="1"/>
    <x v="0"/>
    <x v="11"/>
    <x v="5"/>
    <x v="5"/>
    <n v="7010"/>
    <x v="0"/>
    <s v="Simone Prior"/>
    <x v="2"/>
    <s v="Sara Ferrell"/>
    <n v="29.95"/>
    <n v="1"/>
  </r>
  <r>
    <x v="360"/>
    <x v="2"/>
    <x v="2"/>
    <x v="1"/>
    <x v="80"/>
    <x v="0"/>
    <x v="0"/>
    <n v="6109"/>
    <x v="0"/>
    <s v="Miles Hammond"/>
    <x v="2"/>
    <s v="Sara Ferrell"/>
    <n v="29.95"/>
    <n v="1"/>
  </r>
  <r>
    <x v="529"/>
    <x v="0"/>
    <x v="0"/>
    <x v="0"/>
    <x v="37"/>
    <x v="1"/>
    <x v="1"/>
    <n v="2750"/>
    <x v="0"/>
    <s v="John Gardner"/>
    <x v="0"/>
    <s v="Chester George"/>
    <n v="29.95"/>
    <n v="1"/>
  </r>
  <r>
    <x v="302"/>
    <x v="0"/>
    <x v="0"/>
    <x v="0"/>
    <x v="49"/>
    <x v="4"/>
    <x v="4"/>
    <n v="3134"/>
    <x v="0"/>
    <s v="Rachael Long"/>
    <x v="0"/>
    <s v="Chester George"/>
    <n v="29.95"/>
    <n v="1"/>
  </r>
  <r>
    <x v="117"/>
    <x v="2"/>
    <x v="2"/>
    <x v="0"/>
    <x v="21"/>
    <x v="3"/>
    <x v="3"/>
    <n v="4012"/>
    <x v="0"/>
    <s v="Terri Wright"/>
    <x v="1"/>
    <s v="Elizabeth Gentry"/>
    <n v="29.95"/>
    <n v="1"/>
  </r>
  <r>
    <x v="530"/>
    <x v="1"/>
    <x v="1"/>
    <x v="1"/>
    <x v="30"/>
    <x v="4"/>
    <x v="4"/>
    <n v="3131"/>
    <x v="0"/>
    <s v="Rachael Long"/>
    <x v="6"/>
    <s v="Ella Hickman"/>
    <n v="29.950000000000003"/>
    <n v="1"/>
  </r>
  <r>
    <x v="103"/>
    <x v="1"/>
    <x v="1"/>
    <x v="0"/>
    <x v="95"/>
    <x v="7"/>
    <x v="7"/>
    <n v="870"/>
    <x v="0"/>
    <s v="Michael Carney"/>
    <x v="4"/>
    <s v="Bruce Curran"/>
    <n v="29.97"/>
    <n v="1"/>
  </r>
  <r>
    <x v="363"/>
    <x v="2"/>
    <x v="2"/>
    <x v="1"/>
    <x v="1"/>
    <x v="1"/>
    <x v="1"/>
    <n v="2478"/>
    <x v="0"/>
    <s v="Claire Bridges"/>
    <x v="5"/>
    <s v="Maggie Mayer"/>
    <n v="29.97"/>
    <n v="1"/>
  </r>
  <r>
    <x v="531"/>
    <x v="0"/>
    <x v="0"/>
    <x v="1"/>
    <x v="9"/>
    <x v="4"/>
    <x v="4"/>
    <n v="3076"/>
    <x v="0"/>
    <s v="Brian Hubbard"/>
    <x v="4"/>
    <s v="Bruce Curran"/>
    <n v="29.97"/>
    <n v="1"/>
  </r>
  <r>
    <x v="192"/>
    <x v="1"/>
    <x v="1"/>
    <x v="0"/>
    <x v="82"/>
    <x v="3"/>
    <x v="3"/>
    <n v="4655"/>
    <x v="0"/>
    <s v="Amber Ward"/>
    <x v="7"/>
    <s v="Richard Carr"/>
    <n v="29.97"/>
    <n v="1"/>
  </r>
  <r>
    <x v="423"/>
    <x v="1"/>
    <x v="1"/>
    <x v="0"/>
    <x v="92"/>
    <x v="3"/>
    <x v="3"/>
    <n v="4305"/>
    <x v="0"/>
    <s v="Ricky Wilkinson"/>
    <x v="3"/>
    <s v="Amy Buchanan"/>
    <n v="29.97"/>
    <n v="1"/>
  </r>
  <r>
    <x v="532"/>
    <x v="1"/>
    <x v="1"/>
    <x v="1"/>
    <x v="16"/>
    <x v="0"/>
    <x v="0"/>
    <n v="6030"/>
    <x v="0"/>
    <s v="Tom McKenzie"/>
    <x v="7"/>
    <s v="Richard Carr"/>
    <n v="29.97"/>
    <n v="1"/>
  </r>
  <r>
    <x v="168"/>
    <x v="0"/>
    <x v="0"/>
    <x v="0"/>
    <x v="92"/>
    <x v="3"/>
    <x v="3"/>
    <n v="4305"/>
    <x v="0"/>
    <s v="Ricky Wilkinson"/>
    <x v="3"/>
    <s v="Amy Buchanan"/>
    <n v="29.98"/>
    <n v="1"/>
  </r>
  <r>
    <x v="328"/>
    <x v="2"/>
    <x v="2"/>
    <x v="1"/>
    <x v="94"/>
    <x v="5"/>
    <x v="5"/>
    <n v="7250"/>
    <x v="0"/>
    <s v="Simone Prior"/>
    <x v="3"/>
    <s v="Amy Buchanan"/>
    <n v="29.98"/>
    <n v="1"/>
  </r>
  <r>
    <x v="50"/>
    <x v="0"/>
    <x v="0"/>
    <x v="1"/>
    <x v="79"/>
    <x v="6"/>
    <x v="6"/>
    <n v="5290"/>
    <x v="0"/>
    <s v="Alex Nash"/>
    <x v="3"/>
    <s v="Amy Buchanan"/>
    <n v="29.98"/>
    <n v="1"/>
  </r>
  <r>
    <x v="125"/>
    <x v="2"/>
    <x v="2"/>
    <x v="0"/>
    <x v="77"/>
    <x v="5"/>
    <x v="5"/>
    <n v="7018"/>
    <x v="0"/>
    <s v="Simone Prior"/>
    <x v="7"/>
    <s v="Richard Carr"/>
    <n v="29.98"/>
    <n v="1"/>
  </r>
  <r>
    <x v="1"/>
    <x v="0"/>
    <x v="0"/>
    <x v="1"/>
    <x v="50"/>
    <x v="4"/>
    <x v="4"/>
    <n v="3179"/>
    <x v="0"/>
    <s v="Rachael Long"/>
    <x v="7"/>
    <s v="Richard Carr"/>
    <n v="29.98"/>
    <n v="1"/>
  </r>
  <r>
    <x v="533"/>
    <x v="1"/>
    <x v="1"/>
    <x v="0"/>
    <x v="20"/>
    <x v="4"/>
    <x v="4"/>
    <n v="3429"/>
    <x v="0"/>
    <s v="Jerry Fulton"/>
    <x v="0"/>
    <s v="Chester George"/>
    <n v="29.98"/>
    <n v="1"/>
  </r>
  <r>
    <x v="197"/>
    <x v="0"/>
    <x v="0"/>
    <x v="1"/>
    <x v="42"/>
    <x v="3"/>
    <x v="3"/>
    <n v="4870"/>
    <x v="0"/>
    <s v="Caroline Tucker"/>
    <x v="3"/>
    <s v="Amy Buchanan"/>
    <n v="29.99"/>
    <n v="1"/>
  </r>
  <r>
    <x v="166"/>
    <x v="0"/>
    <x v="0"/>
    <x v="0"/>
    <x v="6"/>
    <x v="0"/>
    <x v="0"/>
    <n v="6010"/>
    <x v="0"/>
    <s v="Tom McKenzie"/>
    <x v="9"/>
    <s v="Howard Wright"/>
    <n v="29.99"/>
    <n v="1"/>
  </r>
  <r>
    <x v="206"/>
    <x v="2"/>
    <x v="2"/>
    <x v="0"/>
    <x v="52"/>
    <x v="3"/>
    <x v="3"/>
    <n v="4053"/>
    <x v="0"/>
    <s v="Terri Wright"/>
    <x v="0"/>
    <s v="Chester George"/>
    <n v="30.369999999999997"/>
    <n v="1"/>
  </r>
  <r>
    <x v="175"/>
    <x v="1"/>
    <x v="1"/>
    <x v="0"/>
    <x v="80"/>
    <x v="0"/>
    <x v="0"/>
    <n v="6109"/>
    <x v="0"/>
    <s v="Miles Hammond"/>
    <x v="7"/>
    <s v="Richard Carr"/>
    <n v="30.63"/>
    <n v="1"/>
  </r>
  <r>
    <x v="167"/>
    <x v="2"/>
    <x v="2"/>
    <x v="0"/>
    <x v="63"/>
    <x v="1"/>
    <x v="1"/>
    <n v="2015"/>
    <x v="0"/>
    <s v="Jeremy Garcia"/>
    <x v="5"/>
    <s v="Maggie Mayer"/>
    <n v="30.86"/>
    <n v="1"/>
  </r>
  <r>
    <x v="507"/>
    <x v="0"/>
    <x v="0"/>
    <x v="0"/>
    <x v="1"/>
    <x v="1"/>
    <x v="1"/>
    <n v="2478"/>
    <x v="0"/>
    <s v="Claire Bridges"/>
    <x v="3"/>
    <s v="Amy Buchanan"/>
    <n v="30.9"/>
    <n v="1"/>
  </r>
  <r>
    <x v="534"/>
    <x v="0"/>
    <x v="0"/>
    <x v="1"/>
    <x v="12"/>
    <x v="3"/>
    <x v="3"/>
    <n v="4068"/>
    <x v="0"/>
    <s v="Terri Wright"/>
    <x v="2"/>
    <s v="Sara Ferrell"/>
    <n v="30.92"/>
    <n v="1"/>
  </r>
  <r>
    <x v="535"/>
    <x v="1"/>
    <x v="1"/>
    <x v="0"/>
    <x v="55"/>
    <x v="3"/>
    <x v="3"/>
    <n v="4703"/>
    <x v="0"/>
    <s v="Amber Ward"/>
    <x v="2"/>
    <s v="Sara Ferrell"/>
    <n v="30.950000000000003"/>
    <n v="1"/>
  </r>
  <r>
    <x v="121"/>
    <x v="0"/>
    <x v="0"/>
    <x v="0"/>
    <x v="26"/>
    <x v="0"/>
    <x v="0"/>
    <n v="6280"/>
    <x v="0"/>
    <s v="Miles Hammond"/>
    <x v="8"/>
    <s v="Chris Monroe"/>
    <n v="31"/>
    <n v="1"/>
  </r>
  <r>
    <x v="536"/>
    <x v="1"/>
    <x v="1"/>
    <x v="0"/>
    <x v="87"/>
    <x v="2"/>
    <x v="2"/>
    <n v="2609"/>
    <x v="0"/>
    <s v="George Chester"/>
    <x v="6"/>
    <s v="Ella Hickman"/>
    <n v="31"/>
    <n v="1"/>
  </r>
  <r>
    <x v="518"/>
    <x v="0"/>
    <x v="0"/>
    <x v="0"/>
    <x v="14"/>
    <x v="1"/>
    <x v="1"/>
    <n v="2790"/>
    <x v="0"/>
    <s v="John Gardner"/>
    <x v="3"/>
    <s v="Amy Buchanan"/>
    <n v="31"/>
    <n v="1"/>
  </r>
  <r>
    <x v="41"/>
    <x v="1"/>
    <x v="1"/>
    <x v="0"/>
    <x v="3"/>
    <x v="3"/>
    <x v="3"/>
    <n v="4220"/>
    <x v="0"/>
    <s v="Ricky Wilkinson"/>
    <x v="5"/>
    <s v="Maggie Mayer"/>
    <n v="31.119999999999997"/>
    <n v="1"/>
  </r>
  <r>
    <x v="316"/>
    <x v="0"/>
    <x v="0"/>
    <x v="0"/>
    <x v="84"/>
    <x v="3"/>
    <x v="3"/>
    <n v="4215"/>
    <x v="0"/>
    <s v="Ricky Wilkinson"/>
    <x v="0"/>
    <s v="Chester George"/>
    <n v="31.16"/>
    <n v="1"/>
  </r>
  <r>
    <x v="91"/>
    <x v="0"/>
    <x v="0"/>
    <x v="0"/>
    <x v="96"/>
    <x v="4"/>
    <x v="4"/>
    <n v="3690"/>
    <x v="0"/>
    <s v="Owen Pierce"/>
    <x v="3"/>
    <s v="Amy Buchanan"/>
    <n v="31.490000000000002"/>
    <n v="1"/>
  </r>
  <r>
    <x v="178"/>
    <x v="0"/>
    <x v="0"/>
    <x v="0"/>
    <x v="12"/>
    <x v="3"/>
    <x v="3"/>
    <n v="4068"/>
    <x v="0"/>
    <s v="Terri Wright"/>
    <x v="3"/>
    <s v="Amy Buchanan"/>
    <n v="31.5"/>
    <n v="1"/>
  </r>
  <r>
    <x v="346"/>
    <x v="0"/>
    <x v="0"/>
    <x v="0"/>
    <x v="48"/>
    <x v="3"/>
    <x v="3"/>
    <n v="4566"/>
    <x v="0"/>
    <s v="Shellie Thomas"/>
    <x v="3"/>
    <s v="Amy Buchanan"/>
    <n v="31.5"/>
    <n v="1"/>
  </r>
  <r>
    <x v="459"/>
    <x v="0"/>
    <x v="0"/>
    <x v="0"/>
    <x v="21"/>
    <x v="3"/>
    <x v="3"/>
    <n v="4012"/>
    <x v="0"/>
    <s v="Terri Wright"/>
    <x v="3"/>
    <s v="Amy Buchanan"/>
    <n v="31.5"/>
    <n v="1"/>
  </r>
  <r>
    <x v="537"/>
    <x v="1"/>
    <x v="1"/>
    <x v="1"/>
    <x v="36"/>
    <x v="4"/>
    <x v="4"/>
    <n v="3148"/>
    <x v="0"/>
    <s v="Rachael Long"/>
    <x v="5"/>
    <s v="Maggie Mayer"/>
    <n v="31.68"/>
    <n v="1"/>
  </r>
  <r>
    <x v="538"/>
    <x v="2"/>
    <x v="2"/>
    <x v="0"/>
    <x v="31"/>
    <x v="1"/>
    <x v="1"/>
    <n v="2116"/>
    <x v="0"/>
    <s v="Lillian Pruitt"/>
    <x v="6"/>
    <s v="Ella Hickman"/>
    <n v="31.68"/>
    <n v="1"/>
  </r>
  <r>
    <x v="307"/>
    <x v="0"/>
    <x v="0"/>
    <x v="1"/>
    <x v="47"/>
    <x v="1"/>
    <x v="1"/>
    <n v="2101"/>
    <x v="0"/>
    <s v="Lillian Pruitt"/>
    <x v="8"/>
    <s v="Chris Monroe"/>
    <n v="31.84"/>
    <n v="1"/>
  </r>
  <r>
    <x v="192"/>
    <x v="1"/>
    <x v="1"/>
    <x v="0"/>
    <x v="53"/>
    <x v="3"/>
    <x v="3"/>
    <n v="4119"/>
    <x v="0"/>
    <s v="Terri Wright"/>
    <x v="3"/>
    <s v="Amy Buchanan"/>
    <n v="31.880000000000003"/>
    <n v="1"/>
  </r>
  <r>
    <x v="405"/>
    <x v="2"/>
    <x v="2"/>
    <x v="1"/>
    <x v="90"/>
    <x v="3"/>
    <x v="3"/>
    <n v="4700"/>
    <x v="0"/>
    <s v="Amber Ward"/>
    <x v="5"/>
    <s v="Maggie Mayer"/>
    <n v="31.91"/>
    <n v="1"/>
  </r>
  <r>
    <x v="330"/>
    <x v="0"/>
    <x v="0"/>
    <x v="0"/>
    <x v="69"/>
    <x v="4"/>
    <x v="4"/>
    <n v="3199"/>
    <x v="0"/>
    <s v="Rachael Long"/>
    <x v="5"/>
    <s v="Maggie Mayer"/>
    <n v="31.92"/>
    <n v="1"/>
  </r>
  <r>
    <x v="158"/>
    <x v="0"/>
    <x v="0"/>
    <x v="1"/>
    <x v="53"/>
    <x v="3"/>
    <x v="3"/>
    <n v="4119"/>
    <x v="0"/>
    <s v="Terri Wright"/>
    <x v="1"/>
    <s v="Elizabeth Gentry"/>
    <n v="31.92"/>
    <n v="1"/>
  </r>
  <r>
    <x v="455"/>
    <x v="0"/>
    <x v="0"/>
    <x v="1"/>
    <x v="23"/>
    <x v="1"/>
    <x v="1"/>
    <n v="2650"/>
    <x v="0"/>
    <s v="John Gardner"/>
    <x v="7"/>
    <s v="Richard Carr"/>
    <n v="31.92"/>
    <n v="1"/>
  </r>
  <r>
    <x v="199"/>
    <x v="0"/>
    <x v="0"/>
    <x v="0"/>
    <x v="27"/>
    <x v="4"/>
    <x v="4"/>
    <n v="3066"/>
    <x v="0"/>
    <s v="Brian Hubbard"/>
    <x v="5"/>
    <s v="Maggie Mayer"/>
    <n v="31.93"/>
    <n v="1"/>
  </r>
  <r>
    <x v="539"/>
    <x v="2"/>
    <x v="2"/>
    <x v="0"/>
    <x v="9"/>
    <x v="4"/>
    <x v="4"/>
    <n v="3076"/>
    <x v="0"/>
    <s v="Brian Hubbard"/>
    <x v="5"/>
    <s v="Maggie Mayer"/>
    <n v="31.93"/>
    <n v="1"/>
  </r>
  <r>
    <x v="392"/>
    <x v="2"/>
    <x v="2"/>
    <x v="0"/>
    <x v="34"/>
    <x v="4"/>
    <x v="4"/>
    <n v="3018"/>
    <x v="0"/>
    <s v="Brian Hubbard"/>
    <x v="0"/>
    <s v="Chester George"/>
    <n v="31.96"/>
    <n v="1"/>
  </r>
  <r>
    <x v="376"/>
    <x v="1"/>
    <x v="1"/>
    <x v="1"/>
    <x v="9"/>
    <x v="4"/>
    <x v="4"/>
    <n v="3076"/>
    <x v="0"/>
    <s v="Brian Hubbard"/>
    <x v="1"/>
    <s v="Elizabeth Gentry"/>
    <n v="31.96"/>
    <n v="1"/>
  </r>
  <r>
    <x v="540"/>
    <x v="2"/>
    <x v="2"/>
    <x v="0"/>
    <x v="81"/>
    <x v="3"/>
    <x v="3"/>
    <n v="4680"/>
    <x v="0"/>
    <s v="Amber Ward"/>
    <x v="5"/>
    <s v="Maggie Mayer"/>
    <n v="31.96"/>
    <n v="1"/>
  </r>
  <r>
    <x v="541"/>
    <x v="0"/>
    <x v="0"/>
    <x v="0"/>
    <x v="45"/>
    <x v="3"/>
    <x v="3"/>
    <n v="4570"/>
    <x v="0"/>
    <s v="Shellie Thomas"/>
    <x v="6"/>
    <s v="Ella Hickman"/>
    <n v="31.96"/>
    <n v="1"/>
  </r>
  <r>
    <x v="289"/>
    <x v="1"/>
    <x v="1"/>
    <x v="0"/>
    <x v="35"/>
    <x v="3"/>
    <x v="3"/>
    <n v="4558"/>
    <x v="0"/>
    <s v="Shellie Thomas"/>
    <x v="3"/>
    <s v="Amy Buchanan"/>
    <n v="31.96"/>
    <n v="1"/>
  </r>
  <r>
    <x v="445"/>
    <x v="0"/>
    <x v="0"/>
    <x v="1"/>
    <x v="19"/>
    <x v="1"/>
    <x v="1"/>
    <n v="2800"/>
    <x v="0"/>
    <s v="John Gardner"/>
    <x v="0"/>
    <s v="Chester George"/>
    <n v="31.96"/>
    <n v="1"/>
  </r>
  <r>
    <x v="542"/>
    <x v="2"/>
    <x v="2"/>
    <x v="0"/>
    <x v="90"/>
    <x v="3"/>
    <x v="3"/>
    <n v="4700"/>
    <x v="0"/>
    <s v="Amber Ward"/>
    <x v="0"/>
    <s v="Chester George"/>
    <n v="31.96"/>
    <n v="1"/>
  </r>
  <r>
    <x v="543"/>
    <x v="0"/>
    <x v="0"/>
    <x v="0"/>
    <x v="87"/>
    <x v="2"/>
    <x v="2"/>
    <n v="2609"/>
    <x v="0"/>
    <s v="George Chester"/>
    <x v="0"/>
    <s v="Chester George"/>
    <n v="31.97"/>
    <n v="1"/>
  </r>
  <r>
    <x v="406"/>
    <x v="2"/>
    <x v="2"/>
    <x v="1"/>
    <x v="48"/>
    <x v="3"/>
    <x v="3"/>
    <n v="4566"/>
    <x v="0"/>
    <s v="Shellie Thomas"/>
    <x v="6"/>
    <s v="Ella Hickman"/>
    <n v="31.97"/>
    <n v="1"/>
  </r>
  <r>
    <x v="59"/>
    <x v="0"/>
    <x v="0"/>
    <x v="1"/>
    <x v="16"/>
    <x v="0"/>
    <x v="0"/>
    <n v="6030"/>
    <x v="0"/>
    <s v="Tom McKenzie"/>
    <x v="4"/>
    <s v="Bruce Curran"/>
    <n v="32.46"/>
    <n v="1"/>
  </r>
  <r>
    <x v="358"/>
    <x v="1"/>
    <x v="1"/>
    <x v="0"/>
    <x v="85"/>
    <x v="0"/>
    <x v="0"/>
    <n v="6530"/>
    <x v="0"/>
    <s v="John Harper"/>
    <x v="2"/>
    <s v="Sara Ferrell"/>
    <n v="32.56"/>
    <n v="1"/>
  </r>
  <r>
    <x v="444"/>
    <x v="0"/>
    <x v="0"/>
    <x v="1"/>
    <x v="76"/>
    <x v="1"/>
    <x v="1"/>
    <n v="2031"/>
    <x v="0"/>
    <s v="Jeremy Garcia"/>
    <x v="5"/>
    <s v="Maggie Mayer"/>
    <n v="32.67"/>
    <n v="1"/>
  </r>
  <r>
    <x v="391"/>
    <x v="2"/>
    <x v="2"/>
    <x v="0"/>
    <x v="19"/>
    <x v="1"/>
    <x v="1"/>
    <n v="2800"/>
    <x v="0"/>
    <s v="John Gardner"/>
    <x v="7"/>
    <s v="Richard Carr"/>
    <n v="32.74"/>
    <n v="1"/>
  </r>
  <r>
    <x v="20"/>
    <x v="0"/>
    <x v="0"/>
    <x v="0"/>
    <x v="55"/>
    <x v="3"/>
    <x v="3"/>
    <n v="4703"/>
    <x v="0"/>
    <s v="Amber Ward"/>
    <x v="3"/>
    <s v="Amy Buchanan"/>
    <n v="32.799999999999997"/>
    <n v="1"/>
  </r>
  <r>
    <x v="31"/>
    <x v="1"/>
    <x v="1"/>
    <x v="0"/>
    <x v="25"/>
    <x v="4"/>
    <x v="4"/>
    <n v="3550"/>
    <x v="0"/>
    <s v="Jerry Fulton"/>
    <x v="9"/>
    <s v="Howard Wright"/>
    <n v="32.85"/>
    <n v="1"/>
  </r>
  <r>
    <x v="544"/>
    <x v="0"/>
    <x v="0"/>
    <x v="0"/>
    <x v="64"/>
    <x v="1"/>
    <x v="1"/>
    <n v="2350"/>
    <x v="0"/>
    <s v="Claire Bridges"/>
    <x v="2"/>
    <s v="Sara Ferrell"/>
    <n v="32.89"/>
    <n v="1"/>
  </r>
  <r>
    <x v="417"/>
    <x v="2"/>
    <x v="2"/>
    <x v="0"/>
    <x v="70"/>
    <x v="4"/>
    <x v="4"/>
    <n v="3400"/>
    <x v="0"/>
    <s v="Jerry Fulton"/>
    <x v="5"/>
    <s v="Maggie Mayer"/>
    <n v="32.89"/>
    <n v="1"/>
  </r>
  <r>
    <x v="545"/>
    <x v="2"/>
    <x v="2"/>
    <x v="1"/>
    <x v="49"/>
    <x v="4"/>
    <x v="4"/>
    <n v="3134"/>
    <x v="0"/>
    <s v="Rachael Long"/>
    <x v="7"/>
    <s v="Richard Carr"/>
    <n v="32.94"/>
    <n v="1"/>
  </r>
  <r>
    <x v="514"/>
    <x v="1"/>
    <x v="1"/>
    <x v="0"/>
    <x v="93"/>
    <x v="4"/>
    <x v="4"/>
    <n v="3915"/>
    <x v="0"/>
    <s v="Owen Pierce"/>
    <x v="7"/>
    <s v="Richard Carr"/>
    <n v="32.950000000000003"/>
    <n v="1"/>
  </r>
  <r>
    <x v="546"/>
    <x v="2"/>
    <x v="2"/>
    <x v="0"/>
    <x v="54"/>
    <x v="4"/>
    <x v="4"/>
    <n v="3030"/>
    <x v="0"/>
    <s v="Brian Hubbard"/>
    <x v="9"/>
    <s v="Howard Wright"/>
    <n v="32.99"/>
    <n v="1"/>
  </r>
  <r>
    <x v="380"/>
    <x v="0"/>
    <x v="0"/>
    <x v="0"/>
    <x v="84"/>
    <x v="3"/>
    <x v="3"/>
    <n v="4215"/>
    <x v="0"/>
    <s v="Ricky Wilkinson"/>
    <x v="0"/>
    <s v="Chester George"/>
    <n v="33"/>
    <n v="1"/>
  </r>
  <r>
    <x v="73"/>
    <x v="1"/>
    <x v="1"/>
    <x v="0"/>
    <x v="34"/>
    <x v="4"/>
    <x v="4"/>
    <n v="3018"/>
    <x v="0"/>
    <s v="Brian Hubbard"/>
    <x v="1"/>
    <s v="Elizabeth Gentry"/>
    <n v="33"/>
    <n v="1"/>
  </r>
  <r>
    <x v="178"/>
    <x v="0"/>
    <x v="0"/>
    <x v="0"/>
    <x v="79"/>
    <x v="6"/>
    <x v="6"/>
    <n v="5290"/>
    <x v="0"/>
    <s v="Alex Nash"/>
    <x v="3"/>
    <s v="Amy Buchanan"/>
    <n v="33"/>
    <n v="1"/>
  </r>
  <r>
    <x v="547"/>
    <x v="0"/>
    <x v="0"/>
    <x v="0"/>
    <x v="54"/>
    <x v="4"/>
    <x v="4"/>
    <n v="3030"/>
    <x v="0"/>
    <s v="Brian Hubbard"/>
    <x v="7"/>
    <s v="Richard Carr"/>
    <n v="33.380000000000003"/>
    <n v="1"/>
  </r>
  <r>
    <x v="119"/>
    <x v="0"/>
    <x v="0"/>
    <x v="0"/>
    <x v="59"/>
    <x v="3"/>
    <x v="3"/>
    <n v="4509"/>
    <x v="0"/>
    <s v="Ricky Wilkinson"/>
    <x v="7"/>
    <s v="Richard Carr"/>
    <n v="33.39"/>
    <n v="1"/>
  </r>
  <r>
    <x v="548"/>
    <x v="1"/>
    <x v="1"/>
    <x v="0"/>
    <x v="68"/>
    <x v="7"/>
    <x v="7"/>
    <n v="800"/>
    <x v="0"/>
    <s v="Michael Carney"/>
    <x v="6"/>
    <s v="Ella Hickman"/>
    <n v="33.409999999999997"/>
    <n v="1"/>
  </r>
  <r>
    <x v="56"/>
    <x v="2"/>
    <x v="2"/>
    <x v="0"/>
    <x v="11"/>
    <x v="5"/>
    <x v="5"/>
    <n v="7010"/>
    <x v="0"/>
    <s v="Simone Prior"/>
    <x v="7"/>
    <s v="Richard Carr"/>
    <n v="33.43"/>
    <n v="1"/>
  </r>
  <r>
    <x v="549"/>
    <x v="1"/>
    <x v="1"/>
    <x v="1"/>
    <x v="69"/>
    <x v="4"/>
    <x v="4"/>
    <n v="3199"/>
    <x v="0"/>
    <s v="Rachael Long"/>
    <x v="3"/>
    <s v="Amy Buchanan"/>
    <n v="33.75"/>
    <n v="1"/>
  </r>
  <r>
    <x v="135"/>
    <x v="0"/>
    <x v="0"/>
    <x v="0"/>
    <x v="85"/>
    <x v="0"/>
    <x v="0"/>
    <n v="6530"/>
    <x v="0"/>
    <s v="John Harper"/>
    <x v="5"/>
    <s v="Maggie Mayer"/>
    <n v="33.89"/>
    <n v="1"/>
  </r>
  <r>
    <x v="501"/>
    <x v="1"/>
    <x v="1"/>
    <x v="0"/>
    <x v="22"/>
    <x v="1"/>
    <x v="1"/>
    <n v="2539"/>
    <x v="0"/>
    <s v="George Chester"/>
    <x v="1"/>
    <s v="Elizabeth Gentry"/>
    <n v="33.93"/>
    <n v="1"/>
  </r>
  <r>
    <x v="550"/>
    <x v="0"/>
    <x v="0"/>
    <x v="0"/>
    <x v="7"/>
    <x v="4"/>
    <x v="4"/>
    <n v="3175"/>
    <x v="0"/>
    <s v="Rachael Long"/>
    <x v="5"/>
    <s v="Maggie Mayer"/>
    <n v="33.94"/>
    <n v="1"/>
  </r>
  <r>
    <x v="551"/>
    <x v="0"/>
    <x v="0"/>
    <x v="0"/>
    <x v="43"/>
    <x v="1"/>
    <x v="1"/>
    <n v="2560"/>
    <x v="0"/>
    <s v="George Chester"/>
    <x v="3"/>
    <s v="Amy Buchanan"/>
    <n v="33.97"/>
    <n v="1"/>
  </r>
  <r>
    <x v="469"/>
    <x v="1"/>
    <x v="1"/>
    <x v="0"/>
    <x v="43"/>
    <x v="1"/>
    <x v="1"/>
    <n v="2560"/>
    <x v="0"/>
    <s v="George Chester"/>
    <x v="0"/>
    <s v="Chester George"/>
    <n v="33.979999999999997"/>
    <n v="1"/>
  </r>
  <r>
    <x v="384"/>
    <x v="1"/>
    <x v="1"/>
    <x v="0"/>
    <x v="44"/>
    <x v="4"/>
    <x v="4"/>
    <n v="3977"/>
    <x v="0"/>
    <s v="Owen Pierce"/>
    <x v="4"/>
    <s v="Bruce Curran"/>
    <n v="33.979999999999997"/>
    <n v="1"/>
  </r>
  <r>
    <x v="130"/>
    <x v="1"/>
    <x v="1"/>
    <x v="0"/>
    <x v="13"/>
    <x v="1"/>
    <x v="1"/>
    <n v="2480"/>
    <x v="0"/>
    <s v="Claire Bridges"/>
    <x v="3"/>
    <s v="Amy Buchanan"/>
    <n v="34.120000000000005"/>
    <n v="1"/>
  </r>
  <r>
    <x v="552"/>
    <x v="2"/>
    <x v="2"/>
    <x v="0"/>
    <x v="89"/>
    <x v="4"/>
    <x v="4"/>
    <n v="3136"/>
    <x v="0"/>
    <s v="Rachael Long"/>
    <x v="2"/>
    <s v="Sara Ferrell"/>
    <n v="34.47"/>
    <n v="1"/>
  </r>
  <r>
    <x v="337"/>
    <x v="0"/>
    <x v="0"/>
    <x v="0"/>
    <x v="89"/>
    <x v="4"/>
    <x v="4"/>
    <n v="3136"/>
    <x v="0"/>
    <s v="Rachael Long"/>
    <x v="3"/>
    <s v="Amy Buchanan"/>
    <n v="34.5"/>
    <n v="1"/>
  </r>
  <r>
    <x v="553"/>
    <x v="2"/>
    <x v="2"/>
    <x v="0"/>
    <x v="64"/>
    <x v="1"/>
    <x v="1"/>
    <n v="2350"/>
    <x v="0"/>
    <s v="Claire Bridges"/>
    <x v="6"/>
    <s v="Ella Hickman"/>
    <n v="34.57"/>
    <n v="1"/>
  </r>
  <r>
    <x v="236"/>
    <x v="0"/>
    <x v="0"/>
    <x v="1"/>
    <x v="83"/>
    <x v="0"/>
    <x v="0"/>
    <n v="6052"/>
    <x v="0"/>
    <s v="Tom McKenzie"/>
    <x v="0"/>
    <s v="Chester George"/>
    <n v="34.74"/>
    <n v="1"/>
  </r>
  <r>
    <x v="89"/>
    <x v="0"/>
    <x v="0"/>
    <x v="1"/>
    <x v="67"/>
    <x v="3"/>
    <x v="3"/>
    <n v="4551"/>
    <x v="0"/>
    <s v="Shellie Thomas"/>
    <x v="8"/>
    <s v="Chris Monroe"/>
    <n v="34.86"/>
    <n v="1"/>
  </r>
  <r>
    <x v="213"/>
    <x v="1"/>
    <x v="1"/>
    <x v="0"/>
    <x v="75"/>
    <x v="0"/>
    <x v="0"/>
    <n v="6450"/>
    <x v="0"/>
    <s v="John Harper"/>
    <x v="5"/>
    <s v="Maggie Mayer"/>
    <n v="34.910000000000004"/>
    <n v="1"/>
  </r>
  <r>
    <x v="554"/>
    <x v="0"/>
    <x v="0"/>
    <x v="0"/>
    <x v="96"/>
    <x v="4"/>
    <x v="4"/>
    <n v="3690"/>
    <x v="0"/>
    <s v="Owen Pierce"/>
    <x v="5"/>
    <s v="Maggie Mayer"/>
    <n v="34.92"/>
    <n v="1"/>
  </r>
  <r>
    <x v="528"/>
    <x v="1"/>
    <x v="1"/>
    <x v="0"/>
    <x v="39"/>
    <x v="0"/>
    <x v="0"/>
    <n v="6330"/>
    <x v="0"/>
    <s v="Miles Hammond"/>
    <x v="7"/>
    <s v="Richard Carr"/>
    <n v="34.93"/>
    <n v="1"/>
  </r>
  <r>
    <x v="289"/>
    <x v="1"/>
    <x v="1"/>
    <x v="0"/>
    <x v="39"/>
    <x v="0"/>
    <x v="0"/>
    <n v="6330"/>
    <x v="0"/>
    <s v="Miles Hammond"/>
    <x v="1"/>
    <s v="Elizabeth Gentry"/>
    <n v="34.93"/>
    <n v="1"/>
  </r>
  <r>
    <x v="555"/>
    <x v="2"/>
    <x v="2"/>
    <x v="0"/>
    <x v="66"/>
    <x v="3"/>
    <x v="3"/>
    <n v="4883"/>
    <x v="0"/>
    <s v="Caroline Tucker"/>
    <x v="1"/>
    <s v="Elizabeth Gentry"/>
    <n v="34.93"/>
    <n v="1"/>
  </r>
  <r>
    <x v="175"/>
    <x v="1"/>
    <x v="1"/>
    <x v="1"/>
    <x v="1"/>
    <x v="1"/>
    <x v="1"/>
    <n v="2478"/>
    <x v="0"/>
    <s v="Claire Bridges"/>
    <x v="4"/>
    <s v="Bruce Curran"/>
    <n v="34.93"/>
    <n v="1"/>
  </r>
  <r>
    <x v="450"/>
    <x v="1"/>
    <x v="1"/>
    <x v="0"/>
    <x v="54"/>
    <x v="4"/>
    <x v="4"/>
    <n v="3030"/>
    <x v="0"/>
    <s v="Brian Hubbard"/>
    <x v="3"/>
    <s v="Amy Buchanan"/>
    <n v="34.950000000000003"/>
    <n v="1"/>
  </r>
  <r>
    <x v="535"/>
    <x v="1"/>
    <x v="1"/>
    <x v="0"/>
    <x v="81"/>
    <x v="3"/>
    <x v="3"/>
    <n v="4680"/>
    <x v="0"/>
    <s v="Amber Ward"/>
    <x v="3"/>
    <s v="Amy Buchanan"/>
    <n v="34.96"/>
    <n v="1"/>
  </r>
  <r>
    <x v="556"/>
    <x v="0"/>
    <x v="0"/>
    <x v="1"/>
    <x v="83"/>
    <x v="0"/>
    <x v="0"/>
    <n v="6052"/>
    <x v="0"/>
    <s v="Tom McKenzie"/>
    <x v="7"/>
    <s v="Richard Carr"/>
    <n v="34.97"/>
    <n v="1"/>
  </r>
  <r>
    <x v="522"/>
    <x v="0"/>
    <x v="0"/>
    <x v="0"/>
    <x v="67"/>
    <x v="3"/>
    <x v="3"/>
    <n v="4551"/>
    <x v="0"/>
    <s v="Shellie Thomas"/>
    <x v="1"/>
    <s v="Elizabeth Gentry"/>
    <n v="34.989999999999995"/>
    <n v="1"/>
  </r>
  <r>
    <x v="307"/>
    <x v="0"/>
    <x v="0"/>
    <x v="0"/>
    <x v="95"/>
    <x v="7"/>
    <x v="7"/>
    <n v="870"/>
    <x v="0"/>
    <s v="Michael Carney"/>
    <x v="7"/>
    <s v="Richard Carr"/>
    <n v="35"/>
    <n v="1"/>
  </r>
  <r>
    <x v="483"/>
    <x v="0"/>
    <x v="0"/>
    <x v="0"/>
    <x v="69"/>
    <x v="4"/>
    <x v="4"/>
    <n v="3199"/>
    <x v="0"/>
    <s v="Rachael Long"/>
    <x v="2"/>
    <s v="Sara Ferrell"/>
    <n v="35.11"/>
    <n v="1"/>
  </r>
  <r>
    <x v="371"/>
    <x v="2"/>
    <x v="2"/>
    <x v="0"/>
    <x v="6"/>
    <x v="0"/>
    <x v="0"/>
    <n v="6010"/>
    <x v="0"/>
    <s v="Tom McKenzie"/>
    <x v="4"/>
    <s v="Bruce Curran"/>
    <n v="35.28"/>
    <n v="1"/>
  </r>
  <r>
    <x v="333"/>
    <x v="1"/>
    <x v="1"/>
    <x v="0"/>
    <x v="88"/>
    <x v="6"/>
    <x v="6"/>
    <n v="5011"/>
    <x v="0"/>
    <s v="Ray Watson"/>
    <x v="3"/>
    <s v="Amy Buchanan"/>
    <n v="35.480000000000004"/>
    <n v="1"/>
  </r>
  <r>
    <x v="303"/>
    <x v="1"/>
    <x v="1"/>
    <x v="0"/>
    <x v="3"/>
    <x v="3"/>
    <x v="3"/>
    <n v="4220"/>
    <x v="0"/>
    <s v="Ricky Wilkinson"/>
    <x v="6"/>
    <s v="Ella Hickman"/>
    <n v="35.619999999999997"/>
    <n v="1"/>
  </r>
  <r>
    <x v="57"/>
    <x v="0"/>
    <x v="0"/>
    <x v="0"/>
    <x v="28"/>
    <x v="1"/>
    <x v="1"/>
    <n v="2830"/>
    <x v="0"/>
    <s v="John Gardner"/>
    <x v="9"/>
    <s v="Howard Wright"/>
    <n v="35.72"/>
    <n v="1"/>
  </r>
  <r>
    <x v="557"/>
    <x v="0"/>
    <x v="0"/>
    <x v="0"/>
    <x v="5"/>
    <x v="1"/>
    <x v="1"/>
    <n v="2067"/>
    <x v="0"/>
    <s v="Jeremy Garcia"/>
    <x v="8"/>
    <s v="Chris Monroe"/>
    <n v="35.82"/>
    <n v="1"/>
  </r>
  <r>
    <x v="558"/>
    <x v="0"/>
    <x v="0"/>
    <x v="0"/>
    <x v="96"/>
    <x v="4"/>
    <x v="4"/>
    <n v="3690"/>
    <x v="0"/>
    <s v="Owen Pierce"/>
    <x v="0"/>
    <s v="Chester George"/>
    <n v="35.840000000000003"/>
    <n v="1"/>
  </r>
  <r>
    <x v="559"/>
    <x v="0"/>
    <x v="0"/>
    <x v="1"/>
    <x v="62"/>
    <x v="0"/>
    <x v="0"/>
    <n v="6112"/>
    <x v="0"/>
    <s v="Miles Hammond"/>
    <x v="6"/>
    <s v="Ella Hickman"/>
    <n v="35.880000000000003"/>
    <n v="1"/>
  </r>
  <r>
    <x v="77"/>
    <x v="1"/>
    <x v="1"/>
    <x v="0"/>
    <x v="29"/>
    <x v="4"/>
    <x v="4"/>
    <n v="3500"/>
    <x v="0"/>
    <s v="Jerry Fulton"/>
    <x v="2"/>
    <s v="Sara Ferrell"/>
    <n v="35.880000000000003"/>
    <n v="1"/>
  </r>
  <r>
    <x v="365"/>
    <x v="0"/>
    <x v="0"/>
    <x v="1"/>
    <x v="48"/>
    <x v="3"/>
    <x v="3"/>
    <n v="4566"/>
    <x v="0"/>
    <s v="Shellie Thomas"/>
    <x v="6"/>
    <s v="Ella Hickman"/>
    <n v="35.880000000000003"/>
    <n v="1"/>
  </r>
  <r>
    <x v="28"/>
    <x v="2"/>
    <x v="2"/>
    <x v="1"/>
    <x v="76"/>
    <x v="1"/>
    <x v="1"/>
    <n v="2031"/>
    <x v="0"/>
    <s v="Jeremy Garcia"/>
    <x v="6"/>
    <s v="Ella Hickman"/>
    <n v="35.880000000000003"/>
    <n v="1"/>
  </r>
  <r>
    <x v="14"/>
    <x v="0"/>
    <x v="0"/>
    <x v="0"/>
    <x v="63"/>
    <x v="1"/>
    <x v="1"/>
    <n v="2015"/>
    <x v="0"/>
    <s v="Jeremy Garcia"/>
    <x v="5"/>
    <s v="Maggie Mayer"/>
    <n v="35.909999999999997"/>
    <n v="1"/>
  </r>
  <r>
    <x v="13"/>
    <x v="0"/>
    <x v="0"/>
    <x v="0"/>
    <x v="27"/>
    <x v="4"/>
    <x v="4"/>
    <n v="3066"/>
    <x v="0"/>
    <s v="Brian Hubbard"/>
    <x v="7"/>
    <s v="Richard Carr"/>
    <n v="35.909999999999997"/>
    <n v="1"/>
  </r>
  <r>
    <x v="560"/>
    <x v="0"/>
    <x v="0"/>
    <x v="0"/>
    <x v="45"/>
    <x v="3"/>
    <x v="3"/>
    <n v="4570"/>
    <x v="0"/>
    <s v="Shellie Thomas"/>
    <x v="5"/>
    <s v="Maggie Mayer"/>
    <n v="35.909999999999997"/>
    <n v="1"/>
  </r>
  <r>
    <x v="326"/>
    <x v="0"/>
    <x v="0"/>
    <x v="0"/>
    <x v="93"/>
    <x v="4"/>
    <x v="4"/>
    <n v="3915"/>
    <x v="0"/>
    <s v="Owen Pierce"/>
    <x v="4"/>
    <s v="Bruce Curran"/>
    <n v="35.909999999999997"/>
    <n v="1"/>
  </r>
  <r>
    <x v="210"/>
    <x v="0"/>
    <x v="0"/>
    <x v="0"/>
    <x v="78"/>
    <x v="1"/>
    <x v="1"/>
    <n v="2141"/>
    <x v="0"/>
    <s v="Lillian Pruitt"/>
    <x v="6"/>
    <s v="Ella Hickman"/>
    <n v="35.909999999999997"/>
    <n v="1"/>
  </r>
  <r>
    <x v="292"/>
    <x v="0"/>
    <x v="0"/>
    <x v="0"/>
    <x v="87"/>
    <x v="2"/>
    <x v="2"/>
    <n v="2609"/>
    <x v="0"/>
    <s v="George Chester"/>
    <x v="5"/>
    <s v="Maggie Mayer"/>
    <n v="35.910000000000004"/>
    <n v="1"/>
  </r>
  <r>
    <x v="335"/>
    <x v="1"/>
    <x v="1"/>
    <x v="0"/>
    <x v="73"/>
    <x v="6"/>
    <x v="6"/>
    <n v="5607"/>
    <x v="0"/>
    <s v="Alex Nash"/>
    <x v="4"/>
    <s v="Bruce Curran"/>
    <n v="35.92"/>
    <n v="1"/>
  </r>
  <r>
    <x v="435"/>
    <x v="0"/>
    <x v="0"/>
    <x v="0"/>
    <x v="3"/>
    <x v="3"/>
    <x v="3"/>
    <n v="4220"/>
    <x v="0"/>
    <s v="Ricky Wilkinson"/>
    <x v="2"/>
    <s v="Sara Ferrell"/>
    <n v="35.94"/>
    <n v="1"/>
  </r>
  <r>
    <x v="561"/>
    <x v="0"/>
    <x v="0"/>
    <x v="1"/>
    <x v="81"/>
    <x v="3"/>
    <x v="3"/>
    <n v="4680"/>
    <x v="0"/>
    <s v="Amber Ward"/>
    <x v="0"/>
    <s v="Chester George"/>
    <n v="35.94"/>
    <n v="1"/>
  </r>
  <r>
    <x v="412"/>
    <x v="0"/>
    <x v="0"/>
    <x v="1"/>
    <x v="17"/>
    <x v="3"/>
    <x v="3"/>
    <n v="4825"/>
    <x v="0"/>
    <s v="Caroline Tucker"/>
    <x v="0"/>
    <s v="Chester George"/>
    <n v="35.94"/>
    <n v="1"/>
  </r>
  <r>
    <x v="490"/>
    <x v="0"/>
    <x v="0"/>
    <x v="0"/>
    <x v="24"/>
    <x v="1"/>
    <x v="1"/>
    <n v="2120"/>
    <x v="0"/>
    <s v="Lillian Pruitt"/>
    <x v="0"/>
    <s v="Chester George"/>
    <n v="35.94"/>
    <n v="1"/>
  </r>
  <r>
    <x v="344"/>
    <x v="1"/>
    <x v="1"/>
    <x v="0"/>
    <x v="2"/>
    <x v="2"/>
    <x v="2"/>
    <n v="2617"/>
    <x v="0"/>
    <s v="George Chester"/>
    <x v="4"/>
    <s v="Bruce Curran"/>
    <n v="35.96"/>
    <n v="1"/>
  </r>
  <r>
    <x v="562"/>
    <x v="1"/>
    <x v="1"/>
    <x v="1"/>
    <x v="0"/>
    <x v="0"/>
    <x v="0"/>
    <n v="6021"/>
    <x v="0"/>
    <s v="Tom McKenzie"/>
    <x v="3"/>
    <s v="Amy Buchanan"/>
    <n v="35.97"/>
    <n v="1"/>
  </r>
  <r>
    <x v="312"/>
    <x v="1"/>
    <x v="1"/>
    <x v="0"/>
    <x v="57"/>
    <x v="6"/>
    <x v="6"/>
    <n v="5082"/>
    <x v="0"/>
    <s v="Ray Watson"/>
    <x v="5"/>
    <s v="Maggie Mayer"/>
    <n v="35.980000000000004"/>
    <n v="1"/>
  </r>
  <r>
    <x v="493"/>
    <x v="1"/>
    <x v="1"/>
    <x v="0"/>
    <x v="65"/>
    <x v="1"/>
    <x v="1"/>
    <n v="2131"/>
    <x v="0"/>
    <s v="Lillian Pruitt"/>
    <x v="3"/>
    <s v="Amy Buchanan"/>
    <n v="36"/>
    <n v="1"/>
  </r>
  <r>
    <x v="17"/>
    <x v="0"/>
    <x v="0"/>
    <x v="0"/>
    <x v="17"/>
    <x v="3"/>
    <x v="3"/>
    <n v="4825"/>
    <x v="0"/>
    <s v="Caroline Tucker"/>
    <x v="3"/>
    <s v="Amy Buchanan"/>
    <n v="36"/>
    <n v="1"/>
  </r>
  <r>
    <x v="417"/>
    <x v="2"/>
    <x v="2"/>
    <x v="0"/>
    <x v="51"/>
    <x v="4"/>
    <x v="4"/>
    <n v="3630"/>
    <x v="0"/>
    <s v="Owen Pierce"/>
    <x v="9"/>
    <s v="Howard Wright"/>
    <n v="36"/>
    <n v="1"/>
  </r>
  <r>
    <x v="457"/>
    <x v="1"/>
    <x v="1"/>
    <x v="0"/>
    <x v="88"/>
    <x v="6"/>
    <x v="6"/>
    <n v="5011"/>
    <x v="0"/>
    <s v="Ray Watson"/>
    <x v="3"/>
    <s v="Amy Buchanan"/>
    <n v="36"/>
    <n v="1"/>
  </r>
  <r>
    <x v="87"/>
    <x v="0"/>
    <x v="0"/>
    <x v="0"/>
    <x v="68"/>
    <x v="7"/>
    <x v="7"/>
    <n v="800"/>
    <x v="0"/>
    <s v="Michael Carney"/>
    <x v="1"/>
    <s v="Elizabeth Gentry"/>
    <n v="36.08"/>
    <n v="1"/>
  </r>
  <r>
    <x v="26"/>
    <x v="1"/>
    <x v="1"/>
    <x v="0"/>
    <x v="57"/>
    <x v="6"/>
    <x v="6"/>
    <n v="5082"/>
    <x v="0"/>
    <s v="Ray Watson"/>
    <x v="7"/>
    <s v="Richard Carr"/>
    <n v="36.489999999999995"/>
    <n v="1"/>
  </r>
  <r>
    <x v="563"/>
    <x v="0"/>
    <x v="0"/>
    <x v="0"/>
    <x v="82"/>
    <x v="3"/>
    <x v="3"/>
    <n v="4655"/>
    <x v="0"/>
    <s v="Amber Ward"/>
    <x v="3"/>
    <s v="Amy Buchanan"/>
    <n v="36.5"/>
    <n v="1"/>
  </r>
  <r>
    <x v="564"/>
    <x v="0"/>
    <x v="0"/>
    <x v="0"/>
    <x v="94"/>
    <x v="5"/>
    <x v="5"/>
    <n v="7250"/>
    <x v="0"/>
    <s v="Simone Prior"/>
    <x v="3"/>
    <s v="Amy Buchanan"/>
    <n v="36.5"/>
    <n v="1"/>
  </r>
  <r>
    <x v="417"/>
    <x v="2"/>
    <x v="2"/>
    <x v="1"/>
    <x v="9"/>
    <x v="4"/>
    <x v="4"/>
    <n v="3076"/>
    <x v="0"/>
    <s v="Brian Hubbard"/>
    <x v="4"/>
    <s v="Bruce Curran"/>
    <n v="36.54"/>
    <n v="1"/>
  </r>
  <r>
    <x v="112"/>
    <x v="0"/>
    <x v="0"/>
    <x v="0"/>
    <x v="63"/>
    <x v="1"/>
    <x v="1"/>
    <n v="2015"/>
    <x v="0"/>
    <s v="Jeremy Garcia"/>
    <x v="4"/>
    <s v="Bruce Curran"/>
    <n v="36.67"/>
    <n v="1"/>
  </r>
  <r>
    <x v="343"/>
    <x v="0"/>
    <x v="0"/>
    <x v="1"/>
    <x v="55"/>
    <x v="3"/>
    <x v="3"/>
    <n v="4703"/>
    <x v="0"/>
    <s v="Amber Ward"/>
    <x v="2"/>
    <s v="Sara Ferrell"/>
    <n v="36.92"/>
    <n v="1"/>
  </r>
  <r>
    <x v="192"/>
    <x v="1"/>
    <x v="1"/>
    <x v="1"/>
    <x v="1"/>
    <x v="1"/>
    <x v="1"/>
    <n v="2478"/>
    <x v="0"/>
    <s v="Claire Bridges"/>
    <x v="0"/>
    <s v="Chester George"/>
    <n v="36.97"/>
    <n v="1"/>
  </r>
  <r>
    <x v="441"/>
    <x v="0"/>
    <x v="0"/>
    <x v="0"/>
    <x v="92"/>
    <x v="3"/>
    <x v="3"/>
    <n v="4305"/>
    <x v="0"/>
    <s v="Ricky Wilkinson"/>
    <x v="5"/>
    <s v="Maggie Mayer"/>
    <n v="36.97"/>
    <n v="1"/>
  </r>
  <r>
    <x v="565"/>
    <x v="1"/>
    <x v="1"/>
    <x v="0"/>
    <x v="66"/>
    <x v="3"/>
    <x v="3"/>
    <n v="4883"/>
    <x v="0"/>
    <s v="Caroline Tucker"/>
    <x v="4"/>
    <s v="Bruce Curran"/>
    <n v="37"/>
    <n v="1"/>
  </r>
  <r>
    <x v="419"/>
    <x v="2"/>
    <x v="2"/>
    <x v="1"/>
    <x v="13"/>
    <x v="1"/>
    <x v="1"/>
    <n v="2480"/>
    <x v="0"/>
    <s v="Claire Bridges"/>
    <x v="8"/>
    <s v="Chris Monroe"/>
    <n v="37.19"/>
    <n v="1"/>
  </r>
  <r>
    <x v="566"/>
    <x v="0"/>
    <x v="0"/>
    <x v="0"/>
    <x v="10"/>
    <x v="4"/>
    <x v="4"/>
    <n v="3551"/>
    <x v="0"/>
    <s v="Jerry Fulton"/>
    <x v="1"/>
    <s v="Elizabeth Gentry"/>
    <n v="37.33"/>
    <n v="1"/>
  </r>
  <r>
    <x v="501"/>
    <x v="1"/>
    <x v="1"/>
    <x v="1"/>
    <x v="46"/>
    <x v="3"/>
    <x v="3"/>
    <n v="4740"/>
    <x v="0"/>
    <s v="Amber Ward"/>
    <x v="7"/>
    <s v="Richard Carr"/>
    <n v="37.42"/>
    <n v="1"/>
  </r>
  <r>
    <x v="56"/>
    <x v="2"/>
    <x v="2"/>
    <x v="0"/>
    <x v="19"/>
    <x v="1"/>
    <x v="1"/>
    <n v="2800"/>
    <x v="0"/>
    <s v="John Gardner"/>
    <x v="3"/>
    <s v="Amy Buchanan"/>
    <n v="37.46"/>
    <n v="1"/>
  </r>
  <r>
    <x v="567"/>
    <x v="0"/>
    <x v="0"/>
    <x v="0"/>
    <x v="73"/>
    <x v="6"/>
    <x v="6"/>
    <n v="5607"/>
    <x v="0"/>
    <s v="Alex Nash"/>
    <x v="3"/>
    <s v="Amy Buchanan"/>
    <n v="37.47"/>
    <n v="1"/>
  </r>
  <r>
    <x v="320"/>
    <x v="2"/>
    <x v="2"/>
    <x v="0"/>
    <x v="87"/>
    <x v="2"/>
    <x v="2"/>
    <n v="2609"/>
    <x v="0"/>
    <s v="George Chester"/>
    <x v="7"/>
    <s v="Richard Carr"/>
    <n v="37.49"/>
    <n v="1"/>
  </r>
  <r>
    <x v="494"/>
    <x v="2"/>
    <x v="2"/>
    <x v="1"/>
    <x v="42"/>
    <x v="3"/>
    <x v="3"/>
    <n v="4870"/>
    <x v="0"/>
    <s v="Caroline Tucker"/>
    <x v="3"/>
    <s v="Amy Buchanan"/>
    <n v="37.5"/>
    <n v="1"/>
  </r>
  <r>
    <x v="503"/>
    <x v="0"/>
    <x v="0"/>
    <x v="1"/>
    <x v="36"/>
    <x v="4"/>
    <x v="4"/>
    <n v="3148"/>
    <x v="0"/>
    <s v="Rachael Long"/>
    <x v="0"/>
    <s v="Chester George"/>
    <n v="37.57"/>
    <n v="1"/>
  </r>
  <r>
    <x v="301"/>
    <x v="1"/>
    <x v="1"/>
    <x v="0"/>
    <x v="63"/>
    <x v="1"/>
    <x v="1"/>
    <n v="2015"/>
    <x v="0"/>
    <s v="Jeremy Garcia"/>
    <x v="9"/>
    <s v="Howard Wright"/>
    <n v="37.619999999999997"/>
    <n v="1"/>
  </r>
  <r>
    <x v="230"/>
    <x v="1"/>
    <x v="1"/>
    <x v="1"/>
    <x v="15"/>
    <x v="1"/>
    <x v="1"/>
    <n v="2020"/>
    <x v="0"/>
    <s v="Jeremy Garcia"/>
    <x v="5"/>
    <s v="Maggie Mayer"/>
    <n v="37.619999999999997"/>
    <n v="1"/>
  </r>
  <r>
    <x v="200"/>
    <x v="2"/>
    <x v="2"/>
    <x v="1"/>
    <x v="72"/>
    <x v="4"/>
    <x v="4"/>
    <n v="3931"/>
    <x v="0"/>
    <s v="Owen Pierce"/>
    <x v="4"/>
    <s v="Bruce Curran"/>
    <n v="37.620000000000005"/>
    <n v="1"/>
  </r>
  <r>
    <x v="426"/>
    <x v="2"/>
    <x v="2"/>
    <x v="0"/>
    <x v="59"/>
    <x v="3"/>
    <x v="3"/>
    <n v="4509"/>
    <x v="0"/>
    <s v="Ricky Wilkinson"/>
    <x v="5"/>
    <s v="Maggie Mayer"/>
    <n v="37.909999999999997"/>
    <n v="1"/>
  </r>
  <r>
    <x v="408"/>
    <x v="1"/>
    <x v="1"/>
    <x v="0"/>
    <x v="92"/>
    <x v="3"/>
    <x v="3"/>
    <n v="4305"/>
    <x v="0"/>
    <s v="Ricky Wilkinson"/>
    <x v="6"/>
    <s v="Ella Hickman"/>
    <n v="37.910000000000004"/>
    <n v="1"/>
  </r>
  <r>
    <x v="568"/>
    <x v="2"/>
    <x v="2"/>
    <x v="0"/>
    <x v="96"/>
    <x v="4"/>
    <x v="4"/>
    <n v="3690"/>
    <x v="0"/>
    <s v="Owen Pierce"/>
    <x v="5"/>
    <s v="Maggie Mayer"/>
    <n v="37.93"/>
    <n v="1"/>
  </r>
  <r>
    <x v="27"/>
    <x v="0"/>
    <x v="0"/>
    <x v="1"/>
    <x v="79"/>
    <x v="6"/>
    <x v="6"/>
    <n v="5290"/>
    <x v="0"/>
    <s v="Alex Nash"/>
    <x v="7"/>
    <s v="Richard Carr"/>
    <n v="37.96"/>
    <n v="1"/>
  </r>
  <r>
    <x v="167"/>
    <x v="2"/>
    <x v="2"/>
    <x v="0"/>
    <x v="93"/>
    <x v="4"/>
    <x v="4"/>
    <n v="3915"/>
    <x v="0"/>
    <s v="Owen Pierce"/>
    <x v="4"/>
    <s v="Bruce Curran"/>
    <n v="37.979999999999997"/>
    <n v="1"/>
  </r>
  <r>
    <x v="84"/>
    <x v="2"/>
    <x v="2"/>
    <x v="0"/>
    <x v="4"/>
    <x v="1"/>
    <x v="1"/>
    <n v="2154"/>
    <x v="0"/>
    <s v="Lillian Pruitt"/>
    <x v="5"/>
    <s v="Maggie Mayer"/>
    <n v="38"/>
    <n v="1"/>
  </r>
  <r>
    <x v="150"/>
    <x v="0"/>
    <x v="0"/>
    <x v="0"/>
    <x v="19"/>
    <x v="1"/>
    <x v="1"/>
    <n v="2800"/>
    <x v="0"/>
    <s v="John Gardner"/>
    <x v="3"/>
    <s v="Amy Buchanan"/>
    <n v="38"/>
    <n v="1"/>
  </r>
  <r>
    <x v="127"/>
    <x v="1"/>
    <x v="1"/>
    <x v="0"/>
    <x v="40"/>
    <x v="4"/>
    <x v="4"/>
    <n v="3353"/>
    <x v="0"/>
    <s v="Jerry Fulton"/>
    <x v="7"/>
    <s v="Richard Carr"/>
    <n v="38.130000000000003"/>
    <n v="1"/>
  </r>
  <r>
    <x v="72"/>
    <x v="2"/>
    <x v="2"/>
    <x v="0"/>
    <x v="34"/>
    <x v="4"/>
    <x v="4"/>
    <n v="3018"/>
    <x v="0"/>
    <s v="Brian Hubbard"/>
    <x v="7"/>
    <s v="Richard Carr"/>
    <n v="38.28"/>
    <n v="1"/>
  </r>
  <r>
    <x v="167"/>
    <x v="2"/>
    <x v="2"/>
    <x v="1"/>
    <x v="35"/>
    <x v="3"/>
    <x v="3"/>
    <n v="4558"/>
    <x v="0"/>
    <s v="Shellie Thomas"/>
    <x v="5"/>
    <s v="Maggie Mayer"/>
    <n v="38.340000000000003"/>
    <n v="1"/>
  </r>
  <r>
    <x v="294"/>
    <x v="1"/>
    <x v="1"/>
    <x v="0"/>
    <x v="96"/>
    <x v="4"/>
    <x v="4"/>
    <n v="3690"/>
    <x v="0"/>
    <s v="Owen Pierce"/>
    <x v="2"/>
    <s v="Sara Ferrell"/>
    <n v="38.480000000000004"/>
    <n v="1"/>
  </r>
  <r>
    <x v="535"/>
    <x v="1"/>
    <x v="1"/>
    <x v="1"/>
    <x v="61"/>
    <x v="6"/>
    <x v="6"/>
    <n v="5343"/>
    <x v="0"/>
    <s v="Alex Nash"/>
    <x v="2"/>
    <s v="Sara Ferrell"/>
    <n v="38.869999999999997"/>
    <n v="1"/>
  </r>
  <r>
    <x v="569"/>
    <x v="1"/>
    <x v="1"/>
    <x v="0"/>
    <x v="38"/>
    <x v="3"/>
    <x v="3"/>
    <n v="4802"/>
    <x v="0"/>
    <s v="Caroline Tucker"/>
    <x v="7"/>
    <s v="Richard Carr"/>
    <n v="38.92"/>
    <n v="1"/>
  </r>
  <r>
    <x v="24"/>
    <x v="0"/>
    <x v="0"/>
    <x v="0"/>
    <x v="2"/>
    <x v="2"/>
    <x v="2"/>
    <n v="2617"/>
    <x v="0"/>
    <s v="George Chester"/>
    <x v="6"/>
    <s v="Ella Hickman"/>
    <n v="38.94"/>
    <n v="1"/>
  </r>
  <r>
    <x v="570"/>
    <x v="0"/>
    <x v="0"/>
    <x v="0"/>
    <x v="69"/>
    <x v="4"/>
    <x v="4"/>
    <n v="3199"/>
    <x v="0"/>
    <s v="Rachael Long"/>
    <x v="2"/>
    <s v="Sara Ferrell"/>
    <n v="38.94"/>
    <n v="1"/>
  </r>
  <r>
    <x v="376"/>
    <x v="1"/>
    <x v="1"/>
    <x v="0"/>
    <x v="57"/>
    <x v="6"/>
    <x v="6"/>
    <n v="5082"/>
    <x v="0"/>
    <s v="Ray Watson"/>
    <x v="2"/>
    <s v="Sara Ferrell"/>
    <n v="38.96"/>
    <n v="1"/>
  </r>
  <r>
    <x v="163"/>
    <x v="0"/>
    <x v="0"/>
    <x v="0"/>
    <x v="95"/>
    <x v="7"/>
    <x v="7"/>
    <n v="870"/>
    <x v="0"/>
    <s v="Michael Carney"/>
    <x v="0"/>
    <s v="Chester George"/>
    <n v="38.97"/>
    <n v="1"/>
  </r>
  <r>
    <x v="571"/>
    <x v="1"/>
    <x v="1"/>
    <x v="0"/>
    <x v="78"/>
    <x v="1"/>
    <x v="1"/>
    <n v="2141"/>
    <x v="0"/>
    <s v="Lillian Pruitt"/>
    <x v="0"/>
    <s v="Chester George"/>
    <n v="38.97"/>
    <n v="1"/>
  </r>
  <r>
    <x v="363"/>
    <x v="2"/>
    <x v="2"/>
    <x v="1"/>
    <x v="78"/>
    <x v="1"/>
    <x v="1"/>
    <n v="2141"/>
    <x v="0"/>
    <s v="Lillian Pruitt"/>
    <x v="4"/>
    <s v="Bruce Curran"/>
    <n v="38.97"/>
    <n v="1"/>
  </r>
  <r>
    <x v="265"/>
    <x v="1"/>
    <x v="1"/>
    <x v="1"/>
    <x v="49"/>
    <x v="4"/>
    <x v="4"/>
    <n v="3134"/>
    <x v="0"/>
    <s v="Rachael Long"/>
    <x v="0"/>
    <s v="Chester George"/>
    <n v="38.97"/>
    <n v="1"/>
  </r>
  <r>
    <x v="117"/>
    <x v="2"/>
    <x v="2"/>
    <x v="0"/>
    <x v="90"/>
    <x v="3"/>
    <x v="3"/>
    <n v="4700"/>
    <x v="0"/>
    <s v="Amber Ward"/>
    <x v="0"/>
    <s v="Chester George"/>
    <n v="38.97"/>
    <n v="1"/>
  </r>
  <r>
    <x v="572"/>
    <x v="0"/>
    <x v="0"/>
    <x v="0"/>
    <x v="77"/>
    <x v="5"/>
    <x v="5"/>
    <n v="7018"/>
    <x v="0"/>
    <s v="Simone Prior"/>
    <x v="0"/>
    <s v="Chester George"/>
    <n v="38.97"/>
    <n v="1"/>
  </r>
  <r>
    <x v="181"/>
    <x v="0"/>
    <x v="0"/>
    <x v="0"/>
    <x v="31"/>
    <x v="1"/>
    <x v="1"/>
    <n v="2116"/>
    <x v="0"/>
    <s v="Lillian Pruitt"/>
    <x v="0"/>
    <s v="Chester George"/>
    <n v="38.97"/>
    <n v="1"/>
  </r>
  <r>
    <x v="214"/>
    <x v="2"/>
    <x v="2"/>
    <x v="0"/>
    <x v="19"/>
    <x v="1"/>
    <x v="1"/>
    <n v="2800"/>
    <x v="0"/>
    <s v="John Gardner"/>
    <x v="0"/>
    <s v="Chester George"/>
    <n v="39"/>
    <n v="1"/>
  </r>
  <r>
    <x v="375"/>
    <x v="0"/>
    <x v="0"/>
    <x v="0"/>
    <x v="31"/>
    <x v="1"/>
    <x v="1"/>
    <n v="2116"/>
    <x v="0"/>
    <s v="Lillian Pruitt"/>
    <x v="2"/>
    <s v="Sara Ferrell"/>
    <n v="39.049999999999997"/>
    <n v="1"/>
  </r>
  <r>
    <x v="111"/>
    <x v="0"/>
    <x v="0"/>
    <x v="1"/>
    <x v="16"/>
    <x v="0"/>
    <x v="0"/>
    <n v="6030"/>
    <x v="0"/>
    <s v="Tom McKenzie"/>
    <x v="7"/>
    <s v="Richard Carr"/>
    <n v="39.480000000000004"/>
    <n v="1"/>
  </r>
  <r>
    <x v="423"/>
    <x v="1"/>
    <x v="1"/>
    <x v="1"/>
    <x v="4"/>
    <x v="1"/>
    <x v="1"/>
    <n v="2154"/>
    <x v="0"/>
    <s v="Lillian Pruitt"/>
    <x v="0"/>
    <s v="Chester George"/>
    <n v="39.5"/>
    <n v="1"/>
  </r>
  <r>
    <x v="573"/>
    <x v="1"/>
    <x v="1"/>
    <x v="1"/>
    <x v="60"/>
    <x v="1"/>
    <x v="1"/>
    <n v="2541"/>
    <x v="0"/>
    <s v="George Chester"/>
    <x v="1"/>
    <s v="Elizabeth Gentry"/>
    <n v="39.58"/>
    <n v="1"/>
  </r>
  <r>
    <x v="293"/>
    <x v="0"/>
    <x v="0"/>
    <x v="0"/>
    <x v="22"/>
    <x v="1"/>
    <x v="1"/>
    <n v="2539"/>
    <x v="0"/>
    <s v="George Chester"/>
    <x v="7"/>
    <s v="Richard Carr"/>
    <n v="39.78"/>
    <n v="1"/>
  </r>
  <r>
    <x v="406"/>
    <x v="2"/>
    <x v="2"/>
    <x v="0"/>
    <x v="53"/>
    <x v="3"/>
    <x v="3"/>
    <n v="4119"/>
    <x v="0"/>
    <s v="Terri Wright"/>
    <x v="1"/>
    <s v="Elizabeth Gentry"/>
    <n v="39.799999999999997"/>
    <n v="1"/>
  </r>
  <r>
    <x v="509"/>
    <x v="0"/>
    <x v="0"/>
    <x v="1"/>
    <x v="36"/>
    <x v="4"/>
    <x v="4"/>
    <n v="3148"/>
    <x v="0"/>
    <s v="Rachael Long"/>
    <x v="7"/>
    <s v="Richard Carr"/>
    <n v="39.83"/>
    <n v="1"/>
  </r>
  <r>
    <x v="574"/>
    <x v="2"/>
    <x v="2"/>
    <x v="1"/>
    <x v="48"/>
    <x v="3"/>
    <x v="3"/>
    <n v="4566"/>
    <x v="0"/>
    <s v="Shellie Thomas"/>
    <x v="4"/>
    <s v="Bruce Curran"/>
    <n v="39.909999999999997"/>
    <n v="1"/>
  </r>
  <r>
    <x v="423"/>
    <x v="1"/>
    <x v="1"/>
    <x v="1"/>
    <x v="86"/>
    <x v="0"/>
    <x v="0"/>
    <n v="6725"/>
    <x v="0"/>
    <s v="John Harper"/>
    <x v="6"/>
    <s v="Ella Hickman"/>
    <n v="39.92"/>
    <n v="1"/>
  </r>
  <r>
    <x v="464"/>
    <x v="2"/>
    <x v="2"/>
    <x v="0"/>
    <x v="8"/>
    <x v="1"/>
    <x v="1"/>
    <n v="2158"/>
    <x v="0"/>
    <s v="Lillian Pruitt"/>
    <x v="7"/>
    <s v="Richard Carr"/>
    <n v="39.94"/>
    <n v="1"/>
  </r>
  <r>
    <x v="575"/>
    <x v="0"/>
    <x v="0"/>
    <x v="0"/>
    <x v="34"/>
    <x v="4"/>
    <x v="4"/>
    <n v="3018"/>
    <x v="0"/>
    <s v="Brian Hubbard"/>
    <x v="2"/>
    <s v="Sara Ferrell"/>
    <n v="39.950000000000003"/>
    <n v="1"/>
  </r>
  <r>
    <x v="9"/>
    <x v="0"/>
    <x v="0"/>
    <x v="0"/>
    <x v="34"/>
    <x v="4"/>
    <x v="4"/>
    <n v="3018"/>
    <x v="0"/>
    <s v="Brian Hubbard"/>
    <x v="1"/>
    <s v="Elizabeth Gentry"/>
    <n v="39.950000000000003"/>
    <n v="1"/>
  </r>
  <r>
    <x v="515"/>
    <x v="0"/>
    <x v="0"/>
    <x v="1"/>
    <x v="1"/>
    <x v="1"/>
    <x v="1"/>
    <n v="2478"/>
    <x v="0"/>
    <s v="Claire Bridges"/>
    <x v="6"/>
    <s v="Ella Hickman"/>
    <n v="39.950000000000003"/>
    <n v="1"/>
  </r>
  <r>
    <x v="214"/>
    <x v="2"/>
    <x v="2"/>
    <x v="1"/>
    <x v="36"/>
    <x v="4"/>
    <x v="4"/>
    <n v="3148"/>
    <x v="0"/>
    <s v="Rachael Long"/>
    <x v="1"/>
    <s v="Elizabeth Gentry"/>
    <n v="39.950000000000003"/>
    <n v="1"/>
  </r>
  <r>
    <x v="497"/>
    <x v="0"/>
    <x v="0"/>
    <x v="0"/>
    <x v="5"/>
    <x v="1"/>
    <x v="1"/>
    <n v="2067"/>
    <x v="0"/>
    <s v="Jeremy Garcia"/>
    <x v="2"/>
    <s v="Sara Ferrell"/>
    <n v="39.950000000000003"/>
    <n v="1"/>
  </r>
  <r>
    <x v="420"/>
    <x v="1"/>
    <x v="1"/>
    <x v="0"/>
    <x v="27"/>
    <x v="4"/>
    <x v="4"/>
    <n v="3066"/>
    <x v="0"/>
    <s v="Brian Hubbard"/>
    <x v="5"/>
    <s v="Maggie Mayer"/>
    <n v="39.950000000000003"/>
    <n v="1"/>
  </r>
  <r>
    <x v="281"/>
    <x v="0"/>
    <x v="0"/>
    <x v="0"/>
    <x v="91"/>
    <x v="1"/>
    <x v="1"/>
    <n v="2064"/>
    <x v="0"/>
    <s v="Jeremy Garcia"/>
    <x v="9"/>
    <s v="Howard Wright"/>
    <n v="39.96"/>
    <n v="1"/>
  </r>
  <r>
    <x v="120"/>
    <x v="2"/>
    <x v="2"/>
    <x v="1"/>
    <x v="61"/>
    <x v="6"/>
    <x v="6"/>
    <n v="5343"/>
    <x v="0"/>
    <s v="Alex Nash"/>
    <x v="3"/>
    <s v="Amy Buchanan"/>
    <n v="39.96"/>
    <n v="1"/>
  </r>
  <r>
    <x v="392"/>
    <x v="2"/>
    <x v="2"/>
    <x v="0"/>
    <x v="5"/>
    <x v="1"/>
    <x v="1"/>
    <n v="2067"/>
    <x v="0"/>
    <s v="Jeremy Garcia"/>
    <x v="4"/>
    <s v="Bruce Curran"/>
    <n v="39.96"/>
    <n v="1"/>
  </r>
  <r>
    <x v="30"/>
    <x v="1"/>
    <x v="1"/>
    <x v="0"/>
    <x v="45"/>
    <x v="3"/>
    <x v="3"/>
    <n v="4570"/>
    <x v="0"/>
    <s v="Shellie Thomas"/>
    <x v="5"/>
    <s v="Maggie Mayer"/>
    <n v="39.96"/>
    <n v="1"/>
  </r>
  <r>
    <x v="229"/>
    <x v="1"/>
    <x v="1"/>
    <x v="0"/>
    <x v="90"/>
    <x v="3"/>
    <x v="3"/>
    <n v="4700"/>
    <x v="0"/>
    <s v="Amber Ward"/>
    <x v="2"/>
    <s v="Sara Ferrell"/>
    <n v="39.96"/>
    <n v="1"/>
  </r>
  <r>
    <x v="109"/>
    <x v="0"/>
    <x v="0"/>
    <x v="0"/>
    <x v="86"/>
    <x v="0"/>
    <x v="0"/>
    <n v="6725"/>
    <x v="0"/>
    <s v="John Harper"/>
    <x v="3"/>
    <s v="Amy Buchanan"/>
    <n v="39.97"/>
    <n v="1"/>
  </r>
  <r>
    <x v="199"/>
    <x v="0"/>
    <x v="0"/>
    <x v="1"/>
    <x v="71"/>
    <x v="6"/>
    <x v="6"/>
    <n v="5043"/>
    <x v="0"/>
    <s v="Ray Watson"/>
    <x v="0"/>
    <s v="Chester George"/>
    <n v="39.97"/>
    <n v="1"/>
  </r>
  <r>
    <x v="284"/>
    <x v="2"/>
    <x v="2"/>
    <x v="0"/>
    <x v="22"/>
    <x v="1"/>
    <x v="1"/>
    <n v="2539"/>
    <x v="0"/>
    <s v="George Chester"/>
    <x v="4"/>
    <s v="Bruce Curran"/>
    <n v="40"/>
    <n v="1"/>
  </r>
  <r>
    <x v="33"/>
    <x v="2"/>
    <x v="2"/>
    <x v="1"/>
    <x v="56"/>
    <x v="1"/>
    <x v="1"/>
    <n v="2795"/>
    <x v="0"/>
    <s v="John Gardner"/>
    <x v="9"/>
    <s v="Howard Wright"/>
    <n v="40.21"/>
    <n v="1"/>
  </r>
  <r>
    <x v="66"/>
    <x v="1"/>
    <x v="1"/>
    <x v="1"/>
    <x v="4"/>
    <x v="1"/>
    <x v="1"/>
    <n v="2154"/>
    <x v="0"/>
    <s v="Lillian Pruitt"/>
    <x v="7"/>
    <s v="Richard Carr"/>
    <n v="40.230000000000004"/>
    <n v="1"/>
  </r>
  <r>
    <x v="488"/>
    <x v="2"/>
    <x v="2"/>
    <x v="0"/>
    <x v="77"/>
    <x v="5"/>
    <x v="5"/>
    <n v="7018"/>
    <x v="0"/>
    <s v="Simone Prior"/>
    <x v="6"/>
    <s v="Ella Hickman"/>
    <n v="40.29"/>
    <n v="1"/>
  </r>
  <r>
    <x v="328"/>
    <x v="2"/>
    <x v="2"/>
    <x v="0"/>
    <x v="27"/>
    <x v="4"/>
    <x v="4"/>
    <n v="3066"/>
    <x v="0"/>
    <s v="Brian Hubbard"/>
    <x v="1"/>
    <s v="Elizabeth Gentry"/>
    <n v="40.39"/>
    <n v="1"/>
  </r>
  <r>
    <x v="522"/>
    <x v="0"/>
    <x v="0"/>
    <x v="0"/>
    <x v="92"/>
    <x v="3"/>
    <x v="3"/>
    <n v="4305"/>
    <x v="0"/>
    <s v="Ricky Wilkinson"/>
    <x v="6"/>
    <s v="Ella Hickman"/>
    <n v="40.450000000000003"/>
    <n v="1"/>
  </r>
  <r>
    <x v="576"/>
    <x v="0"/>
    <x v="0"/>
    <x v="0"/>
    <x v="27"/>
    <x v="4"/>
    <x v="4"/>
    <n v="3066"/>
    <x v="0"/>
    <s v="Brian Hubbard"/>
    <x v="2"/>
    <s v="Sara Ferrell"/>
    <n v="40.729999999999997"/>
    <n v="1"/>
  </r>
  <r>
    <x v="482"/>
    <x v="2"/>
    <x v="2"/>
    <x v="0"/>
    <x v="63"/>
    <x v="1"/>
    <x v="1"/>
    <n v="2015"/>
    <x v="0"/>
    <s v="Jeremy Garcia"/>
    <x v="1"/>
    <s v="Elizabeth Gentry"/>
    <n v="40.79"/>
    <n v="1"/>
  </r>
  <r>
    <x v="471"/>
    <x v="2"/>
    <x v="2"/>
    <x v="0"/>
    <x v="25"/>
    <x v="4"/>
    <x v="4"/>
    <n v="3550"/>
    <x v="0"/>
    <s v="Jerry Fulton"/>
    <x v="1"/>
    <s v="Elizabeth Gentry"/>
    <n v="40.950000000000003"/>
    <n v="1"/>
  </r>
  <r>
    <x v="185"/>
    <x v="0"/>
    <x v="0"/>
    <x v="0"/>
    <x v="82"/>
    <x v="3"/>
    <x v="3"/>
    <n v="4655"/>
    <x v="0"/>
    <s v="Amber Ward"/>
    <x v="3"/>
    <s v="Amy Buchanan"/>
    <n v="40.980000000000004"/>
    <n v="1"/>
  </r>
  <r>
    <x v="151"/>
    <x v="2"/>
    <x v="2"/>
    <x v="1"/>
    <x v="23"/>
    <x v="1"/>
    <x v="1"/>
    <n v="2650"/>
    <x v="0"/>
    <s v="John Gardner"/>
    <x v="4"/>
    <s v="Bruce Curran"/>
    <n v="41.48"/>
    <n v="1"/>
  </r>
  <r>
    <x v="491"/>
    <x v="0"/>
    <x v="0"/>
    <x v="1"/>
    <x v="36"/>
    <x v="4"/>
    <x v="4"/>
    <n v="3148"/>
    <x v="0"/>
    <s v="Rachael Long"/>
    <x v="4"/>
    <s v="Bruce Curran"/>
    <n v="41.64"/>
    <n v="1"/>
  </r>
  <r>
    <x v="458"/>
    <x v="2"/>
    <x v="2"/>
    <x v="1"/>
    <x v="47"/>
    <x v="1"/>
    <x v="1"/>
    <n v="2101"/>
    <x v="0"/>
    <s v="Lillian Pruitt"/>
    <x v="1"/>
    <s v="Elizabeth Gentry"/>
    <n v="41.64"/>
    <n v="1"/>
  </r>
  <r>
    <x v="577"/>
    <x v="0"/>
    <x v="0"/>
    <x v="1"/>
    <x v="79"/>
    <x v="6"/>
    <x v="6"/>
    <n v="5290"/>
    <x v="0"/>
    <s v="Alex Nash"/>
    <x v="7"/>
    <s v="Richard Carr"/>
    <n v="41.75"/>
    <n v="1"/>
  </r>
  <r>
    <x v="259"/>
    <x v="2"/>
    <x v="2"/>
    <x v="0"/>
    <x v="19"/>
    <x v="1"/>
    <x v="1"/>
    <n v="2800"/>
    <x v="0"/>
    <s v="John Gardner"/>
    <x v="3"/>
    <s v="Amy Buchanan"/>
    <n v="41.870000000000005"/>
    <n v="1"/>
  </r>
  <r>
    <x v="242"/>
    <x v="1"/>
    <x v="1"/>
    <x v="1"/>
    <x v="72"/>
    <x v="4"/>
    <x v="4"/>
    <n v="3931"/>
    <x v="0"/>
    <s v="Owen Pierce"/>
    <x v="5"/>
    <s v="Maggie Mayer"/>
    <n v="41.88"/>
    <n v="1"/>
  </r>
  <r>
    <x v="438"/>
    <x v="1"/>
    <x v="1"/>
    <x v="0"/>
    <x v="77"/>
    <x v="5"/>
    <x v="5"/>
    <n v="7018"/>
    <x v="0"/>
    <s v="Simone Prior"/>
    <x v="4"/>
    <s v="Bruce Curran"/>
    <n v="41.92"/>
    <n v="1"/>
  </r>
  <r>
    <x v="578"/>
    <x v="2"/>
    <x v="2"/>
    <x v="0"/>
    <x v="91"/>
    <x v="1"/>
    <x v="1"/>
    <n v="2064"/>
    <x v="0"/>
    <s v="Jeremy Garcia"/>
    <x v="0"/>
    <s v="Chester George"/>
    <n v="41.93"/>
    <n v="1"/>
  </r>
  <r>
    <x v="461"/>
    <x v="2"/>
    <x v="2"/>
    <x v="1"/>
    <x v="0"/>
    <x v="0"/>
    <x v="0"/>
    <n v="6021"/>
    <x v="0"/>
    <s v="Tom McKenzie"/>
    <x v="0"/>
    <s v="Chester George"/>
    <n v="41.93"/>
    <n v="1"/>
  </r>
  <r>
    <x v="469"/>
    <x v="1"/>
    <x v="1"/>
    <x v="0"/>
    <x v="40"/>
    <x v="4"/>
    <x v="4"/>
    <n v="3353"/>
    <x v="0"/>
    <s v="Jerry Fulton"/>
    <x v="5"/>
    <s v="Maggie Mayer"/>
    <n v="41.93"/>
    <n v="1"/>
  </r>
  <r>
    <x v="29"/>
    <x v="0"/>
    <x v="0"/>
    <x v="0"/>
    <x v="89"/>
    <x v="4"/>
    <x v="4"/>
    <n v="3136"/>
    <x v="0"/>
    <s v="Rachael Long"/>
    <x v="1"/>
    <s v="Elizabeth Gentry"/>
    <n v="41.93"/>
    <n v="1"/>
  </r>
  <r>
    <x v="579"/>
    <x v="0"/>
    <x v="0"/>
    <x v="0"/>
    <x v="68"/>
    <x v="7"/>
    <x v="7"/>
    <n v="800"/>
    <x v="0"/>
    <s v="Michael Carney"/>
    <x v="2"/>
    <s v="Sara Ferrell"/>
    <n v="41.93"/>
    <n v="1"/>
  </r>
  <r>
    <x v="580"/>
    <x v="0"/>
    <x v="0"/>
    <x v="0"/>
    <x v="69"/>
    <x v="4"/>
    <x v="4"/>
    <n v="3199"/>
    <x v="0"/>
    <s v="Rachael Long"/>
    <x v="2"/>
    <s v="Sara Ferrell"/>
    <n v="41.93"/>
    <n v="1"/>
  </r>
  <r>
    <x v="348"/>
    <x v="1"/>
    <x v="1"/>
    <x v="0"/>
    <x v="58"/>
    <x v="0"/>
    <x v="0"/>
    <n v="6027"/>
    <x v="0"/>
    <s v="Tom McKenzie"/>
    <x v="6"/>
    <s v="Ella Hickman"/>
    <n v="41.93"/>
    <n v="1"/>
  </r>
  <r>
    <x v="83"/>
    <x v="1"/>
    <x v="1"/>
    <x v="1"/>
    <x v="16"/>
    <x v="0"/>
    <x v="0"/>
    <n v="6030"/>
    <x v="0"/>
    <s v="Tom McKenzie"/>
    <x v="0"/>
    <s v="Chester George"/>
    <n v="41.93"/>
    <n v="1"/>
  </r>
  <r>
    <x v="581"/>
    <x v="0"/>
    <x v="0"/>
    <x v="1"/>
    <x v="79"/>
    <x v="6"/>
    <x v="6"/>
    <n v="5290"/>
    <x v="0"/>
    <s v="Alex Nash"/>
    <x v="6"/>
    <s v="Ella Hickman"/>
    <n v="41.93"/>
    <n v="1"/>
  </r>
  <r>
    <x v="147"/>
    <x v="0"/>
    <x v="0"/>
    <x v="0"/>
    <x v="7"/>
    <x v="4"/>
    <x v="4"/>
    <n v="3175"/>
    <x v="0"/>
    <s v="Rachael Long"/>
    <x v="4"/>
    <s v="Bruce Curran"/>
    <n v="41.96"/>
    <n v="1"/>
  </r>
  <r>
    <x v="168"/>
    <x v="0"/>
    <x v="0"/>
    <x v="0"/>
    <x v="43"/>
    <x v="1"/>
    <x v="1"/>
    <n v="2560"/>
    <x v="0"/>
    <s v="George Chester"/>
    <x v="7"/>
    <s v="Richard Carr"/>
    <n v="41.97"/>
    <n v="1"/>
  </r>
  <r>
    <x v="582"/>
    <x v="0"/>
    <x v="0"/>
    <x v="0"/>
    <x v="62"/>
    <x v="0"/>
    <x v="0"/>
    <n v="6112"/>
    <x v="0"/>
    <s v="Miles Hammond"/>
    <x v="3"/>
    <s v="Amy Buchanan"/>
    <n v="42"/>
    <n v="1"/>
  </r>
  <r>
    <x v="39"/>
    <x v="0"/>
    <x v="0"/>
    <x v="0"/>
    <x v="69"/>
    <x v="4"/>
    <x v="4"/>
    <n v="3199"/>
    <x v="0"/>
    <s v="Rachael Long"/>
    <x v="1"/>
    <s v="Elizabeth Gentry"/>
    <n v="42.17"/>
    <n v="1"/>
  </r>
  <r>
    <x v="583"/>
    <x v="2"/>
    <x v="2"/>
    <x v="0"/>
    <x v="14"/>
    <x v="1"/>
    <x v="1"/>
    <n v="2790"/>
    <x v="0"/>
    <s v="John Gardner"/>
    <x v="7"/>
    <s v="Richard Carr"/>
    <n v="42.65"/>
    <n v="1"/>
  </r>
  <r>
    <x v="472"/>
    <x v="0"/>
    <x v="0"/>
    <x v="0"/>
    <x v="84"/>
    <x v="3"/>
    <x v="3"/>
    <n v="4215"/>
    <x v="0"/>
    <s v="Ricky Wilkinson"/>
    <x v="8"/>
    <s v="Chris Monroe"/>
    <n v="42.79"/>
    <n v="1"/>
  </r>
  <r>
    <x v="418"/>
    <x v="2"/>
    <x v="2"/>
    <x v="0"/>
    <x v="89"/>
    <x v="4"/>
    <x v="4"/>
    <n v="3136"/>
    <x v="0"/>
    <s v="Rachael Long"/>
    <x v="6"/>
    <s v="Ella Hickman"/>
    <n v="42.92"/>
    <n v="1"/>
  </r>
  <r>
    <x v="500"/>
    <x v="1"/>
    <x v="1"/>
    <x v="0"/>
    <x v="29"/>
    <x v="4"/>
    <x v="4"/>
    <n v="3500"/>
    <x v="0"/>
    <s v="Jerry Fulton"/>
    <x v="5"/>
    <s v="Maggie Mayer"/>
    <n v="42.92"/>
    <n v="1"/>
  </r>
  <r>
    <x v="225"/>
    <x v="0"/>
    <x v="0"/>
    <x v="0"/>
    <x v="75"/>
    <x v="0"/>
    <x v="0"/>
    <n v="6450"/>
    <x v="0"/>
    <s v="John Harper"/>
    <x v="2"/>
    <s v="Sara Ferrell"/>
    <n v="42.93"/>
    <n v="1"/>
  </r>
  <r>
    <x v="179"/>
    <x v="0"/>
    <x v="0"/>
    <x v="1"/>
    <x v="42"/>
    <x v="3"/>
    <x v="3"/>
    <n v="4870"/>
    <x v="0"/>
    <s v="Caroline Tucker"/>
    <x v="3"/>
    <s v="Amy Buchanan"/>
    <n v="42.96"/>
    <n v="1"/>
  </r>
  <r>
    <x v="541"/>
    <x v="0"/>
    <x v="0"/>
    <x v="0"/>
    <x v="65"/>
    <x v="1"/>
    <x v="1"/>
    <n v="2131"/>
    <x v="0"/>
    <s v="Lillian Pruitt"/>
    <x v="3"/>
    <s v="Amy Buchanan"/>
    <n v="42.98"/>
    <n v="1"/>
  </r>
  <r>
    <x v="584"/>
    <x v="1"/>
    <x v="1"/>
    <x v="0"/>
    <x v="71"/>
    <x v="6"/>
    <x v="6"/>
    <n v="5043"/>
    <x v="0"/>
    <s v="Ray Watson"/>
    <x v="3"/>
    <s v="Amy Buchanan"/>
    <n v="43"/>
    <n v="1"/>
  </r>
  <r>
    <x v="585"/>
    <x v="0"/>
    <x v="0"/>
    <x v="0"/>
    <x v="13"/>
    <x v="1"/>
    <x v="1"/>
    <n v="2480"/>
    <x v="0"/>
    <s v="Claire Bridges"/>
    <x v="9"/>
    <s v="Howard Wright"/>
    <n v="43.13"/>
    <n v="1"/>
  </r>
  <r>
    <x v="184"/>
    <x v="2"/>
    <x v="2"/>
    <x v="0"/>
    <x v="5"/>
    <x v="1"/>
    <x v="1"/>
    <n v="2067"/>
    <x v="0"/>
    <s v="Jeremy Garcia"/>
    <x v="8"/>
    <s v="Chris Monroe"/>
    <n v="43.28"/>
    <n v="1"/>
  </r>
  <r>
    <x v="368"/>
    <x v="2"/>
    <x v="2"/>
    <x v="0"/>
    <x v="70"/>
    <x v="4"/>
    <x v="4"/>
    <n v="3400"/>
    <x v="0"/>
    <s v="Jerry Fulton"/>
    <x v="7"/>
    <s v="Richard Carr"/>
    <n v="43.47"/>
    <n v="1"/>
  </r>
  <r>
    <x v="175"/>
    <x v="1"/>
    <x v="1"/>
    <x v="0"/>
    <x v="7"/>
    <x v="4"/>
    <x v="4"/>
    <n v="3175"/>
    <x v="0"/>
    <s v="Rachael Long"/>
    <x v="8"/>
    <s v="Chris Monroe"/>
    <n v="43.56"/>
    <n v="1"/>
  </r>
  <r>
    <x v="365"/>
    <x v="0"/>
    <x v="0"/>
    <x v="0"/>
    <x v="89"/>
    <x v="4"/>
    <x v="4"/>
    <n v="3136"/>
    <x v="0"/>
    <s v="Rachael Long"/>
    <x v="5"/>
    <s v="Maggie Mayer"/>
    <n v="43.58"/>
    <n v="1"/>
  </r>
  <r>
    <x v="586"/>
    <x v="0"/>
    <x v="0"/>
    <x v="0"/>
    <x v="5"/>
    <x v="1"/>
    <x v="1"/>
    <n v="2067"/>
    <x v="0"/>
    <s v="Jeremy Garcia"/>
    <x v="2"/>
    <s v="Sara Ferrell"/>
    <n v="43.64"/>
    <n v="1"/>
  </r>
  <r>
    <x v="86"/>
    <x v="1"/>
    <x v="1"/>
    <x v="1"/>
    <x v="13"/>
    <x v="1"/>
    <x v="1"/>
    <n v="2480"/>
    <x v="0"/>
    <s v="Claire Bridges"/>
    <x v="1"/>
    <s v="Elizabeth Gentry"/>
    <n v="43.75"/>
    <n v="1"/>
  </r>
  <r>
    <x v="334"/>
    <x v="2"/>
    <x v="2"/>
    <x v="0"/>
    <x v="6"/>
    <x v="0"/>
    <x v="0"/>
    <n v="6010"/>
    <x v="0"/>
    <s v="Tom McKenzie"/>
    <x v="5"/>
    <s v="Maggie Mayer"/>
    <n v="43.89"/>
    <n v="1"/>
  </r>
  <r>
    <x v="233"/>
    <x v="1"/>
    <x v="1"/>
    <x v="0"/>
    <x v="14"/>
    <x v="1"/>
    <x v="1"/>
    <n v="2790"/>
    <x v="0"/>
    <s v="John Gardner"/>
    <x v="5"/>
    <s v="Maggie Mayer"/>
    <n v="43.89"/>
    <n v="1"/>
  </r>
  <r>
    <x v="510"/>
    <x v="1"/>
    <x v="1"/>
    <x v="0"/>
    <x v="67"/>
    <x v="3"/>
    <x v="3"/>
    <n v="4551"/>
    <x v="0"/>
    <s v="Shellie Thomas"/>
    <x v="6"/>
    <s v="Ella Hickman"/>
    <n v="43.900000000000006"/>
    <n v="1"/>
  </r>
  <r>
    <x v="587"/>
    <x v="0"/>
    <x v="0"/>
    <x v="1"/>
    <x v="9"/>
    <x v="4"/>
    <x v="4"/>
    <n v="3076"/>
    <x v="0"/>
    <s v="Brian Hubbard"/>
    <x v="6"/>
    <s v="Ella Hickman"/>
    <n v="43.900000000000006"/>
    <n v="1"/>
  </r>
  <r>
    <x v="316"/>
    <x v="0"/>
    <x v="0"/>
    <x v="0"/>
    <x v="44"/>
    <x v="4"/>
    <x v="4"/>
    <n v="3977"/>
    <x v="0"/>
    <s v="Owen Pierce"/>
    <x v="6"/>
    <s v="Ella Hickman"/>
    <n v="43.92"/>
    <n v="1"/>
  </r>
  <r>
    <x v="155"/>
    <x v="2"/>
    <x v="2"/>
    <x v="0"/>
    <x v="25"/>
    <x v="4"/>
    <x v="4"/>
    <n v="3550"/>
    <x v="0"/>
    <s v="Jerry Fulton"/>
    <x v="5"/>
    <s v="Maggie Mayer"/>
    <n v="43.95"/>
    <n v="1"/>
  </r>
  <r>
    <x v="87"/>
    <x v="0"/>
    <x v="0"/>
    <x v="1"/>
    <x v="80"/>
    <x v="0"/>
    <x v="0"/>
    <n v="6109"/>
    <x v="0"/>
    <s v="Miles Hammond"/>
    <x v="3"/>
    <s v="Amy Buchanan"/>
    <n v="43.96"/>
    <n v="1"/>
  </r>
  <r>
    <x v="387"/>
    <x v="2"/>
    <x v="2"/>
    <x v="0"/>
    <x v="65"/>
    <x v="1"/>
    <x v="1"/>
    <n v="2131"/>
    <x v="0"/>
    <s v="Lillian Pruitt"/>
    <x v="7"/>
    <s v="Richard Carr"/>
    <n v="43.97"/>
    <n v="1"/>
  </r>
  <r>
    <x v="588"/>
    <x v="0"/>
    <x v="0"/>
    <x v="0"/>
    <x v="20"/>
    <x v="4"/>
    <x v="4"/>
    <n v="3429"/>
    <x v="0"/>
    <s v="Jerry Fulton"/>
    <x v="7"/>
    <s v="Richard Carr"/>
    <n v="43.97"/>
    <n v="1"/>
  </r>
  <r>
    <x v="100"/>
    <x v="0"/>
    <x v="0"/>
    <x v="0"/>
    <x v="79"/>
    <x v="6"/>
    <x v="6"/>
    <n v="5290"/>
    <x v="0"/>
    <s v="Alex Nash"/>
    <x v="3"/>
    <s v="Amy Buchanan"/>
    <n v="44"/>
    <n v="1"/>
  </r>
  <r>
    <x v="579"/>
    <x v="0"/>
    <x v="0"/>
    <x v="1"/>
    <x v="74"/>
    <x v="1"/>
    <x v="1"/>
    <n v="2485"/>
    <x v="0"/>
    <s v="Claire Bridges"/>
    <x v="2"/>
    <s v="Sara Ferrell"/>
    <n v="44.33"/>
    <n v="1"/>
  </r>
  <r>
    <x v="299"/>
    <x v="1"/>
    <x v="1"/>
    <x v="1"/>
    <x v="52"/>
    <x v="3"/>
    <x v="3"/>
    <n v="4053"/>
    <x v="0"/>
    <s v="Terri Wright"/>
    <x v="8"/>
    <s v="Chris Monroe"/>
    <n v="44.38"/>
    <n v="1"/>
  </r>
  <r>
    <x v="553"/>
    <x v="2"/>
    <x v="2"/>
    <x v="1"/>
    <x v="55"/>
    <x v="3"/>
    <x v="3"/>
    <n v="4703"/>
    <x v="0"/>
    <s v="Amber Ward"/>
    <x v="4"/>
    <s v="Bruce Curran"/>
    <n v="44.42"/>
    <n v="1"/>
  </r>
  <r>
    <x v="205"/>
    <x v="0"/>
    <x v="0"/>
    <x v="0"/>
    <x v="66"/>
    <x v="3"/>
    <x v="3"/>
    <n v="4883"/>
    <x v="0"/>
    <s v="Caroline Tucker"/>
    <x v="7"/>
    <s v="Richard Carr"/>
    <n v="44.47"/>
    <n v="1"/>
  </r>
  <r>
    <x v="508"/>
    <x v="0"/>
    <x v="0"/>
    <x v="1"/>
    <x v="49"/>
    <x v="4"/>
    <x v="4"/>
    <n v="3134"/>
    <x v="0"/>
    <s v="Rachael Long"/>
    <x v="3"/>
    <s v="Amy Buchanan"/>
    <n v="44.47"/>
    <n v="1"/>
  </r>
  <r>
    <x v="454"/>
    <x v="0"/>
    <x v="0"/>
    <x v="0"/>
    <x v="25"/>
    <x v="4"/>
    <x v="4"/>
    <n v="3550"/>
    <x v="0"/>
    <s v="Jerry Fulton"/>
    <x v="0"/>
    <s v="Chester George"/>
    <n v="44.5"/>
    <n v="1"/>
  </r>
  <r>
    <x v="589"/>
    <x v="0"/>
    <x v="0"/>
    <x v="0"/>
    <x v="57"/>
    <x v="6"/>
    <x v="6"/>
    <n v="5082"/>
    <x v="0"/>
    <s v="Ray Watson"/>
    <x v="4"/>
    <s v="Bruce Curran"/>
    <n v="44.5"/>
    <n v="1"/>
  </r>
  <r>
    <x v="421"/>
    <x v="0"/>
    <x v="0"/>
    <x v="0"/>
    <x v="84"/>
    <x v="3"/>
    <x v="3"/>
    <n v="4215"/>
    <x v="0"/>
    <s v="Ricky Wilkinson"/>
    <x v="3"/>
    <s v="Amy Buchanan"/>
    <n v="44.53"/>
    <n v="1"/>
  </r>
  <r>
    <x v="62"/>
    <x v="0"/>
    <x v="0"/>
    <x v="0"/>
    <x v="31"/>
    <x v="1"/>
    <x v="1"/>
    <n v="2116"/>
    <x v="0"/>
    <s v="Lillian Pruitt"/>
    <x v="8"/>
    <s v="Chris Monroe"/>
    <n v="44.599999999999994"/>
    <n v="1"/>
  </r>
  <r>
    <x v="590"/>
    <x v="0"/>
    <x v="0"/>
    <x v="0"/>
    <x v="75"/>
    <x v="0"/>
    <x v="0"/>
    <n v="6450"/>
    <x v="0"/>
    <s v="John Harper"/>
    <x v="0"/>
    <s v="Chester George"/>
    <n v="44.67"/>
    <n v="1"/>
  </r>
  <r>
    <x v="514"/>
    <x v="1"/>
    <x v="1"/>
    <x v="0"/>
    <x v="68"/>
    <x v="7"/>
    <x v="7"/>
    <n v="800"/>
    <x v="0"/>
    <s v="Michael Carney"/>
    <x v="8"/>
    <s v="Chris Monroe"/>
    <n v="44.820000000000007"/>
    <n v="1"/>
  </r>
  <r>
    <x v="532"/>
    <x v="1"/>
    <x v="1"/>
    <x v="1"/>
    <x v="52"/>
    <x v="3"/>
    <x v="3"/>
    <n v="4053"/>
    <x v="0"/>
    <s v="Terri Wright"/>
    <x v="5"/>
    <s v="Maggie Mayer"/>
    <n v="44.84"/>
    <n v="1"/>
  </r>
  <r>
    <x v="160"/>
    <x v="0"/>
    <x v="0"/>
    <x v="0"/>
    <x v="17"/>
    <x v="3"/>
    <x v="3"/>
    <n v="4825"/>
    <x v="0"/>
    <s v="Caroline Tucker"/>
    <x v="6"/>
    <s v="Ella Hickman"/>
    <n v="44.87"/>
    <n v="1"/>
  </r>
  <r>
    <x v="591"/>
    <x v="2"/>
    <x v="2"/>
    <x v="0"/>
    <x v="76"/>
    <x v="1"/>
    <x v="1"/>
    <n v="2031"/>
    <x v="0"/>
    <s v="Jeremy Garcia"/>
    <x v="3"/>
    <s v="Amy Buchanan"/>
    <n v="44.9"/>
    <n v="1"/>
  </r>
  <r>
    <x v="196"/>
    <x v="0"/>
    <x v="0"/>
    <x v="0"/>
    <x v="38"/>
    <x v="3"/>
    <x v="3"/>
    <n v="4802"/>
    <x v="0"/>
    <s v="Caroline Tucker"/>
    <x v="9"/>
    <s v="Howard Wright"/>
    <n v="44.91"/>
    <n v="1"/>
  </r>
  <r>
    <x v="537"/>
    <x v="1"/>
    <x v="1"/>
    <x v="0"/>
    <x v="78"/>
    <x v="1"/>
    <x v="1"/>
    <n v="2141"/>
    <x v="0"/>
    <s v="Lillian Pruitt"/>
    <x v="6"/>
    <s v="Ella Hickman"/>
    <n v="44.91"/>
    <n v="1"/>
  </r>
  <r>
    <x v="578"/>
    <x v="2"/>
    <x v="2"/>
    <x v="0"/>
    <x v="15"/>
    <x v="1"/>
    <x v="1"/>
    <n v="2020"/>
    <x v="0"/>
    <s v="Jeremy Garcia"/>
    <x v="6"/>
    <s v="Ella Hickman"/>
    <n v="44.91"/>
    <n v="1"/>
  </r>
  <r>
    <x v="14"/>
    <x v="0"/>
    <x v="0"/>
    <x v="0"/>
    <x v="51"/>
    <x v="4"/>
    <x v="4"/>
    <n v="3630"/>
    <x v="0"/>
    <s v="Owen Pierce"/>
    <x v="2"/>
    <s v="Sara Ferrell"/>
    <n v="44.91"/>
    <n v="1"/>
  </r>
  <r>
    <x v="189"/>
    <x v="2"/>
    <x v="2"/>
    <x v="1"/>
    <x v="61"/>
    <x v="6"/>
    <x v="6"/>
    <n v="5343"/>
    <x v="0"/>
    <s v="Alex Nash"/>
    <x v="7"/>
    <s v="Richard Carr"/>
    <n v="44.96"/>
    <n v="1"/>
  </r>
  <r>
    <x v="358"/>
    <x v="1"/>
    <x v="1"/>
    <x v="0"/>
    <x v="6"/>
    <x v="0"/>
    <x v="0"/>
    <n v="6010"/>
    <x v="0"/>
    <s v="Tom McKenzie"/>
    <x v="3"/>
    <s v="Amy Buchanan"/>
    <n v="44.97"/>
    <n v="1"/>
  </r>
  <r>
    <x v="573"/>
    <x v="1"/>
    <x v="1"/>
    <x v="1"/>
    <x v="16"/>
    <x v="0"/>
    <x v="0"/>
    <n v="6030"/>
    <x v="0"/>
    <s v="Tom McKenzie"/>
    <x v="0"/>
    <s v="Chester George"/>
    <n v="44.97"/>
    <n v="1"/>
  </r>
  <r>
    <x v="294"/>
    <x v="1"/>
    <x v="1"/>
    <x v="1"/>
    <x v="30"/>
    <x v="4"/>
    <x v="4"/>
    <n v="3131"/>
    <x v="0"/>
    <s v="Rachael Long"/>
    <x v="7"/>
    <s v="Richard Carr"/>
    <n v="44.97"/>
    <n v="1"/>
  </r>
  <r>
    <x v="590"/>
    <x v="0"/>
    <x v="0"/>
    <x v="0"/>
    <x v="33"/>
    <x v="4"/>
    <x v="4"/>
    <n v="3280"/>
    <x v="0"/>
    <s v="Jerry Fulton"/>
    <x v="3"/>
    <s v="Amy Buchanan"/>
    <n v="44.97"/>
    <n v="1"/>
  </r>
  <r>
    <x v="503"/>
    <x v="0"/>
    <x v="0"/>
    <x v="0"/>
    <x v="63"/>
    <x v="1"/>
    <x v="1"/>
    <n v="2015"/>
    <x v="0"/>
    <s v="Jeremy Garcia"/>
    <x v="3"/>
    <s v="Amy Buchanan"/>
    <n v="45"/>
    <n v="1"/>
  </r>
  <r>
    <x v="143"/>
    <x v="2"/>
    <x v="2"/>
    <x v="0"/>
    <x v="72"/>
    <x v="4"/>
    <x v="4"/>
    <n v="3931"/>
    <x v="0"/>
    <s v="Owen Pierce"/>
    <x v="3"/>
    <s v="Amy Buchanan"/>
    <n v="45"/>
    <n v="1"/>
  </r>
  <r>
    <x v="368"/>
    <x v="2"/>
    <x v="2"/>
    <x v="0"/>
    <x v="48"/>
    <x v="3"/>
    <x v="3"/>
    <n v="4566"/>
    <x v="0"/>
    <s v="Shellie Thomas"/>
    <x v="9"/>
    <s v="Howard Wright"/>
    <n v="45"/>
    <n v="1"/>
  </r>
  <r>
    <x v="238"/>
    <x v="2"/>
    <x v="2"/>
    <x v="1"/>
    <x v="86"/>
    <x v="0"/>
    <x v="0"/>
    <n v="6725"/>
    <x v="0"/>
    <s v="John Harper"/>
    <x v="7"/>
    <s v="Richard Carr"/>
    <n v="45.15"/>
    <n v="1"/>
  </r>
  <r>
    <x v="293"/>
    <x v="0"/>
    <x v="0"/>
    <x v="0"/>
    <x v="22"/>
    <x v="1"/>
    <x v="1"/>
    <n v="2539"/>
    <x v="0"/>
    <s v="George Chester"/>
    <x v="7"/>
    <s v="Richard Carr"/>
    <n v="45.15"/>
    <n v="1"/>
  </r>
  <r>
    <x v="592"/>
    <x v="1"/>
    <x v="1"/>
    <x v="0"/>
    <x v="63"/>
    <x v="1"/>
    <x v="1"/>
    <n v="2015"/>
    <x v="0"/>
    <s v="Jeremy Garcia"/>
    <x v="4"/>
    <s v="Bruce Curran"/>
    <n v="45.46"/>
    <n v="1"/>
  </r>
  <r>
    <x v="20"/>
    <x v="0"/>
    <x v="0"/>
    <x v="0"/>
    <x v="87"/>
    <x v="2"/>
    <x v="2"/>
    <n v="2609"/>
    <x v="0"/>
    <s v="George Chester"/>
    <x v="3"/>
    <s v="Amy Buchanan"/>
    <n v="45.46"/>
    <n v="1"/>
  </r>
  <r>
    <x v="593"/>
    <x v="0"/>
    <x v="0"/>
    <x v="0"/>
    <x v="33"/>
    <x v="4"/>
    <x v="4"/>
    <n v="3280"/>
    <x v="0"/>
    <s v="Jerry Fulton"/>
    <x v="3"/>
    <s v="Amy Buchanan"/>
    <n v="45.49"/>
    <n v="1"/>
  </r>
  <r>
    <x v="594"/>
    <x v="1"/>
    <x v="1"/>
    <x v="0"/>
    <x v="39"/>
    <x v="0"/>
    <x v="0"/>
    <n v="6330"/>
    <x v="0"/>
    <s v="Miles Hammond"/>
    <x v="6"/>
    <s v="Ella Hickman"/>
    <n v="45.54"/>
    <n v="1"/>
  </r>
  <r>
    <x v="366"/>
    <x v="1"/>
    <x v="1"/>
    <x v="1"/>
    <x v="79"/>
    <x v="6"/>
    <x v="6"/>
    <n v="5290"/>
    <x v="0"/>
    <s v="Alex Nash"/>
    <x v="5"/>
    <s v="Maggie Mayer"/>
    <n v="45.65"/>
    <n v="1"/>
  </r>
  <r>
    <x v="595"/>
    <x v="0"/>
    <x v="0"/>
    <x v="0"/>
    <x v="25"/>
    <x v="4"/>
    <x v="4"/>
    <n v="3550"/>
    <x v="0"/>
    <s v="Jerry Fulton"/>
    <x v="3"/>
    <s v="Amy Buchanan"/>
    <n v="45.89"/>
    <n v="1"/>
  </r>
  <r>
    <x v="546"/>
    <x v="2"/>
    <x v="2"/>
    <x v="1"/>
    <x v="18"/>
    <x v="6"/>
    <x v="6"/>
    <n v="5168"/>
    <x v="0"/>
    <s v="Ray Watson"/>
    <x v="4"/>
    <s v="Bruce Curran"/>
    <n v="45.91"/>
    <n v="1"/>
  </r>
  <r>
    <x v="441"/>
    <x v="0"/>
    <x v="0"/>
    <x v="0"/>
    <x v="44"/>
    <x v="4"/>
    <x v="4"/>
    <n v="3977"/>
    <x v="0"/>
    <s v="Owen Pierce"/>
    <x v="5"/>
    <s v="Maggie Mayer"/>
    <n v="45.92"/>
    <n v="1"/>
  </r>
  <r>
    <x v="433"/>
    <x v="0"/>
    <x v="0"/>
    <x v="1"/>
    <x v="83"/>
    <x v="0"/>
    <x v="0"/>
    <n v="6052"/>
    <x v="0"/>
    <s v="Tom McKenzie"/>
    <x v="7"/>
    <s v="Richard Carr"/>
    <n v="45.92"/>
    <n v="1"/>
  </r>
  <r>
    <x v="596"/>
    <x v="0"/>
    <x v="0"/>
    <x v="0"/>
    <x v="32"/>
    <x v="6"/>
    <x v="6"/>
    <n v="5169"/>
    <x v="0"/>
    <s v="Ray Watson"/>
    <x v="3"/>
    <s v="Amy Buchanan"/>
    <n v="46"/>
    <n v="1"/>
  </r>
  <r>
    <x v="525"/>
    <x v="2"/>
    <x v="2"/>
    <x v="0"/>
    <x v="25"/>
    <x v="4"/>
    <x v="4"/>
    <n v="3550"/>
    <x v="0"/>
    <s v="Jerry Fulton"/>
    <x v="8"/>
    <s v="Chris Monroe"/>
    <n v="46.31"/>
    <n v="1"/>
  </r>
  <r>
    <x v="347"/>
    <x v="0"/>
    <x v="0"/>
    <x v="0"/>
    <x v="73"/>
    <x v="6"/>
    <x v="6"/>
    <n v="5607"/>
    <x v="0"/>
    <s v="Alex Nash"/>
    <x v="3"/>
    <s v="Amy Buchanan"/>
    <n v="46.5"/>
    <n v="1"/>
  </r>
  <r>
    <x v="424"/>
    <x v="0"/>
    <x v="0"/>
    <x v="1"/>
    <x v="61"/>
    <x v="6"/>
    <x v="6"/>
    <n v="5343"/>
    <x v="0"/>
    <s v="Alex Nash"/>
    <x v="7"/>
    <s v="Richard Carr"/>
    <n v="46.9"/>
    <n v="1"/>
  </r>
  <r>
    <x v="207"/>
    <x v="0"/>
    <x v="0"/>
    <x v="0"/>
    <x v="2"/>
    <x v="2"/>
    <x v="2"/>
    <n v="2617"/>
    <x v="0"/>
    <s v="George Chester"/>
    <x v="4"/>
    <s v="Bruce Curran"/>
    <n v="46.91"/>
    <n v="1"/>
  </r>
  <r>
    <x v="597"/>
    <x v="0"/>
    <x v="0"/>
    <x v="1"/>
    <x v="71"/>
    <x v="6"/>
    <x v="6"/>
    <n v="5043"/>
    <x v="0"/>
    <s v="Ray Watson"/>
    <x v="4"/>
    <s v="Bruce Curran"/>
    <n v="46.93"/>
    <n v="1"/>
  </r>
  <r>
    <x v="586"/>
    <x v="0"/>
    <x v="0"/>
    <x v="0"/>
    <x v="38"/>
    <x v="3"/>
    <x v="3"/>
    <n v="4802"/>
    <x v="0"/>
    <s v="Caroline Tucker"/>
    <x v="0"/>
    <s v="Chester George"/>
    <n v="46.96"/>
    <n v="1"/>
  </r>
  <r>
    <x v="475"/>
    <x v="0"/>
    <x v="0"/>
    <x v="0"/>
    <x v="61"/>
    <x v="6"/>
    <x v="6"/>
    <n v="5343"/>
    <x v="0"/>
    <s v="Alex Nash"/>
    <x v="3"/>
    <s v="Amy Buchanan"/>
    <n v="47"/>
    <n v="1"/>
  </r>
  <r>
    <x v="495"/>
    <x v="2"/>
    <x v="2"/>
    <x v="1"/>
    <x v="62"/>
    <x v="0"/>
    <x v="0"/>
    <n v="6112"/>
    <x v="0"/>
    <s v="Miles Hammond"/>
    <x v="2"/>
    <s v="Sara Ferrell"/>
    <n v="47.440000000000005"/>
    <n v="1"/>
  </r>
  <r>
    <x v="153"/>
    <x v="1"/>
    <x v="1"/>
    <x v="0"/>
    <x v="85"/>
    <x v="0"/>
    <x v="0"/>
    <n v="6530"/>
    <x v="0"/>
    <s v="John Harper"/>
    <x v="8"/>
    <s v="Chris Monroe"/>
    <n v="47.64"/>
    <n v="1"/>
  </r>
  <r>
    <x v="598"/>
    <x v="1"/>
    <x v="1"/>
    <x v="1"/>
    <x v="36"/>
    <x v="4"/>
    <x v="4"/>
    <n v="3148"/>
    <x v="0"/>
    <s v="Rachael Long"/>
    <x v="6"/>
    <s v="Ella Hickman"/>
    <n v="47.84"/>
    <n v="1"/>
  </r>
  <r>
    <x v="322"/>
    <x v="0"/>
    <x v="0"/>
    <x v="1"/>
    <x v="94"/>
    <x v="5"/>
    <x v="5"/>
    <n v="7250"/>
    <x v="0"/>
    <s v="Simone Prior"/>
    <x v="6"/>
    <s v="Ella Hickman"/>
    <n v="47.84"/>
    <n v="1"/>
  </r>
  <r>
    <x v="280"/>
    <x v="2"/>
    <x v="2"/>
    <x v="0"/>
    <x v="32"/>
    <x v="6"/>
    <x v="6"/>
    <n v="5169"/>
    <x v="0"/>
    <s v="Ray Watson"/>
    <x v="6"/>
    <s v="Ella Hickman"/>
    <n v="47.84"/>
    <n v="1"/>
  </r>
  <r>
    <x v="331"/>
    <x v="0"/>
    <x v="0"/>
    <x v="0"/>
    <x v="65"/>
    <x v="1"/>
    <x v="1"/>
    <n v="2131"/>
    <x v="0"/>
    <s v="Lillian Pruitt"/>
    <x v="5"/>
    <s v="Maggie Mayer"/>
    <n v="47.849999999999994"/>
    <n v="1"/>
  </r>
  <r>
    <x v="251"/>
    <x v="2"/>
    <x v="2"/>
    <x v="1"/>
    <x v="1"/>
    <x v="1"/>
    <x v="1"/>
    <n v="2478"/>
    <x v="0"/>
    <s v="Claire Bridges"/>
    <x v="7"/>
    <s v="Richard Carr"/>
    <n v="47.86"/>
    <n v="1"/>
  </r>
  <r>
    <x v="599"/>
    <x v="2"/>
    <x v="2"/>
    <x v="0"/>
    <x v="64"/>
    <x v="1"/>
    <x v="1"/>
    <n v="2350"/>
    <x v="0"/>
    <s v="Claire Bridges"/>
    <x v="1"/>
    <s v="Elizabeth Gentry"/>
    <n v="47.88"/>
    <n v="1"/>
  </r>
  <r>
    <x v="339"/>
    <x v="2"/>
    <x v="2"/>
    <x v="0"/>
    <x v="84"/>
    <x v="3"/>
    <x v="3"/>
    <n v="4215"/>
    <x v="0"/>
    <s v="Ricky Wilkinson"/>
    <x v="6"/>
    <s v="Ella Hickman"/>
    <n v="47.88"/>
    <n v="1"/>
  </r>
  <r>
    <x v="600"/>
    <x v="0"/>
    <x v="0"/>
    <x v="0"/>
    <x v="21"/>
    <x v="3"/>
    <x v="3"/>
    <n v="4012"/>
    <x v="0"/>
    <s v="Terri Wright"/>
    <x v="5"/>
    <s v="Maggie Mayer"/>
    <n v="47.88"/>
    <n v="1"/>
  </r>
  <r>
    <x v="17"/>
    <x v="0"/>
    <x v="0"/>
    <x v="0"/>
    <x v="6"/>
    <x v="0"/>
    <x v="0"/>
    <n v="6010"/>
    <x v="0"/>
    <s v="Tom McKenzie"/>
    <x v="2"/>
    <s v="Sara Ferrell"/>
    <n v="47.92"/>
    <n v="1"/>
  </r>
  <r>
    <x v="196"/>
    <x v="0"/>
    <x v="0"/>
    <x v="0"/>
    <x v="87"/>
    <x v="2"/>
    <x v="2"/>
    <n v="2609"/>
    <x v="0"/>
    <s v="George Chester"/>
    <x v="4"/>
    <s v="Bruce Curran"/>
    <n v="47.92"/>
    <n v="1"/>
  </r>
  <r>
    <x v="410"/>
    <x v="1"/>
    <x v="1"/>
    <x v="1"/>
    <x v="30"/>
    <x v="4"/>
    <x v="4"/>
    <n v="3131"/>
    <x v="0"/>
    <s v="Rachael Long"/>
    <x v="9"/>
    <s v="Howard Wright"/>
    <n v="47.92"/>
    <n v="1"/>
  </r>
  <r>
    <x v="73"/>
    <x v="1"/>
    <x v="1"/>
    <x v="0"/>
    <x v="21"/>
    <x v="3"/>
    <x v="3"/>
    <n v="4012"/>
    <x v="0"/>
    <s v="Terri Wright"/>
    <x v="6"/>
    <s v="Ella Hickman"/>
    <n v="47.92"/>
    <n v="1"/>
  </r>
  <r>
    <x v="163"/>
    <x v="0"/>
    <x v="0"/>
    <x v="0"/>
    <x v="34"/>
    <x v="4"/>
    <x v="4"/>
    <n v="3018"/>
    <x v="0"/>
    <s v="Brian Hubbard"/>
    <x v="1"/>
    <s v="Elizabeth Gentry"/>
    <n v="47.94"/>
    <n v="1"/>
  </r>
  <r>
    <x v="385"/>
    <x v="1"/>
    <x v="1"/>
    <x v="0"/>
    <x v="2"/>
    <x v="2"/>
    <x v="2"/>
    <n v="2617"/>
    <x v="0"/>
    <s v="George Chester"/>
    <x v="3"/>
    <s v="Amy Buchanan"/>
    <n v="47.94"/>
    <n v="1"/>
  </r>
  <r>
    <x v="601"/>
    <x v="0"/>
    <x v="0"/>
    <x v="1"/>
    <x v="62"/>
    <x v="0"/>
    <x v="0"/>
    <n v="6112"/>
    <x v="0"/>
    <s v="Miles Hammond"/>
    <x v="2"/>
    <s v="Sara Ferrell"/>
    <n v="47.94"/>
    <n v="1"/>
  </r>
  <r>
    <x v="194"/>
    <x v="2"/>
    <x v="2"/>
    <x v="1"/>
    <x v="94"/>
    <x v="5"/>
    <x v="5"/>
    <n v="7250"/>
    <x v="0"/>
    <s v="Simone Prior"/>
    <x v="7"/>
    <s v="Richard Carr"/>
    <n v="47.94"/>
    <n v="1"/>
  </r>
  <r>
    <x v="246"/>
    <x v="2"/>
    <x v="2"/>
    <x v="0"/>
    <x v="15"/>
    <x v="1"/>
    <x v="1"/>
    <n v="2020"/>
    <x v="0"/>
    <s v="Jeremy Garcia"/>
    <x v="1"/>
    <s v="Elizabeth Gentry"/>
    <n v="47.94"/>
    <n v="1"/>
  </r>
  <r>
    <x v="433"/>
    <x v="0"/>
    <x v="0"/>
    <x v="1"/>
    <x v="52"/>
    <x v="3"/>
    <x v="3"/>
    <n v="4053"/>
    <x v="0"/>
    <s v="Terri Wright"/>
    <x v="3"/>
    <s v="Amy Buchanan"/>
    <n v="47.94"/>
    <n v="1"/>
  </r>
  <r>
    <x v="541"/>
    <x v="0"/>
    <x v="0"/>
    <x v="1"/>
    <x v="53"/>
    <x v="3"/>
    <x v="3"/>
    <n v="4119"/>
    <x v="0"/>
    <s v="Terri Wright"/>
    <x v="0"/>
    <s v="Chester George"/>
    <n v="47.94"/>
    <n v="1"/>
  </r>
  <r>
    <x v="161"/>
    <x v="0"/>
    <x v="0"/>
    <x v="0"/>
    <x v="91"/>
    <x v="1"/>
    <x v="1"/>
    <n v="2064"/>
    <x v="0"/>
    <s v="Jeremy Garcia"/>
    <x v="2"/>
    <s v="Sara Ferrell"/>
    <n v="47.95"/>
    <n v="1"/>
  </r>
  <r>
    <x v="322"/>
    <x v="0"/>
    <x v="0"/>
    <x v="0"/>
    <x v="81"/>
    <x v="3"/>
    <x v="3"/>
    <n v="4680"/>
    <x v="0"/>
    <s v="Amber Ward"/>
    <x v="3"/>
    <s v="Amy Buchanan"/>
    <n v="47.97"/>
    <n v="1"/>
  </r>
  <r>
    <x v="602"/>
    <x v="0"/>
    <x v="0"/>
    <x v="1"/>
    <x v="48"/>
    <x v="3"/>
    <x v="3"/>
    <n v="4566"/>
    <x v="0"/>
    <s v="Shellie Thomas"/>
    <x v="7"/>
    <s v="Richard Carr"/>
    <n v="47.97"/>
    <n v="1"/>
  </r>
  <r>
    <x v="313"/>
    <x v="0"/>
    <x v="0"/>
    <x v="0"/>
    <x v="70"/>
    <x v="4"/>
    <x v="4"/>
    <n v="3400"/>
    <x v="0"/>
    <s v="Jerry Fulton"/>
    <x v="3"/>
    <s v="Amy Buchanan"/>
    <n v="47.980000000000004"/>
    <n v="1"/>
  </r>
  <r>
    <x v="595"/>
    <x v="0"/>
    <x v="0"/>
    <x v="0"/>
    <x v="62"/>
    <x v="0"/>
    <x v="0"/>
    <n v="6112"/>
    <x v="0"/>
    <s v="Miles Hammond"/>
    <x v="3"/>
    <s v="Amy Buchanan"/>
    <n v="48"/>
    <n v="1"/>
  </r>
  <r>
    <x v="428"/>
    <x v="0"/>
    <x v="0"/>
    <x v="1"/>
    <x v="20"/>
    <x v="4"/>
    <x v="4"/>
    <n v="3429"/>
    <x v="0"/>
    <s v="Jerry Fulton"/>
    <x v="3"/>
    <s v="Amy Buchanan"/>
    <n v="48"/>
    <n v="1"/>
  </r>
  <r>
    <x v="393"/>
    <x v="0"/>
    <x v="0"/>
    <x v="0"/>
    <x v="24"/>
    <x v="1"/>
    <x v="1"/>
    <n v="2120"/>
    <x v="0"/>
    <s v="Lillian Pruitt"/>
    <x v="7"/>
    <s v="Richard Carr"/>
    <n v="48.04"/>
    <n v="1"/>
  </r>
  <r>
    <x v="434"/>
    <x v="0"/>
    <x v="0"/>
    <x v="1"/>
    <x v="13"/>
    <x v="1"/>
    <x v="1"/>
    <n v="2480"/>
    <x v="0"/>
    <s v="Claire Bridges"/>
    <x v="8"/>
    <s v="Chris Monroe"/>
    <n v="48.09"/>
    <n v="1"/>
  </r>
  <r>
    <x v="540"/>
    <x v="2"/>
    <x v="2"/>
    <x v="0"/>
    <x v="64"/>
    <x v="1"/>
    <x v="1"/>
    <n v="2350"/>
    <x v="0"/>
    <s v="Claire Bridges"/>
    <x v="7"/>
    <s v="Richard Carr"/>
    <n v="48.209999999999994"/>
    <n v="1"/>
  </r>
  <r>
    <x v="603"/>
    <x v="2"/>
    <x v="2"/>
    <x v="0"/>
    <x v="31"/>
    <x v="1"/>
    <x v="1"/>
    <n v="2116"/>
    <x v="0"/>
    <s v="Lillian Pruitt"/>
    <x v="3"/>
    <s v="Amy Buchanan"/>
    <n v="48.83"/>
    <n v="1"/>
  </r>
  <r>
    <x v="89"/>
    <x v="0"/>
    <x v="0"/>
    <x v="1"/>
    <x v="16"/>
    <x v="0"/>
    <x v="0"/>
    <n v="6030"/>
    <x v="0"/>
    <s v="Tom McKenzie"/>
    <x v="5"/>
    <s v="Maggie Mayer"/>
    <n v="48.85"/>
    <n v="1"/>
  </r>
  <r>
    <x v="546"/>
    <x v="2"/>
    <x v="2"/>
    <x v="0"/>
    <x v="31"/>
    <x v="1"/>
    <x v="1"/>
    <n v="2116"/>
    <x v="0"/>
    <s v="Lillian Pruitt"/>
    <x v="2"/>
    <s v="Sara Ferrell"/>
    <n v="48.910000000000004"/>
    <n v="1"/>
  </r>
  <r>
    <x v="471"/>
    <x v="2"/>
    <x v="2"/>
    <x v="1"/>
    <x v="23"/>
    <x v="1"/>
    <x v="1"/>
    <n v="2650"/>
    <x v="0"/>
    <s v="John Gardner"/>
    <x v="5"/>
    <s v="Maggie Mayer"/>
    <n v="48.92"/>
    <n v="1"/>
  </r>
  <r>
    <x v="423"/>
    <x v="1"/>
    <x v="1"/>
    <x v="0"/>
    <x v="95"/>
    <x v="7"/>
    <x v="7"/>
    <n v="870"/>
    <x v="0"/>
    <s v="Michael Carney"/>
    <x v="2"/>
    <s v="Sara Ferrell"/>
    <n v="48.93"/>
    <n v="1"/>
  </r>
  <r>
    <x v="223"/>
    <x v="1"/>
    <x v="1"/>
    <x v="0"/>
    <x v="27"/>
    <x v="4"/>
    <x v="4"/>
    <n v="3066"/>
    <x v="0"/>
    <s v="Brian Hubbard"/>
    <x v="1"/>
    <s v="Elizabeth Gentry"/>
    <n v="48.93"/>
    <n v="1"/>
  </r>
  <r>
    <x v="522"/>
    <x v="0"/>
    <x v="0"/>
    <x v="1"/>
    <x v="42"/>
    <x v="3"/>
    <x v="3"/>
    <n v="4870"/>
    <x v="0"/>
    <s v="Caroline Tucker"/>
    <x v="3"/>
    <s v="Amy Buchanan"/>
    <n v="48.94"/>
    <n v="1"/>
  </r>
  <r>
    <x v="604"/>
    <x v="2"/>
    <x v="2"/>
    <x v="1"/>
    <x v="46"/>
    <x v="3"/>
    <x v="3"/>
    <n v="4740"/>
    <x v="0"/>
    <s v="Amber Ward"/>
    <x v="3"/>
    <s v="Amy Buchanan"/>
    <n v="48.97"/>
    <n v="1"/>
  </r>
  <r>
    <x v="599"/>
    <x v="2"/>
    <x v="2"/>
    <x v="1"/>
    <x v="51"/>
    <x v="4"/>
    <x v="4"/>
    <n v="3630"/>
    <x v="0"/>
    <s v="Owen Pierce"/>
    <x v="3"/>
    <s v="Amy Buchanan"/>
    <n v="49"/>
    <n v="1"/>
  </r>
  <r>
    <x v="67"/>
    <x v="2"/>
    <x v="2"/>
    <x v="1"/>
    <x v="10"/>
    <x v="4"/>
    <x v="4"/>
    <n v="3551"/>
    <x v="0"/>
    <s v="Jerry Fulton"/>
    <x v="7"/>
    <s v="Richard Carr"/>
    <n v="49.25"/>
    <n v="1"/>
  </r>
  <r>
    <x v="605"/>
    <x v="0"/>
    <x v="0"/>
    <x v="0"/>
    <x v="65"/>
    <x v="1"/>
    <x v="1"/>
    <n v="2131"/>
    <x v="0"/>
    <s v="Lillian Pruitt"/>
    <x v="1"/>
    <s v="Elizabeth Gentry"/>
    <n v="49.9"/>
    <n v="1"/>
  </r>
  <r>
    <x v="265"/>
    <x v="1"/>
    <x v="1"/>
    <x v="1"/>
    <x v="56"/>
    <x v="1"/>
    <x v="1"/>
    <n v="2795"/>
    <x v="0"/>
    <s v="John Gardner"/>
    <x v="1"/>
    <s v="Elizabeth Gentry"/>
    <n v="49.9"/>
    <n v="1"/>
  </r>
  <r>
    <x v="293"/>
    <x v="0"/>
    <x v="0"/>
    <x v="0"/>
    <x v="6"/>
    <x v="0"/>
    <x v="0"/>
    <n v="6010"/>
    <x v="0"/>
    <s v="Tom McKenzie"/>
    <x v="2"/>
    <s v="Sara Ferrell"/>
    <n v="49.91"/>
    <n v="1"/>
  </r>
  <r>
    <x v="110"/>
    <x v="2"/>
    <x v="2"/>
    <x v="1"/>
    <x v="19"/>
    <x v="1"/>
    <x v="1"/>
    <n v="2800"/>
    <x v="0"/>
    <s v="John Gardner"/>
    <x v="9"/>
    <s v="Howard Wright"/>
    <n v="49.93"/>
    <n v="1"/>
  </r>
  <r>
    <x v="171"/>
    <x v="1"/>
    <x v="1"/>
    <x v="1"/>
    <x v="10"/>
    <x v="4"/>
    <x v="4"/>
    <n v="3551"/>
    <x v="0"/>
    <s v="Jerry Fulton"/>
    <x v="3"/>
    <s v="Amy Buchanan"/>
    <n v="49.94"/>
    <n v="1"/>
  </r>
  <r>
    <x v="31"/>
    <x v="1"/>
    <x v="1"/>
    <x v="0"/>
    <x v="81"/>
    <x v="3"/>
    <x v="3"/>
    <n v="4680"/>
    <x v="0"/>
    <s v="Amber Ward"/>
    <x v="0"/>
    <s v="Chester George"/>
    <n v="49.94"/>
    <n v="1"/>
  </r>
  <r>
    <x v="109"/>
    <x v="0"/>
    <x v="0"/>
    <x v="0"/>
    <x v="82"/>
    <x v="3"/>
    <x v="3"/>
    <n v="4655"/>
    <x v="0"/>
    <s v="Amber Ward"/>
    <x v="7"/>
    <s v="Richard Carr"/>
    <n v="49.94"/>
    <n v="1"/>
  </r>
  <r>
    <x v="606"/>
    <x v="0"/>
    <x v="0"/>
    <x v="0"/>
    <x v="92"/>
    <x v="3"/>
    <x v="3"/>
    <n v="4305"/>
    <x v="0"/>
    <s v="Ricky Wilkinson"/>
    <x v="3"/>
    <s v="Amy Buchanan"/>
    <n v="49.94"/>
    <n v="1"/>
  </r>
  <r>
    <x v="382"/>
    <x v="1"/>
    <x v="1"/>
    <x v="0"/>
    <x v="57"/>
    <x v="6"/>
    <x v="6"/>
    <n v="5082"/>
    <x v="0"/>
    <s v="Ray Watson"/>
    <x v="7"/>
    <s v="Richard Carr"/>
    <n v="49.94"/>
    <n v="1"/>
  </r>
  <r>
    <x v="417"/>
    <x v="2"/>
    <x v="2"/>
    <x v="1"/>
    <x v="12"/>
    <x v="3"/>
    <x v="3"/>
    <n v="4068"/>
    <x v="0"/>
    <s v="Terri Wright"/>
    <x v="3"/>
    <s v="Amy Buchanan"/>
    <n v="49.95"/>
    <n v="1"/>
  </r>
  <r>
    <x v="607"/>
    <x v="0"/>
    <x v="0"/>
    <x v="1"/>
    <x v="50"/>
    <x v="4"/>
    <x v="4"/>
    <n v="3179"/>
    <x v="0"/>
    <s v="Rachael Long"/>
    <x v="4"/>
    <s v="Bruce Curran"/>
    <n v="49.95"/>
    <n v="1"/>
  </r>
  <r>
    <x v="408"/>
    <x v="1"/>
    <x v="1"/>
    <x v="0"/>
    <x v="96"/>
    <x v="4"/>
    <x v="4"/>
    <n v="3690"/>
    <x v="0"/>
    <s v="Owen Pierce"/>
    <x v="7"/>
    <s v="Richard Carr"/>
    <n v="49.97"/>
    <n v="1"/>
  </r>
  <r>
    <x v="591"/>
    <x v="2"/>
    <x v="2"/>
    <x v="0"/>
    <x v="8"/>
    <x v="1"/>
    <x v="1"/>
    <n v="2158"/>
    <x v="0"/>
    <s v="Lillian Pruitt"/>
    <x v="0"/>
    <s v="Chester George"/>
    <n v="49.980000000000004"/>
    <n v="1"/>
  </r>
  <r>
    <x v="239"/>
    <x v="0"/>
    <x v="0"/>
    <x v="0"/>
    <x v="41"/>
    <x v="5"/>
    <x v="5"/>
    <n v="7320"/>
    <x v="0"/>
    <s v="Simone Prior"/>
    <x v="3"/>
    <s v="Amy Buchanan"/>
    <n v="50"/>
    <n v="1"/>
  </r>
  <r>
    <x v="498"/>
    <x v="0"/>
    <x v="0"/>
    <x v="0"/>
    <x v="22"/>
    <x v="1"/>
    <x v="1"/>
    <n v="2539"/>
    <x v="0"/>
    <s v="George Chester"/>
    <x v="3"/>
    <s v="Amy Buchanan"/>
    <n v="50"/>
    <n v="1"/>
  </r>
  <r>
    <x v="608"/>
    <x v="2"/>
    <x v="2"/>
    <x v="0"/>
    <x v="67"/>
    <x v="3"/>
    <x v="3"/>
    <n v="4551"/>
    <x v="0"/>
    <s v="Shellie Thomas"/>
    <x v="1"/>
    <s v="Elizabeth Gentry"/>
    <n v="50.22"/>
    <n v="1"/>
  </r>
  <r>
    <x v="609"/>
    <x v="0"/>
    <x v="0"/>
    <x v="1"/>
    <x v="10"/>
    <x v="4"/>
    <x v="4"/>
    <n v="3551"/>
    <x v="0"/>
    <s v="Jerry Fulton"/>
    <x v="4"/>
    <s v="Bruce Curran"/>
    <n v="50.25"/>
    <n v="1"/>
  </r>
  <r>
    <x v="563"/>
    <x v="0"/>
    <x v="0"/>
    <x v="0"/>
    <x v="65"/>
    <x v="1"/>
    <x v="1"/>
    <n v="2131"/>
    <x v="0"/>
    <s v="Lillian Pruitt"/>
    <x v="7"/>
    <s v="Richard Carr"/>
    <n v="50.36"/>
    <n v="1"/>
  </r>
  <r>
    <x v="270"/>
    <x v="0"/>
    <x v="0"/>
    <x v="0"/>
    <x v="63"/>
    <x v="1"/>
    <x v="1"/>
    <n v="2015"/>
    <x v="0"/>
    <s v="Jeremy Garcia"/>
    <x v="8"/>
    <s v="Chris Monroe"/>
    <n v="50.4"/>
    <n v="1"/>
  </r>
  <r>
    <x v="12"/>
    <x v="0"/>
    <x v="0"/>
    <x v="0"/>
    <x v="65"/>
    <x v="1"/>
    <x v="1"/>
    <n v="2131"/>
    <x v="0"/>
    <s v="Lillian Pruitt"/>
    <x v="6"/>
    <s v="Ella Hickman"/>
    <n v="50.400000000000006"/>
    <n v="1"/>
  </r>
  <r>
    <x v="610"/>
    <x v="0"/>
    <x v="0"/>
    <x v="0"/>
    <x v="91"/>
    <x v="1"/>
    <x v="1"/>
    <n v="2064"/>
    <x v="0"/>
    <s v="Jeremy Garcia"/>
    <x v="0"/>
    <s v="Chester George"/>
    <n v="50.97"/>
    <n v="1"/>
  </r>
  <r>
    <x v="31"/>
    <x v="1"/>
    <x v="1"/>
    <x v="0"/>
    <x v="60"/>
    <x v="1"/>
    <x v="1"/>
    <n v="2541"/>
    <x v="0"/>
    <s v="George Chester"/>
    <x v="6"/>
    <s v="Ella Hickman"/>
    <n v="51"/>
    <n v="1"/>
  </r>
  <r>
    <x v="255"/>
    <x v="0"/>
    <x v="0"/>
    <x v="1"/>
    <x v="5"/>
    <x v="1"/>
    <x v="1"/>
    <n v="2067"/>
    <x v="0"/>
    <s v="Jeremy Garcia"/>
    <x v="5"/>
    <s v="Maggie Mayer"/>
    <n v="51"/>
    <n v="1"/>
  </r>
  <r>
    <x v="517"/>
    <x v="1"/>
    <x v="1"/>
    <x v="0"/>
    <x v="67"/>
    <x v="3"/>
    <x v="3"/>
    <n v="4551"/>
    <x v="0"/>
    <s v="Shellie Thomas"/>
    <x v="3"/>
    <s v="Amy Buchanan"/>
    <n v="51"/>
    <n v="1"/>
  </r>
  <r>
    <x v="185"/>
    <x v="0"/>
    <x v="0"/>
    <x v="1"/>
    <x v="7"/>
    <x v="4"/>
    <x v="4"/>
    <n v="3175"/>
    <x v="0"/>
    <s v="Rachael Long"/>
    <x v="7"/>
    <s v="Richard Carr"/>
    <n v="51.05"/>
    <n v="1"/>
  </r>
  <r>
    <x v="285"/>
    <x v="1"/>
    <x v="1"/>
    <x v="0"/>
    <x v="81"/>
    <x v="3"/>
    <x v="3"/>
    <n v="4680"/>
    <x v="0"/>
    <s v="Amber Ward"/>
    <x v="2"/>
    <s v="Sara Ferrell"/>
    <n v="51.5"/>
    <n v="1"/>
  </r>
  <r>
    <x v="244"/>
    <x v="0"/>
    <x v="0"/>
    <x v="0"/>
    <x v="5"/>
    <x v="1"/>
    <x v="1"/>
    <n v="2067"/>
    <x v="0"/>
    <s v="Jeremy Garcia"/>
    <x v="4"/>
    <s v="Bruce Curran"/>
    <n v="51.87"/>
    <n v="1"/>
  </r>
  <r>
    <x v="154"/>
    <x v="1"/>
    <x v="1"/>
    <x v="0"/>
    <x v="70"/>
    <x v="4"/>
    <x v="4"/>
    <n v="3400"/>
    <x v="0"/>
    <s v="Jerry Fulton"/>
    <x v="4"/>
    <s v="Bruce Curran"/>
    <n v="51.87"/>
    <n v="1"/>
  </r>
  <r>
    <x v="454"/>
    <x v="0"/>
    <x v="0"/>
    <x v="0"/>
    <x v="91"/>
    <x v="1"/>
    <x v="1"/>
    <n v="2064"/>
    <x v="0"/>
    <s v="Jeremy Garcia"/>
    <x v="7"/>
    <s v="Richard Carr"/>
    <n v="51.94"/>
    <n v="1"/>
  </r>
  <r>
    <x v="611"/>
    <x v="0"/>
    <x v="0"/>
    <x v="0"/>
    <x v="3"/>
    <x v="3"/>
    <x v="3"/>
    <n v="4220"/>
    <x v="0"/>
    <s v="Ricky Wilkinson"/>
    <x v="0"/>
    <s v="Chester George"/>
    <n v="51.96"/>
    <n v="1"/>
  </r>
  <r>
    <x v="612"/>
    <x v="0"/>
    <x v="0"/>
    <x v="1"/>
    <x v="26"/>
    <x v="0"/>
    <x v="0"/>
    <n v="6280"/>
    <x v="0"/>
    <s v="Miles Hammond"/>
    <x v="0"/>
    <s v="Chester George"/>
    <n v="51.96"/>
    <n v="1"/>
  </r>
  <r>
    <x v="159"/>
    <x v="0"/>
    <x v="0"/>
    <x v="0"/>
    <x v="67"/>
    <x v="3"/>
    <x v="3"/>
    <n v="4551"/>
    <x v="0"/>
    <s v="Shellie Thomas"/>
    <x v="0"/>
    <s v="Chester George"/>
    <n v="51.96"/>
    <n v="1"/>
  </r>
  <r>
    <x v="550"/>
    <x v="0"/>
    <x v="0"/>
    <x v="0"/>
    <x v="8"/>
    <x v="1"/>
    <x v="1"/>
    <n v="2158"/>
    <x v="0"/>
    <s v="Lillian Pruitt"/>
    <x v="9"/>
    <s v="Howard Wright"/>
    <n v="51.96"/>
    <n v="1"/>
  </r>
  <r>
    <x v="320"/>
    <x v="2"/>
    <x v="2"/>
    <x v="1"/>
    <x v="10"/>
    <x v="4"/>
    <x v="4"/>
    <n v="3551"/>
    <x v="0"/>
    <s v="Jerry Fulton"/>
    <x v="0"/>
    <s v="Chester George"/>
    <n v="51.96"/>
    <n v="1"/>
  </r>
  <r>
    <x v="415"/>
    <x v="2"/>
    <x v="2"/>
    <x v="0"/>
    <x v="69"/>
    <x v="4"/>
    <x v="4"/>
    <n v="3199"/>
    <x v="0"/>
    <s v="Rachael Long"/>
    <x v="0"/>
    <s v="Chester George"/>
    <n v="51.96"/>
    <n v="1"/>
  </r>
  <r>
    <x v="421"/>
    <x v="0"/>
    <x v="0"/>
    <x v="1"/>
    <x v="87"/>
    <x v="2"/>
    <x v="2"/>
    <n v="2609"/>
    <x v="0"/>
    <s v="George Chester"/>
    <x v="0"/>
    <s v="Chester George"/>
    <n v="51.96"/>
    <n v="1"/>
  </r>
  <r>
    <x v="134"/>
    <x v="0"/>
    <x v="0"/>
    <x v="0"/>
    <x v="81"/>
    <x v="3"/>
    <x v="3"/>
    <n v="4680"/>
    <x v="0"/>
    <s v="Amber Ward"/>
    <x v="0"/>
    <s v="Chester George"/>
    <n v="51.96"/>
    <n v="1"/>
  </r>
  <r>
    <x v="157"/>
    <x v="2"/>
    <x v="2"/>
    <x v="1"/>
    <x v="12"/>
    <x v="3"/>
    <x v="3"/>
    <n v="4068"/>
    <x v="0"/>
    <s v="Terri Wright"/>
    <x v="0"/>
    <s v="Chester George"/>
    <n v="51.96"/>
    <n v="1"/>
  </r>
  <r>
    <x v="131"/>
    <x v="1"/>
    <x v="1"/>
    <x v="0"/>
    <x v="92"/>
    <x v="3"/>
    <x v="3"/>
    <n v="4305"/>
    <x v="0"/>
    <s v="Ricky Wilkinson"/>
    <x v="0"/>
    <s v="Chester George"/>
    <n v="51.96"/>
    <n v="1"/>
  </r>
  <r>
    <x v="613"/>
    <x v="2"/>
    <x v="2"/>
    <x v="0"/>
    <x v="92"/>
    <x v="3"/>
    <x v="3"/>
    <n v="4305"/>
    <x v="0"/>
    <s v="Ricky Wilkinson"/>
    <x v="4"/>
    <s v="Bruce Curran"/>
    <n v="51.96"/>
    <n v="1"/>
  </r>
  <r>
    <x v="454"/>
    <x v="0"/>
    <x v="0"/>
    <x v="1"/>
    <x v="46"/>
    <x v="3"/>
    <x v="3"/>
    <n v="4740"/>
    <x v="0"/>
    <s v="Amber Ward"/>
    <x v="0"/>
    <s v="Chester George"/>
    <n v="51.96"/>
    <n v="1"/>
  </r>
  <r>
    <x v="541"/>
    <x v="0"/>
    <x v="0"/>
    <x v="0"/>
    <x v="73"/>
    <x v="6"/>
    <x v="6"/>
    <n v="5607"/>
    <x v="0"/>
    <s v="Alex Nash"/>
    <x v="0"/>
    <s v="Chester George"/>
    <n v="51.96"/>
    <n v="1"/>
  </r>
  <r>
    <x v="498"/>
    <x v="0"/>
    <x v="0"/>
    <x v="1"/>
    <x v="20"/>
    <x v="4"/>
    <x v="4"/>
    <n v="3429"/>
    <x v="0"/>
    <s v="Jerry Fulton"/>
    <x v="0"/>
    <s v="Chester George"/>
    <n v="51.96"/>
    <n v="1"/>
  </r>
  <r>
    <x v="314"/>
    <x v="0"/>
    <x v="0"/>
    <x v="0"/>
    <x v="24"/>
    <x v="1"/>
    <x v="1"/>
    <n v="2120"/>
    <x v="0"/>
    <s v="Lillian Pruitt"/>
    <x v="0"/>
    <s v="Chester George"/>
    <n v="51.96"/>
    <n v="1"/>
  </r>
  <r>
    <x v="598"/>
    <x v="1"/>
    <x v="1"/>
    <x v="0"/>
    <x v="22"/>
    <x v="1"/>
    <x v="1"/>
    <n v="2539"/>
    <x v="0"/>
    <s v="George Chester"/>
    <x v="0"/>
    <s v="Chester George"/>
    <n v="51.96"/>
    <n v="1"/>
  </r>
  <r>
    <x v="614"/>
    <x v="1"/>
    <x v="1"/>
    <x v="0"/>
    <x v="88"/>
    <x v="6"/>
    <x v="6"/>
    <n v="5011"/>
    <x v="0"/>
    <s v="Ray Watson"/>
    <x v="6"/>
    <s v="Ella Hickman"/>
    <n v="51.96"/>
    <n v="1"/>
  </r>
  <r>
    <x v="210"/>
    <x v="0"/>
    <x v="0"/>
    <x v="0"/>
    <x v="88"/>
    <x v="6"/>
    <x v="6"/>
    <n v="5011"/>
    <x v="0"/>
    <s v="Ray Watson"/>
    <x v="0"/>
    <s v="Chester George"/>
    <n v="51.96"/>
    <n v="1"/>
  </r>
  <r>
    <x v="416"/>
    <x v="0"/>
    <x v="0"/>
    <x v="0"/>
    <x v="57"/>
    <x v="6"/>
    <x v="6"/>
    <n v="5082"/>
    <x v="0"/>
    <s v="Ray Watson"/>
    <x v="3"/>
    <s v="Amy Buchanan"/>
    <n v="51.980000000000004"/>
    <n v="1"/>
  </r>
  <r>
    <x v="63"/>
    <x v="1"/>
    <x v="1"/>
    <x v="0"/>
    <x v="51"/>
    <x v="4"/>
    <x v="4"/>
    <n v="3630"/>
    <x v="0"/>
    <s v="Owen Pierce"/>
    <x v="7"/>
    <s v="Richard Carr"/>
    <n v="51.980000000000004"/>
    <n v="1"/>
  </r>
  <r>
    <x v="502"/>
    <x v="0"/>
    <x v="0"/>
    <x v="0"/>
    <x v="74"/>
    <x v="1"/>
    <x v="1"/>
    <n v="2485"/>
    <x v="0"/>
    <s v="Claire Bridges"/>
    <x v="7"/>
    <s v="Richard Carr"/>
    <n v="52.15"/>
    <n v="1"/>
  </r>
  <r>
    <x v="496"/>
    <x v="2"/>
    <x v="2"/>
    <x v="1"/>
    <x v="90"/>
    <x v="3"/>
    <x v="3"/>
    <n v="4700"/>
    <x v="0"/>
    <s v="Amber Ward"/>
    <x v="4"/>
    <s v="Bruce Curran"/>
    <n v="52.269999999999996"/>
    <n v="1"/>
  </r>
  <r>
    <x v="3"/>
    <x v="0"/>
    <x v="0"/>
    <x v="0"/>
    <x v="61"/>
    <x v="6"/>
    <x v="6"/>
    <n v="5343"/>
    <x v="0"/>
    <s v="Alex Nash"/>
    <x v="3"/>
    <s v="Amy Buchanan"/>
    <n v="52.3"/>
    <n v="1"/>
  </r>
  <r>
    <x v="380"/>
    <x v="0"/>
    <x v="0"/>
    <x v="1"/>
    <x v="86"/>
    <x v="0"/>
    <x v="0"/>
    <n v="6725"/>
    <x v="0"/>
    <s v="John Harper"/>
    <x v="2"/>
    <s v="Sara Ferrell"/>
    <n v="52.45"/>
    <n v="1"/>
  </r>
  <r>
    <x v="394"/>
    <x v="0"/>
    <x v="0"/>
    <x v="0"/>
    <x v="63"/>
    <x v="1"/>
    <x v="1"/>
    <n v="2015"/>
    <x v="0"/>
    <s v="Jeremy Garcia"/>
    <x v="2"/>
    <s v="Sara Ferrell"/>
    <n v="52.519999999999996"/>
    <n v="1"/>
  </r>
  <r>
    <x v="7"/>
    <x v="0"/>
    <x v="0"/>
    <x v="0"/>
    <x v="85"/>
    <x v="0"/>
    <x v="0"/>
    <n v="6530"/>
    <x v="0"/>
    <s v="John Harper"/>
    <x v="0"/>
    <s v="Chester George"/>
    <n v="52.71"/>
    <n v="1"/>
  </r>
  <r>
    <x v="491"/>
    <x v="0"/>
    <x v="0"/>
    <x v="0"/>
    <x v="92"/>
    <x v="3"/>
    <x v="3"/>
    <n v="4305"/>
    <x v="0"/>
    <s v="Ricky Wilkinson"/>
    <x v="1"/>
    <s v="Elizabeth Gentry"/>
    <n v="52.9"/>
    <n v="1"/>
  </r>
  <r>
    <x v="193"/>
    <x v="2"/>
    <x v="2"/>
    <x v="1"/>
    <x v="1"/>
    <x v="1"/>
    <x v="1"/>
    <n v="2478"/>
    <x v="0"/>
    <s v="Claire Bridges"/>
    <x v="2"/>
    <s v="Sara Ferrell"/>
    <n v="52.92"/>
    <n v="1"/>
  </r>
  <r>
    <x v="532"/>
    <x v="1"/>
    <x v="1"/>
    <x v="1"/>
    <x v="46"/>
    <x v="3"/>
    <x v="3"/>
    <n v="4740"/>
    <x v="0"/>
    <s v="Amber Ward"/>
    <x v="2"/>
    <s v="Sara Ferrell"/>
    <n v="52.92"/>
    <n v="1"/>
  </r>
  <r>
    <x v="615"/>
    <x v="1"/>
    <x v="1"/>
    <x v="1"/>
    <x v="0"/>
    <x v="0"/>
    <x v="0"/>
    <n v="6021"/>
    <x v="0"/>
    <s v="Tom McKenzie"/>
    <x v="3"/>
    <s v="Amy Buchanan"/>
    <n v="52.94"/>
    <n v="1"/>
  </r>
  <r>
    <x v="616"/>
    <x v="0"/>
    <x v="0"/>
    <x v="0"/>
    <x v="77"/>
    <x v="5"/>
    <x v="5"/>
    <n v="7018"/>
    <x v="0"/>
    <s v="Simone Prior"/>
    <x v="2"/>
    <s v="Sara Ferrell"/>
    <n v="52.95"/>
    <n v="1"/>
  </r>
  <r>
    <x v="164"/>
    <x v="1"/>
    <x v="1"/>
    <x v="0"/>
    <x v="6"/>
    <x v="0"/>
    <x v="0"/>
    <n v="6010"/>
    <x v="0"/>
    <s v="Tom McKenzie"/>
    <x v="3"/>
    <s v="Amy Buchanan"/>
    <n v="52.97"/>
    <n v="1"/>
  </r>
  <r>
    <x v="595"/>
    <x v="0"/>
    <x v="0"/>
    <x v="0"/>
    <x v="28"/>
    <x v="1"/>
    <x v="1"/>
    <n v="2830"/>
    <x v="0"/>
    <s v="John Gardner"/>
    <x v="0"/>
    <s v="Chester George"/>
    <n v="53"/>
    <n v="1"/>
  </r>
  <r>
    <x v="581"/>
    <x v="0"/>
    <x v="0"/>
    <x v="0"/>
    <x v="93"/>
    <x v="4"/>
    <x v="4"/>
    <n v="3915"/>
    <x v="0"/>
    <s v="Owen Pierce"/>
    <x v="3"/>
    <s v="Amy Buchanan"/>
    <n v="53.430000000000007"/>
    <n v="1"/>
  </r>
  <r>
    <x v="599"/>
    <x v="2"/>
    <x v="2"/>
    <x v="0"/>
    <x v="77"/>
    <x v="5"/>
    <x v="5"/>
    <n v="7018"/>
    <x v="0"/>
    <s v="Simone Prior"/>
    <x v="9"/>
    <s v="Howard Wright"/>
    <n v="53.46"/>
    <n v="1"/>
  </r>
  <r>
    <x v="332"/>
    <x v="0"/>
    <x v="0"/>
    <x v="1"/>
    <x v="5"/>
    <x v="1"/>
    <x v="1"/>
    <n v="2067"/>
    <x v="0"/>
    <s v="Jeremy Garcia"/>
    <x v="4"/>
    <s v="Bruce Curran"/>
    <n v="53.82"/>
    <n v="1"/>
  </r>
  <r>
    <x v="289"/>
    <x v="1"/>
    <x v="1"/>
    <x v="0"/>
    <x v="96"/>
    <x v="4"/>
    <x v="4"/>
    <n v="3690"/>
    <x v="0"/>
    <s v="Owen Pierce"/>
    <x v="2"/>
    <s v="Sara Ferrell"/>
    <n v="53.82"/>
    <n v="1"/>
  </r>
  <r>
    <x v="617"/>
    <x v="2"/>
    <x v="2"/>
    <x v="1"/>
    <x v="42"/>
    <x v="3"/>
    <x v="3"/>
    <n v="4870"/>
    <x v="0"/>
    <s v="Caroline Tucker"/>
    <x v="6"/>
    <s v="Ella Hickman"/>
    <n v="53.89"/>
    <n v="1"/>
  </r>
  <r>
    <x v="618"/>
    <x v="1"/>
    <x v="1"/>
    <x v="0"/>
    <x v="89"/>
    <x v="4"/>
    <x v="4"/>
    <n v="3136"/>
    <x v="0"/>
    <s v="Rachael Long"/>
    <x v="2"/>
    <s v="Sara Ferrell"/>
    <n v="53.900000000000006"/>
    <n v="1"/>
  </r>
  <r>
    <x v="576"/>
    <x v="0"/>
    <x v="0"/>
    <x v="0"/>
    <x v="40"/>
    <x v="4"/>
    <x v="4"/>
    <n v="3353"/>
    <x v="0"/>
    <s v="Jerry Fulton"/>
    <x v="3"/>
    <s v="Amy Buchanan"/>
    <n v="53.91"/>
    <n v="1"/>
  </r>
  <r>
    <x v="619"/>
    <x v="0"/>
    <x v="0"/>
    <x v="1"/>
    <x v="56"/>
    <x v="1"/>
    <x v="1"/>
    <n v="2795"/>
    <x v="0"/>
    <s v="John Gardner"/>
    <x v="6"/>
    <s v="Ella Hickman"/>
    <n v="53.91"/>
    <n v="1"/>
  </r>
  <r>
    <x v="620"/>
    <x v="1"/>
    <x v="1"/>
    <x v="0"/>
    <x v="11"/>
    <x v="5"/>
    <x v="5"/>
    <n v="7010"/>
    <x v="0"/>
    <s v="Simone Prior"/>
    <x v="0"/>
    <s v="Chester George"/>
    <n v="53.91"/>
    <n v="1"/>
  </r>
  <r>
    <x v="150"/>
    <x v="0"/>
    <x v="0"/>
    <x v="1"/>
    <x v="70"/>
    <x v="4"/>
    <x v="4"/>
    <n v="3400"/>
    <x v="0"/>
    <s v="Jerry Fulton"/>
    <x v="3"/>
    <s v="Amy Buchanan"/>
    <n v="53.91"/>
    <n v="1"/>
  </r>
  <r>
    <x v="6"/>
    <x v="1"/>
    <x v="1"/>
    <x v="0"/>
    <x v="32"/>
    <x v="6"/>
    <x v="6"/>
    <n v="5169"/>
    <x v="0"/>
    <s v="Ray Watson"/>
    <x v="0"/>
    <s v="Chester George"/>
    <n v="53.91"/>
    <n v="1"/>
  </r>
  <r>
    <x v="47"/>
    <x v="2"/>
    <x v="2"/>
    <x v="0"/>
    <x v="96"/>
    <x v="4"/>
    <x v="4"/>
    <n v="3690"/>
    <x v="0"/>
    <s v="Owen Pierce"/>
    <x v="0"/>
    <s v="Chester George"/>
    <n v="53.91"/>
    <n v="1"/>
  </r>
  <r>
    <x v="443"/>
    <x v="1"/>
    <x v="1"/>
    <x v="0"/>
    <x v="88"/>
    <x v="6"/>
    <x v="6"/>
    <n v="5011"/>
    <x v="0"/>
    <s v="Ray Watson"/>
    <x v="6"/>
    <s v="Ella Hickman"/>
    <n v="53.91"/>
    <n v="1"/>
  </r>
  <r>
    <x v="46"/>
    <x v="2"/>
    <x v="2"/>
    <x v="0"/>
    <x v="28"/>
    <x v="1"/>
    <x v="1"/>
    <n v="2830"/>
    <x v="0"/>
    <s v="John Gardner"/>
    <x v="7"/>
    <s v="Richard Carr"/>
    <n v="53.94"/>
    <n v="1"/>
  </r>
  <r>
    <x v="212"/>
    <x v="0"/>
    <x v="0"/>
    <x v="0"/>
    <x v="95"/>
    <x v="7"/>
    <x v="7"/>
    <n v="870"/>
    <x v="0"/>
    <s v="Michael Carney"/>
    <x v="3"/>
    <s v="Amy Buchanan"/>
    <n v="53.95"/>
    <n v="1"/>
  </r>
  <r>
    <x v="292"/>
    <x v="0"/>
    <x v="0"/>
    <x v="1"/>
    <x v="79"/>
    <x v="6"/>
    <x v="6"/>
    <n v="5290"/>
    <x v="0"/>
    <s v="Alex Nash"/>
    <x v="3"/>
    <s v="Amy Buchanan"/>
    <n v="53.95"/>
    <n v="1"/>
  </r>
  <r>
    <x v="591"/>
    <x v="2"/>
    <x v="2"/>
    <x v="0"/>
    <x v="38"/>
    <x v="3"/>
    <x v="3"/>
    <n v="4802"/>
    <x v="0"/>
    <s v="Caroline Tucker"/>
    <x v="3"/>
    <s v="Amy Buchanan"/>
    <n v="53.96"/>
    <n v="1"/>
  </r>
  <r>
    <x v="214"/>
    <x v="2"/>
    <x v="2"/>
    <x v="0"/>
    <x v="12"/>
    <x v="3"/>
    <x v="3"/>
    <n v="4068"/>
    <x v="0"/>
    <s v="Terri Wright"/>
    <x v="9"/>
    <s v="Howard Wright"/>
    <n v="54"/>
    <n v="1"/>
  </r>
  <r>
    <x v="77"/>
    <x v="1"/>
    <x v="1"/>
    <x v="0"/>
    <x v="26"/>
    <x v="0"/>
    <x v="0"/>
    <n v="6280"/>
    <x v="0"/>
    <s v="Miles Hammond"/>
    <x v="5"/>
    <s v="Maggie Mayer"/>
    <n v="54.129999999999995"/>
    <n v="1"/>
  </r>
  <r>
    <x v="621"/>
    <x v="0"/>
    <x v="0"/>
    <x v="1"/>
    <x v="67"/>
    <x v="3"/>
    <x v="3"/>
    <n v="4551"/>
    <x v="0"/>
    <s v="Shellie Thomas"/>
    <x v="0"/>
    <s v="Chester George"/>
    <n v="54.62"/>
    <n v="1"/>
  </r>
  <r>
    <x v="20"/>
    <x v="0"/>
    <x v="0"/>
    <x v="0"/>
    <x v="9"/>
    <x v="4"/>
    <x v="4"/>
    <n v="3076"/>
    <x v="0"/>
    <s v="Brian Hubbard"/>
    <x v="3"/>
    <s v="Amy Buchanan"/>
    <n v="54.66"/>
    <n v="1"/>
  </r>
  <r>
    <x v="165"/>
    <x v="0"/>
    <x v="0"/>
    <x v="1"/>
    <x v="35"/>
    <x v="3"/>
    <x v="3"/>
    <n v="4558"/>
    <x v="0"/>
    <s v="Shellie Thomas"/>
    <x v="6"/>
    <s v="Ella Hickman"/>
    <n v="54.82"/>
    <n v="1"/>
  </r>
  <r>
    <x v="622"/>
    <x v="0"/>
    <x v="0"/>
    <x v="0"/>
    <x v="89"/>
    <x v="4"/>
    <x v="4"/>
    <n v="3136"/>
    <x v="0"/>
    <s v="Rachael Long"/>
    <x v="4"/>
    <s v="Bruce Curran"/>
    <n v="54.88"/>
    <n v="1"/>
  </r>
  <r>
    <x v="623"/>
    <x v="1"/>
    <x v="1"/>
    <x v="0"/>
    <x v="57"/>
    <x v="6"/>
    <x v="6"/>
    <n v="5082"/>
    <x v="0"/>
    <s v="Ray Watson"/>
    <x v="5"/>
    <s v="Maggie Mayer"/>
    <n v="54.89"/>
    <n v="1"/>
  </r>
  <r>
    <x v="227"/>
    <x v="0"/>
    <x v="0"/>
    <x v="1"/>
    <x v="52"/>
    <x v="3"/>
    <x v="3"/>
    <n v="4053"/>
    <x v="0"/>
    <s v="Terri Wright"/>
    <x v="6"/>
    <s v="Ella Hickman"/>
    <n v="54.89"/>
    <n v="1"/>
  </r>
  <r>
    <x v="392"/>
    <x v="2"/>
    <x v="2"/>
    <x v="0"/>
    <x v="22"/>
    <x v="1"/>
    <x v="1"/>
    <n v="2539"/>
    <x v="0"/>
    <s v="George Chester"/>
    <x v="1"/>
    <s v="Elizabeth Gentry"/>
    <n v="54.89"/>
    <n v="1"/>
  </r>
  <r>
    <x v="338"/>
    <x v="0"/>
    <x v="0"/>
    <x v="0"/>
    <x v="32"/>
    <x v="6"/>
    <x v="6"/>
    <n v="5169"/>
    <x v="0"/>
    <s v="Ray Watson"/>
    <x v="6"/>
    <s v="Ella Hickman"/>
    <n v="54.92"/>
    <n v="1"/>
  </r>
  <r>
    <x v="224"/>
    <x v="1"/>
    <x v="1"/>
    <x v="1"/>
    <x v="83"/>
    <x v="0"/>
    <x v="0"/>
    <n v="6052"/>
    <x v="0"/>
    <s v="Tom McKenzie"/>
    <x v="3"/>
    <s v="Amy Buchanan"/>
    <n v="54.97"/>
    <n v="1"/>
  </r>
  <r>
    <x v="33"/>
    <x v="2"/>
    <x v="2"/>
    <x v="1"/>
    <x v="90"/>
    <x v="3"/>
    <x v="3"/>
    <n v="4700"/>
    <x v="0"/>
    <s v="Amber Ward"/>
    <x v="9"/>
    <s v="Howard Wright"/>
    <n v="54.99"/>
    <n v="1"/>
  </r>
  <r>
    <x v="624"/>
    <x v="2"/>
    <x v="2"/>
    <x v="0"/>
    <x v="43"/>
    <x v="1"/>
    <x v="1"/>
    <n v="2560"/>
    <x v="0"/>
    <s v="George Chester"/>
    <x v="4"/>
    <s v="Bruce Curran"/>
    <n v="55"/>
    <n v="1"/>
  </r>
  <r>
    <x v="192"/>
    <x v="1"/>
    <x v="1"/>
    <x v="1"/>
    <x v="35"/>
    <x v="3"/>
    <x v="3"/>
    <n v="4558"/>
    <x v="0"/>
    <s v="Shellie Thomas"/>
    <x v="1"/>
    <s v="Elizabeth Gentry"/>
    <n v="55.13"/>
    <n v="1"/>
  </r>
  <r>
    <x v="625"/>
    <x v="0"/>
    <x v="0"/>
    <x v="0"/>
    <x v="92"/>
    <x v="3"/>
    <x v="3"/>
    <n v="4305"/>
    <x v="0"/>
    <s v="Ricky Wilkinson"/>
    <x v="5"/>
    <s v="Maggie Mayer"/>
    <n v="55.14"/>
    <n v="1"/>
  </r>
  <r>
    <x v="471"/>
    <x v="2"/>
    <x v="2"/>
    <x v="1"/>
    <x v="47"/>
    <x v="1"/>
    <x v="1"/>
    <n v="2101"/>
    <x v="0"/>
    <s v="Lillian Pruitt"/>
    <x v="1"/>
    <s v="Elizabeth Gentry"/>
    <n v="55.47"/>
    <n v="1"/>
  </r>
  <r>
    <x v="424"/>
    <x v="0"/>
    <x v="0"/>
    <x v="0"/>
    <x v="44"/>
    <x v="4"/>
    <x v="4"/>
    <n v="3977"/>
    <x v="0"/>
    <s v="Owen Pierce"/>
    <x v="5"/>
    <s v="Maggie Mayer"/>
    <n v="55.5"/>
    <n v="1"/>
  </r>
  <r>
    <x v="40"/>
    <x v="0"/>
    <x v="0"/>
    <x v="0"/>
    <x v="67"/>
    <x v="3"/>
    <x v="3"/>
    <n v="4551"/>
    <x v="0"/>
    <s v="Shellie Thomas"/>
    <x v="7"/>
    <s v="Richard Carr"/>
    <n v="55.57"/>
    <n v="1"/>
  </r>
  <r>
    <x v="316"/>
    <x v="0"/>
    <x v="0"/>
    <x v="0"/>
    <x v="45"/>
    <x v="3"/>
    <x v="3"/>
    <n v="4570"/>
    <x v="0"/>
    <s v="Shellie Thomas"/>
    <x v="2"/>
    <s v="Sara Ferrell"/>
    <n v="55.86"/>
    <n v="1"/>
  </r>
  <r>
    <x v="82"/>
    <x v="2"/>
    <x v="2"/>
    <x v="0"/>
    <x v="92"/>
    <x v="3"/>
    <x v="3"/>
    <n v="4305"/>
    <x v="0"/>
    <s v="Ricky Wilkinson"/>
    <x v="4"/>
    <s v="Bruce Curran"/>
    <n v="55.86"/>
    <n v="1"/>
  </r>
  <r>
    <x v="292"/>
    <x v="0"/>
    <x v="0"/>
    <x v="1"/>
    <x v="76"/>
    <x v="1"/>
    <x v="1"/>
    <n v="2031"/>
    <x v="0"/>
    <s v="Jeremy Garcia"/>
    <x v="4"/>
    <s v="Bruce Curran"/>
    <n v="55.9"/>
    <n v="1"/>
  </r>
  <r>
    <x v="548"/>
    <x v="1"/>
    <x v="1"/>
    <x v="0"/>
    <x v="58"/>
    <x v="0"/>
    <x v="0"/>
    <n v="6027"/>
    <x v="0"/>
    <s v="Tom McKenzie"/>
    <x v="4"/>
    <s v="Bruce Curran"/>
    <n v="55.92"/>
    <n v="1"/>
  </r>
  <r>
    <x v="626"/>
    <x v="2"/>
    <x v="2"/>
    <x v="0"/>
    <x v="63"/>
    <x v="1"/>
    <x v="1"/>
    <n v="2015"/>
    <x v="0"/>
    <s v="Jeremy Garcia"/>
    <x v="9"/>
    <s v="Howard Wright"/>
    <n v="55.93"/>
    <n v="1"/>
  </r>
  <r>
    <x v="615"/>
    <x v="1"/>
    <x v="1"/>
    <x v="0"/>
    <x v="89"/>
    <x v="4"/>
    <x v="4"/>
    <n v="3136"/>
    <x v="0"/>
    <s v="Rachael Long"/>
    <x v="4"/>
    <s v="Bruce Curran"/>
    <n v="55.93"/>
    <n v="1"/>
  </r>
  <r>
    <x v="134"/>
    <x v="0"/>
    <x v="0"/>
    <x v="1"/>
    <x v="9"/>
    <x v="4"/>
    <x v="4"/>
    <n v="3076"/>
    <x v="0"/>
    <s v="Brian Hubbard"/>
    <x v="1"/>
    <s v="Elizabeth Gentry"/>
    <n v="55.93"/>
    <n v="1"/>
  </r>
  <r>
    <x v="587"/>
    <x v="0"/>
    <x v="0"/>
    <x v="0"/>
    <x v="93"/>
    <x v="4"/>
    <x v="4"/>
    <n v="3915"/>
    <x v="0"/>
    <s v="Owen Pierce"/>
    <x v="3"/>
    <s v="Amy Buchanan"/>
    <n v="55.93"/>
    <n v="1"/>
  </r>
  <r>
    <x v="272"/>
    <x v="1"/>
    <x v="1"/>
    <x v="1"/>
    <x v="53"/>
    <x v="3"/>
    <x v="3"/>
    <n v="4119"/>
    <x v="0"/>
    <s v="Terri Wright"/>
    <x v="2"/>
    <s v="Sara Ferrell"/>
    <n v="55.93"/>
    <n v="1"/>
  </r>
  <r>
    <x v="522"/>
    <x v="0"/>
    <x v="0"/>
    <x v="0"/>
    <x v="59"/>
    <x v="3"/>
    <x v="3"/>
    <n v="4509"/>
    <x v="0"/>
    <s v="Ricky Wilkinson"/>
    <x v="4"/>
    <s v="Bruce Curran"/>
    <n v="55.95"/>
    <n v="1"/>
  </r>
  <r>
    <x v="149"/>
    <x v="2"/>
    <x v="2"/>
    <x v="0"/>
    <x v="5"/>
    <x v="1"/>
    <x v="1"/>
    <n v="2067"/>
    <x v="0"/>
    <s v="Jeremy Garcia"/>
    <x v="6"/>
    <s v="Ella Hickman"/>
    <n v="56"/>
    <n v="1"/>
  </r>
  <r>
    <x v="443"/>
    <x v="1"/>
    <x v="1"/>
    <x v="1"/>
    <x v="79"/>
    <x v="6"/>
    <x v="6"/>
    <n v="5290"/>
    <x v="0"/>
    <s v="Alex Nash"/>
    <x v="2"/>
    <s v="Sara Ferrell"/>
    <n v="56.46"/>
    <n v="1"/>
  </r>
  <r>
    <x v="479"/>
    <x v="2"/>
    <x v="2"/>
    <x v="0"/>
    <x v="59"/>
    <x v="3"/>
    <x v="3"/>
    <n v="4509"/>
    <x v="0"/>
    <s v="Ricky Wilkinson"/>
    <x v="3"/>
    <s v="Amy Buchanan"/>
    <n v="56.699999999999996"/>
    <n v="1"/>
  </r>
  <r>
    <x v="315"/>
    <x v="0"/>
    <x v="0"/>
    <x v="1"/>
    <x v="13"/>
    <x v="1"/>
    <x v="1"/>
    <n v="2480"/>
    <x v="0"/>
    <s v="Claire Bridges"/>
    <x v="5"/>
    <s v="Maggie Mayer"/>
    <n v="56.81"/>
    <n v="1"/>
  </r>
  <r>
    <x v="394"/>
    <x v="0"/>
    <x v="0"/>
    <x v="1"/>
    <x v="54"/>
    <x v="4"/>
    <x v="4"/>
    <n v="3030"/>
    <x v="0"/>
    <s v="Brian Hubbard"/>
    <x v="2"/>
    <s v="Sara Ferrell"/>
    <n v="56.81"/>
    <n v="1"/>
  </r>
  <r>
    <x v="331"/>
    <x v="0"/>
    <x v="0"/>
    <x v="0"/>
    <x v="13"/>
    <x v="1"/>
    <x v="1"/>
    <n v="2480"/>
    <x v="0"/>
    <s v="Claire Bridges"/>
    <x v="1"/>
    <s v="Elizabeth Gentry"/>
    <n v="57"/>
    <n v="1"/>
  </r>
  <r>
    <x v="345"/>
    <x v="1"/>
    <x v="1"/>
    <x v="0"/>
    <x v="10"/>
    <x v="4"/>
    <x v="4"/>
    <n v="3551"/>
    <x v="0"/>
    <s v="Jerry Fulton"/>
    <x v="5"/>
    <s v="Maggie Mayer"/>
    <n v="57.18"/>
    <n v="1"/>
  </r>
  <r>
    <x v="535"/>
    <x v="1"/>
    <x v="1"/>
    <x v="0"/>
    <x v="75"/>
    <x v="0"/>
    <x v="0"/>
    <n v="6450"/>
    <x v="0"/>
    <s v="John Harper"/>
    <x v="3"/>
    <s v="Amy Buchanan"/>
    <n v="57.2"/>
    <n v="1"/>
  </r>
  <r>
    <x v="296"/>
    <x v="0"/>
    <x v="0"/>
    <x v="0"/>
    <x v="58"/>
    <x v="0"/>
    <x v="0"/>
    <n v="6027"/>
    <x v="0"/>
    <s v="Tom McKenzie"/>
    <x v="7"/>
    <s v="Richard Carr"/>
    <n v="57.2"/>
    <n v="1"/>
  </r>
  <r>
    <x v="297"/>
    <x v="2"/>
    <x v="2"/>
    <x v="0"/>
    <x v="66"/>
    <x v="3"/>
    <x v="3"/>
    <n v="4883"/>
    <x v="0"/>
    <s v="Caroline Tucker"/>
    <x v="3"/>
    <s v="Amy Buchanan"/>
    <n v="57.44"/>
    <n v="1"/>
  </r>
  <r>
    <x v="507"/>
    <x v="0"/>
    <x v="0"/>
    <x v="1"/>
    <x v="17"/>
    <x v="3"/>
    <x v="3"/>
    <n v="4825"/>
    <x v="0"/>
    <s v="Caroline Tucker"/>
    <x v="0"/>
    <s v="Chester George"/>
    <n v="57.66"/>
    <n v="1"/>
  </r>
  <r>
    <x v="494"/>
    <x v="2"/>
    <x v="2"/>
    <x v="1"/>
    <x v="2"/>
    <x v="2"/>
    <x v="2"/>
    <n v="2617"/>
    <x v="0"/>
    <s v="George Chester"/>
    <x v="5"/>
    <s v="Maggie Mayer"/>
    <n v="57.8"/>
    <n v="1"/>
  </r>
  <r>
    <x v="171"/>
    <x v="1"/>
    <x v="1"/>
    <x v="1"/>
    <x v="86"/>
    <x v="0"/>
    <x v="0"/>
    <n v="6725"/>
    <x v="0"/>
    <s v="John Harper"/>
    <x v="7"/>
    <s v="Richard Carr"/>
    <n v="57.86"/>
    <n v="1"/>
  </r>
  <r>
    <x v="61"/>
    <x v="1"/>
    <x v="1"/>
    <x v="1"/>
    <x v="46"/>
    <x v="3"/>
    <x v="3"/>
    <n v="4740"/>
    <x v="0"/>
    <s v="Amber Ward"/>
    <x v="6"/>
    <s v="Ella Hickman"/>
    <n v="57.88"/>
    <n v="1"/>
  </r>
  <r>
    <x v="179"/>
    <x v="0"/>
    <x v="0"/>
    <x v="0"/>
    <x v="27"/>
    <x v="4"/>
    <x v="4"/>
    <n v="3066"/>
    <x v="0"/>
    <s v="Brian Hubbard"/>
    <x v="0"/>
    <s v="Chester George"/>
    <n v="57.91"/>
    <n v="1"/>
  </r>
  <r>
    <x v="393"/>
    <x v="0"/>
    <x v="0"/>
    <x v="0"/>
    <x v="51"/>
    <x v="4"/>
    <x v="4"/>
    <n v="3630"/>
    <x v="0"/>
    <s v="Owen Pierce"/>
    <x v="7"/>
    <s v="Richard Carr"/>
    <n v="57.94"/>
    <n v="1"/>
  </r>
  <r>
    <x v="497"/>
    <x v="0"/>
    <x v="0"/>
    <x v="1"/>
    <x v="17"/>
    <x v="3"/>
    <x v="3"/>
    <n v="4825"/>
    <x v="0"/>
    <s v="Caroline Tucker"/>
    <x v="3"/>
    <s v="Amy Buchanan"/>
    <n v="57.940000000000005"/>
    <n v="1"/>
  </r>
  <r>
    <x v="480"/>
    <x v="0"/>
    <x v="0"/>
    <x v="0"/>
    <x v="28"/>
    <x v="1"/>
    <x v="1"/>
    <n v="2830"/>
    <x v="0"/>
    <s v="John Gardner"/>
    <x v="3"/>
    <s v="Amy Buchanan"/>
    <n v="57.96"/>
    <n v="1"/>
  </r>
  <r>
    <x v="247"/>
    <x v="2"/>
    <x v="2"/>
    <x v="1"/>
    <x v="35"/>
    <x v="3"/>
    <x v="3"/>
    <n v="4558"/>
    <x v="0"/>
    <s v="Shellie Thomas"/>
    <x v="7"/>
    <s v="Richard Carr"/>
    <n v="58.19"/>
    <n v="1"/>
  </r>
  <r>
    <x v="15"/>
    <x v="0"/>
    <x v="0"/>
    <x v="1"/>
    <x v="0"/>
    <x v="0"/>
    <x v="0"/>
    <n v="6021"/>
    <x v="0"/>
    <s v="Tom McKenzie"/>
    <x v="7"/>
    <s v="Richard Carr"/>
    <n v="58.459999999999994"/>
    <n v="1"/>
  </r>
  <r>
    <x v="27"/>
    <x v="0"/>
    <x v="0"/>
    <x v="0"/>
    <x v="78"/>
    <x v="1"/>
    <x v="1"/>
    <n v="2141"/>
    <x v="0"/>
    <s v="Lillian Pruitt"/>
    <x v="7"/>
    <s v="Richard Carr"/>
    <n v="58.769999999999996"/>
    <n v="1"/>
  </r>
  <r>
    <x v="627"/>
    <x v="2"/>
    <x v="2"/>
    <x v="0"/>
    <x v="20"/>
    <x v="4"/>
    <x v="4"/>
    <n v="3429"/>
    <x v="0"/>
    <s v="Jerry Fulton"/>
    <x v="2"/>
    <s v="Sara Ferrell"/>
    <n v="58.82"/>
    <n v="1"/>
  </r>
  <r>
    <x v="524"/>
    <x v="0"/>
    <x v="0"/>
    <x v="1"/>
    <x v="83"/>
    <x v="0"/>
    <x v="0"/>
    <n v="6052"/>
    <x v="0"/>
    <s v="Tom McKenzie"/>
    <x v="5"/>
    <s v="Maggie Mayer"/>
    <n v="58.84"/>
    <n v="1"/>
  </r>
  <r>
    <x v="628"/>
    <x v="0"/>
    <x v="0"/>
    <x v="1"/>
    <x v="81"/>
    <x v="3"/>
    <x v="3"/>
    <n v="4680"/>
    <x v="0"/>
    <s v="Amber Ward"/>
    <x v="5"/>
    <s v="Maggie Mayer"/>
    <n v="58.88"/>
    <n v="1"/>
  </r>
  <r>
    <x v="629"/>
    <x v="1"/>
    <x v="1"/>
    <x v="1"/>
    <x v="42"/>
    <x v="3"/>
    <x v="3"/>
    <n v="4870"/>
    <x v="0"/>
    <s v="Caroline Tucker"/>
    <x v="7"/>
    <s v="Richard Carr"/>
    <n v="58.89"/>
    <n v="1"/>
  </r>
  <r>
    <x v="351"/>
    <x v="0"/>
    <x v="0"/>
    <x v="1"/>
    <x v="72"/>
    <x v="4"/>
    <x v="4"/>
    <n v="3931"/>
    <x v="0"/>
    <s v="Owen Pierce"/>
    <x v="6"/>
    <s v="Ella Hickman"/>
    <n v="58.9"/>
    <n v="1"/>
  </r>
  <r>
    <x v="20"/>
    <x v="0"/>
    <x v="0"/>
    <x v="1"/>
    <x v="23"/>
    <x v="1"/>
    <x v="1"/>
    <n v="2650"/>
    <x v="0"/>
    <s v="John Gardner"/>
    <x v="1"/>
    <s v="Elizabeth Gentry"/>
    <n v="58.9"/>
    <n v="1"/>
  </r>
  <r>
    <x v="193"/>
    <x v="2"/>
    <x v="2"/>
    <x v="0"/>
    <x v="28"/>
    <x v="1"/>
    <x v="1"/>
    <n v="2830"/>
    <x v="0"/>
    <s v="John Gardner"/>
    <x v="0"/>
    <s v="Chester George"/>
    <n v="58.96"/>
    <n v="1"/>
  </r>
  <r>
    <x v="364"/>
    <x v="2"/>
    <x v="2"/>
    <x v="1"/>
    <x v="80"/>
    <x v="0"/>
    <x v="0"/>
    <n v="6109"/>
    <x v="0"/>
    <s v="Miles Hammond"/>
    <x v="4"/>
    <s v="Bruce Curran"/>
    <n v="58.96"/>
    <n v="1"/>
  </r>
  <r>
    <x v="408"/>
    <x v="1"/>
    <x v="1"/>
    <x v="0"/>
    <x v="21"/>
    <x v="3"/>
    <x v="3"/>
    <n v="4012"/>
    <x v="0"/>
    <s v="Terri Wright"/>
    <x v="7"/>
    <s v="Richard Carr"/>
    <n v="58.96"/>
    <n v="1"/>
  </r>
  <r>
    <x v="41"/>
    <x v="1"/>
    <x v="1"/>
    <x v="0"/>
    <x v="78"/>
    <x v="1"/>
    <x v="1"/>
    <n v="2141"/>
    <x v="0"/>
    <s v="Lillian Pruitt"/>
    <x v="3"/>
    <s v="Amy Buchanan"/>
    <n v="58.97"/>
    <n v="1"/>
  </r>
  <r>
    <x v="528"/>
    <x v="1"/>
    <x v="1"/>
    <x v="0"/>
    <x v="32"/>
    <x v="6"/>
    <x v="6"/>
    <n v="5169"/>
    <x v="0"/>
    <s v="Ray Watson"/>
    <x v="3"/>
    <s v="Amy Buchanan"/>
    <n v="59"/>
    <n v="1"/>
  </r>
  <r>
    <x v="266"/>
    <x v="1"/>
    <x v="1"/>
    <x v="1"/>
    <x v="23"/>
    <x v="1"/>
    <x v="1"/>
    <n v="2650"/>
    <x v="0"/>
    <s v="John Gardner"/>
    <x v="3"/>
    <s v="Amy Buchanan"/>
    <n v="59"/>
    <n v="1"/>
  </r>
  <r>
    <x v="145"/>
    <x v="0"/>
    <x v="0"/>
    <x v="0"/>
    <x v="5"/>
    <x v="1"/>
    <x v="1"/>
    <n v="2067"/>
    <x v="0"/>
    <s v="Jeremy Garcia"/>
    <x v="0"/>
    <s v="Chester George"/>
    <n v="59.3"/>
    <n v="1"/>
  </r>
  <r>
    <x v="251"/>
    <x v="2"/>
    <x v="2"/>
    <x v="1"/>
    <x v="22"/>
    <x v="1"/>
    <x v="1"/>
    <n v="2539"/>
    <x v="0"/>
    <s v="George Chester"/>
    <x v="2"/>
    <s v="Sara Ferrell"/>
    <n v="59.43"/>
    <n v="1"/>
  </r>
  <r>
    <x v="124"/>
    <x v="2"/>
    <x v="2"/>
    <x v="0"/>
    <x v="58"/>
    <x v="0"/>
    <x v="0"/>
    <n v="6027"/>
    <x v="0"/>
    <s v="Tom McKenzie"/>
    <x v="5"/>
    <s v="Maggie Mayer"/>
    <n v="59.45"/>
    <n v="1"/>
  </r>
  <r>
    <x v="205"/>
    <x v="0"/>
    <x v="0"/>
    <x v="1"/>
    <x v="71"/>
    <x v="6"/>
    <x v="6"/>
    <n v="5043"/>
    <x v="0"/>
    <s v="Ray Watson"/>
    <x v="4"/>
    <s v="Bruce Curran"/>
    <n v="59.580000000000005"/>
    <n v="1"/>
  </r>
  <r>
    <x v="90"/>
    <x v="2"/>
    <x v="2"/>
    <x v="0"/>
    <x v="14"/>
    <x v="1"/>
    <x v="1"/>
    <n v="2790"/>
    <x v="0"/>
    <s v="John Gardner"/>
    <x v="1"/>
    <s v="Elizabeth Gentry"/>
    <n v="59.85"/>
    <n v="1"/>
  </r>
  <r>
    <x v="340"/>
    <x v="2"/>
    <x v="2"/>
    <x v="1"/>
    <x v="42"/>
    <x v="3"/>
    <x v="3"/>
    <n v="4870"/>
    <x v="0"/>
    <s v="Caroline Tucker"/>
    <x v="1"/>
    <s v="Elizabeth Gentry"/>
    <n v="59.88"/>
    <n v="1"/>
  </r>
  <r>
    <x v="583"/>
    <x v="2"/>
    <x v="2"/>
    <x v="1"/>
    <x v="12"/>
    <x v="3"/>
    <x v="3"/>
    <n v="4068"/>
    <x v="0"/>
    <s v="Terri Wright"/>
    <x v="1"/>
    <s v="Elizabeth Gentry"/>
    <n v="59.88"/>
    <n v="1"/>
  </r>
  <r>
    <x v="102"/>
    <x v="0"/>
    <x v="0"/>
    <x v="0"/>
    <x v="64"/>
    <x v="1"/>
    <x v="1"/>
    <n v="2350"/>
    <x v="0"/>
    <s v="Claire Bridges"/>
    <x v="4"/>
    <s v="Bruce Curran"/>
    <n v="59.9"/>
    <n v="1"/>
  </r>
  <r>
    <x v="403"/>
    <x v="0"/>
    <x v="0"/>
    <x v="0"/>
    <x v="28"/>
    <x v="1"/>
    <x v="1"/>
    <n v="2830"/>
    <x v="0"/>
    <s v="John Gardner"/>
    <x v="0"/>
    <s v="Chester George"/>
    <n v="59.9"/>
    <n v="1"/>
  </r>
  <r>
    <x v="331"/>
    <x v="0"/>
    <x v="0"/>
    <x v="1"/>
    <x v="87"/>
    <x v="2"/>
    <x v="2"/>
    <n v="2609"/>
    <x v="0"/>
    <s v="George Chester"/>
    <x v="2"/>
    <s v="Sara Ferrell"/>
    <n v="59.9"/>
    <n v="1"/>
  </r>
  <r>
    <x v="403"/>
    <x v="0"/>
    <x v="0"/>
    <x v="1"/>
    <x v="83"/>
    <x v="0"/>
    <x v="0"/>
    <n v="6052"/>
    <x v="0"/>
    <s v="Tom McKenzie"/>
    <x v="6"/>
    <s v="Ella Hickman"/>
    <n v="59.9"/>
    <n v="1"/>
  </r>
  <r>
    <x v="630"/>
    <x v="0"/>
    <x v="0"/>
    <x v="1"/>
    <x v="17"/>
    <x v="3"/>
    <x v="3"/>
    <n v="4825"/>
    <x v="0"/>
    <s v="Caroline Tucker"/>
    <x v="4"/>
    <s v="Bruce Curran"/>
    <n v="59.9"/>
    <n v="1"/>
  </r>
  <r>
    <x v="16"/>
    <x v="1"/>
    <x v="1"/>
    <x v="1"/>
    <x v="46"/>
    <x v="3"/>
    <x v="3"/>
    <n v="4740"/>
    <x v="0"/>
    <s v="Amber Ward"/>
    <x v="2"/>
    <s v="Sara Ferrell"/>
    <n v="59.900000000000006"/>
    <n v="1"/>
  </r>
  <r>
    <x v="631"/>
    <x v="2"/>
    <x v="2"/>
    <x v="1"/>
    <x v="9"/>
    <x v="4"/>
    <x v="4"/>
    <n v="3076"/>
    <x v="0"/>
    <s v="Brian Hubbard"/>
    <x v="9"/>
    <s v="Howard Wright"/>
    <n v="59.94"/>
    <n v="1"/>
  </r>
  <r>
    <x v="500"/>
    <x v="1"/>
    <x v="1"/>
    <x v="1"/>
    <x v="56"/>
    <x v="1"/>
    <x v="1"/>
    <n v="2795"/>
    <x v="0"/>
    <s v="John Gardner"/>
    <x v="3"/>
    <s v="Amy Buchanan"/>
    <n v="59.96"/>
    <n v="1"/>
  </r>
  <r>
    <x v="136"/>
    <x v="0"/>
    <x v="0"/>
    <x v="0"/>
    <x v="90"/>
    <x v="3"/>
    <x v="3"/>
    <n v="4700"/>
    <x v="0"/>
    <s v="Amber Ward"/>
    <x v="3"/>
    <s v="Amy Buchanan"/>
    <n v="59.96"/>
    <n v="1"/>
  </r>
  <r>
    <x v="632"/>
    <x v="2"/>
    <x v="2"/>
    <x v="1"/>
    <x v="41"/>
    <x v="5"/>
    <x v="5"/>
    <n v="7320"/>
    <x v="0"/>
    <s v="Simone Prior"/>
    <x v="3"/>
    <s v="Amy Buchanan"/>
    <n v="59.97"/>
    <n v="1"/>
  </r>
  <r>
    <x v="532"/>
    <x v="1"/>
    <x v="1"/>
    <x v="0"/>
    <x v="7"/>
    <x v="4"/>
    <x v="4"/>
    <n v="3175"/>
    <x v="0"/>
    <s v="Rachael Long"/>
    <x v="4"/>
    <s v="Bruce Curran"/>
    <n v="59.97"/>
    <n v="1"/>
  </r>
  <r>
    <x v="254"/>
    <x v="2"/>
    <x v="2"/>
    <x v="1"/>
    <x v="78"/>
    <x v="1"/>
    <x v="1"/>
    <n v="2141"/>
    <x v="0"/>
    <s v="Lillian Pruitt"/>
    <x v="3"/>
    <s v="Amy Buchanan"/>
    <n v="59.97"/>
    <n v="1"/>
  </r>
  <r>
    <x v="461"/>
    <x v="2"/>
    <x v="2"/>
    <x v="1"/>
    <x v="76"/>
    <x v="1"/>
    <x v="1"/>
    <n v="2031"/>
    <x v="0"/>
    <s v="Jeremy Garcia"/>
    <x v="3"/>
    <s v="Amy Buchanan"/>
    <n v="59.97"/>
    <n v="1"/>
  </r>
  <r>
    <x v="633"/>
    <x v="1"/>
    <x v="1"/>
    <x v="1"/>
    <x v="90"/>
    <x v="3"/>
    <x v="3"/>
    <n v="4700"/>
    <x v="0"/>
    <s v="Amber Ward"/>
    <x v="9"/>
    <s v="Howard Wright"/>
    <n v="59.97"/>
    <n v="1"/>
  </r>
  <r>
    <x v="524"/>
    <x v="0"/>
    <x v="0"/>
    <x v="0"/>
    <x v="89"/>
    <x v="4"/>
    <x v="4"/>
    <n v="3136"/>
    <x v="0"/>
    <s v="Rachael Long"/>
    <x v="9"/>
    <s v="Howard Wright"/>
    <n v="59.98"/>
    <n v="1"/>
  </r>
  <r>
    <x v="51"/>
    <x v="0"/>
    <x v="0"/>
    <x v="0"/>
    <x v="11"/>
    <x v="5"/>
    <x v="5"/>
    <n v="7010"/>
    <x v="0"/>
    <s v="Simone Prior"/>
    <x v="3"/>
    <s v="Amy Buchanan"/>
    <n v="60"/>
    <n v="1"/>
  </r>
  <r>
    <x v="59"/>
    <x v="0"/>
    <x v="0"/>
    <x v="0"/>
    <x v="13"/>
    <x v="1"/>
    <x v="1"/>
    <n v="2480"/>
    <x v="0"/>
    <s v="Claire Bridges"/>
    <x v="0"/>
    <s v="Chester George"/>
    <n v="60.2"/>
    <n v="1"/>
  </r>
  <r>
    <x v="250"/>
    <x v="0"/>
    <x v="0"/>
    <x v="1"/>
    <x v="48"/>
    <x v="3"/>
    <x v="3"/>
    <n v="4566"/>
    <x v="0"/>
    <s v="Shellie Thomas"/>
    <x v="3"/>
    <s v="Amy Buchanan"/>
    <n v="60.440000000000005"/>
    <n v="1"/>
  </r>
  <r>
    <x v="589"/>
    <x v="0"/>
    <x v="0"/>
    <x v="1"/>
    <x v="53"/>
    <x v="3"/>
    <x v="3"/>
    <n v="4119"/>
    <x v="0"/>
    <s v="Terri Wright"/>
    <x v="3"/>
    <s v="Amy Buchanan"/>
    <n v="60.78"/>
    <n v="1"/>
  </r>
  <r>
    <x v="199"/>
    <x v="0"/>
    <x v="0"/>
    <x v="1"/>
    <x v="12"/>
    <x v="3"/>
    <x v="3"/>
    <n v="4068"/>
    <x v="0"/>
    <s v="Terri Wright"/>
    <x v="6"/>
    <s v="Ella Hickman"/>
    <n v="60.879999999999995"/>
    <n v="1"/>
  </r>
  <r>
    <x v="476"/>
    <x v="1"/>
    <x v="1"/>
    <x v="0"/>
    <x v="68"/>
    <x v="7"/>
    <x v="7"/>
    <n v="800"/>
    <x v="0"/>
    <s v="Michael Carney"/>
    <x v="9"/>
    <s v="Howard Wright"/>
    <n v="61"/>
    <n v="1"/>
  </r>
  <r>
    <x v="398"/>
    <x v="0"/>
    <x v="0"/>
    <x v="0"/>
    <x v="26"/>
    <x v="0"/>
    <x v="0"/>
    <n v="6280"/>
    <x v="0"/>
    <s v="Miles Hammond"/>
    <x v="1"/>
    <s v="Elizabeth Gentry"/>
    <n v="61.1"/>
    <n v="1"/>
  </r>
  <r>
    <x v="634"/>
    <x v="1"/>
    <x v="1"/>
    <x v="0"/>
    <x v="75"/>
    <x v="0"/>
    <x v="0"/>
    <n v="6450"/>
    <x v="0"/>
    <s v="John Harper"/>
    <x v="0"/>
    <s v="Chester George"/>
    <n v="61.13"/>
    <n v="1"/>
  </r>
  <r>
    <x v="540"/>
    <x v="2"/>
    <x v="2"/>
    <x v="1"/>
    <x v="86"/>
    <x v="0"/>
    <x v="0"/>
    <n v="6725"/>
    <x v="0"/>
    <s v="John Harper"/>
    <x v="5"/>
    <s v="Maggie Mayer"/>
    <n v="61.410000000000004"/>
    <n v="1"/>
  </r>
  <r>
    <x v="558"/>
    <x v="0"/>
    <x v="0"/>
    <x v="1"/>
    <x v="76"/>
    <x v="1"/>
    <x v="1"/>
    <n v="2031"/>
    <x v="0"/>
    <s v="Jeremy Garcia"/>
    <x v="7"/>
    <s v="Richard Carr"/>
    <n v="61.449999999999996"/>
    <n v="1"/>
  </r>
  <r>
    <x v="520"/>
    <x v="0"/>
    <x v="0"/>
    <x v="0"/>
    <x v="27"/>
    <x v="4"/>
    <x v="4"/>
    <n v="3066"/>
    <x v="0"/>
    <s v="Brian Hubbard"/>
    <x v="6"/>
    <s v="Ella Hickman"/>
    <n v="61.569999999999993"/>
    <n v="1"/>
  </r>
  <r>
    <x v="405"/>
    <x v="2"/>
    <x v="2"/>
    <x v="1"/>
    <x v="41"/>
    <x v="5"/>
    <x v="5"/>
    <n v="7320"/>
    <x v="0"/>
    <s v="Simone Prior"/>
    <x v="5"/>
    <s v="Maggie Mayer"/>
    <n v="61.8"/>
    <n v="1"/>
  </r>
  <r>
    <x v="178"/>
    <x v="0"/>
    <x v="0"/>
    <x v="1"/>
    <x v="86"/>
    <x v="0"/>
    <x v="0"/>
    <n v="6725"/>
    <x v="0"/>
    <s v="John Harper"/>
    <x v="2"/>
    <s v="Sara Ferrell"/>
    <n v="61.89"/>
    <n v="1"/>
  </r>
  <r>
    <x v="43"/>
    <x v="1"/>
    <x v="1"/>
    <x v="0"/>
    <x v="6"/>
    <x v="0"/>
    <x v="0"/>
    <n v="6010"/>
    <x v="0"/>
    <s v="Tom McKenzie"/>
    <x v="6"/>
    <s v="Ella Hickman"/>
    <n v="61.91"/>
    <n v="1"/>
  </r>
  <r>
    <x v="635"/>
    <x v="0"/>
    <x v="0"/>
    <x v="1"/>
    <x v="41"/>
    <x v="5"/>
    <x v="5"/>
    <n v="7320"/>
    <x v="0"/>
    <s v="Simone Prior"/>
    <x v="3"/>
    <s v="Amy Buchanan"/>
    <n v="61.940000000000005"/>
    <n v="1"/>
  </r>
  <r>
    <x v="469"/>
    <x v="1"/>
    <x v="1"/>
    <x v="0"/>
    <x v="95"/>
    <x v="7"/>
    <x v="7"/>
    <n v="870"/>
    <x v="0"/>
    <s v="Michael Carney"/>
    <x v="3"/>
    <s v="Amy Buchanan"/>
    <n v="61.96"/>
    <n v="1"/>
  </r>
  <r>
    <x v="305"/>
    <x v="0"/>
    <x v="0"/>
    <x v="0"/>
    <x v="30"/>
    <x v="4"/>
    <x v="4"/>
    <n v="3131"/>
    <x v="0"/>
    <s v="Rachael Long"/>
    <x v="2"/>
    <s v="Sara Ferrell"/>
    <n v="62.15"/>
    <n v="1"/>
  </r>
  <r>
    <x v="273"/>
    <x v="1"/>
    <x v="1"/>
    <x v="0"/>
    <x v="85"/>
    <x v="0"/>
    <x v="0"/>
    <n v="6530"/>
    <x v="0"/>
    <s v="John Harper"/>
    <x v="7"/>
    <s v="Richard Carr"/>
    <n v="62.21"/>
    <n v="1"/>
  </r>
  <r>
    <x v="13"/>
    <x v="0"/>
    <x v="0"/>
    <x v="1"/>
    <x v="72"/>
    <x v="4"/>
    <x v="4"/>
    <n v="3931"/>
    <x v="0"/>
    <s v="Owen Pierce"/>
    <x v="3"/>
    <s v="Amy Buchanan"/>
    <n v="62.35"/>
    <n v="1"/>
  </r>
  <r>
    <x v="163"/>
    <x v="0"/>
    <x v="0"/>
    <x v="0"/>
    <x v="29"/>
    <x v="4"/>
    <x v="4"/>
    <n v="3500"/>
    <x v="0"/>
    <s v="Jerry Fulton"/>
    <x v="3"/>
    <s v="Amy Buchanan"/>
    <n v="62.46"/>
    <n v="1"/>
  </r>
  <r>
    <x v="636"/>
    <x v="0"/>
    <x v="0"/>
    <x v="0"/>
    <x v="45"/>
    <x v="3"/>
    <x v="3"/>
    <n v="4570"/>
    <x v="0"/>
    <s v="Shellie Thomas"/>
    <x v="0"/>
    <s v="Chester George"/>
    <n v="62.480000000000004"/>
    <n v="1"/>
  </r>
  <r>
    <x v="14"/>
    <x v="0"/>
    <x v="0"/>
    <x v="0"/>
    <x v="42"/>
    <x v="3"/>
    <x v="3"/>
    <n v="4870"/>
    <x v="0"/>
    <s v="Caroline Tucker"/>
    <x v="7"/>
    <s v="Richard Carr"/>
    <n v="62.49"/>
    <n v="1"/>
  </r>
  <r>
    <x v="637"/>
    <x v="1"/>
    <x v="1"/>
    <x v="0"/>
    <x v="75"/>
    <x v="0"/>
    <x v="0"/>
    <n v="6450"/>
    <x v="0"/>
    <s v="John Harper"/>
    <x v="2"/>
    <s v="Sara Ferrell"/>
    <n v="62.620000000000005"/>
    <n v="1"/>
  </r>
  <r>
    <x v="570"/>
    <x v="0"/>
    <x v="0"/>
    <x v="0"/>
    <x v="10"/>
    <x v="4"/>
    <x v="4"/>
    <n v="3551"/>
    <x v="0"/>
    <s v="Jerry Fulton"/>
    <x v="5"/>
    <s v="Maggie Mayer"/>
    <n v="62.75"/>
    <n v="1"/>
  </r>
  <r>
    <x v="185"/>
    <x v="0"/>
    <x v="0"/>
    <x v="1"/>
    <x v="51"/>
    <x v="4"/>
    <x v="4"/>
    <n v="3630"/>
    <x v="0"/>
    <s v="Owen Pierce"/>
    <x v="6"/>
    <s v="Ella Hickman"/>
    <n v="62.839999999999996"/>
    <n v="1"/>
  </r>
  <r>
    <x v="638"/>
    <x v="0"/>
    <x v="0"/>
    <x v="0"/>
    <x v="33"/>
    <x v="4"/>
    <x v="4"/>
    <n v="3280"/>
    <x v="0"/>
    <s v="Jerry Fulton"/>
    <x v="5"/>
    <s v="Maggie Mayer"/>
    <n v="62.910000000000004"/>
    <n v="1"/>
  </r>
  <r>
    <x v="334"/>
    <x v="2"/>
    <x v="2"/>
    <x v="0"/>
    <x v="82"/>
    <x v="3"/>
    <x v="3"/>
    <n v="4655"/>
    <x v="0"/>
    <s v="Amber Ward"/>
    <x v="0"/>
    <s v="Chester George"/>
    <n v="63"/>
    <n v="1"/>
  </r>
  <r>
    <x v="113"/>
    <x v="2"/>
    <x v="2"/>
    <x v="0"/>
    <x v="13"/>
    <x v="1"/>
    <x v="1"/>
    <n v="2480"/>
    <x v="0"/>
    <s v="Claire Bridges"/>
    <x v="1"/>
    <s v="Elizabeth Gentry"/>
    <n v="63.11"/>
    <n v="1"/>
  </r>
  <r>
    <x v="445"/>
    <x v="0"/>
    <x v="0"/>
    <x v="0"/>
    <x v="88"/>
    <x v="6"/>
    <x v="6"/>
    <n v="5011"/>
    <x v="0"/>
    <s v="Ray Watson"/>
    <x v="2"/>
    <s v="Sara Ferrell"/>
    <n v="63.46"/>
    <n v="1"/>
  </r>
  <r>
    <x v="631"/>
    <x v="2"/>
    <x v="2"/>
    <x v="0"/>
    <x v="77"/>
    <x v="5"/>
    <x v="5"/>
    <n v="7018"/>
    <x v="0"/>
    <s v="Simone Prior"/>
    <x v="7"/>
    <s v="Richard Carr"/>
    <n v="63.64"/>
    <n v="1"/>
  </r>
  <r>
    <x v="639"/>
    <x v="1"/>
    <x v="1"/>
    <x v="0"/>
    <x v="75"/>
    <x v="0"/>
    <x v="0"/>
    <n v="6450"/>
    <x v="0"/>
    <s v="John Harper"/>
    <x v="6"/>
    <s v="Ella Hickman"/>
    <n v="63.89"/>
    <n v="1"/>
  </r>
  <r>
    <x v="432"/>
    <x v="0"/>
    <x v="0"/>
    <x v="0"/>
    <x v="38"/>
    <x v="3"/>
    <x v="3"/>
    <n v="4802"/>
    <x v="0"/>
    <s v="Caroline Tucker"/>
    <x v="7"/>
    <s v="Richard Carr"/>
    <n v="63.92"/>
    <n v="1"/>
  </r>
  <r>
    <x v="640"/>
    <x v="0"/>
    <x v="0"/>
    <x v="0"/>
    <x v="43"/>
    <x v="1"/>
    <x v="1"/>
    <n v="2560"/>
    <x v="0"/>
    <s v="George Chester"/>
    <x v="0"/>
    <s v="Chester George"/>
    <n v="63.92"/>
    <n v="1"/>
  </r>
  <r>
    <x v="308"/>
    <x v="1"/>
    <x v="1"/>
    <x v="1"/>
    <x v="83"/>
    <x v="0"/>
    <x v="0"/>
    <n v="6052"/>
    <x v="0"/>
    <s v="Tom McKenzie"/>
    <x v="2"/>
    <s v="Sara Ferrell"/>
    <n v="63.92"/>
    <n v="1"/>
  </r>
  <r>
    <x v="496"/>
    <x v="2"/>
    <x v="2"/>
    <x v="1"/>
    <x v="47"/>
    <x v="1"/>
    <x v="1"/>
    <n v="2101"/>
    <x v="0"/>
    <s v="Lillian Pruitt"/>
    <x v="9"/>
    <s v="Howard Wright"/>
    <n v="63.92"/>
    <n v="1"/>
  </r>
  <r>
    <x v="52"/>
    <x v="2"/>
    <x v="2"/>
    <x v="0"/>
    <x v="26"/>
    <x v="0"/>
    <x v="0"/>
    <n v="6280"/>
    <x v="0"/>
    <s v="Miles Hammond"/>
    <x v="1"/>
    <s v="Elizabeth Gentry"/>
    <n v="64"/>
    <n v="1"/>
  </r>
  <r>
    <x v="191"/>
    <x v="0"/>
    <x v="0"/>
    <x v="0"/>
    <x v="64"/>
    <x v="1"/>
    <x v="1"/>
    <n v="2350"/>
    <x v="0"/>
    <s v="Claire Bridges"/>
    <x v="1"/>
    <s v="Elizabeth Gentry"/>
    <n v="64.87"/>
    <n v="1"/>
  </r>
  <r>
    <x v="225"/>
    <x v="0"/>
    <x v="0"/>
    <x v="1"/>
    <x v="0"/>
    <x v="0"/>
    <x v="0"/>
    <n v="6021"/>
    <x v="0"/>
    <s v="Tom McKenzie"/>
    <x v="4"/>
    <s v="Bruce Curran"/>
    <n v="64.89"/>
    <n v="1"/>
  </r>
  <r>
    <x v="543"/>
    <x v="0"/>
    <x v="0"/>
    <x v="0"/>
    <x v="45"/>
    <x v="3"/>
    <x v="3"/>
    <n v="4570"/>
    <x v="0"/>
    <s v="Shellie Thomas"/>
    <x v="7"/>
    <s v="Richard Carr"/>
    <n v="64.900000000000006"/>
    <n v="1"/>
  </r>
  <r>
    <x v="35"/>
    <x v="0"/>
    <x v="0"/>
    <x v="0"/>
    <x v="63"/>
    <x v="1"/>
    <x v="1"/>
    <n v="2015"/>
    <x v="0"/>
    <s v="Jeremy Garcia"/>
    <x v="0"/>
    <s v="Chester George"/>
    <n v="64.95"/>
    <n v="1"/>
  </r>
  <r>
    <x v="362"/>
    <x v="0"/>
    <x v="0"/>
    <x v="0"/>
    <x v="95"/>
    <x v="7"/>
    <x v="7"/>
    <n v="870"/>
    <x v="0"/>
    <s v="Michael Carney"/>
    <x v="3"/>
    <s v="Amy Buchanan"/>
    <n v="64.95"/>
    <n v="1"/>
  </r>
  <r>
    <x v="221"/>
    <x v="0"/>
    <x v="0"/>
    <x v="1"/>
    <x v="71"/>
    <x v="6"/>
    <x v="6"/>
    <n v="5043"/>
    <x v="0"/>
    <s v="Ray Watson"/>
    <x v="3"/>
    <s v="Amy Buchanan"/>
    <n v="64.95"/>
    <n v="1"/>
  </r>
  <r>
    <x v="598"/>
    <x v="1"/>
    <x v="1"/>
    <x v="0"/>
    <x v="15"/>
    <x v="1"/>
    <x v="1"/>
    <n v="2020"/>
    <x v="0"/>
    <s v="Jeremy Garcia"/>
    <x v="0"/>
    <s v="Chester George"/>
    <n v="64.95"/>
    <n v="1"/>
  </r>
  <r>
    <x v="518"/>
    <x v="0"/>
    <x v="0"/>
    <x v="1"/>
    <x v="76"/>
    <x v="1"/>
    <x v="1"/>
    <n v="2031"/>
    <x v="0"/>
    <s v="Jeremy Garcia"/>
    <x v="0"/>
    <s v="Chester George"/>
    <n v="64.95"/>
    <n v="1"/>
  </r>
  <r>
    <x v="618"/>
    <x v="1"/>
    <x v="1"/>
    <x v="0"/>
    <x v="32"/>
    <x v="6"/>
    <x v="6"/>
    <n v="5169"/>
    <x v="0"/>
    <s v="Ray Watson"/>
    <x v="0"/>
    <s v="Chester George"/>
    <n v="64.95"/>
    <n v="1"/>
  </r>
  <r>
    <x v="20"/>
    <x v="0"/>
    <x v="0"/>
    <x v="0"/>
    <x v="51"/>
    <x v="4"/>
    <x v="4"/>
    <n v="3630"/>
    <x v="0"/>
    <s v="Owen Pierce"/>
    <x v="4"/>
    <s v="Bruce Curran"/>
    <n v="64.95"/>
    <n v="1"/>
  </r>
  <r>
    <x v="497"/>
    <x v="0"/>
    <x v="0"/>
    <x v="1"/>
    <x v="55"/>
    <x v="3"/>
    <x v="3"/>
    <n v="4703"/>
    <x v="0"/>
    <s v="Amber Ward"/>
    <x v="3"/>
    <s v="Amy Buchanan"/>
    <n v="64.95"/>
    <n v="1"/>
  </r>
  <r>
    <x v="410"/>
    <x v="1"/>
    <x v="1"/>
    <x v="0"/>
    <x v="27"/>
    <x v="4"/>
    <x v="4"/>
    <n v="3066"/>
    <x v="0"/>
    <s v="Brian Hubbard"/>
    <x v="8"/>
    <s v="Chris Monroe"/>
    <n v="64.960000000000008"/>
    <n v="1"/>
  </r>
  <r>
    <x v="324"/>
    <x v="0"/>
    <x v="0"/>
    <x v="0"/>
    <x v="5"/>
    <x v="1"/>
    <x v="1"/>
    <n v="2067"/>
    <x v="0"/>
    <s v="Jeremy Garcia"/>
    <x v="1"/>
    <s v="Elizabeth Gentry"/>
    <n v="64.98"/>
    <n v="1"/>
  </r>
  <r>
    <x v="189"/>
    <x v="2"/>
    <x v="2"/>
    <x v="1"/>
    <x v="59"/>
    <x v="3"/>
    <x v="3"/>
    <n v="4509"/>
    <x v="0"/>
    <s v="Ricky Wilkinson"/>
    <x v="1"/>
    <s v="Elizabeth Gentry"/>
    <n v="65.209999999999994"/>
    <n v="1"/>
  </r>
  <r>
    <x v="641"/>
    <x v="0"/>
    <x v="0"/>
    <x v="0"/>
    <x v="77"/>
    <x v="5"/>
    <x v="5"/>
    <n v="7018"/>
    <x v="0"/>
    <s v="Simone Prior"/>
    <x v="3"/>
    <s v="Amy Buchanan"/>
    <n v="65.490000000000009"/>
    <n v="1"/>
  </r>
  <r>
    <x v="43"/>
    <x v="1"/>
    <x v="1"/>
    <x v="1"/>
    <x v="52"/>
    <x v="3"/>
    <x v="3"/>
    <n v="4053"/>
    <x v="0"/>
    <s v="Terri Wright"/>
    <x v="3"/>
    <s v="Amy Buchanan"/>
    <n v="65.490000000000009"/>
    <n v="1"/>
  </r>
  <r>
    <x v="596"/>
    <x v="0"/>
    <x v="0"/>
    <x v="1"/>
    <x v="36"/>
    <x v="4"/>
    <x v="4"/>
    <n v="3148"/>
    <x v="0"/>
    <s v="Rachael Long"/>
    <x v="9"/>
    <s v="Howard Wright"/>
    <n v="65.5"/>
    <n v="1"/>
  </r>
  <r>
    <x v="631"/>
    <x v="2"/>
    <x v="2"/>
    <x v="1"/>
    <x v="74"/>
    <x v="1"/>
    <x v="1"/>
    <n v="2485"/>
    <x v="0"/>
    <s v="Claire Bridges"/>
    <x v="2"/>
    <s v="Sara Ferrell"/>
    <n v="65.56"/>
    <n v="1"/>
  </r>
  <r>
    <x v="115"/>
    <x v="0"/>
    <x v="0"/>
    <x v="0"/>
    <x v="58"/>
    <x v="0"/>
    <x v="0"/>
    <n v="6027"/>
    <x v="0"/>
    <s v="Tom McKenzie"/>
    <x v="6"/>
    <s v="Ella Hickman"/>
    <n v="65.8"/>
    <n v="1"/>
  </r>
  <r>
    <x v="112"/>
    <x v="0"/>
    <x v="0"/>
    <x v="1"/>
    <x v="71"/>
    <x v="6"/>
    <x v="6"/>
    <n v="5043"/>
    <x v="0"/>
    <s v="Ray Watson"/>
    <x v="2"/>
    <s v="Sara Ferrell"/>
    <n v="65.88"/>
    <n v="1"/>
  </r>
  <r>
    <x v="195"/>
    <x v="0"/>
    <x v="0"/>
    <x v="1"/>
    <x v="30"/>
    <x v="4"/>
    <x v="4"/>
    <n v="3131"/>
    <x v="0"/>
    <s v="Rachael Long"/>
    <x v="6"/>
    <s v="Ella Hickman"/>
    <n v="65.88"/>
    <n v="1"/>
  </r>
  <r>
    <x v="327"/>
    <x v="0"/>
    <x v="0"/>
    <x v="0"/>
    <x v="40"/>
    <x v="4"/>
    <x v="4"/>
    <n v="3353"/>
    <x v="0"/>
    <s v="Jerry Fulton"/>
    <x v="1"/>
    <s v="Elizabeth Gentry"/>
    <n v="65.89"/>
    <n v="1"/>
  </r>
  <r>
    <x v="642"/>
    <x v="2"/>
    <x v="2"/>
    <x v="1"/>
    <x v="43"/>
    <x v="1"/>
    <x v="1"/>
    <n v="2560"/>
    <x v="0"/>
    <s v="George Chester"/>
    <x v="0"/>
    <s v="Chester George"/>
    <n v="65.89"/>
    <n v="1"/>
  </r>
  <r>
    <x v="570"/>
    <x v="0"/>
    <x v="0"/>
    <x v="0"/>
    <x v="27"/>
    <x v="4"/>
    <x v="4"/>
    <n v="3066"/>
    <x v="0"/>
    <s v="Brian Hubbard"/>
    <x v="2"/>
    <s v="Sara Ferrell"/>
    <n v="65.89"/>
    <n v="1"/>
  </r>
  <r>
    <x v="420"/>
    <x v="1"/>
    <x v="1"/>
    <x v="1"/>
    <x v="82"/>
    <x v="3"/>
    <x v="3"/>
    <n v="4655"/>
    <x v="0"/>
    <s v="Amber Ward"/>
    <x v="0"/>
    <s v="Chester George"/>
    <n v="65.89"/>
    <n v="1"/>
  </r>
  <r>
    <x v="588"/>
    <x v="0"/>
    <x v="0"/>
    <x v="1"/>
    <x v="70"/>
    <x v="4"/>
    <x v="4"/>
    <n v="3400"/>
    <x v="0"/>
    <s v="Jerry Fulton"/>
    <x v="0"/>
    <s v="Chester George"/>
    <n v="65.89"/>
    <n v="1"/>
  </r>
  <r>
    <x v="83"/>
    <x v="1"/>
    <x v="1"/>
    <x v="0"/>
    <x v="58"/>
    <x v="0"/>
    <x v="0"/>
    <n v="6027"/>
    <x v="0"/>
    <s v="Tom McKenzie"/>
    <x v="9"/>
    <s v="Howard Wright"/>
    <n v="65.89"/>
    <n v="1"/>
  </r>
  <r>
    <x v="643"/>
    <x v="0"/>
    <x v="0"/>
    <x v="1"/>
    <x v="80"/>
    <x v="0"/>
    <x v="0"/>
    <n v="6109"/>
    <x v="0"/>
    <s v="Miles Hammond"/>
    <x v="9"/>
    <s v="Howard Wright"/>
    <n v="65.89"/>
    <n v="1"/>
  </r>
  <r>
    <x v="430"/>
    <x v="0"/>
    <x v="0"/>
    <x v="0"/>
    <x v="15"/>
    <x v="1"/>
    <x v="1"/>
    <n v="2020"/>
    <x v="0"/>
    <s v="Jeremy Garcia"/>
    <x v="0"/>
    <s v="Chester George"/>
    <n v="65.89"/>
    <n v="1"/>
  </r>
  <r>
    <x v="225"/>
    <x v="0"/>
    <x v="0"/>
    <x v="0"/>
    <x v="21"/>
    <x v="3"/>
    <x v="3"/>
    <n v="4012"/>
    <x v="0"/>
    <s v="Terri Wright"/>
    <x v="0"/>
    <s v="Chester George"/>
    <n v="65.89"/>
    <n v="1"/>
  </r>
  <r>
    <x v="604"/>
    <x v="2"/>
    <x v="2"/>
    <x v="1"/>
    <x v="41"/>
    <x v="5"/>
    <x v="5"/>
    <n v="7320"/>
    <x v="0"/>
    <s v="Simone Prior"/>
    <x v="5"/>
    <s v="Maggie Mayer"/>
    <n v="65.900000000000006"/>
    <n v="1"/>
  </r>
  <r>
    <x v="479"/>
    <x v="2"/>
    <x v="2"/>
    <x v="1"/>
    <x v="74"/>
    <x v="1"/>
    <x v="1"/>
    <n v="2485"/>
    <x v="0"/>
    <s v="Claire Bridges"/>
    <x v="4"/>
    <s v="Bruce Curran"/>
    <n v="65.92"/>
    <n v="1"/>
  </r>
  <r>
    <x v="53"/>
    <x v="0"/>
    <x v="0"/>
    <x v="1"/>
    <x v="43"/>
    <x v="1"/>
    <x v="1"/>
    <n v="2560"/>
    <x v="0"/>
    <s v="George Chester"/>
    <x v="1"/>
    <s v="Elizabeth Gentry"/>
    <n v="65.930000000000007"/>
    <n v="1"/>
  </r>
  <r>
    <x v="140"/>
    <x v="0"/>
    <x v="0"/>
    <x v="0"/>
    <x v="45"/>
    <x v="3"/>
    <x v="3"/>
    <n v="4570"/>
    <x v="0"/>
    <s v="Shellie Thomas"/>
    <x v="4"/>
    <s v="Bruce Curran"/>
    <n v="65.930000000000007"/>
    <n v="1"/>
  </r>
  <r>
    <x v="518"/>
    <x v="0"/>
    <x v="0"/>
    <x v="0"/>
    <x v="68"/>
    <x v="7"/>
    <x v="7"/>
    <n v="800"/>
    <x v="0"/>
    <s v="Michael Carney"/>
    <x v="3"/>
    <s v="Amy Buchanan"/>
    <n v="65.960000000000008"/>
    <n v="1"/>
  </r>
  <r>
    <x v="395"/>
    <x v="1"/>
    <x v="1"/>
    <x v="1"/>
    <x v="86"/>
    <x v="0"/>
    <x v="0"/>
    <n v="6725"/>
    <x v="0"/>
    <s v="John Harper"/>
    <x v="9"/>
    <s v="Howard Wright"/>
    <n v="66"/>
    <n v="1"/>
  </r>
  <r>
    <x v="259"/>
    <x v="2"/>
    <x v="2"/>
    <x v="1"/>
    <x v="48"/>
    <x v="3"/>
    <x v="3"/>
    <n v="4566"/>
    <x v="0"/>
    <s v="Shellie Thomas"/>
    <x v="2"/>
    <s v="Sara Ferrell"/>
    <n v="66.11"/>
    <n v="1"/>
  </r>
  <r>
    <x v="294"/>
    <x v="1"/>
    <x v="1"/>
    <x v="0"/>
    <x v="37"/>
    <x v="1"/>
    <x v="1"/>
    <n v="2750"/>
    <x v="0"/>
    <s v="John Gardner"/>
    <x v="6"/>
    <s v="Ella Hickman"/>
    <n v="66.650000000000006"/>
    <n v="1"/>
  </r>
  <r>
    <x v="625"/>
    <x v="0"/>
    <x v="0"/>
    <x v="0"/>
    <x v="39"/>
    <x v="0"/>
    <x v="0"/>
    <n v="6330"/>
    <x v="0"/>
    <s v="Miles Hammond"/>
    <x v="8"/>
    <s v="Chris Monroe"/>
    <n v="66.87"/>
    <n v="1"/>
  </r>
  <r>
    <x v="342"/>
    <x v="0"/>
    <x v="0"/>
    <x v="0"/>
    <x v="49"/>
    <x v="4"/>
    <x v="4"/>
    <n v="3134"/>
    <x v="0"/>
    <s v="Rachael Long"/>
    <x v="2"/>
    <s v="Sara Ferrell"/>
    <n v="66.87"/>
    <n v="1"/>
  </r>
  <r>
    <x v="227"/>
    <x v="0"/>
    <x v="0"/>
    <x v="1"/>
    <x v="26"/>
    <x v="0"/>
    <x v="0"/>
    <n v="6280"/>
    <x v="0"/>
    <s v="Miles Hammond"/>
    <x v="8"/>
    <s v="Chris Monroe"/>
    <n v="66.92"/>
    <n v="1"/>
  </r>
  <r>
    <x v="235"/>
    <x v="1"/>
    <x v="1"/>
    <x v="0"/>
    <x v="28"/>
    <x v="1"/>
    <x v="1"/>
    <n v="2830"/>
    <x v="0"/>
    <s v="John Gardner"/>
    <x v="8"/>
    <s v="Chris Monroe"/>
    <n v="66.930000000000007"/>
    <n v="1"/>
  </r>
  <r>
    <x v="3"/>
    <x v="0"/>
    <x v="0"/>
    <x v="0"/>
    <x v="66"/>
    <x v="3"/>
    <x v="3"/>
    <n v="4883"/>
    <x v="0"/>
    <s v="Caroline Tucker"/>
    <x v="3"/>
    <s v="Amy Buchanan"/>
    <n v="66.94"/>
    <n v="1"/>
  </r>
  <r>
    <x v="499"/>
    <x v="0"/>
    <x v="0"/>
    <x v="0"/>
    <x v="58"/>
    <x v="0"/>
    <x v="0"/>
    <n v="6027"/>
    <x v="0"/>
    <s v="Tom McKenzie"/>
    <x v="3"/>
    <s v="Amy Buchanan"/>
    <n v="66.94"/>
    <n v="1"/>
  </r>
  <r>
    <x v="587"/>
    <x v="0"/>
    <x v="0"/>
    <x v="1"/>
    <x v="71"/>
    <x v="6"/>
    <x v="6"/>
    <n v="5043"/>
    <x v="0"/>
    <s v="Ray Watson"/>
    <x v="3"/>
    <s v="Amy Buchanan"/>
    <n v="66.95"/>
    <n v="1"/>
  </r>
  <r>
    <x v="342"/>
    <x v="0"/>
    <x v="0"/>
    <x v="1"/>
    <x v="77"/>
    <x v="5"/>
    <x v="5"/>
    <n v="7018"/>
    <x v="0"/>
    <s v="Simone Prior"/>
    <x v="3"/>
    <s v="Amy Buchanan"/>
    <n v="66.960000000000008"/>
    <n v="1"/>
  </r>
  <r>
    <x v="644"/>
    <x v="0"/>
    <x v="0"/>
    <x v="0"/>
    <x v="68"/>
    <x v="7"/>
    <x v="7"/>
    <n v="800"/>
    <x v="0"/>
    <s v="Michael Carney"/>
    <x v="7"/>
    <s v="Richard Carr"/>
    <n v="67.180000000000007"/>
    <n v="1"/>
  </r>
  <r>
    <x v="645"/>
    <x v="0"/>
    <x v="0"/>
    <x v="0"/>
    <x v="51"/>
    <x v="4"/>
    <x v="4"/>
    <n v="3630"/>
    <x v="0"/>
    <s v="Owen Pierce"/>
    <x v="5"/>
    <s v="Maggie Mayer"/>
    <n v="67.430000000000007"/>
    <n v="1"/>
  </r>
  <r>
    <x v="621"/>
    <x v="0"/>
    <x v="0"/>
    <x v="1"/>
    <x v="60"/>
    <x v="1"/>
    <x v="1"/>
    <n v="2541"/>
    <x v="0"/>
    <s v="George Chester"/>
    <x v="8"/>
    <s v="Chris Monroe"/>
    <n v="67.45"/>
    <n v="1"/>
  </r>
  <r>
    <x v="335"/>
    <x v="1"/>
    <x v="1"/>
    <x v="1"/>
    <x v="49"/>
    <x v="4"/>
    <x v="4"/>
    <n v="3134"/>
    <x v="0"/>
    <s v="Rachael Long"/>
    <x v="3"/>
    <s v="Amy Buchanan"/>
    <n v="67.47"/>
    <n v="1"/>
  </r>
  <r>
    <x v="525"/>
    <x v="2"/>
    <x v="2"/>
    <x v="0"/>
    <x v="34"/>
    <x v="4"/>
    <x v="4"/>
    <n v="3018"/>
    <x v="0"/>
    <s v="Brian Hubbard"/>
    <x v="1"/>
    <s v="Elizabeth Gentry"/>
    <n v="67.58"/>
    <n v="1"/>
  </r>
  <r>
    <x v="362"/>
    <x v="0"/>
    <x v="0"/>
    <x v="0"/>
    <x v="69"/>
    <x v="4"/>
    <x v="4"/>
    <n v="3199"/>
    <x v="0"/>
    <s v="Rachael Long"/>
    <x v="3"/>
    <s v="Amy Buchanan"/>
    <n v="67.66"/>
    <n v="1"/>
  </r>
  <r>
    <x v="176"/>
    <x v="2"/>
    <x v="2"/>
    <x v="0"/>
    <x v="28"/>
    <x v="1"/>
    <x v="1"/>
    <n v="2830"/>
    <x v="0"/>
    <s v="John Gardner"/>
    <x v="6"/>
    <s v="Ella Hickman"/>
    <n v="67.83"/>
    <n v="1"/>
  </r>
  <r>
    <x v="532"/>
    <x v="1"/>
    <x v="1"/>
    <x v="1"/>
    <x v="94"/>
    <x v="5"/>
    <x v="5"/>
    <n v="7250"/>
    <x v="0"/>
    <s v="Simone Prior"/>
    <x v="4"/>
    <s v="Bruce Curran"/>
    <n v="67.83"/>
    <n v="1"/>
  </r>
  <r>
    <x v="71"/>
    <x v="0"/>
    <x v="0"/>
    <x v="0"/>
    <x v="54"/>
    <x v="4"/>
    <x v="4"/>
    <n v="3030"/>
    <x v="0"/>
    <s v="Brian Hubbard"/>
    <x v="1"/>
    <s v="Elizabeth Gentry"/>
    <n v="67.83"/>
    <n v="1"/>
  </r>
  <r>
    <x v="646"/>
    <x v="0"/>
    <x v="0"/>
    <x v="1"/>
    <x v="90"/>
    <x v="3"/>
    <x v="3"/>
    <n v="4700"/>
    <x v="0"/>
    <s v="Amber Ward"/>
    <x v="5"/>
    <s v="Maggie Mayer"/>
    <n v="67.849999999999994"/>
    <n v="1"/>
  </r>
  <r>
    <x v="118"/>
    <x v="1"/>
    <x v="1"/>
    <x v="1"/>
    <x v="12"/>
    <x v="3"/>
    <x v="3"/>
    <n v="4068"/>
    <x v="0"/>
    <s v="Terri Wright"/>
    <x v="8"/>
    <s v="Chris Monroe"/>
    <n v="67.86"/>
    <n v="1"/>
  </r>
  <r>
    <x v="279"/>
    <x v="2"/>
    <x v="2"/>
    <x v="0"/>
    <x v="54"/>
    <x v="4"/>
    <x v="4"/>
    <n v="3030"/>
    <x v="0"/>
    <s v="Brian Hubbard"/>
    <x v="2"/>
    <s v="Sara Ferrell"/>
    <n v="67.89"/>
    <n v="1"/>
  </r>
  <r>
    <x v="647"/>
    <x v="0"/>
    <x v="0"/>
    <x v="1"/>
    <x v="54"/>
    <x v="4"/>
    <x v="4"/>
    <n v="3030"/>
    <x v="0"/>
    <s v="Brian Hubbard"/>
    <x v="0"/>
    <s v="Chester George"/>
    <n v="67.94"/>
    <n v="1"/>
  </r>
  <r>
    <x v="366"/>
    <x v="1"/>
    <x v="1"/>
    <x v="0"/>
    <x v="24"/>
    <x v="1"/>
    <x v="1"/>
    <n v="2120"/>
    <x v="0"/>
    <s v="Lillian Pruitt"/>
    <x v="3"/>
    <s v="Amy Buchanan"/>
    <n v="68"/>
    <n v="1"/>
  </r>
  <r>
    <x v="120"/>
    <x v="2"/>
    <x v="2"/>
    <x v="0"/>
    <x v="67"/>
    <x v="3"/>
    <x v="3"/>
    <n v="4551"/>
    <x v="0"/>
    <s v="Shellie Thomas"/>
    <x v="4"/>
    <s v="Bruce Curran"/>
    <n v="68.290000000000006"/>
    <n v="1"/>
  </r>
  <r>
    <x v="311"/>
    <x v="0"/>
    <x v="0"/>
    <x v="0"/>
    <x v="2"/>
    <x v="2"/>
    <x v="2"/>
    <n v="2617"/>
    <x v="0"/>
    <s v="George Chester"/>
    <x v="8"/>
    <s v="Chris Monroe"/>
    <n v="68.419999999999987"/>
    <n v="1"/>
  </r>
  <r>
    <x v="370"/>
    <x v="2"/>
    <x v="2"/>
    <x v="0"/>
    <x v="24"/>
    <x v="1"/>
    <x v="1"/>
    <n v="2120"/>
    <x v="0"/>
    <s v="Lillian Pruitt"/>
    <x v="7"/>
    <s v="Richard Carr"/>
    <n v="68.44"/>
    <n v="1"/>
  </r>
  <r>
    <x v="2"/>
    <x v="1"/>
    <x v="1"/>
    <x v="1"/>
    <x v="48"/>
    <x v="3"/>
    <x v="3"/>
    <n v="4566"/>
    <x v="0"/>
    <s v="Shellie Thomas"/>
    <x v="7"/>
    <s v="Richard Carr"/>
    <n v="69.11"/>
    <n v="1"/>
  </r>
  <r>
    <x v="449"/>
    <x v="0"/>
    <x v="0"/>
    <x v="1"/>
    <x v="4"/>
    <x v="1"/>
    <x v="1"/>
    <n v="2154"/>
    <x v="0"/>
    <s v="Lillian Pruitt"/>
    <x v="8"/>
    <s v="Chris Monroe"/>
    <n v="69.2"/>
    <n v="1"/>
  </r>
  <r>
    <x v="438"/>
    <x v="1"/>
    <x v="1"/>
    <x v="0"/>
    <x v="40"/>
    <x v="4"/>
    <x v="4"/>
    <n v="3353"/>
    <x v="0"/>
    <s v="Jerry Fulton"/>
    <x v="7"/>
    <s v="Richard Carr"/>
    <n v="69.27"/>
    <n v="1"/>
  </r>
  <r>
    <x v="447"/>
    <x v="0"/>
    <x v="0"/>
    <x v="1"/>
    <x v="12"/>
    <x v="3"/>
    <x v="3"/>
    <n v="4068"/>
    <x v="0"/>
    <s v="Terri Wright"/>
    <x v="8"/>
    <s v="Chris Monroe"/>
    <n v="69.3"/>
    <n v="1"/>
  </r>
  <r>
    <x v="175"/>
    <x v="1"/>
    <x v="1"/>
    <x v="0"/>
    <x v="31"/>
    <x v="1"/>
    <x v="1"/>
    <n v="2116"/>
    <x v="0"/>
    <s v="Lillian Pruitt"/>
    <x v="1"/>
    <s v="Elizabeth Gentry"/>
    <n v="69.400000000000006"/>
    <n v="1"/>
  </r>
  <r>
    <x v="252"/>
    <x v="1"/>
    <x v="1"/>
    <x v="0"/>
    <x v="13"/>
    <x v="1"/>
    <x v="1"/>
    <n v="2480"/>
    <x v="0"/>
    <s v="Claire Bridges"/>
    <x v="1"/>
    <s v="Elizabeth Gentry"/>
    <n v="69.86"/>
    <n v="1"/>
  </r>
  <r>
    <x v="590"/>
    <x v="0"/>
    <x v="0"/>
    <x v="0"/>
    <x v="52"/>
    <x v="3"/>
    <x v="3"/>
    <n v="4053"/>
    <x v="0"/>
    <s v="Terri Wright"/>
    <x v="0"/>
    <s v="Chester George"/>
    <n v="70"/>
    <n v="1"/>
  </r>
  <r>
    <x v="378"/>
    <x v="1"/>
    <x v="1"/>
    <x v="1"/>
    <x v="74"/>
    <x v="1"/>
    <x v="1"/>
    <n v="2485"/>
    <x v="0"/>
    <s v="Claire Bridges"/>
    <x v="3"/>
    <s v="Amy Buchanan"/>
    <n v="70.25"/>
    <n v="1"/>
  </r>
  <r>
    <x v="628"/>
    <x v="0"/>
    <x v="0"/>
    <x v="0"/>
    <x v="40"/>
    <x v="4"/>
    <x v="4"/>
    <n v="3353"/>
    <x v="0"/>
    <s v="Jerry Fulton"/>
    <x v="2"/>
    <s v="Sara Ferrell"/>
    <n v="70.34"/>
    <n v="1"/>
  </r>
  <r>
    <x v="132"/>
    <x v="0"/>
    <x v="0"/>
    <x v="1"/>
    <x v="77"/>
    <x v="5"/>
    <x v="5"/>
    <n v="7018"/>
    <x v="0"/>
    <s v="Simone Prior"/>
    <x v="3"/>
    <s v="Amy Buchanan"/>
    <n v="70.45"/>
    <n v="1"/>
  </r>
  <r>
    <x v="648"/>
    <x v="1"/>
    <x v="1"/>
    <x v="0"/>
    <x v="73"/>
    <x v="6"/>
    <x v="6"/>
    <n v="5607"/>
    <x v="0"/>
    <s v="Alex Nash"/>
    <x v="3"/>
    <s v="Amy Buchanan"/>
    <n v="70.5"/>
    <n v="1"/>
  </r>
  <r>
    <x v="563"/>
    <x v="0"/>
    <x v="0"/>
    <x v="1"/>
    <x v="56"/>
    <x v="1"/>
    <x v="1"/>
    <n v="2795"/>
    <x v="0"/>
    <s v="John Gardner"/>
    <x v="8"/>
    <s v="Chris Monroe"/>
    <n v="70.599999999999994"/>
    <n v="1"/>
  </r>
  <r>
    <x v="121"/>
    <x v="0"/>
    <x v="0"/>
    <x v="1"/>
    <x v="20"/>
    <x v="4"/>
    <x v="4"/>
    <n v="3429"/>
    <x v="0"/>
    <s v="Jerry Fulton"/>
    <x v="2"/>
    <s v="Sara Ferrell"/>
    <n v="70.680000000000007"/>
    <n v="1"/>
  </r>
  <r>
    <x v="649"/>
    <x v="1"/>
    <x v="1"/>
    <x v="0"/>
    <x v="40"/>
    <x v="4"/>
    <x v="4"/>
    <n v="3353"/>
    <x v="0"/>
    <s v="Jerry Fulton"/>
    <x v="5"/>
    <s v="Maggie Mayer"/>
    <n v="70.83"/>
    <n v="1"/>
  </r>
  <r>
    <x v="450"/>
    <x v="1"/>
    <x v="1"/>
    <x v="1"/>
    <x v="15"/>
    <x v="1"/>
    <x v="1"/>
    <n v="2020"/>
    <x v="0"/>
    <s v="Jeremy Garcia"/>
    <x v="8"/>
    <s v="Chris Monroe"/>
    <n v="70.930000000000007"/>
    <n v="1"/>
  </r>
  <r>
    <x v="306"/>
    <x v="2"/>
    <x v="2"/>
    <x v="0"/>
    <x v="3"/>
    <x v="3"/>
    <x v="3"/>
    <n v="4220"/>
    <x v="0"/>
    <s v="Ricky Wilkinson"/>
    <x v="3"/>
    <s v="Amy Buchanan"/>
    <n v="71.14"/>
    <n v="1"/>
  </r>
  <r>
    <x v="91"/>
    <x v="0"/>
    <x v="0"/>
    <x v="0"/>
    <x v="57"/>
    <x v="6"/>
    <x v="6"/>
    <n v="5082"/>
    <x v="0"/>
    <s v="Ray Watson"/>
    <x v="6"/>
    <s v="Ella Hickman"/>
    <n v="71.39"/>
    <n v="1"/>
  </r>
  <r>
    <x v="578"/>
    <x v="2"/>
    <x v="2"/>
    <x v="0"/>
    <x v="58"/>
    <x v="0"/>
    <x v="0"/>
    <n v="6027"/>
    <x v="0"/>
    <s v="Tom McKenzie"/>
    <x v="2"/>
    <s v="Sara Ferrell"/>
    <n v="71.490000000000009"/>
    <n v="1"/>
  </r>
  <r>
    <x v="437"/>
    <x v="1"/>
    <x v="1"/>
    <x v="0"/>
    <x v="31"/>
    <x v="1"/>
    <x v="1"/>
    <n v="2116"/>
    <x v="0"/>
    <s v="Lillian Pruitt"/>
    <x v="9"/>
    <s v="Howard Wright"/>
    <n v="71.5"/>
    <n v="1"/>
  </r>
  <r>
    <x v="68"/>
    <x v="2"/>
    <x v="2"/>
    <x v="0"/>
    <x v="63"/>
    <x v="1"/>
    <x v="1"/>
    <n v="2015"/>
    <x v="0"/>
    <s v="Jeremy Garcia"/>
    <x v="7"/>
    <s v="Richard Carr"/>
    <n v="71.709999999999994"/>
    <n v="1"/>
  </r>
  <r>
    <x v="466"/>
    <x v="2"/>
    <x v="2"/>
    <x v="0"/>
    <x v="27"/>
    <x v="4"/>
    <x v="4"/>
    <n v="3066"/>
    <x v="0"/>
    <s v="Brian Hubbard"/>
    <x v="3"/>
    <s v="Amy Buchanan"/>
    <n v="71.760000000000005"/>
    <n v="1"/>
  </r>
  <r>
    <x v="485"/>
    <x v="2"/>
    <x v="2"/>
    <x v="1"/>
    <x v="3"/>
    <x v="3"/>
    <x v="3"/>
    <n v="4220"/>
    <x v="0"/>
    <s v="Ricky Wilkinson"/>
    <x v="1"/>
    <s v="Elizabeth Gentry"/>
    <n v="71.819999999999993"/>
    <n v="1"/>
  </r>
  <r>
    <x v="54"/>
    <x v="0"/>
    <x v="0"/>
    <x v="0"/>
    <x v="10"/>
    <x v="4"/>
    <x v="4"/>
    <n v="3551"/>
    <x v="0"/>
    <s v="Jerry Fulton"/>
    <x v="1"/>
    <s v="Elizabeth Gentry"/>
    <n v="71.86"/>
    <n v="1"/>
  </r>
  <r>
    <x v="427"/>
    <x v="0"/>
    <x v="0"/>
    <x v="1"/>
    <x v="78"/>
    <x v="1"/>
    <x v="1"/>
    <n v="2141"/>
    <x v="0"/>
    <s v="Lillian Pruitt"/>
    <x v="2"/>
    <s v="Sara Ferrell"/>
    <n v="71.88"/>
    <n v="1"/>
  </r>
  <r>
    <x v="516"/>
    <x v="2"/>
    <x v="2"/>
    <x v="1"/>
    <x v="23"/>
    <x v="1"/>
    <x v="1"/>
    <n v="2650"/>
    <x v="0"/>
    <s v="John Gardner"/>
    <x v="5"/>
    <s v="Maggie Mayer"/>
    <n v="71.88"/>
    <n v="1"/>
  </r>
  <r>
    <x v="369"/>
    <x v="0"/>
    <x v="0"/>
    <x v="0"/>
    <x v="59"/>
    <x v="3"/>
    <x v="3"/>
    <n v="4509"/>
    <x v="0"/>
    <s v="Ricky Wilkinson"/>
    <x v="9"/>
    <s v="Howard Wright"/>
    <n v="71.91"/>
    <n v="1"/>
  </r>
  <r>
    <x v="548"/>
    <x v="1"/>
    <x v="1"/>
    <x v="0"/>
    <x v="33"/>
    <x v="4"/>
    <x v="4"/>
    <n v="3280"/>
    <x v="0"/>
    <s v="Jerry Fulton"/>
    <x v="4"/>
    <s v="Bruce Curran"/>
    <n v="72.84"/>
    <n v="1"/>
  </r>
  <r>
    <x v="27"/>
    <x v="0"/>
    <x v="0"/>
    <x v="1"/>
    <x v="0"/>
    <x v="0"/>
    <x v="0"/>
    <n v="6021"/>
    <x v="0"/>
    <s v="Tom McKenzie"/>
    <x v="4"/>
    <s v="Bruce Curran"/>
    <n v="72.900000000000006"/>
    <n v="1"/>
  </r>
  <r>
    <x v="181"/>
    <x v="0"/>
    <x v="0"/>
    <x v="1"/>
    <x v="20"/>
    <x v="4"/>
    <x v="4"/>
    <n v="3429"/>
    <x v="0"/>
    <s v="Jerry Fulton"/>
    <x v="3"/>
    <s v="Amy Buchanan"/>
    <n v="72.94"/>
    <n v="1"/>
  </r>
  <r>
    <x v="599"/>
    <x v="2"/>
    <x v="2"/>
    <x v="0"/>
    <x v="68"/>
    <x v="7"/>
    <x v="7"/>
    <n v="800"/>
    <x v="0"/>
    <s v="Michael Carney"/>
    <x v="3"/>
    <s v="Amy Buchanan"/>
    <n v="73.12"/>
    <n v="1"/>
  </r>
  <r>
    <x v="462"/>
    <x v="1"/>
    <x v="1"/>
    <x v="0"/>
    <x v="12"/>
    <x v="3"/>
    <x v="3"/>
    <n v="4068"/>
    <x v="0"/>
    <s v="Terri Wright"/>
    <x v="2"/>
    <s v="Sara Ferrell"/>
    <n v="73.22"/>
    <n v="1"/>
  </r>
  <r>
    <x v="260"/>
    <x v="1"/>
    <x v="1"/>
    <x v="0"/>
    <x v="39"/>
    <x v="0"/>
    <x v="0"/>
    <n v="6330"/>
    <x v="0"/>
    <s v="Miles Hammond"/>
    <x v="3"/>
    <s v="Amy Buchanan"/>
    <n v="73.490000000000009"/>
    <n v="1"/>
  </r>
  <r>
    <x v="585"/>
    <x v="0"/>
    <x v="0"/>
    <x v="0"/>
    <x v="18"/>
    <x v="6"/>
    <x v="6"/>
    <n v="5168"/>
    <x v="0"/>
    <s v="Ray Watson"/>
    <x v="3"/>
    <s v="Amy Buchanan"/>
    <n v="73.5"/>
    <n v="1"/>
  </r>
  <r>
    <x v="381"/>
    <x v="0"/>
    <x v="0"/>
    <x v="1"/>
    <x v="30"/>
    <x v="4"/>
    <x v="4"/>
    <n v="3131"/>
    <x v="0"/>
    <s v="Rachael Long"/>
    <x v="7"/>
    <s v="Richard Carr"/>
    <n v="73.59"/>
    <n v="1"/>
  </r>
  <r>
    <x v="357"/>
    <x v="0"/>
    <x v="0"/>
    <x v="1"/>
    <x v="78"/>
    <x v="1"/>
    <x v="1"/>
    <n v="2141"/>
    <x v="0"/>
    <s v="Lillian Pruitt"/>
    <x v="6"/>
    <s v="Ella Hickman"/>
    <n v="73.830000000000013"/>
    <n v="1"/>
  </r>
  <r>
    <x v="571"/>
    <x v="1"/>
    <x v="1"/>
    <x v="1"/>
    <x v="35"/>
    <x v="3"/>
    <x v="3"/>
    <n v="4558"/>
    <x v="0"/>
    <s v="Shellie Thomas"/>
    <x v="8"/>
    <s v="Chris Monroe"/>
    <n v="73.89"/>
    <n v="1"/>
  </r>
  <r>
    <x v="28"/>
    <x v="2"/>
    <x v="2"/>
    <x v="0"/>
    <x v="91"/>
    <x v="1"/>
    <x v="1"/>
    <n v="2064"/>
    <x v="0"/>
    <s v="Jeremy Garcia"/>
    <x v="4"/>
    <s v="Bruce Curran"/>
    <n v="73.930000000000007"/>
    <n v="1"/>
  </r>
  <r>
    <x v="583"/>
    <x v="2"/>
    <x v="2"/>
    <x v="1"/>
    <x v="18"/>
    <x v="6"/>
    <x v="6"/>
    <n v="5168"/>
    <x v="0"/>
    <s v="Ray Watson"/>
    <x v="3"/>
    <s v="Amy Buchanan"/>
    <n v="74"/>
    <n v="1"/>
  </r>
  <r>
    <x v="608"/>
    <x v="2"/>
    <x v="2"/>
    <x v="0"/>
    <x v="84"/>
    <x v="3"/>
    <x v="3"/>
    <n v="4215"/>
    <x v="0"/>
    <s v="Ricky Wilkinson"/>
    <x v="7"/>
    <s v="Richard Carr"/>
    <n v="74.16"/>
    <n v="1"/>
  </r>
  <r>
    <x v="650"/>
    <x v="0"/>
    <x v="0"/>
    <x v="1"/>
    <x v="35"/>
    <x v="3"/>
    <x v="3"/>
    <n v="4558"/>
    <x v="0"/>
    <s v="Shellie Thomas"/>
    <x v="8"/>
    <s v="Chris Monroe"/>
    <n v="74.169999999999987"/>
    <n v="1"/>
  </r>
  <r>
    <x v="219"/>
    <x v="1"/>
    <x v="1"/>
    <x v="0"/>
    <x v="90"/>
    <x v="3"/>
    <x v="3"/>
    <n v="4700"/>
    <x v="0"/>
    <s v="Amber Ward"/>
    <x v="6"/>
    <s v="Ella Hickman"/>
    <n v="74.34"/>
    <n v="1"/>
  </r>
  <r>
    <x v="651"/>
    <x v="0"/>
    <x v="0"/>
    <x v="1"/>
    <x v="94"/>
    <x v="5"/>
    <x v="5"/>
    <n v="7250"/>
    <x v="0"/>
    <s v="Simone Prior"/>
    <x v="2"/>
    <s v="Sara Ferrell"/>
    <n v="74.5"/>
    <n v="1"/>
  </r>
  <r>
    <x v="368"/>
    <x v="2"/>
    <x v="2"/>
    <x v="0"/>
    <x v="84"/>
    <x v="3"/>
    <x v="3"/>
    <n v="4215"/>
    <x v="0"/>
    <s v="Ricky Wilkinson"/>
    <x v="6"/>
    <s v="Ella Hickman"/>
    <n v="74.75"/>
    <n v="1"/>
  </r>
  <r>
    <x v="381"/>
    <x v="0"/>
    <x v="0"/>
    <x v="0"/>
    <x v="32"/>
    <x v="6"/>
    <x v="6"/>
    <n v="5169"/>
    <x v="0"/>
    <s v="Ray Watson"/>
    <x v="2"/>
    <s v="Sara Ferrell"/>
    <n v="74.789999999999992"/>
    <n v="1"/>
  </r>
  <r>
    <x v="652"/>
    <x v="2"/>
    <x v="2"/>
    <x v="0"/>
    <x v="25"/>
    <x v="4"/>
    <x v="4"/>
    <n v="3550"/>
    <x v="0"/>
    <s v="Jerry Fulton"/>
    <x v="6"/>
    <s v="Ella Hickman"/>
    <n v="74.86"/>
    <n v="1"/>
  </r>
  <r>
    <x v="153"/>
    <x v="1"/>
    <x v="1"/>
    <x v="0"/>
    <x v="67"/>
    <x v="3"/>
    <x v="3"/>
    <n v="4551"/>
    <x v="0"/>
    <s v="Shellie Thomas"/>
    <x v="1"/>
    <s v="Elizabeth Gentry"/>
    <n v="74.88"/>
    <n v="1"/>
  </r>
  <r>
    <x v="467"/>
    <x v="0"/>
    <x v="0"/>
    <x v="0"/>
    <x v="7"/>
    <x v="4"/>
    <x v="4"/>
    <n v="3175"/>
    <x v="0"/>
    <s v="Rachael Long"/>
    <x v="3"/>
    <s v="Amy Buchanan"/>
    <n v="74.91"/>
    <n v="1"/>
  </r>
  <r>
    <x v="234"/>
    <x v="2"/>
    <x v="2"/>
    <x v="0"/>
    <x v="59"/>
    <x v="3"/>
    <x v="3"/>
    <n v="4509"/>
    <x v="0"/>
    <s v="Ricky Wilkinson"/>
    <x v="3"/>
    <s v="Amy Buchanan"/>
    <n v="74.910000000000011"/>
    <n v="1"/>
  </r>
  <r>
    <x v="282"/>
    <x v="2"/>
    <x v="2"/>
    <x v="0"/>
    <x v="32"/>
    <x v="6"/>
    <x v="6"/>
    <n v="5169"/>
    <x v="0"/>
    <s v="Ray Watson"/>
    <x v="3"/>
    <s v="Amy Buchanan"/>
    <n v="74.930000000000007"/>
    <n v="1"/>
  </r>
  <r>
    <x v="401"/>
    <x v="2"/>
    <x v="2"/>
    <x v="0"/>
    <x v="38"/>
    <x v="3"/>
    <x v="3"/>
    <n v="4802"/>
    <x v="0"/>
    <s v="Caroline Tucker"/>
    <x v="4"/>
    <s v="Bruce Curran"/>
    <n v="74.95"/>
    <n v="1"/>
  </r>
  <r>
    <x v="416"/>
    <x v="0"/>
    <x v="0"/>
    <x v="1"/>
    <x v="1"/>
    <x v="1"/>
    <x v="1"/>
    <n v="2478"/>
    <x v="0"/>
    <s v="Claire Bridges"/>
    <x v="7"/>
    <s v="Richard Carr"/>
    <n v="74.95"/>
    <n v="1"/>
  </r>
  <r>
    <x v="598"/>
    <x v="1"/>
    <x v="1"/>
    <x v="0"/>
    <x v="89"/>
    <x v="4"/>
    <x v="4"/>
    <n v="3136"/>
    <x v="0"/>
    <s v="Rachael Long"/>
    <x v="3"/>
    <s v="Amy Buchanan"/>
    <n v="74.95"/>
    <n v="1"/>
  </r>
  <r>
    <x v="50"/>
    <x v="0"/>
    <x v="0"/>
    <x v="0"/>
    <x v="61"/>
    <x v="6"/>
    <x v="6"/>
    <n v="5343"/>
    <x v="0"/>
    <s v="Alex Nash"/>
    <x v="2"/>
    <s v="Sara Ferrell"/>
    <n v="75.05"/>
    <n v="1"/>
  </r>
  <r>
    <x v="457"/>
    <x v="1"/>
    <x v="1"/>
    <x v="1"/>
    <x v="45"/>
    <x v="3"/>
    <x v="3"/>
    <n v="4570"/>
    <x v="0"/>
    <s v="Shellie Thomas"/>
    <x v="4"/>
    <s v="Bruce Curran"/>
    <n v="75.41"/>
    <n v="1"/>
  </r>
  <r>
    <x v="506"/>
    <x v="0"/>
    <x v="0"/>
    <x v="0"/>
    <x v="40"/>
    <x v="4"/>
    <x v="4"/>
    <n v="3353"/>
    <x v="0"/>
    <s v="Jerry Fulton"/>
    <x v="0"/>
    <s v="Chester George"/>
    <n v="75.5"/>
    <n v="1"/>
  </r>
  <r>
    <x v="653"/>
    <x v="0"/>
    <x v="0"/>
    <x v="1"/>
    <x v="62"/>
    <x v="0"/>
    <x v="0"/>
    <n v="6112"/>
    <x v="0"/>
    <s v="Miles Hammond"/>
    <x v="4"/>
    <s v="Bruce Curran"/>
    <n v="75.89"/>
    <n v="1"/>
  </r>
  <r>
    <x v="470"/>
    <x v="0"/>
    <x v="0"/>
    <x v="0"/>
    <x v="44"/>
    <x v="4"/>
    <x v="4"/>
    <n v="3977"/>
    <x v="0"/>
    <s v="Owen Pierce"/>
    <x v="4"/>
    <s v="Bruce Curran"/>
    <n v="75.959999999999994"/>
    <n v="1"/>
  </r>
  <r>
    <x v="228"/>
    <x v="0"/>
    <x v="0"/>
    <x v="1"/>
    <x v="47"/>
    <x v="1"/>
    <x v="1"/>
    <n v="2101"/>
    <x v="0"/>
    <s v="Lillian Pruitt"/>
    <x v="1"/>
    <s v="Elizabeth Gentry"/>
    <n v="75.960000000000008"/>
    <n v="1"/>
  </r>
  <r>
    <x v="74"/>
    <x v="2"/>
    <x v="2"/>
    <x v="1"/>
    <x v="50"/>
    <x v="4"/>
    <x v="4"/>
    <n v="3179"/>
    <x v="0"/>
    <s v="Rachael Long"/>
    <x v="2"/>
    <s v="Sara Ferrell"/>
    <n v="76.210000000000008"/>
    <n v="1"/>
  </r>
  <r>
    <x v="168"/>
    <x v="0"/>
    <x v="0"/>
    <x v="0"/>
    <x v="90"/>
    <x v="3"/>
    <x v="3"/>
    <n v="4700"/>
    <x v="0"/>
    <s v="Amber Ward"/>
    <x v="7"/>
    <s v="Richard Carr"/>
    <n v="76.66"/>
    <n v="1"/>
  </r>
  <r>
    <x v="246"/>
    <x v="2"/>
    <x v="2"/>
    <x v="0"/>
    <x v="75"/>
    <x v="0"/>
    <x v="0"/>
    <n v="6450"/>
    <x v="0"/>
    <s v="John Harper"/>
    <x v="6"/>
    <s v="Ella Hickman"/>
    <n v="76.86999999999999"/>
    <n v="1"/>
  </r>
  <r>
    <x v="323"/>
    <x v="0"/>
    <x v="0"/>
    <x v="1"/>
    <x v="43"/>
    <x v="1"/>
    <x v="1"/>
    <n v="2560"/>
    <x v="0"/>
    <s v="George Chester"/>
    <x v="2"/>
    <s v="Sara Ferrell"/>
    <n v="76.88"/>
    <n v="1"/>
  </r>
  <r>
    <x v="373"/>
    <x v="0"/>
    <x v="0"/>
    <x v="0"/>
    <x v="37"/>
    <x v="1"/>
    <x v="1"/>
    <n v="2750"/>
    <x v="0"/>
    <s v="John Gardner"/>
    <x v="7"/>
    <s v="Richard Carr"/>
    <n v="76.899999999999991"/>
    <n v="1"/>
  </r>
  <r>
    <x v="536"/>
    <x v="1"/>
    <x v="1"/>
    <x v="1"/>
    <x v="83"/>
    <x v="0"/>
    <x v="0"/>
    <n v="6052"/>
    <x v="0"/>
    <s v="Tom McKenzie"/>
    <x v="3"/>
    <s v="Amy Buchanan"/>
    <n v="76.92"/>
    <n v="1"/>
  </r>
  <r>
    <x v="378"/>
    <x v="1"/>
    <x v="1"/>
    <x v="1"/>
    <x v="47"/>
    <x v="1"/>
    <x v="1"/>
    <n v="2101"/>
    <x v="0"/>
    <s v="Lillian Pruitt"/>
    <x v="9"/>
    <s v="Howard Wright"/>
    <n v="76.95"/>
    <n v="1"/>
  </r>
  <r>
    <x v="12"/>
    <x v="0"/>
    <x v="0"/>
    <x v="0"/>
    <x v="75"/>
    <x v="0"/>
    <x v="0"/>
    <n v="6450"/>
    <x v="0"/>
    <s v="John Harper"/>
    <x v="3"/>
    <s v="Amy Buchanan"/>
    <n v="77"/>
    <n v="1"/>
  </r>
  <r>
    <x v="553"/>
    <x v="2"/>
    <x v="2"/>
    <x v="0"/>
    <x v="67"/>
    <x v="3"/>
    <x v="3"/>
    <n v="4551"/>
    <x v="0"/>
    <s v="Shellie Thomas"/>
    <x v="3"/>
    <s v="Amy Buchanan"/>
    <n v="77.12"/>
    <n v="1"/>
  </r>
  <r>
    <x v="3"/>
    <x v="0"/>
    <x v="0"/>
    <x v="1"/>
    <x v="50"/>
    <x v="4"/>
    <x v="4"/>
    <n v="3179"/>
    <x v="0"/>
    <s v="Rachael Long"/>
    <x v="6"/>
    <s v="Ella Hickman"/>
    <n v="77.14"/>
    <n v="1"/>
  </r>
  <r>
    <x v="433"/>
    <x v="0"/>
    <x v="0"/>
    <x v="0"/>
    <x v="21"/>
    <x v="3"/>
    <x v="3"/>
    <n v="4012"/>
    <x v="0"/>
    <s v="Terri Wright"/>
    <x v="6"/>
    <s v="Ella Hickman"/>
    <n v="77.350000000000009"/>
    <n v="1"/>
  </r>
  <r>
    <x v="279"/>
    <x v="2"/>
    <x v="2"/>
    <x v="0"/>
    <x v="13"/>
    <x v="1"/>
    <x v="1"/>
    <n v="2480"/>
    <x v="0"/>
    <s v="Claire Bridges"/>
    <x v="2"/>
    <s v="Sara Ferrell"/>
    <n v="77.87"/>
    <n v="1"/>
  </r>
  <r>
    <x v="256"/>
    <x v="0"/>
    <x v="0"/>
    <x v="1"/>
    <x v="14"/>
    <x v="1"/>
    <x v="1"/>
    <n v="2790"/>
    <x v="0"/>
    <s v="John Gardner"/>
    <x v="2"/>
    <s v="Sara Ferrell"/>
    <n v="77.87"/>
    <n v="1"/>
  </r>
  <r>
    <x v="518"/>
    <x v="0"/>
    <x v="0"/>
    <x v="1"/>
    <x v="79"/>
    <x v="6"/>
    <x v="6"/>
    <n v="5290"/>
    <x v="0"/>
    <s v="Alex Nash"/>
    <x v="9"/>
    <s v="Howard Wright"/>
    <n v="77.87"/>
    <n v="1"/>
  </r>
  <r>
    <x v="323"/>
    <x v="0"/>
    <x v="0"/>
    <x v="1"/>
    <x v="30"/>
    <x v="4"/>
    <x v="4"/>
    <n v="3131"/>
    <x v="0"/>
    <s v="Rachael Long"/>
    <x v="0"/>
    <s v="Chester George"/>
    <n v="77.87"/>
    <n v="1"/>
  </r>
  <r>
    <x v="424"/>
    <x v="0"/>
    <x v="0"/>
    <x v="1"/>
    <x v="23"/>
    <x v="1"/>
    <x v="1"/>
    <n v="2650"/>
    <x v="0"/>
    <s v="John Gardner"/>
    <x v="0"/>
    <s v="Chester George"/>
    <n v="77.87"/>
    <n v="1"/>
  </r>
  <r>
    <x v="635"/>
    <x v="0"/>
    <x v="0"/>
    <x v="0"/>
    <x v="49"/>
    <x v="4"/>
    <x v="4"/>
    <n v="3134"/>
    <x v="0"/>
    <s v="Rachael Long"/>
    <x v="3"/>
    <s v="Amy Buchanan"/>
    <n v="77.92"/>
    <n v="1"/>
  </r>
  <r>
    <x v="245"/>
    <x v="0"/>
    <x v="0"/>
    <x v="0"/>
    <x v="61"/>
    <x v="6"/>
    <x v="6"/>
    <n v="5343"/>
    <x v="0"/>
    <s v="Alex Nash"/>
    <x v="0"/>
    <s v="Chester George"/>
    <n v="77.94"/>
    <n v="1"/>
  </r>
  <r>
    <x v="307"/>
    <x v="0"/>
    <x v="0"/>
    <x v="1"/>
    <x v="43"/>
    <x v="1"/>
    <x v="1"/>
    <n v="2560"/>
    <x v="0"/>
    <s v="George Chester"/>
    <x v="9"/>
    <s v="Howard Wright"/>
    <n v="77.94"/>
    <n v="1"/>
  </r>
  <r>
    <x v="128"/>
    <x v="2"/>
    <x v="2"/>
    <x v="1"/>
    <x v="4"/>
    <x v="1"/>
    <x v="1"/>
    <n v="2154"/>
    <x v="0"/>
    <s v="Lillian Pruitt"/>
    <x v="9"/>
    <s v="Howard Wright"/>
    <n v="77.94"/>
    <n v="1"/>
  </r>
  <r>
    <x v="638"/>
    <x v="0"/>
    <x v="0"/>
    <x v="0"/>
    <x v="11"/>
    <x v="5"/>
    <x v="5"/>
    <n v="7010"/>
    <x v="0"/>
    <s v="Simone Prior"/>
    <x v="0"/>
    <s v="Chester George"/>
    <n v="77.94"/>
    <n v="1"/>
  </r>
  <r>
    <x v="13"/>
    <x v="0"/>
    <x v="0"/>
    <x v="1"/>
    <x v="82"/>
    <x v="3"/>
    <x v="3"/>
    <n v="4655"/>
    <x v="0"/>
    <s v="Amber Ward"/>
    <x v="0"/>
    <s v="Chester George"/>
    <n v="77.94"/>
    <n v="1"/>
  </r>
  <r>
    <x v="57"/>
    <x v="0"/>
    <x v="0"/>
    <x v="1"/>
    <x v="20"/>
    <x v="4"/>
    <x v="4"/>
    <n v="3429"/>
    <x v="0"/>
    <s v="Jerry Fulton"/>
    <x v="3"/>
    <s v="Amy Buchanan"/>
    <n v="77.94"/>
    <n v="1"/>
  </r>
  <r>
    <x v="440"/>
    <x v="0"/>
    <x v="0"/>
    <x v="0"/>
    <x v="21"/>
    <x v="3"/>
    <x v="3"/>
    <n v="4012"/>
    <x v="0"/>
    <s v="Terri Wright"/>
    <x v="0"/>
    <s v="Chester George"/>
    <n v="77.94"/>
    <n v="1"/>
  </r>
  <r>
    <x v="462"/>
    <x v="1"/>
    <x v="1"/>
    <x v="0"/>
    <x v="96"/>
    <x v="4"/>
    <x v="4"/>
    <n v="3690"/>
    <x v="0"/>
    <s v="Owen Pierce"/>
    <x v="0"/>
    <s v="Chester George"/>
    <n v="77.94"/>
    <n v="1"/>
  </r>
  <r>
    <x v="438"/>
    <x v="1"/>
    <x v="1"/>
    <x v="0"/>
    <x v="25"/>
    <x v="4"/>
    <x v="4"/>
    <n v="3550"/>
    <x v="0"/>
    <s v="Jerry Fulton"/>
    <x v="7"/>
    <s v="Richard Carr"/>
    <n v="78.62"/>
    <n v="1"/>
  </r>
  <r>
    <x v="654"/>
    <x v="2"/>
    <x v="2"/>
    <x v="1"/>
    <x v="17"/>
    <x v="3"/>
    <x v="3"/>
    <n v="4825"/>
    <x v="0"/>
    <s v="Caroline Tucker"/>
    <x v="1"/>
    <s v="Elizabeth Gentry"/>
    <n v="78.89"/>
    <n v="1"/>
  </r>
  <r>
    <x v="152"/>
    <x v="0"/>
    <x v="0"/>
    <x v="0"/>
    <x v="17"/>
    <x v="3"/>
    <x v="3"/>
    <n v="4825"/>
    <x v="0"/>
    <s v="Caroline Tucker"/>
    <x v="3"/>
    <s v="Amy Buchanan"/>
    <n v="78.97"/>
    <n v="1"/>
  </r>
  <r>
    <x v="414"/>
    <x v="0"/>
    <x v="0"/>
    <x v="1"/>
    <x v="51"/>
    <x v="4"/>
    <x v="4"/>
    <n v="3630"/>
    <x v="0"/>
    <s v="Owen Pierce"/>
    <x v="3"/>
    <s v="Amy Buchanan"/>
    <n v="78.97"/>
    <n v="1"/>
  </r>
  <r>
    <x v="552"/>
    <x v="2"/>
    <x v="2"/>
    <x v="0"/>
    <x v="3"/>
    <x v="3"/>
    <x v="3"/>
    <n v="4220"/>
    <x v="0"/>
    <s v="Ricky Wilkinson"/>
    <x v="0"/>
    <s v="Chester George"/>
    <n v="79"/>
    <n v="1"/>
  </r>
  <r>
    <x v="275"/>
    <x v="2"/>
    <x v="2"/>
    <x v="0"/>
    <x v="39"/>
    <x v="0"/>
    <x v="0"/>
    <n v="6330"/>
    <x v="0"/>
    <s v="Miles Hammond"/>
    <x v="1"/>
    <s v="Elizabeth Gentry"/>
    <n v="79.099999999999994"/>
    <n v="1"/>
  </r>
  <r>
    <x v="175"/>
    <x v="1"/>
    <x v="1"/>
    <x v="1"/>
    <x v="50"/>
    <x v="4"/>
    <x v="4"/>
    <n v="3179"/>
    <x v="0"/>
    <s v="Rachael Long"/>
    <x v="0"/>
    <s v="Chester George"/>
    <n v="79.289999999999992"/>
    <n v="1"/>
  </r>
  <r>
    <x v="16"/>
    <x v="1"/>
    <x v="1"/>
    <x v="1"/>
    <x v="42"/>
    <x v="3"/>
    <x v="3"/>
    <n v="4870"/>
    <x v="0"/>
    <s v="Caroline Tucker"/>
    <x v="6"/>
    <s v="Ella Hickman"/>
    <n v="79.62"/>
    <n v="1"/>
  </r>
  <r>
    <x v="629"/>
    <x v="1"/>
    <x v="1"/>
    <x v="0"/>
    <x v="40"/>
    <x v="4"/>
    <x v="4"/>
    <n v="3353"/>
    <x v="0"/>
    <s v="Jerry Fulton"/>
    <x v="6"/>
    <s v="Ella Hickman"/>
    <n v="79.72"/>
    <n v="1"/>
  </r>
  <r>
    <x v="372"/>
    <x v="0"/>
    <x v="0"/>
    <x v="1"/>
    <x v="19"/>
    <x v="1"/>
    <x v="1"/>
    <n v="2800"/>
    <x v="0"/>
    <s v="John Gardner"/>
    <x v="4"/>
    <s v="Bruce Curran"/>
    <n v="79.900000000000006"/>
    <n v="1"/>
  </r>
  <r>
    <x v="302"/>
    <x v="0"/>
    <x v="0"/>
    <x v="1"/>
    <x v="81"/>
    <x v="3"/>
    <x v="3"/>
    <n v="4680"/>
    <x v="0"/>
    <s v="Amber Ward"/>
    <x v="7"/>
    <s v="Richard Carr"/>
    <n v="79.910000000000011"/>
    <n v="1"/>
  </r>
  <r>
    <x v="55"/>
    <x v="0"/>
    <x v="0"/>
    <x v="1"/>
    <x v="3"/>
    <x v="3"/>
    <x v="3"/>
    <n v="4220"/>
    <x v="0"/>
    <s v="Ricky Wilkinson"/>
    <x v="4"/>
    <s v="Bruce Curran"/>
    <n v="79.92"/>
    <n v="1"/>
  </r>
  <r>
    <x v="617"/>
    <x v="2"/>
    <x v="2"/>
    <x v="0"/>
    <x v="68"/>
    <x v="7"/>
    <x v="7"/>
    <n v="800"/>
    <x v="0"/>
    <s v="Michael Carney"/>
    <x v="8"/>
    <s v="Chris Monroe"/>
    <n v="79.94"/>
    <n v="1"/>
  </r>
  <r>
    <x v="447"/>
    <x v="0"/>
    <x v="0"/>
    <x v="1"/>
    <x v="83"/>
    <x v="0"/>
    <x v="0"/>
    <n v="6052"/>
    <x v="0"/>
    <s v="Tom McKenzie"/>
    <x v="2"/>
    <s v="Sara Ferrell"/>
    <n v="79.94"/>
    <n v="1"/>
  </r>
  <r>
    <x v="214"/>
    <x v="2"/>
    <x v="2"/>
    <x v="1"/>
    <x v="46"/>
    <x v="3"/>
    <x v="3"/>
    <n v="4740"/>
    <x v="0"/>
    <s v="Amber Ward"/>
    <x v="7"/>
    <s v="Richard Carr"/>
    <n v="79.94"/>
    <n v="1"/>
  </r>
  <r>
    <x v="655"/>
    <x v="0"/>
    <x v="0"/>
    <x v="1"/>
    <x v="7"/>
    <x v="4"/>
    <x v="4"/>
    <n v="3175"/>
    <x v="0"/>
    <s v="Rachael Long"/>
    <x v="7"/>
    <s v="Richard Carr"/>
    <n v="79.95"/>
    <n v="1"/>
  </r>
  <r>
    <x v="182"/>
    <x v="1"/>
    <x v="1"/>
    <x v="1"/>
    <x v="72"/>
    <x v="4"/>
    <x v="4"/>
    <n v="3931"/>
    <x v="0"/>
    <s v="Owen Pierce"/>
    <x v="3"/>
    <s v="Amy Buchanan"/>
    <n v="79.95"/>
    <n v="1"/>
  </r>
  <r>
    <x v="537"/>
    <x v="1"/>
    <x v="1"/>
    <x v="1"/>
    <x v="82"/>
    <x v="3"/>
    <x v="3"/>
    <n v="4655"/>
    <x v="0"/>
    <s v="Amber Ward"/>
    <x v="9"/>
    <s v="Howard Wright"/>
    <n v="79.98"/>
    <n v="1"/>
  </r>
  <r>
    <x v="389"/>
    <x v="2"/>
    <x v="2"/>
    <x v="1"/>
    <x v="14"/>
    <x v="1"/>
    <x v="1"/>
    <n v="2790"/>
    <x v="0"/>
    <s v="John Gardner"/>
    <x v="9"/>
    <s v="Howard Wright"/>
    <n v="79.98"/>
    <n v="1"/>
  </r>
  <r>
    <x v="501"/>
    <x v="1"/>
    <x v="1"/>
    <x v="1"/>
    <x v="42"/>
    <x v="3"/>
    <x v="3"/>
    <n v="4870"/>
    <x v="0"/>
    <s v="Caroline Tucker"/>
    <x v="3"/>
    <s v="Amy Buchanan"/>
    <n v="80.45"/>
    <n v="1"/>
  </r>
  <r>
    <x v="656"/>
    <x v="1"/>
    <x v="1"/>
    <x v="1"/>
    <x v="23"/>
    <x v="1"/>
    <x v="1"/>
    <n v="2650"/>
    <x v="0"/>
    <s v="John Gardner"/>
    <x v="2"/>
    <s v="Sara Ferrell"/>
    <n v="80.45"/>
    <n v="1"/>
  </r>
  <r>
    <x v="452"/>
    <x v="0"/>
    <x v="0"/>
    <x v="1"/>
    <x v="0"/>
    <x v="0"/>
    <x v="0"/>
    <n v="6021"/>
    <x v="0"/>
    <s v="Tom McKenzie"/>
    <x v="2"/>
    <s v="Sara Ferrell"/>
    <n v="80.460000000000008"/>
    <n v="1"/>
  </r>
  <r>
    <x v="25"/>
    <x v="1"/>
    <x v="1"/>
    <x v="0"/>
    <x v="30"/>
    <x v="4"/>
    <x v="4"/>
    <n v="3131"/>
    <x v="0"/>
    <s v="Rachael Long"/>
    <x v="3"/>
    <s v="Amy Buchanan"/>
    <n v="80.5"/>
    <n v="1"/>
  </r>
  <r>
    <x v="657"/>
    <x v="0"/>
    <x v="0"/>
    <x v="1"/>
    <x v="80"/>
    <x v="0"/>
    <x v="0"/>
    <n v="6109"/>
    <x v="0"/>
    <s v="Miles Hammond"/>
    <x v="5"/>
    <s v="Maggie Mayer"/>
    <n v="80.92"/>
    <n v="1"/>
  </r>
  <r>
    <x v="522"/>
    <x v="0"/>
    <x v="0"/>
    <x v="1"/>
    <x v="50"/>
    <x v="4"/>
    <x v="4"/>
    <n v="3179"/>
    <x v="0"/>
    <s v="Rachael Long"/>
    <x v="6"/>
    <s v="Ella Hickman"/>
    <n v="80.92"/>
    <n v="1"/>
  </r>
  <r>
    <x v="569"/>
    <x v="1"/>
    <x v="1"/>
    <x v="1"/>
    <x v="55"/>
    <x v="3"/>
    <x v="3"/>
    <n v="4703"/>
    <x v="0"/>
    <s v="Amber Ward"/>
    <x v="4"/>
    <s v="Bruce Curran"/>
    <n v="80.94"/>
    <n v="1"/>
  </r>
  <r>
    <x v="602"/>
    <x v="0"/>
    <x v="0"/>
    <x v="0"/>
    <x v="11"/>
    <x v="5"/>
    <x v="5"/>
    <n v="7010"/>
    <x v="0"/>
    <s v="Simone Prior"/>
    <x v="2"/>
    <s v="Sara Ferrell"/>
    <n v="80.95"/>
    <n v="1"/>
  </r>
  <r>
    <x v="539"/>
    <x v="2"/>
    <x v="2"/>
    <x v="1"/>
    <x v="49"/>
    <x v="4"/>
    <x v="4"/>
    <n v="3134"/>
    <x v="0"/>
    <s v="Rachael Long"/>
    <x v="6"/>
    <s v="Ella Hickman"/>
    <n v="80.95"/>
    <n v="1"/>
  </r>
  <r>
    <x v="275"/>
    <x v="2"/>
    <x v="2"/>
    <x v="1"/>
    <x v="23"/>
    <x v="1"/>
    <x v="1"/>
    <n v="2650"/>
    <x v="0"/>
    <s v="John Gardner"/>
    <x v="3"/>
    <s v="Amy Buchanan"/>
    <n v="81.25"/>
    <n v="1"/>
  </r>
  <r>
    <x v="540"/>
    <x v="2"/>
    <x v="2"/>
    <x v="1"/>
    <x v="36"/>
    <x v="4"/>
    <x v="4"/>
    <n v="3148"/>
    <x v="0"/>
    <s v="Rachael Long"/>
    <x v="9"/>
    <s v="Howard Wright"/>
    <n v="81.510000000000005"/>
    <n v="1"/>
  </r>
  <r>
    <x v="600"/>
    <x v="0"/>
    <x v="0"/>
    <x v="0"/>
    <x v="95"/>
    <x v="7"/>
    <x v="7"/>
    <n v="870"/>
    <x v="0"/>
    <s v="Michael Carney"/>
    <x v="6"/>
    <s v="Ella Hickman"/>
    <n v="81.540000000000006"/>
    <n v="1"/>
  </r>
  <r>
    <x v="544"/>
    <x v="0"/>
    <x v="0"/>
    <x v="1"/>
    <x v="56"/>
    <x v="1"/>
    <x v="1"/>
    <n v="2795"/>
    <x v="0"/>
    <s v="John Gardner"/>
    <x v="6"/>
    <s v="Ella Hickman"/>
    <n v="81.59"/>
    <n v="1"/>
  </r>
  <r>
    <x v="200"/>
    <x v="2"/>
    <x v="2"/>
    <x v="1"/>
    <x v="53"/>
    <x v="3"/>
    <x v="3"/>
    <n v="4119"/>
    <x v="0"/>
    <s v="Terri Wright"/>
    <x v="8"/>
    <s v="Chris Monroe"/>
    <n v="81.73"/>
    <n v="1"/>
  </r>
  <r>
    <x v="199"/>
    <x v="0"/>
    <x v="0"/>
    <x v="0"/>
    <x v="87"/>
    <x v="2"/>
    <x v="2"/>
    <n v="2609"/>
    <x v="0"/>
    <s v="George Chester"/>
    <x v="7"/>
    <s v="Richard Carr"/>
    <n v="81.800000000000011"/>
    <n v="1"/>
  </r>
  <r>
    <x v="127"/>
    <x v="1"/>
    <x v="1"/>
    <x v="1"/>
    <x v="7"/>
    <x v="4"/>
    <x v="4"/>
    <n v="3175"/>
    <x v="0"/>
    <s v="Rachael Long"/>
    <x v="5"/>
    <s v="Maggie Mayer"/>
    <n v="81.81"/>
    <n v="1"/>
  </r>
  <r>
    <x v="210"/>
    <x v="0"/>
    <x v="0"/>
    <x v="0"/>
    <x v="8"/>
    <x v="1"/>
    <x v="1"/>
    <n v="2158"/>
    <x v="0"/>
    <s v="Lillian Pruitt"/>
    <x v="2"/>
    <s v="Sara Ferrell"/>
    <n v="81.86"/>
    <n v="1"/>
  </r>
  <r>
    <x v="6"/>
    <x v="1"/>
    <x v="1"/>
    <x v="1"/>
    <x v="46"/>
    <x v="3"/>
    <x v="3"/>
    <n v="4740"/>
    <x v="0"/>
    <s v="Amber Ward"/>
    <x v="4"/>
    <s v="Bruce Curran"/>
    <n v="81.95"/>
    <n v="1"/>
  </r>
  <r>
    <x v="519"/>
    <x v="2"/>
    <x v="2"/>
    <x v="0"/>
    <x v="60"/>
    <x v="1"/>
    <x v="1"/>
    <n v="2541"/>
    <x v="0"/>
    <s v="George Chester"/>
    <x v="1"/>
    <s v="Elizabeth Gentry"/>
    <n v="82.16"/>
    <n v="1"/>
  </r>
  <r>
    <x v="364"/>
    <x v="2"/>
    <x v="2"/>
    <x v="0"/>
    <x v="27"/>
    <x v="4"/>
    <x v="4"/>
    <n v="3066"/>
    <x v="0"/>
    <s v="Brian Hubbard"/>
    <x v="7"/>
    <s v="Richard Carr"/>
    <n v="82.169999999999987"/>
    <n v="1"/>
  </r>
  <r>
    <x v="141"/>
    <x v="0"/>
    <x v="0"/>
    <x v="0"/>
    <x v="84"/>
    <x v="3"/>
    <x v="3"/>
    <n v="4215"/>
    <x v="0"/>
    <s v="Ricky Wilkinson"/>
    <x v="3"/>
    <s v="Amy Buchanan"/>
    <n v="82.21"/>
    <n v="1"/>
  </r>
  <r>
    <x v="658"/>
    <x v="2"/>
    <x v="2"/>
    <x v="1"/>
    <x v="53"/>
    <x v="3"/>
    <x v="3"/>
    <n v="4119"/>
    <x v="0"/>
    <s v="Terri Wright"/>
    <x v="3"/>
    <s v="Amy Buchanan"/>
    <n v="82.3"/>
    <n v="1"/>
  </r>
  <r>
    <x v="395"/>
    <x v="1"/>
    <x v="1"/>
    <x v="0"/>
    <x v="44"/>
    <x v="4"/>
    <x v="4"/>
    <n v="3977"/>
    <x v="0"/>
    <s v="Owen Pierce"/>
    <x v="6"/>
    <s v="Ella Hickman"/>
    <n v="82.7"/>
    <n v="1"/>
  </r>
  <r>
    <x v="215"/>
    <x v="2"/>
    <x v="2"/>
    <x v="0"/>
    <x v="37"/>
    <x v="1"/>
    <x v="1"/>
    <n v="2750"/>
    <x v="0"/>
    <s v="John Gardner"/>
    <x v="3"/>
    <s v="Amy Buchanan"/>
    <n v="82.92"/>
    <n v="1"/>
  </r>
  <r>
    <x v="272"/>
    <x v="1"/>
    <x v="1"/>
    <x v="0"/>
    <x v="31"/>
    <x v="1"/>
    <x v="1"/>
    <n v="2116"/>
    <x v="0"/>
    <s v="Lillian Pruitt"/>
    <x v="8"/>
    <s v="Chris Monroe"/>
    <n v="83.02"/>
    <n v="1"/>
  </r>
  <r>
    <x v="489"/>
    <x v="0"/>
    <x v="0"/>
    <x v="0"/>
    <x v="43"/>
    <x v="1"/>
    <x v="1"/>
    <n v="2560"/>
    <x v="0"/>
    <s v="George Chester"/>
    <x v="6"/>
    <s v="Ella Hickman"/>
    <n v="83.18"/>
    <n v="1"/>
  </r>
  <r>
    <x v="659"/>
    <x v="2"/>
    <x v="2"/>
    <x v="1"/>
    <x v="36"/>
    <x v="4"/>
    <x v="4"/>
    <n v="3148"/>
    <x v="0"/>
    <s v="Rachael Long"/>
    <x v="6"/>
    <s v="Ella Hickman"/>
    <n v="83.39"/>
    <n v="1"/>
  </r>
  <r>
    <x v="7"/>
    <x v="0"/>
    <x v="0"/>
    <x v="1"/>
    <x v="71"/>
    <x v="6"/>
    <x v="6"/>
    <n v="5043"/>
    <x v="0"/>
    <s v="Ray Watson"/>
    <x v="9"/>
    <s v="Howard Wright"/>
    <n v="83.47999999999999"/>
    <n v="1"/>
  </r>
  <r>
    <x v="46"/>
    <x v="2"/>
    <x v="2"/>
    <x v="0"/>
    <x v="27"/>
    <x v="4"/>
    <x v="4"/>
    <n v="3066"/>
    <x v="0"/>
    <s v="Brian Hubbard"/>
    <x v="6"/>
    <s v="Ella Hickman"/>
    <n v="83.789999999999992"/>
    <n v="1"/>
  </r>
  <r>
    <x v="658"/>
    <x v="2"/>
    <x v="2"/>
    <x v="0"/>
    <x v="34"/>
    <x v="4"/>
    <x v="4"/>
    <n v="3018"/>
    <x v="0"/>
    <s v="Brian Hubbard"/>
    <x v="3"/>
    <s v="Amy Buchanan"/>
    <n v="83.86"/>
    <n v="1"/>
  </r>
  <r>
    <x v="450"/>
    <x v="1"/>
    <x v="1"/>
    <x v="1"/>
    <x v="80"/>
    <x v="0"/>
    <x v="0"/>
    <n v="6109"/>
    <x v="0"/>
    <s v="Miles Hammond"/>
    <x v="6"/>
    <s v="Ella Hickman"/>
    <n v="83.86"/>
    <n v="1"/>
  </r>
  <r>
    <x v="174"/>
    <x v="0"/>
    <x v="0"/>
    <x v="0"/>
    <x v="92"/>
    <x v="3"/>
    <x v="3"/>
    <n v="4305"/>
    <x v="0"/>
    <s v="Ricky Wilkinson"/>
    <x v="3"/>
    <s v="Amy Buchanan"/>
    <n v="83.89"/>
    <n v="1"/>
  </r>
  <r>
    <x v="77"/>
    <x v="1"/>
    <x v="1"/>
    <x v="0"/>
    <x v="6"/>
    <x v="0"/>
    <x v="0"/>
    <n v="6010"/>
    <x v="0"/>
    <s v="Tom McKenzie"/>
    <x v="4"/>
    <s v="Bruce Curran"/>
    <n v="83.93"/>
    <n v="1"/>
  </r>
  <r>
    <x v="29"/>
    <x v="0"/>
    <x v="0"/>
    <x v="1"/>
    <x v="77"/>
    <x v="5"/>
    <x v="5"/>
    <n v="7018"/>
    <x v="0"/>
    <s v="Simone Prior"/>
    <x v="4"/>
    <s v="Bruce Curran"/>
    <n v="83.949999999999989"/>
    <n v="1"/>
  </r>
  <r>
    <x v="439"/>
    <x v="0"/>
    <x v="0"/>
    <x v="0"/>
    <x v="89"/>
    <x v="4"/>
    <x v="4"/>
    <n v="3136"/>
    <x v="0"/>
    <s v="Rachael Long"/>
    <x v="7"/>
    <s v="Richard Carr"/>
    <n v="84.16"/>
    <n v="1"/>
  </r>
  <r>
    <x v="504"/>
    <x v="2"/>
    <x v="2"/>
    <x v="0"/>
    <x v="22"/>
    <x v="1"/>
    <x v="1"/>
    <n v="2539"/>
    <x v="0"/>
    <s v="George Chester"/>
    <x v="3"/>
    <s v="Amy Buchanan"/>
    <n v="84.44"/>
    <n v="1"/>
  </r>
  <r>
    <x v="194"/>
    <x v="2"/>
    <x v="2"/>
    <x v="1"/>
    <x v="22"/>
    <x v="1"/>
    <x v="1"/>
    <n v="2539"/>
    <x v="0"/>
    <s v="George Chester"/>
    <x v="3"/>
    <s v="Amy Buchanan"/>
    <n v="84.93"/>
    <n v="1"/>
  </r>
  <r>
    <x v="213"/>
    <x v="1"/>
    <x v="1"/>
    <x v="0"/>
    <x v="88"/>
    <x v="6"/>
    <x v="6"/>
    <n v="5011"/>
    <x v="0"/>
    <s v="Ray Watson"/>
    <x v="4"/>
    <s v="Bruce Curran"/>
    <n v="84.94"/>
    <n v="1"/>
  </r>
  <r>
    <x v="646"/>
    <x v="0"/>
    <x v="0"/>
    <x v="1"/>
    <x v="23"/>
    <x v="1"/>
    <x v="1"/>
    <n v="2650"/>
    <x v="0"/>
    <s v="John Gardner"/>
    <x v="4"/>
    <s v="Bruce Curran"/>
    <n v="84.95"/>
    <n v="1"/>
  </r>
  <r>
    <x v="28"/>
    <x v="2"/>
    <x v="2"/>
    <x v="1"/>
    <x v="76"/>
    <x v="1"/>
    <x v="1"/>
    <n v="2031"/>
    <x v="0"/>
    <s v="Jeremy Garcia"/>
    <x v="8"/>
    <s v="Chris Monroe"/>
    <n v="85.65"/>
    <n v="1"/>
  </r>
  <r>
    <x v="2"/>
    <x v="1"/>
    <x v="1"/>
    <x v="1"/>
    <x v="83"/>
    <x v="0"/>
    <x v="0"/>
    <n v="6052"/>
    <x v="0"/>
    <s v="Tom McKenzie"/>
    <x v="6"/>
    <s v="Ella Hickman"/>
    <n v="85.82"/>
    <n v="1"/>
  </r>
  <r>
    <x v="549"/>
    <x v="1"/>
    <x v="1"/>
    <x v="1"/>
    <x v="50"/>
    <x v="4"/>
    <x v="4"/>
    <n v="3179"/>
    <x v="0"/>
    <s v="Rachael Long"/>
    <x v="7"/>
    <s v="Richard Carr"/>
    <n v="85.84"/>
    <n v="1"/>
  </r>
  <r>
    <x v="355"/>
    <x v="0"/>
    <x v="0"/>
    <x v="0"/>
    <x v="88"/>
    <x v="6"/>
    <x v="6"/>
    <n v="5011"/>
    <x v="0"/>
    <s v="Ray Watson"/>
    <x v="7"/>
    <s v="Richard Carr"/>
    <n v="85.86"/>
    <n v="1"/>
  </r>
  <r>
    <x v="452"/>
    <x v="0"/>
    <x v="0"/>
    <x v="1"/>
    <x v="18"/>
    <x v="6"/>
    <x v="6"/>
    <n v="5168"/>
    <x v="0"/>
    <s v="Ray Watson"/>
    <x v="6"/>
    <s v="Ella Hickman"/>
    <n v="85.88"/>
    <n v="1"/>
  </r>
  <r>
    <x v="461"/>
    <x v="2"/>
    <x v="2"/>
    <x v="0"/>
    <x v="95"/>
    <x v="7"/>
    <x v="7"/>
    <n v="870"/>
    <x v="0"/>
    <s v="Michael Carney"/>
    <x v="3"/>
    <s v="Amy Buchanan"/>
    <n v="85.92"/>
    <n v="1"/>
  </r>
  <r>
    <x v="165"/>
    <x v="0"/>
    <x v="0"/>
    <x v="0"/>
    <x v="13"/>
    <x v="1"/>
    <x v="1"/>
    <n v="2480"/>
    <x v="0"/>
    <s v="Claire Bridges"/>
    <x v="3"/>
    <s v="Amy Buchanan"/>
    <n v="85.949999999999989"/>
    <n v="1"/>
  </r>
  <r>
    <x v="194"/>
    <x v="2"/>
    <x v="2"/>
    <x v="0"/>
    <x v="5"/>
    <x v="1"/>
    <x v="1"/>
    <n v="2067"/>
    <x v="0"/>
    <s v="Jeremy Garcia"/>
    <x v="1"/>
    <s v="Elizabeth Gentry"/>
    <n v="86.29"/>
    <n v="1"/>
  </r>
  <r>
    <x v="378"/>
    <x v="1"/>
    <x v="1"/>
    <x v="0"/>
    <x v="75"/>
    <x v="0"/>
    <x v="0"/>
    <n v="6450"/>
    <x v="0"/>
    <s v="John Harper"/>
    <x v="9"/>
    <s v="Howard Wright"/>
    <n v="86.43"/>
    <n v="1"/>
  </r>
  <r>
    <x v="456"/>
    <x v="0"/>
    <x v="0"/>
    <x v="0"/>
    <x v="71"/>
    <x v="6"/>
    <x v="6"/>
    <n v="5043"/>
    <x v="0"/>
    <s v="Ray Watson"/>
    <x v="7"/>
    <s v="Richard Carr"/>
    <n v="86.48"/>
    <n v="1"/>
  </r>
  <r>
    <x v="272"/>
    <x v="1"/>
    <x v="1"/>
    <x v="0"/>
    <x v="12"/>
    <x v="3"/>
    <x v="3"/>
    <n v="4068"/>
    <x v="0"/>
    <s v="Terri Wright"/>
    <x v="6"/>
    <s v="Ella Hickman"/>
    <n v="86.77"/>
    <n v="1"/>
  </r>
  <r>
    <x v="56"/>
    <x v="2"/>
    <x v="2"/>
    <x v="1"/>
    <x v="79"/>
    <x v="6"/>
    <x v="6"/>
    <n v="5290"/>
    <x v="0"/>
    <s v="Alex Nash"/>
    <x v="3"/>
    <s v="Amy Buchanan"/>
    <n v="86.789999999999992"/>
    <n v="1"/>
  </r>
  <r>
    <x v="298"/>
    <x v="1"/>
    <x v="1"/>
    <x v="1"/>
    <x v="90"/>
    <x v="3"/>
    <x v="3"/>
    <n v="4700"/>
    <x v="0"/>
    <s v="Amber Ward"/>
    <x v="2"/>
    <s v="Sara Ferrell"/>
    <n v="86.88000000000001"/>
    <n v="1"/>
  </r>
  <r>
    <x v="79"/>
    <x v="0"/>
    <x v="0"/>
    <x v="1"/>
    <x v="79"/>
    <x v="6"/>
    <x v="6"/>
    <n v="5290"/>
    <x v="0"/>
    <s v="Alex Nash"/>
    <x v="4"/>
    <s v="Bruce Curran"/>
    <n v="86.91"/>
    <n v="1"/>
  </r>
  <r>
    <x v="407"/>
    <x v="1"/>
    <x v="1"/>
    <x v="1"/>
    <x v="56"/>
    <x v="1"/>
    <x v="1"/>
    <n v="2795"/>
    <x v="0"/>
    <s v="John Gardner"/>
    <x v="0"/>
    <s v="Chester George"/>
    <n v="86.940000000000012"/>
    <n v="1"/>
  </r>
  <r>
    <x v="488"/>
    <x v="2"/>
    <x v="2"/>
    <x v="1"/>
    <x v="26"/>
    <x v="0"/>
    <x v="0"/>
    <n v="6280"/>
    <x v="0"/>
    <s v="Miles Hammond"/>
    <x v="3"/>
    <s v="Amy Buchanan"/>
    <n v="87.410000000000011"/>
    <n v="1"/>
  </r>
  <r>
    <x v="455"/>
    <x v="0"/>
    <x v="0"/>
    <x v="0"/>
    <x v="60"/>
    <x v="1"/>
    <x v="1"/>
    <n v="2541"/>
    <x v="0"/>
    <s v="George Chester"/>
    <x v="5"/>
    <s v="Maggie Mayer"/>
    <n v="87.63000000000001"/>
    <n v="1"/>
  </r>
  <r>
    <x v="358"/>
    <x v="1"/>
    <x v="1"/>
    <x v="1"/>
    <x v="52"/>
    <x v="3"/>
    <x v="3"/>
    <n v="4053"/>
    <x v="0"/>
    <s v="Terri Wright"/>
    <x v="7"/>
    <s v="Richard Carr"/>
    <n v="87.679999999999993"/>
    <n v="1"/>
  </r>
  <r>
    <x v="415"/>
    <x v="2"/>
    <x v="2"/>
    <x v="1"/>
    <x v="80"/>
    <x v="0"/>
    <x v="0"/>
    <n v="6109"/>
    <x v="0"/>
    <s v="Miles Hammond"/>
    <x v="1"/>
    <s v="Elizabeth Gentry"/>
    <n v="87.78"/>
    <n v="1"/>
  </r>
  <r>
    <x v="294"/>
    <x v="1"/>
    <x v="1"/>
    <x v="0"/>
    <x v="35"/>
    <x v="3"/>
    <x v="3"/>
    <n v="4558"/>
    <x v="0"/>
    <s v="Shellie Thomas"/>
    <x v="1"/>
    <s v="Elizabeth Gentry"/>
    <n v="87.78"/>
    <n v="1"/>
  </r>
  <r>
    <x v="660"/>
    <x v="0"/>
    <x v="0"/>
    <x v="0"/>
    <x v="90"/>
    <x v="3"/>
    <x v="3"/>
    <n v="4700"/>
    <x v="0"/>
    <s v="Amber Ward"/>
    <x v="4"/>
    <s v="Bruce Curran"/>
    <n v="87.83"/>
    <n v="1"/>
  </r>
  <r>
    <x v="594"/>
    <x v="1"/>
    <x v="1"/>
    <x v="0"/>
    <x v="63"/>
    <x v="1"/>
    <x v="1"/>
    <n v="2015"/>
    <x v="0"/>
    <s v="Jeremy Garcia"/>
    <x v="0"/>
    <s v="Chester George"/>
    <n v="87.85"/>
    <n v="1"/>
  </r>
  <r>
    <x v="160"/>
    <x v="0"/>
    <x v="0"/>
    <x v="1"/>
    <x v="77"/>
    <x v="5"/>
    <x v="5"/>
    <n v="7018"/>
    <x v="0"/>
    <s v="Simone Prior"/>
    <x v="3"/>
    <s v="Amy Buchanan"/>
    <n v="87.96"/>
    <n v="1"/>
  </r>
  <r>
    <x v="661"/>
    <x v="0"/>
    <x v="0"/>
    <x v="0"/>
    <x v="88"/>
    <x v="6"/>
    <x v="6"/>
    <n v="5011"/>
    <x v="0"/>
    <s v="Ray Watson"/>
    <x v="3"/>
    <s v="Amy Buchanan"/>
    <n v="88.42"/>
    <n v="1"/>
  </r>
  <r>
    <x v="616"/>
    <x v="0"/>
    <x v="0"/>
    <x v="1"/>
    <x v="72"/>
    <x v="4"/>
    <x v="4"/>
    <n v="3931"/>
    <x v="0"/>
    <s v="Owen Pierce"/>
    <x v="7"/>
    <s v="Richard Carr"/>
    <n v="88.460000000000008"/>
    <n v="1"/>
  </r>
  <r>
    <x v="356"/>
    <x v="0"/>
    <x v="0"/>
    <x v="0"/>
    <x v="22"/>
    <x v="1"/>
    <x v="1"/>
    <n v="2539"/>
    <x v="0"/>
    <s v="George Chester"/>
    <x v="3"/>
    <s v="Amy Buchanan"/>
    <n v="88.5"/>
    <n v="1"/>
  </r>
  <r>
    <x v="219"/>
    <x v="1"/>
    <x v="1"/>
    <x v="0"/>
    <x v="8"/>
    <x v="1"/>
    <x v="1"/>
    <n v="2158"/>
    <x v="0"/>
    <s v="Lillian Pruitt"/>
    <x v="7"/>
    <s v="Richard Carr"/>
    <n v="88.859999999999985"/>
    <n v="1"/>
  </r>
  <r>
    <x v="583"/>
    <x v="2"/>
    <x v="2"/>
    <x v="1"/>
    <x v="57"/>
    <x v="6"/>
    <x v="6"/>
    <n v="5082"/>
    <x v="0"/>
    <s v="Ray Watson"/>
    <x v="1"/>
    <s v="Elizabeth Gentry"/>
    <n v="88.88"/>
    <n v="1"/>
  </r>
  <r>
    <x v="153"/>
    <x v="1"/>
    <x v="1"/>
    <x v="0"/>
    <x v="7"/>
    <x v="4"/>
    <x v="4"/>
    <n v="3175"/>
    <x v="0"/>
    <s v="Rachael Long"/>
    <x v="1"/>
    <s v="Elizabeth Gentry"/>
    <n v="88.92"/>
    <n v="1"/>
  </r>
  <r>
    <x v="653"/>
    <x v="0"/>
    <x v="0"/>
    <x v="1"/>
    <x v="83"/>
    <x v="0"/>
    <x v="0"/>
    <n v="6052"/>
    <x v="0"/>
    <s v="Tom McKenzie"/>
    <x v="7"/>
    <s v="Richard Carr"/>
    <n v="88.95"/>
    <n v="1"/>
  </r>
  <r>
    <x v="134"/>
    <x v="0"/>
    <x v="0"/>
    <x v="1"/>
    <x v="50"/>
    <x v="4"/>
    <x v="4"/>
    <n v="3179"/>
    <x v="0"/>
    <s v="Rachael Long"/>
    <x v="5"/>
    <s v="Maggie Mayer"/>
    <n v="89.19"/>
    <n v="1"/>
  </r>
  <r>
    <x v="383"/>
    <x v="0"/>
    <x v="0"/>
    <x v="1"/>
    <x v="4"/>
    <x v="1"/>
    <x v="1"/>
    <n v="2154"/>
    <x v="0"/>
    <s v="Lillian Pruitt"/>
    <x v="1"/>
    <s v="Elizabeth Gentry"/>
    <n v="89.32"/>
    <n v="1"/>
  </r>
  <r>
    <x v="628"/>
    <x v="0"/>
    <x v="0"/>
    <x v="0"/>
    <x v="5"/>
    <x v="1"/>
    <x v="1"/>
    <n v="2067"/>
    <x v="0"/>
    <s v="Jeremy Garcia"/>
    <x v="2"/>
    <s v="Sara Ferrell"/>
    <n v="89.36"/>
    <n v="1"/>
  </r>
  <r>
    <x v="415"/>
    <x v="2"/>
    <x v="2"/>
    <x v="0"/>
    <x v="5"/>
    <x v="1"/>
    <x v="1"/>
    <n v="2067"/>
    <x v="0"/>
    <s v="Jeremy Garcia"/>
    <x v="3"/>
    <s v="Amy Buchanan"/>
    <n v="89.41"/>
    <n v="1"/>
  </r>
  <r>
    <x v="123"/>
    <x v="2"/>
    <x v="2"/>
    <x v="0"/>
    <x v="67"/>
    <x v="3"/>
    <x v="3"/>
    <n v="4551"/>
    <x v="0"/>
    <s v="Shellie Thomas"/>
    <x v="3"/>
    <s v="Amy Buchanan"/>
    <n v="89.539999999999992"/>
    <n v="1"/>
  </r>
  <r>
    <x v="168"/>
    <x v="0"/>
    <x v="0"/>
    <x v="0"/>
    <x v="8"/>
    <x v="1"/>
    <x v="1"/>
    <n v="2158"/>
    <x v="0"/>
    <s v="Lillian Pruitt"/>
    <x v="1"/>
    <s v="Elizabeth Gentry"/>
    <n v="89.82"/>
    <n v="1"/>
  </r>
  <r>
    <x v="3"/>
    <x v="0"/>
    <x v="0"/>
    <x v="0"/>
    <x v="59"/>
    <x v="3"/>
    <x v="3"/>
    <n v="4509"/>
    <x v="0"/>
    <s v="Ricky Wilkinson"/>
    <x v="1"/>
    <s v="Elizabeth Gentry"/>
    <n v="89.82"/>
    <n v="1"/>
  </r>
  <r>
    <x v="269"/>
    <x v="1"/>
    <x v="1"/>
    <x v="1"/>
    <x v="33"/>
    <x v="4"/>
    <x v="4"/>
    <n v="3280"/>
    <x v="0"/>
    <s v="Jerry Fulton"/>
    <x v="9"/>
    <s v="Howard Wright"/>
    <n v="89.82"/>
    <n v="1"/>
  </r>
  <r>
    <x v="624"/>
    <x v="2"/>
    <x v="2"/>
    <x v="1"/>
    <x v="18"/>
    <x v="6"/>
    <x v="6"/>
    <n v="5168"/>
    <x v="0"/>
    <s v="Ray Watson"/>
    <x v="4"/>
    <s v="Bruce Curran"/>
    <n v="89.9"/>
    <n v="1"/>
  </r>
  <r>
    <x v="182"/>
    <x v="1"/>
    <x v="1"/>
    <x v="1"/>
    <x v="42"/>
    <x v="3"/>
    <x v="3"/>
    <n v="4870"/>
    <x v="0"/>
    <s v="Caroline Tucker"/>
    <x v="4"/>
    <s v="Bruce Curran"/>
    <n v="89.91"/>
    <n v="1"/>
  </r>
  <r>
    <x v="145"/>
    <x v="0"/>
    <x v="0"/>
    <x v="1"/>
    <x v="30"/>
    <x v="4"/>
    <x v="4"/>
    <n v="3131"/>
    <x v="0"/>
    <s v="Rachael Long"/>
    <x v="4"/>
    <s v="Bruce Curran"/>
    <n v="89.91"/>
    <n v="1"/>
  </r>
  <r>
    <x v="600"/>
    <x v="0"/>
    <x v="0"/>
    <x v="0"/>
    <x v="29"/>
    <x v="4"/>
    <x v="4"/>
    <n v="3500"/>
    <x v="0"/>
    <s v="Jerry Fulton"/>
    <x v="7"/>
    <s v="Richard Carr"/>
    <n v="89.919999999999987"/>
    <n v="1"/>
  </r>
  <r>
    <x v="192"/>
    <x v="1"/>
    <x v="1"/>
    <x v="1"/>
    <x v="29"/>
    <x v="4"/>
    <x v="4"/>
    <n v="3500"/>
    <x v="0"/>
    <s v="Jerry Fulton"/>
    <x v="2"/>
    <s v="Sara Ferrell"/>
    <n v="89.93"/>
    <n v="1"/>
  </r>
  <r>
    <x v="343"/>
    <x v="0"/>
    <x v="0"/>
    <x v="0"/>
    <x v="37"/>
    <x v="1"/>
    <x v="1"/>
    <n v="2750"/>
    <x v="0"/>
    <s v="John Gardner"/>
    <x v="3"/>
    <s v="Amy Buchanan"/>
    <n v="89.94"/>
    <n v="1"/>
  </r>
  <r>
    <x v="467"/>
    <x v="0"/>
    <x v="0"/>
    <x v="1"/>
    <x v="20"/>
    <x v="4"/>
    <x v="4"/>
    <n v="3429"/>
    <x v="0"/>
    <s v="Jerry Fulton"/>
    <x v="3"/>
    <s v="Amy Buchanan"/>
    <n v="89.95"/>
    <n v="1"/>
  </r>
  <r>
    <x v="93"/>
    <x v="2"/>
    <x v="2"/>
    <x v="0"/>
    <x v="67"/>
    <x v="3"/>
    <x v="3"/>
    <n v="4551"/>
    <x v="0"/>
    <s v="Shellie Thomas"/>
    <x v="9"/>
    <s v="Howard Wright"/>
    <n v="89.97"/>
    <n v="1"/>
  </r>
  <r>
    <x v="551"/>
    <x v="0"/>
    <x v="0"/>
    <x v="0"/>
    <x v="75"/>
    <x v="0"/>
    <x v="0"/>
    <n v="6450"/>
    <x v="0"/>
    <s v="John Harper"/>
    <x v="9"/>
    <s v="Howard Wright"/>
    <n v="89.97"/>
    <n v="1"/>
  </r>
  <r>
    <x v="231"/>
    <x v="0"/>
    <x v="0"/>
    <x v="0"/>
    <x v="31"/>
    <x v="1"/>
    <x v="1"/>
    <n v="2116"/>
    <x v="0"/>
    <s v="Lillian Pruitt"/>
    <x v="1"/>
    <s v="Elizabeth Gentry"/>
    <n v="90.22"/>
    <n v="1"/>
  </r>
  <r>
    <x v="76"/>
    <x v="2"/>
    <x v="2"/>
    <x v="1"/>
    <x v="24"/>
    <x v="1"/>
    <x v="1"/>
    <n v="2120"/>
    <x v="0"/>
    <s v="Lillian Pruitt"/>
    <x v="3"/>
    <s v="Amy Buchanan"/>
    <n v="90.43"/>
    <n v="1"/>
  </r>
  <r>
    <x v="595"/>
    <x v="0"/>
    <x v="0"/>
    <x v="0"/>
    <x v="89"/>
    <x v="4"/>
    <x v="4"/>
    <n v="3136"/>
    <x v="0"/>
    <s v="Rachael Long"/>
    <x v="3"/>
    <s v="Amy Buchanan"/>
    <n v="90.44"/>
    <n v="1"/>
  </r>
  <r>
    <x v="371"/>
    <x v="2"/>
    <x v="2"/>
    <x v="1"/>
    <x v="46"/>
    <x v="3"/>
    <x v="3"/>
    <n v="4740"/>
    <x v="0"/>
    <s v="Amber Ward"/>
    <x v="4"/>
    <s v="Bruce Curran"/>
    <n v="90.850000000000009"/>
    <n v="1"/>
  </r>
  <r>
    <x v="76"/>
    <x v="2"/>
    <x v="2"/>
    <x v="0"/>
    <x v="5"/>
    <x v="1"/>
    <x v="1"/>
    <n v="2067"/>
    <x v="0"/>
    <s v="Jeremy Garcia"/>
    <x v="2"/>
    <s v="Sara Ferrell"/>
    <n v="90.87"/>
    <n v="1"/>
  </r>
  <r>
    <x v="270"/>
    <x v="0"/>
    <x v="0"/>
    <x v="0"/>
    <x v="34"/>
    <x v="4"/>
    <x v="4"/>
    <n v="3018"/>
    <x v="0"/>
    <s v="Brian Hubbard"/>
    <x v="0"/>
    <s v="Chester George"/>
    <n v="90.93"/>
    <n v="1"/>
  </r>
  <r>
    <x v="585"/>
    <x v="0"/>
    <x v="0"/>
    <x v="0"/>
    <x v="6"/>
    <x v="0"/>
    <x v="0"/>
    <n v="6010"/>
    <x v="0"/>
    <s v="Tom McKenzie"/>
    <x v="0"/>
    <s v="Chester George"/>
    <n v="90.93"/>
    <n v="1"/>
  </r>
  <r>
    <x v="49"/>
    <x v="2"/>
    <x v="2"/>
    <x v="1"/>
    <x v="93"/>
    <x v="4"/>
    <x v="4"/>
    <n v="3915"/>
    <x v="0"/>
    <s v="Owen Pierce"/>
    <x v="4"/>
    <s v="Bruce Curran"/>
    <n v="90.93"/>
    <n v="1"/>
  </r>
  <r>
    <x v="321"/>
    <x v="0"/>
    <x v="0"/>
    <x v="0"/>
    <x v="58"/>
    <x v="0"/>
    <x v="0"/>
    <n v="6027"/>
    <x v="0"/>
    <s v="Tom McKenzie"/>
    <x v="0"/>
    <s v="Chester George"/>
    <n v="90.93"/>
    <n v="1"/>
  </r>
  <r>
    <x v="258"/>
    <x v="0"/>
    <x v="0"/>
    <x v="1"/>
    <x v="60"/>
    <x v="1"/>
    <x v="1"/>
    <n v="2541"/>
    <x v="0"/>
    <s v="George Chester"/>
    <x v="0"/>
    <s v="Chester George"/>
    <n v="90.93"/>
    <n v="1"/>
  </r>
  <r>
    <x v="662"/>
    <x v="2"/>
    <x v="2"/>
    <x v="1"/>
    <x v="24"/>
    <x v="1"/>
    <x v="1"/>
    <n v="2120"/>
    <x v="0"/>
    <s v="Lillian Pruitt"/>
    <x v="3"/>
    <s v="Amy Buchanan"/>
    <n v="90.93"/>
    <n v="1"/>
  </r>
  <r>
    <x v="311"/>
    <x v="0"/>
    <x v="0"/>
    <x v="1"/>
    <x v="55"/>
    <x v="3"/>
    <x v="3"/>
    <n v="4703"/>
    <x v="0"/>
    <s v="Amber Ward"/>
    <x v="0"/>
    <s v="Chester George"/>
    <n v="90.93"/>
    <n v="1"/>
  </r>
  <r>
    <x v="87"/>
    <x v="0"/>
    <x v="0"/>
    <x v="1"/>
    <x v="17"/>
    <x v="3"/>
    <x v="3"/>
    <n v="4825"/>
    <x v="0"/>
    <s v="Caroline Tucker"/>
    <x v="7"/>
    <s v="Richard Carr"/>
    <n v="90.95"/>
    <n v="1"/>
  </r>
  <r>
    <x v="246"/>
    <x v="2"/>
    <x v="2"/>
    <x v="1"/>
    <x v="9"/>
    <x v="4"/>
    <x v="4"/>
    <n v="3076"/>
    <x v="0"/>
    <s v="Brian Hubbard"/>
    <x v="3"/>
    <s v="Amy Buchanan"/>
    <n v="90.97"/>
    <n v="1"/>
  </r>
  <r>
    <x v="43"/>
    <x v="1"/>
    <x v="1"/>
    <x v="1"/>
    <x v="71"/>
    <x v="6"/>
    <x v="6"/>
    <n v="5043"/>
    <x v="0"/>
    <s v="Ray Watson"/>
    <x v="1"/>
    <s v="Elizabeth Gentry"/>
    <n v="91.009999999999991"/>
    <n v="1"/>
  </r>
  <r>
    <x v="572"/>
    <x v="0"/>
    <x v="0"/>
    <x v="0"/>
    <x v="27"/>
    <x v="4"/>
    <x v="4"/>
    <n v="3066"/>
    <x v="0"/>
    <s v="Brian Hubbard"/>
    <x v="3"/>
    <s v="Amy Buchanan"/>
    <n v="91.1"/>
    <n v="1"/>
  </r>
  <r>
    <x v="399"/>
    <x v="0"/>
    <x v="0"/>
    <x v="1"/>
    <x v="52"/>
    <x v="3"/>
    <x v="3"/>
    <n v="4053"/>
    <x v="0"/>
    <s v="Terri Wright"/>
    <x v="3"/>
    <s v="Amy Buchanan"/>
    <n v="91.339999999999989"/>
    <n v="1"/>
  </r>
  <r>
    <x v="144"/>
    <x v="1"/>
    <x v="1"/>
    <x v="1"/>
    <x v="86"/>
    <x v="0"/>
    <x v="0"/>
    <n v="6725"/>
    <x v="0"/>
    <s v="John Harper"/>
    <x v="1"/>
    <s v="Elizabeth Gentry"/>
    <n v="91.37"/>
    <n v="1"/>
  </r>
  <r>
    <x v="269"/>
    <x v="1"/>
    <x v="1"/>
    <x v="0"/>
    <x v="68"/>
    <x v="7"/>
    <x v="7"/>
    <n v="800"/>
    <x v="0"/>
    <s v="Michael Carney"/>
    <x v="3"/>
    <s v="Amy Buchanan"/>
    <n v="91.7"/>
    <n v="1"/>
  </r>
  <r>
    <x v="369"/>
    <x v="0"/>
    <x v="0"/>
    <x v="1"/>
    <x v="78"/>
    <x v="1"/>
    <x v="1"/>
    <n v="2141"/>
    <x v="0"/>
    <s v="Lillian Pruitt"/>
    <x v="5"/>
    <s v="Maggie Mayer"/>
    <n v="91.77"/>
    <n v="1"/>
  </r>
  <r>
    <x v="233"/>
    <x v="1"/>
    <x v="1"/>
    <x v="0"/>
    <x v="88"/>
    <x v="6"/>
    <x v="6"/>
    <n v="5011"/>
    <x v="0"/>
    <s v="Ray Watson"/>
    <x v="1"/>
    <s v="Elizabeth Gentry"/>
    <n v="91.77"/>
    <n v="1"/>
  </r>
  <r>
    <x v="81"/>
    <x v="0"/>
    <x v="0"/>
    <x v="1"/>
    <x v="22"/>
    <x v="1"/>
    <x v="1"/>
    <n v="2539"/>
    <x v="0"/>
    <s v="George Chester"/>
    <x v="4"/>
    <s v="Bruce Curran"/>
    <n v="91.83"/>
    <n v="1"/>
  </r>
  <r>
    <x v="291"/>
    <x v="2"/>
    <x v="2"/>
    <x v="1"/>
    <x v="36"/>
    <x v="4"/>
    <x v="4"/>
    <n v="3148"/>
    <x v="0"/>
    <s v="Rachael Long"/>
    <x v="8"/>
    <s v="Chris Monroe"/>
    <n v="91.87"/>
    <n v="1"/>
  </r>
  <r>
    <x v="306"/>
    <x v="2"/>
    <x v="2"/>
    <x v="1"/>
    <x v="33"/>
    <x v="4"/>
    <x v="4"/>
    <n v="3280"/>
    <x v="0"/>
    <s v="Jerry Fulton"/>
    <x v="4"/>
    <s v="Bruce Curran"/>
    <n v="91.91"/>
    <n v="1"/>
  </r>
  <r>
    <x v="299"/>
    <x v="1"/>
    <x v="1"/>
    <x v="0"/>
    <x v="10"/>
    <x v="4"/>
    <x v="4"/>
    <n v="3551"/>
    <x v="0"/>
    <s v="Jerry Fulton"/>
    <x v="3"/>
    <s v="Amy Buchanan"/>
    <n v="91.950000000000017"/>
    <n v="1"/>
  </r>
  <r>
    <x v="586"/>
    <x v="0"/>
    <x v="0"/>
    <x v="0"/>
    <x v="65"/>
    <x v="1"/>
    <x v="1"/>
    <n v="2131"/>
    <x v="0"/>
    <s v="Lillian Pruitt"/>
    <x v="2"/>
    <s v="Sara Ferrell"/>
    <n v="92.39"/>
    <n v="1"/>
  </r>
  <r>
    <x v="379"/>
    <x v="2"/>
    <x v="2"/>
    <x v="0"/>
    <x v="34"/>
    <x v="4"/>
    <x v="4"/>
    <n v="3018"/>
    <x v="0"/>
    <s v="Brian Hubbard"/>
    <x v="8"/>
    <s v="Chris Monroe"/>
    <n v="92.61"/>
    <n v="1"/>
  </r>
  <r>
    <x v="86"/>
    <x v="1"/>
    <x v="1"/>
    <x v="1"/>
    <x v="79"/>
    <x v="6"/>
    <x v="6"/>
    <n v="5290"/>
    <x v="0"/>
    <s v="Alex Nash"/>
    <x v="2"/>
    <s v="Sara Ferrell"/>
    <n v="92.82"/>
    <n v="1"/>
  </r>
  <r>
    <x v="622"/>
    <x v="0"/>
    <x v="0"/>
    <x v="0"/>
    <x v="51"/>
    <x v="4"/>
    <x v="4"/>
    <n v="3630"/>
    <x v="0"/>
    <s v="Owen Pierce"/>
    <x v="4"/>
    <s v="Bruce Curran"/>
    <n v="92.88"/>
    <n v="1"/>
  </r>
  <r>
    <x v="359"/>
    <x v="0"/>
    <x v="0"/>
    <x v="0"/>
    <x v="5"/>
    <x v="1"/>
    <x v="1"/>
    <n v="2067"/>
    <x v="0"/>
    <s v="Jeremy Garcia"/>
    <x v="3"/>
    <s v="Amy Buchanan"/>
    <n v="92.89"/>
    <n v="1"/>
  </r>
  <r>
    <x v="653"/>
    <x v="0"/>
    <x v="0"/>
    <x v="0"/>
    <x v="2"/>
    <x v="2"/>
    <x v="2"/>
    <n v="2617"/>
    <x v="0"/>
    <s v="George Chester"/>
    <x v="0"/>
    <s v="Chester George"/>
    <n v="93"/>
    <n v="1"/>
  </r>
  <r>
    <x v="40"/>
    <x v="0"/>
    <x v="0"/>
    <x v="1"/>
    <x v="50"/>
    <x v="4"/>
    <x v="4"/>
    <n v="3179"/>
    <x v="0"/>
    <s v="Rachael Long"/>
    <x v="4"/>
    <s v="Bruce Curran"/>
    <n v="93.31"/>
    <n v="1"/>
  </r>
  <r>
    <x v="634"/>
    <x v="1"/>
    <x v="1"/>
    <x v="0"/>
    <x v="2"/>
    <x v="2"/>
    <x v="2"/>
    <n v="2617"/>
    <x v="0"/>
    <s v="George Chester"/>
    <x v="4"/>
    <s v="Bruce Curran"/>
    <n v="93.81"/>
    <n v="1"/>
  </r>
  <r>
    <x v="13"/>
    <x v="0"/>
    <x v="0"/>
    <x v="1"/>
    <x v="82"/>
    <x v="3"/>
    <x v="3"/>
    <n v="4655"/>
    <x v="0"/>
    <s v="Amber Ward"/>
    <x v="7"/>
    <s v="Richard Carr"/>
    <n v="93.810000000000016"/>
    <n v="1"/>
  </r>
  <r>
    <x v="59"/>
    <x v="0"/>
    <x v="0"/>
    <x v="0"/>
    <x v="3"/>
    <x v="3"/>
    <x v="3"/>
    <n v="4220"/>
    <x v="0"/>
    <s v="Ricky Wilkinson"/>
    <x v="7"/>
    <s v="Richard Carr"/>
    <n v="93.85"/>
    <n v="1"/>
  </r>
  <r>
    <x v="173"/>
    <x v="0"/>
    <x v="0"/>
    <x v="1"/>
    <x v="30"/>
    <x v="4"/>
    <x v="4"/>
    <n v="3131"/>
    <x v="0"/>
    <s v="Rachael Long"/>
    <x v="7"/>
    <s v="Richard Carr"/>
    <n v="93.850000000000009"/>
    <n v="1"/>
  </r>
  <r>
    <x v="426"/>
    <x v="2"/>
    <x v="2"/>
    <x v="0"/>
    <x v="90"/>
    <x v="3"/>
    <x v="3"/>
    <n v="4700"/>
    <x v="0"/>
    <s v="Amber Ward"/>
    <x v="3"/>
    <s v="Amy Buchanan"/>
    <n v="93.95"/>
    <n v="1"/>
  </r>
  <r>
    <x v="68"/>
    <x v="2"/>
    <x v="2"/>
    <x v="0"/>
    <x v="28"/>
    <x v="1"/>
    <x v="1"/>
    <n v="2830"/>
    <x v="0"/>
    <s v="John Gardner"/>
    <x v="5"/>
    <s v="Maggie Mayer"/>
    <n v="94"/>
    <n v="1"/>
  </r>
  <r>
    <x v="60"/>
    <x v="0"/>
    <x v="0"/>
    <x v="0"/>
    <x v="69"/>
    <x v="4"/>
    <x v="4"/>
    <n v="3199"/>
    <x v="0"/>
    <s v="Rachael Long"/>
    <x v="5"/>
    <s v="Maggie Mayer"/>
    <n v="94.23"/>
    <n v="1"/>
  </r>
  <r>
    <x v="449"/>
    <x v="0"/>
    <x v="0"/>
    <x v="1"/>
    <x v="55"/>
    <x v="3"/>
    <x v="3"/>
    <n v="4703"/>
    <x v="0"/>
    <s v="Amber Ward"/>
    <x v="3"/>
    <s v="Amy Buchanan"/>
    <n v="94.44"/>
    <n v="1"/>
  </r>
  <r>
    <x v="461"/>
    <x v="2"/>
    <x v="2"/>
    <x v="1"/>
    <x v="44"/>
    <x v="4"/>
    <x v="4"/>
    <n v="3977"/>
    <x v="0"/>
    <s v="Owen Pierce"/>
    <x v="3"/>
    <s v="Amy Buchanan"/>
    <n v="94.5"/>
    <n v="1"/>
  </r>
  <r>
    <x v="663"/>
    <x v="0"/>
    <x v="0"/>
    <x v="0"/>
    <x v="61"/>
    <x v="6"/>
    <x v="6"/>
    <n v="5343"/>
    <x v="0"/>
    <s v="Alex Nash"/>
    <x v="5"/>
    <s v="Maggie Mayer"/>
    <n v="94.740000000000009"/>
    <n v="1"/>
  </r>
  <r>
    <x v="114"/>
    <x v="0"/>
    <x v="0"/>
    <x v="1"/>
    <x v="20"/>
    <x v="4"/>
    <x v="4"/>
    <n v="3429"/>
    <x v="0"/>
    <s v="Jerry Fulton"/>
    <x v="1"/>
    <s v="Elizabeth Gentry"/>
    <n v="94.81"/>
    <n v="1"/>
  </r>
  <r>
    <x v="2"/>
    <x v="1"/>
    <x v="1"/>
    <x v="1"/>
    <x v="17"/>
    <x v="3"/>
    <x v="3"/>
    <n v="4825"/>
    <x v="0"/>
    <s v="Caroline Tucker"/>
    <x v="0"/>
    <s v="Chester George"/>
    <n v="94.91"/>
    <n v="1"/>
  </r>
  <r>
    <x v="112"/>
    <x v="0"/>
    <x v="0"/>
    <x v="1"/>
    <x v="0"/>
    <x v="0"/>
    <x v="0"/>
    <n v="6021"/>
    <x v="0"/>
    <s v="Tom McKenzie"/>
    <x v="7"/>
    <s v="Richard Carr"/>
    <n v="94.93"/>
    <n v="1"/>
  </r>
  <r>
    <x v="32"/>
    <x v="0"/>
    <x v="0"/>
    <x v="1"/>
    <x v="18"/>
    <x v="6"/>
    <x v="6"/>
    <n v="5168"/>
    <x v="0"/>
    <s v="Ray Watson"/>
    <x v="2"/>
    <s v="Sara Ferrell"/>
    <n v="95.04"/>
    <n v="1"/>
  </r>
  <r>
    <x v="664"/>
    <x v="0"/>
    <x v="0"/>
    <x v="1"/>
    <x v="53"/>
    <x v="3"/>
    <x v="3"/>
    <n v="4119"/>
    <x v="0"/>
    <s v="Terri Wright"/>
    <x v="4"/>
    <s v="Bruce Curran"/>
    <n v="95.27"/>
    <n v="1"/>
  </r>
  <r>
    <x v="640"/>
    <x v="0"/>
    <x v="0"/>
    <x v="1"/>
    <x v="3"/>
    <x v="3"/>
    <x v="3"/>
    <n v="4220"/>
    <x v="0"/>
    <s v="Ricky Wilkinson"/>
    <x v="9"/>
    <s v="Howard Wright"/>
    <n v="95.32"/>
    <n v="1"/>
  </r>
  <r>
    <x v="211"/>
    <x v="2"/>
    <x v="2"/>
    <x v="1"/>
    <x v="53"/>
    <x v="3"/>
    <x v="3"/>
    <n v="4119"/>
    <x v="0"/>
    <s v="Terri Wright"/>
    <x v="8"/>
    <s v="Chris Monroe"/>
    <n v="95.32"/>
    <n v="1"/>
  </r>
  <r>
    <x v="665"/>
    <x v="0"/>
    <x v="0"/>
    <x v="1"/>
    <x v="54"/>
    <x v="4"/>
    <x v="4"/>
    <n v="3030"/>
    <x v="0"/>
    <s v="Brian Hubbard"/>
    <x v="7"/>
    <s v="Richard Carr"/>
    <n v="95.38000000000001"/>
    <n v="1"/>
  </r>
  <r>
    <x v="614"/>
    <x v="1"/>
    <x v="1"/>
    <x v="1"/>
    <x v="35"/>
    <x v="3"/>
    <x v="3"/>
    <n v="4558"/>
    <x v="0"/>
    <s v="Shellie Thomas"/>
    <x v="3"/>
    <s v="Amy Buchanan"/>
    <n v="95.559999999999988"/>
    <n v="1"/>
  </r>
  <r>
    <x v="38"/>
    <x v="0"/>
    <x v="0"/>
    <x v="0"/>
    <x v="65"/>
    <x v="1"/>
    <x v="1"/>
    <n v="2131"/>
    <x v="0"/>
    <s v="Lillian Pruitt"/>
    <x v="2"/>
    <s v="Sara Ferrell"/>
    <n v="95.72999999999999"/>
    <n v="1"/>
  </r>
  <r>
    <x v="611"/>
    <x v="0"/>
    <x v="0"/>
    <x v="1"/>
    <x v="24"/>
    <x v="1"/>
    <x v="1"/>
    <n v="2120"/>
    <x v="0"/>
    <s v="Lillian Pruitt"/>
    <x v="5"/>
    <s v="Maggie Mayer"/>
    <n v="95.759999999999991"/>
    <n v="1"/>
  </r>
  <r>
    <x v="600"/>
    <x v="0"/>
    <x v="0"/>
    <x v="0"/>
    <x v="27"/>
    <x v="4"/>
    <x v="4"/>
    <n v="3066"/>
    <x v="0"/>
    <s v="Brian Hubbard"/>
    <x v="6"/>
    <s v="Ella Hickman"/>
    <n v="95.8"/>
    <n v="1"/>
  </r>
  <r>
    <x v="407"/>
    <x v="1"/>
    <x v="1"/>
    <x v="1"/>
    <x v="14"/>
    <x v="1"/>
    <x v="1"/>
    <n v="2790"/>
    <x v="0"/>
    <s v="John Gardner"/>
    <x v="6"/>
    <s v="Ella Hickman"/>
    <n v="95.84"/>
    <n v="1"/>
  </r>
  <r>
    <x v="312"/>
    <x v="1"/>
    <x v="1"/>
    <x v="1"/>
    <x v="35"/>
    <x v="3"/>
    <x v="3"/>
    <n v="4558"/>
    <x v="0"/>
    <s v="Shellie Thomas"/>
    <x v="6"/>
    <s v="Ella Hickman"/>
    <n v="95.84"/>
    <n v="1"/>
  </r>
  <r>
    <x v="416"/>
    <x v="0"/>
    <x v="0"/>
    <x v="0"/>
    <x v="49"/>
    <x v="4"/>
    <x v="4"/>
    <n v="3134"/>
    <x v="0"/>
    <s v="Rachael Long"/>
    <x v="5"/>
    <s v="Maggie Mayer"/>
    <n v="95.85"/>
    <n v="1"/>
  </r>
  <r>
    <x v="253"/>
    <x v="0"/>
    <x v="0"/>
    <x v="1"/>
    <x v="54"/>
    <x v="4"/>
    <x v="4"/>
    <n v="3030"/>
    <x v="0"/>
    <s v="Brian Hubbard"/>
    <x v="4"/>
    <s v="Bruce Curran"/>
    <n v="95.85"/>
    <n v="1"/>
  </r>
  <r>
    <x v="482"/>
    <x v="2"/>
    <x v="2"/>
    <x v="1"/>
    <x v="45"/>
    <x v="3"/>
    <x v="3"/>
    <n v="4570"/>
    <x v="0"/>
    <s v="Shellie Thomas"/>
    <x v="1"/>
    <s v="Elizabeth Gentry"/>
    <n v="95.87"/>
    <n v="1"/>
  </r>
  <r>
    <x v="635"/>
    <x v="0"/>
    <x v="0"/>
    <x v="1"/>
    <x v="25"/>
    <x v="4"/>
    <x v="4"/>
    <n v="3550"/>
    <x v="0"/>
    <s v="Jerry Fulton"/>
    <x v="1"/>
    <s v="Elizabeth Gentry"/>
    <n v="95.88"/>
    <n v="1"/>
  </r>
  <r>
    <x v="663"/>
    <x v="0"/>
    <x v="0"/>
    <x v="0"/>
    <x v="76"/>
    <x v="1"/>
    <x v="1"/>
    <n v="2031"/>
    <x v="0"/>
    <s v="Jeremy Garcia"/>
    <x v="1"/>
    <s v="Elizabeth Gentry"/>
    <n v="95.88"/>
    <n v="1"/>
  </r>
  <r>
    <x v="167"/>
    <x v="2"/>
    <x v="2"/>
    <x v="1"/>
    <x v="45"/>
    <x v="3"/>
    <x v="3"/>
    <n v="4570"/>
    <x v="0"/>
    <s v="Shellie Thomas"/>
    <x v="3"/>
    <s v="Amy Buchanan"/>
    <n v="95.94"/>
    <n v="1"/>
  </r>
  <r>
    <x v="537"/>
    <x v="1"/>
    <x v="1"/>
    <x v="0"/>
    <x v="45"/>
    <x v="3"/>
    <x v="3"/>
    <n v="4570"/>
    <x v="0"/>
    <s v="Shellie Thomas"/>
    <x v="3"/>
    <s v="Amy Buchanan"/>
    <n v="96.53"/>
    <n v="1"/>
  </r>
  <r>
    <x v="564"/>
    <x v="0"/>
    <x v="0"/>
    <x v="1"/>
    <x v="78"/>
    <x v="1"/>
    <x v="1"/>
    <n v="2141"/>
    <x v="0"/>
    <s v="Lillian Pruitt"/>
    <x v="7"/>
    <s v="Richard Carr"/>
    <n v="96.81"/>
    <n v="1"/>
  </r>
  <r>
    <x v="649"/>
    <x v="1"/>
    <x v="1"/>
    <x v="1"/>
    <x v="77"/>
    <x v="5"/>
    <x v="5"/>
    <n v="7018"/>
    <x v="0"/>
    <s v="Simone Prior"/>
    <x v="5"/>
    <s v="Maggie Mayer"/>
    <n v="96.820000000000007"/>
    <n v="1"/>
  </r>
  <r>
    <x v="81"/>
    <x v="0"/>
    <x v="0"/>
    <x v="1"/>
    <x v="72"/>
    <x v="4"/>
    <x v="4"/>
    <n v="3931"/>
    <x v="0"/>
    <s v="Owen Pierce"/>
    <x v="4"/>
    <s v="Bruce Curran"/>
    <n v="96.830000000000013"/>
    <n v="1"/>
  </r>
  <r>
    <x v="435"/>
    <x v="0"/>
    <x v="0"/>
    <x v="1"/>
    <x v="4"/>
    <x v="1"/>
    <x v="1"/>
    <n v="2154"/>
    <x v="0"/>
    <s v="Lillian Pruitt"/>
    <x v="3"/>
    <s v="Amy Buchanan"/>
    <n v="96.91"/>
    <n v="1"/>
  </r>
  <r>
    <x v="280"/>
    <x v="2"/>
    <x v="2"/>
    <x v="1"/>
    <x v="74"/>
    <x v="1"/>
    <x v="1"/>
    <n v="2485"/>
    <x v="0"/>
    <s v="Claire Bridges"/>
    <x v="4"/>
    <s v="Bruce Curran"/>
    <n v="96.93"/>
    <n v="1"/>
  </r>
  <r>
    <x v="160"/>
    <x v="0"/>
    <x v="0"/>
    <x v="1"/>
    <x v="16"/>
    <x v="0"/>
    <x v="0"/>
    <n v="6030"/>
    <x v="0"/>
    <s v="Tom McKenzie"/>
    <x v="3"/>
    <s v="Amy Buchanan"/>
    <n v="96.97"/>
    <n v="1"/>
  </r>
  <r>
    <x v="235"/>
    <x v="1"/>
    <x v="1"/>
    <x v="0"/>
    <x v="52"/>
    <x v="3"/>
    <x v="3"/>
    <n v="4053"/>
    <x v="0"/>
    <s v="Terri Wright"/>
    <x v="0"/>
    <s v="Chester George"/>
    <n v="97"/>
    <n v="1"/>
  </r>
  <r>
    <x v="421"/>
    <x v="0"/>
    <x v="0"/>
    <x v="0"/>
    <x v="35"/>
    <x v="3"/>
    <x v="3"/>
    <n v="4558"/>
    <x v="0"/>
    <s v="Shellie Thomas"/>
    <x v="0"/>
    <s v="Chester George"/>
    <n v="97"/>
    <n v="1"/>
  </r>
  <r>
    <x v="666"/>
    <x v="2"/>
    <x v="2"/>
    <x v="1"/>
    <x v="18"/>
    <x v="6"/>
    <x v="6"/>
    <n v="5168"/>
    <x v="0"/>
    <s v="Ray Watson"/>
    <x v="3"/>
    <s v="Amy Buchanan"/>
    <n v="97.41"/>
    <n v="1"/>
  </r>
  <r>
    <x v="540"/>
    <x v="2"/>
    <x v="2"/>
    <x v="1"/>
    <x v="15"/>
    <x v="1"/>
    <x v="1"/>
    <n v="2020"/>
    <x v="0"/>
    <s v="Jeremy Garcia"/>
    <x v="6"/>
    <s v="Ella Hickman"/>
    <n v="97.51"/>
    <n v="1"/>
  </r>
  <r>
    <x v="344"/>
    <x v="1"/>
    <x v="1"/>
    <x v="0"/>
    <x v="9"/>
    <x v="4"/>
    <x v="4"/>
    <n v="3076"/>
    <x v="0"/>
    <s v="Brian Hubbard"/>
    <x v="9"/>
    <s v="Howard Wright"/>
    <n v="97.74"/>
    <n v="1"/>
  </r>
  <r>
    <x v="347"/>
    <x v="0"/>
    <x v="0"/>
    <x v="0"/>
    <x v="27"/>
    <x v="4"/>
    <x v="4"/>
    <n v="3066"/>
    <x v="0"/>
    <s v="Brian Hubbard"/>
    <x v="2"/>
    <s v="Sara Ferrell"/>
    <n v="97.81"/>
    <n v="1"/>
  </r>
  <r>
    <x v="560"/>
    <x v="0"/>
    <x v="0"/>
    <x v="1"/>
    <x v="72"/>
    <x v="4"/>
    <x v="4"/>
    <n v="3931"/>
    <x v="0"/>
    <s v="Owen Pierce"/>
    <x v="2"/>
    <s v="Sara Ferrell"/>
    <n v="97.83"/>
    <n v="1"/>
  </r>
  <r>
    <x v="104"/>
    <x v="0"/>
    <x v="0"/>
    <x v="0"/>
    <x v="40"/>
    <x v="4"/>
    <x v="4"/>
    <n v="3353"/>
    <x v="0"/>
    <s v="Jerry Fulton"/>
    <x v="6"/>
    <s v="Ella Hickman"/>
    <n v="97.84"/>
    <n v="1"/>
  </r>
  <r>
    <x v="471"/>
    <x v="2"/>
    <x v="2"/>
    <x v="1"/>
    <x v="57"/>
    <x v="6"/>
    <x v="6"/>
    <n v="5082"/>
    <x v="0"/>
    <s v="Ray Watson"/>
    <x v="2"/>
    <s v="Sara Ferrell"/>
    <n v="97.86"/>
    <n v="1"/>
  </r>
  <r>
    <x v="443"/>
    <x v="1"/>
    <x v="1"/>
    <x v="0"/>
    <x v="84"/>
    <x v="3"/>
    <x v="3"/>
    <n v="4215"/>
    <x v="0"/>
    <s v="Ricky Wilkinson"/>
    <x v="1"/>
    <s v="Elizabeth Gentry"/>
    <n v="97.86"/>
    <n v="1"/>
  </r>
  <r>
    <x v="500"/>
    <x v="1"/>
    <x v="1"/>
    <x v="1"/>
    <x v="50"/>
    <x v="4"/>
    <x v="4"/>
    <n v="3179"/>
    <x v="0"/>
    <s v="Rachael Long"/>
    <x v="3"/>
    <s v="Amy Buchanan"/>
    <n v="97.92"/>
    <n v="1"/>
  </r>
  <r>
    <x v="24"/>
    <x v="0"/>
    <x v="0"/>
    <x v="1"/>
    <x v="17"/>
    <x v="3"/>
    <x v="3"/>
    <n v="4825"/>
    <x v="0"/>
    <s v="Caroline Tucker"/>
    <x v="2"/>
    <s v="Sara Ferrell"/>
    <n v="97.93"/>
    <n v="1"/>
  </r>
  <r>
    <x v="15"/>
    <x v="0"/>
    <x v="0"/>
    <x v="1"/>
    <x v="72"/>
    <x v="4"/>
    <x v="4"/>
    <n v="3931"/>
    <x v="0"/>
    <s v="Owen Pierce"/>
    <x v="7"/>
    <s v="Richard Carr"/>
    <n v="98.13"/>
    <n v="1"/>
  </r>
  <r>
    <x v="136"/>
    <x v="0"/>
    <x v="0"/>
    <x v="1"/>
    <x v="96"/>
    <x v="4"/>
    <x v="4"/>
    <n v="3690"/>
    <x v="0"/>
    <s v="Owen Pierce"/>
    <x v="3"/>
    <s v="Amy Buchanan"/>
    <n v="98.14"/>
    <n v="1"/>
  </r>
  <r>
    <x v="603"/>
    <x v="2"/>
    <x v="2"/>
    <x v="0"/>
    <x v="69"/>
    <x v="4"/>
    <x v="4"/>
    <n v="3199"/>
    <x v="0"/>
    <s v="Rachael Long"/>
    <x v="4"/>
    <s v="Bruce Curran"/>
    <n v="98.41"/>
    <n v="1"/>
  </r>
  <r>
    <x v="503"/>
    <x v="0"/>
    <x v="0"/>
    <x v="0"/>
    <x v="39"/>
    <x v="0"/>
    <x v="0"/>
    <n v="6330"/>
    <x v="0"/>
    <s v="Miles Hammond"/>
    <x v="1"/>
    <s v="Elizabeth Gentry"/>
    <n v="98.740000000000009"/>
    <n v="1"/>
  </r>
  <r>
    <x v="53"/>
    <x v="0"/>
    <x v="0"/>
    <x v="1"/>
    <x v="93"/>
    <x v="4"/>
    <x v="4"/>
    <n v="3915"/>
    <x v="0"/>
    <s v="Owen Pierce"/>
    <x v="0"/>
    <s v="Chester George"/>
    <n v="98.9"/>
    <n v="1"/>
  </r>
  <r>
    <x v="436"/>
    <x v="2"/>
    <x v="2"/>
    <x v="1"/>
    <x v="72"/>
    <x v="4"/>
    <x v="4"/>
    <n v="3931"/>
    <x v="0"/>
    <s v="Owen Pierce"/>
    <x v="2"/>
    <s v="Sara Ferrell"/>
    <n v="98.93"/>
    <n v="1"/>
  </r>
  <r>
    <x v="390"/>
    <x v="0"/>
    <x v="0"/>
    <x v="1"/>
    <x v="70"/>
    <x v="4"/>
    <x v="4"/>
    <n v="3400"/>
    <x v="0"/>
    <s v="Jerry Fulton"/>
    <x v="5"/>
    <s v="Maggie Mayer"/>
    <n v="98.95"/>
    <n v="1"/>
  </r>
  <r>
    <x v="358"/>
    <x v="1"/>
    <x v="1"/>
    <x v="0"/>
    <x v="96"/>
    <x v="4"/>
    <x v="4"/>
    <n v="3690"/>
    <x v="0"/>
    <s v="Owen Pierce"/>
    <x v="3"/>
    <s v="Amy Buchanan"/>
    <n v="98.990000000000009"/>
    <n v="1"/>
  </r>
  <r>
    <x v="229"/>
    <x v="1"/>
    <x v="1"/>
    <x v="0"/>
    <x v="86"/>
    <x v="0"/>
    <x v="0"/>
    <n v="6725"/>
    <x v="0"/>
    <s v="John Harper"/>
    <x v="3"/>
    <s v="Amy Buchanan"/>
    <n v="99.39"/>
    <n v="1"/>
  </r>
  <r>
    <x v="667"/>
    <x v="0"/>
    <x v="0"/>
    <x v="1"/>
    <x v="56"/>
    <x v="1"/>
    <x v="1"/>
    <n v="2795"/>
    <x v="0"/>
    <s v="John Gardner"/>
    <x v="6"/>
    <s v="Ella Hickman"/>
    <n v="99.440000000000012"/>
    <n v="1"/>
  </r>
  <r>
    <x v="613"/>
    <x v="2"/>
    <x v="2"/>
    <x v="0"/>
    <x v="65"/>
    <x v="1"/>
    <x v="1"/>
    <n v="2131"/>
    <x v="0"/>
    <s v="Lillian Pruitt"/>
    <x v="4"/>
    <s v="Bruce Curran"/>
    <n v="99.48"/>
    <n v="1"/>
  </r>
  <r>
    <x v="173"/>
    <x v="0"/>
    <x v="0"/>
    <x v="0"/>
    <x v="76"/>
    <x v="1"/>
    <x v="1"/>
    <n v="2031"/>
    <x v="0"/>
    <s v="Jeremy Garcia"/>
    <x v="5"/>
    <s v="Maggie Mayer"/>
    <n v="99.77000000000001"/>
    <n v="1"/>
  </r>
  <r>
    <x v="61"/>
    <x v="1"/>
    <x v="1"/>
    <x v="0"/>
    <x v="5"/>
    <x v="1"/>
    <x v="1"/>
    <n v="2067"/>
    <x v="0"/>
    <s v="Jeremy Garcia"/>
    <x v="1"/>
    <s v="Elizabeth Gentry"/>
    <n v="99.8"/>
    <n v="1"/>
  </r>
  <r>
    <x v="499"/>
    <x v="0"/>
    <x v="0"/>
    <x v="1"/>
    <x v="47"/>
    <x v="1"/>
    <x v="1"/>
    <n v="2101"/>
    <x v="0"/>
    <s v="Lillian Pruitt"/>
    <x v="1"/>
    <s v="Elizabeth Gentry"/>
    <n v="99.8"/>
    <n v="1"/>
  </r>
  <r>
    <x v="544"/>
    <x v="0"/>
    <x v="0"/>
    <x v="0"/>
    <x v="40"/>
    <x v="4"/>
    <x v="4"/>
    <n v="3353"/>
    <x v="0"/>
    <s v="Jerry Fulton"/>
    <x v="4"/>
    <s v="Bruce Curran"/>
    <n v="99.95"/>
    <n v="1"/>
  </r>
  <r>
    <x v="54"/>
    <x v="0"/>
    <x v="0"/>
    <x v="0"/>
    <x v="48"/>
    <x v="3"/>
    <x v="3"/>
    <n v="4566"/>
    <x v="0"/>
    <s v="Shellie Thomas"/>
    <x v="1"/>
    <s v="Elizabeth Gentry"/>
    <n v="100"/>
    <n v="1"/>
  </r>
  <r>
    <x v="87"/>
    <x v="0"/>
    <x v="0"/>
    <x v="0"/>
    <x v="64"/>
    <x v="1"/>
    <x v="1"/>
    <n v="2350"/>
    <x v="0"/>
    <s v="Claire Bridges"/>
    <x v="8"/>
    <s v="Chris Monroe"/>
    <n v="100.38"/>
    <n v="1"/>
  </r>
  <r>
    <x v="246"/>
    <x v="2"/>
    <x v="2"/>
    <x v="0"/>
    <x v="61"/>
    <x v="6"/>
    <x v="6"/>
    <n v="5343"/>
    <x v="0"/>
    <s v="Alex Nash"/>
    <x v="3"/>
    <s v="Amy Buchanan"/>
    <n v="100.6"/>
    <n v="1"/>
  </r>
  <r>
    <x v="144"/>
    <x v="1"/>
    <x v="1"/>
    <x v="0"/>
    <x v="69"/>
    <x v="4"/>
    <x v="4"/>
    <n v="3199"/>
    <x v="0"/>
    <s v="Rachael Long"/>
    <x v="8"/>
    <s v="Chris Monroe"/>
    <n v="100.77"/>
    <n v="1"/>
  </r>
  <r>
    <x v="250"/>
    <x v="0"/>
    <x v="0"/>
    <x v="0"/>
    <x v="26"/>
    <x v="0"/>
    <x v="0"/>
    <n v="6280"/>
    <x v="0"/>
    <s v="Miles Hammond"/>
    <x v="7"/>
    <s v="Richard Carr"/>
    <n v="100.83000000000001"/>
    <n v="1"/>
  </r>
  <r>
    <x v="90"/>
    <x v="2"/>
    <x v="2"/>
    <x v="1"/>
    <x v="15"/>
    <x v="1"/>
    <x v="1"/>
    <n v="2020"/>
    <x v="0"/>
    <s v="Jeremy Garcia"/>
    <x v="4"/>
    <s v="Bruce Curran"/>
    <n v="101.5"/>
    <n v="1"/>
  </r>
  <r>
    <x v="668"/>
    <x v="2"/>
    <x v="2"/>
    <x v="1"/>
    <x v="52"/>
    <x v="3"/>
    <x v="3"/>
    <n v="4053"/>
    <x v="0"/>
    <s v="Terri Wright"/>
    <x v="1"/>
    <s v="Elizabeth Gentry"/>
    <n v="101.55"/>
    <n v="1"/>
  </r>
  <r>
    <x v="214"/>
    <x v="2"/>
    <x v="2"/>
    <x v="0"/>
    <x v="57"/>
    <x v="6"/>
    <x v="6"/>
    <n v="5082"/>
    <x v="0"/>
    <s v="Ray Watson"/>
    <x v="6"/>
    <s v="Ella Hickman"/>
    <n v="101.66"/>
    <n v="1"/>
  </r>
  <r>
    <x v="406"/>
    <x v="2"/>
    <x v="2"/>
    <x v="0"/>
    <x v="21"/>
    <x v="3"/>
    <x v="3"/>
    <n v="4012"/>
    <x v="0"/>
    <s v="Terri Wright"/>
    <x v="2"/>
    <s v="Sara Ferrell"/>
    <n v="101.87"/>
    <n v="1"/>
  </r>
  <r>
    <x v="539"/>
    <x v="2"/>
    <x v="2"/>
    <x v="1"/>
    <x v="35"/>
    <x v="3"/>
    <x v="3"/>
    <n v="4558"/>
    <x v="0"/>
    <s v="Shellie Thomas"/>
    <x v="9"/>
    <s v="Howard Wright"/>
    <n v="101.88"/>
    <n v="1"/>
  </r>
  <r>
    <x v="314"/>
    <x v="0"/>
    <x v="0"/>
    <x v="0"/>
    <x v="89"/>
    <x v="4"/>
    <x v="4"/>
    <n v="3136"/>
    <x v="0"/>
    <s v="Rachael Long"/>
    <x v="3"/>
    <s v="Amy Buchanan"/>
    <n v="101.89000000000001"/>
    <n v="1"/>
  </r>
  <r>
    <x v="541"/>
    <x v="0"/>
    <x v="0"/>
    <x v="1"/>
    <x v="24"/>
    <x v="1"/>
    <x v="1"/>
    <n v="2120"/>
    <x v="0"/>
    <s v="Lillian Pruitt"/>
    <x v="6"/>
    <s v="Ella Hickman"/>
    <n v="102.33000000000001"/>
    <n v="1"/>
  </r>
  <r>
    <x v="493"/>
    <x v="1"/>
    <x v="1"/>
    <x v="0"/>
    <x v="24"/>
    <x v="1"/>
    <x v="1"/>
    <n v="2120"/>
    <x v="0"/>
    <s v="Lillian Pruitt"/>
    <x v="2"/>
    <s v="Sara Ferrell"/>
    <n v="102.43"/>
    <n v="1"/>
  </r>
  <r>
    <x v="198"/>
    <x v="2"/>
    <x v="2"/>
    <x v="1"/>
    <x v="80"/>
    <x v="0"/>
    <x v="0"/>
    <n v="6109"/>
    <x v="0"/>
    <s v="Miles Hammond"/>
    <x v="0"/>
    <s v="Chester George"/>
    <n v="102.62"/>
    <n v="1"/>
  </r>
  <r>
    <x v="669"/>
    <x v="1"/>
    <x v="1"/>
    <x v="0"/>
    <x v="94"/>
    <x v="5"/>
    <x v="5"/>
    <n v="7250"/>
    <x v="0"/>
    <s v="Simone Prior"/>
    <x v="2"/>
    <s v="Sara Ferrell"/>
    <n v="102.77"/>
    <n v="1"/>
  </r>
  <r>
    <x v="469"/>
    <x v="1"/>
    <x v="1"/>
    <x v="0"/>
    <x v="11"/>
    <x v="5"/>
    <x v="5"/>
    <n v="7010"/>
    <x v="0"/>
    <s v="Simone Prior"/>
    <x v="4"/>
    <s v="Bruce Curran"/>
    <n v="102.81"/>
    <n v="1"/>
  </r>
  <r>
    <x v="500"/>
    <x v="1"/>
    <x v="1"/>
    <x v="0"/>
    <x v="57"/>
    <x v="6"/>
    <x v="6"/>
    <n v="5082"/>
    <x v="0"/>
    <s v="Ray Watson"/>
    <x v="3"/>
    <s v="Amy Buchanan"/>
    <n v="102.89999999999999"/>
    <n v="1"/>
  </r>
  <r>
    <x v="56"/>
    <x v="2"/>
    <x v="2"/>
    <x v="0"/>
    <x v="21"/>
    <x v="3"/>
    <x v="3"/>
    <n v="4012"/>
    <x v="0"/>
    <s v="Terri Wright"/>
    <x v="0"/>
    <s v="Chester George"/>
    <n v="102.93"/>
    <n v="1"/>
  </r>
  <r>
    <x v="95"/>
    <x v="1"/>
    <x v="1"/>
    <x v="0"/>
    <x v="59"/>
    <x v="3"/>
    <x v="3"/>
    <n v="4509"/>
    <x v="0"/>
    <s v="Ricky Wilkinson"/>
    <x v="1"/>
    <s v="Elizabeth Gentry"/>
    <n v="103"/>
    <n v="1"/>
  </r>
  <r>
    <x v="635"/>
    <x v="0"/>
    <x v="0"/>
    <x v="0"/>
    <x v="31"/>
    <x v="1"/>
    <x v="1"/>
    <n v="2116"/>
    <x v="0"/>
    <s v="Lillian Pruitt"/>
    <x v="0"/>
    <s v="Chester George"/>
    <n v="103.07"/>
    <n v="1"/>
  </r>
  <r>
    <x v="376"/>
    <x v="1"/>
    <x v="1"/>
    <x v="1"/>
    <x v="48"/>
    <x v="3"/>
    <x v="3"/>
    <n v="4566"/>
    <x v="0"/>
    <s v="Shellie Thomas"/>
    <x v="6"/>
    <s v="Ella Hickman"/>
    <n v="103.77"/>
    <n v="1"/>
  </r>
  <r>
    <x v="117"/>
    <x v="2"/>
    <x v="2"/>
    <x v="1"/>
    <x v="70"/>
    <x v="4"/>
    <x v="4"/>
    <n v="3400"/>
    <x v="0"/>
    <s v="Jerry Fulton"/>
    <x v="7"/>
    <s v="Richard Carr"/>
    <n v="103.87"/>
    <n v="1"/>
  </r>
  <r>
    <x v="114"/>
    <x v="0"/>
    <x v="0"/>
    <x v="1"/>
    <x v="93"/>
    <x v="4"/>
    <x v="4"/>
    <n v="3915"/>
    <x v="0"/>
    <s v="Owen Pierce"/>
    <x v="3"/>
    <s v="Amy Buchanan"/>
    <n v="103.92"/>
    <n v="1"/>
  </r>
  <r>
    <x v="670"/>
    <x v="0"/>
    <x v="0"/>
    <x v="0"/>
    <x v="18"/>
    <x v="6"/>
    <x v="6"/>
    <n v="5168"/>
    <x v="0"/>
    <s v="Ray Watson"/>
    <x v="0"/>
    <s v="Chester George"/>
    <n v="103.92"/>
    <n v="1"/>
  </r>
  <r>
    <x v="217"/>
    <x v="0"/>
    <x v="0"/>
    <x v="1"/>
    <x v="50"/>
    <x v="4"/>
    <x v="4"/>
    <n v="3179"/>
    <x v="0"/>
    <s v="Rachael Long"/>
    <x v="3"/>
    <s v="Amy Buchanan"/>
    <n v="103.92"/>
    <n v="1"/>
  </r>
  <r>
    <x v="671"/>
    <x v="1"/>
    <x v="1"/>
    <x v="1"/>
    <x v="53"/>
    <x v="3"/>
    <x v="3"/>
    <n v="4119"/>
    <x v="0"/>
    <s v="Terri Wright"/>
    <x v="0"/>
    <s v="Chester George"/>
    <n v="103.92"/>
    <n v="1"/>
  </r>
  <r>
    <x v="672"/>
    <x v="0"/>
    <x v="0"/>
    <x v="1"/>
    <x v="18"/>
    <x v="6"/>
    <x v="6"/>
    <n v="5168"/>
    <x v="0"/>
    <s v="Ray Watson"/>
    <x v="3"/>
    <s v="Amy Buchanan"/>
    <n v="104.47"/>
    <n v="1"/>
  </r>
  <r>
    <x v="596"/>
    <x v="0"/>
    <x v="0"/>
    <x v="1"/>
    <x v="50"/>
    <x v="4"/>
    <x v="4"/>
    <n v="3179"/>
    <x v="0"/>
    <s v="Rachael Long"/>
    <x v="7"/>
    <s v="Richard Carr"/>
    <n v="104.5"/>
    <n v="1"/>
  </r>
  <r>
    <x v="1"/>
    <x v="0"/>
    <x v="0"/>
    <x v="0"/>
    <x v="13"/>
    <x v="1"/>
    <x v="1"/>
    <n v="2480"/>
    <x v="0"/>
    <s v="Claire Bridges"/>
    <x v="4"/>
    <s v="Bruce Curran"/>
    <n v="104.73"/>
    <n v="1"/>
  </r>
  <r>
    <x v="278"/>
    <x v="0"/>
    <x v="0"/>
    <x v="0"/>
    <x v="67"/>
    <x v="3"/>
    <x v="3"/>
    <n v="4551"/>
    <x v="0"/>
    <s v="Shellie Thomas"/>
    <x v="8"/>
    <s v="Chris Monroe"/>
    <n v="104.77"/>
    <n v="1"/>
  </r>
  <r>
    <x v="673"/>
    <x v="2"/>
    <x v="2"/>
    <x v="1"/>
    <x v="80"/>
    <x v="0"/>
    <x v="0"/>
    <n v="6109"/>
    <x v="0"/>
    <s v="Miles Hammond"/>
    <x v="1"/>
    <s v="Elizabeth Gentry"/>
    <n v="104.79"/>
    <n v="1"/>
  </r>
  <r>
    <x v="252"/>
    <x v="1"/>
    <x v="1"/>
    <x v="0"/>
    <x v="15"/>
    <x v="1"/>
    <x v="1"/>
    <n v="2020"/>
    <x v="0"/>
    <s v="Jeremy Garcia"/>
    <x v="1"/>
    <s v="Elizabeth Gentry"/>
    <n v="104.79"/>
    <n v="1"/>
  </r>
  <r>
    <x v="649"/>
    <x v="1"/>
    <x v="1"/>
    <x v="0"/>
    <x v="96"/>
    <x v="4"/>
    <x v="4"/>
    <n v="3690"/>
    <x v="0"/>
    <s v="Owen Pierce"/>
    <x v="1"/>
    <s v="Elizabeth Gentry"/>
    <n v="104.79"/>
    <n v="1"/>
  </r>
  <r>
    <x v="324"/>
    <x v="0"/>
    <x v="0"/>
    <x v="0"/>
    <x v="61"/>
    <x v="6"/>
    <x v="6"/>
    <n v="5343"/>
    <x v="0"/>
    <s v="Alex Nash"/>
    <x v="2"/>
    <s v="Sara Ferrell"/>
    <n v="104.84"/>
    <n v="1"/>
  </r>
  <r>
    <x v="159"/>
    <x v="0"/>
    <x v="0"/>
    <x v="0"/>
    <x v="16"/>
    <x v="0"/>
    <x v="0"/>
    <n v="6030"/>
    <x v="0"/>
    <s v="Tom McKenzie"/>
    <x v="4"/>
    <s v="Bruce Curran"/>
    <n v="104.89000000000001"/>
    <n v="1"/>
  </r>
  <r>
    <x v="445"/>
    <x v="0"/>
    <x v="0"/>
    <x v="1"/>
    <x v="16"/>
    <x v="0"/>
    <x v="0"/>
    <n v="6030"/>
    <x v="0"/>
    <s v="Tom McKenzie"/>
    <x v="4"/>
    <s v="Bruce Curran"/>
    <n v="104.9"/>
    <n v="1"/>
  </r>
  <r>
    <x v="651"/>
    <x v="0"/>
    <x v="0"/>
    <x v="0"/>
    <x v="64"/>
    <x v="1"/>
    <x v="1"/>
    <n v="2350"/>
    <x v="0"/>
    <s v="Claire Bridges"/>
    <x v="3"/>
    <s v="Amy Buchanan"/>
    <n v="104.93"/>
    <n v="1"/>
  </r>
  <r>
    <x v="353"/>
    <x v="1"/>
    <x v="1"/>
    <x v="1"/>
    <x v="80"/>
    <x v="0"/>
    <x v="0"/>
    <n v="6109"/>
    <x v="0"/>
    <s v="Miles Hammond"/>
    <x v="0"/>
    <s v="Chester George"/>
    <n v="104.93"/>
    <n v="1"/>
  </r>
  <r>
    <x v="129"/>
    <x v="0"/>
    <x v="0"/>
    <x v="1"/>
    <x v="20"/>
    <x v="4"/>
    <x v="4"/>
    <n v="3429"/>
    <x v="0"/>
    <s v="Jerry Fulton"/>
    <x v="9"/>
    <s v="Howard Wright"/>
    <n v="104.93"/>
    <n v="1"/>
  </r>
  <r>
    <x v="573"/>
    <x v="1"/>
    <x v="1"/>
    <x v="1"/>
    <x v="16"/>
    <x v="0"/>
    <x v="0"/>
    <n v="6030"/>
    <x v="0"/>
    <s v="Tom McKenzie"/>
    <x v="2"/>
    <s v="Sara Ferrell"/>
    <n v="104.98"/>
    <n v="1"/>
  </r>
  <r>
    <x v="335"/>
    <x v="1"/>
    <x v="1"/>
    <x v="1"/>
    <x v="45"/>
    <x v="3"/>
    <x v="3"/>
    <n v="4570"/>
    <x v="0"/>
    <s v="Shellie Thomas"/>
    <x v="1"/>
    <s v="Elizabeth Gentry"/>
    <n v="105.37"/>
    <n v="1"/>
  </r>
  <r>
    <x v="395"/>
    <x v="1"/>
    <x v="1"/>
    <x v="0"/>
    <x v="21"/>
    <x v="3"/>
    <x v="3"/>
    <n v="4012"/>
    <x v="0"/>
    <s v="Terri Wright"/>
    <x v="3"/>
    <s v="Amy Buchanan"/>
    <n v="105.4"/>
    <n v="1"/>
  </r>
  <r>
    <x v="305"/>
    <x v="0"/>
    <x v="0"/>
    <x v="1"/>
    <x v="56"/>
    <x v="1"/>
    <x v="1"/>
    <n v="2795"/>
    <x v="0"/>
    <s v="John Gardner"/>
    <x v="2"/>
    <s v="Sara Ferrell"/>
    <n v="105.47"/>
    <n v="1"/>
  </r>
  <r>
    <x v="674"/>
    <x v="2"/>
    <x v="2"/>
    <x v="0"/>
    <x v="91"/>
    <x v="1"/>
    <x v="1"/>
    <n v="2064"/>
    <x v="0"/>
    <s v="Jeremy Garcia"/>
    <x v="2"/>
    <s v="Sara Ferrell"/>
    <n v="105.76"/>
    <n v="1"/>
  </r>
  <r>
    <x v="607"/>
    <x v="0"/>
    <x v="0"/>
    <x v="1"/>
    <x v="74"/>
    <x v="1"/>
    <x v="1"/>
    <n v="2485"/>
    <x v="0"/>
    <s v="Claire Bridges"/>
    <x v="7"/>
    <s v="Richard Carr"/>
    <n v="105.82"/>
    <n v="1"/>
  </r>
  <r>
    <x v="675"/>
    <x v="2"/>
    <x v="2"/>
    <x v="0"/>
    <x v="34"/>
    <x v="4"/>
    <x v="4"/>
    <n v="3018"/>
    <x v="0"/>
    <s v="Brian Hubbard"/>
    <x v="6"/>
    <s v="Ella Hickman"/>
    <n v="105.84"/>
    <n v="1"/>
  </r>
  <r>
    <x v="406"/>
    <x v="2"/>
    <x v="2"/>
    <x v="1"/>
    <x v="86"/>
    <x v="0"/>
    <x v="0"/>
    <n v="6725"/>
    <x v="0"/>
    <s v="John Harper"/>
    <x v="6"/>
    <s v="Ella Hickman"/>
    <n v="105.88"/>
    <n v="1"/>
  </r>
  <r>
    <x v="223"/>
    <x v="1"/>
    <x v="1"/>
    <x v="1"/>
    <x v="82"/>
    <x v="3"/>
    <x v="3"/>
    <n v="4655"/>
    <x v="0"/>
    <s v="Amber Ward"/>
    <x v="6"/>
    <s v="Ella Hickman"/>
    <n v="105.88"/>
    <n v="1"/>
  </r>
  <r>
    <x v="384"/>
    <x v="1"/>
    <x v="1"/>
    <x v="0"/>
    <x v="18"/>
    <x v="6"/>
    <x v="6"/>
    <n v="5168"/>
    <x v="0"/>
    <s v="Ray Watson"/>
    <x v="9"/>
    <s v="Howard Wright"/>
    <n v="105.91000000000001"/>
    <n v="1"/>
  </r>
  <r>
    <x v="632"/>
    <x v="2"/>
    <x v="2"/>
    <x v="1"/>
    <x v="41"/>
    <x v="5"/>
    <x v="5"/>
    <n v="7320"/>
    <x v="0"/>
    <s v="Simone Prior"/>
    <x v="7"/>
    <s v="Richard Carr"/>
    <n v="105.92"/>
    <n v="1"/>
  </r>
  <r>
    <x v="675"/>
    <x v="2"/>
    <x v="2"/>
    <x v="1"/>
    <x v="55"/>
    <x v="3"/>
    <x v="3"/>
    <n v="4703"/>
    <x v="0"/>
    <s v="Amber Ward"/>
    <x v="3"/>
    <s v="Amy Buchanan"/>
    <n v="106.35"/>
    <n v="1"/>
  </r>
  <r>
    <x v="546"/>
    <x v="2"/>
    <x v="2"/>
    <x v="0"/>
    <x v="8"/>
    <x v="1"/>
    <x v="1"/>
    <n v="2158"/>
    <x v="0"/>
    <s v="Lillian Pruitt"/>
    <x v="3"/>
    <s v="Amy Buchanan"/>
    <n v="106.94"/>
    <n v="1"/>
  </r>
  <r>
    <x v="173"/>
    <x v="0"/>
    <x v="0"/>
    <x v="0"/>
    <x v="3"/>
    <x v="3"/>
    <x v="3"/>
    <n v="4220"/>
    <x v="0"/>
    <s v="Ricky Wilkinson"/>
    <x v="1"/>
    <s v="Elizabeth Gentry"/>
    <n v="106.99000000000001"/>
    <n v="1"/>
  </r>
  <r>
    <x v="308"/>
    <x v="1"/>
    <x v="1"/>
    <x v="0"/>
    <x v="44"/>
    <x v="4"/>
    <x v="4"/>
    <n v="3977"/>
    <x v="0"/>
    <s v="Owen Pierce"/>
    <x v="2"/>
    <s v="Sara Ferrell"/>
    <n v="107.78"/>
    <n v="1"/>
  </r>
  <r>
    <x v="132"/>
    <x v="0"/>
    <x v="0"/>
    <x v="1"/>
    <x v="42"/>
    <x v="3"/>
    <x v="3"/>
    <n v="4870"/>
    <x v="0"/>
    <s v="Caroline Tucker"/>
    <x v="2"/>
    <s v="Sara Ferrell"/>
    <n v="107.9"/>
    <n v="1"/>
  </r>
  <r>
    <x v="663"/>
    <x v="0"/>
    <x v="0"/>
    <x v="0"/>
    <x v="15"/>
    <x v="1"/>
    <x v="1"/>
    <n v="2020"/>
    <x v="0"/>
    <s v="Jeremy Garcia"/>
    <x v="2"/>
    <s v="Sara Ferrell"/>
    <n v="107.9"/>
    <n v="1"/>
  </r>
  <r>
    <x v="3"/>
    <x v="0"/>
    <x v="0"/>
    <x v="1"/>
    <x v="74"/>
    <x v="1"/>
    <x v="1"/>
    <n v="2485"/>
    <x v="0"/>
    <s v="Claire Bridges"/>
    <x v="3"/>
    <s v="Amy Buchanan"/>
    <n v="108.44"/>
    <n v="1"/>
  </r>
  <r>
    <x v="535"/>
    <x v="1"/>
    <x v="1"/>
    <x v="0"/>
    <x v="18"/>
    <x v="6"/>
    <x v="6"/>
    <n v="5168"/>
    <x v="0"/>
    <s v="Ray Watson"/>
    <x v="4"/>
    <s v="Bruce Curran"/>
    <n v="108.46000000000001"/>
    <n v="1"/>
  </r>
  <r>
    <x v="612"/>
    <x v="0"/>
    <x v="0"/>
    <x v="0"/>
    <x v="51"/>
    <x v="4"/>
    <x v="4"/>
    <n v="3630"/>
    <x v="0"/>
    <s v="Owen Pierce"/>
    <x v="4"/>
    <s v="Bruce Curran"/>
    <n v="108.76"/>
    <n v="1"/>
  </r>
  <r>
    <x v="598"/>
    <x v="1"/>
    <x v="1"/>
    <x v="1"/>
    <x v="74"/>
    <x v="1"/>
    <x v="1"/>
    <n v="2485"/>
    <x v="0"/>
    <s v="Claire Bridges"/>
    <x v="1"/>
    <s v="Elizabeth Gentry"/>
    <n v="108.78"/>
    <n v="1"/>
  </r>
  <r>
    <x v="457"/>
    <x v="1"/>
    <x v="1"/>
    <x v="0"/>
    <x v="39"/>
    <x v="0"/>
    <x v="0"/>
    <n v="6330"/>
    <x v="0"/>
    <s v="Miles Hammond"/>
    <x v="9"/>
    <s v="Howard Wright"/>
    <n v="108.87"/>
    <n v="1"/>
  </r>
  <r>
    <x v="224"/>
    <x v="1"/>
    <x v="1"/>
    <x v="1"/>
    <x v="9"/>
    <x v="4"/>
    <x v="4"/>
    <n v="3076"/>
    <x v="0"/>
    <s v="Brian Hubbard"/>
    <x v="0"/>
    <s v="Chester George"/>
    <n v="108.91"/>
    <n v="1"/>
  </r>
  <r>
    <x v="542"/>
    <x v="2"/>
    <x v="2"/>
    <x v="1"/>
    <x v="74"/>
    <x v="1"/>
    <x v="1"/>
    <n v="2485"/>
    <x v="0"/>
    <s v="Claire Bridges"/>
    <x v="1"/>
    <s v="Elizabeth Gentry"/>
    <n v="109.04"/>
    <n v="1"/>
  </r>
  <r>
    <x v="676"/>
    <x v="1"/>
    <x v="1"/>
    <x v="0"/>
    <x v="10"/>
    <x v="4"/>
    <x v="4"/>
    <n v="3551"/>
    <x v="0"/>
    <s v="Jerry Fulton"/>
    <x v="6"/>
    <s v="Ella Hickman"/>
    <n v="109.08"/>
    <n v="1"/>
  </r>
  <r>
    <x v="480"/>
    <x v="0"/>
    <x v="0"/>
    <x v="0"/>
    <x v="64"/>
    <x v="1"/>
    <x v="1"/>
    <n v="2350"/>
    <x v="0"/>
    <s v="Claire Bridges"/>
    <x v="6"/>
    <s v="Ella Hickman"/>
    <n v="109.69999999999999"/>
    <n v="1"/>
  </r>
  <r>
    <x v="260"/>
    <x v="1"/>
    <x v="1"/>
    <x v="1"/>
    <x v="4"/>
    <x v="1"/>
    <x v="1"/>
    <n v="2154"/>
    <x v="0"/>
    <s v="Lillian Pruitt"/>
    <x v="6"/>
    <s v="Ella Hickman"/>
    <n v="109.69999999999999"/>
    <n v="1"/>
  </r>
  <r>
    <x v="132"/>
    <x v="0"/>
    <x v="0"/>
    <x v="1"/>
    <x v="28"/>
    <x v="1"/>
    <x v="1"/>
    <n v="2830"/>
    <x v="0"/>
    <s v="John Gardner"/>
    <x v="3"/>
    <s v="Amy Buchanan"/>
    <n v="109.78999999999999"/>
    <n v="1"/>
  </r>
  <r>
    <x v="194"/>
    <x v="2"/>
    <x v="2"/>
    <x v="1"/>
    <x v="60"/>
    <x v="1"/>
    <x v="1"/>
    <n v="2541"/>
    <x v="0"/>
    <s v="George Chester"/>
    <x v="3"/>
    <s v="Amy Buchanan"/>
    <n v="109.83"/>
    <n v="1"/>
  </r>
  <r>
    <x v="81"/>
    <x v="0"/>
    <x v="0"/>
    <x v="1"/>
    <x v="43"/>
    <x v="1"/>
    <x v="1"/>
    <n v="2560"/>
    <x v="0"/>
    <s v="George Chester"/>
    <x v="4"/>
    <s v="Bruce Curran"/>
    <n v="109.89"/>
    <n v="1"/>
  </r>
  <r>
    <x v="515"/>
    <x v="0"/>
    <x v="0"/>
    <x v="0"/>
    <x v="62"/>
    <x v="0"/>
    <x v="0"/>
    <n v="6112"/>
    <x v="0"/>
    <s v="Miles Hammond"/>
    <x v="3"/>
    <s v="Amy Buchanan"/>
    <n v="109.91"/>
    <n v="1"/>
  </r>
  <r>
    <x v="114"/>
    <x v="0"/>
    <x v="0"/>
    <x v="1"/>
    <x v="3"/>
    <x v="3"/>
    <x v="3"/>
    <n v="4220"/>
    <x v="0"/>
    <s v="Ricky Wilkinson"/>
    <x v="3"/>
    <s v="Amy Buchanan"/>
    <n v="109.95"/>
    <n v="1"/>
  </r>
  <r>
    <x v="551"/>
    <x v="0"/>
    <x v="0"/>
    <x v="0"/>
    <x v="94"/>
    <x v="5"/>
    <x v="5"/>
    <n v="7250"/>
    <x v="0"/>
    <s v="Simone Prior"/>
    <x v="3"/>
    <s v="Amy Buchanan"/>
    <n v="110.22"/>
    <n v="1"/>
  </r>
  <r>
    <x v="288"/>
    <x v="1"/>
    <x v="1"/>
    <x v="1"/>
    <x v="23"/>
    <x v="1"/>
    <x v="1"/>
    <n v="2650"/>
    <x v="0"/>
    <s v="John Gardner"/>
    <x v="1"/>
    <s v="Elizabeth Gentry"/>
    <n v="110.41"/>
    <n v="1"/>
  </r>
  <r>
    <x v="599"/>
    <x v="2"/>
    <x v="2"/>
    <x v="0"/>
    <x v="31"/>
    <x v="1"/>
    <x v="1"/>
    <n v="2116"/>
    <x v="0"/>
    <s v="Lillian Pruitt"/>
    <x v="6"/>
    <s v="Ella Hickman"/>
    <n v="110.62"/>
    <n v="1"/>
  </r>
  <r>
    <x v="587"/>
    <x v="0"/>
    <x v="0"/>
    <x v="1"/>
    <x v="48"/>
    <x v="3"/>
    <x v="3"/>
    <n v="4566"/>
    <x v="0"/>
    <s v="Shellie Thomas"/>
    <x v="2"/>
    <s v="Sara Ferrell"/>
    <n v="110.63000000000001"/>
    <n v="1"/>
  </r>
  <r>
    <x v="206"/>
    <x v="2"/>
    <x v="2"/>
    <x v="0"/>
    <x v="51"/>
    <x v="4"/>
    <x v="4"/>
    <n v="3630"/>
    <x v="0"/>
    <s v="Owen Pierce"/>
    <x v="7"/>
    <s v="Richard Carr"/>
    <n v="111.25"/>
    <n v="1"/>
  </r>
  <r>
    <x v="677"/>
    <x v="0"/>
    <x v="0"/>
    <x v="1"/>
    <x v="79"/>
    <x v="6"/>
    <x v="6"/>
    <n v="5290"/>
    <x v="0"/>
    <s v="Alex Nash"/>
    <x v="0"/>
    <s v="Chester George"/>
    <n v="111.27000000000001"/>
    <n v="1"/>
  </r>
  <r>
    <x v="115"/>
    <x v="0"/>
    <x v="0"/>
    <x v="1"/>
    <x v="70"/>
    <x v="4"/>
    <x v="4"/>
    <n v="3400"/>
    <x v="0"/>
    <s v="Jerry Fulton"/>
    <x v="2"/>
    <s v="Sara Ferrell"/>
    <n v="111.39"/>
    <n v="1"/>
  </r>
  <r>
    <x v="2"/>
    <x v="1"/>
    <x v="1"/>
    <x v="1"/>
    <x v="87"/>
    <x v="2"/>
    <x v="2"/>
    <n v="2609"/>
    <x v="0"/>
    <s v="George Chester"/>
    <x v="2"/>
    <s v="Sara Ferrell"/>
    <n v="111.7"/>
    <n v="1"/>
  </r>
  <r>
    <x v="579"/>
    <x v="0"/>
    <x v="0"/>
    <x v="0"/>
    <x v="11"/>
    <x v="5"/>
    <x v="5"/>
    <n v="7010"/>
    <x v="0"/>
    <s v="Simone Prior"/>
    <x v="1"/>
    <s v="Elizabeth Gentry"/>
    <n v="111.72"/>
    <n v="1"/>
  </r>
  <r>
    <x v="522"/>
    <x v="0"/>
    <x v="0"/>
    <x v="0"/>
    <x v="13"/>
    <x v="1"/>
    <x v="1"/>
    <n v="2480"/>
    <x v="0"/>
    <s v="Claire Bridges"/>
    <x v="4"/>
    <s v="Bruce Curran"/>
    <n v="111.75"/>
    <n v="1"/>
  </r>
  <r>
    <x v="325"/>
    <x v="1"/>
    <x v="1"/>
    <x v="0"/>
    <x v="77"/>
    <x v="5"/>
    <x v="5"/>
    <n v="7018"/>
    <x v="0"/>
    <s v="Simone Prior"/>
    <x v="2"/>
    <s v="Sara Ferrell"/>
    <n v="111.79"/>
    <n v="1"/>
  </r>
  <r>
    <x v="653"/>
    <x v="0"/>
    <x v="0"/>
    <x v="0"/>
    <x v="21"/>
    <x v="3"/>
    <x v="3"/>
    <n v="4012"/>
    <x v="0"/>
    <s v="Terri Wright"/>
    <x v="4"/>
    <s v="Bruce Curran"/>
    <n v="111.83"/>
    <n v="1"/>
  </r>
  <r>
    <x v="597"/>
    <x v="0"/>
    <x v="0"/>
    <x v="1"/>
    <x v="4"/>
    <x v="1"/>
    <x v="1"/>
    <n v="2154"/>
    <x v="0"/>
    <s v="Lillian Pruitt"/>
    <x v="2"/>
    <s v="Sara Ferrell"/>
    <n v="111.86"/>
    <n v="1"/>
  </r>
  <r>
    <x v="595"/>
    <x v="0"/>
    <x v="0"/>
    <x v="0"/>
    <x v="19"/>
    <x v="1"/>
    <x v="1"/>
    <n v="2800"/>
    <x v="0"/>
    <s v="John Gardner"/>
    <x v="1"/>
    <s v="Elizabeth Gentry"/>
    <n v="112"/>
    <n v="1"/>
  </r>
  <r>
    <x v="506"/>
    <x v="0"/>
    <x v="0"/>
    <x v="0"/>
    <x v="2"/>
    <x v="2"/>
    <x v="2"/>
    <n v="2617"/>
    <x v="0"/>
    <s v="George Chester"/>
    <x v="2"/>
    <s v="Sara Ferrell"/>
    <n v="112.14"/>
    <n v="1"/>
  </r>
  <r>
    <x v="572"/>
    <x v="0"/>
    <x v="0"/>
    <x v="0"/>
    <x v="92"/>
    <x v="3"/>
    <x v="3"/>
    <n v="4305"/>
    <x v="0"/>
    <s v="Ricky Wilkinson"/>
    <x v="7"/>
    <s v="Richard Carr"/>
    <n v="112.37"/>
    <n v="1"/>
  </r>
  <r>
    <x v="419"/>
    <x v="2"/>
    <x v="2"/>
    <x v="1"/>
    <x v="92"/>
    <x v="3"/>
    <x v="3"/>
    <n v="4305"/>
    <x v="0"/>
    <s v="Ricky Wilkinson"/>
    <x v="2"/>
    <s v="Sara Ferrell"/>
    <n v="112.64"/>
    <n v="1"/>
  </r>
  <r>
    <x v="118"/>
    <x v="1"/>
    <x v="1"/>
    <x v="0"/>
    <x v="37"/>
    <x v="1"/>
    <x v="1"/>
    <n v="2750"/>
    <x v="0"/>
    <s v="John Gardner"/>
    <x v="2"/>
    <s v="Sara Ferrell"/>
    <n v="112.78"/>
    <n v="1"/>
  </r>
  <r>
    <x v="231"/>
    <x v="0"/>
    <x v="0"/>
    <x v="1"/>
    <x v="70"/>
    <x v="4"/>
    <x v="4"/>
    <n v="3400"/>
    <x v="0"/>
    <s v="Jerry Fulton"/>
    <x v="3"/>
    <s v="Amy Buchanan"/>
    <n v="112.92"/>
    <n v="1"/>
  </r>
  <r>
    <x v="334"/>
    <x v="2"/>
    <x v="2"/>
    <x v="0"/>
    <x v="55"/>
    <x v="3"/>
    <x v="3"/>
    <n v="4703"/>
    <x v="0"/>
    <s v="Amber Ward"/>
    <x v="7"/>
    <s v="Richard Carr"/>
    <n v="113.67999999999999"/>
    <n v="1"/>
  </r>
  <r>
    <x v="274"/>
    <x v="0"/>
    <x v="0"/>
    <x v="1"/>
    <x v="43"/>
    <x v="1"/>
    <x v="1"/>
    <n v="2560"/>
    <x v="0"/>
    <s v="George Chester"/>
    <x v="1"/>
    <s v="Elizabeth Gentry"/>
    <n v="113.75999999999999"/>
    <n v="1"/>
  </r>
  <r>
    <x v="339"/>
    <x v="2"/>
    <x v="2"/>
    <x v="1"/>
    <x v="4"/>
    <x v="1"/>
    <x v="1"/>
    <n v="2154"/>
    <x v="0"/>
    <s v="Lillian Pruitt"/>
    <x v="0"/>
    <s v="Chester George"/>
    <n v="113.81"/>
    <n v="1"/>
  </r>
  <r>
    <x v="439"/>
    <x v="0"/>
    <x v="0"/>
    <x v="1"/>
    <x v="72"/>
    <x v="4"/>
    <x v="4"/>
    <n v="3931"/>
    <x v="0"/>
    <s v="Owen Pierce"/>
    <x v="5"/>
    <s v="Maggie Mayer"/>
    <n v="113.89"/>
    <n v="1"/>
  </r>
  <r>
    <x v="65"/>
    <x v="2"/>
    <x v="2"/>
    <x v="1"/>
    <x v="72"/>
    <x v="4"/>
    <x v="4"/>
    <n v="3931"/>
    <x v="0"/>
    <s v="Owen Pierce"/>
    <x v="3"/>
    <s v="Amy Buchanan"/>
    <n v="113.91"/>
    <n v="1"/>
  </r>
  <r>
    <x v="248"/>
    <x v="0"/>
    <x v="0"/>
    <x v="0"/>
    <x v="70"/>
    <x v="4"/>
    <x v="4"/>
    <n v="3400"/>
    <x v="0"/>
    <s v="Jerry Fulton"/>
    <x v="7"/>
    <s v="Richard Carr"/>
    <n v="114.42999999999999"/>
    <n v="1"/>
  </r>
  <r>
    <x v="299"/>
    <x v="1"/>
    <x v="1"/>
    <x v="1"/>
    <x v="4"/>
    <x v="1"/>
    <x v="1"/>
    <n v="2154"/>
    <x v="0"/>
    <s v="Lillian Pruitt"/>
    <x v="2"/>
    <s v="Sara Ferrell"/>
    <n v="114.78"/>
    <n v="1"/>
  </r>
  <r>
    <x v="603"/>
    <x v="2"/>
    <x v="2"/>
    <x v="1"/>
    <x v="19"/>
    <x v="1"/>
    <x v="1"/>
    <n v="2800"/>
    <x v="0"/>
    <s v="John Gardner"/>
    <x v="8"/>
    <s v="Chris Monroe"/>
    <n v="114.82000000000001"/>
    <n v="1"/>
  </r>
  <r>
    <x v="319"/>
    <x v="0"/>
    <x v="0"/>
    <x v="0"/>
    <x v="85"/>
    <x v="0"/>
    <x v="0"/>
    <n v="6530"/>
    <x v="0"/>
    <s v="John Harper"/>
    <x v="3"/>
    <s v="Amy Buchanan"/>
    <n v="115.41"/>
    <n v="1"/>
  </r>
  <r>
    <x v="678"/>
    <x v="1"/>
    <x v="1"/>
    <x v="1"/>
    <x v="30"/>
    <x v="4"/>
    <x v="4"/>
    <n v="3131"/>
    <x v="0"/>
    <s v="Rachael Long"/>
    <x v="0"/>
    <s v="Chester George"/>
    <n v="115.62"/>
    <n v="1"/>
  </r>
  <r>
    <x v="319"/>
    <x v="0"/>
    <x v="0"/>
    <x v="0"/>
    <x v="66"/>
    <x v="3"/>
    <x v="3"/>
    <n v="4883"/>
    <x v="0"/>
    <s v="Caroline Tucker"/>
    <x v="6"/>
    <s v="Ella Hickman"/>
    <n v="115.67"/>
    <n v="1"/>
  </r>
  <r>
    <x v="286"/>
    <x v="0"/>
    <x v="0"/>
    <x v="1"/>
    <x v="52"/>
    <x v="3"/>
    <x v="3"/>
    <n v="4053"/>
    <x v="0"/>
    <s v="Terri Wright"/>
    <x v="4"/>
    <s v="Bruce Curran"/>
    <n v="115.7"/>
    <n v="1"/>
  </r>
  <r>
    <x v="474"/>
    <x v="0"/>
    <x v="0"/>
    <x v="0"/>
    <x v="1"/>
    <x v="1"/>
    <x v="1"/>
    <n v="2478"/>
    <x v="0"/>
    <s v="Claire Bridges"/>
    <x v="5"/>
    <s v="Maggie Mayer"/>
    <n v="115.71"/>
    <n v="1"/>
  </r>
  <r>
    <x v="440"/>
    <x v="0"/>
    <x v="0"/>
    <x v="0"/>
    <x v="34"/>
    <x v="4"/>
    <x v="4"/>
    <n v="3018"/>
    <x v="0"/>
    <s v="Brian Hubbard"/>
    <x v="3"/>
    <s v="Amy Buchanan"/>
    <n v="115.85"/>
    <n v="1"/>
  </r>
  <r>
    <x v="498"/>
    <x v="0"/>
    <x v="0"/>
    <x v="1"/>
    <x v="14"/>
    <x v="1"/>
    <x v="1"/>
    <n v="2790"/>
    <x v="0"/>
    <s v="John Gardner"/>
    <x v="0"/>
    <s v="Chester George"/>
    <n v="115.92"/>
    <n v="1"/>
  </r>
  <r>
    <x v="523"/>
    <x v="1"/>
    <x v="1"/>
    <x v="1"/>
    <x v="22"/>
    <x v="1"/>
    <x v="1"/>
    <n v="2539"/>
    <x v="0"/>
    <s v="George Chester"/>
    <x v="3"/>
    <s v="Amy Buchanan"/>
    <n v="115.93"/>
    <n v="1"/>
  </r>
  <r>
    <x v="620"/>
    <x v="1"/>
    <x v="1"/>
    <x v="1"/>
    <x v="23"/>
    <x v="1"/>
    <x v="1"/>
    <n v="2650"/>
    <x v="0"/>
    <s v="John Gardner"/>
    <x v="7"/>
    <s v="Richard Carr"/>
    <n v="116.57"/>
    <n v="1"/>
  </r>
  <r>
    <x v="404"/>
    <x v="1"/>
    <x v="1"/>
    <x v="1"/>
    <x v="47"/>
    <x v="1"/>
    <x v="1"/>
    <n v="2101"/>
    <x v="0"/>
    <s v="Lillian Pruitt"/>
    <x v="6"/>
    <s v="Ella Hickman"/>
    <n v="116.71000000000001"/>
    <n v="1"/>
  </r>
  <r>
    <x v="543"/>
    <x v="0"/>
    <x v="0"/>
    <x v="0"/>
    <x v="52"/>
    <x v="3"/>
    <x v="3"/>
    <n v="4053"/>
    <x v="0"/>
    <s v="Terri Wright"/>
    <x v="1"/>
    <s v="Elizabeth Gentry"/>
    <n v="116.71000000000001"/>
    <n v="1"/>
  </r>
  <r>
    <x v="36"/>
    <x v="2"/>
    <x v="2"/>
    <x v="0"/>
    <x v="51"/>
    <x v="4"/>
    <x v="4"/>
    <n v="3630"/>
    <x v="0"/>
    <s v="Owen Pierce"/>
    <x v="6"/>
    <s v="Ella Hickman"/>
    <n v="116.8"/>
    <n v="1"/>
  </r>
  <r>
    <x v="44"/>
    <x v="0"/>
    <x v="0"/>
    <x v="0"/>
    <x v="67"/>
    <x v="3"/>
    <x v="3"/>
    <n v="4551"/>
    <x v="0"/>
    <s v="Shellie Thomas"/>
    <x v="9"/>
    <s v="Howard Wright"/>
    <n v="116.86"/>
    <n v="1"/>
  </r>
  <r>
    <x v="624"/>
    <x v="2"/>
    <x v="2"/>
    <x v="0"/>
    <x v="25"/>
    <x v="4"/>
    <x v="4"/>
    <n v="3550"/>
    <x v="0"/>
    <s v="Jerry Fulton"/>
    <x v="0"/>
    <s v="Chester George"/>
    <n v="116.91"/>
    <n v="1"/>
  </r>
  <r>
    <x v="561"/>
    <x v="0"/>
    <x v="0"/>
    <x v="1"/>
    <x v="70"/>
    <x v="4"/>
    <x v="4"/>
    <n v="3400"/>
    <x v="0"/>
    <s v="Jerry Fulton"/>
    <x v="4"/>
    <s v="Bruce Curran"/>
    <n v="116.91"/>
    <n v="1"/>
  </r>
  <r>
    <x v="395"/>
    <x v="1"/>
    <x v="1"/>
    <x v="0"/>
    <x v="7"/>
    <x v="4"/>
    <x v="4"/>
    <n v="3175"/>
    <x v="0"/>
    <s v="Rachael Long"/>
    <x v="9"/>
    <s v="Howard Wright"/>
    <n v="117.41"/>
    <n v="1"/>
  </r>
  <r>
    <x v="679"/>
    <x v="0"/>
    <x v="0"/>
    <x v="0"/>
    <x v="33"/>
    <x v="4"/>
    <x v="4"/>
    <n v="3280"/>
    <x v="0"/>
    <s v="Jerry Fulton"/>
    <x v="3"/>
    <s v="Amy Buchanan"/>
    <n v="117.44"/>
    <n v="1"/>
  </r>
  <r>
    <x v="432"/>
    <x v="0"/>
    <x v="0"/>
    <x v="0"/>
    <x v="27"/>
    <x v="4"/>
    <x v="4"/>
    <n v="3066"/>
    <x v="0"/>
    <s v="Brian Hubbard"/>
    <x v="4"/>
    <s v="Bruce Curran"/>
    <n v="117.63"/>
    <n v="1"/>
  </r>
  <r>
    <x v="530"/>
    <x v="1"/>
    <x v="1"/>
    <x v="0"/>
    <x v="64"/>
    <x v="1"/>
    <x v="1"/>
    <n v="2350"/>
    <x v="0"/>
    <s v="Claire Bridges"/>
    <x v="3"/>
    <s v="Amy Buchanan"/>
    <n v="117.72"/>
    <n v="1"/>
  </r>
  <r>
    <x v="370"/>
    <x v="2"/>
    <x v="2"/>
    <x v="0"/>
    <x v="26"/>
    <x v="0"/>
    <x v="0"/>
    <n v="6280"/>
    <x v="0"/>
    <s v="Miles Hammond"/>
    <x v="3"/>
    <s v="Amy Buchanan"/>
    <n v="117.99"/>
    <n v="1"/>
  </r>
  <r>
    <x v="462"/>
    <x v="1"/>
    <x v="1"/>
    <x v="0"/>
    <x v="44"/>
    <x v="4"/>
    <x v="4"/>
    <n v="3977"/>
    <x v="0"/>
    <s v="Owen Pierce"/>
    <x v="3"/>
    <s v="Amy Buchanan"/>
    <n v="118.5"/>
    <n v="1"/>
  </r>
  <r>
    <x v="107"/>
    <x v="1"/>
    <x v="1"/>
    <x v="0"/>
    <x v="84"/>
    <x v="3"/>
    <x v="3"/>
    <n v="4215"/>
    <x v="0"/>
    <s v="Ricky Wilkinson"/>
    <x v="1"/>
    <s v="Elizabeth Gentry"/>
    <n v="118.5"/>
    <n v="1"/>
  </r>
  <r>
    <x v="668"/>
    <x v="2"/>
    <x v="2"/>
    <x v="1"/>
    <x v="41"/>
    <x v="5"/>
    <x v="5"/>
    <n v="7320"/>
    <x v="0"/>
    <s v="Simone Prior"/>
    <x v="6"/>
    <s v="Ella Hickman"/>
    <n v="118.75"/>
    <n v="1"/>
  </r>
  <r>
    <x v="537"/>
    <x v="1"/>
    <x v="1"/>
    <x v="1"/>
    <x v="16"/>
    <x v="0"/>
    <x v="0"/>
    <n v="6030"/>
    <x v="0"/>
    <s v="Tom McKenzie"/>
    <x v="9"/>
    <s v="Howard Wright"/>
    <n v="118.8"/>
    <n v="1"/>
  </r>
  <r>
    <x v="680"/>
    <x v="0"/>
    <x v="0"/>
    <x v="0"/>
    <x v="73"/>
    <x v="6"/>
    <x v="6"/>
    <n v="5607"/>
    <x v="0"/>
    <s v="Alex Nash"/>
    <x v="3"/>
    <s v="Amy Buchanan"/>
    <n v="118.82"/>
    <n v="1"/>
  </r>
  <r>
    <x v="183"/>
    <x v="0"/>
    <x v="0"/>
    <x v="1"/>
    <x v="77"/>
    <x v="5"/>
    <x v="5"/>
    <n v="7018"/>
    <x v="0"/>
    <s v="Simone Prior"/>
    <x v="6"/>
    <s v="Ella Hickman"/>
    <n v="119.19"/>
    <n v="1"/>
  </r>
  <r>
    <x v="417"/>
    <x v="2"/>
    <x v="2"/>
    <x v="1"/>
    <x v="87"/>
    <x v="2"/>
    <x v="2"/>
    <n v="2609"/>
    <x v="0"/>
    <s v="George Chester"/>
    <x v="5"/>
    <s v="Maggie Mayer"/>
    <n v="119.22"/>
    <n v="1"/>
  </r>
  <r>
    <x v="537"/>
    <x v="1"/>
    <x v="1"/>
    <x v="0"/>
    <x v="85"/>
    <x v="0"/>
    <x v="0"/>
    <n v="6530"/>
    <x v="0"/>
    <s v="John Harper"/>
    <x v="9"/>
    <s v="Howard Wright"/>
    <n v="119.36"/>
    <n v="1"/>
  </r>
  <r>
    <x v="150"/>
    <x v="0"/>
    <x v="0"/>
    <x v="0"/>
    <x v="33"/>
    <x v="4"/>
    <x v="4"/>
    <n v="3280"/>
    <x v="0"/>
    <s v="Jerry Fulton"/>
    <x v="2"/>
    <s v="Sara Ferrell"/>
    <n v="119.41"/>
    <n v="1"/>
  </r>
  <r>
    <x v="343"/>
    <x v="0"/>
    <x v="0"/>
    <x v="1"/>
    <x v="47"/>
    <x v="1"/>
    <x v="1"/>
    <n v="2101"/>
    <x v="0"/>
    <s v="Lillian Pruitt"/>
    <x v="4"/>
    <s v="Bruce Curran"/>
    <n v="119.7"/>
    <n v="1"/>
  </r>
  <r>
    <x v="583"/>
    <x v="2"/>
    <x v="2"/>
    <x v="1"/>
    <x v="33"/>
    <x v="4"/>
    <x v="4"/>
    <n v="3280"/>
    <x v="0"/>
    <s v="Jerry Fulton"/>
    <x v="1"/>
    <s v="Elizabeth Gentry"/>
    <n v="119.76"/>
    <n v="1"/>
  </r>
  <r>
    <x v="473"/>
    <x v="1"/>
    <x v="1"/>
    <x v="1"/>
    <x v="36"/>
    <x v="4"/>
    <x v="4"/>
    <n v="3148"/>
    <x v="0"/>
    <s v="Rachael Long"/>
    <x v="1"/>
    <s v="Elizabeth Gentry"/>
    <n v="119.8"/>
    <n v="1"/>
  </r>
  <r>
    <x v="11"/>
    <x v="0"/>
    <x v="0"/>
    <x v="1"/>
    <x v="93"/>
    <x v="4"/>
    <x v="4"/>
    <n v="3915"/>
    <x v="0"/>
    <s v="Owen Pierce"/>
    <x v="1"/>
    <s v="Elizabeth Gentry"/>
    <n v="119.8"/>
    <n v="1"/>
  </r>
  <r>
    <x v="433"/>
    <x v="0"/>
    <x v="0"/>
    <x v="1"/>
    <x v="33"/>
    <x v="4"/>
    <x v="4"/>
    <n v="3280"/>
    <x v="0"/>
    <s v="Jerry Fulton"/>
    <x v="0"/>
    <s v="Chester George"/>
    <n v="119.80000000000001"/>
    <n v="1"/>
  </r>
  <r>
    <x v="82"/>
    <x v="2"/>
    <x v="2"/>
    <x v="1"/>
    <x v="72"/>
    <x v="4"/>
    <x v="4"/>
    <n v="3931"/>
    <x v="0"/>
    <s v="Owen Pierce"/>
    <x v="0"/>
    <s v="Chester George"/>
    <n v="119.88"/>
    <n v="1"/>
  </r>
  <r>
    <x v="352"/>
    <x v="0"/>
    <x v="0"/>
    <x v="0"/>
    <x v="6"/>
    <x v="0"/>
    <x v="0"/>
    <n v="6010"/>
    <x v="0"/>
    <s v="Tom McKenzie"/>
    <x v="3"/>
    <s v="Amy Buchanan"/>
    <n v="119.91000000000001"/>
    <n v="1"/>
  </r>
  <r>
    <x v="287"/>
    <x v="0"/>
    <x v="0"/>
    <x v="0"/>
    <x v="61"/>
    <x v="6"/>
    <x v="6"/>
    <n v="5343"/>
    <x v="0"/>
    <s v="Alex Nash"/>
    <x v="3"/>
    <s v="Amy Buchanan"/>
    <n v="119.92"/>
    <n v="1"/>
  </r>
  <r>
    <x v="107"/>
    <x v="1"/>
    <x v="1"/>
    <x v="0"/>
    <x v="58"/>
    <x v="0"/>
    <x v="0"/>
    <n v="6027"/>
    <x v="0"/>
    <s v="Tom McKenzie"/>
    <x v="3"/>
    <s v="Amy Buchanan"/>
    <n v="119.92"/>
    <n v="1"/>
  </r>
  <r>
    <x v="368"/>
    <x v="2"/>
    <x v="2"/>
    <x v="0"/>
    <x v="34"/>
    <x v="4"/>
    <x v="4"/>
    <n v="3018"/>
    <x v="0"/>
    <s v="Brian Hubbard"/>
    <x v="9"/>
    <s v="Howard Wright"/>
    <n v="119.96"/>
    <n v="1"/>
  </r>
  <r>
    <x v="342"/>
    <x v="0"/>
    <x v="0"/>
    <x v="0"/>
    <x v="31"/>
    <x v="1"/>
    <x v="1"/>
    <n v="2116"/>
    <x v="0"/>
    <s v="Lillian Pruitt"/>
    <x v="9"/>
    <s v="Howard Wright"/>
    <n v="119.96"/>
    <n v="1"/>
  </r>
  <r>
    <x v="321"/>
    <x v="0"/>
    <x v="0"/>
    <x v="0"/>
    <x v="31"/>
    <x v="1"/>
    <x v="1"/>
    <n v="2116"/>
    <x v="0"/>
    <s v="Lillian Pruitt"/>
    <x v="3"/>
    <s v="Amy Buchanan"/>
    <n v="120.13"/>
    <n v="1"/>
  </r>
  <r>
    <x v="549"/>
    <x v="1"/>
    <x v="1"/>
    <x v="0"/>
    <x v="27"/>
    <x v="4"/>
    <x v="4"/>
    <n v="3066"/>
    <x v="0"/>
    <s v="Brian Hubbard"/>
    <x v="1"/>
    <s v="Elizabeth Gentry"/>
    <n v="120.49000000000001"/>
    <n v="1"/>
  </r>
  <r>
    <x v="409"/>
    <x v="0"/>
    <x v="0"/>
    <x v="1"/>
    <x v="53"/>
    <x v="3"/>
    <x v="3"/>
    <n v="4119"/>
    <x v="0"/>
    <s v="Terri Wright"/>
    <x v="2"/>
    <s v="Sara Ferrell"/>
    <n v="120.55999999999999"/>
    <n v="1"/>
  </r>
  <r>
    <x v="493"/>
    <x v="1"/>
    <x v="1"/>
    <x v="0"/>
    <x v="49"/>
    <x v="4"/>
    <x v="4"/>
    <n v="3134"/>
    <x v="0"/>
    <s v="Rachael Long"/>
    <x v="7"/>
    <s v="Richard Carr"/>
    <n v="120.78"/>
    <n v="1"/>
  </r>
  <r>
    <x v="298"/>
    <x v="1"/>
    <x v="1"/>
    <x v="0"/>
    <x v="5"/>
    <x v="1"/>
    <x v="1"/>
    <n v="2067"/>
    <x v="0"/>
    <s v="Jeremy Garcia"/>
    <x v="2"/>
    <s v="Sara Ferrell"/>
    <n v="120.78999999999999"/>
    <n v="1"/>
  </r>
  <r>
    <x v="103"/>
    <x v="1"/>
    <x v="1"/>
    <x v="1"/>
    <x v="4"/>
    <x v="1"/>
    <x v="1"/>
    <n v="2154"/>
    <x v="0"/>
    <s v="Lillian Pruitt"/>
    <x v="2"/>
    <s v="Sara Ferrell"/>
    <n v="121.32000000000001"/>
    <n v="1"/>
  </r>
  <r>
    <x v="524"/>
    <x v="0"/>
    <x v="0"/>
    <x v="0"/>
    <x v="26"/>
    <x v="0"/>
    <x v="0"/>
    <n v="6280"/>
    <x v="0"/>
    <s v="Miles Hammond"/>
    <x v="6"/>
    <s v="Ella Hickman"/>
    <n v="121.57"/>
    <n v="1"/>
  </r>
  <r>
    <x v="330"/>
    <x v="0"/>
    <x v="0"/>
    <x v="0"/>
    <x v="96"/>
    <x v="4"/>
    <x v="4"/>
    <n v="3690"/>
    <x v="0"/>
    <s v="Owen Pierce"/>
    <x v="7"/>
    <s v="Richard Carr"/>
    <n v="121.76"/>
    <n v="1"/>
  </r>
  <r>
    <x v="303"/>
    <x v="1"/>
    <x v="1"/>
    <x v="1"/>
    <x v="46"/>
    <x v="3"/>
    <x v="3"/>
    <n v="4740"/>
    <x v="0"/>
    <s v="Amber Ward"/>
    <x v="2"/>
    <s v="Sara Ferrell"/>
    <n v="121.78"/>
    <n v="1"/>
  </r>
  <r>
    <x v="633"/>
    <x v="1"/>
    <x v="1"/>
    <x v="1"/>
    <x v="3"/>
    <x v="3"/>
    <x v="3"/>
    <n v="4220"/>
    <x v="0"/>
    <s v="Ricky Wilkinson"/>
    <x v="7"/>
    <s v="Richard Carr"/>
    <n v="121.8"/>
    <n v="1"/>
  </r>
  <r>
    <x v="600"/>
    <x v="0"/>
    <x v="0"/>
    <x v="0"/>
    <x v="48"/>
    <x v="3"/>
    <x v="3"/>
    <n v="4566"/>
    <x v="0"/>
    <s v="Shellie Thomas"/>
    <x v="2"/>
    <s v="Sara Ferrell"/>
    <n v="121.85"/>
    <n v="1"/>
  </r>
  <r>
    <x v="252"/>
    <x v="1"/>
    <x v="1"/>
    <x v="0"/>
    <x v="8"/>
    <x v="1"/>
    <x v="1"/>
    <n v="2158"/>
    <x v="0"/>
    <s v="Lillian Pruitt"/>
    <x v="3"/>
    <s v="Amy Buchanan"/>
    <n v="121.92"/>
    <n v="1"/>
  </r>
  <r>
    <x v="266"/>
    <x v="1"/>
    <x v="1"/>
    <x v="1"/>
    <x v="48"/>
    <x v="3"/>
    <x v="3"/>
    <n v="4566"/>
    <x v="0"/>
    <s v="Shellie Thomas"/>
    <x v="3"/>
    <s v="Amy Buchanan"/>
    <n v="121.92"/>
    <n v="1"/>
  </r>
  <r>
    <x v="681"/>
    <x v="2"/>
    <x v="2"/>
    <x v="1"/>
    <x v="76"/>
    <x v="1"/>
    <x v="1"/>
    <n v="2031"/>
    <x v="0"/>
    <s v="Jeremy Garcia"/>
    <x v="8"/>
    <s v="Chris Monroe"/>
    <n v="122.03999999999999"/>
    <n v="1"/>
  </r>
  <r>
    <x v="351"/>
    <x v="0"/>
    <x v="0"/>
    <x v="1"/>
    <x v="56"/>
    <x v="1"/>
    <x v="1"/>
    <n v="2795"/>
    <x v="0"/>
    <s v="John Gardner"/>
    <x v="5"/>
    <s v="Maggie Mayer"/>
    <n v="122.41"/>
    <n v="1"/>
  </r>
  <r>
    <x v="682"/>
    <x v="1"/>
    <x v="1"/>
    <x v="1"/>
    <x v="20"/>
    <x v="4"/>
    <x v="4"/>
    <n v="3429"/>
    <x v="0"/>
    <s v="Jerry Fulton"/>
    <x v="7"/>
    <s v="Richard Carr"/>
    <n v="122.63"/>
    <n v="1"/>
  </r>
  <r>
    <x v="274"/>
    <x v="0"/>
    <x v="0"/>
    <x v="0"/>
    <x v="38"/>
    <x v="3"/>
    <x v="3"/>
    <n v="4802"/>
    <x v="0"/>
    <s v="Caroline Tucker"/>
    <x v="5"/>
    <s v="Maggie Mayer"/>
    <n v="122.69"/>
    <n v="1"/>
  </r>
  <r>
    <x v="525"/>
    <x v="2"/>
    <x v="2"/>
    <x v="1"/>
    <x v="43"/>
    <x v="1"/>
    <x v="1"/>
    <n v="2560"/>
    <x v="0"/>
    <s v="George Chester"/>
    <x v="7"/>
    <s v="Richard Carr"/>
    <n v="122.72999999999999"/>
    <n v="1"/>
  </r>
  <r>
    <x v="112"/>
    <x v="0"/>
    <x v="0"/>
    <x v="1"/>
    <x v="23"/>
    <x v="1"/>
    <x v="1"/>
    <n v="2650"/>
    <x v="0"/>
    <s v="John Gardner"/>
    <x v="6"/>
    <s v="Ella Hickman"/>
    <n v="122.77000000000001"/>
    <n v="1"/>
  </r>
  <r>
    <x v="630"/>
    <x v="0"/>
    <x v="0"/>
    <x v="0"/>
    <x v="15"/>
    <x v="1"/>
    <x v="1"/>
    <n v="2020"/>
    <x v="0"/>
    <s v="Jeremy Garcia"/>
    <x v="9"/>
    <s v="Howard Wright"/>
    <n v="122.86999999999999"/>
    <n v="1"/>
  </r>
  <r>
    <x v="446"/>
    <x v="2"/>
    <x v="2"/>
    <x v="0"/>
    <x v="22"/>
    <x v="1"/>
    <x v="1"/>
    <n v="2539"/>
    <x v="0"/>
    <s v="George Chester"/>
    <x v="6"/>
    <s v="Ella Hickman"/>
    <n v="122.89"/>
    <n v="1"/>
  </r>
  <r>
    <x v="458"/>
    <x v="2"/>
    <x v="2"/>
    <x v="1"/>
    <x v="92"/>
    <x v="3"/>
    <x v="3"/>
    <n v="4305"/>
    <x v="0"/>
    <s v="Ricky Wilkinson"/>
    <x v="3"/>
    <s v="Amy Buchanan"/>
    <n v="122.91"/>
    <n v="1"/>
  </r>
  <r>
    <x v="36"/>
    <x v="2"/>
    <x v="2"/>
    <x v="0"/>
    <x v="38"/>
    <x v="3"/>
    <x v="3"/>
    <n v="4802"/>
    <x v="0"/>
    <s v="Caroline Tucker"/>
    <x v="3"/>
    <s v="Amy Buchanan"/>
    <n v="123.16"/>
    <n v="1"/>
  </r>
  <r>
    <x v="315"/>
    <x v="0"/>
    <x v="0"/>
    <x v="0"/>
    <x v="38"/>
    <x v="3"/>
    <x v="3"/>
    <n v="4802"/>
    <x v="0"/>
    <s v="Caroline Tucker"/>
    <x v="2"/>
    <s v="Sara Ferrell"/>
    <n v="123.31"/>
    <n v="1"/>
  </r>
  <r>
    <x v="282"/>
    <x v="2"/>
    <x v="2"/>
    <x v="1"/>
    <x v="41"/>
    <x v="5"/>
    <x v="5"/>
    <n v="7320"/>
    <x v="0"/>
    <s v="Simone Prior"/>
    <x v="3"/>
    <s v="Amy Buchanan"/>
    <n v="123.42"/>
    <n v="1"/>
  </r>
  <r>
    <x v="580"/>
    <x v="0"/>
    <x v="0"/>
    <x v="1"/>
    <x v="93"/>
    <x v="4"/>
    <x v="4"/>
    <n v="3915"/>
    <x v="0"/>
    <s v="Owen Pierce"/>
    <x v="3"/>
    <s v="Amy Buchanan"/>
    <n v="123.86"/>
    <n v="1"/>
  </r>
  <r>
    <x v="602"/>
    <x v="0"/>
    <x v="0"/>
    <x v="1"/>
    <x v="78"/>
    <x v="1"/>
    <x v="1"/>
    <n v="2141"/>
    <x v="0"/>
    <s v="Lillian Pruitt"/>
    <x v="0"/>
    <s v="Chester George"/>
    <n v="123.91"/>
    <n v="1"/>
  </r>
  <r>
    <x v="501"/>
    <x v="1"/>
    <x v="1"/>
    <x v="0"/>
    <x v="25"/>
    <x v="4"/>
    <x v="4"/>
    <n v="3550"/>
    <x v="0"/>
    <s v="Jerry Fulton"/>
    <x v="3"/>
    <s v="Amy Buchanan"/>
    <n v="124.08000000000001"/>
    <n v="1"/>
  </r>
  <r>
    <x v="540"/>
    <x v="2"/>
    <x v="2"/>
    <x v="1"/>
    <x v="93"/>
    <x v="4"/>
    <x v="4"/>
    <n v="3915"/>
    <x v="0"/>
    <s v="Owen Pierce"/>
    <x v="5"/>
    <s v="Maggie Mayer"/>
    <n v="124.22"/>
    <n v="1"/>
  </r>
  <r>
    <x v="157"/>
    <x v="2"/>
    <x v="2"/>
    <x v="0"/>
    <x v="69"/>
    <x v="4"/>
    <x v="4"/>
    <n v="3199"/>
    <x v="0"/>
    <s v="Rachael Long"/>
    <x v="1"/>
    <s v="Elizabeth Gentry"/>
    <n v="124.75"/>
    <n v="1"/>
  </r>
  <r>
    <x v="45"/>
    <x v="0"/>
    <x v="0"/>
    <x v="1"/>
    <x v="17"/>
    <x v="3"/>
    <x v="3"/>
    <n v="4825"/>
    <x v="0"/>
    <s v="Caroline Tucker"/>
    <x v="1"/>
    <s v="Elizabeth Gentry"/>
    <n v="124.75"/>
    <n v="1"/>
  </r>
  <r>
    <x v="399"/>
    <x v="0"/>
    <x v="0"/>
    <x v="0"/>
    <x v="46"/>
    <x v="3"/>
    <x v="3"/>
    <n v="4740"/>
    <x v="0"/>
    <s v="Amber Ward"/>
    <x v="1"/>
    <s v="Elizabeth Gentry"/>
    <n v="124.8"/>
    <n v="1"/>
  </r>
  <r>
    <x v="307"/>
    <x v="0"/>
    <x v="0"/>
    <x v="1"/>
    <x v="43"/>
    <x v="1"/>
    <x v="1"/>
    <n v="2560"/>
    <x v="0"/>
    <s v="George Chester"/>
    <x v="4"/>
    <s v="Bruce Curran"/>
    <n v="124.89000000000001"/>
    <n v="1"/>
  </r>
  <r>
    <x v="683"/>
    <x v="0"/>
    <x v="0"/>
    <x v="1"/>
    <x v="36"/>
    <x v="4"/>
    <x v="4"/>
    <n v="3148"/>
    <x v="0"/>
    <s v="Rachael Long"/>
    <x v="8"/>
    <s v="Chris Monroe"/>
    <n v="125.13"/>
    <n v="1"/>
  </r>
  <r>
    <x v="56"/>
    <x v="2"/>
    <x v="2"/>
    <x v="0"/>
    <x v="15"/>
    <x v="1"/>
    <x v="1"/>
    <n v="2020"/>
    <x v="0"/>
    <s v="Jeremy Garcia"/>
    <x v="6"/>
    <s v="Ella Hickman"/>
    <n v="125.28"/>
    <n v="1"/>
  </r>
  <r>
    <x v="684"/>
    <x v="2"/>
    <x v="2"/>
    <x v="0"/>
    <x v="27"/>
    <x v="4"/>
    <x v="4"/>
    <n v="3066"/>
    <x v="0"/>
    <s v="Brian Hubbard"/>
    <x v="7"/>
    <s v="Richard Carr"/>
    <n v="126.35"/>
    <n v="1"/>
  </r>
  <r>
    <x v="226"/>
    <x v="0"/>
    <x v="0"/>
    <x v="0"/>
    <x v="37"/>
    <x v="1"/>
    <x v="1"/>
    <n v="2750"/>
    <x v="0"/>
    <s v="John Gardner"/>
    <x v="7"/>
    <s v="Richard Carr"/>
    <n v="126.67"/>
    <n v="1"/>
  </r>
  <r>
    <x v="198"/>
    <x v="2"/>
    <x v="2"/>
    <x v="0"/>
    <x v="59"/>
    <x v="3"/>
    <x v="3"/>
    <n v="4509"/>
    <x v="0"/>
    <s v="Ricky Wilkinson"/>
    <x v="2"/>
    <s v="Sara Ferrell"/>
    <n v="127.25"/>
    <n v="1"/>
  </r>
  <r>
    <x v="562"/>
    <x v="1"/>
    <x v="1"/>
    <x v="0"/>
    <x v="6"/>
    <x v="0"/>
    <x v="0"/>
    <n v="6010"/>
    <x v="0"/>
    <s v="Tom McKenzie"/>
    <x v="1"/>
    <s v="Elizabeth Gentry"/>
    <n v="127.28"/>
    <n v="1"/>
  </r>
  <r>
    <x v="261"/>
    <x v="1"/>
    <x v="1"/>
    <x v="1"/>
    <x v="43"/>
    <x v="1"/>
    <x v="1"/>
    <n v="2560"/>
    <x v="0"/>
    <s v="George Chester"/>
    <x v="8"/>
    <s v="Chris Monroe"/>
    <n v="127.72999999999999"/>
    <n v="1"/>
  </r>
  <r>
    <x v="685"/>
    <x v="0"/>
    <x v="0"/>
    <x v="1"/>
    <x v="43"/>
    <x v="1"/>
    <x v="1"/>
    <n v="2560"/>
    <x v="0"/>
    <s v="George Chester"/>
    <x v="1"/>
    <s v="Elizabeth Gentry"/>
    <n v="127.82"/>
    <n v="1"/>
  </r>
  <r>
    <x v="50"/>
    <x v="0"/>
    <x v="0"/>
    <x v="0"/>
    <x v="55"/>
    <x v="3"/>
    <x v="3"/>
    <n v="4703"/>
    <x v="0"/>
    <s v="Amber Ward"/>
    <x v="4"/>
    <s v="Bruce Curran"/>
    <n v="127.86999999999999"/>
    <n v="1"/>
  </r>
  <r>
    <x v="481"/>
    <x v="2"/>
    <x v="2"/>
    <x v="0"/>
    <x v="76"/>
    <x v="1"/>
    <x v="1"/>
    <n v="2031"/>
    <x v="0"/>
    <s v="Jeremy Garcia"/>
    <x v="9"/>
    <s v="Howard Wright"/>
    <n v="128.09"/>
    <n v="1"/>
  </r>
  <r>
    <x v="371"/>
    <x v="2"/>
    <x v="2"/>
    <x v="0"/>
    <x v="95"/>
    <x v="7"/>
    <x v="7"/>
    <n v="870"/>
    <x v="0"/>
    <s v="Michael Carney"/>
    <x v="7"/>
    <s v="Richard Carr"/>
    <n v="128.81"/>
    <n v="1"/>
  </r>
  <r>
    <x v="35"/>
    <x v="0"/>
    <x v="0"/>
    <x v="0"/>
    <x v="15"/>
    <x v="1"/>
    <x v="1"/>
    <n v="2020"/>
    <x v="0"/>
    <s v="Jeremy Garcia"/>
    <x v="9"/>
    <s v="Howard Wright"/>
    <n v="128.94"/>
    <n v="1"/>
  </r>
  <r>
    <x v="508"/>
    <x v="0"/>
    <x v="0"/>
    <x v="0"/>
    <x v="13"/>
    <x v="1"/>
    <x v="1"/>
    <n v="2480"/>
    <x v="0"/>
    <s v="Claire Bridges"/>
    <x v="5"/>
    <s v="Maggie Mayer"/>
    <n v="129.06"/>
    <n v="1"/>
  </r>
  <r>
    <x v="448"/>
    <x v="0"/>
    <x v="0"/>
    <x v="0"/>
    <x v="49"/>
    <x v="4"/>
    <x v="4"/>
    <n v="3134"/>
    <x v="0"/>
    <s v="Rachael Long"/>
    <x v="7"/>
    <s v="Richard Carr"/>
    <n v="129.56"/>
    <n v="1"/>
  </r>
  <r>
    <x v="125"/>
    <x v="2"/>
    <x v="2"/>
    <x v="0"/>
    <x v="91"/>
    <x v="1"/>
    <x v="1"/>
    <n v="2064"/>
    <x v="0"/>
    <s v="Jeremy Garcia"/>
    <x v="5"/>
    <s v="Maggie Mayer"/>
    <n v="129.68"/>
    <n v="1"/>
  </r>
  <r>
    <x v="686"/>
    <x v="1"/>
    <x v="1"/>
    <x v="1"/>
    <x v="1"/>
    <x v="1"/>
    <x v="1"/>
    <n v="2478"/>
    <x v="0"/>
    <s v="Claire Bridges"/>
    <x v="6"/>
    <s v="Ella Hickman"/>
    <n v="129.74"/>
    <n v="1"/>
  </r>
  <r>
    <x v="670"/>
    <x v="0"/>
    <x v="0"/>
    <x v="0"/>
    <x v="12"/>
    <x v="3"/>
    <x v="3"/>
    <n v="4068"/>
    <x v="0"/>
    <s v="Terri Wright"/>
    <x v="3"/>
    <s v="Amy Buchanan"/>
    <n v="129.82"/>
    <n v="1"/>
  </r>
  <r>
    <x v="173"/>
    <x v="0"/>
    <x v="0"/>
    <x v="1"/>
    <x v="35"/>
    <x v="3"/>
    <x v="3"/>
    <n v="4558"/>
    <x v="0"/>
    <s v="Shellie Thomas"/>
    <x v="3"/>
    <s v="Amy Buchanan"/>
    <n v="129.87"/>
    <n v="1"/>
  </r>
  <r>
    <x v="542"/>
    <x v="2"/>
    <x v="2"/>
    <x v="1"/>
    <x v="17"/>
    <x v="3"/>
    <x v="3"/>
    <n v="4825"/>
    <x v="0"/>
    <s v="Caroline Tucker"/>
    <x v="3"/>
    <s v="Amy Buchanan"/>
    <n v="129.9"/>
    <n v="1"/>
  </r>
  <r>
    <x v="495"/>
    <x v="2"/>
    <x v="2"/>
    <x v="1"/>
    <x v="22"/>
    <x v="1"/>
    <x v="1"/>
    <n v="2539"/>
    <x v="0"/>
    <s v="George Chester"/>
    <x v="0"/>
    <s v="Chester George"/>
    <n v="129.91"/>
    <n v="1"/>
  </r>
  <r>
    <x v="429"/>
    <x v="1"/>
    <x v="1"/>
    <x v="0"/>
    <x v="64"/>
    <x v="1"/>
    <x v="1"/>
    <n v="2350"/>
    <x v="0"/>
    <s v="Claire Bridges"/>
    <x v="3"/>
    <s v="Amy Buchanan"/>
    <n v="130.26"/>
    <n v="1"/>
  </r>
  <r>
    <x v="436"/>
    <x v="2"/>
    <x v="2"/>
    <x v="0"/>
    <x v="68"/>
    <x v="7"/>
    <x v="7"/>
    <n v="800"/>
    <x v="0"/>
    <s v="Michael Carney"/>
    <x v="9"/>
    <s v="Howard Wright"/>
    <n v="130.86000000000001"/>
    <n v="1"/>
  </r>
  <r>
    <x v="389"/>
    <x v="2"/>
    <x v="2"/>
    <x v="0"/>
    <x v="62"/>
    <x v="0"/>
    <x v="0"/>
    <n v="6112"/>
    <x v="0"/>
    <s v="Miles Hammond"/>
    <x v="3"/>
    <s v="Amy Buchanan"/>
    <n v="130.93"/>
    <n v="1"/>
  </r>
  <r>
    <x v="607"/>
    <x v="0"/>
    <x v="0"/>
    <x v="0"/>
    <x v="19"/>
    <x v="1"/>
    <x v="1"/>
    <n v="2800"/>
    <x v="0"/>
    <s v="John Gardner"/>
    <x v="2"/>
    <s v="Sara Ferrell"/>
    <n v="130.99"/>
    <n v="1"/>
  </r>
  <r>
    <x v="637"/>
    <x v="1"/>
    <x v="1"/>
    <x v="0"/>
    <x v="27"/>
    <x v="4"/>
    <x v="4"/>
    <n v="3066"/>
    <x v="0"/>
    <s v="Brian Hubbard"/>
    <x v="3"/>
    <s v="Amy Buchanan"/>
    <n v="131.18"/>
    <n v="1"/>
  </r>
  <r>
    <x v="546"/>
    <x v="2"/>
    <x v="2"/>
    <x v="0"/>
    <x v="68"/>
    <x v="7"/>
    <x v="7"/>
    <n v="800"/>
    <x v="0"/>
    <s v="Michael Carney"/>
    <x v="4"/>
    <s v="Bruce Curran"/>
    <n v="131.26999999999998"/>
    <n v="1"/>
  </r>
  <r>
    <x v="628"/>
    <x v="0"/>
    <x v="0"/>
    <x v="0"/>
    <x v="68"/>
    <x v="7"/>
    <x v="7"/>
    <n v="800"/>
    <x v="0"/>
    <s v="Michael Carney"/>
    <x v="5"/>
    <s v="Maggie Mayer"/>
    <n v="131.47"/>
    <n v="1"/>
  </r>
  <r>
    <x v="656"/>
    <x v="1"/>
    <x v="1"/>
    <x v="0"/>
    <x v="26"/>
    <x v="0"/>
    <x v="0"/>
    <n v="6280"/>
    <x v="0"/>
    <s v="Miles Hammond"/>
    <x v="6"/>
    <s v="Ella Hickman"/>
    <n v="131.78"/>
    <n v="1"/>
  </r>
  <r>
    <x v="248"/>
    <x v="0"/>
    <x v="0"/>
    <x v="0"/>
    <x v="51"/>
    <x v="4"/>
    <x v="4"/>
    <n v="3630"/>
    <x v="0"/>
    <s v="Owen Pierce"/>
    <x v="6"/>
    <s v="Ella Hickman"/>
    <n v="131.82999999999998"/>
    <n v="1"/>
  </r>
  <r>
    <x v="560"/>
    <x v="0"/>
    <x v="0"/>
    <x v="1"/>
    <x v="14"/>
    <x v="1"/>
    <x v="1"/>
    <n v="2790"/>
    <x v="0"/>
    <s v="John Gardner"/>
    <x v="9"/>
    <s v="Howard Wright"/>
    <n v="131.9"/>
    <n v="1"/>
  </r>
  <r>
    <x v="166"/>
    <x v="0"/>
    <x v="0"/>
    <x v="1"/>
    <x v="47"/>
    <x v="1"/>
    <x v="1"/>
    <n v="2101"/>
    <x v="0"/>
    <s v="Lillian Pruitt"/>
    <x v="8"/>
    <s v="Chris Monroe"/>
    <n v="131.97999999999999"/>
    <n v="1"/>
  </r>
  <r>
    <x v="383"/>
    <x v="0"/>
    <x v="0"/>
    <x v="0"/>
    <x v="34"/>
    <x v="4"/>
    <x v="4"/>
    <n v="3018"/>
    <x v="0"/>
    <s v="Brian Hubbard"/>
    <x v="5"/>
    <s v="Maggie Mayer"/>
    <n v="132.66"/>
    <n v="1"/>
  </r>
  <r>
    <x v="454"/>
    <x v="0"/>
    <x v="0"/>
    <x v="0"/>
    <x v="51"/>
    <x v="4"/>
    <x v="4"/>
    <n v="3630"/>
    <x v="0"/>
    <s v="Owen Pierce"/>
    <x v="1"/>
    <s v="Elizabeth Gentry"/>
    <n v="132.75"/>
    <n v="1"/>
  </r>
  <r>
    <x v="204"/>
    <x v="0"/>
    <x v="0"/>
    <x v="1"/>
    <x v="0"/>
    <x v="0"/>
    <x v="0"/>
    <n v="6021"/>
    <x v="0"/>
    <s v="Tom McKenzie"/>
    <x v="6"/>
    <s v="Ella Hickman"/>
    <n v="133.67000000000002"/>
    <n v="1"/>
  </r>
  <r>
    <x v="170"/>
    <x v="0"/>
    <x v="0"/>
    <x v="0"/>
    <x v="18"/>
    <x v="6"/>
    <x v="6"/>
    <n v="5168"/>
    <x v="0"/>
    <s v="Ray Watson"/>
    <x v="7"/>
    <s v="Richard Carr"/>
    <n v="133.76999999999998"/>
    <n v="1"/>
  </r>
  <r>
    <x v="375"/>
    <x v="0"/>
    <x v="0"/>
    <x v="0"/>
    <x v="8"/>
    <x v="1"/>
    <x v="1"/>
    <n v="2158"/>
    <x v="0"/>
    <s v="Lillian Pruitt"/>
    <x v="6"/>
    <s v="Ella Hickman"/>
    <n v="133.77000000000001"/>
    <n v="1"/>
  </r>
  <r>
    <x v="687"/>
    <x v="0"/>
    <x v="0"/>
    <x v="1"/>
    <x v="14"/>
    <x v="1"/>
    <x v="1"/>
    <n v="2790"/>
    <x v="0"/>
    <s v="John Gardner"/>
    <x v="1"/>
    <s v="Elizabeth Gentry"/>
    <n v="133.82"/>
    <n v="1"/>
  </r>
  <r>
    <x v="103"/>
    <x v="1"/>
    <x v="1"/>
    <x v="1"/>
    <x v="43"/>
    <x v="1"/>
    <x v="1"/>
    <n v="2560"/>
    <x v="0"/>
    <s v="George Chester"/>
    <x v="6"/>
    <s v="Ella Hickman"/>
    <n v="134.18"/>
    <n v="1"/>
  </r>
  <r>
    <x v="504"/>
    <x v="2"/>
    <x v="2"/>
    <x v="0"/>
    <x v="49"/>
    <x v="4"/>
    <x v="4"/>
    <n v="3134"/>
    <x v="0"/>
    <s v="Rachael Long"/>
    <x v="1"/>
    <s v="Elizabeth Gentry"/>
    <n v="134.72999999999999"/>
    <n v="1"/>
  </r>
  <r>
    <x v="448"/>
    <x v="0"/>
    <x v="0"/>
    <x v="1"/>
    <x v="14"/>
    <x v="1"/>
    <x v="1"/>
    <n v="2790"/>
    <x v="0"/>
    <s v="John Gardner"/>
    <x v="3"/>
    <s v="Amy Buchanan"/>
    <n v="134.9"/>
    <n v="1"/>
  </r>
  <r>
    <x v="530"/>
    <x v="1"/>
    <x v="1"/>
    <x v="1"/>
    <x v="87"/>
    <x v="2"/>
    <x v="2"/>
    <n v="2609"/>
    <x v="0"/>
    <s v="George Chester"/>
    <x v="9"/>
    <s v="Howard Wright"/>
    <n v="134.91"/>
    <n v="1"/>
  </r>
  <r>
    <x v="688"/>
    <x v="0"/>
    <x v="0"/>
    <x v="0"/>
    <x v="11"/>
    <x v="5"/>
    <x v="5"/>
    <n v="7010"/>
    <x v="0"/>
    <s v="Simone Prior"/>
    <x v="2"/>
    <s v="Sara Ferrell"/>
    <n v="135.84"/>
    <n v="1"/>
  </r>
  <r>
    <x v="620"/>
    <x v="1"/>
    <x v="1"/>
    <x v="1"/>
    <x v="78"/>
    <x v="1"/>
    <x v="1"/>
    <n v="2141"/>
    <x v="0"/>
    <s v="Lillian Pruitt"/>
    <x v="3"/>
    <s v="Amy Buchanan"/>
    <n v="135.92000000000002"/>
    <n v="1"/>
  </r>
  <r>
    <x v="328"/>
    <x v="2"/>
    <x v="2"/>
    <x v="1"/>
    <x v="53"/>
    <x v="3"/>
    <x v="3"/>
    <n v="4119"/>
    <x v="0"/>
    <s v="Terri Wright"/>
    <x v="8"/>
    <s v="Chris Monroe"/>
    <n v="136.16999999999999"/>
    <n v="1"/>
  </r>
  <r>
    <x v="658"/>
    <x v="2"/>
    <x v="2"/>
    <x v="0"/>
    <x v="19"/>
    <x v="1"/>
    <x v="1"/>
    <n v="2800"/>
    <x v="0"/>
    <s v="John Gardner"/>
    <x v="1"/>
    <s v="Elizabeth Gentry"/>
    <n v="136.28"/>
    <n v="1"/>
  </r>
  <r>
    <x v="83"/>
    <x v="1"/>
    <x v="1"/>
    <x v="1"/>
    <x v="29"/>
    <x v="4"/>
    <x v="4"/>
    <n v="3500"/>
    <x v="0"/>
    <s v="Jerry Fulton"/>
    <x v="2"/>
    <s v="Sara Ferrell"/>
    <n v="136.41"/>
    <n v="1"/>
  </r>
  <r>
    <x v="689"/>
    <x v="1"/>
    <x v="1"/>
    <x v="0"/>
    <x v="62"/>
    <x v="0"/>
    <x v="0"/>
    <n v="6112"/>
    <x v="0"/>
    <s v="Miles Hammond"/>
    <x v="3"/>
    <s v="Amy Buchanan"/>
    <n v="136.47"/>
    <n v="1"/>
  </r>
  <r>
    <x v="609"/>
    <x v="0"/>
    <x v="0"/>
    <x v="0"/>
    <x v="84"/>
    <x v="3"/>
    <x v="3"/>
    <n v="4215"/>
    <x v="0"/>
    <s v="Ricky Wilkinson"/>
    <x v="4"/>
    <s v="Bruce Curran"/>
    <n v="136.66"/>
    <n v="1"/>
  </r>
  <r>
    <x v="9"/>
    <x v="0"/>
    <x v="0"/>
    <x v="1"/>
    <x v="93"/>
    <x v="4"/>
    <x v="4"/>
    <n v="3915"/>
    <x v="0"/>
    <s v="Owen Pierce"/>
    <x v="2"/>
    <s v="Sara Ferrell"/>
    <n v="136.79"/>
    <n v="1"/>
  </r>
  <r>
    <x v="29"/>
    <x v="0"/>
    <x v="0"/>
    <x v="0"/>
    <x v="26"/>
    <x v="0"/>
    <x v="0"/>
    <n v="6280"/>
    <x v="0"/>
    <s v="Miles Hammond"/>
    <x v="4"/>
    <s v="Bruce Curran"/>
    <n v="136.85"/>
    <n v="1"/>
  </r>
  <r>
    <x v="246"/>
    <x v="2"/>
    <x v="2"/>
    <x v="1"/>
    <x v="29"/>
    <x v="4"/>
    <x v="4"/>
    <n v="3500"/>
    <x v="0"/>
    <s v="Jerry Fulton"/>
    <x v="2"/>
    <s v="Sara Ferrell"/>
    <n v="137.76000000000002"/>
    <n v="1"/>
  </r>
  <r>
    <x v="594"/>
    <x v="1"/>
    <x v="1"/>
    <x v="0"/>
    <x v="49"/>
    <x v="4"/>
    <x v="4"/>
    <n v="3134"/>
    <x v="0"/>
    <s v="Rachael Long"/>
    <x v="9"/>
    <s v="Howard Wright"/>
    <n v="137.76999999999998"/>
    <n v="1"/>
  </r>
  <r>
    <x v="8"/>
    <x v="0"/>
    <x v="0"/>
    <x v="1"/>
    <x v="42"/>
    <x v="3"/>
    <x v="3"/>
    <n v="4870"/>
    <x v="0"/>
    <s v="Caroline Tucker"/>
    <x v="9"/>
    <s v="Howard Wright"/>
    <n v="137.81"/>
    <n v="1"/>
  </r>
  <r>
    <x v="687"/>
    <x v="0"/>
    <x v="0"/>
    <x v="0"/>
    <x v="25"/>
    <x v="4"/>
    <x v="4"/>
    <n v="3550"/>
    <x v="0"/>
    <s v="Jerry Fulton"/>
    <x v="8"/>
    <s v="Chris Monroe"/>
    <n v="138.13"/>
    <n v="1"/>
  </r>
  <r>
    <x v="536"/>
    <x v="1"/>
    <x v="1"/>
    <x v="0"/>
    <x v="39"/>
    <x v="0"/>
    <x v="0"/>
    <n v="6330"/>
    <x v="0"/>
    <s v="Miles Hammond"/>
    <x v="1"/>
    <s v="Elizabeth Gentry"/>
    <n v="138.26"/>
    <n v="1"/>
  </r>
  <r>
    <x v="690"/>
    <x v="1"/>
    <x v="1"/>
    <x v="1"/>
    <x v="80"/>
    <x v="0"/>
    <x v="0"/>
    <n v="6109"/>
    <x v="0"/>
    <s v="Miles Hammond"/>
    <x v="3"/>
    <s v="Amy Buchanan"/>
    <n v="138.38"/>
    <n v="1"/>
  </r>
  <r>
    <x v="276"/>
    <x v="0"/>
    <x v="0"/>
    <x v="1"/>
    <x v="71"/>
    <x v="6"/>
    <x v="6"/>
    <n v="5043"/>
    <x v="0"/>
    <s v="Ray Watson"/>
    <x v="2"/>
    <s v="Sara Ferrell"/>
    <n v="138.86000000000001"/>
    <n v="1"/>
  </r>
  <r>
    <x v="239"/>
    <x v="0"/>
    <x v="0"/>
    <x v="1"/>
    <x v="36"/>
    <x v="4"/>
    <x v="4"/>
    <n v="3148"/>
    <x v="0"/>
    <s v="Rachael Long"/>
    <x v="4"/>
    <s v="Bruce Curran"/>
    <n v="138.99"/>
    <n v="1"/>
  </r>
  <r>
    <x v="581"/>
    <x v="0"/>
    <x v="0"/>
    <x v="1"/>
    <x v="42"/>
    <x v="3"/>
    <x v="3"/>
    <n v="4870"/>
    <x v="0"/>
    <s v="Caroline Tucker"/>
    <x v="4"/>
    <s v="Bruce Curran"/>
    <n v="139.01999999999998"/>
    <n v="1"/>
  </r>
  <r>
    <x v="556"/>
    <x v="0"/>
    <x v="0"/>
    <x v="1"/>
    <x v="57"/>
    <x v="6"/>
    <x v="6"/>
    <n v="5082"/>
    <x v="0"/>
    <s v="Ray Watson"/>
    <x v="2"/>
    <s v="Sara Ferrell"/>
    <n v="139.66999999999999"/>
    <n v="1"/>
  </r>
  <r>
    <x v="663"/>
    <x v="0"/>
    <x v="0"/>
    <x v="0"/>
    <x v="69"/>
    <x v="4"/>
    <x v="4"/>
    <n v="3199"/>
    <x v="0"/>
    <s v="Rachael Long"/>
    <x v="8"/>
    <s v="Chris Monroe"/>
    <n v="139.69999999999999"/>
    <n v="1"/>
  </r>
  <r>
    <x v="335"/>
    <x v="1"/>
    <x v="1"/>
    <x v="1"/>
    <x v="79"/>
    <x v="6"/>
    <x v="6"/>
    <n v="5290"/>
    <x v="0"/>
    <s v="Alex Nash"/>
    <x v="1"/>
    <s v="Elizabeth Gentry"/>
    <n v="139.72"/>
    <n v="1"/>
  </r>
  <r>
    <x v="203"/>
    <x v="0"/>
    <x v="0"/>
    <x v="0"/>
    <x v="36"/>
    <x v="4"/>
    <x v="4"/>
    <n v="3148"/>
    <x v="0"/>
    <s v="Rachael Long"/>
    <x v="0"/>
    <s v="Chester George"/>
    <n v="139.86000000000001"/>
    <n v="1"/>
  </r>
  <r>
    <x v="691"/>
    <x v="2"/>
    <x v="2"/>
    <x v="1"/>
    <x v="96"/>
    <x v="4"/>
    <x v="4"/>
    <n v="3690"/>
    <x v="0"/>
    <s v="Owen Pierce"/>
    <x v="1"/>
    <s v="Elizabeth Gentry"/>
    <n v="139.86000000000001"/>
    <n v="1"/>
  </r>
  <r>
    <x v="206"/>
    <x v="2"/>
    <x v="2"/>
    <x v="1"/>
    <x v="58"/>
    <x v="0"/>
    <x v="0"/>
    <n v="6027"/>
    <x v="0"/>
    <s v="Tom McKenzie"/>
    <x v="3"/>
    <s v="Amy Buchanan"/>
    <n v="139.88"/>
    <n v="1"/>
  </r>
  <r>
    <x v="413"/>
    <x v="2"/>
    <x v="2"/>
    <x v="0"/>
    <x v="45"/>
    <x v="3"/>
    <x v="3"/>
    <n v="4570"/>
    <x v="0"/>
    <s v="Shellie Thomas"/>
    <x v="2"/>
    <s v="Sara Ferrell"/>
    <n v="139.96"/>
    <n v="1"/>
  </r>
  <r>
    <x v="188"/>
    <x v="0"/>
    <x v="0"/>
    <x v="1"/>
    <x v="56"/>
    <x v="1"/>
    <x v="1"/>
    <n v="2795"/>
    <x v="0"/>
    <s v="John Gardner"/>
    <x v="7"/>
    <s v="Richard Carr"/>
    <n v="140.03000000000003"/>
    <n v="1"/>
  </r>
  <r>
    <x v="45"/>
    <x v="0"/>
    <x v="0"/>
    <x v="0"/>
    <x v="69"/>
    <x v="4"/>
    <x v="4"/>
    <n v="3199"/>
    <x v="0"/>
    <s v="Rachael Long"/>
    <x v="4"/>
    <s v="Bruce Curran"/>
    <n v="140.38999999999999"/>
    <n v="1"/>
  </r>
  <r>
    <x v="94"/>
    <x v="0"/>
    <x v="0"/>
    <x v="1"/>
    <x v="80"/>
    <x v="0"/>
    <x v="0"/>
    <n v="6109"/>
    <x v="0"/>
    <s v="Miles Hammond"/>
    <x v="7"/>
    <s v="Richard Carr"/>
    <n v="140.69999999999999"/>
    <n v="1"/>
  </r>
  <r>
    <x v="662"/>
    <x v="2"/>
    <x v="2"/>
    <x v="1"/>
    <x v="48"/>
    <x v="3"/>
    <x v="3"/>
    <n v="4566"/>
    <x v="0"/>
    <s v="Shellie Thomas"/>
    <x v="4"/>
    <s v="Bruce Curran"/>
    <n v="141.30000000000001"/>
    <n v="1"/>
  </r>
  <r>
    <x v="240"/>
    <x v="2"/>
    <x v="2"/>
    <x v="1"/>
    <x v="30"/>
    <x v="4"/>
    <x v="4"/>
    <n v="3131"/>
    <x v="0"/>
    <s v="Rachael Long"/>
    <x v="2"/>
    <s v="Sara Ferrell"/>
    <n v="141.76999999999998"/>
    <n v="1"/>
  </r>
  <r>
    <x v="133"/>
    <x v="1"/>
    <x v="1"/>
    <x v="0"/>
    <x v="65"/>
    <x v="1"/>
    <x v="1"/>
    <n v="2131"/>
    <x v="0"/>
    <s v="Lillian Pruitt"/>
    <x v="0"/>
    <s v="Chester George"/>
    <n v="142.89000000000001"/>
    <n v="1"/>
  </r>
  <r>
    <x v="143"/>
    <x v="2"/>
    <x v="2"/>
    <x v="0"/>
    <x v="76"/>
    <x v="1"/>
    <x v="1"/>
    <n v="2031"/>
    <x v="0"/>
    <s v="Jeremy Garcia"/>
    <x v="1"/>
    <s v="Elizabeth Gentry"/>
    <n v="142.89000000000001"/>
    <n v="1"/>
  </r>
  <r>
    <x v="220"/>
    <x v="0"/>
    <x v="0"/>
    <x v="0"/>
    <x v="94"/>
    <x v="5"/>
    <x v="5"/>
    <n v="7250"/>
    <x v="0"/>
    <s v="Simone Prior"/>
    <x v="3"/>
    <s v="Amy Buchanan"/>
    <n v="142.89999999999998"/>
    <n v="1"/>
  </r>
  <r>
    <x v="136"/>
    <x v="0"/>
    <x v="0"/>
    <x v="1"/>
    <x v="17"/>
    <x v="3"/>
    <x v="3"/>
    <n v="4825"/>
    <x v="0"/>
    <s v="Caroline Tucker"/>
    <x v="2"/>
    <s v="Sara Ferrell"/>
    <n v="143.71"/>
    <n v="1"/>
  </r>
  <r>
    <x v="539"/>
    <x v="2"/>
    <x v="2"/>
    <x v="0"/>
    <x v="16"/>
    <x v="0"/>
    <x v="0"/>
    <n v="6030"/>
    <x v="0"/>
    <s v="Tom McKenzie"/>
    <x v="2"/>
    <s v="Sara Ferrell"/>
    <n v="143.79"/>
    <n v="1"/>
  </r>
  <r>
    <x v="18"/>
    <x v="0"/>
    <x v="0"/>
    <x v="1"/>
    <x v="11"/>
    <x v="5"/>
    <x v="5"/>
    <n v="7010"/>
    <x v="0"/>
    <s v="Simone Prior"/>
    <x v="4"/>
    <s v="Bruce Curran"/>
    <n v="143.88999999999999"/>
    <n v="1"/>
  </r>
  <r>
    <x v="413"/>
    <x v="2"/>
    <x v="2"/>
    <x v="1"/>
    <x v="79"/>
    <x v="6"/>
    <x v="6"/>
    <n v="5290"/>
    <x v="0"/>
    <s v="Alex Nash"/>
    <x v="6"/>
    <s v="Ella Hickman"/>
    <n v="143.91999999999999"/>
    <n v="1"/>
  </r>
  <r>
    <x v="692"/>
    <x v="0"/>
    <x v="0"/>
    <x v="0"/>
    <x v="44"/>
    <x v="4"/>
    <x v="4"/>
    <n v="3977"/>
    <x v="0"/>
    <s v="Owen Pierce"/>
    <x v="9"/>
    <s v="Howard Wright"/>
    <n v="144.08000000000001"/>
    <n v="1"/>
  </r>
  <r>
    <x v="406"/>
    <x v="2"/>
    <x v="2"/>
    <x v="1"/>
    <x v="45"/>
    <x v="3"/>
    <x v="3"/>
    <n v="4570"/>
    <x v="0"/>
    <s v="Shellie Thomas"/>
    <x v="5"/>
    <s v="Maggie Mayer"/>
    <n v="144.18"/>
    <n v="1"/>
  </r>
  <r>
    <x v="251"/>
    <x v="2"/>
    <x v="2"/>
    <x v="1"/>
    <x v="71"/>
    <x v="6"/>
    <x v="6"/>
    <n v="5043"/>
    <x v="0"/>
    <s v="Ray Watson"/>
    <x v="4"/>
    <s v="Bruce Curran"/>
    <n v="144.87"/>
    <n v="1"/>
  </r>
  <r>
    <x v="24"/>
    <x v="0"/>
    <x v="0"/>
    <x v="1"/>
    <x v="43"/>
    <x v="1"/>
    <x v="1"/>
    <n v="2560"/>
    <x v="0"/>
    <s v="George Chester"/>
    <x v="9"/>
    <s v="Howard Wright"/>
    <n v="145.80000000000001"/>
    <n v="1"/>
  </r>
  <r>
    <x v="600"/>
    <x v="0"/>
    <x v="0"/>
    <x v="0"/>
    <x v="21"/>
    <x v="3"/>
    <x v="3"/>
    <n v="4012"/>
    <x v="0"/>
    <s v="Terri Wright"/>
    <x v="2"/>
    <s v="Sara Ferrell"/>
    <n v="145.88"/>
    <n v="1"/>
  </r>
  <r>
    <x v="693"/>
    <x v="0"/>
    <x v="0"/>
    <x v="0"/>
    <x v="94"/>
    <x v="5"/>
    <x v="5"/>
    <n v="7250"/>
    <x v="0"/>
    <s v="Simone Prior"/>
    <x v="4"/>
    <s v="Bruce Curran"/>
    <n v="145.91"/>
    <n v="1"/>
  </r>
  <r>
    <x v="487"/>
    <x v="0"/>
    <x v="0"/>
    <x v="0"/>
    <x v="6"/>
    <x v="0"/>
    <x v="0"/>
    <n v="6010"/>
    <x v="0"/>
    <s v="Tom McKenzie"/>
    <x v="7"/>
    <s v="Richard Carr"/>
    <n v="146.26999999999998"/>
    <n v="1"/>
  </r>
  <r>
    <x v="606"/>
    <x v="0"/>
    <x v="0"/>
    <x v="0"/>
    <x v="40"/>
    <x v="4"/>
    <x v="4"/>
    <n v="3353"/>
    <x v="0"/>
    <s v="Jerry Fulton"/>
    <x v="8"/>
    <s v="Chris Monroe"/>
    <n v="146.48000000000002"/>
    <n v="1"/>
  </r>
  <r>
    <x v="86"/>
    <x v="1"/>
    <x v="1"/>
    <x v="0"/>
    <x v="44"/>
    <x v="4"/>
    <x v="4"/>
    <n v="3977"/>
    <x v="0"/>
    <s v="Owen Pierce"/>
    <x v="7"/>
    <s v="Richard Carr"/>
    <n v="146.63"/>
    <n v="1"/>
  </r>
  <r>
    <x v="623"/>
    <x v="1"/>
    <x v="1"/>
    <x v="1"/>
    <x v="62"/>
    <x v="0"/>
    <x v="0"/>
    <n v="6112"/>
    <x v="0"/>
    <s v="Miles Hammond"/>
    <x v="7"/>
    <s v="Richard Carr"/>
    <n v="146.68"/>
    <n v="1"/>
  </r>
  <r>
    <x v="262"/>
    <x v="2"/>
    <x v="2"/>
    <x v="1"/>
    <x v="3"/>
    <x v="3"/>
    <x v="3"/>
    <n v="4220"/>
    <x v="0"/>
    <s v="Ricky Wilkinson"/>
    <x v="3"/>
    <s v="Amy Buchanan"/>
    <n v="146.88"/>
    <n v="1"/>
  </r>
  <r>
    <x v="210"/>
    <x v="0"/>
    <x v="0"/>
    <x v="1"/>
    <x v="14"/>
    <x v="1"/>
    <x v="1"/>
    <n v="2790"/>
    <x v="0"/>
    <s v="John Gardner"/>
    <x v="3"/>
    <s v="Amy Buchanan"/>
    <n v="146.93"/>
    <n v="1"/>
  </r>
  <r>
    <x v="336"/>
    <x v="0"/>
    <x v="0"/>
    <x v="0"/>
    <x v="35"/>
    <x v="3"/>
    <x v="3"/>
    <n v="4558"/>
    <x v="0"/>
    <s v="Shellie Thomas"/>
    <x v="3"/>
    <s v="Amy Buchanan"/>
    <n v="147.74"/>
    <n v="1"/>
  </r>
  <r>
    <x v="137"/>
    <x v="2"/>
    <x v="2"/>
    <x v="1"/>
    <x v="76"/>
    <x v="1"/>
    <x v="1"/>
    <n v="2031"/>
    <x v="0"/>
    <s v="Jeremy Garcia"/>
    <x v="1"/>
    <s v="Elizabeth Gentry"/>
    <n v="147.80000000000001"/>
    <n v="1"/>
  </r>
  <r>
    <x v="35"/>
    <x v="0"/>
    <x v="0"/>
    <x v="1"/>
    <x v="83"/>
    <x v="0"/>
    <x v="0"/>
    <n v="6052"/>
    <x v="0"/>
    <s v="Tom McKenzie"/>
    <x v="0"/>
    <s v="Chester George"/>
    <n v="147.86000000000001"/>
    <n v="1"/>
  </r>
  <r>
    <x v="86"/>
    <x v="1"/>
    <x v="1"/>
    <x v="0"/>
    <x v="39"/>
    <x v="0"/>
    <x v="0"/>
    <n v="6330"/>
    <x v="0"/>
    <s v="Miles Hammond"/>
    <x v="3"/>
    <s v="Amy Buchanan"/>
    <n v="147.88999999999999"/>
    <n v="1"/>
  </r>
  <r>
    <x v="682"/>
    <x v="1"/>
    <x v="1"/>
    <x v="1"/>
    <x v="70"/>
    <x v="4"/>
    <x v="4"/>
    <n v="3400"/>
    <x v="0"/>
    <s v="Jerry Fulton"/>
    <x v="3"/>
    <s v="Amy Buchanan"/>
    <n v="147.88999999999999"/>
    <n v="1"/>
  </r>
  <r>
    <x v="655"/>
    <x v="0"/>
    <x v="0"/>
    <x v="1"/>
    <x v="20"/>
    <x v="4"/>
    <x v="4"/>
    <n v="3429"/>
    <x v="0"/>
    <s v="Jerry Fulton"/>
    <x v="5"/>
    <s v="Maggie Mayer"/>
    <n v="148.33000000000001"/>
    <n v="1"/>
  </r>
  <r>
    <x v="641"/>
    <x v="0"/>
    <x v="0"/>
    <x v="0"/>
    <x v="41"/>
    <x v="5"/>
    <x v="5"/>
    <n v="7320"/>
    <x v="0"/>
    <s v="Simone Prior"/>
    <x v="2"/>
    <s v="Sara Ferrell"/>
    <n v="148.72"/>
    <n v="1"/>
  </r>
  <r>
    <x v="292"/>
    <x v="0"/>
    <x v="0"/>
    <x v="1"/>
    <x v="54"/>
    <x v="4"/>
    <x v="4"/>
    <n v="3030"/>
    <x v="0"/>
    <s v="Brian Hubbard"/>
    <x v="6"/>
    <s v="Ella Hickman"/>
    <n v="148.76999999999998"/>
    <n v="1"/>
  </r>
  <r>
    <x v="576"/>
    <x v="0"/>
    <x v="0"/>
    <x v="1"/>
    <x v="87"/>
    <x v="2"/>
    <x v="2"/>
    <n v="2609"/>
    <x v="0"/>
    <s v="George Chester"/>
    <x v="2"/>
    <s v="Sara Ferrell"/>
    <n v="148.78"/>
    <n v="1"/>
  </r>
  <r>
    <x v="233"/>
    <x v="1"/>
    <x v="1"/>
    <x v="0"/>
    <x v="67"/>
    <x v="3"/>
    <x v="3"/>
    <n v="4551"/>
    <x v="0"/>
    <s v="Shellie Thomas"/>
    <x v="1"/>
    <s v="Elizabeth Gentry"/>
    <n v="148.82"/>
    <n v="1"/>
  </r>
  <r>
    <x v="417"/>
    <x v="2"/>
    <x v="2"/>
    <x v="0"/>
    <x v="57"/>
    <x v="6"/>
    <x v="6"/>
    <n v="5082"/>
    <x v="0"/>
    <s v="Ray Watson"/>
    <x v="0"/>
    <s v="Chester George"/>
    <n v="148.87"/>
    <n v="1"/>
  </r>
  <r>
    <x v="611"/>
    <x v="0"/>
    <x v="0"/>
    <x v="0"/>
    <x v="15"/>
    <x v="1"/>
    <x v="1"/>
    <n v="2020"/>
    <x v="0"/>
    <s v="Jeremy Garcia"/>
    <x v="4"/>
    <s v="Bruce Curran"/>
    <n v="148.88999999999999"/>
    <n v="1"/>
  </r>
  <r>
    <x v="289"/>
    <x v="1"/>
    <x v="1"/>
    <x v="1"/>
    <x v="32"/>
    <x v="6"/>
    <x v="6"/>
    <n v="5169"/>
    <x v="0"/>
    <s v="Ray Watson"/>
    <x v="9"/>
    <s v="Howard Wright"/>
    <n v="148.88999999999999"/>
    <n v="1"/>
  </r>
  <r>
    <x v="102"/>
    <x v="0"/>
    <x v="0"/>
    <x v="0"/>
    <x v="69"/>
    <x v="4"/>
    <x v="4"/>
    <n v="3199"/>
    <x v="0"/>
    <s v="Rachael Long"/>
    <x v="3"/>
    <s v="Amy Buchanan"/>
    <n v="149.29000000000002"/>
    <n v="1"/>
  </r>
  <r>
    <x v="620"/>
    <x v="1"/>
    <x v="1"/>
    <x v="1"/>
    <x v="78"/>
    <x v="1"/>
    <x v="1"/>
    <n v="2141"/>
    <x v="0"/>
    <s v="Lillian Pruitt"/>
    <x v="9"/>
    <s v="Howard Wright"/>
    <n v="149.79"/>
    <n v="1"/>
  </r>
  <r>
    <x v="94"/>
    <x v="0"/>
    <x v="0"/>
    <x v="0"/>
    <x v="91"/>
    <x v="1"/>
    <x v="1"/>
    <n v="2064"/>
    <x v="0"/>
    <s v="Jeremy Garcia"/>
    <x v="9"/>
    <s v="Howard Wright"/>
    <n v="149.79999999999998"/>
    <n v="1"/>
  </r>
  <r>
    <x v="612"/>
    <x v="0"/>
    <x v="0"/>
    <x v="1"/>
    <x v="3"/>
    <x v="3"/>
    <x v="3"/>
    <n v="4220"/>
    <x v="0"/>
    <s v="Ricky Wilkinson"/>
    <x v="3"/>
    <s v="Amy Buchanan"/>
    <n v="149.9"/>
    <n v="1"/>
  </r>
  <r>
    <x v="404"/>
    <x v="1"/>
    <x v="1"/>
    <x v="0"/>
    <x v="76"/>
    <x v="1"/>
    <x v="1"/>
    <n v="2031"/>
    <x v="0"/>
    <s v="Jeremy Garcia"/>
    <x v="9"/>
    <s v="Howard Wright"/>
    <n v="149.94999999999999"/>
    <n v="1"/>
  </r>
  <r>
    <x v="274"/>
    <x v="0"/>
    <x v="0"/>
    <x v="1"/>
    <x v="25"/>
    <x v="4"/>
    <x v="4"/>
    <n v="3550"/>
    <x v="0"/>
    <s v="Jerry Fulton"/>
    <x v="4"/>
    <s v="Bruce Curran"/>
    <n v="149.99"/>
    <n v="1"/>
  </r>
  <r>
    <x v="307"/>
    <x v="0"/>
    <x v="0"/>
    <x v="0"/>
    <x v="65"/>
    <x v="1"/>
    <x v="1"/>
    <n v="2131"/>
    <x v="0"/>
    <s v="Lillian Pruitt"/>
    <x v="6"/>
    <s v="Ella Hickman"/>
    <n v="150.59"/>
    <n v="1"/>
  </r>
  <r>
    <x v="307"/>
    <x v="0"/>
    <x v="0"/>
    <x v="0"/>
    <x v="6"/>
    <x v="0"/>
    <x v="0"/>
    <n v="6010"/>
    <x v="0"/>
    <s v="Tom McKenzie"/>
    <x v="5"/>
    <s v="Maggie Mayer"/>
    <n v="150.61000000000001"/>
    <n v="1"/>
  </r>
  <r>
    <x v="465"/>
    <x v="1"/>
    <x v="1"/>
    <x v="0"/>
    <x v="36"/>
    <x v="4"/>
    <x v="4"/>
    <n v="3148"/>
    <x v="0"/>
    <s v="Rachael Long"/>
    <x v="1"/>
    <s v="Elizabeth Gentry"/>
    <n v="150.63999999999999"/>
    <n v="1"/>
  </r>
  <r>
    <x v="522"/>
    <x v="0"/>
    <x v="0"/>
    <x v="0"/>
    <x v="15"/>
    <x v="1"/>
    <x v="1"/>
    <n v="2020"/>
    <x v="0"/>
    <s v="Jeremy Garcia"/>
    <x v="1"/>
    <s v="Elizabeth Gentry"/>
    <n v="150.86000000000001"/>
    <n v="1"/>
  </r>
  <r>
    <x v="130"/>
    <x v="1"/>
    <x v="1"/>
    <x v="0"/>
    <x v="38"/>
    <x v="3"/>
    <x v="3"/>
    <n v="4802"/>
    <x v="0"/>
    <s v="Caroline Tucker"/>
    <x v="7"/>
    <s v="Richard Carr"/>
    <n v="151.01"/>
    <n v="1"/>
  </r>
  <r>
    <x v="324"/>
    <x v="0"/>
    <x v="0"/>
    <x v="0"/>
    <x v="2"/>
    <x v="2"/>
    <x v="2"/>
    <n v="2617"/>
    <x v="0"/>
    <s v="George Chester"/>
    <x v="8"/>
    <s v="Chris Monroe"/>
    <n v="151.02000000000001"/>
    <n v="1"/>
  </r>
  <r>
    <x v="56"/>
    <x v="2"/>
    <x v="2"/>
    <x v="0"/>
    <x v="54"/>
    <x v="4"/>
    <x v="4"/>
    <n v="3030"/>
    <x v="0"/>
    <s v="Brian Hubbard"/>
    <x v="9"/>
    <s v="Howard Wright"/>
    <n v="151.12"/>
    <n v="1"/>
  </r>
  <r>
    <x v="603"/>
    <x v="2"/>
    <x v="2"/>
    <x v="0"/>
    <x v="31"/>
    <x v="1"/>
    <x v="1"/>
    <n v="2116"/>
    <x v="0"/>
    <s v="Lillian Pruitt"/>
    <x v="7"/>
    <s v="Richard Carr"/>
    <n v="151.13000000000002"/>
    <n v="1"/>
  </r>
  <r>
    <x v="3"/>
    <x v="0"/>
    <x v="0"/>
    <x v="1"/>
    <x v="17"/>
    <x v="3"/>
    <x v="3"/>
    <n v="4825"/>
    <x v="0"/>
    <s v="Caroline Tucker"/>
    <x v="3"/>
    <s v="Amy Buchanan"/>
    <n v="151.25"/>
    <n v="1"/>
  </r>
  <r>
    <x v="42"/>
    <x v="0"/>
    <x v="0"/>
    <x v="0"/>
    <x v="15"/>
    <x v="1"/>
    <x v="1"/>
    <n v="2020"/>
    <x v="0"/>
    <s v="Jeremy Garcia"/>
    <x v="9"/>
    <s v="Howard Wright"/>
    <n v="151.76"/>
    <n v="1"/>
  </r>
  <r>
    <x v="641"/>
    <x v="0"/>
    <x v="0"/>
    <x v="0"/>
    <x v="61"/>
    <x v="6"/>
    <x v="6"/>
    <n v="5343"/>
    <x v="0"/>
    <s v="Alex Nash"/>
    <x v="6"/>
    <s v="Ella Hickman"/>
    <n v="151.85"/>
    <n v="1"/>
  </r>
  <r>
    <x v="0"/>
    <x v="0"/>
    <x v="0"/>
    <x v="1"/>
    <x v="11"/>
    <x v="5"/>
    <x v="5"/>
    <n v="7010"/>
    <x v="0"/>
    <s v="Simone Prior"/>
    <x v="3"/>
    <s v="Amy Buchanan"/>
    <n v="151.86000000000001"/>
    <n v="1"/>
  </r>
  <r>
    <x v="325"/>
    <x v="1"/>
    <x v="1"/>
    <x v="1"/>
    <x v="24"/>
    <x v="1"/>
    <x v="1"/>
    <n v="2120"/>
    <x v="0"/>
    <s v="Lillian Pruitt"/>
    <x v="9"/>
    <s v="Howard Wright"/>
    <n v="151.88999999999999"/>
    <n v="1"/>
  </r>
  <r>
    <x v="491"/>
    <x v="0"/>
    <x v="0"/>
    <x v="0"/>
    <x v="40"/>
    <x v="4"/>
    <x v="4"/>
    <n v="3353"/>
    <x v="0"/>
    <s v="Jerry Fulton"/>
    <x v="1"/>
    <s v="Elizabeth Gentry"/>
    <n v="151.93"/>
    <n v="1"/>
  </r>
  <r>
    <x v="194"/>
    <x v="2"/>
    <x v="2"/>
    <x v="1"/>
    <x v="32"/>
    <x v="6"/>
    <x v="6"/>
    <n v="5169"/>
    <x v="0"/>
    <s v="Ray Watson"/>
    <x v="0"/>
    <s v="Chester George"/>
    <n v="152.34"/>
    <n v="1"/>
  </r>
  <r>
    <x v="367"/>
    <x v="0"/>
    <x v="0"/>
    <x v="0"/>
    <x v="66"/>
    <x v="3"/>
    <x v="3"/>
    <n v="4883"/>
    <x v="0"/>
    <s v="Caroline Tucker"/>
    <x v="1"/>
    <s v="Elizabeth Gentry"/>
    <n v="152.67000000000002"/>
    <n v="1"/>
  </r>
  <r>
    <x v="584"/>
    <x v="1"/>
    <x v="1"/>
    <x v="0"/>
    <x v="85"/>
    <x v="0"/>
    <x v="0"/>
    <n v="6530"/>
    <x v="0"/>
    <s v="John Harper"/>
    <x v="1"/>
    <s v="Elizabeth Gentry"/>
    <n v="152.71"/>
    <n v="1"/>
  </r>
  <r>
    <x v="397"/>
    <x v="0"/>
    <x v="0"/>
    <x v="0"/>
    <x v="35"/>
    <x v="3"/>
    <x v="3"/>
    <n v="4558"/>
    <x v="0"/>
    <s v="Shellie Thomas"/>
    <x v="1"/>
    <s v="Elizabeth Gentry"/>
    <n v="152.77000000000001"/>
    <n v="1"/>
  </r>
  <r>
    <x v="543"/>
    <x v="0"/>
    <x v="0"/>
    <x v="0"/>
    <x v="95"/>
    <x v="7"/>
    <x v="7"/>
    <n v="870"/>
    <x v="0"/>
    <s v="Michael Carney"/>
    <x v="1"/>
    <s v="Elizabeth Gentry"/>
    <n v="152.86000000000001"/>
    <n v="1"/>
  </r>
  <r>
    <x v="694"/>
    <x v="2"/>
    <x v="2"/>
    <x v="1"/>
    <x v="46"/>
    <x v="3"/>
    <x v="3"/>
    <n v="4740"/>
    <x v="0"/>
    <s v="Amber Ward"/>
    <x v="0"/>
    <s v="Chester George"/>
    <n v="152.86000000000001"/>
    <n v="1"/>
  </r>
  <r>
    <x v="660"/>
    <x v="0"/>
    <x v="0"/>
    <x v="0"/>
    <x v="88"/>
    <x v="6"/>
    <x v="6"/>
    <n v="5011"/>
    <x v="0"/>
    <s v="Ray Watson"/>
    <x v="3"/>
    <s v="Amy Buchanan"/>
    <n v="152.9"/>
    <n v="1"/>
  </r>
  <r>
    <x v="375"/>
    <x v="0"/>
    <x v="0"/>
    <x v="0"/>
    <x v="48"/>
    <x v="3"/>
    <x v="3"/>
    <n v="4566"/>
    <x v="0"/>
    <s v="Shellie Thomas"/>
    <x v="3"/>
    <s v="Amy Buchanan"/>
    <n v="153.62"/>
    <n v="1"/>
  </r>
  <r>
    <x v="240"/>
    <x v="2"/>
    <x v="2"/>
    <x v="0"/>
    <x v="2"/>
    <x v="2"/>
    <x v="2"/>
    <n v="2617"/>
    <x v="0"/>
    <s v="George Chester"/>
    <x v="2"/>
    <s v="Sara Ferrell"/>
    <n v="153.76"/>
    <n v="1"/>
  </r>
  <r>
    <x v="644"/>
    <x v="0"/>
    <x v="0"/>
    <x v="1"/>
    <x v="9"/>
    <x v="4"/>
    <x v="4"/>
    <n v="3076"/>
    <x v="0"/>
    <s v="Brian Hubbard"/>
    <x v="3"/>
    <s v="Amy Buchanan"/>
    <n v="154.07"/>
    <n v="1"/>
  </r>
  <r>
    <x v="500"/>
    <x v="1"/>
    <x v="1"/>
    <x v="1"/>
    <x v="60"/>
    <x v="1"/>
    <x v="1"/>
    <n v="2541"/>
    <x v="0"/>
    <s v="George Chester"/>
    <x v="1"/>
    <s v="Elizabeth Gentry"/>
    <n v="154.47"/>
    <n v="1"/>
  </r>
  <r>
    <x v="525"/>
    <x v="2"/>
    <x v="2"/>
    <x v="0"/>
    <x v="10"/>
    <x v="4"/>
    <x v="4"/>
    <n v="3551"/>
    <x v="0"/>
    <s v="Jerry Fulton"/>
    <x v="0"/>
    <s v="Chester George"/>
    <n v="154.47999999999999"/>
    <n v="1"/>
  </r>
  <r>
    <x v="568"/>
    <x v="2"/>
    <x v="2"/>
    <x v="0"/>
    <x v="15"/>
    <x v="1"/>
    <x v="1"/>
    <n v="2020"/>
    <x v="0"/>
    <s v="Jeremy Garcia"/>
    <x v="3"/>
    <s v="Amy Buchanan"/>
    <n v="154.55000000000001"/>
    <n v="1"/>
  </r>
  <r>
    <x v="606"/>
    <x v="0"/>
    <x v="0"/>
    <x v="1"/>
    <x v="74"/>
    <x v="1"/>
    <x v="1"/>
    <n v="2485"/>
    <x v="0"/>
    <s v="Claire Bridges"/>
    <x v="9"/>
    <s v="Howard Wright"/>
    <n v="154.84"/>
    <n v="1"/>
  </r>
  <r>
    <x v="384"/>
    <x v="1"/>
    <x v="1"/>
    <x v="0"/>
    <x v="10"/>
    <x v="4"/>
    <x v="4"/>
    <n v="3551"/>
    <x v="0"/>
    <s v="Jerry Fulton"/>
    <x v="6"/>
    <s v="Ella Hickman"/>
    <n v="154.87"/>
    <n v="1"/>
  </r>
  <r>
    <x v="557"/>
    <x v="0"/>
    <x v="0"/>
    <x v="0"/>
    <x v="37"/>
    <x v="1"/>
    <x v="1"/>
    <n v="2750"/>
    <x v="0"/>
    <s v="John Gardner"/>
    <x v="3"/>
    <s v="Amy Buchanan"/>
    <n v="154.89000000000001"/>
    <n v="1"/>
  </r>
  <r>
    <x v="588"/>
    <x v="0"/>
    <x v="0"/>
    <x v="1"/>
    <x v="85"/>
    <x v="0"/>
    <x v="0"/>
    <n v="6530"/>
    <x v="0"/>
    <s v="John Harper"/>
    <x v="4"/>
    <s v="Bruce Curran"/>
    <n v="155"/>
    <n v="1"/>
  </r>
  <r>
    <x v="26"/>
    <x v="1"/>
    <x v="1"/>
    <x v="1"/>
    <x v="80"/>
    <x v="0"/>
    <x v="0"/>
    <n v="6109"/>
    <x v="0"/>
    <s v="Miles Hammond"/>
    <x v="5"/>
    <s v="Maggie Mayer"/>
    <n v="155.46"/>
    <n v="1"/>
  </r>
  <r>
    <x v="385"/>
    <x v="1"/>
    <x v="1"/>
    <x v="0"/>
    <x v="88"/>
    <x v="6"/>
    <x v="6"/>
    <n v="5011"/>
    <x v="0"/>
    <s v="Ray Watson"/>
    <x v="9"/>
    <s v="Howard Wright"/>
    <n v="155.74"/>
    <n v="1"/>
  </r>
  <r>
    <x v="458"/>
    <x v="2"/>
    <x v="2"/>
    <x v="0"/>
    <x v="2"/>
    <x v="2"/>
    <x v="2"/>
    <n v="2617"/>
    <x v="0"/>
    <s v="George Chester"/>
    <x v="1"/>
    <s v="Elizabeth Gentry"/>
    <n v="156.04000000000002"/>
    <n v="1"/>
  </r>
  <r>
    <x v="251"/>
    <x v="2"/>
    <x v="2"/>
    <x v="0"/>
    <x v="54"/>
    <x v="4"/>
    <x v="4"/>
    <n v="3030"/>
    <x v="0"/>
    <s v="Brian Hubbard"/>
    <x v="5"/>
    <s v="Maggie Mayer"/>
    <n v="157.41999999999999"/>
    <n v="1"/>
  </r>
  <r>
    <x v="241"/>
    <x v="0"/>
    <x v="0"/>
    <x v="1"/>
    <x v="51"/>
    <x v="4"/>
    <x v="4"/>
    <n v="3630"/>
    <x v="0"/>
    <s v="Owen Pierce"/>
    <x v="2"/>
    <s v="Sara Ferrell"/>
    <n v="157.44999999999999"/>
    <n v="1"/>
  </r>
  <r>
    <x v="417"/>
    <x v="2"/>
    <x v="2"/>
    <x v="1"/>
    <x v="9"/>
    <x v="4"/>
    <x v="4"/>
    <n v="3076"/>
    <x v="0"/>
    <s v="Brian Hubbard"/>
    <x v="9"/>
    <s v="Howard Wright"/>
    <n v="157.69999999999999"/>
    <n v="1"/>
  </r>
  <r>
    <x v="177"/>
    <x v="1"/>
    <x v="1"/>
    <x v="1"/>
    <x v="33"/>
    <x v="4"/>
    <x v="4"/>
    <n v="3280"/>
    <x v="0"/>
    <s v="Jerry Fulton"/>
    <x v="2"/>
    <s v="Sara Ferrell"/>
    <n v="157.74"/>
    <n v="1"/>
  </r>
  <r>
    <x v="464"/>
    <x v="2"/>
    <x v="2"/>
    <x v="0"/>
    <x v="16"/>
    <x v="0"/>
    <x v="0"/>
    <n v="6030"/>
    <x v="0"/>
    <s v="Tom McKenzie"/>
    <x v="1"/>
    <s v="Elizabeth Gentry"/>
    <n v="157.80000000000001"/>
    <n v="1"/>
  </r>
  <r>
    <x v="393"/>
    <x v="0"/>
    <x v="0"/>
    <x v="0"/>
    <x v="94"/>
    <x v="5"/>
    <x v="5"/>
    <n v="7250"/>
    <x v="0"/>
    <s v="Simone Prior"/>
    <x v="0"/>
    <s v="Chester George"/>
    <n v="157.81"/>
    <n v="1"/>
  </r>
  <r>
    <x v="163"/>
    <x v="0"/>
    <x v="0"/>
    <x v="1"/>
    <x v="24"/>
    <x v="1"/>
    <x v="1"/>
    <n v="2120"/>
    <x v="0"/>
    <s v="Lillian Pruitt"/>
    <x v="3"/>
    <s v="Amy Buchanan"/>
    <n v="157.82999999999998"/>
    <n v="1"/>
  </r>
  <r>
    <x v="652"/>
    <x v="2"/>
    <x v="2"/>
    <x v="1"/>
    <x v="7"/>
    <x v="4"/>
    <x v="4"/>
    <n v="3175"/>
    <x v="0"/>
    <s v="Rachael Long"/>
    <x v="3"/>
    <s v="Amy Buchanan"/>
    <n v="157.91000000000003"/>
    <n v="1"/>
  </r>
  <r>
    <x v="560"/>
    <x v="0"/>
    <x v="0"/>
    <x v="0"/>
    <x v="39"/>
    <x v="0"/>
    <x v="0"/>
    <n v="6330"/>
    <x v="0"/>
    <s v="Miles Hammond"/>
    <x v="8"/>
    <s v="Chris Monroe"/>
    <n v="157.94999999999999"/>
    <n v="1"/>
  </r>
  <r>
    <x v="618"/>
    <x v="1"/>
    <x v="1"/>
    <x v="1"/>
    <x v="28"/>
    <x v="1"/>
    <x v="1"/>
    <n v="2830"/>
    <x v="0"/>
    <s v="John Gardner"/>
    <x v="4"/>
    <s v="Bruce Curran"/>
    <n v="157.97999999999999"/>
    <n v="1"/>
  </r>
  <r>
    <x v="418"/>
    <x v="2"/>
    <x v="2"/>
    <x v="0"/>
    <x v="54"/>
    <x v="4"/>
    <x v="4"/>
    <n v="3030"/>
    <x v="0"/>
    <s v="Brian Hubbard"/>
    <x v="4"/>
    <s v="Bruce Curran"/>
    <n v="158.05000000000001"/>
    <n v="1"/>
  </r>
  <r>
    <x v="470"/>
    <x v="0"/>
    <x v="0"/>
    <x v="0"/>
    <x v="45"/>
    <x v="3"/>
    <x v="3"/>
    <n v="4570"/>
    <x v="0"/>
    <s v="Shellie Thomas"/>
    <x v="7"/>
    <s v="Richard Carr"/>
    <n v="158.43000000000004"/>
    <n v="1"/>
  </r>
  <r>
    <x v="538"/>
    <x v="2"/>
    <x v="2"/>
    <x v="0"/>
    <x v="67"/>
    <x v="3"/>
    <x v="3"/>
    <n v="4551"/>
    <x v="0"/>
    <s v="Shellie Thomas"/>
    <x v="4"/>
    <s v="Bruce Curran"/>
    <n v="158.54"/>
    <n v="1"/>
  </r>
  <r>
    <x v="213"/>
    <x v="1"/>
    <x v="1"/>
    <x v="0"/>
    <x v="94"/>
    <x v="5"/>
    <x v="5"/>
    <n v="7250"/>
    <x v="0"/>
    <s v="Simone Prior"/>
    <x v="3"/>
    <s v="Amy Buchanan"/>
    <n v="158.78"/>
    <n v="1"/>
  </r>
  <r>
    <x v="137"/>
    <x v="2"/>
    <x v="2"/>
    <x v="1"/>
    <x v="75"/>
    <x v="0"/>
    <x v="0"/>
    <n v="6450"/>
    <x v="0"/>
    <s v="John Harper"/>
    <x v="4"/>
    <s v="Bruce Curran"/>
    <n v="159.11000000000001"/>
    <n v="1"/>
  </r>
  <r>
    <x v="232"/>
    <x v="1"/>
    <x v="1"/>
    <x v="0"/>
    <x v="35"/>
    <x v="3"/>
    <x v="3"/>
    <n v="4558"/>
    <x v="0"/>
    <s v="Shellie Thomas"/>
    <x v="4"/>
    <s v="Bruce Curran"/>
    <n v="159.58000000000001"/>
    <n v="1"/>
  </r>
  <r>
    <x v="695"/>
    <x v="0"/>
    <x v="0"/>
    <x v="1"/>
    <x v="83"/>
    <x v="0"/>
    <x v="0"/>
    <n v="6052"/>
    <x v="0"/>
    <s v="Tom McKenzie"/>
    <x v="2"/>
    <s v="Sara Ferrell"/>
    <n v="159.73000000000002"/>
    <n v="1"/>
  </r>
  <r>
    <x v="610"/>
    <x v="0"/>
    <x v="0"/>
    <x v="0"/>
    <x v="75"/>
    <x v="0"/>
    <x v="0"/>
    <n v="6450"/>
    <x v="0"/>
    <s v="John Harper"/>
    <x v="3"/>
    <s v="Amy Buchanan"/>
    <n v="159.91"/>
    <n v="1"/>
  </r>
  <r>
    <x v="1"/>
    <x v="0"/>
    <x v="0"/>
    <x v="0"/>
    <x v="31"/>
    <x v="1"/>
    <x v="1"/>
    <n v="2116"/>
    <x v="0"/>
    <s v="Lillian Pruitt"/>
    <x v="3"/>
    <s v="Amy Buchanan"/>
    <n v="160.08000000000001"/>
    <n v="1"/>
  </r>
  <r>
    <x v="370"/>
    <x v="2"/>
    <x v="2"/>
    <x v="1"/>
    <x v="70"/>
    <x v="4"/>
    <x v="4"/>
    <n v="3400"/>
    <x v="0"/>
    <s v="Jerry Fulton"/>
    <x v="6"/>
    <s v="Ella Hickman"/>
    <n v="160.44999999999999"/>
    <n v="1"/>
  </r>
  <r>
    <x v="4"/>
    <x v="0"/>
    <x v="0"/>
    <x v="1"/>
    <x v="29"/>
    <x v="4"/>
    <x v="4"/>
    <n v="3500"/>
    <x v="0"/>
    <s v="Jerry Fulton"/>
    <x v="9"/>
    <s v="Howard Wright"/>
    <n v="160.84"/>
    <n v="1"/>
  </r>
  <r>
    <x v="692"/>
    <x v="0"/>
    <x v="0"/>
    <x v="0"/>
    <x v="15"/>
    <x v="1"/>
    <x v="1"/>
    <n v="2020"/>
    <x v="0"/>
    <s v="Jeremy Garcia"/>
    <x v="2"/>
    <s v="Sara Ferrell"/>
    <n v="161.12"/>
    <n v="1"/>
  </r>
  <r>
    <x v="24"/>
    <x v="0"/>
    <x v="0"/>
    <x v="0"/>
    <x v="12"/>
    <x v="3"/>
    <x v="3"/>
    <n v="4068"/>
    <x v="0"/>
    <s v="Terri Wright"/>
    <x v="5"/>
    <s v="Maggie Mayer"/>
    <n v="161.18"/>
    <n v="1"/>
  </r>
  <r>
    <x v="334"/>
    <x v="2"/>
    <x v="2"/>
    <x v="0"/>
    <x v="59"/>
    <x v="3"/>
    <x v="3"/>
    <n v="4509"/>
    <x v="0"/>
    <s v="Ricky Wilkinson"/>
    <x v="6"/>
    <s v="Ella Hickman"/>
    <n v="161.68"/>
    <n v="1"/>
  </r>
  <r>
    <x v="365"/>
    <x v="0"/>
    <x v="0"/>
    <x v="0"/>
    <x v="86"/>
    <x v="0"/>
    <x v="0"/>
    <n v="6725"/>
    <x v="0"/>
    <s v="John Harper"/>
    <x v="3"/>
    <s v="Amy Buchanan"/>
    <n v="161.88"/>
    <n v="1"/>
  </r>
  <r>
    <x v="17"/>
    <x v="0"/>
    <x v="0"/>
    <x v="0"/>
    <x v="79"/>
    <x v="6"/>
    <x v="6"/>
    <n v="5290"/>
    <x v="0"/>
    <s v="Alex Nash"/>
    <x v="4"/>
    <s v="Bruce Curran"/>
    <n v="163.15"/>
    <n v="1"/>
  </r>
  <r>
    <x v="301"/>
    <x v="1"/>
    <x v="1"/>
    <x v="0"/>
    <x v="15"/>
    <x v="1"/>
    <x v="1"/>
    <n v="2020"/>
    <x v="0"/>
    <s v="Jeremy Garcia"/>
    <x v="3"/>
    <s v="Amy Buchanan"/>
    <n v="163.38"/>
    <n v="1"/>
  </r>
  <r>
    <x v="544"/>
    <x v="0"/>
    <x v="0"/>
    <x v="0"/>
    <x v="5"/>
    <x v="1"/>
    <x v="1"/>
    <n v="2067"/>
    <x v="0"/>
    <s v="Jeremy Garcia"/>
    <x v="8"/>
    <s v="Chris Monroe"/>
    <n v="163.71"/>
    <n v="1"/>
  </r>
  <r>
    <x v="235"/>
    <x v="1"/>
    <x v="1"/>
    <x v="0"/>
    <x v="61"/>
    <x v="6"/>
    <x v="6"/>
    <n v="5343"/>
    <x v="0"/>
    <s v="Alex Nash"/>
    <x v="4"/>
    <s v="Bruce Curran"/>
    <n v="163.77000000000001"/>
    <n v="1"/>
  </r>
  <r>
    <x v="371"/>
    <x v="2"/>
    <x v="2"/>
    <x v="1"/>
    <x v="43"/>
    <x v="1"/>
    <x v="1"/>
    <n v="2560"/>
    <x v="0"/>
    <s v="George Chester"/>
    <x v="1"/>
    <s v="Elizabeth Gentry"/>
    <n v="163.81"/>
    <n v="1"/>
  </r>
  <r>
    <x v="510"/>
    <x v="1"/>
    <x v="1"/>
    <x v="0"/>
    <x v="69"/>
    <x v="4"/>
    <x v="4"/>
    <n v="3199"/>
    <x v="0"/>
    <s v="Rachael Long"/>
    <x v="8"/>
    <s v="Chris Monroe"/>
    <n v="164.26"/>
    <n v="1"/>
  </r>
  <r>
    <x v="406"/>
    <x v="2"/>
    <x v="2"/>
    <x v="1"/>
    <x v="53"/>
    <x v="3"/>
    <x v="3"/>
    <n v="4119"/>
    <x v="0"/>
    <s v="Terri Wright"/>
    <x v="4"/>
    <s v="Bruce Curran"/>
    <n v="164.36"/>
    <n v="1"/>
  </r>
  <r>
    <x v="360"/>
    <x v="2"/>
    <x v="2"/>
    <x v="0"/>
    <x v="61"/>
    <x v="6"/>
    <x v="6"/>
    <n v="5343"/>
    <x v="0"/>
    <s v="Alex Nash"/>
    <x v="7"/>
    <s v="Richard Carr"/>
    <n v="164.51999999999998"/>
    <n v="1"/>
  </r>
  <r>
    <x v="61"/>
    <x v="1"/>
    <x v="1"/>
    <x v="0"/>
    <x v="61"/>
    <x v="6"/>
    <x v="6"/>
    <n v="5343"/>
    <x v="0"/>
    <s v="Alex Nash"/>
    <x v="6"/>
    <s v="Ella Hickman"/>
    <n v="164.82"/>
    <n v="1"/>
  </r>
  <r>
    <x v="500"/>
    <x v="1"/>
    <x v="1"/>
    <x v="1"/>
    <x v="24"/>
    <x v="1"/>
    <x v="1"/>
    <n v="2120"/>
    <x v="0"/>
    <s v="Lillian Pruitt"/>
    <x v="4"/>
    <s v="Bruce Curran"/>
    <n v="164.89"/>
    <n v="1"/>
  </r>
  <r>
    <x v="308"/>
    <x v="1"/>
    <x v="1"/>
    <x v="0"/>
    <x v="2"/>
    <x v="2"/>
    <x v="2"/>
    <n v="2617"/>
    <x v="0"/>
    <s v="George Chester"/>
    <x v="7"/>
    <s v="Richard Carr"/>
    <n v="164.96"/>
    <n v="1"/>
  </r>
  <r>
    <x v="560"/>
    <x v="0"/>
    <x v="0"/>
    <x v="0"/>
    <x v="69"/>
    <x v="4"/>
    <x v="4"/>
    <n v="3199"/>
    <x v="0"/>
    <s v="Rachael Long"/>
    <x v="7"/>
    <s v="Richard Carr"/>
    <n v="165.05"/>
    <n v="1"/>
  </r>
  <r>
    <x v="493"/>
    <x v="1"/>
    <x v="1"/>
    <x v="1"/>
    <x v="42"/>
    <x v="3"/>
    <x v="3"/>
    <n v="4870"/>
    <x v="0"/>
    <s v="Caroline Tucker"/>
    <x v="3"/>
    <s v="Amy Buchanan"/>
    <n v="165.22"/>
    <n v="1"/>
  </r>
  <r>
    <x v="521"/>
    <x v="0"/>
    <x v="0"/>
    <x v="0"/>
    <x v="64"/>
    <x v="1"/>
    <x v="1"/>
    <n v="2350"/>
    <x v="0"/>
    <s v="Claire Bridges"/>
    <x v="5"/>
    <s v="Maggie Mayer"/>
    <n v="165.44"/>
    <n v="1"/>
  </r>
  <r>
    <x v="696"/>
    <x v="1"/>
    <x v="1"/>
    <x v="0"/>
    <x v="79"/>
    <x v="6"/>
    <x v="6"/>
    <n v="5290"/>
    <x v="0"/>
    <s v="Alex Nash"/>
    <x v="2"/>
    <s v="Sara Ferrell"/>
    <n v="165.67"/>
    <n v="1"/>
  </r>
  <r>
    <x v="637"/>
    <x v="1"/>
    <x v="1"/>
    <x v="1"/>
    <x v="9"/>
    <x v="4"/>
    <x v="4"/>
    <n v="3076"/>
    <x v="0"/>
    <s v="Brian Hubbard"/>
    <x v="2"/>
    <s v="Sara Ferrell"/>
    <n v="165.71"/>
    <n v="1"/>
  </r>
  <r>
    <x v="619"/>
    <x v="0"/>
    <x v="0"/>
    <x v="1"/>
    <x v="83"/>
    <x v="0"/>
    <x v="0"/>
    <n v="6052"/>
    <x v="0"/>
    <s v="Tom McKenzie"/>
    <x v="3"/>
    <s v="Amy Buchanan"/>
    <n v="165.82"/>
    <n v="1"/>
  </r>
  <r>
    <x v="404"/>
    <x v="1"/>
    <x v="1"/>
    <x v="1"/>
    <x v="74"/>
    <x v="1"/>
    <x v="1"/>
    <n v="2485"/>
    <x v="0"/>
    <s v="Claire Bridges"/>
    <x v="5"/>
    <s v="Maggie Mayer"/>
    <n v="166.25"/>
    <n v="1"/>
  </r>
  <r>
    <x v="274"/>
    <x v="0"/>
    <x v="0"/>
    <x v="0"/>
    <x v="39"/>
    <x v="0"/>
    <x v="0"/>
    <n v="6330"/>
    <x v="0"/>
    <s v="Miles Hammond"/>
    <x v="3"/>
    <s v="Amy Buchanan"/>
    <n v="166.53"/>
    <n v="1"/>
  </r>
  <r>
    <x v="32"/>
    <x v="0"/>
    <x v="0"/>
    <x v="1"/>
    <x v="78"/>
    <x v="1"/>
    <x v="1"/>
    <n v="2141"/>
    <x v="0"/>
    <s v="Lillian Pruitt"/>
    <x v="3"/>
    <s v="Amy Buchanan"/>
    <n v="167.13"/>
    <n v="1"/>
  </r>
  <r>
    <x v="559"/>
    <x v="0"/>
    <x v="0"/>
    <x v="0"/>
    <x v="91"/>
    <x v="1"/>
    <x v="1"/>
    <n v="2064"/>
    <x v="0"/>
    <s v="Jeremy Garcia"/>
    <x v="5"/>
    <s v="Maggie Mayer"/>
    <n v="167.18"/>
    <n v="1"/>
  </r>
  <r>
    <x v="196"/>
    <x v="0"/>
    <x v="0"/>
    <x v="0"/>
    <x v="44"/>
    <x v="4"/>
    <x v="4"/>
    <n v="3977"/>
    <x v="0"/>
    <s v="Owen Pierce"/>
    <x v="1"/>
    <s v="Elizabeth Gentry"/>
    <n v="167.18"/>
    <n v="1"/>
  </r>
  <r>
    <x v="341"/>
    <x v="1"/>
    <x v="1"/>
    <x v="1"/>
    <x v="11"/>
    <x v="5"/>
    <x v="5"/>
    <n v="7010"/>
    <x v="0"/>
    <s v="Simone Prior"/>
    <x v="5"/>
    <s v="Maggie Mayer"/>
    <n v="167.49"/>
    <n v="1"/>
  </r>
  <r>
    <x v="496"/>
    <x v="2"/>
    <x v="2"/>
    <x v="1"/>
    <x v="81"/>
    <x v="3"/>
    <x v="3"/>
    <n v="4680"/>
    <x v="0"/>
    <s v="Amber Ward"/>
    <x v="7"/>
    <s v="Richard Carr"/>
    <n v="167.71"/>
    <n v="1"/>
  </r>
  <r>
    <x v="39"/>
    <x v="0"/>
    <x v="0"/>
    <x v="0"/>
    <x v="55"/>
    <x v="3"/>
    <x v="3"/>
    <n v="4703"/>
    <x v="0"/>
    <s v="Amber Ward"/>
    <x v="2"/>
    <s v="Sara Ferrell"/>
    <n v="167.74"/>
    <n v="1"/>
  </r>
  <r>
    <x v="585"/>
    <x v="0"/>
    <x v="0"/>
    <x v="0"/>
    <x v="48"/>
    <x v="3"/>
    <x v="3"/>
    <n v="4566"/>
    <x v="0"/>
    <s v="Shellie Thomas"/>
    <x v="0"/>
    <s v="Chester George"/>
    <n v="167.89"/>
    <n v="1"/>
  </r>
  <r>
    <x v="455"/>
    <x v="0"/>
    <x v="0"/>
    <x v="0"/>
    <x v="93"/>
    <x v="4"/>
    <x v="4"/>
    <n v="3915"/>
    <x v="0"/>
    <s v="Owen Pierce"/>
    <x v="7"/>
    <s v="Richard Carr"/>
    <n v="168.05"/>
    <n v="1"/>
  </r>
  <r>
    <x v="214"/>
    <x v="2"/>
    <x v="2"/>
    <x v="0"/>
    <x v="6"/>
    <x v="0"/>
    <x v="0"/>
    <n v="6010"/>
    <x v="0"/>
    <s v="Tom McKenzie"/>
    <x v="3"/>
    <s v="Amy Buchanan"/>
    <n v="168.54000000000002"/>
    <n v="1"/>
  </r>
  <r>
    <x v="53"/>
    <x v="0"/>
    <x v="0"/>
    <x v="0"/>
    <x v="12"/>
    <x v="3"/>
    <x v="3"/>
    <n v="4068"/>
    <x v="0"/>
    <s v="Terri Wright"/>
    <x v="5"/>
    <s v="Maggie Mayer"/>
    <n v="168.66000000000003"/>
    <n v="1"/>
  </r>
  <r>
    <x v="450"/>
    <x v="1"/>
    <x v="1"/>
    <x v="1"/>
    <x v="78"/>
    <x v="1"/>
    <x v="1"/>
    <n v="2141"/>
    <x v="0"/>
    <s v="Lillian Pruitt"/>
    <x v="7"/>
    <s v="Richard Carr"/>
    <n v="168.74"/>
    <n v="1"/>
  </r>
  <r>
    <x v="697"/>
    <x v="1"/>
    <x v="1"/>
    <x v="1"/>
    <x v="50"/>
    <x v="4"/>
    <x v="4"/>
    <n v="3179"/>
    <x v="0"/>
    <s v="Rachael Long"/>
    <x v="0"/>
    <s v="Chester George"/>
    <n v="168.79000000000002"/>
    <n v="1"/>
  </r>
  <r>
    <x v="157"/>
    <x v="2"/>
    <x v="2"/>
    <x v="0"/>
    <x v="38"/>
    <x v="3"/>
    <x v="3"/>
    <n v="4802"/>
    <x v="0"/>
    <s v="Caroline Tucker"/>
    <x v="4"/>
    <s v="Bruce Curran"/>
    <n v="168.87"/>
    <n v="1"/>
  </r>
  <r>
    <x v="591"/>
    <x v="2"/>
    <x v="2"/>
    <x v="0"/>
    <x v="41"/>
    <x v="5"/>
    <x v="5"/>
    <n v="7320"/>
    <x v="0"/>
    <s v="Simone Prior"/>
    <x v="0"/>
    <s v="Chester George"/>
    <n v="168.87"/>
    <n v="1"/>
  </r>
  <r>
    <x v="206"/>
    <x v="2"/>
    <x v="2"/>
    <x v="1"/>
    <x v="82"/>
    <x v="3"/>
    <x v="3"/>
    <n v="4655"/>
    <x v="0"/>
    <s v="Amber Ward"/>
    <x v="2"/>
    <s v="Sara Ferrell"/>
    <n v="169.1"/>
    <n v="1"/>
  </r>
  <r>
    <x v="326"/>
    <x v="0"/>
    <x v="0"/>
    <x v="0"/>
    <x v="6"/>
    <x v="0"/>
    <x v="0"/>
    <n v="6010"/>
    <x v="0"/>
    <s v="Tom McKenzie"/>
    <x v="2"/>
    <s v="Sara Ferrell"/>
    <n v="169.19"/>
    <n v="1"/>
  </r>
  <r>
    <x v="556"/>
    <x v="0"/>
    <x v="0"/>
    <x v="0"/>
    <x v="13"/>
    <x v="1"/>
    <x v="1"/>
    <n v="2480"/>
    <x v="0"/>
    <s v="Claire Bridges"/>
    <x v="6"/>
    <s v="Ella Hickman"/>
    <n v="169.26"/>
    <n v="1"/>
  </r>
  <r>
    <x v="698"/>
    <x v="2"/>
    <x v="2"/>
    <x v="0"/>
    <x v="58"/>
    <x v="0"/>
    <x v="0"/>
    <n v="6027"/>
    <x v="0"/>
    <s v="Tom McKenzie"/>
    <x v="2"/>
    <s v="Sara Ferrell"/>
    <n v="169.78000000000003"/>
    <n v="1"/>
  </r>
  <r>
    <x v="274"/>
    <x v="0"/>
    <x v="0"/>
    <x v="1"/>
    <x v="43"/>
    <x v="1"/>
    <x v="1"/>
    <n v="2560"/>
    <x v="0"/>
    <s v="George Chester"/>
    <x v="1"/>
    <s v="Elizabeth Gentry"/>
    <n v="170.28"/>
    <n v="1"/>
  </r>
  <r>
    <x v="211"/>
    <x v="2"/>
    <x v="2"/>
    <x v="0"/>
    <x v="95"/>
    <x v="7"/>
    <x v="7"/>
    <n v="870"/>
    <x v="0"/>
    <s v="Michael Carney"/>
    <x v="7"/>
    <s v="Richard Carr"/>
    <n v="170.72"/>
    <n v="1"/>
  </r>
  <r>
    <x v="602"/>
    <x v="0"/>
    <x v="0"/>
    <x v="1"/>
    <x v="10"/>
    <x v="4"/>
    <x v="4"/>
    <n v="3551"/>
    <x v="0"/>
    <s v="Jerry Fulton"/>
    <x v="3"/>
    <s v="Amy Buchanan"/>
    <n v="171.16"/>
    <n v="1"/>
  </r>
  <r>
    <x v="411"/>
    <x v="1"/>
    <x v="1"/>
    <x v="0"/>
    <x v="7"/>
    <x v="4"/>
    <x v="4"/>
    <n v="3175"/>
    <x v="0"/>
    <s v="Rachael Long"/>
    <x v="8"/>
    <s v="Chris Monroe"/>
    <n v="171.54999999999998"/>
    <n v="1"/>
  </r>
  <r>
    <x v="240"/>
    <x v="2"/>
    <x v="2"/>
    <x v="0"/>
    <x v="88"/>
    <x v="6"/>
    <x v="6"/>
    <n v="5011"/>
    <x v="0"/>
    <s v="Ray Watson"/>
    <x v="4"/>
    <s v="Bruce Curran"/>
    <n v="171.76"/>
    <n v="1"/>
  </r>
  <r>
    <x v="522"/>
    <x v="0"/>
    <x v="0"/>
    <x v="0"/>
    <x v="26"/>
    <x v="0"/>
    <x v="0"/>
    <n v="6280"/>
    <x v="0"/>
    <s v="Miles Hammond"/>
    <x v="8"/>
    <s v="Chris Monroe"/>
    <n v="171.81"/>
    <n v="1"/>
  </r>
  <r>
    <x v="447"/>
    <x v="0"/>
    <x v="0"/>
    <x v="1"/>
    <x v="45"/>
    <x v="3"/>
    <x v="3"/>
    <n v="4570"/>
    <x v="0"/>
    <s v="Shellie Thomas"/>
    <x v="3"/>
    <s v="Amy Buchanan"/>
    <n v="171.94"/>
    <n v="1"/>
  </r>
  <r>
    <x v="364"/>
    <x v="2"/>
    <x v="2"/>
    <x v="0"/>
    <x v="34"/>
    <x v="4"/>
    <x v="4"/>
    <n v="3018"/>
    <x v="0"/>
    <s v="Brian Hubbard"/>
    <x v="9"/>
    <s v="Howard Wright"/>
    <n v="172.26"/>
    <n v="1"/>
  </r>
  <r>
    <x v="304"/>
    <x v="1"/>
    <x v="1"/>
    <x v="0"/>
    <x v="88"/>
    <x v="6"/>
    <x v="6"/>
    <n v="5011"/>
    <x v="0"/>
    <s v="Ray Watson"/>
    <x v="5"/>
    <s v="Maggie Mayer"/>
    <n v="172.73000000000002"/>
    <n v="1"/>
  </r>
  <r>
    <x v="65"/>
    <x v="2"/>
    <x v="2"/>
    <x v="1"/>
    <x v="0"/>
    <x v="0"/>
    <x v="0"/>
    <n v="6021"/>
    <x v="0"/>
    <s v="Tom McKenzie"/>
    <x v="3"/>
    <s v="Amy Buchanan"/>
    <n v="172.82999999999998"/>
    <n v="1"/>
  </r>
  <r>
    <x v="597"/>
    <x v="0"/>
    <x v="0"/>
    <x v="0"/>
    <x v="92"/>
    <x v="3"/>
    <x v="3"/>
    <n v="4305"/>
    <x v="0"/>
    <s v="Ricky Wilkinson"/>
    <x v="1"/>
    <s v="Elizabeth Gentry"/>
    <n v="173.71"/>
    <n v="1"/>
  </r>
  <r>
    <x v="47"/>
    <x v="2"/>
    <x v="2"/>
    <x v="0"/>
    <x v="40"/>
    <x v="4"/>
    <x v="4"/>
    <n v="3353"/>
    <x v="0"/>
    <s v="Jerry Fulton"/>
    <x v="8"/>
    <s v="Chris Monroe"/>
    <n v="174.04"/>
    <n v="1"/>
  </r>
  <r>
    <x v="465"/>
    <x v="1"/>
    <x v="1"/>
    <x v="0"/>
    <x v="95"/>
    <x v="7"/>
    <x v="7"/>
    <n v="870"/>
    <x v="0"/>
    <s v="Michael Carney"/>
    <x v="1"/>
    <s v="Elizabeth Gentry"/>
    <n v="174.35"/>
    <n v="1"/>
  </r>
  <r>
    <x v="427"/>
    <x v="0"/>
    <x v="0"/>
    <x v="0"/>
    <x v="21"/>
    <x v="3"/>
    <x v="3"/>
    <n v="4012"/>
    <x v="0"/>
    <s v="Terri Wright"/>
    <x v="1"/>
    <s v="Elizabeth Gentry"/>
    <n v="174.60000000000002"/>
    <n v="1"/>
  </r>
  <r>
    <x v="446"/>
    <x v="2"/>
    <x v="2"/>
    <x v="1"/>
    <x v="32"/>
    <x v="6"/>
    <x v="6"/>
    <n v="5169"/>
    <x v="0"/>
    <s v="Ray Watson"/>
    <x v="7"/>
    <s v="Richard Carr"/>
    <n v="174.74"/>
    <n v="1"/>
  </r>
  <r>
    <x v="311"/>
    <x v="0"/>
    <x v="0"/>
    <x v="0"/>
    <x v="26"/>
    <x v="0"/>
    <x v="0"/>
    <n v="6280"/>
    <x v="0"/>
    <s v="Miles Hammond"/>
    <x v="3"/>
    <s v="Amy Buchanan"/>
    <n v="174.82"/>
    <n v="1"/>
  </r>
  <r>
    <x v="317"/>
    <x v="0"/>
    <x v="0"/>
    <x v="1"/>
    <x v="52"/>
    <x v="3"/>
    <x v="3"/>
    <n v="4053"/>
    <x v="0"/>
    <s v="Terri Wright"/>
    <x v="3"/>
    <s v="Amy Buchanan"/>
    <n v="174.94"/>
    <n v="1"/>
  </r>
  <r>
    <x v="342"/>
    <x v="0"/>
    <x v="0"/>
    <x v="0"/>
    <x v="13"/>
    <x v="1"/>
    <x v="1"/>
    <n v="2480"/>
    <x v="0"/>
    <s v="Claire Bridges"/>
    <x v="5"/>
    <s v="Maggie Mayer"/>
    <n v="175.01000000000002"/>
    <n v="1"/>
  </r>
  <r>
    <x v="462"/>
    <x v="1"/>
    <x v="1"/>
    <x v="0"/>
    <x v="11"/>
    <x v="5"/>
    <x v="5"/>
    <n v="7010"/>
    <x v="0"/>
    <s v="Simone Prior"/>
    <x v="5"/>
    <s v="Maggie Mayer"/>
    <n v="175.07"/>
    <n v="1"/>
  </r>
  <r>
    <x v="306"/>
    <x v="2"/>
    <x v="2"/>
    <x v="0"/>
    <x v="51"/>
    <x v="4"/>
    <x v="4"/>
    <n v="3630"/>
    <x v="0"/>
    <s v="Owen Pierce"/>
    <x v="7"/>
    <s v="Richard Carr"/>
    <n v="175.13"/>
    <n v="1"/>
  </r>
  <r>
    <x v="118"/>
    <x v="1"/>
    <x v="1"/>
    <x v="0"/>
    <x v="55"/>
    <x v="3"/>
    <x v="3"/>
    <n v="4703"/>
    <x v="0"/>
    <s v="Amber Ward"/>
    <x v="5"/>
    <s v="Maggie Mayer"/>
    <n v="175.13"/>
    <n v="1"/>
  </r>
  <r>
    <x v="327"/>
    <x v="0"/>
    <x v="0"/>
    <x v="1"/>
    <x v="4"/>
    <x v="1"/>
    <x v="1"/>
    <n v="2154"/>
    <x v="0"/>
    <s v="Lillian Pruitt"/>
    <x v="1"/>
    <s v="Elizabeth Gentry"/>
    <n v="175.76000000000002"/>
    <n v="1"/>
  </r>
  <r>
    <x v="435"/>
    <x v="0"/>
    <x v="0"/>
    <x v="1"/>
    <x v="9"/>
    <x v="4"/>
    <x v="4"/>
    <n v="3076"/>
    <x v="0"/>
    <s v="Brian Hubbard"/>
    <x v="1"/>
    <s v="Elizabeth Gentry"/>
    <n v="175.79999999999998"/>
    <n v="1"/>
  </r>
  <r>
    <x v="380"/>
    <x v="0"/>
    <x v="0"/>
    <x v="1"/>
    <x v="33"/>
    <x v="4"/>
    <x v="4"/>
    <n v="3280"/>
    <x v="0"/>
    <s v="Jerry Fulton"/>
    <x v="3"/>
    <s v="Amy Buchanan"/>
    <n v="175.86"/>
    <n v="1"/>
  </r>
  <r>
    <x v="275"/>
    <x v="2"/>
    <x v="2"/>
    <x v="1"/>
    <x v="29"/>
    <x v="4"/>
    <x v="4"/>
    <n v="3500"/>
    <x v="0"/>
    <s v="Jerry Fulton"/>
    <x v="3"/>
    <s v="Amy Buchanan"/>
    <n v="176.12"/>
    <n v="1"/>
  </r>
  <r>
    <x v="312"/>
    <x v="1"/>
    <x v="1"/>
    <x v="0"/>
    <x v="79"/>
    <x v="6"/>
    <x v="6"/>
    <n v="5290"/>
    <x v="0"/>
    <s v="Alex Nash"/>
    <x v="7"/>
    <s v="Richard Carr"/>
    <n v="176.19"/>
    <n v="1"/>
  </r>
  <r>
    <x v="270"/>
    <x v="0"/>
    <x v="0"/>
    <x v="0"/>
    <x v="48"/>
    <x v="3"/>
    <x v="3"/>
    <n v="4566"/>
    <x v="0"/>
    <s v="Shellie Thomas"/>
    <x v="7"/>
    <s v="Richard Carr"/>
    <n v="176.37"/>
    <n v="1"/>
  </r>
  <r>
    <x v="599"/>
    <x v="2"/>
    <x v="2"/>
    <x v="0"/>
    <x v="12"/>
    <x v="3"/>
    <x v="3"/>
    <n v="4068"/>
    <x v="0"/>
    <s v="Terri Wright"/>
    <x v="6"/>
    <s v="Ella Hickman"/>
    <n v="176.54"/>
    <n v="1"/>
  </r>
  <r>
    <x v="535"/>
    <x v="1"/>
    <x v="1"/>
    <x v="0"/>
    <x v="94"/>
    <x v="5"/>
    <x v="5"/>
    <n v="7250"/>
    <x v="0"/>
    <s v="Simone Prior"/>
    <x v="5"/>
    <s v="Maggie Mayer"/>
    <n v="176.66"/>
    <n v="1"/>
  </r>
  <r>
    <x v="456"/>
    <x v="0"/>
    <x v="0"/>
    <x v="0"/>
    <x v="26"/>
    <x v="0"/>
    <x v="0"/>
    <n v="6280"/>
    <x v="0"/>
    <s v="Miles Hammond"/>
    <x v="9"/>
    <s v="Howard Wright"/>
    <n v="176.79000000000002"/>
    <n v="1"/>
  </r>
  <r>
    <x v="653"/>
    <x v="0"/>
    <x v="0"/>
    <x v="1"/>
    <x v="0"/>
    <x v="0"/>
    <x v="0"/>
    <n v="6021"/>
    <x v="0"/>
    <s v="Tom McKenzie"/>
    <x v="4"/>
    <s v="Bruce Curran"/>
    <n v="176.81"/>
    <n v="1"/>
  </r>
  <r>
    <x v="664"/>
    <x v="0"/>
    <x v="0"/>
    <x v="0"/>
    <x v="80"/>
    <x v="0"/>
    <x v="0"/>
    <n v="6109"/>
    <x v="0"/>
    <s v="Miles Hammond"/>
    <x v="2"/>
    <s v="Sara Ferrell"/>
    <n v="177.19"/>
    <n v="1"/>
  </r>
  <r>
    <x v="630"/>
    <x v="0"/>
    <x v="0"/>
    <x v="1"/>
    <x v="20"/>
    <x v="4"/>
    <x v="4"/>
    <n v="3429"/>
    <x v="0"/>
    <s v="Jerry Fulton"/>
    <x v="6"/>
    <s v="Ella Hickman"/>
    <n v="177.74"/>
    <n v="1"/>
  </r>
  <r>
    <x v="152"/>
    <x v="0"/>
    <x v="0"/>
    <x v="1"/>
    <x v="32"/>
    <x v="6"/>
    <x v="6"/>
    <n v="5169"/>
    <x v="0"/>
    <s v="Ray Watson"/>
    <x v="3"/>
    <s v="Amy Buchanan"/>
    <n v="177.9"/>
    <n v="1"/>
  </r>
  <r>
    <x v="32"/>
    <x v="0"/>
    <x v="0"/>
    <x v="1"/>
    <x v="0"/>
    <x v="0"/>
    <x v="0"/>
    <n v="6021"/>
    <x v="0"/>
    <s v="Tom McKenzie"/>
    <x v="3"/>
    <s v="Amy Buchanan"/>
    <n v="177.91"/>
    <n v="1"/>
  </r>
  <r>
    <x v="287"/>
    <x v="0"/>
    <x v="0"/>
    <x v="0"/>
    <x v="21"/>
    <x v="3"/>
    <x v="3"/>
    <n v="4012"/>
    <x v="0"/>
    <s v="Terri Wright"/>
    <x v="9"/>
    <s v="Howard Wright"/>
    <n v="178.39000000000001"/>
    <n v="1"/>
  </r>
  <r>
    <x v="261"/>
    <x v="1"/>
    <x v="1"/>
    <x v="0"/>
    <x v="85"/>
    <x v="0"/>
    <x v="0"/>
    <n v="6530"/>
    <x v="0"/>
    <s v="John Harper"/>
    <x v="8"/>
    <s v="Chris Monroe"/>
    <n v="179.13"/>
    <n v="1"/>
  </r>
  <r>
    <x v="152"/>
    <x v="0"/>
    <x v="0"/>
    <x v="1"/>
    <x v="29"/>
    <x v="4"/>
    <x v="4"/>
    <n v="3500"/>
    <x v="0"/>
    <s v="Jerry Fulton"/>
    <x v="5"/>
    <s v="Maggie Mayer"/>
    <n v="179.66"/>
    <n v="1"/>
  </r>
  <r>
    <x v="178"/>
    <x v="0"/>
    <x v="0"/>
    <x v="0"/>
    <x v="91"/>
    <x v="1"/>
    <x v="1"/>
    <n v="2064"/>
    <x v="0"/>
    <s v="Jeremy Garcia"/>
    <x v="6"/>
    <s v="Ella Hickman"/>
    <n v="179.69"/>
    <n v="1"/>
  </r>
  <r>
    <x v="48"/>
    <x v="0"/>
    <x v="0"/>
    <x v="1"/>
    <x v="0"/>
    <x v="0"/>
    <x v="0"/>
    <n v="6021"/>
    <x v="0"/>
    <s v="Tom McKenzie"/>
    <x v="9"/>
    <s v="Howard Wright"/>
    <n v="179.7"/>
    <n v="1"/>
  </r>
  <r>
    <x v="646"/>
    <x v="0"/>
    <x v="0"/>
    <x v="1"/>
    <x v="82"/>
    <x v="3"/>
    <x v="3"/>
    <n v="4655"/>
    <x v="0"/>
    <s v="Amber Ward"/>
    <x v="9"/>
    <s v="Howard Wright"/>
    <n v="179.7"/>
    <n v="1"/>
  </r>
  <r>
    <x v="359"/>
    <x v="0"/>
    <x v="0"/>
    <x v="0"/>
    <x v="1"/>
    <x v="1"/>
    <x v="1"/>
    <n v="2478"/>
    <x v="0"/>
    <s v="Claire Bridges"/>
    <x v="9"/>
    <s v="Howard Wright"/>
    <n v="179.82"/>
    <n v="1"/>
  </r>
  <r>
    <x v="277"/>
    <x v="2"/>
    <x v="2"/>
    <x v="0"/>
    <x v="21"/>
    <x v="3"/>
    <x v="3"/>
    <n v="4012"/>
    <x v="0"/>
    <s v="Terri Wright"/>
    <x v="3"/>
    <s v="Amy Buchanan"/>
    <n v="179.85000000000002"/>
    <n v="1"/>
  </r>
  <r>
    <x v="350"/>
    <x v="1"/>
    <x v="1"/>
    <x v="1"/>
    <x v="52"/>
    <x v="3"/>
    <x v="3"/>
    <n v="4053"/>
    <x v="0"/>
    <s v="Terri Wright"/>
    <x v="9"/>
    <s v="Howard Wright"/>
    <n v="179.94"/>
    <n v="1"/>
  </r>
  <r>
    <x v="694"/>
    <x v="2"/>
    <x v="2"/>
    <x v="0"/>
    <x v="55"/>
    <x v="3"/>
    <x v="3"/>
    <n v="4703"/>
    <x v="0"/>
    <s v="Amber Ward"/>
    <x v="9"/>
    <s v="Howard Wright"/>
    <n v="179.94"/>
    <n v="1"/>
  </r>
  <r>
    <x v="55"/>
    <x v="0"/>
    <x v="0"/>
    <x v="1"/>
    <x v="17"/>
    <x v="3"/>
    <x v="3"/>
    <n v="4825"/>
    <x v="0"/>
    <s v="Caroline Tucker"/>
    <x v="5"/>
    <s v="Maggie Mayer"/>
    <n v="180.70999999999998"/>
    <n v="1"/>
  </r>
  <r>
    <x v="636"/>
    <x v="0"/>
    <x v="0"/>
    <x v="0"/>
    <x v="20"/>
    <x v="4"/>
    <x v="4"/>
    <n v="3429"/>
    <x v="0"/>
    <s v="Jerry Fulton"/>
    <x v="4"/>
    <s v="Bruce Curran"/>
    <n v="180.82999999999998"/>
    <n v="1"/>
  </r>
  <r>
    <x v="127"/>
    <x v="1"/>
    <x v="1"/>
    <x v="0"/>
    <x v="31"/>
    <x v="1"/>
    <x v="1"/>
    <n v="2116"/>
    <x v="0"/>
    <s v="Lillian Pruitt"/>
    <x v="4"/>
    <s v="Bruce Curran"/>
    <n v="181.11"/>
    <n v="1"/>
  </r>
  <r>
    <x v="379"/>
    <x v="2"/>
    <x v="2"/>
    <x v="0"/>
    <x v="66"/>
    <x v="3"/>
    <x v="3"/>
    <n v="4883"/>
    <x v="0"/>
    <s v="Caroline Tucker"/>
    <x v="2"/>
    <s v="Sara Ferrell"/>
    <n v="181.29"/>
    <n v="1"/>
  </r>
  <r>
    <x v="78"/>
    <x v="0"/>
    <x v="0"/>
    <x v="0"/>
    <x v="88"/>
    <x v="6"/>
    <x v="6"/>
    <n v="5011"/>
    <x v="0"/>
    <s v="Ray Watson"/>
    <x v="3"/>
    <s v="Amy Buchanan"/>
    <n v="181.32000000000002"/>
    <n v="1"/>
  </r>
  <r>
    <x v="699"/>
    <x v="2"/>
    <x v="2"/>
    <x v="1"/>
    <x v="28"/>
    <x v="1"/>
    <x v="1"/>
    <n v="2830"/>
    <x v="0"/>
    <s v="John Gardner"/>
    <x v="2"/>
    <s v="Sara Ferrell"/>
    <n v="181.74"/>
    <n v="1"/>
  </r>
  <r>
    <x v="641"/>
    <x v="0"/>
    <x v="0"/>
    <x v="1"/>
    <x v="46"/>
    <x v="3"/>
    <x v="3"/>
    <n v="4740"/>
    <x v="0"/>
    <s v="Amber Ward"/>
    <x v="7"/>
    <s v="Richard Carr"/>
    <n v="181.75000000000003"/>
    <n v="1"/>
  </r>
  <r>
    <x v="99"/>
    <x v="0"/>
    <x v="0"/>
    <x v="1"/>
    <x v="90"/>
    <x v="3"/>
    <x v="3"/>
    <n v="4700"/>
    <x v="0"/>
    <s v="Amber Ward"/>
    <x v="3"/>
    <s v="Amy Buchanan"/>
    <n v="181.85"/>
    <n v="1"/>
  </r>
  <r>
    <x v="700"/>
    <x v="2"/>
    <x v="2"/>
    <x v="1"/>
    <x v="28"/>
    <x v="1"/>
    <x v="1"/>
    <n v="2830"/>
    <x v="0"/>
    <s v="John Gardner"/>
    <x v="3"/>
    <s v="Amy Buchanan"/>
    <n v="182.3"/>
    <n v="1"/>
  </r>
  <r>
    <x v="692"/>
    <x v="0"/>
    <x v="0"/>
    <x v="1"/>
    <x v="28"/>
    <x v="1"/>
    <x v="1"/>
    <n v="2830"/>
    <x v="0"/>
    <s v="John Gardner"/>
    <x v="3"/>
    <s v="Amy Buchanan"/>
    <n v="182.98000000000002"/>
    <n v="1"/>
  </r>
  <r>
    <x v="463"/>
    <x v="0"/>
    <x v="0"/>
    <x v="1"/>
    <x v="30"/>
    <x v="4"/>
    <x v="4"/>
    <n v="3131"/>
    <x v="0"/>
    <s v="Rachael Long"/>
    <x v="4"/>
    <s v="Bruce Curran"/>
    <n v="183.33"/>
    <n v="1"/>
  </r>
  <r>
    <x v="3"/>
    <x v="0"/>
    <x v="0"/>
    <x v="1"/>
    <x v="33"/>
    <x v="4"/>
    <x v="4"/>
    <n v="3280"/>
    <x v="0"/>
    <s v="Jerry Fulton"/>
    <x v="7"/>
    <s v="Richard Carr"/>
    <n v="183.35"/>
    <n v="1"/>
  </r>
  <r>
    <x v="296"/>
    <x v="0"/>
    <x v="0"/>
    <x v="1"/>
    <x v="30"/>
    <x v="4"/>
    <x v="4"/>
    <n v="3131"/>
    <x v="0"/>
    <s v="Rachael Long"/>
    <x v="5"/>
    <s v="Maggie Mayer"/>
    <n v="183.61"/>
    <n v="1"/>
  </r>
  <r>
    <x v="639"/>
    <x v="1"/>
    <x v="1"/>
    <x v="0"/>
    <x v="37"/>
    <x v="1"/>
    <x v="1"/>
    <n v="2750"/>
    <x v="0"/>
    <s v="John Gardner"/>
    <x v="2"/>
    <s v="Sara Ferrell"/>
    <n v="183.67000000000002"/>
    <n v="1"/>
  </r>
  <r>
    <x v="701"/>
    <x v="2"/>
    <x v="2"/>
    <x v="1"/>
    <x v="24"/>
    <x v="1"/>
    <x v="1"/>
    <n v="2120"/>
    <x v="0"/>
    <s v="Lillian Pruitt"/>
    <x v="4"/>
    <s v="Bruce Curran"/>
    <n v="183.7"/>
    <n v="1"/>
  </r>
  <r>
    <x v="319"/>
    <x v="0"/>
    <x v="0"/>
    <x v="1"/>
    <x v="0"/>
    <x v="0"/>
    <x v="0"/>
    <n v="6021"/>
    <x v="0"/>
    <s v="Tom McKenzie"/>
    <x v="1"/>
    <s v="Elizabeth Gentry"/>
    <n v="184.13000000000002"/>
    <n v="1"/>
  </r>
  <r>
    <x v="353"/>
    <x v="1"/>
    <x v="1"/>
    <x v="1"/>
    <x v="28"/>
    <x v="1"/>
    <x v="1"/>
    <n v="2830"/>
    <x v="0"/>
    <s v="John Gardner"/>
    <x v="1"/>
    <s v="Elizabeth Gentry"/>
    <n v="184.24"/>
    <n v="1"/>
  </r>
  <r>
    <x v="353"/>
    <x v="1"/>
    <x v="1"/>
    <x v="1"/>
    <x v="28"/>
    <x v="1"/>
    <x v="1"/>
    <n v="2830"/>
    <x v="0"/>
    <s v="John Gardner"/>
    <x v="8"/>
    <s v="Chris Monroe"/>
    <n v="184.62"/>
    <n v="1"/>
  </r>
  <r>
    <x v="333"/>
    <x v="1"/>
    <x v="1"/>
    <x v="1"/>
    <x v="55"/>
    <x v="3"/>
    <x v="3"/>
    <n v="4703"/>
    <x v="0"/>
    <s v="Amber Ward"/>
    <x v="0"/>
    <s v="Chester George"/>
    <n v="184.87"/>
    <n v="1"/>
  </r>
  <r>
    <x v="520"/>
    <x v="0"/>
    <x v="0"/>
    <x v="0"/>
    <x v="93"/>
    <x v="4"/>
    <x v="4"/>
    <n v="3915"/>
    <x v="0"/>
    <s v="Owen Pierce"/>
    <x v="9"/>
    <s v="Howard Wright"/>
    <n v="184.97"/>
    <n v="1"/>
  </r>
  <r>
    <x v="199"/>
    <x v="0"/>
    <x v="0"/>
    <x v="0"/>
    <x v="43"/>
    <x v="1"/>
    <x v="1"/>
    <n v="2560"/>
    <x v="0"/>
    <s v="George Chester"/>
    <x v="9"/>
    <s v="Howard Wright"/>
    <n v="185.32999999999998"/>
    <n v="1"/>
  </r>
  <r>
    <x v="171"/>
    <x v="1"/>
    <x v="1"/>
    <x v="0"/>
    <x v="12"/>
    <x v="3"/>
    <x v="3"/>
    <n v="4068"/>
    <x v="0"/>
    <s v="Terri Wright"/>
    <x v="3"/>
    <s v="Amy Buchanan"/>
    <n v="185.34"/>
    <n v="1"/>
  </r>
  <r>
    <x v="2"/>
    <x v="1"/>
    <x v="1"/>
    <x v="0"/>
    <x v="35"/>
    <x v="3"/>
    <x v="3"/>
    <n v="4558"/>
    <x v="0"/>
    <s v="Shellie Thomas"/>
    <x v="6"/>
    <s v="Ella Hickman"/>
    <n v="185.7"/>
    <n v="1"/>
  </r>
  <r>
    <x v="55"/>
    <x v="0"/>
    <x v="0"/>
    <x v="0"/>
    <x v="73"/>
    <x v="6"/>
    <x v="6"/>
    <n v="5607"/>
    <x v="0"/>
    <s v="Alex Nash"/>
    <x v="9"/>
    <s v="Howard Wright"/>
    <n v="185.80999999999997"/>
    <n v="1"/>
  </r>
  <r>
    <x v="449"/>
    <x v="0"/>
    <x v="0"/>
    <x v="0"/>
    <x v="5"/>
    <x v="1"/>
    <x v="1"/>
    <n v="2067"/>
    <x v="0"/>
    <s v="Jeremy Garcia"/>
    <x v="0"/>
    <s v="Chester George"/>
    <n v="185.82"/>
    <n v="1"/>
  </r>
  <r>
    <x v="603"/>
    <x v="2"/>
    <x v="2"/>
    <x v="0"/>
    <x v="53"/>
    <x v="3"/>
    <x v="3"/>
    <n v="4119"/>
    <x v="0"/>
    <s v="Terri Wright"/>
    <x v="0"/>
    <s v="Chester George"/>
    <n v="185.82999999999998"/>
    <n v="1"/>
  </r>
  <r>
    <x v="88"/>
    <x v="0"/>
    <x v="0"/>
    <x v="1"/>
    <x v="70"/>
    <x v="4"/>
    <x v="4"/>
    <n v="3400"/>
    <x v="0"/>
    <s v="Jerry Fulton"/>
    <x v="5"/>
    <s v="Maggie Mayer"/>
    <n v="187.22"/>
    <n v="1"/>
  </r>
  <r>
    <x v="33"/>
    <x v="2"/>
    <x v="2"/>
    <x v="1"/>
    <x v="92"/>
    <x v="3"/>
    <x v="3"/>
    <n v="4305"/>
    <x v="0"/>
    <s v="Ricky Wilkinson"/>
    <x v="7"/>
    <s v="Richard Carr"/>
    <n v="187.41000000000003"/>
    <n v="1"/>
  </r>
  <r>
    <x v="511"/>
    <x v="2"/>
    <x v="2"/>
    <x v="1"/>
    <x v="41"/>
    <x v="5"/>
    <x v="5"/>
    <n v="7320"/>
    <x v="0"/>
    <s v="Simone Prior"/>
    <x v="6"/>
    <s v="Ella Hickman"/>
    <n v="187.53"/>
    <n v="1"/>
  </r>
  <r>
    <x v="701"/>
    <x v="2"/>
    <x v="2"/>
    <x v="0"/>
    <x v="5"/>
    <x v="1"/>
    <x v="1"/>
    <n v="2067"/>
    <x v="0"/>
    <s v="Jeremy Garcia"/>
    <x v="1"/>
    <s v="Elizabeth Gentry"/>
    <n v="187.81"/>
    <n v="1"/>
  </r>
  <r>
    <x v="541"/>
    <x v="0"/>
    <x v="0"/>
    <x v="1"/>
    <x v="55"/>
    <x v="3"/>
    <x v="3"/>
    <n v="4703"/>
    <x v="0"/>
    <s v="Amber Ward"/>
    <x v="6"/>
    <s v="Ella Hickman"/>
    <n v="188.13"/>
    <n v="1"/>
  </r>
  <r>
    <x v="408"/>
    <x v="1"/>
    <x v="1"/>
    <x v="1"/>
    <x v="42"/>
    <x v="3"/>
    <x v="3"/>
    <n v="4870"/>
    <x v="0"/>
    <s v="Caroline Tucker"/>
    <x v="5"/>
    <s v="Maggie Mayer"/>
    <n v="188.22"/>
    <n v="1"/>
  </r>
  <r>
    <x v="235"/>
    <x v="1"/>
    <x v="1"/>
    <x v="1"/>
    <x v="0"/>
    <x v="0"/>
    <x v="0"/>
    <n v="6021"/>
    <x v="0"/>
    <s v="Tom McKenzie"/>
    <x v="1"/>
    <s v="Elizabeth Gentry"/>
    <n v="188.94"/>
    <n v="1"/>
  </r>
  <r>
    <x v="425"/>
    <x v="2"/>
    <x v="2"/>
    <x v="0"/>
    <x v="2"/>
    <x v="2"/>
    <x v="2"/>
    <n v="2617"/>
    <x v="0"/>
    <s v="George Chester"/>
    <x v="4"/>
    <s v="Bruce Curran"/>
    <n v="189.58"/>
    <n v="1"/>
  </r>
  <r>
    <x v="240"/>
    <x v="2"/>
    <x v="2"/>
    <x v="0"/>
    <x v="10"/>
    <x v="4"/>
    <x v="4"/>
    <n v="3551"/>
    <x v="0"/>
    <s v="Jerry Fulton"/>
    <x v="8"/>
    <s v="Chris Monroe"/>
    <n v="189.72"/>
    <n v="1"/>
  </r>
  <r>
    <x v="197"/>
    <x v="0"/>
    <x v="0"/>
    <x v="0"/>
    <x v="5"/>
    <x v="1"/>
    <x v="1"/>
    <n v="2067"/>
    <x v="0"/>
    <s v="Jeremy Garcia"/>
    <x v="9"/>
    <s v="Howard Wright"/>
    <n v="189.81"/>
    <n v="1"/>
  </r>
  <r>
    <x v="233"/>
    <x v="1"/>
    <x v="1"/>
    <x v="1"/>
    <x v="28"/>
    <x v="1"/>
    <x v="1"/>
    <n v="2830"/>
    <x v="0"/>
    <s v="John Gardner"/>
    <x v="3"/>
    <s v="Amy Buchanan"/>
    <n v="189.82"/>
    <n v="1"/>
  </r>
  <r>
    <x v="203"/>
    <x v="0"/>
    <x v="0"/>
    <x v="1"/>
    <x v="72"/>
    <x v="4"/>
    <x v="4"/>
    <n v="3931"/>
    <x v="0"/>
    <s v="Owen Pierce"/>
    <x v="0"/>
    <s v="Chester George"/>
    <n v="189.87"/>
    <n v="1"/>
  </r>
  <r>
    <x v="589"/>
    <x v="0"/>
    <x v="0"/>
    <x v="1"/>
    <x v="1"/>
    <x v="1"/>
    <x v="1"/>
    <n v="2478"/>
    <x v="0"/>
    <s v="Claire Bridges"/>
    <x v="3"/>
    <s v="Amy Buchanan"/>
    <n v="190.83"/>
    <n v="1"/>
  </r>
  <r>
    <x v="664"/>
    <x v="0"/>
    <x v="0"/>
    <x v="1"/>
    <x v="17"/>
    <x v="3"/>
    <x v="3"/>
    <n v="4825"/>
    <x v="0"/>
    <s v="Caroline Tucker"/>
    <x v="9"/>
    <s v="Howard Wright"/>
    <n v="191.07999999999998"/>
    <n v="1"/>
  </r>
  <r>
    <x v="372"/>
    <x v="0"/>
    <x v="0"/>
    <x v="0"/>
    <x v="49"/>
    <x v="4"/>
    <x v="4"/>
    <n v="3134"/>
    <x v="0"/>
    <s v="Rachael Long"/>
    <x v="6"/>
    <s v="Ella Hickman"/>
    <n v="191.57999999999998"/>
    <n v="1"/>
  </r>
  <r>
    <x v="27"/>
    <x v="0"/>
    <x v="0"/>
    <x v="0"/>
    <x v="5"/>
    <x v="1"/>
    <x v="1"/>
    <n v="2067"/>
    <x v="0"/>
    <s v="Jeremy Garcia"/>
    <x v="9"/>
    <s v="Howard Wright"/>
    <n v="191.62"/>
    <n v="1"/>
  </r>
  <r>
    <x v="435"/>
    <x v="0"/>
    <x v="0"/>
    <x v="1"/>
    <x v="43"/>
    <x v="1"/>
    <x v="1"/>
    <n v="2560"/>
    <x v="0"/>
    <s v="George Chester"/>
    <x v="8"/>
    <s v="Chris Monroe"/>
    <n v="191.65"/>
    <n v="1"/>
  </r>
  <r>
    <x v="108"/>
    <x v="1"/>
    <x v="1"/>
    <x v="1"/>
    <x v="10"/>
    <x v="4"/>
    <x v="4"/>
    <n v="3551"/>
    <x v="0"/>
    <s v="Jerry Fulton"/>
    <x v="1"/>
    <s v="Elizabeth Gentry"/>
    <n v="192.45999999999998"/>
    <n v="1"/>
  </r>
  <r>
    <x v="689"/>
    <x v="1"/>
    <x v="1"/>
    <x v="0"/>
    <x v="40"/>
    <x v="4"/>
    <x v="4"/>
    <n v="3353"/>
    <x v="0"/>
    <s v="Jerry Fulton"/>
    <x v="3"/>
    <s v="Amy Buchanan"/>
    <n v="192.47"/>
    <n v="1"/>
  </r>
  <r>
    <x v="198"/>
    <x v="2"/>
    <x v="2"/>
    <x v="0"/>
    <x v="64"/>
    <x v="1"/>
    <x v="1"/>
    <n v="2350"/>
    <x v="0"/>
    <s v="Claire Bridges"/>
    <x v="2"/>
    <s v="Sara Ferrell"/>
    <n v="192.65"/>
    <n v="1"/>
  </r>
  <r>
    <x v="399"/>
    <x v="0"/>
    <x v="0"/>
    <x v="0"/>
    <x v="17"/>
    <x v="3"/>
    <x v="3"/>
    <n v="4825"/>
    <x v="0"/>
    <s v="Caroline Tucker"/>
    <x v="5"/>
    <s v="Maggie Mayer"/>
    <n v="192.67"/>
    <n v="1"/>
  </r>
  <r>
    <x v="7"/>
    <x v="0"/>
    <x v="0"/>
    <x v="1"/>
    <x v="92"/>
    <x v="3"/>
    <x v="3"/>
    <n v="4305"/>
    <x v="0"/>
    <s v="Ricky Wilkinson"/>
    <x v="7"/>
    <s v="Richard Carr"/>
    <n v="193.7"/>
    <n v="1"/>
  </r>
  <r>
    <x v="52"/>
    <x v="2"/>
    <x v="2"/>
    <x v="1"/>
    <x v="82"/>
    <x v="3"/>
    <x v="3"/>
    <n v="4655"/>
    <x v="0"/>
    <s v="Amber Ward"/>
    <x v="4"/>
    <s v="Bruce Curran"/>
    <n v="193.8"/>
    <n v="1"/>
  </r>
  <r>
    <x v="698"/>
    <x v="2"/>
    <x v="2"/>
    <x v="1"/>
    <x v="0"/>
    <x v="0"/>
    <x v="0"/>
    <n v="6021"/>
    <x v="0"/>
    <s v="Tom McKenzie"/>
    <x v="3"/>
    <s v="Amy Buchanan"/>
    <n v="193.95"/>
    <n v="1"/>
  </r>
  <r>
    <x v="218"/>
    <x v="1"/>
    <x v="1"/>
    <x v="0"/>
    <x v="65"/>
    <x v="1"/>
    <x v="1"/>
    <n v="2131"/>
    <x v="0"/>
    <s v="Lillian Pruitt"/>
    <x v="3"/>
    <s v="Amy Buchanan"/>
    <n v="194.06"/>
    <n v="1"/>
  </r>
  <r>
    <x v="587"/>
    <x v="0"/>
    <x v="0"/>
    <x v="0"/>
    <x v="27"/>
    <x v="4"/>
    <x v="4"/>
    <n v="3066"/>
    <x v="0"/>
    <s v="Brian Hubbard"/>
    <x v="3"/>
    <s v="Amy Buchanan"/>
    <n v="194.56"/>
    <n v="1"/>
  </r>
  <r>
    <x v="586"/>
    <x v="0"/>
    <x v="0"/>
    <x v="0"/>
    <x v="86"/>
    <x v="0"/>
    <x v="0"/>
    <n v="6725"/>
    <x v="0"/>
    <s v="John Harper"/>
    <x v="5"/>
    <s v="Maggie Mayer"/>
    <n v="194.63"/>
    <n v="1"/>
  </r>
  <r>
    <x v="668"/>
    <x v="2"/>
    <x v="2"/>
    <x v="0"/>
    <x v="36"/>
    <x v="4"/>
    <x v="4"/>
    <n v="3148"/>
    <x v="0"/>
    <s v="Rachael Long"/>
    <x v="3"/>
    <s v="Amy Buchanan"/>
    <n v="194.64"/>
    <n v="1"/>
  </r>
  <r>
    <x v="344"/>
    <x v="1"/>
    <x v="1"/>
    <x v="0"/>
    <x v="7"/>
    <x v="4"/>
    <x v="4"/>
    <n v="3175"/>
    <x v="0"/>
    <s v="Rachael Long"/>
    <x v="2"/>
    <s v="Sara Ferrell"/>
    <n v="194.64999999999998"/>
    <n v="1"/>
  </r>
  <r>
    <x v="702"/>
    <x v="0"/>
    <x v="0"/>
    <x v="1"/>
    <x v="82"/>
    <x v="3"/>
    <x v="3"/>
    <n v="4655"/>
    <x v="0"/>
    <s v="Amber Ward"/>
    <x v="1"/>
    <s v="Elizabeth Gentry"/>
    <n v="194.71"/>
    <n v="1"/>
  </r>
  <r>
    <x v="434"/>
    <x v="0"/>
    <x v="0"/>
    <x v="0"/>
    <x v="16"/>
    <x v="0"/>
    <x v="0"/>
    <n v="6030"/>
    <x v="0"/>
    <s v="Tom McKenzie"/>
    <x v="4"/>
    <s v="Bruce Curran"/>
    <n v="194.85"/>
    <n v="1"/>
  </r>
  <r>
    <x v="699"/>
    <x v="2"/>
    <x v="2"/>
    <x v="0"/>
    <x v="75"/>
    <x v="0"/>
    <x v="0"/>
    <n v="6450"/>
    <x v="0"/>
    <s v="John Harper"/>
    <x v="7"/>
    <s v="Richard Carr"/>
    <n v="195.1"/>
    <n v="1"/>
  </r>
  <r>
    <x v="450"/>
    <x v="1"/>
    <x v="1"/>
    <x v="1"/>
    <x v="71"/>
    <x v="6"/>
    <x v="6"/>
    <n v="5043"/>
    <x v="0"/>
    <s v="Ray Watson"/>
    <x v="5"/>
    <s v="Maggie Mayer"/>
    <n v="195.16"/>
    <n v="1"/>
  </r>
  <r>
    <x v="324"/>
    <x v="0"/>
    <x v="0"/>
    <x v="0"/>
    <x v="63"/>
    <x v="1"/>
    <x v="1"/>
    <n v="2015"/>
    <x v="0"/>
    <s v="Jeremy Garcia"/>
    <x v="8"/>
    <s v="Chris Monroe"/>
    <n v="195.35000000000002"/>
    <n v="1"/>
  </r>
  <r>
    <x v="613"/>
    <x v="2"/>
    <x v="2"/>
    <x v="0"/>
    <x v="63"/>
    <x v="1"/>
    <x v="1"/>
    <n v="2015"/>
    <x v="0"/>
    <s v="Jeremy Garcia"/>
    <x v="7"/>
    <s v="Richard Carr"/>
    <n v="195.65000000000003"/>
    <n v="1"/>
  </r>
  <r>
    <x v="33"/>
    <x v="2"/>
    <x v="2"/>
    <x v="1"/>
    <x v="29"/>
    <x v="4"/>
    <x v="4"/>
    <n v="3500"/>
    <x v="0"/>
    <s v="Jerry Fulton"/>
    <x v="6"/>
    <s v="Ella Hickman"/>
    <n v="196.21"/>
    <n v="1"/>
  </r>
  <r>
    <x v="424"/>
    <x v="0"/>
    <x v="0"/>
    <x v="0"/>
    <x v="60"/>
    <x v="1"/>
    <x v="1"/>
    <n v="2541"/>
    <x v="0"/>
    <s v="George Chester"/>
    <x v="0"/>
    <s v="Chester George"/>
    <n v="196.23999999999998"/>
    <n v="1"/>
  </r>
  <r>
    <x v="1"/>
    <x v="0"/>
    <x v="0"/>
    <x v="1"/>
    <x v="28"/>
    <x v="1"/>
    <x v="1"/>
    <n v="2830"/>
    <x v="0"/>
    <s v="John Gardner"/>
    <x v="6"/>
    <s v="Ella Hickman"/>
    <n v="196.49"/>
    <n v="1"/>
  </r>
  <r>
    <x v="361"/>
    <x v="2"/>
    <x v="2"/>
    <x v="1"/>
    <x v="75"/>
    <x v="0"/>
    <x v="0"/>
    <n v="6450"/>
    <x v="0"/>
    <s v="John Harper"/>
    <x v="2"/>
    <s v="Sara Ferrell"/>
    <n v="196.62"/>
    <n v="1"/>
  </r>
  <r>
    <x v="256"/>
    <x v="0"/>
    <x v="0"/>
    <x v="0"/>
    <x v="55"/>
    <x v="3"/>
    <x v="3"/>
    <n v="4703"/>
    <x v="0"/>
    <s v="Amber Ward"/>
    <x v="3"/>
    <s v="Amy Buchanan"/>
    <n v="196.82"/>
    <n v="1"/>
  </r>
  <r>
    <x v="304"/>
    <x v="1"/>
    <x v="1"/>
    <x v="0"/>
    <x v="90"/>
    <x v="3"/>
    <x v="3"/>
    <n v="4700"/>
    <x v="0"/>
    <s v="Amber Ward"/>
    <x v="3"/>
    <s v="Amy Buchanan"/>
    <n v="196.88000000000002"/>
    <n v="1"/>
  </r>
  <r>
    <x v="65"/>
    <x v="2"/>
    <x v="2"/>
    <x v="0"/>
    <x v="69"/>
    <x v="4"/>
    <x v="4"/>
    <n v="3199"/>
    <x v="0"/>
    <s v="Rachael Long"/>
    <x v="3"/>
    <s v="Amy Buchanan"/>
    <n v="197.04"/>
    <n v="1"/>
  </r>
  <r>
    <x v="703"/>
    <x v="0"/>
    <x v="0"/>
    <x v="0"/>
    <x v="73"/>
    <x v="6"/>
    <x v="6"/>
    <n v="5607"/>
    <x v="0"/>
    <s v="Alex Nash"/>
    <x v="6"/>
    <s v="Ella Hickman"/>
    <n v="197.66"/>
    <n v="1"/>
  </r>
  <r>
    <x v="440"/>
    <x v="0"/>
    <x v="0"/>
    <x v="0"/>
    <x v="85"/>
    <x v="0"/>
    <x v="0"/>
    <n v="6530"/>
    <x v="0"/>
    <s v="John Harper"/>
    <x v="1"/>
    <s v="Elizabeth Gentry"/>
    <n v="197.91"/>
    <n v="1"/>
  </r>
  <r>
    <x v="120"/>
    <x v="2"/>
    <x v="2"/>
    <x v="0"/>
    <x v="26"/>
    <x v="0"/>
    <x v="0"/>
    <n v="6280"/>
    <x v="0"/>
    <s v="Miles Hammond"/>
    <x v="8"/>
    <s v="Chris Monroe"/>
    <n v="198.01999999999998"/>
    <n v="1"/>
  </r>
  <r>
    <x v="455"/>
    <x v="0"/>
    <x v="0"/>
    <x v="1"/>
    <x v="0"/>
    <x v="0"/>
    <x v="0"/>
    <n v="6021"/>
    <x v="0"/>
    <s v="Tom McKenzie"/>
    <x v="2"/>
    <s v="Sara Ferrell"/>
    <n v="198.07"/>
    <n v="1"/>
  </r>
  <r>
    <x v="447"/>
    <x v="0"/>
    <x v="0"/>
    <x v="0"/>
    <x v="20"/>
    <x v="4"/>
    <x v="4"/>
    <n v="3429"/>
    <x v="0"/>
    <s v="Jerry Fulton"/>
    <x v="4"/>
    <s v="Bruce Curran"/>
    <n v="198.64"/>
    <n v="1"/>
  </r>
  <r>
    <x v="603"/>
    <x v="2"/>
    <x v="2"/>
    <x v="0"/>
    <x v="25"/>
    <x v="4"/>
    <x v="4"/>
    <n v="3550"/>
    <x v="0"/>
    <s v="Jerry Fulton"/>
    <x v="1"/>
    <s v="Elizabeth Gentry"/>
    <n v="198.75"/>
    <n v="1"/>
  </r>
  <r>
    <x v="366"/>
    <x v="1"/>
    <x v="1"/>
    <x v="0"/>
    <x v="21"/>
    <x v="3"/>
    <x v="3"/>
    <n v="4012"/>
    <x v="0"/>
    <s v="Terri Wright"/>
    <x v="3"/>
    <s v="Amy Buchanan"/>
    <n v="198.84"/>
    <n v="1"/>
  </r>
  <r>
    <x v="415"/>
    <x v="2"/>
    <x v="2"/>
    <x v="0"/>
    <x v="2"/>
    <x v="2"/>
    <x v="2"/>
    <n v="2617"/>
    <x v="0"/>
    <s v="George Chester"/>
    <x v="0"/>
    <s v="Chester George"/>
    <n v="199.12"/>
    <n v="1"/>
  </r>
  <r>
    <x v="613"/>
    <x v="2"/>
    <x v="2"/>
    <x v="0"/>
    <x v="94"/>
    <x v="5"/>
    <x v="5"/>
    <n v="7250"/>
    <x v="0"/>
    <s v="Simone Prior"/>
    <x v="7"/>
    <s v="Richard Carr"/>
    <n v="199.82"/>
    <n v="1"/>
  </r>
  <r>
    <x v="511"/>
    <x v="2"/>
    <x v="2"/>
    <x v="0"/>
    <x v="58"/>
    <x v="0"/>
    <x v="0"/>
    <n v="6027"/>
    <x v="0"/>
    <s v="Tom McKenzie"/>
    <x v="9"/>
    <s v="Howard Wright"/>
    <n v="199.95"/>
    <n v="1"/>
  </r>
  <r>
    <x v="691"/>
    <x v="2"/>
    <x v="2"/>
    <x v="0"/>
    <x v="63"/>
    <x v="1"/>
    <x v="1"/>
    <n v="2015"/>
    <x v="0"/>
    <s v="Jeremy Garcia"/>
    <x v="5"/>
    <s v="Maggie Mayer"/>
    <n v="200.05"/>
    <n v="1"/>
  </r>
  <r>
    <x v="47"/>
    <x v="2"/>
    <x v="2"/>
    <x v="0"/>
    <x v="19"/>
    <x v="1"/>
    <x v="1"/>
    <n v="2800"/>
    <x v="0"/>
    <s v="John Gardner"/>
    <x v="6"/>
    <s v="Ella Hickman"/>
    <n v="200.39"/>
    <n v="1"/>
  </r>
  <r>
    <x v="704"/>
    <x v="0"/>
    <x v="0"/>
    <x v="0"/>
    <x v="15"/>
    <x v="1"/>
    <x v="1"/>
    <n v="2020"/>
    <x v="0"/>
    <s v="Jeremy Garcia"/>
    <x v="1"/>
    <s v="Elizabeth Gentry"/>
    <n v="200.44"/>
    <n v="1"/>
  </r>
  <r>
    <x v="94"/>
    <x v="0"/>
    <x v="0"/>
    <x v="0"/>
    <x v="90"/>
    <x v="3"/>
    <x v="3"/>
    <n v="4700"/>
    <x v="0"/>
    <s v="Amber Ward"/>
    <x v="1"/>
    <s v="Elizabeth Gentry"/>
    <n v="200.64999999999998"/>
    <n v="1"/>
  </r>
  <r>
    <x v="186"/>
    <x v="2"/>
    <x v="2"/>
    <x v="0"/>
    <x v="84"/>
    <x v="3"/>
    <x v="3"/>
    <n v="4215"/>
    <x v="0"/>
    <s v="Ricky Wilkinson"/>
    <x v="9"/>
    <s v="Howard Wright"/>
    <n v="200.70999999999998"/>
    <n v="1"/>
  </r>
  <r>
    <x v="589"/>
    <x v="0"/>
    <x v="0"/>
    <x v="0"/>
    <x v="83"/>
    <x v="0"/>
    <x v="0"/>
    <n v="6052"/>
    <x v="0"/>
    <s v="Tom McKenzie"/>
    <x v="1"/>
    <s v="Elizabeth Gentry"/>
    <n v="200.73"/>
    <n v="1"/>
  </r>
  <r>
    <x v="33"/>
    <x v="2"/>
    <x v="2"/>
    <x v="1"/>
    <x v="9"/>
    <x v="4"/>
    <x v="4"/>
    <n v="3076"/>
    <x v="0"/>
    <s v="Brian Hubbard"/>
    <x v="0"/>
    <s v="Chester George"/>
    <n v="200.82000000000002"/>
    <n v="1"/>
  </r>
  <r>
    <x v="465"/>
    <x v="1"/>
    <x v="1"/>
    <x v="1"/>
    <x v="4"/>
    <x v="1"/>
    <x v="1"/>
    <n v="2154"/>
    <x v="0"/>
    <s v="Lillian Pruitt"/>
    <x v="3"/>
    <s v="Amy Buchanan"/>
    <n v="200.87"/>
    <n v="1"/>
  </r>
  <r>
    <x v="705"/>
    <x v="0"/>
    <x v="0"/>
    <x v="0"/>
    <x v="59"/>
    <x v="3"/>
    <x v="3"/>
    <n v="4509"/>
    <x v="0"/>
    <s v="Ricky Wilkinson"/>
    <x v="8"/>
    <s v="Chris Monroe"/>
    <n v="200.87"/>
    <n v="1"/>
  </r>
  <r>
    <x v="214"/>
    <x v="2"/>
    <x v="2"/>
    <x v="0"/>
    <x v="73"/>
    <x v="6"/>
    <x v="6"/>
    <n v="5607"/>
    <x v="0"/>
    <s v="Alex Nash"/>
    <x v="6"/>
    <s v="Ella Hickman"/>
    <n v="201.14"/>
    <n v="1"/>
  </r>
  <r>
    <x v="679"/>
    <x v="0"/>
    <x v="0"/>
    <x v="1"/>
    <x v="17"/>
    <x v="3"/>
    <x v="3"/>
    <n v="4825"/>
    <x v="0"/>
    <s v="Caroline Tucker"/>
    <x v="0"/>
    <s v="Chester George"/>
    <n v="201.22"/>
    <n v="1"/>
  </r>
  <r>
    <x v="385"/>
    <x v="1"/>
    <x v="1"/>
    <x v="0"/>
    <x v="49"/>
    <x v="4"/>
    <x v="4"/>
    <n v="3134"/>
    <x v="0"/>
    <s v="Rachael Long"/>
    <x v="7"/>
    <s v="Richard Carr"/>
    <n v="201.22000000000003"/>
    <n v="1"/>
  </r>
  <r>
    <x v="177"/>
    <x v="1"/>
    <x v="1"/>
    <x v="1"/>
    <x v="33"/>
    <x v="4"/>
    <x v="4"/>
    <n v="3280"/>
    <x v="0"/>
    <s v="Jerry Fulton"/>
    <x v="3"/>
    <s v="Amy Buchanan"/>
    <n v="201.92"/>
    <n v="1"/>
  </r>
  <r>
    <x v="211"/>
    <x v="2"/>
    <x v="2"/>
    <x v="0"/>
    <x v="77"/>
    <x v="5"/>
    <x v="5"/>
    <n v="7018"/>
    <x v="0"/>
    <s v="Simone Prior"/>
    <x v="3"/>
    <s v="Amy Buchanan"/>
    <n v="202.16"/>
    <n v="1"/>
  </r>
  <r>
    <x v="353"/>
    <x v="1"/>
    <x v="1"/>
    <x v="0"/>
    <x v="42"/>
    <x v="3"/>
    <x v="3"/>
    <n v="4870"/>
    <x v="0"/>
    <s v="Caroline Tucker"/>
    <x v="5"/>
    <s v="Maggie Mayer"/>
    <n v="202.28"/>
    <n v="1"/>
  </r>
  <r>
    <x v="522"/>
    <x v="0"/>
    <x v="0"/>
    <x v="0"/>
    <x v="95"/>
    <x v="7"/>
    <x v="7"/>
    <n v="870"/>
    <x v="0"/>
    <s v="Michael Carney"/>
    <x v="2"/>
    <s v="Sara Ferrell"/>
    <n v="202.61"/>
    <n v="1"/>
  </r>
  <r>
    <x v="588"/>
    <x v="0"/>
    <x v="0"/>
    <x v="0"/>
    <x v="34"/>
    <x v="4"/>
    <x v="4"/>
    <n v="3018"/>
    <x v="0"/>
    <s v="Brian Hubbard"/>
    <x v="4"/>
    <s v="Bruce Curran"/>
    <n v="202.86999999999998"/>
    <n v="1"/>
  </r>
  <r>
    <x v="585"/>
    <x v="0"/>
    <x v="0"/>
    <x v="1"/>
    <x v="4"/>
    <x v="1"/>
    <x v="1"/>
    <n v="2154"/>
    <x v="0"/>
    <s v="Lillian Pruitt"/>
    <x v="1"/>
    <s v="Elizabeth Gentry"/>
    <n v="203.66"/>
    <n v="1"/>
  </r>
  <r>
    <x v="690"/>
    <x v="1"/>
    <x v="1"/>
    <x v="0"/>
    <x v="47"/>
    <x v="1"/>
    <x v="1"/>
    <n v="2101"/>
    <x v="0"/>
    <s v="Lillian Pruitt"/>
    <x v="1"/>
    <s v="Elizabeth Gentry"/>
    <n v="203.68"/>
    <n v="1"/>
  </r>
  <r>
    <x v="72"/>
    <x v="2"/>
    <x v="2"/>
    <x v="1"/>
    <x v="9"/>
    <x v="4"/>
    <x v="4"/>
    <n v="3076"/>
    <x v="0"/>
    <s v="Brian Hubbard"/>
    <x v="2"/>
    <s v="Sara Ferrell"/>
    <n v="203.88"/>
    <n v="1"/>
  </r>
  <r>
    <x v="158"/>
    <x v="0"/>
    <x v="0"/>
    <x v="0"/>
    <x v="61"/>
    <x v="6"/>
    <x v="6"/>
    <n v="5343"/>
    <x v="0"/>
    <s v="Alex Nash"/>
    <x v="9"/>
    <s v="Howard Wright"/>
    <n v="204.10000000000002"/>
    <n v="1"/>
  </r>
  <r>
    <x v="649"/>
    <x v="1"/>
    <x v="1"/>
    <x v="0"/>
    <x v="5"/>
    <x v="1"/>
    <x v="1"/>
    <n v="2067"/>
    <x v="0"/>
    <s v="Jeremy Garcia"/>
    <x v="1"/>
    <s v="Elizabeth Gentry"/>
    <n v="204.21"/>
    <n v="1"/>
  </r>
  <r>
    <x v="620"/>
    <x v="1"/>
    <x v="1"/>
    <x v="0"/>
    <x v="35"/>
    <x v="3"/>
    <x v="3"/>
    <n v="4558"/>
    <x v="0"/>
    <s v="Shellie Thomas"/>
    <x v="4"/>
    <s v="Bruce Curran"/>
    <n v="204.48000000000002"/>
    <n v="1"/>
  </r>
  <r>
    <x v="76"/>
    <x v="2"/>
    <x v="2"/>
    <x v="0"/>
    <x v="88"/>
    <x v="6"/>
    <x v="6"/>
    <n v="5011"/>
    <x v="0"/>
    <s v="Ray Watson"/>
    <x v="1"/>
    <s v="Elizabeth Gentry"/>
    <n v="204.59"/>
    <n v="1"/>
  </r>
  <r>
    <x v="706"/>
    <x v="1"/>
    <x v="1"/>
    <x v="0"/>
    <x v="66"/>
    <x v="3"/>
    <x v="3"/>
    <n v="4883"/>
    <x v="0"/>
    <s v="Caroline Tucker"/>
    <x v="5"/>
    <s v="Maggie Mayer"/>
    <n v="204.61"/>
    <n v="1"/>
  </r>
  <r>
    <x v="58"/>
    <x v="2"/>
    <x v="2"/>
    <x v="1"/>
    <x v="32"/>
    <x v="6"/>
    <x v="6"/>
    <n v="5169"/>
    <x v="0"/>
    <s v="Ray Watson"/>
    <x v="4"/>
    <s v="Bruce Curran"/>
    <n v="204.64"/>
    <n v="1"/>
  </r>
  <r>
    <x v="175"/>
    <x v="1"/>
    <x v="1"/>
    <x v="0"/>
    <x v="58"/>
    <x v="0"/>
    <x v="0"/>
    <n v="6027"/>
    <x v="0"/>
    <s v="Tom McKenzie"/>
    <x v="7"/>
    <s v="Richard Carr"/>
    <n v="204.69000000000003"/>
    <n v="1"/>
  </r>
  <r>
    <x v="707"/>
    <x v="1"/>
    <x v="1"/>
    <x v="0"/>
    <x v="51"/>
    <x v="4"/>
    <x v="4"/>
    <n v="3630"/>
    <x v="0"/>
    <s v="Owen Pierce"/>
    <x v="3"/>
    <s v="Amy Buchanan"/>
    <n v="204.79000000000002"/>
    <n v="1"/>
  </r>
  <r>
    <x v="521"/>
    <x v="0"/>
    <x v="0"/>
    <x v="1"/>
    <x v="82"/>
    <x v="3"/>
    <x v="3"/>
    <n v="4655"/>
    <x v="0"/>
    <s v="Amber Ward"/>
    <x v="0"/>
    <s v="Chester George"/>
    <n v="204.82999999999998"/>
    <n v="1"/>
  </r>
  <r>
    <x v="174"/>
    <x v="0"/>
    <x v="0"/>
    <x v="0"/>
    <x v="37"/>
    <x v="1"/>
    <x v="1"/>
    <n v="2750"/>
    <x v="0"/>
    <s v="John Gardner"/>
    <x v="7"/>
    <s v="Richard Carr"/>
    <n v="204.84"/>
    <n v="1"/>
  </r>
  <r>
    <x v="564"/>
    <x v="0"/>
    <x v="0"/>
    <x v="0"/>
    <x v="45"/>
    <x v="3"/>
    <x v="3"/>
    <n v="4570"/>
    <x v="0"/>
    <s v="Shellie Thomas"/>
    <x v="0"/>
    <s v="Chester George"/>
    <n v="204.85"/>
    <n v="1"/>
  </r>
  <r>
    <x v="645"/>
    <x v="0"/>
    <x v="0"/>
    <x v="1"/>
    <x v="9"/>
    <x v="4"/>
    <x v="4"/>
    <n v="3076"/>
    <x v="0"/>
    <s v="Brian Hubbard"/>
    <x v="8"/>
    <s v="Chris Monroe"/>
    <n v="205.46"/>
    <n v="1"/>
  </r>
  <r>
    <x v="156"/>
    <x v="2"/>
    <x v="2"/>
    <x v="1"/>
    <x v="23"/>
    <x v="1"/>
    <x v="1"/>
    <n v="2650"/>
    <x v="0"/>
    <s v="John Gardner"/>
    <x v="0"/>
    <s v="Chester George"/>
    <n v="205.64"/>
    <n v="1"/>
  </r>
  <r>
    <x v="469"/>
    <x v="1"/>
    <x v="1"/>
    <x v="1"/>
    <x v="36"/>
    <x v="4"/>
    <x v="4"/>
    <n v="3148"/>
    <x v="0"/>
    <s v="Rachael Long"/>
    <x v="1"/>
    <s v="Elizabeth Gentry"/>
    <n v="205.76999999999998"/>
    <n v="1"/>
  </r>
  <r>
    <x v="691"/>
    <x v="2"/>
    <x v="2"/>
    <x v="0"/>
    <x v="65"/>
    <x v="1"/>
    <x v="1"/>
    <n v="2131"/>
    <x v="0"/>
    <s v="Lillian Pruitt"/>
    <x v="1"/>
    <s v="Elizabeth Gentry"/>
    <n v="206.74"/>
    <n v="1"/>
  </r>
  <r>
    <x v="307"/>
    <x v="0"/>
    <x v="0"/>
    <x v="1"/>
    <x v="81"/>
    <x v="3"/>
    <x v="3"/>
    <n v="4680"/>
    <x v="0"/>
    <s v="Amber Ward"/>
    <x v="3"/>
    <s v="Amy Buchanan"/>
    <n v="206.82"/>
    <n v="1"/>
  </r>
  <r>
    <x v="439"/>
    <x v="0"/>
    <x v="0"/>
    <x v="1"/>
    <x v="96"/>
    <x v="4"/>
    <x v="4"/>
    <n v="3690"/>
    <x v="0"/>
    <s v="Owen Pierce"/>
    <x v="4"/>
    <s v="Bruce Curran"/>
    <n v="207.62"/>
    <n v="1"/>
  </r>
  <r>
    <x v="190"/>
    <x v="1"/>
    <x v="1"/>
    <x v="1"/>
    <x v="22"/>
    <x v="1"/>
    <x v="1"/>
    <n v="2539"/>
    <x v="0"/>
    <s v="George Chester"/>
    <x v="7"/>
    <s v="Richard Carr"/>
    <n v="207.73"/>
    <n v="1"/>
  </r>
  <r>
    <x v="161"/>
    <x v="0"/>
    <x v="0"/>
    <x v="1"/>
    <x v="33"/>
    <x v="4"/>
    <x v="4"/>
    <n v="3280"/>
    <x v="0"/>
    <s v="Jerry Fulton"/>
    <x v="4"/>
    <s v="Bruce Curran"/>
    <n v="207.74"/>
    <n v="1"/>
  </r>
  <r>
    <x v="600"/>
    <x v="0"/>
    <x v="0"/>
    <x v="0"/>
    <x v="12"/>
    <x v="3"/>
    <x v="3"/>
    <n v="4068"/>
    <x v="0"/>
    <s v="Terri Wright"/>
    <x v="8"/>
    <s v="Chris Monroe"/>
    <n v="207.77"/>
    <n v="1"/>
  </r>
  <r>
    <x v="41"/>
    <x v="1"/>
    <x v="1"/>
    <x v="1"/>
    <x v="70"/>
    <x v="4"/>
    <x v="4"/>
    <n v="3400"/>
    <x v="0"/>
    <s v="Jerry Fulton"/>
    <x v="0"/>
    <s v="Chester George"/>
    <n v="207.84"/>
    <n v="1"/>
  </r>
  <r>
    <x v="196"/>
    <x v="0"/>
    <x v="0"/>
    <x v="1"/>
    <x v="30"/>
    <x v="4"/>
    <x v="4"/>
    <n v="3131"/>
    <x v="0"/>
    <s v="Rachael Long"/>
    <x v="3"/>
    <s v="Amy Buchanan"/>
    <n v="207.84"/>
    <n v="1"/>
  </r>
  <r>
    <x v="610"/>
    <x v="0"/>
    <x v="0"/>
    <x v="0"/>
    <x v="35"/>
    <x v="3"/>
    <x v="3"/>
    <n v="4558"/>
    <x v="0"/>
    <s v="Shellie Thomas"/>
    <x v="3"/>
    <s v="Amy Buchanan"/>
    <n v="208.14000000000001"/>
    <n v="1"/>
  </r>
  <r>
    <x v="708"/>
    <x v="1"/>
    <x v="1"/>
    <x v="0"/>
    <x v="95"/>
    <x v="7"/>
    <x v="7"/>
    <n v="870"/>
    <x v="0"/>
    <s v="Michael Carney"/>
    <x v="9"/>
    <s v="Howard Wright"/>
    <n v="208.22"/>
    <n v="1"/>
  </r>
  <r>
    <x v="623"/>
    <x v="1"/>
    <x v="1"/>
    <x v="0"/>
    <x v="61"/>
    <x v="6"/>
    <x v="6"/>
    <n v="5343"/>
    <x v="0"/>
    <s v="Alex Nash"/>
    <x v="9"/>
    <s v="Howard Wright"/>
    <n v="208.44"/>
    <n v="1"/>
  </r>
  <r>
    <x v="316"/>
    <x v="0"/>
    <x v="0"/>
    <x v="1"/>
    <x v="81"/>
    <x v="3"/>
    <x v="3"/>
    <n v="4680"/>
    <x v="0"/>
    <s v="Amber Ward"/>
    <x v="5"/>
    <s v="Maggie Mayer"/>
    <n v="208.73000000000002"/>
    <n v="1"/>
  </r>
  <r>
    <x v="667"/>
    <x v="0"/>
    <x v="0"/>
    <x v="1"/>
    <x v="41"/>
    <x v="5"/>
    <x v="5"/>
    <n v="7320"/>
    <x v="0"/>
    <s v="Simone Prior"/>
    <x v="7"/>
    <s v="Richard Carr"/>
    <n v="209.62"/>
    <n v="1"/>
  </r>
  <r>
    <x v="235"/>
    <x v="1"/>
    <x v="1"/>
    <x v="0"/>
    <x v="23"/>
    <x v="1"/>
    <x v="1"/>
    <n v="2650"/>
    <x v="0"/>
    <s v="John Gardner"/>
    <x v="1"/>
    <s v="Elizabeth Gentry"/>
    <n v="209.62"/>
    <n v="1"/>
  </r>
  <r>
    <x v="549"/>
    <x v="1"/>
    <x v="1"/>
    <x v="0"/>
    <x v="66"/>
    <x v="3"/>
    <x v="3"/>
    <n v="4883"/>
    <x v="0"/>
    <s v="Caroline Tucker"/>
    <x v="9"/>
    <s v="Howard Wright"/>
    <n v="209.65"/>
    <n v="1"/>
  </r>
  <r>
    <x v="444"/>
    <x v="0"/>
    <x v="0"/>
    <x v="0"/>
    <x v="27"/>
    <x v="4"/>
    <x v="4"/>
    <n v="3066"/>
    <x v="0"/>
    <s v="Brian Hubbard"/>
    <x v="1"/>
    <s v="Elizabeth Gentry"/>
    <n v="209.65"/>
    <n v="1"/>
  </r>
  <r>
    <x v="93"/>
    <x v="2"/>
    <x v="2"/>
    <x v="0"/>
    <x v="49"/>
    <x v="4"/>
    <x v="4"/>
    <n v="3134"/>
    <x v="0"/>
    <s v="Rachael Long"/>
    <x v="4"/>
    <s v="Bruce Curran"/>
    <n v="209.79"/>
    <n v="1"/>
  </r>
  <r>
    <x v="299"/>
    <x v="1"/>
    <x v="1"/>
    <x v="0"/>
    <x v="76"/>
    <x v="1"/>
    <x v="1"/>
    <n v="2031"/>
    <x v="0"/>
    <s v="Jeremy Garcia"/>
    <x v="2"/>
    <s v="Sara Ferrell"/>
    <n v="209.8"/>
    <n v="1"/>
  </r>
  <r>
    <x v="334"/>
    <x v="2"/>
    <x v="2"/>
    <x v="1"/>
    <x v="70"/>
    <x v="4"/>
    <x v="4"/>
    <n v="3400"/>
    <x v="0"/>
    <s v="Jerry Fulton"/>
    <x v="9"/>
    <s v="Howard Wright"/>
    <n v="209.9"/>
    <n v="1"/>
  </r>
  <r>
    <x v="543"/>
    <x v="0"/>
    <x v="0"/>
    <x v="0"/>
    <x v="70"/>
    <x v="4"/>
    <x v="4"/>
    <n v="3400"/>
    <x v="0"/>
    <s v="Jerry Fulton"/>
    <x v="1"/>
    <s v="Elizabeth Gentry"/>
    <n v="210.05"/>
    <n v="1"/>
  </r>
  <r>
    <x v="86"/>
    <x v="1"/>
    <x v="1"/>
    <x v="0"/>
    <x v="5"/>
    <x v="1"/>
    <x v="1"/>
    <n v="2067"/>
    <x v="0"/>
    <s v="Jeremy Garcia"/>
    <x v="4"/>
    <s v="Bruce Curran"/>
    <n v="210.75"/>
    <n v="1"/>
  </r>
  <r>
    <x v="543"/>
    <x v="0"/>
    <x v="0"/>
    <x v="1"/>
    <x v="85"/>
    <x v="0"/>
    <x v="0"/>
    <n v="6530"/>
    <x v="0"/>
    <s v="John Harper"/>
    <x v="4"/>
    <s v="Bruce Curran"/>
    <n v="210.75"/>
    <n v="1"/>
  </r>
  <r>
    <x v="421"/>
    <x v="0"/>
    <x v="0"/>
    <x v="0"/>
    <x v="42"/>
    <x v="3"/>
    <x v="3"/>
    <n v="4870"/>
    <x v="0"/>
    <s v="Caroline Tucker"/>
    <x v="3"/>
    <s v="Amy Buchanan"/>
    <n v="210.81"/>
    <n v="1"/>
  </r>
  <r>
    <x v="401"/>
    <x v="2"/>
    <x v="2"/>
    <x v="1"/>
    <x v="32"/>
    <x v="6"/>
    <x v="6"/>
    <n v="5169"/>
    <x v="0"/>
    <s v="Ray Watson"/>
    <x v="7"/>
    <s v="Richard Carr"/>
    <n v="211.57000000000002"/>
    <n v="1"/>
  </r>
  <r>
    <x v="0"/>
    <x v="0"/>
    <x v="0"/>
    <x v="0"/>
    <x v="10"/>
    <x v="4"/>
    <x v="4"/>
    <n v="3551"/>
    <x v="0"/>
    <s v="Jerry Fulton"/>
    <x v="8"/>
    <s v="Chris Monroe"/>
    <n v="211.59"/>
    <n v="1"/>
  </r>
  <r>
    <x v="428"/>
    <x v="0"/>
    <x v="0"/>
    <x v="0"/>
    <x v="73"/>
    <x v="6"/>
    <x v="6"/>
    <n v="5607"/>
    <x v="0"/>
    <s v="Alex Nash"/>
    <x v="2"/>
    <s v="Sara Ferrell"/>
    <n v="211.63"/>
    <n v="1"/>
  </r>
  <r>
    <x v="709"/>
    <x v="0"/>
    <x v="0"/>
    <x v="0"/>
    <x v="38"/>
    <x v="3"/>
    <x v="3"/>
    <n v="4802"/>
    <x v="0"/>
    <s v="Caroline Tucker"/>
    <x v="6"/>
    <s v="Ella Hickman"/>
    <n v="212.54999999999998"/>
    <n v="1"/>
  </r>
  <r>
    <x v="330"/>
    <x v="0"/>
    <x v="0"/>
    <x v="0"/>
    <x v="88"/>
    <x v="6"/>
    <x v="6"/>
    <n v="5011"/>
    <x v="0"/>
    <s v="Ray Watson"/>
    <x v="4"/>
    <s v="Bruce Curran"/>
    <n v="212.8"/>
    <n v="1"/>
  </r>
  <r>
    <x v="331"/>
    <x v="0"/>
    <x v="0"/>
    <x v="1"/>
    <x v="56"/>
    <x v="1"/>
    <x v="1"/>
    <n v="2795"/>
    <x v="0"/>
    <s v="John Gardner"/>
    <x v="8"/>
    <s v="Chris Monroe"/>
    <n v="212.88"/>
    <n v="1"/>
  </r>
  <r>
    <x v="481"/>
    <x v="2"/>
    <x v="2"/>
    <x v="0"/>
    <x v="62"/>
    <x v="0"/>
    <x v="0"/>
    <n v="6112"/>
    <x v="0"/>
    <s v="Miles Hammond"/>
    <x v="3"/>
    <s v="Amy Buchanan"/>
    <n v="212.91"/>
    <n v="1"/>
  </r>
  <r>
    <x v="616"/>
    <x v="0"/>
    <x v="0"/>
    <x v="1"/>
    <x v="7"/>
    <x v="4"/>
    <x v="4"/>
    <n v="3175"/>
    <x v="0"/>
    <s v="Rachael Long"/>
    <x v="1"/>
    <s v="Elizabeth Gentry"/>
    <n v="213.03"/>
    <n v="1"/>
  </r>
  <r>
    <x v="687"/>
    <x v="0"/>
    <x v="0"/>
    <x v="0"/>
    <x v="44"/>
    <x v="4"/>
    <x v="4"/>
    <n v="3977"/>
    <x v="0"/>
    <s v="Owen Pierce"/>
    <x v="7"/>
    <s v="Richard Carr"/>
    <n v="213.16"/>
    <n v="1"/>
  </r>
  <r>
    <x v="459"/>
    <x v="0"/>
    <x v="0"/>
    <x v="0"/>
    <x v="65"/>
    <x v="1"/>
    <x v="1"/>
    <n v="2131"/>
    <x v="0"/>
    <s v="Lillian Pruitt"/>
    <x v="3"/>
    <s v="Amy Buchanan"/>
    <n v="213.37"/>
    <n v="1"/>
  </r>
  <r>
    <x v="403"/>
    <x v="0"/>
    <x v="0"/>
    <x v="1"/>
    <x v="96"/>
    <x v="4"/>
    <x v="4"/>
    <n v="3690"/>
    <x v="0"/>
    <s v="Owen Pierce"/>
    <x v="5"/>
    <s v="Maggie Mayer"/>
    <n v="213.62"/>
    <n v="1"/>
  </r>
  <r>
    <x v="710"/>
    <x v="1"/>
    <x v="1"/>
    <x v="0"/>
    <x v="73"/>
    <x v="6"/>
    <x v="6"/>
    <n v="5607"/>
    <x v="0"/>
    <s v="Alex Nash"/>
    <x v="4"/>
    <s v="Bruce Curran"/>
    <n v="213.75"/>
    <n v="1"/>
  </r>
  <r>
    <x v="527"/>
    <x v="1"/>
    <x v="1"/>
    <x v="1"/>
    <x v="72"/>
    <x v="4"/>
    <x v="4"/>
    <n v="3931"/>
    <x v="0"/>
    <s v="Owen Pierce"/>
    <x v="4"/>
    <s v="Bruce Curran"/>
    <n v="213.8"/>
    <n v="1"/>
  </r>
  <r>
    <x v="350"/>
    <x v="1"/>
    <x v="1"/>
    <x v="1"/>
    <x v="0"/>
    <x v="0"/>
    <x v="0"/>
    <n v="6021"/>
    <x v="0"/>
    <s v="Tom McKenzie"/>
    <x v="0"/>
    <s v="Chester George"/>
    <n v="213.83"/>
    <n v="1"/>
  </r>
  <r>
    <x v="556"/>
    <x v="0"/>
    <x v="0"/>
    <x v="1"/>
    <x v="32"/>
    <x v="6"/>
    <x v="6"/>
    <n v="5169"/>
    <x v="0"/>
    <s v="Ray Watson"/>
    <x v="4"/>
    <s v="Bruce Curran"/>
    <n v="213.92000000000002"/>
    <n v="1"/>
  </r>
  <r>
    <x v="490"/>
    <x v="0"/>
    <x v="0"/>
    <x v="0"/>
    <x v="15"/>
    <x v="1"/>
    <x v="1"/>
    <n v="2020"/>
    <x v="0"/>
    <s v="Jeremy Garcia"/>
    <x v="6"/>
    <s v="Ella Hickman"/>
    <n v="214.01000000000002"/>
    <n v="1"/>
  </r>
  <r>
    <x v="606"/>
    <x v="0"/>
    <x v="0"/>
    <x v="0"/>
    <x v="21"/>
    <x v="3"/>
    <x v="3"/>
    <n v="4012"/>
    <x v="0"/>
    <s v="Terri Wright"/>
    <x v="5"/>
    <s v="Maggie Mayer"/>
    <n v="214.07"/>
    <n v="1"/>
  </r>
  <r>
    <x v="460"/>
    <x v="1"/>
    <x v="1"/>
    <x v="0"/>
    <x v="63"/>
    <x v="1"/>
    <x v="1"/>
    <n v="2015"/>
    <x v="0"/>
    <s v="Jeremy Garcia"/>
    <x v="5"/>
    <s v="Maggie Mayer"/>
    <n v="214.48000000000002"/>
    <n v="1"/>
  </r>
  <r>
    <x v="326"/>
    <x v="0"/>
    <x v="0"/>
    <x v="1"/>
    <x v="68"/>
    <x v="7"/>
    <x v="7"/>
    <n v="800"/>
    <x v="0"/>
    <s v="Michael Carney"/>
    <x v="5"/>
    <s v="Maggie Mayer"/>
    <n v="215.45000000000002"/>
    <n v="1"/>
  </r>
  <r>
    <x v="155"/>
    <x v="2"/>
    <x v="2"/>
    <x v="1"/>
    <x v="14"/>
    <x v="1"/>
    <x v="1"/>
    <n v="2790"/>
    <x v="0"/>
    <s v="John Gardner"/>
    <x v="3"/>
    <s v="Amy Buchanan"/>
    <n v="215.58"/>
    <n v="1"/>
  </r>
  <r>
    <x v="449"/>
    <x v="0"/>
    <x v="0"/>
    <x v="0"/>
    <x v="3"/>
    <x v="3"/>
    <x v="3"/>
    <n v="4220"/>
    <x v="0"/>
    <s v="Ricky Wilkinson"/>
    <x v="2"/>
    <s v="Sara Ferrell"/>
    <n v="215.69"/>
    <n v="1"/>
  </r>
  <r>
    <x v="263"/>
    <x v="0"/>
    <x v="0"/>
    <x v="1"/>
    <x v="42"/>
    <x v="3"/>
    <x v="3"/>
    <n v="4870"/>
    <x v="0"/>
    <s v="Caroline Tucker"/>
    <x v="0"/>
    <s v="Chester George"/>
    <n v="215.89"/>
    <n v="1"/>
  </r>
  <r>
    <x v="544"/>
    <x v="0"/>
    <x v="0"/>
    <x v="0"/>
    <x v="77"/>
    <x v="5"/>
    <x v="5"/>
    <n v="7018"/>
    <x v="0"/>
    <s v="Simone Prior"/>
    <x v="0"/>
    <s v="Chester George"/>
    <n v="216.70999999999998"/>
    <n v="1"/>
  </r>
  <r>
    <x v="711"/>
    <x v="2"/>
    <x v="2"/>
    <x v="0"/>
    <x v="6"/>
    <x v="0"/>
    <x v="0"/>
    <n v="6010"/>
    <x v="0"/>
    <s v="Tom McKenzie"/>
    <x v="2"/>
    <s v="Sara Ferrell"/>
    <n v="217.11"/>
    <n v="1"/>
  </r>
  <r>
    <x v="220"/>
    <x v="0"/>
    <x v="0"/>
    <x v="1"/>
    <x v="25"/>
    <x v="4"/>
    <x v="4"/>
    <n v="3550"/>
    <x v="0"/>
    <s v="Jerry Fulton"/>
    <x v="5"/>
    <s v="Maggie Mayer"/>
    <n v="217.45000000000002"/>
    <n v="1"/>
  </r>
  <r>
    <x v="152"/>
    <x v="0"/>
    <x v="0"/>
    <x v="0"/>
    <x v="23"/>
    <x v="1"/>
    <x v="1"/>
    <n v="2650"/>
    <x v="0"/>
    <s v="John Gardner"/>
    <x v="3"/>
    <s v="Amy Buchanan"/>
    <n v="218.4"/>
    <n v="1"/>
  </r>
  <r>
    <x v="486"/>
    <x v="1"/>
    <x v="1"/>
    <x v="0"/>
    <x v="2"/>
    <x v="2"/>
    <x v="2"/>
    <n v="2617"/>
    <x v="0"/>
    <s v="George Chester"/>
    <x v="9"/>
    <s v="Howard Wright"/>
    <n v="218.43"/>
    <n v="1"/>
  </r>
  <r>
    <x v="712"/>
    <x v="0"/>
    <x v="0"/>
    <x v="0"/>
    <x v="42"/>
    <x v="3"/>
    <x v="3"/>
    <n v="4870"/>
    <x v="0"/>
    <s v="Caroline Tucker"/>
    <x v="2"/>
    <s v="Sara Ferrell"/>
    <n v="218.6"/>
    <n v="1"/>
  </r>
  <r>
    <x v="344"/>
    <x v="1"/>
    <x v="1"/>
    <x v="1"/>
    <x v="85"/>
    <x v="0"/>
    <x v="0"/>
    <n v="6530"/>
    <x v="0"/>
    <s v="John Harper"/>
    <x v="6"/>
    <s v="Ella Hickman"/>
    <n v="218.63"/>
    <n v="1"/>
  </r>
  <r>
    <x v="659"/>
    <x v="2"/>
    <x v="2"/>
    <x v="0"/>
    <x v="16"/>
    <x v="0"/>
    <x v="0"/>
    <n v="6030"/>
    <x v="0"/>
    <s v="Tom McKenzie"/>
    <x v="3"/>
    <s v="Amy Buchanan"/>
    <n v="218.78"/>
    <n v="1"/>
  </r>
  <r>
    <x v="259"/>
    <x v="2"/>
    <x v="2"/>
    <x v="1"/>
    <x v="93"/>
    <x v="4"/>
    <x v="4"/>
    <n v="3915"/>
    <x v="0"/>
    <s v="Owen Pierce"/>
    <x v="6"/>
    <s v="Ella Hickman"/>
    <n v="220.18"/>
    <n v="1"/>
  </r>
  <r>
    <x v="454"/>
    <x v="0"/>
    <x v="0"/>
    <x v="0"/>
    <x v="85"/>
    <x v="0"/>
    <x v="0"/>
    <n v="6530"/>
    <x v="0"/>
    <s v="John Harper"/>
    <x v="1"/>
    <s v="Elizabeth Gentry"/>
    <n v="220.2"/>
    <n v="1"/>
  </r>
  <r>
    <x v="521"/>
    <x v="0"/>
    <x v="0"/>
    <x v="0"/>
    <x v="44"/>
    <x v="4"/>
    <x v="4"/>
    <n v="3977"/>
    <x v="0"/>
    <s v="Owen Pierce"/>
    <x v="3"/>
    <s v="Amy Buchanan"/>
    <n v="220.78"/>
    <n v="1"/>
  </r>
  <r>
    <x v="133"/>
    <x v="1"/>
    <x v="1"/>
    <x v="0"/>
    <x v="86"/>
    <x v="0"/>
    <x v="0"/>
    <n v="6725"/>
    <x v="0"/>
    <s v="John Harper"/>
    <x v="4"/>
    <s v="Bruce Curran"/>
    <n v="220.83"/>
    <n v="1"/>
  </r>
  <r>
    <x v="587"/>
    <x v="0"/>
    <x v="0"/>
    <x v="1"/>
    <x v="25"/>
    <x v="4"/>
    <x v="4"/>
    <n v="3550"/>
    <x v="0"/>
    <s v="Jerry Fulton"/>
    <x v="8"/>
    <s v="Chris Monroe"/>
    <n v="220.85"/>
    <n v="1"/>
  </r>
  <r>
    <x v="232"/>
    <x v="1"/>
    <x v="1"/>
    <x v="1"/>
    <x v="24"/>
    <x v="1"/>
    <x v="1"/>
    <n v="2120"/>
    <x v="0"/>
    <s v="Lillian Pruitt"/>
    <x v="4"/>
    <s v="Bruce Curran"/>
    <n v="221.82999999999998"/>
    <n v="1"/>
  </r>
  <r>
    <x v="590"/>
    <x v="0"/>
    <x v="0"/>
    <x v="0"/>
    <x v="65"/>
    <x v="1"/>
    <x v="1"/>
    <n v="2131"/>
    <x v="0"/>
    <s v="Lillian Pruitt"/>
    <x v="9"/>
    <s v="Howard Wright"/>
    <n v="221.93"/>
    <n v="1"/>
  </r>
  <r>
    <x v="34"/>
    <x v="2"/>
    <x v="2"/>
    <x v="0"/>
    <x v="68"/>
    <x v="7"/>
    <x v="7"/>
    <n v="800"/>
    <x v="0"/>
    <s v="Michael Carney"/>
    <x v="6"/>
    <s v="Ella Hickman"/>
    <n v="222.81"/>
    <n v="1"/>
  </r>
  <r>
    <x v="136"/>
    <x v="0"/>
    <x v="0"/>
    <x v="0"/>
    <x v="41"/>
    <x v="5"/>
    <x v="5"/>
    <n v="7320"/>
    <x v="0"/>
    <s v="Simone Prior"/>
    <x v="4"/>
    <s v="Bruce Curran"/>
    <n v="223.23"/>
    <n v="1"/>
  </r>
  <r>
    <x v="713"/>
    <x v="2"/>
    <x v="2"/>
    <x v="1"/>
    <x v="74"/>
    <x v="1"/>
    <x v="1"/>
    <n v="2485"/>
    <x v="0"/>
    <s v="Claire Bridges"/>
    <x v="4"/>
    <s v="Bruce Curran"/>
    <n v="223.31"/>
    <n v="1"/>
  </r>
  <r>
    <x v="291"/>
    <x v="2"/>
    <x v="2"/>
    <x v="0"/>
    <x v="60"/>
    <x v="1"/>
    <x v="1"/>
    <n v="2541"/>
    <x v="0"/>
    <s v="George Chester"/>
    <x v="2"/>
    <s v="Sara Ferrell"/>
    <n v="223.63"/>
    <n v="1"/>
  </r>
  <r>
    <x v="321"/>
    <x v="0"/>
    <x v="0"/>
    <x v="1"/>
    <x v="9"/>
    <x v="4"/>
    <x v="4"/>
    <n v="3076"/>
    <x v="0"/>
    <s v="Brian Hubbard"/>
    <x v="5"/>
    <s v="Maggie Mayer"/>
    <n v="223.71"/>
    <n v="1"/>
  </r>
  <r>
    <x v="607"/>
    <x v="0"/>
    <x v="0"/>
    <x v="1"/>
    <x v="88"/>
    <x v="6"/>
    <x v="6"/>
    <n v="5011"/>
    <x v="0"/>
    <s v="Ray Watson"/>
    <x v="0"/>
    <s v="Chester George"/>
    <n v="223.72"/>
    <n v="1"/>
  </r>
  <r>
    <x v="197"/>
    <x v="0"/>
    <x v="0"/>
    <x v="1"/>
    <x v="71"/>
    <x v="6"/>
    <x v="6"/>
    <n v="5043"/>
    <x v="0"/>
    <s v="Ray Watson"/>
    <x v="4"/>
    <s v="Bruce Curran"/>
    <n v="224.14"/>
    <n v="1"/>
  </r>
  <r>
    <x v="264"/>
    <x v="0"/>
    <x v="0"/>
    <x v="0"/>
    <x v="6"/>
    <x v="0"/>
    <x v="0"/>
    <n v="6010"/>
    <x v="0"/>
    <s v="Tom McKenzie"/>
    <x v="0"/>
    <s v="Chester George"/>
    <n v="224.54"/>
    <n v="1"/>
  </r>
  <r>
    <x v="507"/>
    <x v="0"/>
    <x v="0"/>
    <x v="0"/>
    <x v="41"/>
    <x v="5"/>
    <x v="5"/>
    <n v="7320"/>
    <x v="0"/>
    <s v="Simone Prior"/>
    <x v="1"/>
    <s v="Elizabeth Gentry"/>
    <n v="224.79999999999998"/>
    <n v="1"/>
  </r>
  <r>
    <x v="297"/>
    <x v="2"/>
    <x v="2"/>
    <x v="1"/>
    <x v="4"/>
    <x v="1"/>
    <x v="1"/>
    <n v="2154"/>
    <x v="0"/>
    <s v="Lillian Pruitt"/>
    <x v="0"/>
    <s v="Chester George"/>
    <n v="224.8"/>
    <n v="1"/>
  </r>
  <r>
    <x v="92"/>
    <x v="0"/>
    <x v="0"/>
    <x v="1"/>
    <x v="11"/>
    <x v="5"/>
    <x v="5"/>
    <n v="7010"/>
    <x v="0"/>
    <s v="Simone Prior"/>
    <x v="9"/>
    <s v="Howard Wright"/>
    <n v="224.85"/>
    <n v="1"/>
  </r>
  <r>
    <x v="566"/>
    <x v="0"/>
    <x v="0"/>
    <x v="1"/>
    <x v="17"/>
    <x v="3"/>
    <x v="3"/>
    <n v="4825"/>
    <x v="0"/>
    <s v="Caroline Tucker"/>
    <x v="4"/>
    <s v="Bruce Curran"/>
    <n v="224.89"/>
    <n v="1"/>
  </r>
  <r>
    <x v="101"/>
    <x v="2"/>
    <x v="2"/>
    <x v="1"/>
    <x v="85"/>
    <x v="0"/>
    <x v="0"/>
    <n v="6530"/>
    <x v="0"/>
    <s v="John Harper"/>
    <x v="2"/>
    <s v="Sara Ferrell"/>
    <n v="224.95"/>
    <n v="1"/>
  </r>
  <r>
    <x v="352"/>
    <x v="0"/>
    <x v="0"/>
    <x v="0"/>
    <x v="60"/>
    <x v="1"/>
    <x v="1"/>
    <n v="2541"/>
    <x v="0"/>
    <s v="George Chester"/>
    <x v="7"/>
    <s v="Richard Carr"/>
    <n v="225.73"/>
    <n v="1"/>
  </r>
  <r>
    <x v="363"/>
    <x v="2"/>
    <x v="2"/>
    <x v="0"/>
    <x v="36"/>
    <x v="4"/>
    <x v="4"/>
    <n v="3148"/>
    <x v="0"/>
    <s v="Rachael Long"/>
    <x v="5"/>
    <s v="Maggie Mayer"/>
    <n v="226.2"/>
    <n v="1"/>
  </r>
  <r>
    <x v="283"/>
    <x v="0"/>
    <x v="0"/>
    <x v="0"/>
    <x v="73"/>
    <x v="6"/>
    <x v="6"/>
    <n v="5607"/>
    <x v="0"/>
    <s v="Alex Nash"/>
    <x v="7"/>
    <s v="Richard Carr"/>
    <n v="226.42"/>
    <n v="1"/>
  </r>
  <r>
    <x v="543"/>
    <x v="0"/>
    <x v="0"/>
    <x v="1"/>
    <x v="81"/>
    <x v="3"/>
    <x v="3"/>
    <n v="4680"/>
    <x v="0"/>
    <s v="Amber Ward"/>
    <x v="6"/>
    <s v="Ella Hickman"/>
    <n v="226.63"/>
    <n v="1"/>
  </r>
  <r>
    <x v="92"/>
    <x v="0"/>
    <x v="0"/>
    <x v="0"/>
    <x v="20"/>
    <x v="4"/>
    <x v="4"/>
    <n v="3429"/>
    <x v="0"/>
    <s v="Jerry Fulton"/>
    <x v="4"/>
    <s v="Bruce Curran"/>
    <n v="226.67000000000002"/>
    <n v="1"/>
  </r>
  <r>
    <x v="355"/>
    <x v="0"/>
    <x v="0"/>
    <x v="1"/>
    <x v="53"/>
    <x v="3"/>
    <x v="3"/>
    <n v="4119"/>
    <x v="0"/>
    <s v="Terri Wright"/>
    <x v="2"/>
    <s v="Sara Ferrell"/>
    <n v="228.73"/>
    <n v="1"/>
  </r>
  <r>
    <x v="626"/>
    <x v="2"/>
    <x v="2"/>
    <x v="0"/>
    <x v="73"/>
    <x v="6"/>
    <x v="6"/>
    <n v="5607"/>
    <x v="0"/>
    <s v="Alex Nash"/>
    <x v="4"/>
    <s v="Bruce Curran"/>
    <n v="228.76999999999998"/>
    <n v="1"/>
  </r>
  <r>
    <x v="281"/>
    <x v="0"/>
    <x v="0"/>
    <x v="0"/>
    <x v="18"/>
    <x v="6"/>
    <x v="6"/>
    <n v="5168"/>
    <x v="0"/>
    <s v="Ray Watson"/>
    <x v="5"/>
    <s v="Maggie Mayer"/>
    <n v="228.95"/>
    <n v="1"/>
  </r>
  <r>
    <x v="555"/>
    <x v="2"/>
    <x v="2"/>
    <x v="0"/>
    <x v="34"/>
    <x v="4"/>
    <x v="4"/>
    <n v="3018"/>
    <x v="0"/>
    <s v="Brian Hubbard"/>
    <x v="8"/>
    <s v="Chris Monroe"/>
    <n v="229.38"/>
    <n v="1"/>
  </r>
  <r>
    <x v="291"/>
    <x v="2"/>
    <x v="2"/>
    <x v="0"/>
    <x v="79"/>
    <x v="6"/>
    <x v="6"/>
    <n v="5290"/>
    <x v="0"/>
    <s v="Alex Nash"/>
    <x v="7"/>
    <s v="Richard Carr"/>
    <n v="229.4"/>
    <n v="1"/>
  </r>
  <r>
    <x v="662"/>
    <x v="2"/>
    <x v="2"/>
    <x v="0"/>
    <x v="58"/>
    <x v="0"/>
    <x v="0"/>
    <n v="6027"/>
    <x v="0"/>
    <s v="Tom McKenzie"/>
    <x v="5"/>
    <s v="Maggie Mayer"/>
    <n v="229.40000000000003"/>
    <n v="1"/>
  </r>
  <r>
    <x v="523"/>
    <x v="1"/>
    <x v="1"/>
    <x v="0"/>
    <x v="84"/>
    <x v="3"/>
    <x v="3"/>
    <n v="4215"/>
    <x v="0"/>
    <s v="Ricky Wilkinson"/>
    <x v="4"/>
    <s v="Bruce Curran"/>
    <n v="229.63"/>
    <n v="1"/>
  </r>
  <r>
    <x v="293"/>
    <x v="0"/>
    <x v="0"/>
    <x v="0"/>
    <x v="54"/>
    <x v="4"/>
    <x v="4"/>
    <n v="3030"/>
    <x v="0"/>
    <s v="Brian Hubbard"/>
    <x v="7"/>
    <s v="Richard Carr"/>
    <n v="230.62999999999997"/>
    <n v="1"/>
  </r>
  <r>
    <x v="365"/>
    <x v="0"/>
    <x v="0"/>
    <x v="1"/>
    <x v="53"/>
    <x v="3"/>
    <x v="3"/>
    <n v="4119"/>
    <x v="0"/>
    <s v="Terri Wright"/>
    <x v="1"/>
    <s v="Elizabeth Gentry"/>
    <n v="230.93999999999997"/>
    <n v="1"/>
  </r>
  <r>
    <x v="216"/>
    <x v="0"/>
    <x v="0"/>
    <x v="0"/>
    <x v="16"/>
    <x v="0"/>
    <x v="0"/>
    <n v="6030"/>
    <x v="0"/>
    <s v="Tom McKenzie"/>
    <x v="4"/>
    <s v="Bruce Curran"/>
    <n v="231.04"/>
    <n v="1"/>
  </r>
  <r>
    <x v="223"/>
    <x v="1"/>
    <x v="1"/>
    <x v="0"/>
    <x v="20"/>
    <x v="4"/>
    <x v="4"/>
    <n v="3429"/>
    <x v="0"/>
    <s v="Jerry Fulton"/>
    <x v="7"/>
    <s v="Richard Carr"/>
    <n v="231.19"/>
    <n v="1"/>
  </r>
  <r>
    <x v="647"/>
    <x v="0"/>
    <x v="0"/>
    <x v="0"/>
    <x v="62"/>
    <x v="0"/>
    <x v="0"/>
    <n v="6112"/>
    <x v="0"/>
    <s v="Miles Hammond"/>
    <x v="1"/>
    <s v="Elizabeth Gentry"/>
    <n v="231.23"/>
    <n v="1"/>
  </r>
  <r>
    <x v="306"/>
    <x v="2"/>
    <x v="2"/>
    <x v="1"/>
    <x v="71"/>
    <x v="6"/>
    <x v="6"/>
    <n v="5043"/>
    <x v="0"/>
    <s v="Ray Watson"/>
    <x v="6"/>
    <s v="Ella Hickman"/>
    <n v="231.54"/>
    <n v="1"/>
  </r>
  <r>
    <x v="371"/>
    <x v="2"/>
    <x v="2"/>
    <x v="1"/>
    <x v="46"/>
    <x v="3"/>
    <x v="3"/>
    <n v="4740"/>
    <x v="0"/>
    <s v="Amber Ward"/>
    <x v="5"/>
    <s v="Maggie Mayer"/>
    <n v="231.64000000000001"/>
    <n v="1"/>
  </r>
  <r>
    <x v="87"/>
    <x v="0"/>
    <x v="0"/>
    <x v="0"/>
    <x v="71"/>
    <x v="6"/>
    <x v="6"/>
    <n v="5043"/>
    <x v="0"/>
    <s v="Ray Watson"/>
    <x v="3"/>
    <s v="Amy Buchanan"/>
    <n v="231.76000000000002"/>
    <n v="1"/>
  </r>
  <r>
    <x v="395"/>
    <x v="1"/>
    <x v="1"/>
    <x v="1"/>
    <x v="9"/>
    <x v="4"/>
    <x v="4"/>
    <n v="3076"/>
    <x v="0"/>
    <s v="Brian Hubbard"/>
    <x v="2"/>
    <s v="Sara Ferrell"/>
    <n v="232.06"/>
    <n v="1"/>
  </r>
  <r>
    <x v="221"/>
    <x v="0"/>
    <x v="0"/>
    <x v="0"/>
    <x v="2"/>
    <x v="2"/>
    <x v="2"/>
    <n v="2617"/>
    <x v="0"/>
    <s v="George Chester"/>
    <x v="7"/>
    <s v="Richard Carr"/>
    <n v="232.54999999999995"/>
    <n v="1"/>
  </r>
  <r>
    <x v="596"/>
    <x v="0"/>
    <x v="0"/>
    <x v="0"/>
    <x v="6"/>
    <x v="0"/>
    <x v="0"/>
    <n v="6010"/>
    <x v="0"/>
    <s v="Tom McKenzie"/>
    <x v="1"/>
    <s v="Elizabeth Gentry"/>
    <n v="232.67000000000002"/>
    <n v="1"/>
  </r>
  <r>
    <x v="19"/>
    <x v="0"/>
    <x v="0"/>
    <x v="1"/>
    <x v="79"/>
    <x v="6"/>
    <x v="6"/>
    <n v="5290"/>
    <x v="0"/>
    <s v="Alex Nash"/>
    <x v="1"/>
    <s v="Elizabeth Gentry"/>
    <n v="232.78"/>
    <n v="1"/>
  </r>
  <r>
    <x v="113"/>
    <x v="2"/>
    <x v="2"/>
    <x v="1"/>
    <x v="75"/>
    <x v="0"/>
    <x v="0"/>
    <n v="6450"/>
    <x v="0"/>
    <s v="John Harper"/>
    <x v="5"/>
    <s v="Maggie Mayer"/>
    <n v="232.91000000000003"/>
    <n v="1"/>
  </r>
  <r>
    <x v="681"/>
    <x v="2"/>
    <x v="2"/>
    <x v="0"/>
    <x v="8"/>
    <x v="1"/>
    <x v="1"/>
    <n v="2158"/>
    <x v="0"/>
    <s v="Lillian Pruitt"/>
    <x v="6"/>
    <s v="Ella Hickman"/>
    <n v="233.18"/>
    <n v="1"/>
  </r>
  <r>
    <x v="606"/>
    <x v="0"/>
    <x v="0"/>
    <x v="0"/>
    <x v="15"/>
    <x v="1"/>
    <x v="1"/>
    <n v="2020"/>
    <x v="0"/>
    <s v="Jeremy Garcia"/>
    <x v="3"/>
    <s v="Amy Buchanan"/>
    <n v="233.82999999999998"/>
    <n v="1"/>
  </r>
  <r>
    <x v="622"/>
    <x v="0"/>
    <x v="0"/>
    <x v="0"/>
    <x v="68"/>
    <x v="7"/>
    <x v="7"/>
    <n v="800"/>
    <x v="0"/>
    <s v="Michael Carney"/>
    <x v="9"/>
    <s v="Howard Wright"/>
    <n v="233.93"/>
    <n v="1"/>
  </r>
  <r>
    <x v="493"/>
    <x v="1"/>
    <x v="1"/>
    <x v="1"/>
    <x v="14"/>
    <x v="1"/>
    <x v="1"/>
    <n v="2790"/>
    <x v="0"/>
    <s v="John Gardner"/>
    <x v="6"/>
    <s v="Ella Hickman"/>
    <n v="234.14"/>
    <n v="1"/>
  </r>
  <r>
    <x v="155"/>
    <x v="2"/>
    <x v="2"/>
    <x v="0"/>
    <x v="30"/>
    <x v="4"/>
    <x v="4"/>
    <n v="3131"/>
    <x v="0"/>
    <s v="Rachael Long"/>
    <x v="1"/>
    <s v="Elizabeth Gentry"/>
    <n v="234.53"/>
    <n v="1"/>
  </r>
  <r>
    <x v="322"/>
    <x v="0"/>
    <x v="0"/>
    <x v="0"/>
    <x v="78"/>
    <x v="1"/>
    <x v="1"/>
    <n v="2141"/>
    <x v="0"/>
    <s v="Lillian Pruitt"/>
    <x v="1"/>
    <s v="Elizabeth Gentry"/>
    <n v="234.54"/>
    <n v="1"/>
  </r>
  <r>
    <x v="394"/>
    <x v="0"/>
    <x v="0"/>
    <x v="1"/>
    <x v="56"/>
    <x v="1"/>
    <x v="1"/>
    <n v="2795"/>
    <x v="0"/>
    <s v="John Gardner"/>
    <x v="3"/>
    <s v="Amy Buchanan"/>
    <n v="234.68"/>
    <n v="1"/>
  </r>
  <r>
    <x v="330"/>
    <x v="0"/>
    <x v="0"/>
    <x v="0"/>
    <x v="64"/>
    <x v="1"/>
    <x v="1"/>
    <n v="2350"/>
    <x v="0"/>
    <s v="Claire Bridges"/>
    <x v="6"/>
    <s v="Ella Hickman"/>
    <n v="234.90999999999997"/>
    <n v="1"/>
  </r>
  <r>
    <x v="403"/>
    <x v="0"/>
    <x v="0"/>
    <x v="1"/>
    <x v="14"/>
    <x v="1"/>
    <x v="1"/>
    <n v="2790"/>
    <x v="0"/>
    <s v="John Gardner"/>
    <x v="4"/>
    <s v="Bruce Curran"/>
    <n v="235.48000000000002"/>
    <n v="1"/>
  </r>
  <r>
    <x v="351"/>
    <x v="0"/>
    <x v="0"/>
    <x v="0"/>
    <x v="89"/>
    <x v="4"/>
    <x v="4"/>
    <n v="3136"/>
    <x v="0"/>
    <s v="Rachael Long"/>
    <x v="7"/>
    <s v="Richard Carr"/>
    <n v="235.59"/>
    <n v="1"/>
  </r>
  <r>
    <x v="321"/>
    <x v="0"/>
    <x v="0"/>
    <x v="1"/>
    <x v="19"/>
    <x v="1"/>
    <x v="1"/>
    <n v="2800"/>
    <x v="0"/>
    <s v="John Gardner"/>
    <x v="2"/>
    <s v="Sara Ferrell"/>
    <n v="236.00000000000006"/>
    <n v="1"/>
  </r>
  <r>
    <x v="287"/>
    <x v="0"/>
    <x v="0"/>
    <x v="1"/>
    <x v="24"/>
    <x v="1"/>
    <x v="1"/>
    <n v="2120"/>
    <x v="0"/>
    <s v="Lillian Pruitt"/>
    <x v="4"/>
    <s v="Bruce Curran"/>
    <n v="236.66000000000003"/>
    <n v="1"/>
  </r>
  <r>
    <x v="167"/>
    <x v="2"/>
    <x v="2"/>
    <x v="0"/>
    <x v="77"/>
    <x v="5"/>
    <x v="5"/>
    <n v="7018"/>
    <x v="0"/>
    <s v="Simone Prior"/>
    <x v="3"/>
    <s v="Amy Buchanan"/>
    <n v="236.77999999999997"/>
    <n v="1"/>
  </r>
  <r>
    <x v="347"/>
    <x v="0"/>
    <x v="0"/>
    <x v="1"/>
    <x v="75"/>
    <x v="0"/>
    <x v="0"/>
    <n v="6450"/>
    <x v="0"/>
    <s v="John Harper"/>
    <x v="4"/>
    <s v="Bruce Curran"/>
    <n v="236.79"/>
    <n v="1"/>
  </r>
  <r>
    <x v="586"/>
    <x v="0"/>
    <x v="0"/>
    <x v="0"/>
    <x v="89"/>
    <x v="4"/>
    <x v="4"/>
    <n v="3136"/>
    <x v="0"/>
    <s v="Rachael Long"/>
    <x v="2"/>
    <s v="Sara Ferrell"/>
    <n v="237.59"/>
    <n v="1"/>
  </r>
  <r>
    <x v="273"/>
    <x v="1"/>
    <x v="1"/>
    <x v="1"/>
    <x v="36"/>
    <x v="4"/>
    <x v="4"/>
    <n v="3148"/>
    <x v="0"/>
    <s v="Rachael Long"/>
    <x v="8"/>
    <s v="Chris Monroe"/>
    <n v="237.69"/>
    <n v="1"/>
  </r>
  <r>
    <x v="326"/>
    <x v="0"/>
    <x v="0"/>
    <x v="0"/>
    <x v="26"/>
    <x v="0"/>
    <x v="0"/>
    <n v="6280"/>
    <x v="0"/>
    <s v="Miles Hammond"/>
    <x v="0"/>
    <s v="Chester George"/>
    <n v="237.81"/>
    <n v="1"/>
  </r>
  <r>
    <x v="127"/>
    <x v="1"/>
    <x v="1"/>
    <x v="1"/>
    <x v="3"/>
    <x v="3"/>
    <x v="3"/>
    <n v="4220"/>
    <x v="0"/>
    <s v="Ricky Wilkinson"/>
    <x v="5"/>
    <s v="Maggie Mayer"/>
    <n v="238.1"/>
    <n v="1"/>
  </r>
  <r>
    <x v="231"/>
    <x v="0"/>
    <x v="0"/>
    <x v="1"/>
    <x v="43"/>
    <x v="1"/>
    <x v="1"/>
    <n v="2560"/>
    <x v="0"/>
    <s v="George Chester"/>
    <x v="2"/>
    <s v="Sara Ferrell"/>
    <n v="238.21"/>
    <n v="1"/>
  </r>
  <r>
    <x v="433"/>
    <x v="0"/>
    <x v="0"/>
    <x v="0"/>
    <x v="59"/>
    <x v="3"/>
    <x v="3"/>
    <n v="4509"/>
    <x v="0"/>
    <s v="Ricky Wilkinson"/>
    <x v="1"/>
    <s v="Elizabeth Gentry"/>
    <n v="238.78000000000003"/>
    <n v="1"/>
  </r>
  <r>
    <x v="559"/>
    <x v="0"/>
    <x v="0"/>
    <x v="1"/>
    <x v="83"/>
    <x v="0"/>
    <x v="0"/>
    <n v="6052"/>
    <x v="0"/>
    <s v="Tom McKenzie"/>
    <x v="1"/>
    <s v="Elizabeth Gentry"/>
    <n v="239.52"/>
    <n v="1"/>
  </r>
  <r>
    <x v="255"/>
    <x v="0"/>
    <x v="0"/>
    <x v="0"/>
    <x v="41"/>
    <x v="5"/>
    <x v="5"/>
    <n v="7320"/>
    <x v="0"/>
    <s v="Simone Prior"/>
    <x v="0"/>
    <s v="Chester George"/>
    <n v="239.82999999999998"/>
    <n v="1"/>
  </r>
  <r>
    <x v="510"/>
    <x v="1"/>
    <x v="1"/>
    <x v="0"/>
    <x v="86"/>
    <x v="0"/>
    <x v="0"/>
    <n v="6725"/>
    <x v="0"/>
    <s v="John Harper"/>
    <x v="3"/>
    <s v="Amy Buchanan"/>
    <n v="239.83"/>
    <n v="1"/>
  </r>
  <r>
    <x v="450"/>
    <x v="1"/>
    <x v="1"/>
    <x v="0"/>
    <x v="47"/>
    <x v="1"/>
    <x v="1"/>
    <n v="2101"/>
    <x v="0"/>
    <s v="Lillian Pruitt"/>
    <x v="4"/>
    <s v="Bruce Curran"/>
    <n v="239.84"/>
    <n v="1"/>
  </r>
  <r>
    <x v="188"/>
    <x v="0"/>
    <x v="0"/>
    <x v="0"/>
    <x v="89"/>
    <x v="4"/>
    <x v="4"/>
    <n v="3136"/>
    <x v="0"/>
    <s v="Rachael Long"/>
    <x v="9"/>
    <s v="Howard Wright"/>
    <n v="239.92"/>
    <n v="1"/>
  </r>
  <r>
    <x v="479"/>
    <x v="2"/>
    <x v="2"/>
    <x v="0"/>
    <x v="95"/>
    <x v="7"/>
    <x v="7"/>
    <n v="870"/>
    <x v="0"/>
    <s v="Michael Carney"/>
    <x v="9"/>
    <s v="Howard Wright"/>
    <n v="239.94"/>
    <n v="1"/>
  </r>
  <r>
    <x v="315"/>
    <x v="0"/>
    <x v="0"/>
    <x v="1"/>
    <x v="81"/>
    <x v="3"/>
    <x v="3"/>
    <n v="4680"/>
    <x v="0"/>
    <s v="Amber Ward"/>
    <x v="9"/>
    <s v="Howard Wright"/>
    <n v="239.94"/>
    <n v="1"/>
  </r>
  <r>
    <x v="284"/>
    <x v="2"/>
    <x v="2"/>
    <x v="0"/>
    <x v="59"/>
    <x v="3"/>
    <x v="3"/>
    <n v="4509"/>
    <x v="0"/>
    <s v="Ricky Wilkinson"/>
    <x v="6"/>
    <s v="Ella Hickman"/>
    <n v="239.94"/>
    <n v="1"/>
  </r>
  <r>
    <x v="691"/>
    <x v="2"/>
    <x v="2"/>
    <x v="1"/>
    <x v="14"/>
    <x v="1"/>
    <x v="1"/>
    <n v="2790"/>
    <x v="0"/>
    <s v="John Gardner"/>
    <x v="5"/>
    <s v="Maggie Mayer"/>
    <n v="240.01"/>
    <n v="1"/>
  </r>
  <r>
    <x v="569"/>
    <x v="1"/>
    <x v="1"/>
    <x v="0"/>
    <x v="26"/>
    <x v="0"/>
    <x v="0"/>
    <n v="6280"/>
    <x v="0"/>
    <s v="Miles Hammond"/>
    <x v="2"/>
    <s v="Sara Ferrell"/>
    <n v="240.70999999999998"/>
    <n v="1"/>
  </r>
  <r>
    <x v="553"/>
    <x v="2"/>
    <x v="2"/>
    <x v="0"/>
    <x v="39"/>
    <x v="0"/>
    <x v="0"/>
    <n v="6330"/>
    <x v="0"/>
    <s v="Miles Hammond"/>
    <x v="3"/>
    <s v="Amy Buchanan"/>
    <n v="240.82"/>
    <n v="1"/>
  </r>
  <r>
    <x v="209"/>
    <x v="2"/>
    <x v="2"/>
    <x v="0"/>
    <x v="49"/>
    <x v="4"/>
    <x v="4"/>
    <n v="3134"/>
    <x v="0"/>
    <s v="Rachael Long"/>
    <x v="0"/>
    <s v="Chester George"/>
    <n v="240.93"/>
    <n v="1"/>
  </r>
  <r>
    <x v="221"/>
    <x v="0"/>
    <x v="0"/>
    <x v="0"/>
    <x v="62"/>
    <x v="0"/>
    <x v="0"/>
    <n v="6112"/>
    <x v="0"/>
    <s v="Miles Hammond"/>
    <x v="4"/>
    <s v="Bruce Curran"/>
    <n v="241.28000000000003"/>
    <n v="1"/>
  </r>
  <r>
    <x v="106"/>
    <x v="0"/>
    <x v="0"/>
    <x v="0"/>
    <x v="89"/>
    <x v="4"/>
    <x v="4"/>
    <n v="3136"/>
    <x v="0"/>
    <s v="Rachael Long"/>
    <x v="0"/>
    <s v="Chester George"/>
    <n v="241.33"/>
    <n v="1"/>
  </r>
  <r>
    <x v="428"/>
    <x v="0"/>
    <x v="0"/>
    <x v="0"/>
    <x v="50"/>
    <x v="4"/>
    <x v="4"/>
    <n v="3179"/>
    <x v="0"/>
    <s v="Rachael Long"/>
    <x v="2"/>
    <s v="Sara Ferrell"/>
    <n v="241.51999999999998"/>
    <n v="1"/>
  </r>
  <r>
    <x v="332"/>
    <x v="0"/>
    <x v="0"/>
    <x v="0"/>
    <x v="52"/>
    <x v="3"/>
    <x v="3"/>
    <n v="4053"/>
    <x v="0"/>
    <s v="Terri Wright"/>
    <x v="5"/>
    <s v="Maggie Mayer"/>
    <n v="241.72"/>
    <n v="1"/>
  </r>
  <r>
    <x v="514"/>
    <x v="1"/>
    <x v="1"/>
    <x v="0"/>
    <x v="2"/>
    <x v="2"/>
    <x v="2"/>
    <n v="2617"/>
    <x v="0"/>
    <s v="George Chester"/>
    <x v="3"/>
    <s v="Amy Buchanan"/>
    <n v="241.85"/>
    <n v="1"/>
  </r>
  <r>
    <x v="260"/>
    <x v="1"/>
    <x v="1"/>
    <x v="0"/>
    <x v="76"/>
    <x v="1"/>
    <x v="1"/>
    <n v="2031"/>
    <x v="0"/>
    <s v="Jeremy Garcia"/>
    <x v="1"/>
    <s v="Elizabeth Gentry"/>
    <n v="242.06"/>
    <n v="1"/>
  </r>
  <r>
    <x v="490"/>
    <x v="0"/>
    <x v="0"/>
    <x v="0"/>
    <x v="16"/>
    <x v="0"/>
    <x v="0"/>
    <n v="6030"/>
    <x v="0"/>
    <s v="Tom McKenzie"/>
    <x v="1"/>
    <s v="Elizabeth Gentry"/>
    <n v="242.20999999999998"/>
    <n v="1"/>
  </r>
  <r>
    <x v="499"/>
    <x v="0"/>
    <x v="0"/>
    <x v="1"/>
    <x v="0"/>
    <x v="0"/>
    <x v="0"/>
    <n v="6021"/>
    <x v="0"/>
    <s v="Tom McKenzie"/>
    <x v="3"/>
    <s v="Amy Buchanan"/>
    <n v="242.3"/>
    <n v="1"/>
  </r>
  <r>
    <x v="65"/>
    <x v="2"/>
    <x v="2"/>
    <x v="0"/>
    <x v="13"/>
    <x v="1"/>
    <x v="1"/>
    <n v="2480"/>
    <x v="0"/>
    <s v="Claire Bridges"/>
    <x v="6"/>
    <s v="Ella Hickman"/>
    <n v="242.32999999999998"/>
    <n v="1"/>
  </r>
  <r>
    <x v="556"/>
    <x v="0"/>
    <x v="0"/>
    <x v="0"/>
    <x v="48"/>
    <x v="3"/>
    <x v="3"/>
    <n v="4566"/>
    <x v="0"/>
    <s v="Shellie Thomas"/>
    <x v="5"/>
    <s v="Maggie Mayer"/>
    <n v="242.57000000000002"/>
    <n v="1"/>
  </r>
  <r>
    <x v="366"/>
    <x v="1"/>
    <x v="1"/>
    <x v="1"/>
    <x v="70"/>
    <x v="4"/>
    <x v="4"/>
    <n v="3400"/>
    <x v="0"/>
    <s v="Jerry Fulton"/>
    <x v="7"/>
    <s v="Richard Carr"/>
    <n v="242.72000000000003"/>
    <n v="1"/>
  </r>
  <r>
    <x v="42"/>
    <x v="0"/>
    <x v="0"/>
    <x v="0"/>
    <x v="40"/>
    <x v="4"/>
    <x v="4"/>
    <n v="3353"/>
    <x v="0"/>
    <s v="Jerry Fulton"/>
    <x v="3"/>
    <s v="Amy Buchanan"/>
    <n v="242.86"/>
    <n v="1"/>
  </r>
  <r>
    <x v="63"/>
    <x v="1"/>
    <x v="1"/>
    <x v="0"/>
    <x v="8"/>
    <x v="1"/>
    <x v="1"/>
    <n v="2158"/>
    <x v="0"/>
    <s v="Lillian Pruitt"/>
    <x v="4"/>
    <s v="Bruce Curran"/>
    <n v="243.72000000000003"/>
    <n v="1"/>
  </r>
  <r>
    <x v="619"/>
    <x v="0"/>
    <x v="0"/>
    <x v="0"/>
    <x v="37"/>
    <x v="1"/>
    <x v="1"/>
    <n v="2750"/>
    <x v="0"/>
    <s v="John Gardner"/>
    <x v="3"/>
    <s v="Amy Buchanan"/>
    <n v="243.73999999999998"/>
    <n v="1"/>
  </r>
  <r>
    <x v="86"/>
    <x v="1"/>
    <x v="1"/>
    <x v="0"/>
    <x v="38"/>
    <x v="3"/>
    <x v="3"/>
    <n v="4802"/>
    <x v="0"/>
    <s v="Caroline Tucker"/>
    <x v="3"/>
    <s v="Amy Buchanan"/>
    <n v="243.83"/>
    <n v="1"/>
  </r>
  <r>
    <x v="593"/>
    <x v="0"/>
    <x v="0"/>
    <x v="0"/>
    <x v="38"/>
    <x v="3"/>
    <x v="3"/>
    <n v="4802"/>
    <x v="0"/>
    <s v="Caroline Tucker"/>
    <x v="0"/>
    <s v="Chester George"/>
    <n v="244.92000000000002"/>
    <n v="1"/>
  </r>
  <r>
    <x v="132"/>
    <x v="0"/>
    <x v="0"/>
    <x v="1"/>
    <x v="22"/>
    <x v="1"/>
    <x v="1"/>
    <n v="2539"/>
    <x v="0"/>
    <s v="George Chester"/>
    <x v="6"/>
    <s v="Ella Hickman"/>
    <n v="245.48"/>
    <n v="1"/>
  </r>
  <r>
    <x v="19"/>
    <x v="0"/>
    <x v="0"/>
    <x v="1"/>
    <x v="83"/>
    <x v="0"/>
    <x v="0"/>
    <n v="6052"/>
    <x v="0"/>
    <s v="Tom McKenzie"/>
    <x v="9"/>
    <s v="Howard Wright"/>
    <n v="245.59"/>
    <n v="1"/>
  </r>
  <r>
    <x v="412"/>
    <x v="0"/>
    <x v="0"/>
    <x v="0"/>
    <x v="16"/>
    <x v="0"/>
    <x v="0"/>
    <n v="6030"/>
    <x v="0"/>
    <s v="Tom McKenzie"/>
    <x v="3"/>
    <s v="Amy Buchanan"/>
    <n v="245.63"/>
    <n v="1"/>
  </r>
  <r>
    <x v="396"/>
    <x v="0"/>
    <x v="0"/>
    <x v="0"/>
    <x v="91"/>
    <x v="1"/>
    <x v="1"/>
    <n v="2064"/>
    <x v="0"/>
    <s v="Jeremy Garcia"/>
    <x v="3"/>
    <s v="Amy Buchanan"/>
    <n v="245.79000000000002"/>
    <n v="1"/>
  </r>
  <r>
    <x v="440"/>
    <x v="0"/>
    <x v="0"/>
    <x v="0"/>
    <x v="1"/>
    <x v="1"/>
    <x v="1"/>
    <n v="2478"/>
    <x v="0"/>
    <s v="Claire Bridges"/>
    <x v="6"/>
    <s v="Ella Hickman"/>
    <n v="245.98000000000002"/>
    <n v="1"/>
  </r>
  <r>
    <x v="9"/>
    <x v="0"/>
    <x v="0"/>
    <x v="0"/>
    <x v="51"/>
    <x v="4"/>
    <x v="4"/>
    <n v="3630"/>
    <x v="0"/>
    <s v="Owen Pierce"/>
    <x v="3"/>
    <s v="Amy Buchanan"/>
    <n v="246.26"/>
    <n v="1"/>
  </r>
  <r>
    <x v="322"/>
    <x v="0"/>
    <x v="0"/>
    <x v="1"/>
    <x v="74"/>
    <x v="1"/>
    <x v="1"/>
    <n v="2485"/>
    <x v="0"/>
    <s v="Claire Bridges"/>
    <x v="3"/>
    <s v="Amy Buchanan"/>
    <n v="246.42000000000002"/>
    <n v="1"/>
  </r>
  <r>
    <x v="273"/>
    <x v="1"/>
    <x v="1"/>
    <x v="1"/>
    <x v="9"/>
    <x v="4"/>
    <x v="4"/>
    <n v="3076"/>
    <x v="0"/>
    <s v="Brian Hubbard"/>
    <x v="6"/>
    <s v="Ella Hickman"/>
    <n v="247.39"/>
    <n v="1"/>
  </r>
  <r>
    <x v="230"/>
    <x v="1"/>
    <x v="1"/>
    <x v="0"/>
    <x v="49"/>
    <x v="4"/>
    <x v="4"/>
    <n v="3134"/>
    <x v="0"/>
    <s v="Rachael Long"/>
    <x v="9"/>
    <s v="Howard Wright"/>
    <n v="248.01999999999998"/>
    <n v="1"/>
  </r>
  <r>
    <x v="56"/>
    <x v="2"/>
    <x v="2"/>
    <x v="0"/>
    <x v="61"/>
    <x v="6"/>
    <x v="6"/>
    <n v="5343"/>
    <x v="0"/>
    <s v="Alex Nash"/>
    <x v="7"/>
    <s v="Richard Carr"/>
    <n v="248.08"/>
    <n v="1"/>
  </r>
  <r>
    <x v="456"/>
    <x v="0"/>
    <x v="0"/>
    <x v="0"/>
    <x v="89"/>
    <x v="4"/>
    <x v="4"/>
    <n v="3136"/>
    <x v="0"/>
    <s v="Rachael Long"/>
    <x v="4"/>
    <s v="Bruce Curran"/>
    <n v="248.3"/>
    <n v="1"/>
  </r>
  <r>
    <x v="516"/>
    <x v="2"/>
    <x v="2"/>
    <x v="0"/>
    <x v="67"/>
    <x v="3"/>
    <x v="3"/>
    <n v="4551"/>
    <x v="0"/>
    <s v="Shellie Thomas"/>
    <x v="5"/>
    <s v="Maggie Mayer"/>
    <n v="248.37"/>
    <n v="1"/>
  </r>
  <r>
    <x v="60"/>
    <x v="0"/>
    <x v="0"/>
    <x v="0"/>
    <x v="2"/>
    <x v="2"/>
    <x v="2"/>
    <n v="2617"/>
    <x v="0"/>
    <s v="George Chester"/>
    <x v="6"/>
    <s v="Ella Hickman"/>
    <n v="248.51000000000002"/>
    <n v="1"/>
  </r>
  <r>
    <x v="135"/>
    <x v="0"/>
    <x v="0"/>
    <x v="0"/>
    <x v="65"/>
    <x v="1"/>
    <x v="1"/>
    <n v="2131"/>
    <x v="0"/>
    <s v="Lillian Pruitt"/>
    <x v="6"/>
    <s v="Ella Hickman"/>
    <n v="248.57"/>
    <n v="1"/>
  </r>
  <r>
    <x v="375"/>
    <x v="0"/>
    <x v="0"/>
    <x v="0"/>
    <x v="39"/>
    <x v="0"/>
    <x v="0"/>
    <n v="6330"/>
    <x v="0"/>
    <s v="Miles Hammond"/>
    <x v="4"/>
    <s v="Bruce Curran"/>
    <n v="248.59"/>
    <n v="1"/>
  </r>
  <r>
    <x v="714"/>
    <x v="0"/>
    <x v="0"/>
    <x v="0"/>
    <x v="92"/>
    <x v="3"/>
    <x v="3"/>
    <n v="4305"/>
    <x v="0"/>
    <s v="Ricky Wilkinson"/>
    <x v="3"/>
    <s v="Amy Buchanan"/>
    <n v="248.76000000000002"/>
    <n v="1"/>
  </r>
  <r>
    <x v="581"/>
    <x v="0"/>
    <x v="0"/>
    <x v="0"/>
    <x v="41"/>
    <x v="5"/>
    <x v="5"/>
    <n v="7320"/>
    <x v="0"/>
    <s v="Simone Prior"/>
    <x v="4"/>
    <s v="Bruce Curran"/>
    <n v="249.38000000000002"/>
    <n v="1"/>
  </r>
  <r>
    <x v="694"/>
    <x v="2"/>
    <x v="2"/>
    <x v="1"/>
    <x v="85"/>
    <x v="0"/>
    <x v="0"/>
    <n v="6530"/>
    <x v="0"/>
    <s v="John Harper"/>
    <x v="6"/>
    <s v="Ella Hickman"/>
    <n v="249.57"/>
    <n v="1"/>
  </r>
  <r>
    <x v="44"/>
    <x v="0"/>
    <x v="0"/>
    <x v="0"/>
    <x v="91"/>
    <x v="1"/>
    <x v="1"/>
    <n v="2064"/>
    <x v="0"/>
    <s v="Jeremy Garcia"/>
    <x v="3"/>
    <s v="Amy Buchanan"/>
    <n v="249.91"/>
    <n v="1"/>
  </r>
  <r>
    <x v="652"/>
    <x v="2"/>
    <x v="2"/>
    <x v="0"/>
    <x v="73"/>
    <x v="6"/>
    <x v="6"/>
    <n v="5607"/>
    <x v="0"/>
    <s v="Alex Nash"/>
    <x v="0"/>
    <s v="Chester George"/>
    <n v="250.28000000000003"/>
    <n v="1"/>
  </r>
  <r>
    <x v="15"/>
    <x v="0"/>
    <x v="0"/>
    <x v="0"/>
    <x v="15"/>
    <x v="1"/>
    <x v="1"/>
    <n v="2020"/>
    <x v="0"/>
    <s v="Jeremy Garcia"/>
    <x v="5"/>
    <s v="Maggie Mayer"/>
    <n v="250.46"/>
    <n v="1"/>
  </r>
  <r>
    <x v="450"/>
    <x v="1"/>
    <x v="1"/>
    <x v="1"/>
    <x v="30"/>
    <x v="4"/>
    <x v="4"/>
    <n v="3131"/>
    <x v="0"/>
    <s v="Rachael Long"/>
    <x v="0"/>
    <s v="Chester George"/>
    <n v="250.81"/>
    <n v="1"/>
  </r>
  <r>
    <x v="709"/>
    <x v="0"/>
    <x v="0"/>
    <x v="1"/>
    <x v="65"/>
    <x v="1"/>
    <x v="1"/>
    <n v="2131"/>
    <x v="0"/>
    <s v="Lillian Pruitt"/>
    <x v="9"/>
    <s v="Howard Wright"/>
    <n v="251.68"/>
    <n v="1"/>
  </r>
  <r>
    <x v="656"/>
    <x v="1"/>
    <x v="1"/>
    <x v="1"/>
    <x v="83"/>
    <x v="0"/>
    <x v="0"/>
    <n v="6052"/>
    <x v="0"/>
    <s v="Tom McKenzie"/>
    <x v="4"/>
    <s v="Bruce Curran"/>
    <n v="253.38"/>
    <n v="1"/>
  </r>
  <r>
    <x v="67"/>
    <x v="2"/>
    <x v="2"/>
    <x v="0"/>
    <x v="15"/>
    <x v="1"/>
    <x v="1"/>
    <n v="2020"/>
    <x v="0"/>
    <s v="Jeremy Garcia"/>
    <x v="3"/>
    <s v="Amy Buchanan"/>
    <n v="253.71"/>
    <n v="1"/>
  </r>
  <r>
    <x v="348"/>
    <x v="1"/>
    <x v="1"/>
    <x v="1"/>
    <x v="87"/>
    <x v="2"/>
    <x v="2"/>
    <n v="2609"/>
    <x v="0"/>
    <s v="George Chester"/>
    <x v="4"/>
    <s v="Bruce Curran"/>
    <n v="253.81"/>
    <n v="1"/>
  </r>
  <r>
    <x v="266"/>
    <x v="1"/>
    <x v="1"/>
    <x v="0"/>
    <x v="66"/>
    <x v="3"/>
    <x v="3"/>
    <n v="4883"/>
    <x v="0"/>
    <s v="Caroline Tucker"/>
    <x v="4"/>
    <s v="Bruce Curran"/>
    <n v="253.82"/>
    <n v="1"/>
  </r>
  <r>
    <x v="566"/>
    <x v="0"/>
    <x v="0"/>
    <x v="1"/>
    <x v="32"/>
    <x v="6"/>
    <x v="6"/>
    <n v="5169"/>
    <x v="0"/>
    <s v="Ray Watson"/>
    <x v="4"/>
    <s v="Bruce Curran"/>
    <n v="253.82"/>
    <n v="1"/>
  </r>
  <r>
    <x v="494"/>
    <x v="2"/>
    <x v="2"/>
    <x v="1"/>
    <x v="32"/>
    <x v="6"/>
    <x v="6"/>
    <n v="5169"/>
    <x v="0"/>
    <s v="Ray Watson"/>
    <x v="5"/>
    <s v="Maggie Mayer"/>
    <n v="254.10000000000002"/>
    <n v="1"/>
  </r>
  <r>
    <x v="438"/>
    <x v="1"/>
    <x v="1"/>
    <x v="1"/>
    <x v="46"/>
    <x v="3"/>
    <x v="3"/>
    <n v="4740"/>
    <x v="0"/>
    <s v="Amber Ward"/>
    <x v="3"/>
    <s v="Amy Buchanan"/>
    <n v="254.87"/>
    <n v="1"/>
  </r>
  <r>
    <x v="644"/>
    <x v="0"/>
    <x v="0"/>
    <x v="0"/>
    <x v="89"/>
    <x v="4"/>
    <x v="4"/>
    <n v="3136"/>
    <x v="0"/>
    <s v="Rachael Long"/>
    <x v="9"/>
    <s v="Howard Wright"/>
    <n v="255.23000000000002"/>
    <n v="1"/>
  </r>
  <r>
    <x v="596"/>
    <x v="0"/>
    <x v="0"/>
    <x v="1"/>
    <x v="22"/>
    <x v="1"/>
    <x v="1"/>
    <n v="2539"/>
    <x v="0"/>
    <s v="George Chester"/>
    <x v="2"/>
    <s v="Sara Ferrell"/>
    <n v="255.38"/>
    <n v="1"/>
  </r>
  <r>
    <x v="522"/>
    <x v="0"/>
    <x v="0"/>
    <x v="0"/>
    <x v="2"/>
    <x v="2"/>
    <x v="2"/>
    <n v="2617"/>
    <x v="0"/>
    <s v="George Chester"/>
    <x v="7"/>
    <s v="Richard Carr"/>
    <n v="255.78999999999996"/>
    <n v="1"/>
  </r>
  <r>
    <x v="339"/>
    <x v="2"/>
    <x v="2"/>
    <x v="0"/>
    <x v="40"/>
    <x v="4"/>
    <x v="4"/>
    <n v="3353"/>
    <x v="0"/>
    <s v="Jerry Fulton"/>
    <x v="6"/>
    <s v="Ella Hickman"/>
    <n v="257.24"/>
    <n v="1"/>
  </r>
  <r>
    <x v="510"/>
    <x v="1"/>
    <x v="1"/>
    <x v="0"/>
    <x v="54"/>
    <x v="4"/>
    <x v="4"/>
    <n v="3030"/>
    <x v="0"/>
    <s v="Brian Hubbard"/>
    <x v="3"/>
    <s v="Amy Buchanan"/>
    <n v="257.28999999999996"/>
    <n v="1"/>
  </r>
  <r>
    <x v="205"/>
    <x v="0"/>
    <x v="0"/>
    <x v="0"/>
    <x v="91"/>
    <x v="1"/>
    <x v="1"/>
    <n v="2064"/>
    <x v="0"/>
    <s v="Jeremy Garcia"/>
    <x v="3"/>
    <s v="Amy Buchanan"/>
    <n v="257.83999999999997"/>
    <n v="1"/>
  </r>
  <r>
    <x v="237"/>
    <x v="0"/>
    <x v="0"/>
    <x v="0"/>
    <x v="30"/>
    <x v="4"/>
    <x v="4"/>
    <n v="3131"/>
    <x v="0"/>
    <s v="Rachael Long"/>
    <x v="4"/>
    <s v="Bruce Curran"/>
    <n v="257.93"/>
    <n v="1"/>
  </r>
  <r>
    <x v="401"/>
    <x v="2"/>
    <x v="2"/>
    <x v="0"/>
    <x v="55"/>
    <x v="3"/>
    <x v="3"/>
    <n v="4703"/>
    <x v="0"/>
    <s v="Amber Ward"/>
    <x v="7"/>
    <s v="Richard Carr"/>
    <n v="258.33000000000004"/>
    <n v="1"/>
  </r>
  <r>
    <x v="95"/>
    <x v="1"/>
    <x v="1"/>
    <x v="1"/>
    <x v="4"/>
    <x v="1"/>
    <x v="1"/>
    <n v="2154"/>
    <x v="0"/>
    <s v="Lillian Pruitt"/>
    <x v="5"/>
    <s v="Maggie Mayer"/>
    <n v="258.35000000000002"/>
    <n v="1"/>
  </r>
  <r>
    <x v="628"/>
    <x v="0"/>
    <x v="0"/>
    <x v="0"/>
    <x v="26"/>
    <x v="0"/>
    <x v="0"/>
    <n v="6280"/>
    <x v="0"/>
    <s v="Miles Hammond"/>
    <x v="1"/>
    <s v="Elizabeth Gentry"/>
    <n v="258.39999999999998"/>
    <n v="1"/>
  </r>
  <r>
    <x v="69"/>
    <x v="0"/>
    <x v="0"/>
    <x v="0"/>
    <x v="88"/>
    <x v="6"/>
    <x v="6"/>
    <n v="5011"/>
    <x v="0"/>
    <s v="Ray Watson"/>
    <x v="2"/>
    <s v="Sara Ferrell"/>
    <n v="258.53999999999996"/>
    <n v="1"/>
  </r>
  <r>
    <x v="408"/>
    <x v="1"/>
    <x v="1"/>
    <x v="1"/>
    <x v="29"/>
    <x v="4"/>
    <x v="4"/>
    <n v="3500"/>
    <x v="0"/>
    <s v="Jerry Fulton"/>
    <x v="1"/>
    <s v="Elizabeth Gentry"/>
    <n v="258.74"/>
    <n v="1"/>
  </r>
  <r>
    <x v="578"/>
    <x v="2"/>
    <x v="2"/>
    <x v="0"/>
    <x v="89"/>
    <x v="4"/>
    <x v="4"/>
    <n v="3136"/>
    <x v="0"/>
    <s v="Rachael Long"/>
    <x v="7"/>
    <s v="Richard Carr"/>
    <n v="258.97000000000003"/>
    <n v="1"/>
  </r>
  <r>
    <x v="577"/>
    <x v="0"/>
    <x v="0"/>
    <x v="1"/>
    <x v="28"/>
    <x v="1"/>
    <x v="1"/>
    <n v="2830"/>
    <x v="0"/>
    <s v="John Gardner"/>
    <x v="0"/>
    <s v="Chester George"/>
    <n v="259.31"/>
    <n v="1"/>
  </r>
  <r>
    <x v="487"/>
    <x v="0"/>
    <x v="0"/>
    <x v="0"/>
    <x v="49"/>
    <x v="4"/>
    <x v="4"/>
    <n v="3134"/>
    <x v="0"/>
    <s v="Rachael Long"/>
    <x v="3"/>
    <s v="Amy Buchanan"/>
    <n v="259.78000000000003"/>
    <n v="1"/>
  </r>
  <r>
    <x v="609"/>
    <x v="0"/>
    <x v="0"/>
    <x v="1"/>
    <x v="29"/>
    <x v="4"/>
    <x v="4"/>
    <n v="3500"/>
    <x v="0"/>
    <s v="Jerry Fulton"/>
    <x v="3"/>
    <s v="Amy Buchanan"/>
    <n v="259.87"/>
    <n v="1"/>
  </r>
  <r>
    <x v="169"/>
    <x v="0"/>
    <x v="0"/>
    <x v="0"/>
    <x v="94"/>
    <x v="5"/>
    <x v="5"/>
    <n v="7250"/>
    <x v="0"/>
    <s v="Simone Prior"/>
    <x v="6"/>
    <s v="Ella Hickman"/>
    <n v="260.57"/>
    <n v="1"/>
  </r>
  <r>
    <x v="601"/>
    <x v="0"/>
    <x v="0"/>
    <x v="1"/>
    <x v="7"/>
    <x v="4"/>
    <x v="4"/>
    <n v="3175"/>
    <x v="0"/>
    <s v="Rachael Long"/>
    <x v="1"/>
    <s v="Elizabeth Gentry"/>
    <n v="260.7"/>
    <n v="1"/>
  </r>
  <r>
    <x v="304"/>
    <x v="1"/>
    <x v="1"/>
    <x v="0"/>
    <x v="39"/>
    <x v="0"/>
    <x v="0"/>
    <n v="6330"/>
    <x v="0"/>
    <s v="Miles Hammond"/>
    <x v="4"/>
    <s v="Bruce Curran"/>
    <n v="260.73"/>
    <n v="1"/>
  </r>
  <r>
    <x v="301"/>
    <x v="1"/>
    <x v="1"/>
    <x v="0"/>
    <x v="59"/>
    <x v="3"/>
    <x v="3"/>
    <n v="4509"/>
    <x v="0"/>
    <s v="Ricky Wilkinson"/>
    <x v="6"/>
    <s v="Ella Hickman"/>
    <n v="260.73"/>
    <n v="1"/>
  </r>
  <r>
    <x v="579"/>
    <x v="0"/>
    <x v="0"/>
    <x v="0"/>
    <x v="51"/>
    <x v="4"/>
    <x v="4"/>
    <n v="3630"/>
    <x v="0"/>
    <s v="Owen Pierce"/>
    <x v="5"/>
    <s v="Maggie Mayer"/>
    <n v="261.01"/>
    <n v="1"/>
  </r>
  <r>
    <x v="231"/>
    <x v="0"/>
    <x v="0"/>
    <x v="0"/>
    <x v="31"/>
    <x v="1"/>
    <x v="1"/>
    <n v="2116"/>
    <x v="0"/>
    <s v="Lillian Pruitt"/>
    <x v="5"/>
    <s v="Maggie Mayer"/>
    <n v="261.25000000000006"/>
    <n v="1"/>
  </r>
  <r>
    <x v="648"/>
    <x v="1"/>
    <x v="1"/>
    <x v="0"/>
    <x v="79"/>
    <x v="6"/>
    <x v="6"/>
    <n v="5290"/>
    <x v="0"/>
    <s v="Alex Nash"/>
    <x v="5"/>
    <s v="Maggie Mayer"/>
    <n v="261.36"/>
    <n v="1"/>
  </r>
  <r>
    <x v="59"/>
    <x v="0"/>
    <x v="0"/>
    <x v="0"/>
    <x v="12"/>
    <x v="3"/>
    <x v="3"/>
    <n v="4068"/>
    <x v="0"/>
    <s v="Terri Wright"/>
    <x v="2"/>
    <s v="Sara Ferrell"/>
    <n v="261.46000000000004"/>
    <n v="1"/>
  </r>
  <r>
    <x v="695"/>
    <x v="0"/>
    <x v="0"/>
    <x v="1"/>
    <x v="33"/>
    <x v="4"/>
    <x v="4"/>
    <n v="3280"/>
    <x v="0"/>
    <s v="Jerry Fulton"/>
    <x v="7"/>
    <s v="Richard Carr"/>
    <n v="261.7"/>
    <n v="1"/>
  </r>
  <r>
    <x v="83"/>
    <x v="1"/>
    <x v="1"/>
    <x v="0"/>
    <x v="3"/>
    <x v="3"/>
    <x v="3"/>
    <n v="4220"/>
    <x v="0"/>
    <s v="Ricky Wilkinson"/>
    <x v="5"/>
    <s v="Maggie Mayer"/>
    <n v="261.73"/>
    <n v="1"/>
  </r>
  <r>
    <x v="628"/>
    <x v="0"/>
    <x v="0"/>
    <x v="0"/>
    <x v="48"/>
    <x v="3"/>
    <x v="3"/>
    <n v="4566"/>
    <x v="0"/>
    <s v="Shellie Thomas"/>
    <x v="3"/>
    <s v="Amy Buchanan"/>
    <n v="262.36"/>
    <n v="1"/>
  </r>
  <r>
    <x v="702"/>
    <x v="0"/>
    <x v="0"/>
    <x v="0"/>
    <x v="84"/>
    <x v="3"/>
    <x v="3"/>
    <n v="4215"/>
    <x v="0"/>
    <s v="Ricky Wilkinson"/>
    <x v="1"/>
    <s v="Elizabeth Gentry"/>
    <n v="262.47000000000003"/>
    <n v="1"/>
  </r>
  <r>
    <x v="240"/>
    <x v="2"/>
    <x v="2"/>
    <x v="0"/>
    <x v="55"/>
    <x v="3"/>
    <x v="3"/>
    <n v="4703"/>
    <x v="0"/>
    <s v="Amber Ward"/>
    <x v="7"/>
    <s v="Richard Carr"/>
    <n v="262.58999999999997"/>
    <n v="1"/>
  </r>
  <r>
    <x v="505"/>
    <x v="1"/>
    <x v="1"/>
    <x v="0"/>
    <x v="31"/>
    <x v="1"/>
    <x v="1"/>
    <n v="2116"/>
    <x v="0"/>
    <s v="Lillian Pruitt"/>
    <x v="6"/>
    <s v="Ella Hickman"/>
    <n v="262.82"/>
    <n v="1"/>
  </r>
  <r>
    <x v="276"/>
    <x v="0"/>
    <x v="0"/>
    <x v="0"/>
    <x v="79"/>
    <x v="6"/>
    <x v="6"/>
    <n v="5290"/>
    <x v="0"/>
    <s v="Alex Nash"/>
    <x v="9"/>
    <s v="Howard Wright"/>
    <n v="262.96000000000004"/>
    <n v="1"/>
  </r>
  <r>
    <x v="641"/>
    <x v="0"/>
    <x v="0"/>
    <x v="0"/>
    <x v="64"/>
    <x v="1"/>
    <x v="1"/>
    <n v="2350"/>
    <x v="0"/>
    <s v="Claire Bridges"/>
    <x v="8"/>
    <s v="Chris Monroe"/>
    <n v="263.95"/>
    <n v="1"/>
  </r>
  <r>
    <x v="325"/>
    <x v="1"/>
    <x v="1"/>
    <x v="0"/>
    <x v="49"/>
    <x v="4"/>
    <x v="4"/>
    <n v="3134"/>
    <x v="0"/>
    <s v="Rachael Long"/>
    <x v="5"/>
    <s v="Maggie Mayer"/>
    <n v="264.28999999999996"/>
    <n v="1"/>
  </r>
  <r>
    <x v="578"/>
    <x v="2"/>
    <x v="2"/>
    <x v="1"/>
    <x v="65"/>
    <x v="1"/>
    <x v="1"/>
    <n v="2131"/>
    <x v="0"/>
    <s v="Lillian Pruitt"/>
    <x v="2"/>
    <s v="Sara Ferrell"/>
    <n v="264.5"/>
    <n v="1"/>
  </r>
  <r>
    <x v="186"/>
    <x v="2"/>
    <x v="2"/>
    <x v="0"/>
    <x v="56"/>
    <x v="1"/>
    <x v="1"/>
    <n v="2795"/>
    <x v="0"/>
    <s v="John Gardner"/>
    <x v="2"/>
    <s v="Sara Ferrell"/>
    <n v="264.73"/>
    <n v="1"/>
  </r>
  <r>
    <x v="75"/>
    <x v="2"/>
    <x v="2"/>
    <x v="0"/>
    <x v="48"/>
    <x v="3"/>
    <x v="3"/>
    <n v="4566"/>
    <x v="0"/>
    <s v="Shellie Thomas"/>
    <x v="3"/>
    <s v="Amy Buchanan"/>
    <n v="264.83000000000004"/>
    <n v="1"/>
  </r>
  <r>
    <x v="89"/>
    <x v="0"/>
    <x v="0"/>
    <x v="1"/>
    <x v="70"/>
    <x v="4"/>
    <x v="4"/>
    <n v="3400"/>
    <x v="0"/>
    <s v="Jerry Fulton"/>
    <x v="9"/>
    <s v="Howard Wright"/>
    <n v="264.90999999999997"/>
    <n v="1"/>
  </r>
  <r>
    <x v="513"/>
    <x v="2"/>
    <x v="2"/>
    <x v="1"/>
    <x v="74"/>
    <x v="1"/>
    <x v="1"/>
    <n v="2485"/>
    <x v="0"/>
    <s v="Claire Bridges"/>
    <x v="0"/>
    <s v="Chester George"/>
    <n v="265.32"/>
    <n v="1"/>
  </r>
  <r>
    <x v="647"/>
    <x v="0"/>
    <x v="0"/>
    <x v="0"/>
    <x v="13"/>
    <x v="1"/>
    <x v="1"/>
    <n v="2480"/>
    <x v="0"/>
    <s v="Claire Bridges"/>
    <x v="6"/>
    <s v="Ella Hickman"/>
    <n v="266.12"/>
    <n v="1"/>
  </r>
  <r>
    <x v="504"/>
    <x v="2"/>
    <x v="2"/>
    <x v="1"/>
    <x v="29"/>
    <x v="4"/>
    <x v="4"/>
    <n v="3500"/>
    <x v="0"/>
    <s v="Jerry Fulton"/>
    <x v="4"/>
    <s v="Bruce Curran"/>
    <n v="266.26"/>
    <n v="1"/>
  </r>
  <r>
    <x v="393"/>
    <x v="0"/>
    <x v="0"/>
    <x v="0"/>
    <x v="73"/>
    <x v="6"/>
    <x v="6"/>
    <n v="5607"/>
    <x v="0"/>
    <s v="Alex Nash"/>
    <x v="3"/>
    <s v="Amy Buchanan"/>
    <n v="266.76"/>
    <n v="1"/>
  </r>
  <r>
    <x v="573"/>
    <x v="1"/>
    <x v="1"/>
    <x v="1"/>
    <x v="33"/>
    <x v="4"/>
    <x v="4"/>
    <n v="3280"/>
    <x v="0"/>
    <s v="Jerry Fulton"/>
    <x v="6"/>
    <s v="Ella Hickman"/>
    <n v="266.89999999999998"/>
    <n v="1"/>
  </r>
  <r>
    <x v="221"/>
    <x v="0"/>
    <x v="0"/>
    <x v="0"/>
    <x v="52"/>
    <x v="3"/>
    <x v="3"/>
    <n v="4053"/>
    <x v="0"/>
    <s v="Terri Wright"/>
    <x v="9"/>
    <s v="Howard Wright"/>
    <n v="267.75"/>
    <n v="1"/>
  </r>
  <r>
    <x v="20"/>
    <x v="0"/>
    <x v="0"/>
    <x v="0"/>
    <x v="31"/>
    <x v="1"/>
    <x v="1"/>
    <n v="2116"/>
    <x v="0"/>
    <s v="Lillian Pruitt"/>
    <x v="1"/>
    <s v="Elizabeth Gentry"/>
    <n v="268.95999999999998"/>
    <n v="1"/>
  </r>
  <r>
    <x v="76"/>
    <x v="2"/>
    <x v="2"/>
    <x v="1"/>
    <x v="24"/>
    <x v="1"/>
    <x v="1"/>
    <n v="2120"/>
    <x v="0"/>
    <s v="Lillian Pruitt"/>
    <x v="2"/>
    <s v="Sara Ferrell"/>
    <n v="269.54000000000002"/>
    <n v="1"/>
  </r>
  <r>
    <x v="457"/>
    <x v="1"/>
    <x v="1"/>
    <x v="1"/>
    <x v="87"/>
    <x v="2"/>
    <x v="2"/>
    <n v="2609"/>
    <x v="0"/>
    <s v="George Chester"/>
    <x v="4"/>
    <s v="Bruce Curran"/>
    <n v="269.82"/>
    <n v="1"/>
  </r>
  <r>
    <x v="453"/>
    <x v="0"/>
    <x v="0"/>
    <x v="0"/>
    <x v="5"/>
    <x v="1"/>
    <x v="1"/>
    <n v="2067"/>
    <x v="0"/>
    <s v="Jeremy Garcia"/>
    <x v="5"/>
    <s v="Maggie Mayer"/>
    <n v="270"/>
    <n v="1"/>
  </r>
  <r>
    <x v="546"/>
    <x v="2"/>
    <x v="2"/>
    <x v="0"/>
    <x v="49"/>
    <x v="4"/>
    <x v="4"/>
    <n v="3134"/>
    <x v="0"/>
    <s v="Rachael Long"/>
    <x v="0"/>
    <s v="Chester George"/>
    <n v="270.66999999999996"/>
    <n v="1"/>
  </r>
  <r>
    <x v="477"/>
    <x v="1"/>
    <x v="1"/>
    <x v="1"/>
    <x v="46"/>
    <x v="3"/>
    <x v="3"/>
    <n v="4740"/>
    <x v="0"/>
    <s v="Amber Ward"/>
    <x v="4"/>
    <s v="Bruce Curran"/>
    <n v="270.67999999999995"/>
    <n v="1"/>
  </r>
  <r>
    <x v="607"/>
    <x v="0"/>
    <x v="0"/>
    <x v="0"/>
    <x v="91"/>
    <x v="1"/>
    <x v="1"/>
    <n v="2064"/>
    <x v="0"/>
    <s v="Jeremy Garcia"/>
    <x v="6"/>
    <s v="Ella Hickman"/>
    <n v="271.34000000000003"/>
    <n v="1"/>
  </r>
  <r>
    <x v="332"/>
    <x v="0"/>
    <x v="0"/>
    <x v="0"/>
    <x v="40"/>
    <x v="4"/>
    <x v="4"/>
    <n v="3353"/>
    <x v="0"/>
    <s v="Jerry Fulton"/>
    <x v="4"/>
    <s v="Bruce Curran"/>
    <n v="271.56"/>
    <n v="1"/>
  </r>
  <r>
    <x v="429"/>
    <x v="1"/>
    <x v="1"/>
    <x v="0"/>
    <x v="40"/>
    <x v="4"/>
    <x v="4"/>
    <n v="3353"/>
    <x v="0"/>
    <s v="Jerry Fulton"/>
    <x v="0"/>
    <s v="Chester George"/>
    <n v="272.20999999999998"/>
    <n v="1"/>
  </r>
  <r>
    <x v="253"/>
    <x v="0"/>
    <x v="0"/>
    <x v="0"/>
    <x v="92"/>
    <x v="3"/>
    <x v="3"/>
    <n v="4305"/>
    <x v="0"/>
    <s v="Ricky Wilkinson"/>
    <x v="4"/>
    <s v="Bruce Curran"/>
    <n v="273.69"/>
    <n v="1"/>
  </r>
  <r>
    <x v="286"/>
    <x v="0"/>
    <x v="0"/>
    <x v="0"/>
    <x v="58"/>
    <x v="0"/>
    <x v="0"/>
    <n v="6027"/>
    <x v="0"/>
    <s v="Tom McKenzie"/>
    <x v="1"/>
    <s v="Elizabeth Gentry"/>
    <n v="273.72000000000003"/>
    <n v="1"/>
  </r>
  <r>
    <x v="384"/>
    <x v="1"/>
    <x v="1"/>
    <x v="0"/>
    <x v="35"/>
    <x v="3"/>
    <x v="3"/>
    <n v="4558"/>
    <x v="0"/>
    <s v="Shellie Thomas"/>
    <x v="1"/>
    <s v="Elizabeth Gentry"/>
    <n v="274.45"/>
    <n v="1"/>
  </r>
  <r>
    <x v="208"/>
    <x v="0"/>
    <x v="0"/>
    <x v="1"/>
    <x v="74"/>
    <x v="1"/>
    <x v="1"/>
    <n v="2485"/>
    <x v="0"/>
    <s v="Claire Bridges"/>
    <x v="6"/>
    <s v="Ella Hickman"/>
    <n v="274.88"/>
    <n v="1"/>
  </r>
  <r>
    <x v="5"/>
    <x v="0"/>
    <x v="0"/>
    <x v="0"/>
    <x v="31"/>
    <x v="1"/>
    <x v="1"/>
    <n v="2116"/>
    <x v="0"/>
    <s v="Lillian Pruitt"/>
    <x v="1"/>
    <s v="Elizabeth Gentry"/>
    <n v="275.64000000000004"/>
    <n v="1"/>
  </r>
  <r>
    <x v="319"/>
    <x v="0"/>
    <x v="0"/>
    <x v="0"/>
    <x v="66"/>
    <x v="3"/>
    <x v="3"/>
    <n v="4883"/>
    <x v="0"/>
    <s v="Caroline Tucker"/>
    <x v="4"/>
    <s v="Bruce Curran"/>
    <n v="275.64999999999998"/>
    <n v="1"/>
  </r>
  <r>
    <x v="362"/>
    <x v="0"/>
    <x v="0"/>
    <x v="0"/>
    <x v="82"/>
    <x v="3"/>
    <x v="3"/>
    <n v="4655"/>
    <x v="0"/>
    <s v="Amber Ward"/>
    <x v="5"/>
    <s v="Maggie Mayer"/>
    <n v="275.93999999999994"/>
    <n v="1"/>
  </r>
  <r>
    <x v="494"/>
    <x v="2"/>
    <x v="2"/>
    <x v="0"/>
    <x v="44"/>
    <x v="4"/>
    <x v="4"/>
    <n v="3977"/>
    <x v="0"/>
    <s v="Owen Pierce"/>
    <x v="0"/>
    <s v="Chester George"/>
    <n v="276.24"/>
    <n v="1"/>
  </r>
  <r>
    <x v="9"/>
    <x v="0"/>
    <x v="0"/>
    <x v="0"/>
    <x v="38"/>
    <x v="3"/>
    <x v="3"/>
    <n v="4802"/>
    <x v="0"/>
    <s v="Caroline Tucker"/>
    <x v="0"/>
    <s v="Chester George"/>
    <n v="276.27"/>
    <n v="1"/>
  </r>
  <r>
    <x v="588"/>
    <x v="0"/>
    <x v="0"/>
    <x v="0"/>
    <x v="13"/>
    <x v="1"/>
    <x v="1"/>
    <n v="2480"/>
    <x v="0"/>
    <s v="Claire Bridges"/>
    <x v="2"/>
    <s v="Sara Ferrell"/>
    <n v="276.58000000000004"/>
    <n v="1"/>
  </r>
  <r>
    <x v="496"/>
    <x v="2"/>
    <x v="2"/>
    <x v="0"/>
    <x v="90"/>
    <x v="3"/>
    <x v="3"/>
    <n v="4700"/>
    <x v="0"/>
    <s v="Amber Ward"/>
    <x v="3"/>
    <s v="Amy Buchanan"/>
    <n v="276.71000000000004"/>
    <n v="1"/>
  </r>
  <r>
    <x v="541"/>
    <x v="0"/>
    <x v="0"/>
    <x v="0"/>
    <x v="1"/>
    <x v="1"/>
    <x v="1"/>
    <n v="2478"/>
    <x v="0"/>
    <s v="Claire Bridges"/>
    <x v="3"/>
    <s v="Amy Buchanan"/>
    <n v="277.02999999999997"/>
    <n v="1"/>
  </r>
  <r>
    <x v="349"/>
    <x v="1"/>
    <x v="1"/>
    <x v="0"/>
    <x v="39"/>
    <x v="0"/>
    <x v="0"/>
    <n v="6330"/>
    <x v="0"/>
    <s v="Miles Hammond"/>
    <x v="3"/>
    <s v="Amy Buchanan"/>
    <n v="277.34999999999997"/>
    <n v="1"/>
  </r>
  <r>
    <x v="436"/>
    <x v="2"/>
    <x v="2"/>
    <x v="0"/>
    <x v="26"/>
    <x v="0"/>
    <x v="0"/>
    <n v="6280"/>
    <x v="0"/>
    <s v="Miles Hammond"/>
    <x v="9"/>
    <s v="Howard Wright"/>
    <n v="277.65999999999997"/>
    <n v="1"/>
  </r>
  <r>
    <x v="50"/>
    <x v="0"/>
    <x v="0"/>
    <x v="1"/>
    <x v="88"/>
    <x v="6"/>
    <x v="6"/>
    <n v="5011"/>
    <x v="0"/>
    <s v="Ray Watson"/>
    <x v="3"/>
    <s v="Amy Buchanan"/>
    <n v="277.74"/>
    <n v="1"/>
  </r>
  <r>
    <x v="431"/>
    <x v="0"/>
    <x v="0"/>
    <x v="1"/>
    <x v="80"/>
    <x v="0"/>
    <x v="0"/>
    <n v="6109"/>
    <x v="0"/>
    <s v="Miles Hammond"/>
    <x v="9"/>
    <s v="Howard Wright"/>
    <n v="278.97000000000003"/>
    <n v="1"/>
  </r>
  <r>
    <x v="551"/>
    <x v="0"/>
    <x v="0"/>
    <x v="1"/>
    <x v="28"/>
    <x v="1"/>
    <x v="1"/>
    <n v="2830"/>
    <x v="0"/>
    <s v="John Gardner"/>
    <x v="4"/>
    <s v="Bruce Curran"/>
    <n v="279"/>
    <n v="1"/>
  </r>
  <r>
    <x v="362"/>
    <x v="0"/>
    <x v="0"/>
    <x v="0"/>
    <x v="33"/>
    <x v="4"/>
    <x v="4"/>
    <n v="3280"/>
    <x v="0"/>
    <s v="Jerry Fulton"/>
    <x v="4"/>
    <s v="Bruce Curran"/>
    <n v="279.65999999999997"/>
    <n v="1"/>
  </r>
  <r>
    <x v="59"/>
    <x v="0"/>
    <x v="0"/>
    <x v="0"/>
    <x v="48"/>
    <x v="3"/>
    <x v="3"/>
    <n v="4566"/>
    <x v="0"/>
    <s v="Shellie Thomas"/>
    <x v="4"/>
    <s v="Bruce Curran"/>
    <n v="279.74"/>
    <n v="1"/>
  </r>
  <r>
    <x v="411"/>
    <x v="1"/>
    <x v="1"/>
    <x v="0"/>
    <x v="35"/>
    <x v="3"/>
    <x v="3"/>
    <n v="4558"/>
    <x v="0"/>
    <s v="Shellie Thomas"/>
    <x v="0"/>
    <s v="Chester George"/>
    <n v="280.56"/>
    <n v="1"/>
  </r>
  <r>
    <x v="345"/>
    <x v="1"/>
    <x v="1"/>
    <x v="0"/>
    <x v="6"/>
    <x v="0"/>
    <x v="0"/>
    <n v="6010"/>
    <x v="0"/>
    <s v="Tom McKenzie"/>
    <x v="5"/>
    <s v="Maggie Mayer"/>
    <n v="281.53000000000003"/>
    <n v="1"/>
  </r>
  <r>
    <x v="446"/>
    <x v="2"/>
    <x v="2"/>
    <x v="1"/>
    <x v="11"/>
    <x v="5"/>
    <x v="5"/>
    <n v="7010"/>
    <x v="0"/>
    <s v="Simone Prior"/>
    <x v="4"/>
    <s v="Bruce Curran"/>
    <n v="281.58"/>
    <n v="1"/>
  </r>
  <r>
    <x v="417"/>
    <x v="2"/>
    <x v="2"/>
    <x v="0"/>
    <x v="84"/>
    <x v="3"/>
    <x v="3"/>
    <n v="4215"/>
    <x v="0"/>
    <s v="Ricky Wilkinson"/>
    <x v="0"/>
    <s v="Chester George"/>
    <n v="281.81"/>
    <n v="1"/>
  </r>
  <r>
    <x v="215"/>
    <x v="2"/>
    <x v="2"/>
    <x v="1"/>
    <x v="7"/>
    <x v="4"/>
    <x v="4"/>
    <n v="3175"/>
    <x v="0"/>
    <s v="Rachael Long"/>
    <x v="0"/>
    <s v="Chester George"/>
    <n v="281.90999999999997"/>
    <n v="1"/>
  </r>
  <r>
    <x v="175"/>
    <x v="1"/>
    <x v="1"/>
    <x v="0"/>
    <x v="52"/>
    <x v="3"/>
    <x v="3"/>
    <n v="4053"/>
    <x v="0"/>
    <s v="Terri Wright"/>
    <x v="5"/>
    <s v="Maggie Mayer"/>
    <n v="281.91000000000003"/>
    <n v="1"/>
  </r>
  <r>
    <x v="351"/>
    <x v="0"/>
    <x v="0"/>
    <x v="1"/>
    <x v="14"/>
    <x v="1"/>
    <x v="1"/>
    <n v="2790"/>
    <x v="0"/>
    <s v="John Gardner"/>
    <x v="5"/>
    <s v="Maggie Mayer"/>
    <n v="281.92"/>
    <n v="1"/>
  </r>
  <r>
    <x v="412"/>
    <x v="0"/>
    <x v="0"/>
    <x v="0"/>
    <x v="67"/>
    <x v="3"/>
    <x v="3"/>
    <n v="4551"/>
    <x v="0"/>
    <s v="Shellie Thomas"/>
    <x v="0"/>
    <s v="Chester George"/>
    <n v="282.05"/>
    <n v="1"/>
  </r>
  <r>
    <x v="283"/>
    <x v="0"/>
    <x v="0"/>
    <x v="0"/>
    <x v="65"/>
    <x v="1"/>
    <x v="1"/>
    <n v="2131"/>
    <x v="0"/>
    <s v="Lillian Pruitt"/>
    <x v="1"/>
    <s v="Elizabeth Gentry"/>
    <n v="282.45999999999998"/>
    <n v="1"/>
  </r>
  <r>
    <x v="311"/>
    <x v="0"/>
    <x v="0"/>
    <x v="1"/>
    <x v="83"/>
    <x v="0"/>
    <x v="0"/>
    <n v="6052"/>
    <x v="0"/>
    <s v="Tom McKenzie"/>
    <x v="5"/>
    <s v="Maggie Mayer"/>
    <n v="282.81"/>
    <n v="1"/>
  </r>
  <r>
    <x v="245"/>
    <x v="0"/>
    <x v="0"/>
    <x v="0"/>
    <x v="95"/>
    <x v="7"/>
    <x v="7"/>
    <n v="870"/>
    <x v="0"/>
    <s v="Michael Carney"/>
    <x v="4"/>
    <s v="Bruce Curran"/>
    <n v="283.02999999999997"/>
    <n v="1"/>
  </r>
  <r>
    <x v="155"/>
    <x v="2"/>
    <x v="2"/>
    <x v="0"/>
    <x v="23"/>
    <x v="1"/>
    <x v="1"/>
    <n v="2650"/>
    <x v="0"/>
    <s v="John Gardner"/>
    <x v="1"/>
    <s v="Elizabeth Gentry"/>
    <n v="283.23"/>
    <n v="1"/>
  </r>
  <r>
    <x v="554"/>
    <x v="0"/>
    <x v="0"/>
    <x v="0"/>
    <x v="84"/>
    <x v="3"/>
    <x v="3"/>
    <n v="4215"/>
    <x v="0"/>
    <s v="Ricky Wilkinson"/>
    <x v="2"/>
    <s v="Sara Ferrell"/>
    <n v="283.61"/>
    <n v="1"/>
  </r>
  <r>
    <x v="608"/>
    <x v="2"/>
    <x v="2"/>
    <x v="1"/>
    <x v="22"/>
    <x v="1"/>
    <x v="1"/>
    <n v="2539"/>
    <x v="0"/>
    <s v="George Chester"/>
    <x v="5"/>
    <s v="Maggie Mayer"/>
    <n v="284.16999999999996"/>
    <n v="1"/>
  </r>
  <r>
    <x v="471"/>
    <x v="2"/>
    <x v="2"/>
    <x v="0"/>
    <x v="19"/>
    <x v="1"/>
    <x v="1"/>
    <n v="2800"/>
    <x v="0"/>
    <s v="John Gardner"/>
    <x v="5"/>
    <s v="Maggie Mayer"/>
    <n v="285.3"/>
    <n v="1"/>
  </r>
  <r>
    <x v="213"/>
    <x v="1"/>
    <x v="1"/>
    <x v="0"/>
    <x v="92"/>
    <x v="3"/>
    <x v="3"/>
    <n v="4305"/>
    <x v="0"/>
    <s v="Ricky Wilkinson"/>
    <x v="5"/>
    <s v="Maggie Mayer"/>
    <n v="285.38"/>
    <n v="1"/>
  </r>
  <r>
    <x v="656"/>
    <x v="1"/>
    <x v="1"/>
    <x v="0"/>
    <x v="90"/>
    <x v="3"/>
    <x v="3"/>
    <n v="4700"/>
    <x v="0"/>
    <s v="Amber Ward"/>
    <x v="7"/>
    <s v="Richard Carr"/>
    <n v="285.39"/>
    <n v="1"/>
  </r>
  <r>
    <x v="640"/>
    <x v="0"/>
    <x v="0"/>
    <x v="0"/>
    <x v="2"/>
    <x v="2"/>
    <x v="2"/>
    <n v="2617"/>
    <x v="0"/>
    <s v="George Chester"/>
    <x v="9"/>
    <s v="Howard Wright"/>
    <n v="285.46000000000004"/>
    <n v="1"/>
  </r>
  <r>
    <x v="21"/>
    <x v="1"/>
    <x v="1"/>
    <x v="0"/>
    <x v="65"/>
    <x v="1"/>
    <x v="1"/>
    <n v="2131"/>
    <x v="0"/>
    <s v="Lillian Pruitt"/>
    <x v="4"/>
    <s v="Bruce Curran"/>
    <n v="285.74"/>
    <n v="1"/>
  </r>
  <r>
    <x v="598"/>
    <x v="1"/>
    <x v="1"/>
    <x v="0"/>
    <x v="12"/>
    <x v="3"/>
    <x v="3"/>
    <n v="4068"/>
    <x v="0"/>
    <s v="Terri Wright"/>
    <x v="1"/>
    <s v="Elizabeth Gentry"/>
    <n v="286.38"/>
    <n v="1"/>
  </r>
  <r>
    <x v="300"/>
    <x v="2"/>
    <x v="2"/>
    <x v="1"/>
    <x v="46"/>
    <x v="3"/>
    <x v="3"/>
    <n v="4740"/>
    <x v="0"/>
    <s v="Amber Ward"/>
    <x v="7"/>
    <s v="Richard Carr"/>
    <n v="286.44"/>
    <n v="1"/>
  </r>
  <r>
    <x v="112"/>
    <x v="0"/>
    <x v="0"/>
    <x v="0"/>
    <x v="37"/>
    <x v="1"/>
    <x v="1"/>
    <n v="2750"/>
    <x v="0"/>
    <s v="John Gardner"/>
    <x v="5"/>
    <s v="Maggie Mayer"/>
    <n v="286.61"/>
    <n v="1"/>
  </r>
  <r>
    <x v="576"/>
    <x v="0"/>
    <x v="0"/>
    <x v="0"/>
    <x v="57"/>
    <x v="6"/>
    <x v="6"/>
    <n v="5082"/>
    <x v="0"/>
    <s v="Ray Watson"/>
    <x v="4"/>
    <s v="Bruce Curran"/>
    <n v="286.69"/>
    <n v="1"/>
  </r>
  <r>
    <x v="259"/>
    <x v="2"/>
    <x v="2"/>
    <x v="1"/>
    <x v="46"/>
    <x v="3"/>
    <x v="3"/>
    <n v="4740"/>
    <x v="0"/>
    <s v="Amber Ward"/>
    <x v="3"/>
    <s v="Amy Buchanan"/>
    <n v="286.8"/>
    <n v="1"/>
  </r>
  <r>
    <x v="187"/>
    <x v="1"/>
    <x v="1"/>
    <x v="1"/>
    <x v="0"/>
    <x v="0"/>
    <x v="0"/>
    <n v="6021"/>
    <x v="0"/>
    <s v="Tom McKenzie"/>
    <x v="7"/>
    <s v="Richard Carr"/>
    <n v="287.87"/>
    <n v="1"/>
  </r>
  <r>
    <x v="46"/>
    <x v="2"/>
    <x v="2"/>
    <x v="1"/>
    <x v="88"/>
    <x v="6"/>
    <x v="6"/>
    <n v="5011"/>
    <x v="0"/>
    <s v="Ray Watson"/>
    <x v="9"/>
    <s v="Howard Wright"/>
    <n v="288.18"/>
    <n v="1"/>
  </r>
  <r>
    <x v="326"/>
    <x v="0"/>
    <x v="0"/>
    <x v="0"/>
    <x v="62"/>
    <x v="0"/>
    <x v="0"/>
    <n v="6112"/>
    <x v="0"/>
    <s v="Miles Hammond"/>
    <x v="0"/>
    <s v="Chester George"/>
    <n v="288.22000000000003"/>
    <n v="1"/>
  </r>
  <r>
    <x v="264"/>
    <x v="0"/>
    <x v="0"/>
    <x v="1"/>
    <x v="36"/>
    <x v="4"/>
    <x v="4"/>
    <n v="3148"/>
    <x v="0"/>
    <s v="Rachael Long"/>
    <x v="2"/>
    <s v="Sara Ferrell"/>
    <n v="288.39"/>
    <n v="1"/>
  </r>
  <r>
    <x v="584"/>
    <x v="1"/>
    <x v="1"/>
    <x v="1"/>
    <x v="96"/>
    <x v="4"/>
    <x v="4"/>
    <n v="3690"/>
    <x v="0"/>
    <s v="Owen Pierce"/>
    <x v="2"/>
    <s v="Sara Ferrell"/>
    <n v="288.49"/>
    <n v="1"/>
  </r>
  <r>
    <x v="687"/>
    <x v="0"/>
    <x v="0"/>
    <x v="0"/>
    <x v="3"/>
    <x v="3"/>
    <x v="3"/>
    <n v="4220"/>
    <x v="0"/>
    <s v="Ricky Wilkinson"/>
    <x v="0"/>
    <s v="Chester George"/>
    <n v="289.82"/>
    <n v="1"/>
  </r>
  <r>
    <x v="270"/>
    <x v="0"/>
    <x v="0"/>
    <x v="0"/>
    <x v="95"/>
    <x v="7"/>
    <x v="7"/>
    <n v="870"/>
    <x v="0"/>
    <s v="Michael Carney"/>
    <x v="9"/>
    <s v="Howard Wright"/>
    <n v="290.77"/>
    <n v="1"/>
  </r>
  <r>
    <x v="666"/>
    <x v="2"/>
    <x v="2"/>
    <x v="0"/>
    <x v="41"/>
    <x v="5"/>
    <x v="5"/>
    <n v="7320"/>
    <x v="0"/>
    <s v="Simone Prior"/>
    <x v="3"/>
    <s v="Amy Buchanan"/>
    <n v="291.87"/>
    <n v="1"/>
  </r>
  <r>
    <x v="116"/>
    <x v="2"/>
    <x v="2"/>
    <x v="0"/>
    <x v="31"/>
    <x v="1"/>
    <x v="1"/>
    <n v="2116"/>
    <x v="0"/>
    <s v="Lillian Pruitt"/>
    <x v="4"/>
    <s v="Bruce Curran"/>
    <n v="292.11"/>
    <n v="1"/>
  </r>
  <r>
    <x v="179"/>
    <x v="0"/>
    <x v="0"/>
    <x v="0"/>
    <x v="92"/>
    <x v="3"/>
    <x v="3"/>
    <n v="4305"/>
    <x v="0"/>
    <s v="Ricky Wilkinson"/>
    <x v="0"/>
    <s v="Chester George"/>
    <n v="292.2"/>
    <n v="1"/>
  </r>
  <r>
    <x v="524"/>
    <x v="0"/>
    <x v="0"/>
    <x v="0"/>
    <x v="90"/>
    <x v="3"/>
    <x v="3"/>
    <n v="4700"/>
    <x v="0"/>
    <s v="Amber Ward"/>
    <x v="3"/>
    <s v="Amy Buchanan"/>
    <n v="292.26"/>
    <n v="1"/>
  </r>
  <r>
    <x v="413"/>
    <x v="2"/>
    <x v="2"/>
    <x v="0"/>
    <x v="1"/>
    <x v="1"/>
    <x v="1"/>
    <n v="2478"/>
    <x v="0"/>
    <s v="Claire Bridges"/>
    <x v="3"/>
    <s v="Amy Buchanan"/>
    <n v="292.39"/>
    <n v="1"/>
  </r>
  <r>
    <x v="211"/>
    <x v="2"/>
    <x v="2"/>
    <x v="0"/>
    <x v="39"/>
    <x v="0"/>
    <x v="0"/>
    <n v="6330"/>
    <x v="0"/>
    <s v="Miles Hammond"/>
    <x v="6"/>
    <s v="Ella Hickman"/>
    <n v="293.03999999999996"/>
    <n v="1"/>
  </r>
  <r>
    <x v="546"/>
    <x v="2"/>
    <x v="2"/>
    <x v="1"/>
    <x v="57"/>
    <x v="6"/>
    <x v="6"/>
    <n v="5082"/>
    <x v="0"/>
    <s v="Ray Watson"/>
    <x v="4"/>
    <s v="Bruce Curran"/>
    <n v="293.33999999999997"/>
    <n v="1"/>
  </r>
  <r>
    <x v="550"/>
    <x v="0"/>
    <x v="0"/>
    <x v="1"/>
    <x v="85"/>
    <x v="0"/>
    <x v="0"/>
    <n v="6530"/>
    <x v="0"/>
    <s v="John Harper"/>
    <x v="3"/>
    <s v="Amy Buchanan"/>
    <n v="293.67"/>
    <n v="1"/>
  </r>
  <r>
    <x v="635"/>
    <x v="0"/>
    <x v="0"/>
    <x v="1"/>
    <x v="43"/>
    <x v="1"/>
    <x v="1"/>
    <n v="2560"/>
    <x v="0"/>
    <s v="George Chester"/>
    <x v="3"/>
    <s v="Amy Buchanan"/>
    <n v="293.84000000000003"/>
    <n v="1"/>
  </r>
  <r>
    <x v="227"/>
    <x v="0"/>
    <x v="0"/>
    <x v="0"/>
    <x v="26"/>
    <x v="0"/>
    <x v="0"/>
    <n v="6280"/>
    <x v="0"/>
    <s v="Miles Hammond"/>
    <x v="1"/>
    <s v="Elizabeth Gentry"/>
    <n v="294.44"/>
    <n v="1"/>
  </r>
  <r>
    <x v="378"/>
    <x v="1"/>
    <x v="1"/>
    <x v="1"/>
    <x v="17"/>
    <x v="3"/>
    <x v="3"/>
    <n v="4825"/>
    <x v="0"/>
    <s v="Caroline Tucker"/>
    <x v="7"/>
    <s v="Richard Carr"/>
    <n v="294.5"/>
    <n v="1"/>
  </r>
  <r>
    <x v="334"/>
    <x v="2"/>
    <x v="2"/>
    <x v="0"/>
    <x v="85"/>
    <x v="0"/>
    <x v="0"/>
    <n v="6530"/>
    <x v="0"/>
    <s v="John Harper"/>
    <x v="1"/>
    <s v="Elizabeth Gentry"/>
    <n v="294.79000000000002"/>
    <n v="1"/>
  </r>
  <r>
    <x v="350"/>
    <x v="1"/>
    <x v="1"/>
    <x v="0"/>
    <x v="26"/>
    <x v="0"/>
    <x v="0"/>
    <n v="6280"/>
    <x v="0"/>
    <s v="Miles Hammond"/>
    <x v="2"/>
    <s v="Sara Ferrell"/>
    <n v="295.34000000000003"/>
    <n v="1"/>
  </r>
  <r>
    <x v="519"/>
    <x v="2"/>
    <x v="2"/>
    <x v="0"/>
    <x v="63"/>
    <x v="1"/>
    <x v="1"/>
    <n v="2015"/>
    <x v="0"/>
    <s v="Jeremy Garcia"/>
    <x v="1"/>
    <s v="Elizabeth Gentry"/>
    <n v="295.7"/>
    <n v="1"/>
  </r>
  <r>
    <x v="269"/>
    <x v="1"/>
    <x v="1"/>
    <x v="0"/>
    <x v="16"/>
    <x v="0"/>
    <x v="0"/>
    <n v="6030"/>
    <x v="0"/>
    <s v="Tom McKenzie"/>
    <x v="7"/>
    <s v="Richard Carr"/>
    <n v="295.70000000000005"/>
    <n v="1"/>
  </r>
  <r>
    <x v="446"/>
    <x v="2"/>
    <x v="2"/>
    <x v="0"/>
    <x v="47"/>
    <x v="1"/>
    <x v="1"/>
    <n v="2101"/>
    <x v="0"/>
    <s v="Lillian Pruitt"/>
    <x v="6"/>
    <s v="Ella Hickman"/>
    <n v="296.23"/>
    <n v="1"/>
  </r>
  <r>
    <x v="124"/>
    <x v="2"/>
    <x v="2"/>
    <x v="0"/>
    <x v="12"/>
    <x v="3"/>
    <x v="3"/>
    <n v="4068"/>
    <x v="0"/>
    <s v="Terri Wright"/>
    <x v="4"/>
    <s v="Bruce Curran"/>
    <n v="296.36"/>
    <n v="1"/>
  </r>
  <r>
    <x v="407"/>
    <x v="1"/>
    <x v="1"/>
    <x v="1"/>
    <x v="88"/>
    <x v="6"/>
    <x v="6"/>
    <n v="5011"/>
    <x v="0"/>
    <s v="Ray Watson"/>
    <x v="2"/>
    <s v="Sara Ferrell"/>
    <n v="296.59000000000003"/>
    <n v="1"/>
  </r>
  <r>
    <x v="446"/>
    <x v="2"/>
    <x v="2"/>
    <x v="0"/>
    <x v="55"/>
    <x v="3"/>
    <x v="3"/>
    <n v="4703"/>
    <x v="0"/>
    <s v="Amber Ward"/>
    <x v="9"/>
    <s v="Howard Wright"/>
    <n v="296.68"/>
    <n v="1"/>
  </r>
  <r>
    <x v="702"/>
    <x v="0"/>
    <x v="0"/>
    <x v="0"/>
    <x v="52"/>
    <x v="3"/>
    <x v="3"/>
    <n v="4053"/>
    <x v="0"/>
    <s v="Terri Wright"/>
    <x v="3"/>
    <s v="Amy Buchanan"/>
    <n v="296.7"/>
    <n v="1"/>
  </r>
  <r>
    <x v="609"/>
    <x v="0"/>
    <x v="0"/>
    <x v="0"/>
    <x v="52"/>
    <x v="3"/>
    <x v="3"/>
    <n v="4053"/>
    <x v="0"/>
    <s v="Terri Wright"/>
    <x v="6"/>
    <s v="Ella Hickman"/>
    <n v="296.85000000000002"/>
    <n v="1"/>
  </r>
  <r>
    <x v="79"/>
    <x v="0"/>
    <x v="0"/>
    <x v="0"/>
    <x v="92"/>
    <x v="3"/>
    <x v="3"/>
    <n v="4305"/>
    <x v="0"/>
    <s v="Ricky Wilkinson"/>
    <x v="9"/>
    <s v="Howard Wright"/>
    <n v="296.94"/>
    <n v="1"/>
  </r>
  <r>
    <x v="124"/>
    <x v="2"/>
    <x v="2"/>
    <x v="1"/>
    <x v="0"/>
    <x v="0"/>
    <x v="0"/>
    <n v="6021"/>
    <x v="0"/>
    <s v="Tom McKenzie"/>
    <x v="5"/>
    <s v="Maggie Mayer"/>
    <n v="297.28000000000003"/>
    <n v="1"/>
  </r>
  <r>
    <x v="715"/>
    <x v="2"/>
    <x v="2"/>
    <x v="0"/>
    <x v="13"/>
    <x v="1"/>
    <x v="1"/>
    <n v="2480"/>
    <x v="0"/>
    <s v="Claire Bridges"/>
    <x v="2"/>
    <s v="Sara Ferrell"/>
    <n v="297.34000000000003"/>
    <n v="1"/>
  </r>
  <r>
    <x v="294"/>
    <x v="1"/>
    <x v="1"/>
    <x v="1"/>
    <x v="87"/>
    <x v="2"/>
    <x v="2"/>
    <n v="2609"/>
    <x v="0"/>
    <s v="George Chester"/>
    <x v="0"/>
    <s v="Chester George"/>
    <n v="297.62"/>
    <n v="1"/>
  </r>
  <r>
    <x v="407"/>
    <x v="1"/>
    <x v="1"/>
    <x v="0"/>
    <x v="90"/>
    <x v="3"/>
    <x v="3"/>
    <n v="4700"/>
    <x v="0"/>
    <s v="Amber Ward"/>
    <x v="2"/>
    <s v="Sara Ferrell"/>
    <n v="297.77"/>
    <n v="1"/>
  </r>
  <r>
    <x v="424"/>
    <x v="0"/>
    <x v="0"/>
    <x v="0"/>
    <x v="39"/>
    <x v="0"/>
    <x v="0"/>
    <n v="6330"/>
    <x v="0"/>
    <s v="Miles Hammond"/>
    <x v="2"/>
    <s v="Sara Ferrell"/>
    <n v="298.37"/>
    <n v="1"/>
  </r>
  <r>
    <x v="441"/>
    <x v="0"/>
    <x v="0"/>
    <x v="1"/>
    <x v="7"/>
    <x v="4"/>
    <x v="4"/>
    <n v="3175"/>
    <x v="0"/>
    <s v="Rachael Long"/>
    <x v="6"/>
    <s v="Ella Hickman"/>
    <n v="299.24"/>
    <n v="1"/>
  </r>
  <r>
    <x v="21"/>
    <x v="1"/>
    <x v="1"/>
    <x v="0"/>
    <x v="67"/>
    <x v="3"/>
    <x v="3"/>
    <n v="4551"/>
    <x v="0"/>
    <s v="Shellie Thomas"/>
    <x v="6"/>
    <s v="Ella Hickman"/>
    <n v="299.5"/>
    <n v="1"/>
  </r>
  <r>
    <x v="530"/>
    <x v="1"/>
    <x v="1"/>
    <x v="0"/>
    <x v="86"/>
    <x v="0"/>
    <x v="0"/>
    <n v="6725"/>
    <x v="0"/>
    <s v="John Harper"/>
    <x v="9"/>
    <s v="Howard Wright"/>
    <n v="299.70000000000005"/>
    <n v="1"/>
  </r>
  <r>
    <x v="510"/>
    <x v="1"/>
    <x v="1"/>
    <x v="0"/>
    <x v="5"/>
    <x v="1"/>
    <x v="1"/>
    <n v="2067"/>
    <x v="0"/>
    <s v="Jeremy Garcia"/>
    <x v="2"/>
    <s v="Sara Ferrell"/>
    <n v="299.77999999999997"/>
    <n v="1"/>
  </r>
  <r>
    <x v="626"/>
    <x v="2"/>
    <x v="2"/>
    <x v="0"/>
    <x v="66"/>
    <x v="3"/>
    <x v="3"/>
    <n v="4883"/>
    <x v="0"/>
    <s v="Caroline Tucker"/>
    <x v="7"/>
    <s v="Richard Carr"/>
    <n v="299.83999999999997"/>
    <n v="1"/>
  </r>
  <r>
    <x v="699"/>
    <x v="2"/>
    <x v="2"/>
    <x v="0"/>
    <x v="64"/>
    <x v="1"/>
    <x v="1"/>
    <n v="2350"/>
    <x v="0"/>
    <s v="Claire Bridges"/>
    <x v="5"/>
    <s v="Maggie Mayer"/>
    <n v="299.91999999999996"/>
    <n v="1"/>
  </r>
  <r>
    <x v="211"/>
    <x v="2"/>
    <x v="2"/>
    <x v="1"/>
    <x v="22"/>
    <x v="1"/>
    <x v="1"/>
    <n v="2539"/>
    <x v="0"/>
    <s v="George Chester"/>
    <x v="9"/>
    <s v="Howard Wright"/>
    <n v="300.2"/>
    <n v="1"/>
  </r>
  <r>
    <x v="99"/>
    <x v="0"/>
    <x v="0"/>
    <x v="0"/>
    <x v="95"/>
    <x v="7"/>
    <x v="7"/>
    <n v="870"/>
    <x v="0"/>
    <s v="Michael Carney"/>
    <x v="5"/>
    <s v="Maggie Mayer"/>
    <n v="300.26"/>
    <n v="1"/>
  </r>
  <r>
    <x v="233"/>
    <x v="1"/>
    <x v="1"/>
    <x v="0"/>
    <x v="18"/>
    <x v="6"/>
    <x v="6"/>
    <n v="5168"/>
    <x v="0"/>
    <s v="Ray Watson"/>
    <x v="3"/>
    <s v="Amy Buchanan"/>
    <n v="300.36"/>
    <n v="1"/>
  </r>
  <r>
    <x v="389"/>
    <x v="2"/>
    <x v="2"/>
    <x v="0"/>
    <x v="2"/>
    <x v="2"/>
    <x v="2"/>
    <n v="2617"/>
    <x v="0"/>
    <s v="George Chester"/>
    <x v="2"/>
    <s v="Sara Ferrell"/>
    <n v="300.65999999999997"/>
    <n v="1"/>
  </r>
  <r>
    <x v="447"/>
    <x v="0"/>
    <x v="0"/>
    <x v="1"/>
    <x v="82"/>
    <x v="3"/>
    <x v="3"/>
    <n v="4655"/>
    <x v="0"/>
    <s v="Amber Ward"/>
    <x v="3"/>
    <s v="Amy Buchanan"/>
    <n v="300.69000000000005"/>
    <n v="1"/>
  </r>
  <r>
    <x v="217"/>
    <x v="0"/>
    <x v="0"/>
    <x v="0"/>
    <x v="28"/>
    <x v="1"/>
    <x v="1"/>
    <n v="2830"/>
    <x v="0"/>
    <s v="John Gardner"/>
    <x v="5"/>
    <s v="Maggie Mayer"/>
    <n v="300.85000000000002"/>
    <n v="1"/>
  </r>
  <r>
    <x v="439"/>
    <x v="0"/>
    <x v="0"/>
    <x v="1"/>
    <x v="56"/>
    <x v="1"/>
    <x v="1"/>
    <n v="2795"/>
    <x v="0"/>
    <s v="John Gardner"/>
    <x v="5"/>
    <s v="Maggie Mayer"/>
    <n v="301.13"/>
    <n v="1"/>
  </r>
  <r>
    <x v="48"/>
    <x v="0"/>
    <x v="0"/>
    <x v="1"/>
    <x v="52"/>
    <x v="3"/>
    <x v="3"/>
    <n v="4053"/>
    <x v="0"/>
    <s v="Terri Wright"/>
    <x v="2"/>
    <s v="Sara Ferrell"/>
    <n v="301.32000000000005"/>
    <n v="1"/>
  </r>
  <r>
    <x v="125"/>
    <x v="2"/>
    <x v="2"/>
    <x v="1"/>
    <x v="81"/>
    <x v="3"/>
    <x v="3"/>
    <n v="4680"/>
    <x v="0"/>
    <s v="Amber Ward"/>
    <x v="5"/>
    <s v="Maggie Mayer"/>
    <n v="303.34000000000003"/>
    <n v="1"/>
  </r>
  <r>
    <x v="43"/>
    <x v="1"/>
    <x v="1"/>
    <x v="0"/>
    <x v="84"/>
    <x v="3"/>
    <x v="3"/>
    <n v="4215"/>
    <x v="0"/>
    <s v="Ricky Wilkinson"/>
    <x v="2"/>
    <s v="Sara Ferrell"/>
    <n v="303.39999999999998"/>
    <n v="1"/>
  </r>
  <r>
    <x v="429"/>
    <x v="1"/>
    <x v="1"/>
    <x v="0"/>
    <x v="47"/>
    <x v="1"/>
    <x v="1"/>
    <n v="2101"/>
    <x v="0"/>
    <s v="Lillian Pruitt"/>
    <x v="2"/>
    <s v="Sara Ferrell"/>
    <n v="303.45999999999998"/>
    <n v="1"/>
  </r>
  <r>
    <x v="693"/>
    <x v="0"/>
    <x v="0"/>
    <x v="1"/>
    <x v="70"/>
    <x v="4"/>
    <x v="4"/>
    <n v="3400"/>
    <x v="0"/>
    <s v="Jerry Fulton"/>
    <x v="1"/>
    <s v="Elizabeth Gentry"/>
    <n v="303.72000000000003"/>
    <n v="1"/>
  </r>
  <r>
    <x v="555"/>
    <x v="2"/>
    <x v="2"/>
    <x v="0"/>
    <x v="10"/>
    <x v="4"/>
    <x v="4"/>
    <n v="3551"/>
    <x v="0"/>
    <s v="Jerry Fulton"/>
    <x v="5"/>
    <s v="Maggie Mayer"/>
    <n v="304"/>
    <n v="1"/>
  </r>
  <r>
    <x v="549"/>
    <x v="1"/>
    <x v="1"/>
    <x v="1"/>
    <x v="85"/>
    <x v="0"/>
    <x v="0"/>
    <n v="6530"/>
    <x v="0"/>
    <s v="John Harper"/>
    <x v="3"/>
    <s v="Amy Buchanan"/>
    <n v="304.11"/>
    <n v="1"/>
  </r>
  <r>
    <x v="73"/>
    <x v="1"/>
    <x v="1"/>
    <x v="0"/>
    <x v="2"/>
    <x v="2"/>
    <x v="2"/>
    <n v="2617"/>
    <x v="0"/>
    <s v="George Chester"/>
    <x v="3"/>
    <s v="Amy Buchanan"/>
    <n v="305.88"/>
    <n v="1"/>
  </r>
  <r>
    <x v="620"/>
    <x v="1"/>
    <x v="1"/>
    <x v="0"/>
    <x v="63"/>
    <x v="1"/>
    <x v="1"/>
    <n v="2015"/>
    <x v="0"/>
    <s v="Jeremy Garcia"/>
    <x v="6"/>
    <s v="Ella Hickman"/>
    <n v="306.10000000000002"/>
    <n v="1"/>
  </r>
  <r>
    <x v="193"/>
    <x v="2"/>
    <x v="2"/>
    <x v="0"/>
    <x v="72"/>
    <x v="4"/>
    <x v="4"/>
    <n v="3931"/>
    <x v="0"/>
    <s v="Owen Pierce"/>
    <x v="7"/>
    <s v="Richard Carr"/>
    <n v="306.11"/>
    <n v="1"/>
  </r>
  <r>
    <x v="344"/>
    <x v="1"/>
    <x v="1"/>
    <x v="0"/>
    <x v="18"/>
    <x v="6"/>
    <x v="6"/>
    <n v="5168"/>
    <x v="0"/>
    <s v="Ray Watson"/>
    <x v="7"/>
    <s v="Richard Carr"/>
    <n v="306.46000000000004"/>
    <n v="1"/>
  </r>
  <r>
    <x v="397"/>
    <x v="0"/>
    <x v="0"/>
    <x v="0"/>
    <x v="50"/>
    <x v="4"/>
    <x v="4"/>
    <n v="3179"/>
    <x v="0"/>
    <s v="Rachael Long"/>
    <x v="4"/>
    <s v="Bruce Curran"/>
    <n v="306.71000000000004"/>
    <n v="1"/>
  </r>
  <r>
    <x v="113"/>
    <x v="2"/>
    <x v="2"/>
    <x v="1"/>
    <x v="75"/>
    <x v="0"/>
    <x v="0"/>
    <n v="6450"/>
    <x v="0"/>
    <s v="John Harper"/>
    <x v="3"/>
    <s v="Amy Buchanan"/>
    <n v="306.76"/>
    <n v="1"/>
  </r>
  <r>
    <x v="434"/>
    <x v="0"/>
    <x v="0"/>
    <x v="0"/>
    <x v="71"/>
    <x v="6"/>
    <x v="6"/>
    <n v="5043"/>
    <x v="0"/>
    <s v="Ray Watson"/>
    <x v="7"/>
    <s v="Richard Carr"/>
    <n v="306.89"/>
    <n v="1"/>
  </r>
  <r>
    <x v="179"/>
    <x v="0"/>
    <x v="0"/>
    <x v="0"/>
    <x v="1"/>
    <x v="1"/>
    <x v="1"/>
    <n v="2478"/>
    <x v="0"/>
    <s v="Claire Bridges"/>
    <x v="7"/>
    <s v="Richard Carr"/>
    <n v="307.12"/>
    <n v="1"/>
  </r>
  <r>
    <x v="428"/>
    <x v="0"/>
    <x v="0"/>
    <x v="0"/>
    <x v="27"/>
    <x v="4"/>
    <x v="4"/>
    <n v="3066"/>
    <x v="0"/>
    <s v="Brian Hubbard"/>
    <x v="6"/>
    <s v="Ella Hickman"/>
    <n v="307.38"/>
    <n v="1"/>
  </r>
  <r>
    <x v="420"/>
    <x v="1"/>
    <x v="1"/>
    <x v="1"/>
    <x v="75"/>
    <x v="0"/>
    <x v="0"/>
    <n v="6450"/>
    <x v="0"/>
    <s v="John Harper"/>
    <x v="4"/>
    <s v="Bruce Curran"/>
    <n v="307.73"/>
    <n v="1"/>
  </r>
  <r>
    <x v="95"/>
    <x v="1"/>
    <x v="1"/>
    <x v="0"/>
    <x v="41"/>
    <x v="5"/>
    <x v="5"/>
    <n v="7320"/>
    <x v="0"/>
    <s v="Simone Prior"/>
    <x v="2"/>
    <s v="Sara Ferrell"/>
    <n v="308.04000000000002"/>
    <n v="1"/>
  </r>
  <r>
    <x v="519"/>
    <x v="2"/>
    <x v="2"/>
    <x v="0"/>
    <x v="87"/>
    <x v="2"/>
    <x v="2"/>
    <n v="2609"/>
    <x v="0"/>
    <s v="George Chester"/>
    <x v="3"/>
    <s v="Amy Buchanan"/>
    <n v="308.82"/>
    <n v="1"/>
  </r>
  <r>
    <x v="574"/>
    <x v="2"/>
    <x v="2"/>
    <x v="0"/>
    <x v="39"/>
    <x v="0"/>
    <x v="0"/>
    <n v="6330"/>
    <x v="0"/>
    <s v="Miles Hammond"/>
    <x v="0"/>
    <s v="Chester George"/>
    <n v="309.02"/>
    <n v="1"/>
  </r>
  <r>
    <x v="560"/>
    <x v="0"/>
    <x v="0"/>
    <x v="0"/>
    <x v="10"/>
    <x v="4"/>
    <x v="4"/>
    <n v="3551"/>
    <x v="0"/>
    <s v="Jerry Fulton"/>
    <x v="9"/>
    <s v="Howard Wright"/>
    <n v="309.33"/>
    <n v="1"/>
  </r>
  <r>
    <x v="234"/>
    <x v="2"/>
    <x v="2"/>
    <x v="1"/>
    <x v="14"/>
    <x v="1"/>
    <x v="1"/>
    <n v="2790"/>
    <x v="0"/>
    <s v="John Gardner"/>
    <x v="2"/>
    <s v="Sara Ferrell"/>
    <n v="310.58000000000004"/>
    <n v="1"/>
  </r>
  <r>
    <x v="706"/>
    <x v="1"/>
    <x v="1"/>
    <x v="0"/>
    <x v="47"/>
    <x v="1"/>
    <x v="1"/>
    <n v="2101"/>
    <x v="0"/>
    <s v="Lillian Pruitt"/>
    <x v="5"/>
    <s v="Maggie Mayer"/>
    <n v="310.82"/>
    <n v="1"/>
  </r>
  <r>
    <x v="420"/>
    <x v="1"/>
    <x v="1"/>
    <x v="0"/>
    <x v="16"/>
    <x v="0"/>
    <x v="0"/>
    <n v="6030"/>
    <x v="0"/>
    <s v="Tom McKenzie"/>
    <x v="5"/>
    <s v="Maggie Mayer"/>
    <n v="310.92999999999995"/>
    <n v="1"/>
  </r>
  <r>
    <x v="393"/>
    <x v="0"/>
    <x v="0"/>
    <x v="0"/>
    <x v="19"/>
    <x v="1"/>
    <x v="1"/>
    <n v="2800"/>
    <x v="0"/>
    <s v="John Gardner"/>
    <x v="1"/>
    <s v="Elizabeth Gentry"/>
    <n v="311.39999999999998"/>
    <n v="1"/>
  </r>
  <r>
    <x v="276"/>
    <x v="0"/>
    <x v="0"/>
    <x v="0"/>
    <x v="76"/>
    <x v="1"/>
    <x v="1"/>
    <n v="2031"/>
    <x v="0"/>
    <s v="Jeremy Garcia"/>
    <x v="6"/>
    <s v="Ella Hickman"/>
    <n v="311.44000000000005"/>
    <n v="1"/>
  </r>
  <r>
    <x v="277"/>
    <x v="2"/>
    <x v="2"/>
    <x v="0"/>
    <x v="59"/>
    <x v="3"/>
    <x v="3"/>
    <n v="4509"/>
    <x v="0"/>
    <s v="Ricky Wilkinson"/>
    <x v="1"/>
    <s v="Elizabeth Gentry"/>
    <n v="312.12"/>
    <n v="1"/>
  </r>
  <r>
    <x v="330"/>
    <x v="0"/>
    <x v="0"/>
    <x v="0"/>
    <x v="49"/>
    <x v="4"/>
    <x v="4"/>
    <n v="3134"/>
    <x v="0"/>
    <s v="Rachael Long"/>
    <x v="1"/>
    <s v="Elizabeth Gentry"/>
    <n v="313.61"/>
    <n v="1"/>
  </r>
  <r>
    <x v="225"/>
    <x v="0"/>
    <x v="0"/>
    <x v="0"/>
    <x v="89"/>
    <x v="4"/>
    <x v="4"/>
    <n v="3136"/>
    <x v="0"/>
    <s v="Rachael Long"/>
    <x v="4"/>
    <s v="Bruce Curran"/>
    <n v="313.62"/>
    <n v="1"/>
  </r>
  <r>
    <x v="287"/>
    <x v="0"/>
    <x v="0"/>
    <x v="0"/>
    <x v="18"/>
    <x v="6"/>
    <x v="6"/>
    <n v="5168"/>
    <x v="0"/>
    <s v="Ray Watson"/>
    <x v="0"/>
    <s v="Chester George"/>
    <n v="313.74"/>
    <n v="1"/>
  </r>
  <r>
    <x v="129"/>
    <x v="0"/>
    <x v="0"/>
    <x v="0"/>
    <x v="62"/>
    <x v="0"/>
    <x v="0"/>
    <n v="6112"/>
    <x v="0"/>
    <s v="Miles Hammond"/>
    <x v="5"/>
    <s v="Maggie Mayer"/>
    <n v="313.83000000000004"/>
    <n v="1"/>
  </r>
  <r>
    <x v="379"/>
    <x v="2"/>
    <x v="2"/>
    <x v="0"/>
    <x v="38"/>
    <x v="3"/>
    <x v="3"/>
    <n v="4802"/>
    <x v="0"/>
    <s v="Caroline Tucker"/>
    <x v="7"/>
    <s v="Richard Carr"/>
    <n v="313.93"/>
    <n v="1"/>
  </r>
  <r>
    <x v="281"/>
    <x v="0"/>
    <x v="0"/>
    <x v="0"/>
    <x v="10"/>
    <x v="4"/>
    <x v="4"/>
    <n v="3551"/>
    <x v="0"/>
    <s v="Jerry Fulton"/>
    <x v="2"/>
    <s v="Sara Ferrell"/>
    <n v="314.66999999999996"/>
    <n v="1"/>
  </r>
  <r>
    <x v="685"/>
    <x v="0"/>
    <x v="0"/>
    <x v="0"/>
    <x v="84"/>
    <x v="3"/>
    <x v="3"/>
    <n v="4215"/>
    <x v="0"/>
    <s v="Ricky Wilkinson"/>
    <x v="1"/>
    <s v="Elizabeth Gentry"/>
    <n v="315.27000000000004"/>
    <n v="1"/>
  </r>
  <r>
    <x v="314"/>
    <x v="0"/>
    <x v="0"/>
    <x v="1"/>
    <x v="43"/>
    <x v="1"/>
    <x v="1"/>
    <n v="2560"/>
    <x v="0"/>
    <s v="George Chester"/>
    <x v="1"/>
    <s v="Elizabeth Gentry"/>
    <n v="315.51000000000005"/>
    <n v="1"/>
  </r>
  <r>
    <x v="264"/>
    <x v="0"/>
    <x v="0"/>
    <x v="0"/>
    <x v="19"/>
    <x v="1"/>
    <x v="1"/>
    <n v="2800"/>
    <x v="0"/>
    <s v="John Gardner"/>
    <x v="3"/>
    <s v="Amy Buchanan"/>
    <n v="317.17"/>
    <n v="1"/>
  </r>
  <r>
    <x v="420"/>
    <x v="1"/>
    <x v="1"/>
    <x v="0"/>
    <x v="47"/>
    <x v="1"/>
    <x v="1"/>
    <n v="2101"/>
    <x v="0"/>
    <s v="Lillian Pruitt"/>
    <x v="5"/>
    <s v="Maggie Mayer"/>
    <n v="317.45000000000005"/>
    <n v="1"/>
  </r>
  <r>
    <x v="589"/>
    <x v="0"/>
    <x v="0"/>
    <x v="1"/>
    <x v="9"/>
    <x v="4"/>
    <x v="4"/>
    <n v="3076"/>
    <x v="0"/>
    <s v="Brian Hubbard"/>
    <x v="1"/>
    <s v="Elizabeth Gentry"/>
    <n v="317.57"/>
    <n v="1"/>
  </r>
  <r>
    <x v="577"/>
    <x v="0"/>
    <x v="0"/>
    <x v="0"/>
    <x v="83"/>
    <x v="0"/>
    <x v="0"/>
    <n v="6052"/>
    <x v="0"/>
    <s v="Tom McKenzie"/>
    <x v="3"/>
    <s v="Amy Buchanan"/>
    <n v="317.68"/>
    <n v="1"/>
  </r>
  <r>
    <x v="582"/>
    <x v="0"/>
    <x v="0"/>
    <x v="0"/>
    <x v="35"/>
    <x v="3"/>
    <x v="3"/>
    <n v="4558"/>
    <x v="0"/>
    <s v="Shellie Thomas"/>
    <x v="5"/>
    <s v="Maggie Mayer"/>
    <n v="317.88"/>
    <n v="1"/>
  </r>
  <r>
    <x v="386"/>
    <x v="1"/>
    <x v="1"/>
    <x v="0"/>
    <x v="84"/>
    <x v="3"/>
    <x v="3"/>
    <n v="4215"/>
    <x v="0"/>
    <s v="Ricky Wilkinson"/>
    <x v="8"/>
    <s v="Chris Monroe"/>
    <n v="318.18"/>
    <n v="1"/>
  </r>
  <r>
    <x v="72"/>
    <x v="2"/>
    <x v="2"/>
    <x v="0"/>
    <x v="3"/>
    <x v="3"/>
    <x v="3"/>
    <n v="4220"/>
    <x v="0"/>
    <s v="Ricky Wilkinson"/>
    <x v="2"/>
    <s v="Sara Ferrell"/>
    <n v="318.38"/>
    <n v="1"/>
  </r>
  <r>
    <x v="389"/>
    <x v="2"/>
    <x v="2"/>
    <x v="0"/>
    <x v="83"/>
    <x v="0"/>
    <x v="0"/>
    <n v="6052"/>
    <x v="0"/>
    <s v="Tom McKenzie"/>
    <x v="0"/>
    <s v="Chester George"/>
    <n v="318.63"/>
    <n v="1"/>
  </r>
  <r>
    <x v="713"/>
    <x v="2"/>
    <x v="2"/>
    <x v="0"/>
    <x v="63"/>
    <x v="1"/>
    <x v="1"/>
    <n v="2015"/>
    <x v="0"/>
    <s v="Jeremy Garcia"/>
    <x v="3"/>
    <s v="Amy Buchanan"/>
    <n v="318.77999999999997"/>
    <n v="1"/>
  </r>
  <r>
    <x v="432"/>
    <x v="0"/>
    <x v="0"/>
    <x v="0"/>
    <x v="83"/>
    <x v="0"/>
    <x v="0"/>
    <n v="6052"/>
    <x v="0"/>
    <s v="Tom McKenzie"/>
    <x v="5"/>
    <s v="Maggie Mayer"/>
    <n v="319.33"/>
    <n v="1"/>
  </r>
  <r>
    <x v="280"/>
    <x v="2"/>
    <x v="2"/>
    <x v="0"/>
    <x v="80"/>
    <x v="0"/>
    <x v="0"/>
    <n v="6109"/>
    <x v="0"/>
    <s v="Miles Hammond"/>
    <x v="4"/>
    <s v="Bruce Curran"/>
    <n v="319.45000000000005"/>
    <n v="1"/>
  </r>
  <r>
    <x v="569"/>
    <x v="1"/>
    <x v="1"/>
    <x v="0"/>
    <x v="12"/>
    <x v="3"/>
    <x v="3"/>
    <n v="4068"/>
    <x v="0"/>
    <s v="Terri Wright"/>
    <x v="9"/>
    <s v="Howard Wright"/>
    <n v="321.52999999999997"/>
    <n v="1"/>
  </r>
  <r>
    <x v="551"/>
    <x v="0"/>
    <x v="0"/>
    <x v="0"/>
    <x v="66"/>
    <x v="3"/>
    <x v="3"/>
    <n v="4883"/>
    <x v="0"/>
    <s v="Caroline Tucker"/>
    <x v="3"/>
    <s v="Amy Buchanan"/>
    <n v="321.62"/>
    <n v="1"/>
  </r>
  <r>
    <x v="427"/>
    <x v="0"/>
    <x v="0"/>
    <x v="0"/>
    <x v="84"/>
    <x v="3"/>
    <x v="3"/>
    <n v="4215"/>
    <x v="0"/>
    <s v="Ricky Wilkinson"/>
    <x v="5"/>
    <s v="Maggie Mayer"/>
    <n v="323.08999999999997"/>
    <n v="1"/>
  </r>
  <r>
    <x v="146"/>
    <x v="2"/>
    <x v="2"/>
    <x v="0"/>
    <x v="4"/>
    <x v="1"/>
    <x v="1"/>
    <n v="2154"/>
    <x v="0"/>
    <s v="Lillian Pruitt"/>
    <x v="5"/>
    <s v="Maggie Mayer"/>
    <n v="323.19"/>
    <n v="1"/>
  </r>
  <r>
    <x v="645"/>
    <x v="0"/>
    <x v="0"/>
    <x v="0"/>
    <x v="12"/>
    <x v="3"/>
    <x v="3"/>
    <n v="4068"/>
    <x v="0"/>
    <s v="Terri Wright"/>
    <x v="3"/>
    <s v="Amy Buchanan"/>
    <n v="324.33"/>
    <n v="1"/>
  </r>
  <r>
    <x v="601"/>
    <x v="0"/>
    <x v="0"/>
    <x v="1"/>
    <x v="28"/>
    <x v="1"/>
    <x v="1"/>
    <n v="2830"/>
    <x v="0"/>
    <s v="John Gardner"/>
    <x v="2"/>
    <s v="Sara Ferrell"/>
    <n v="324.38"/>
    <n v="1"/>
  </r>
  <r>
    <x v="40"/>
    <x v="0"/>
    <x v="0"/>
    <x v="0"/>
    <x v="40"/>
    <x v="4"/>
    <x v="4"/>
    <n v="3353"/>
    <x v="0"/>
    <s v="Jerry Fulton"/>
    <x v="1"/>
    <s v="Elizabeth Gentry"/>
    <n v="324.63"/>
    <n v="1"/>
  </r>
  <r>
    <x v="320"/>
    <x v="2"/>
    <x v="2"/>
    <x v="0"/>
    <x v="68"/>
    <x v="7"/>
    <x v="7"/>
    <n v="800"/>
    <x v="0"/>
    <s v="Michael Carney"/>
    <x v="1"/>
    <s v="Elizabeth Gentry"/>
    <n v="325.47000000000003"/>
    <n v="1"/>
  </r>
  <r>
    <x v="494"/>
    <x v="2"/>
    <x v="2"/>
    <x v="0"/>
    <x v="63"/>
    <x v="1"/>
    <x v="1"/>
    <n v="2015"/>
    <x v="0"/>
    <s v="Jeremy Garcia"/>
    <x v="1"/>
    <s v="Elizabeth Gentry"/>
    <n v="325.5"/>
    <n v="1"/>
  </r>
  <r>
    <x v="37"/>
    <x v="2"/>
    <x v="2"/>
    <x v="0"/>
    <x v="79"/>
    <x v="6"/>
    <x v="6"/>
    <n v="5290"/>
    <x v="0"/>
    <s v="Alex Nash"/>
    <x v="9"/>
    <s v="Howard Wright"/>
    <n v="326.10000000000002"/>
    <n v="1"/>
  </r>
  <r>
    <x v="641"/>
    <x v="0"/>
    <x v="0"/>
    <x v="0"/>
    <x v="92"/>
    <x v="3"/>
    <x v="3"/>
    <n v="4305"/>
    <x v="0"/>
    <s v="Ricky Wilkinson"/>
    <x v="4"/>
    <s v="Bruce Curran"/>
    <n v="326.76"/>
    <n v="1"/>
  </r>
  <r>
    <x v="716"/>
    <x v="0"/>
    <x v="0"/>
    <x v="0"/>
    <x v="68"/>
    <x v="7"/>
    <x v="7"/>
    <n v="800"/>
    <x v="0"/>
    <s v="Michael Carney"/>
    <x v="8"/>
    <s v="Chris Monroe"/>
    <n v="327.33999999999997"/>
    <n v="1"/>
  </r>
  <r>
    <x v="209"/>
    <x v="2"/>
    <x v="2"/>
    <x v="0"/>
    <x v="84"/>
    <x v="3"/>
    <x v="3"/>
    <n v="4215"/>
    <x v="0"/>
    <s v="Ricky Wilkinson"/>
    <x v="3"/>
    <s v="Amy Buchanan"/>
    <n v="327.45000000000005"/>
    <n v="1"/>
  </r>
  <r>
    <x v="180"/>
    <x v="1"/>
    <x v="1"/>
    <x v="1"/>
    <x v="74"/>
    <x v="1"/>
    <x v="1"/>
    <n v="2485"/>
    <x v="0"/>
    <s v="Claire Bridges"/>
    <x v="7"/>
    <s v="Richard Carr"/>
    <n v="327.47000000000003"/>
    <n v="1"/>
  </r>
  <r>
    <x v="672"/>
    <x v="0"/>
    <x v="0"/>
    <x v="0"/>
    <x v="88"/>
    <x v="6"/>
    <x v="6"/>
    <n v="5011"/>
    <x v="0"/>
    <s v="Ray Watson"/>
    <x v="4"/>
    <s v="Bruce Curran"/>
    <n v="327.70000000000005"/>
    <n v="1"/>
  </r>
  <r>
    <x v="168"/>
    <x v="0"/>
    <x v="0"/>
    <x v="0"/>
    <x v="58"/>
    <x v="0"/>
    <x v="0"/>
    <n v="6027"/>
    <x v="0"/>
    <s v="Tom McKenzie"/>
    <x v="2"/>
    <s v="Sara Ferrell"/>
    <n v="327.74"/>
    <n v="1"/>
  </r>
  <r>
    <x v="492"/>
    <x v="1"/>
    <x v="1"/>
    <x v="0"/>
    <x v="39"/>
    <x v="0"/>
    <x v="0"/>
    <n v="6330"/>
    <x v="0"/>
    <s v="Miles Hammond"/>
    <x v="4"/>
    <s v="Bruce Curran"/>
    <n v="327.77"/>
    <n v="1"/>
  </r>
  <r>
    <x v="397"/>
    <x v="0"/>
    <x v="0"/>
    <x v="0"/>
    <x v="8"/>
    <x v="1"/>
    <x v="1"/>
    <n v="2158"/>
    <x v="0"/>
    <s v="Lillian Pruitt"/>
    <x v="4"/>
    <s v="Bruce Curran"/>
    <n v="327.77"/>
    <n v="1"/>
  </r>
  <r>
    <x v="695"/>
    <x v="0"/>
    <x v="0"/>
    <x v="0"/>
    <x v="4"/>
    <x v="1"/>
    <x v="1"/>
    <n v="2154"/>
    <x v="0"/>
    <s v="Lillian Pruitt"/>
    <x v="6"/>
    <s v="Ella Hickman"/>
    <n v="328.29"/>
    <n v="1"/>
  </r>
  <r>
    <x v="699"/>
    <x v="2"/>
    <x v="2"/>
    <x v="0"/>
    <x v="58"/>
    <x v="0"/>
    <x v="0"/>
    <n v="6027"/>
    <x v="0"/>
    <s v="Tom McKenzie"/>
    <x v="4"/>
    <s v="Bruce Curran"/>
    <n v="328.71"/>
    <n v="1"/>
  </r>
  <r>
    <x v="129"/>
    <x v="0"/>
    <x v="0"/>
    <x v="0"/>
    <x v="89"/>
    <x v="4"/>
    <x v="4"/>
    <n v="3136"/>
    <x v="0"/>
    <s v="Rachael Long"/>
    <x v="5"/>
    <s v="Maggie Mayer"/>
    <n v="329.27000000000004"/>
    <n v="1"/>
  </r>
  <r>
    <x v="454"/>
    <x v="0"/>
    <x v="0"/>
    <x v="0"/>
    <x v="64"/>
    <x v="1"/>
    <x v="1"/>
    <n v="2350"/>
    <x v="0"/>
    <s v="Claire Bridges"/>
    <x v="9"/>
    <s v="Howard Wright"/>
    <n v="329.48"/>
    <n v="1"/>
  </r>
  <r>
    <x v="594"/>
    <x v="1"/>
    <x v="1"/>
    <x v="0"/>
    <x v="64"/>
    <x v="1"/>
    <x v="1"/>
    <n v="2350"/>
    <x v="0"/>
    <s v="Claire Bridges"/>
    <x v="1"/>
    <s v="Elizabeth Gentry"/>
    <n v="330.32"/>
    <n v="1"/>
  </r>
  <r>
    <x v="632"/>
    <x v="2"/>
    <x v="2"/>
    <x v="1"/>
    <x v="7"/>
    <x v="4"/>
    <x v="4"/>
    <n v="3175"/>
    <x v="0"/>
    <s v="Rachael Long"/>
    <x v="5"/>
    <s v="Maggie Mayer"/>
    <n v="331.33"/>
    <n v="1"/>
  </r>
  <r>
    <x v="502"/>
    <x v="0"/>
    <x v="0"/>
    <x v="1"/>
    <x v="69"/>
    <x v="4"/>
    <x v="4"/>
    <n v="3199"/>
    <x v="0"/>
    <s v="Rachael Long"/>
    <x v="1"/>
    <s v="Elizabeth Gentry"/>
    <n v="331.47999999999996"/>
    <n v="1"/>
  </r>
  <r>
    <x v="607"/>
    <x v="0"/>
    <x v="0"/>
    <x v="1"/>
    <x v="50"/>
    <x v="4"/>
    <x v="4"/>
    <n v="3179"/>
    <x v="0"/>
    <s v="Rachael Long"/>
    <x v="5"/>
    <s v="Maggie Mayer"/>
    <n v="332.25000000000006"/>
    <n v="1"/>
  </r>
  <r>
    <x v="717"/>
    <x v="2"/>
    <x v="2"/>
    <x v="0"/>
    <x v="56"/>
    <x v="1"/>
    <x v="1"/>
    <n v="2795"/>
    <x v="0"/>
    <s v="John Gardner"/>
    <x v="3"/>
    <s v="Amy Buchanan"/>
    <n v="332.64"/>
    <n v="1"/>
  </r>
  <r>
    <x v="153"/>
    <x v="1"/>
    <x v="1"/>
    <x v="0"/>
    <x v="87"/>
    <x v="2"/>
    <x v="2"/>
    <n v="2609"/>
    <x v="0"/>
    <s v="George Chester"/>
    <x v="2"/>
    <s v="Sara Ferrell"/>
    <n v="332.75"/>
    <n v="1"/>
  </r>
  <r>
    <x v="432"/>
    <x v="0"/>
    <x v="0"/>
    <x v="0"/>
    <x v="78"/>
    <x v="1"/>
    <x v="1"/>
    <n v="2141"/>
    <x v="0"/>
    <s v="Lillian Pruitt"/>
    <x v="2"/>
    <s v="Sara Ferrell"/>
    <n v="333.7"/>
    <n v="1"/>
  </r>
  <r>
    <x v="255"/>
    <x v="0"/>
    <x v="0"/>
    <x v="0"/>
    <x v="5"/>
    <x v="1"/>
    <x v="1"/>
    <n v="2067"/>
    <x v="0"/>
    <s v="Jeremy Garcia"/>
    <x v="6"/>
    <s v="Ella Hickman"/>
    <n v="334.33"/>
    <n v="1"/>
  </r>
  <r>
    <x v="293"/>
    <x v="0"/>
    <x v="0"/>
    <x v="0"/>
    <x v="16"/>
    <x v="0"/>
    <x v="0"/>
    <n v="6030"/>
    <x v="0"/>
    <s v="Tom McKenzie"/>
    <x v="2"/>
    <s v="Sara Ferrell"/>
    <n v="334.37"/>
    <n v="1"/>
  </r>
  <r>
    <x v="420"/>
    <x v="1"/>
    <x v="1"/>
    <x v="1"/>
    <x v="33"/>
    <x v="4"/>
    <x v="4"/>
    <n v="3280"/>
    <x v="0"/>
    <s v="Jerry Fulton"/>
    <x v="6"/>
    <s v="Ella Hickman"/>
    <n v="335.34999999999997"/>
    <n v="1"/>
  </r>
  <r>
    <x v="72"/>
    <x v="2"/>
    <x v="2"/>
    <x v="1"/>
    <x v="21"/>
    <x v="3"/>
    <x v="3"/>
    <n v="4012"/>
    <x v="0"/>
    <s v="Terri Wright"/>
    <x v="7"/>
    <s v="Richard Carr"/>
    <n v="335.40999999999997"/>
    <n v="1"/>
  </r>
  <r>
    <x v="673"/>
    <x v="2"/>
    <x v="2"/>
    <x v="0"/>
    <x v="62"/>
    <x v="0"/>
    <x v="0"/>
    <n v="6112"/>
    <x v="0"/>
    <s v="Miles Hammond"/>
    <x v="5"/>
    <s v="Maggie Mayer"/>
    <n v="335.42"/>
    <n v="1"/>
  </r>
  <r>
    <x v="696"/>
    <x v="1"/>
    <x v="1"/>
    <x v="0"/>
    <x v="78"/>
    <x v="1"/>
    <x v="1"/>
    <n v="2141"/>
    <x v="0"/>
    <s v="Lillian Pruitt"/>
    <x v="7"/>
    <s v="Richard Carr"/>
    <n v="335.48"/>
    <n v="1"/>
  </r>
  <r>
    <x v="254"/>
    <x v="2"/>
    <x v="2"/>
    <x v="1"/>
    <x v="23"/>
    <x v="1"/>
    <x v="1"/>
    <n v="2650"/>
    <x v="0"/>
    <s v="John Gardner"/>
    <x v="8"/>
    <s v="Chris Monroe"/>
    <n v="336.40999999999997"/>
    <n v="1"/>
  </r>
  <r>
    <x v="297"/>
    <x v="2"/>
    <x v="2"/>
    <x v="0"/>
    <x v="52"/>
    <x v="3"/>
    <x v="3"/>
    <n v="4053"/>
    <x v="0"/>
    <s v="Terri Wright"/>
    <x v="4"/>
    <s v="Bruce Curran"/>
    <n v="337.69"/>
    <n v="1"/>
  </r>
  <r>
    <x v="619"/>
    <x v="0"/>
    <x v="0"/>
    <x v="0"/>
    <x v="95"/>
    <x v="7"/>
    <x v="7"/>
    <n v="870"/>
    <x v="0"/>
    <s v="Michael Carney"/>
    <x v="5"/>
    <s v="Maggie Mayer"/>
    <n v="339.19"/>
    <n v="1"/>
  </r>
  <r>
    <x v="433"/>
    <x v="0"/>
    <x v="0"/>
    <x v="0"/>
    <x v="45"/>
    <x v="3"/>
    <x v="3"/>
    <n v="4570"/>
    <x v="0"/>
    <s v="Shellie Thomas"/>
    <x v="3"/>
    <s v="Amy Buchanan"/>
    <n v="339.24"/>
    <n v="1"/>
  </r>
  <r>
    <x v="216"/>
    <x v="0"/>
    <x v="0"/>
    <x v="0"/>
    <x v="76"/>
    <x v="1"/>
    <x v="1"/>
    <n v="2031"/>
    <x v="0"/>
    <s v="Jeremy Garcia"/>
    <x v="2"/>
    <s v="Sara Ferrell"/>
    <n v="339.38"/>
    <n v="1"/>
  </r>
  <r>
    <x v="309"/>
    <x v="0"/>
    <x v="0"/>
    <x v="0"/>
    <x v="30"/>
    <x v="4"/>
    <x v="4"/>
    <n v="3131"/>
    <x v="0"/>
    <s v="Rachael Long"/>
    <x v="7"/>
    <s v="Richard Carr"/>
    <n v="339.47"/>
    <n v="1"/>
  </r>
  <r>
    <x v="667"/>
    <x v="0"/>
    <x v="0"/>
    <x v="0"/>
    <x v="56"/>
    <x v="1"/>
    <x v="1"/>
    <n v="2795"/>
    <x v="0"/>
    <s v="John Gardner"/>
    <x v="9"/>
    <s v="Howard Wright"/>
    <n v="339.68999999999994"/>
    <n v="1"/>
  </r>
  <r>
    <x v="579"/>
    <x v="0"/>
    <x v="0"/>
    <x v="1"/>
    <x v="46"/>
    <x v="3"/>
    <x v="3"/>
    <n v="4740"/>
    <x v="0"/>
    <s v="Amber Ward"/>
    <x v="4"/>
    <s v="Bruce Curran"/>
    <n v="339.77"/>
    <n v="1"/>
  </r>
  <r>
    <x v="375"/>
    <x v="0"/>
    <x v="0"/>
    <x v="0"/>
    <x v="58"/>
    <x v="0"/>
    <x v="0"/>
    <n v="6027"/>
    <x v="0"/>
    <s v="Tom McKenzie"/>
    <x v="0"/>
    <s v="Chester George"/>
    <n v="340.21000000000004"/>
    <n v="1"/>
  </r>
  <r>
    <x v="383"/>
    <x v="0"/>
    <x v="0"/>
    <x v="1"/>
    <x v="0"/>
    <x v="0"/>
    <x v="0"/>
    <n v="6021"/>
    <x v="0"/>
    <s v="Tom McKenzie"/>
    <x v="5"/>
    <s v="Maggie Mayer"/>
    <n v="340.33"/>
    <n v="1"/>
  </r>
  <r>
    <x v="555"/>
    <x v="2"/>
    <x v="2"/>
    <x v="0"/>
    <x v="60"/>
    <x v="1"/>
    <x v="1"/>
    <n v="2541"/>
    <x v="0"/>
    <s v="George Chester"/>
    <x v="2"/>
    <s v="Sara Ferrell"/>
    <n v="340.43"/>
    <n v="1"/>
  </r>
  <r>
    <x v="321"/>
    <x v="0"/>
    <x v="0"/>
    <x v="0"/>
    <x v="26"/>
    <x v="0"/>
    <x v="0"/>
    <n v="6280"/>
    <x v="0"/>
    <s v="Miles Hammond"/>
    <x v="5"/>
    <s v="Maggie Mayer"/>
    <n v="341.15"/>
    <n v="1"/>
  </r>
  <r>
    <x v="213"/>
    <x v="1"/>
    <x v="1"/>
    <x v="0"/>
    <x v="67"/>
    <x v="3"/>
    <x v="3"/>
    <n v="4551"/>
    <x v="0"/>
    <s v="Shellie Thomas"/>
    <x v="2"/>
    <s v="Sara Ferrell"/>
    <n v="341.40999999999997"/>
    <n v="1"/>
  </r>
  <r>
    <x v="585"/>
    <x v="0"/>
    <x v="0"/>
    <x v="0"/>
    <x v="50"/>
    <x v="4"/>
    <x v="4"/>
    <n v="3179"/>
    <x v="0"/>
    <s v="Rachael Long"/>
    <x v="7"/>
    <s v="Richard Carr"/>
    <n v="341.86"/>
    <n v="1"/>
  </r>
  <r>
    <x v="612"/>
    <x v="0"/>
    <x v="0"/>
    <x v="0"/>
    <x v="47"/>
    <x v="1"/>
    <x v="1"/>
    <n v="2101"/>
    <x v="0"/>
    <s v="Lillian Pruitt"/>
    <x v="3"/>
    <s v="Amy Buchanan"/>
    <n v="342.09999999999997"/>
    <n v="1"/>
  </r>
  <r>
    <x v="531"/>
    <x v="0"/>
    <x v="0"/>
    <x v="0"/>
    <x v="59"/>
    <x v="3"/>
    <x v="3"/>
    <n v="4509"/>
    <x v="0"/>
    <s v="Ricky Wilkinson"/>
    <x v="2"/>
    <s v="Sara Ferrell"/>
    <n v="342.24"/>
    <n v="1"/>
  </r>
  <r>
    <x v="367"/>
    <x v="0"/>
    <x v="0"/>
    <x v="1"/>
    <x v="74"/>
    <x v="1"/>
    <x v="1"/>
    <n v="2485"/>
    <x v="0"/>
    <s v="Claire Bridges"/>
    <x v="3"/>
    <s v="Amy Buchanan"/>
    <n v="342.82"/>
    <n v="1"/>
  </r>
  <r>
    <x v="628"/>
    <x v="0"/>
    <x v="0"/>
    <x v="0"/>
    <x v="53"/>
    <x v="3"/>
    <x v="3"/>
    <n v="4119"/>
    <x v="0"/>
    <s v="Terri Wright"/>
    <x v="9"/>
    <s v="Howard Wright"/>
    <n v="343.61"/>
    <n v="1"/>
  </r>
  <r>
    <x v="547"/>
    <x v="0"/>
    <x v="0"/>
    <x v="0"/>
    <x v="90"/>
    <x v="3"/>
    <x v="3"/>
    <n v="4700"/>
    <x v="0"/>
    <s v="Amber Ward"/>
    <x v="1"/>
    <s v="Elizabeth Gentry"/>
    <n v="344.17"/>
    <n v="1"/>
  </r>
  <r>
    <x v="192"/>
    <x v="1"/>
    <x v="1"/>
    <x v="0"/>
    <x v="89"/>
    <x v="4"/>
    <x v="4"/>
    <n v="3136"/>
    <x v="0"/>
    <s v="Rachael Long"/>
    <x v="1"/>
    <s v="Elizabeth Gentry"/>
    <n v="344.23"/>
    <n v="1"/>
  </r>
  <r>
    <x v="560"/>
    <x v="0"/>
    <x v="0"/>
    <x v="0"/>
    <x v="87"/>
    <x v="2"/>
    <x v="2"/>
    <n v="2609"/>
    <x v="0"/>
    <s v="George Chester"/>
    <x v="4"/>
    <s v="Bruce Curran"/>
    <n v="345.15"/>
    <n v="1"/>
  </r>
  <r>
    <x v="489"/>
    <x v="0"/>
    <x v="0"/>
    <x v="0"/>
    <x v="53"/>
    <x v="3"/>
    <x v="3"/>
    <n v="4119"/>
    <x v="0"/>
    <s v="Terri Wright"/>
    <x v="6"/>
    <s v="Ella Hickman"/>
    <n v="345.52"/>
    <n v="1"/>
  </r>
  <r>
    <x v="404"/>
    <x v="1"/>
    <x v="1"/>
    <x v="0"/>
    <x v="9"/>
    <x v="4"/>
    <x v="4"/>
    <n v="3076"/>
    <x v="0"/>
    <s v="Brian Hubbard"/>
    <x v="4"/>
    <s v="Bruce Curran"/>
    <n v="346.11"/>
    <n v="1"/>
  </r>
  <r>
    <x v="37"/>
    <x v="2"/>
    <x v="2"/>
    <x v="1"/>
    <x v="7"/>
    <x v="4"/>
    <x v="4"/>
    <n v="3175"/>
    <x v="0"/>
    <s v="Rachael Long"/>
    <x v="6"/>
    <s v="Ella Hickman"/>
    <n v="346.13"/>
    <n v="1"/>
  </r>
  <r>
    <x v="87"/>
    <x v="0"/>
    <x v="0"/>
    <x v="1"/>
    <x v="38"/>
    <x v="3"/>
    <x v="3"/>
    <n v="4802"/>
    <x v="0"/>
    <s v="Caroline Tucker"/>
    <x v="6"/>
    <s v="Ella Hickman"/>
    <n v="346.88"/>
    <n v="1"/>
  </r>
  <r>
    <x v="258"/>
    <x v="0"/>
    <x v="0"/>
    <x v="0"/>
    <x v="65"/>
    <x v="1"/>
    <x v="1"/>
    <n v="2131"/>
    <x v="0"/>
    <s v="Lillian Pruitt"/>
    <x v="4"/>
    <s v="Bruce Curran"/>
    <n v="347.49"/>
    <n v="1"/>
  </r>
  <r>
    <x v="305"/>
    <x v="0"/>
    <x v="0"/>
    <x v="0"/>
    <x v="67"/>
    <x v="3"/>
    <x v="3"/>
    <n v="4551"/>
    <x v="0"/>
    <s v="Shellie Thomas"/>
    <x v="3"/>
    <s v="Amy Buchanan"/>
    <n v="348.15"/>
    <n v="1"/>
  </r>
  <r>
    <x v="638"/>
    <x v="0"/>
    <x v="0"/>
    <x v="0"/>
    <x v="37"/>
    <x v="1"/>
    <x v="1"/>
    <n v="2750"/>
    <x v="0"/>
    <s v="John Gardner"/>
    <x v="6"/>
    <s v="Ella Hickman"/>
    <n v="349.17999999999995"/>
    <n v="1"/>
  </r>
  <r>
    <x v="323"/>
    <x v="0"/>
    <x v="0"/>
    <x v="0"/>
    <x v="86"/>
    <x v="0"/>
    <x v="0"/>
    <n v="6725"/>
    <x v="0"/>
    <s v="John Harper"/>
    <x v="9"/>
    <s v="Howard Wright"/>
    <n v="349.97"/>
    <n v="1"/>
  </r>
  <r>
    <x v="398"/>
    <x v="0"/>
    <x v="0"/>
    <x v="0"/>
    <x v="35"/>
    <x v="3"/>
    <x v="3"/>
    <n v="4558"/>
    <x v="0"/>
    <s v="Shellie Thomas"/>
    <x v="3"/>
    <s v="Amy Buchanan"/>
    <n v="350.21999999999997"/>
    <n v="1"/>
  </r>
  <r>
    <x v="497"/>
    <x v="0"/>
    <x v="0"/>
    <x v="0"/>
    <x v="41"/>
    <x v="5"/>
    <x v="5"/>
    <n v="7320"/>
    <x v="0"/>
    <s v="Simone Prior"/>
    <x v="7"/>
    <s v="Richard Carr"/>
    <n v="350.41000000000008"/>
    <n v="1"/>
  </r>
  <r>
    <x v="238"/>
    <x v="2"/>
    <x v="2"/>
    <x v="0"/>
    <x v="36"/>
    <x v="4"/>
    <x v="4"/>
    <n v="3148"/>
    <x v="0"/>
    <s v="Rachael Long"/>
    <x v="1"/>
    <s v="Elizabeth Gentry"/>
    <n v="350.75"/>
    <n v="1"/>
  </r>
  <r>
    <x v="447"/>
    <x v="0"/>
    <x v="0"/>
    <x v="0"/>
    <x v="12"/>
    <x v="3"/>
    <x v="3"/>
    <n v="4068"/>
    <x v="0"/>
    <s v="Terri Wright"/>
    <x v="1"/>
    <s v="Elizabeth Gentry"/>
    <n v="353.4"/>
    <n v="1"/>
  </r>
  <r>
    <x v="665"/>
    <x v="0"/>
    <x v="0"/>
    <x v="0"/>
    <x v="91"/>
    <x v="1"/>
    <x v="1"/>
    <n v="2064"/>
    <x v="0"/>
    <s v="Jeremy Garcia"/>
    <x v="7"/>
    <s v="Richard Carr"/>
    <n v="354.44"/>
    <n v="1"/>
  </r>
  <r>
    <x v="447"/>
    <x v="0"/>
    <x v="0"/>
    <x v="0"/>
    <x v="36"/>
    <x v="4"/>
    <x v="4"/>
    <n v="3148"/>
    <x v="0"/>
    <s v="Rachael Long"/>
    <x v="3"/>
    <s v="Amy Buchanan"/>
    <n v="354.67"/>
    <n v="1"/>
  </r>
  <r>
    <x v="117"/>
    <x v="2"/>
    <x v="2"/>
    <x v="0"/>
    <x v="44"/>
    <x v="4"/>
    <x v="4"/>
    <n v="3977"/>
    <x v="0"/>
    <s v="Owen Pierce"/>
    <x v="5"/>
    <s v="Maggie Mayer"/>
    <n v="355.16999999999996"/>
    <n v="1"/>
  </r>
  <r>
    <x v="421"/>
    <x v="0"/>
    <x v="0"/>
    <x v="0"/>
    <x v="79"/>
    <x v="6"/>
    <x v="6"/>
    <n v="5290"/>
    <x v="0"/>
    <s v="Alex Nash"/>
    <x v="4"/>
    <s v="Bruce Curran"/>
    <n v="355.88999999999993"/>
    <n v="1"/>
  </r>
  <r>
    <x v="546"/>
    <x v="2"/>
    <x v="2"/>
    <x v="0"/>
    <x v="77"/>
    <x v="5"/>
    <x v="5"/>
    <n v="7018"/>
    <x v="0"/>
    <s v="Simone Prior"/>
    <x v="9"/>
    <s v="Howard Wright"/>
    <n v="356.27"/>
    <n v="1"/>
  </r>
  <r>
    <x v="619"/>
    <x v="0"/>
    <x v="0"/>
    <x v="1"/>
    <x v="75"/>
    <x v="0"/>
    <x v="0"/>
    <n v="6450"/>
    <x v="0"/>
    <s v="John Harper"/>
    <x v="7"/>
    <s v="Richard Carr"/>
    <n v="356.68"/>
    <n v="1"/>
  </r>
  <r>
    <x v="199"/>
    <x v="0"/>
    <x v="0"/>
    <x v="0"/>
    <x v="90"/>
    <x v="3"/>
    <x v="3"/>
    <n v="4700"/>
    <x v="0"/>
    <s v="Amber Ward"/>
    <x v="4"/>
    <s v="Bruce Curran"/>
    <n v="357.74"/>
    <n v="1"/>
  </r>
  <r>
    <x v="585"/>
    <x v="0"/>
    <x v="0"/>
    <x v="0"/>
    <x v="87"/>
    <x v="2"/>
    <x v="2"/>
    <n v="2609"/>
    <x v="0"/>
    <s v="George Chester"/>
    <x v="3"/>
    <s v="Amy Buchanan"/>
    <n v="357.79"/>
    <n v="1"/>
  </r>
  <r>
    <x v="28"/>
    <x v="2"/>
    <x v="2"/>
    <x v="0"/>
    <x v="13"/>
    <x v="1"/>
    <x v="1"/>
    <n v="2480"/>
    <x v="0"/>
    <s v="Claire Bridges"/>
    <x v="3"/>
    <s v="Amy Buchanan"/>
    <n v="358.05"/>
    <n v="1"/>
  </r>
  <r>
    <x v="412"/>
    <x v="0"/>
    <x v="0"/>
    <x v="0"/>
    <x v="31"/>
    <x v="1"/>
    <x v="1"/>
    <n v="2116"/>
    <x v="0"/>
    <s v="Lillian Pruitt"/>
    <x v="1"/>
    <s v="Elizabeth Gentry"/>
    <n v="358.43"/>
    <n v="1"/>
  </r>
  <r>
    <x v="116"/>
    <x v="2"/>
    <x v="2"/>
    <x v="0"/>
    <x v="83"/>
    <x v="0"/>
    <x v="0"/>
    <n v="6052"/>
    <x v="0"/>
    <s v="Tom McKenzie"/>
    <x v="1"/>
    <s v="Elizabeth Gentry"/>
    <n v="358.71000000000004"/>
    <n v="1"/>
  </r>
  <r>
    <x v="40"/>
    <x v="0"/>
    <x v="0"/>
    <x v="1"/>
    <x v="85"/>
    <x v="0"/>
    <x v="0"/>
    <n v="6530"/>
    <x v="0"/>
    <s v="John Harper"/>
    <x v="5"/>
    <s v="Maggie Mayer"/>
    <n v="358.81999999999994"/>
    <n v="1"/>
  </r>
  <r>
    <x v="679"/>
    <x v="0"/>
    <x v="0"/>
    <x v="0"/>
    <x v="23"/>
    <x v="1"/>
    <x v="1"/>
    <n v="2650"/>
    <x v="0"/>
    <s v="John Gardner"/>
    <x v="4"/>
    <s v="Bruce Curran"/>
    <n v="359.03999999999996"/>
    <n v="1"/>
  </r>
  <r>
    <x v="349"/>
    <x v="1"/>
    <x v="1"/>
    <x v="0"/>
    <x v="40"/>
    <x v="4"/>
    <x v="4"/>
    <n v="3353"/>
    <x v="0"/>
    <s v="Jerry Fulton"/>
    <x v="2"/>
    <s v="Sara Ferrell"/>
    <n v="359.22"/>
    <n v="1"/>
  </r>
  <r>
    <x v="134"/>
    <x v="0"/>
    <x v="0"/>
    <x v="1"/>
    <x v="3"/>
    <x v="3"/>
    <x v="3"/>
    <n v="4220"/>
    <x v="0"/>
    <s v="Ricky Wilkinson"/>
    <x v="0"/>
    <s v="Chester George"/>
    <n v="359.29"/>
    <n v="1"/>
  </r>
  <r>
    <x v="702"/>
    <x v="0"/>
    <x v="0"/>
    <x v="0"/>
    <x v="70"/>
    <x v="4"/>
    <x v="4"/>
    <n v="3400"/>
    <x v="0"/>
    <s v="Jerry Fulton"/>
    <x v="9"/>
    <s v="Howard Wright"/>
    <n v="359.63"/>
    <n v="1"/>
  </r>
  <r>
    <x v="567"/>
    <x v="0"/>
    <x v="0"/>
    <x v="0"/>
    <x v="57"/>
    <x v="6"/>
    <x v="6"/>
    <n v="5082"/>
    <x v="0"/>
    <s v="Ray Watson"/>
    <x v="7"/>
    <s v="Richard Carr"/>
    <n v="359.75"/>
    <n v="1"/>
  </r>
  <r>
    <x v="109"/>
    <x v="0"/>
    <x v="0"/>
    <x v="0"/>
    <x v="90"/>
    <x v="3"/>
    <x v="3"/>
    <n v="4700"/>
    <x v="0"/>
    <s v="Amber Ward"/>
    <x v="0"/>
    <s v="Chester George"/>
    <n v="359.89"/>
    <n v="1"/>
  </r>
  <r>
    <x v="609"/>
    <x v="0"/>
    <x v="0"/>
    <x v="0"/>
    <x v="1"/>
    <x v="1"/>
    <x v="1"/>
    <n v="2478"/>
    <x v="0"/>
    <s v="Claire Bridges"/>
    <x v="3"/>
    <s v="Amy Buchanan"/>
    <n v="360.52"/>
    <n v="1"/>
  </r>
  <r>
    <x v="482"/>
    <x v="2"/>
    <x v="2"/>
    <x v="1"/>
    <x v="21"/>
    <x v="3"/>
    <x v="3"/>
    <n v="4012"/>
    <x v="0"/>
    <s v="Terri Wright"/>
    <x v="4"/>
    <s v="Bruce Curran"/>
    <n v="360.75"/>
    <n v="1"/>
  </r>
  <r>
    <x v="598"/>
    <x v="1"/>
    <x v="1"/>
    <x v="0"/>
    <x v="80"/>
    <x v="0"/>
    <x v="0"/>
    <n v="6109"/>
    <x v="0"/>
    <s v="Miles Hammond"/>
    <x v="7"/>
    <s v="Richard Carr"/>
    <n v="361.15000000000003"/>
    <n v="1"/>
  </r>
  <r>
    <x v="397"/>
    <x v="0"/>
    <x v="0"/>
    <x v="0"/>
    <x v="34"/>
    <x v="4"/>
    <x v="4"/>
    <n v="3018"/>
    <x v="0"/>
    <s v="Brian Hubbard"/>
    <x v="3"/>
    <s v="Amy Buchanan"/>
    <n v="361.7"/>
    <n v="1"/>
  </r>
  <r>
    <x v="311"/>
    <x v="0"/>
    <x v="0"/>
    <x v="0"/>
    <x v="19"/>
    <x v="1"/>
    <x v="1"/>
    <n v="2800"/>
    <x v="0"/>
    <s v="John Gardner"/>
    <x v="1"/>
    <s v="Elizabeth Gentry"/>
    <n v="361.81"/>
    <n v="1"/>
  </r>
  <r>
    <x v="507"/>
    <x v="0"/>
    <x v="0"/>
    <x v="0"/>
    <x v="19"/>
    <x v="1"/>
    <x v="1"/>
    <n v="2800"/>
    <x v="0"/>
    <s v="John Gardner"/>
    <x v="5"/>
    <s v="Maggie Mayer"/>
    <n v="362.14000000000004"/>
    <n v="1"/>
  </r>
  <r>
    <x v="634"/>
    <x v="1"/>
    <x v="1"/>
    <x v="1"/>
    <x v="75"/>
    <x v="0"/>
    <x v="0"/>
    <n v="6450"/>
    <x v="0"/>
    <s v="John Harper"/>
    <x v="3"/>
    <s v="Amy Buchanan"/>
    <n v="362.64"/>
    <n v="1"/>
  </r>
  <r>
    <x v="347"/>
    <x v="0"/>
    <x v="0"/>
    <x v="0"/>
    <x v="65"/>
    <x v="1"/>
    <x v="1"/>
    <n v="2131"/>
    <x v="0"/>
    <s v="Lillian Pruitt"/>
    <x v="7"/>
    <s v="Richard Carr"/>
    <n v="363.16"/>
    <n v="1"/>
  </r>
  <r>
    <x v="630"/>
    <x v="0"/>
    <x v="0"/>
    <x v="1"/>
    <x v="81"/>
    <x v="3"/>
    <x v="3"/>
    <n v="4680"/>
    <x v="0"/>
    <s v="Amber Ward"/>
    <x v="0"/>
    <s v="Chester George"/>
    <n v="363.72"/>
    <n v="1"/>
  </r>
  <r>
    <x v="551"/>
    <x v="0"/>
    <x v="0"/>
    <x v="0"/>
    <x v="64"/>
    <x v="1"/>
    <x v="1"/>
    <n v="2350"/>
    <x v="0"/>
    <s v="Claire Bridges"/>
    <x v="3"/>
    <s v="Amy Buchanan"/>
    <n v="364.21999999999997"/>
    <n v="1"/>
  </r>
  <r>
    <x v="663"/>
    <x v="0"/>
    <x v="0"/>
    <x v="0"/>
    <x v="56"/>
    <x v="1"/>
    <x v="1"/>
    <n v="2795"/>
    <x v="0"/>
    <s v="John Gardner"/>
    <x v="6"/>
    <s v="Ella Hickman"/>
    <n v="364.51"/>
    <n v="1"/>
  </r>
  <r>
    <x v="114"/>
    <x v="0"/>
    <x v="0"/>
    <x v="0"/>
    <x v="48"/>
    <x v="3"/>
    <x v="3"/>
    <n v="4566"/>
    <x v="0"/>
    <s v="Shellie Thomas"/>
    <x v="1"/>
    <s v="Elizabeth Gentry"/>
    <n v="364.65"/>
    <n v="1"/>
  </r>
  <r>
    <x v="628"/>
    <x v="0"/>
    <x v="0"/>
    <x v="1"/>
    <x v="85"/>
    <x v="0"/>
    <x v="0"/>
    <n v="6530"/>
    <x v="0"/>
    <s v="John Harper"/>
    <x v="0"/>
    <s v="Chester George"/>
    <n v="364.90000000000003"/>
    <n v="1"/>
  </r>
  <r>
    <x v="105"/>
    <x v="0"/>
    <x v="0"/>
    <x v="0"/>
    <x v="59"/>
    <x v="3"/>
    <x v="3"/>
    <n v="4509"/>
    <x v="0"/>
    <s v="Ricky Wilkinson"/>
    <x v="5"/>
    <s v="Maggie Mayer"/>
    <n v="366.19000000000005"/>
    <n v="1"/>
  </r>
  <r>
    <x v="453"/>
    <x v="0"/>
    <x v="0"/>
    <x v="0"/>
    <x v="2"/>
    <x v="2"/>
    <x v="2"/>
    <n v="2617"/>
    <x v="0"/>
    <s v="George Chester"/>
    <x v="3"/>
    <s v="Amy Buchanan"/>
    <n v="366.24"/>
    <n v="1"/>
  </r>
  <r>
    <x v="467"/>
    <x v="0"/>
    <x v="0"/>
    <x v="1"/>
    <x v="87"/>
    <x v="2"/>
    <x v="2"/>
    <n v="2609"/>
    <x v="0"/>
    <s v="George Chester"/>
    <x v="1"/>
    <s v="Elizabeth Gentry"/>
    <n v="366.37"/>
    <n v="1"/>
  </r>
  <r>
    <x v="520"/>
    <x v="0"/>
    <x v="0"/>
    <x v="0"/>
    <x v="10"/>
    <x v="4"/>
    <x v="4"/>
    <n v="3551"/>
    <x v="0"/>
    <s v="Jerry Fulton"/>
    <x v="2"/>
    <s v="Sara Ferrell"/>
    <n v="366.39"/>
    <n v="1"/>
  </r>
  <r>
    <x v="676"/>
    <x v="1"/>
    <x v="1"/>
    <x v="1"/>
    <x v="4"/>
    <x v="1"/>
    <x v="1"/>
    <n v="2154"/>
    <x v="0"/>
    <s v="Lillian Pruitt"/>
    <x v="5"/>
    <s v="Maggie Mayer"/>
    <n v="367.08000000000004"/>
    <n v="1"/>
  </r>
  <r>
    <x v="355"/>
    <x v="0"/>
    <x v="0"/>
    <x v="1"/>
    <x v="74"/>
    <x v="1"/>
    <x v="1"/>
    <n v="2485"/>
    <x v="0"/>
    <s v="Claire Bridges"/>
    <x v="4"/>
    <s v="Bruce Curran"/>
    <n v="367.46000000000004"/>
    <n v="1"/>
  </r>
  <r>
    <x v="500"/>
    <x v="1"/>
    <x v="1"/>
    <x v="1"/>
    <x v="4"/>
    <x v="1"/>
    <x v="1"/>
    <n v="2154"/>
    <x v="0"/>
    <s v="Lillian Pruitt"/>
    <x v="2"/>
    <s v="Sara Ferrell"/>
    <n v="367.59000000000003"/>
    <n v="1"/>
  </r>
  <r>
    <x v="445"/>
    <x v="0"/>
    <x v="0"/>
    <x v="0"/>
    <x v="66"/>
    <x v="3"/>
    <x v="3"/>
    <n v="4883"/>
    <x v="0"/>
    <s v="Caroline Tucker"/>
    <x v="7"/>
    <s v="Richard Carr"/>
    <n v="368.1"/>
    <n v="1"/>
  </r>
  <r>
    <x v="572"/>
    <x v="0"/>
    <x v="0"/>
    <x v="1"/>
    <x v="21"/>
    <x v="3"/>
    <x v="3"/>
    <n v="4012"/>
    <x v="0"/>
    <s v="Terri Wright"/>
    <x v="2"/>
    <s v="Sara Ferrell"/>
    <n v="368.3"/>
    <n v="1"/>
  </r>
  <r>
    <x v="199"/>
    <x v="0"/>
    <x v="0"/>
    <x v="0"/>
    <x v="86"/>
    <x v="0"/>
    <x v="0"/>
    <n v="6725"/>
    <x v="0"/>
    <s v="John Harper"/>
    <x v="7"/>
    <s v="Richard Carr"/>
    <n v="369.26000000000005"/>
    <n v="1"/>
  </r>
  <r>
    <x v="44"/>
    <x v="0"/>
    <x v="0"/>
    <x v="0"/>
    <x v="53"/>
    <x v="3"/>
    <x v="3"/>
    <n v="4119"/>
    <x v="0"/>
    <s v="Terri Wright"/>
    <x v="1"/>
    <s v="Elizabeth Gentry"/>
    <n v="369.36"/>
    <n v="1"/>
  </r>
  <r>
    <x v="358"/>
    <x v="1"/>
    <x v="1"/>
    <x v="0"/>
    <x v="3"/>
    <x v="3"/>
    <x v="3"/>
    <n v="4220"/>
    <x v="0"/>
    <s v="Ricky Wilkinson"/>
    <x v="3"/>
    <s v="Amy Buchanan"/>
    <n v="369.64"/>
    <n v="1"/>
  </r>
  <r>
    <x v="475"/>
    <x v="0"/>
    <x v="0"/>
    <x v="1"/>
    <x v="68"/>
    <x v="7"/>
    <x v="7"/>
    <n v="800"/>
    <x v="0"/>
    <s v="Michael Carney"/>
    <x v="3"/>
    <s v="Amy Buchanan"/>
    <n v="369.79999999999995"/>
    <n v="1"/>
  </r>
  <r>
    <x v="244"/>
    <x v="0"/>
    <x v="0"/>
    <x v="1"/>
    <x v="9"/>
    <x v="4"/>
    <x v="4"/>
    <n v="3076"/>
    <x v="0"/>
    <s v="Brian Hubbard"/>
    <x v="8"/>
    <s v="Chris Monroe"/>
    <n v="370.91"/>
    <n v="1"/>
  </r>
  <r>
    <x v="280"/>
    <x v="2"/>
    <x v="2"/>
    <x v="0"/>
    <x v="63"/>
    <x v="1"/>
    <x v="1"/>
    <n v="2015"/>
    <x v="0"/>
    <s v="Jeremy Garcia"/>
    <x v="3"/>
    <s v="Amy Buchanan"/>
    <n v="371.1"/>
    <n v="1"/>
  </r>
  <r>
    <x v="132"/>
    <x v="0"/>
    <x v="0"/>
    <x v="0"/>
    <x v="92"/>
    <x v="3"/>
    <x v="3"/>
    <n v="4305"/>
    <x v="0"/>
    <s v="Ricky Wilkinson"/>
    <x v="1"/>
    <s v="Elizabeth Gentry"/>
    <n v="371.23"/>
    <n v="1"/>
  </r>
  <r>
    <x v="626"/>
    <x v="2"/>
    <x v="2"/>
    <x v="1"/>
    <x v="11"/>
    <x v="5"/>
    <x v="5"/>
    <n v="7010"/>
    <x v="0"/>
    <s v="Simone Prior"/>
    <x v="0"/>
    <s v="Chester George"/>
    <n v="371.64"/>
    <n v="1"/>
  </r>
  <r>
    <x v="109"/>
    <x v="0"/>
    <x v="0"/>
    <x v="0"/>
    <x v="47"/>
    <x v="1"/>
    <x v="1"/>
    <n v="2101"/>
    <x v="0"/>
    <s v="Lillian Pruitt"/>
    <x v="1"/>
    <s v="Elizabeth Gentry"/>
    <n v="371.73"/>
    <n v="1"/>
  </r>
  <r>
    <x v="543"/>
    <x v="0"/>
    <x v="0"/>
    <x v="1"/>
    <x v="24"/>
    <x v="1"/>
    <x v="1"/>
    <n v="2120"/>
    <x v="0"/>
    <s v="Lillian Pruitt"/>
    <x v="7"/>
    <s v="Richard Carr"/>
    <n v="372.48000000000008"/>
    <n v="1"/>
  </r>
  <r>
    <x v="481"/>
    <x v="2"/>
    <x v="2"/>
    <x v="0"/>
    <x v="91"/>
    <x v="1"/>
    <x v="1"/>
    <n v="2064"/>
    <x v="0"/>
    <s v="Jeremy Garcia"/>
    <x v="0"/>
    <s v="Chester George"/>
    <n v="372.65"/>
    <n v="1"/>
  </r>
  <r>
    <x v="413"/>
    <x v="2"/>
    <x v="2"/>
    <x v="0"/>
    <x v="76"/>
    <x v="1"/>
    <x v="1"/>
    <n v="2031"/>
    <x v="0"/>
    <s v="Jeremy Garcia"/>
    <x v="3"/>
    <s v="Amy Buchanan"/>
    <n v="372.74"/>
    <n v="1"/>
  </r>
  <r>
    <x v="185"/>
    <x v="0"/>
    <x v="0"/>
    <x v="0"/>
    <x v="36"/>
    <x v="4"/>
    <x v="4"/>
    <n v="3148"/>
    <x v="0"/>
    <s v="Rachael Long"/>
    <x v="0"/>
    <s v="Chester George"/>
    <n v="372.78"/>
    <n v="1"/>
  </r>
  <r>
    <x v="423"/>
    <x v="1"/>
    <x v="1"/>
    <x v="1"/>
    <x v="4"/>
    <x v="1"/>
    <x v="1"/>
    <n v="2154"/>
    <x v="0"/>
    <s v="Lillian Pruitt"/>
    <x v="9"/>
    <s v="Howard Wright"/>
    <n v="373.36"/>
    <n v="1"/>
  </r>
  <r>
    <x v="336"/>
    <x v="0"/>
    <x v="0"/>
    <x v="0"/>
    <x v="53"/>
    <x v="3"/>
    <x v="3"/>
    <n v="4119"/>
    <x v="0"/>
    <s v="Terri Wright"/>
    <x v="5"/>
    <s v="Maggie Mayer"/>
    <n v="374.38"/>
    <n v="1"/>
  </r>
  <r>
    <x v="607"/>
    <x v="0"/>
    <x v="0"/>
    <x v="1"/>
    <x v="28"/>
    <x v="1"/>
    <x v="1"/>
    <n v="2830"/>
    <x v="0"/>
    <s v="John Gardner"/>
    <x v="3"/>
    <s v="Amy Buchanan"/>
    <n v="374.61"/>
    <n v="1"/>
  </r>
  <r>
    <x v="205"/>
    <x v="0"/>
    <x v="0"/>
    <x v="0"/>
    <x v="73"/>
    <x v="6"/>
    <x v="6"/>
    <n v="5607"/>
    <x v="0"/>
    <s v="Alex Nash"/>
    <x v="0"/>
    <s v="Chester George"/>
    <n v="374.75"/>
    <n v="1"/>
  </r>
  <r>
    <x v="135"/>
    <x v="0"/>
    <x v="0"/>
    <x v="0"/>
    <x v="47"/>
    <x v="1"/>
    <x v="1"/>
    <n v="2101"/>
    <x v="0"/>
    <s v="Lillian Pruitt"/>
    <x v="6"/>
    <s v="Ella Hickman"/>
    <n v="374.93999999999994"/>
    <n v="1"/>
  </r>
  <r>
    <x v="161"/>
    <x v="0"/>
    <x v="0"/>
    <x v="0"/>
    <x v="55"/>
    <x v="3"/>
    <x v="3"/>
    <n v="4703"/>
    <x v="0"/>
    <s v="Amber Ward"/>
    <x v="3"/>
    <s v="Amy Buchanan"/>
    <n v="375.65"/>
    <n v="1"/>
  </r>
  <r>
    <x v="503"/>
    <x v="0"/>
    <x v="0"/>
    <x v="0"/>
    <x v="54"/>
    <x v="4"/>
    <x v="4"/>
    <n v="3030"/>
    <x v="0"/>
    <s v="Brian Hubbard"/>
    <x v="4"/>
    <s v="Bruce Curran"/>
    <n v="376.09000000000003"/>
    <n v="1"/>
  </r>
  <r>
    <x v="306"/>
    <x v="2"/>
    <x v="2"/>
    <x v="0"/>
    <x v="31"/>
    <x v="1"/>
    <x v="1"/>
    <n v="2116"/>
    <x v="0"/>
    <s v="Lillian Pruitt"/>
    <x v="3"/>
    <s v="Amy Buchanan"/>
    <n v="376.5"/>
    <n v="1"/>
  </r>
  <r>
    <x v="392"/>
    <x v="2"/>
    <x v="2"/>
    <x v="0"/>
    <x v="13"/>
    <x v="1"/>
    <x v="1"/>
    <n v="2480"/>
    <x v="0"/>
    <s v="Claire Bridges"/>
    <x v="1"/>
    <s v="Elizabeth Gentry"/>
    <n v="376.57"/>
    <n v="1"/>
  </r>
  <r>
    <x v="64"/>
    <x v="1"/>
    <x v="1"/>
    <x v="1"/>
    <x v="22"/>
    <x v="1"/>
    <x v="1"/>
    <n v="2539"/>
    <x v="0"/>
    <s v="George Chester"/>
    <x v="4"/>
    <s v="Bruce Curran"/>
    <n v="376.58000000000004"/>
    <n v="1"/>
  </r>
  <r>
    <x v="504"/>
    <x v="2"/>
    <x v="2"/>
    <x v="0"/>
    <x v="56"/>
    <x v="1"/>
    <x v="1"/>
    <n v="2795"/>
    <x v="0"/>
    <s v="John Gardner"/>
    <x v="1"/>
    <s v="Elizabeth Gentry"/>
    <n v="376.85"/>
    <n v="1"/>
  </r>
  <r>
    <x v="248"/>
    <x v="0"/>
    <x v="0"/>
    <x v="0"/>
    <x v="48"/>
    <x v="3"/>
    <x v="3"/>
    <n v="4566"/>
    <x v="0"/>
    <s v="Shellie Thomas"/>
    <x v="9"/>
    <s v="Howard Wright"/>
    <n v="377.12"/>
    <n v="1"/>
  </r>
  <r>
    <x v="313"/>
    <x v="0"/>
    <x v="0"/>
    <x v="1"/>
    <x v="96"/>
    <x v="4"/>
    <x v="4"/>
    <n v="3690"/>
    <x v="0"/>
    <s v="Owen Pierce"/>
    <x v="4"/>
    <s v="Bruce Curran"/>
    <n v="377.44"/>
    <n v="1"/>
  </r>
  <r>
    <x v="79"/>
    <x v="0"/>
    <x v="0"/>
    <x v="0"/>
    <x v="1"/>
    <x v="1"/>
    <x v="1"/>
    <n v="2478"/>
    <x v="0"/>
    <s v="Claire Bridges"/>
    <x v="5"/>
    <s v="Maggie Mayer"/>
    <n v="377.54"/>
    <n v="1"/>
  </r>
  <r>
    <x v="718"/>
    <x v="0"/>
    <x v="0"/>
    <x v="0"/>
    <x v="32"/>
    <x v="6"/>
    <x v="6"/>
    <n v="5169"/>
    <x v="0"/>
    <s v="Ray Watson"/>
    <x v="9"/>
    <s v="Howard Wright"/>
    <n v="378.07000000000005"/>
    <n v="1"/>
  </r>
  <r>
    <x v="608"/>
    <x v="2"/>
    <x v="2"/>
    <x v="0"/>
    <x v="78"/>
    <x v="1"/>
    <x v="1"/>
    <n v="2141"/>
    <x v="0"/>
    <s v="Lillian Pruitt"/>
    <x v="3"/>
    <s v="Amy Buchanan"/>
    <n v="378.7"/>
    <n v="1"/>
  </r>
  <r>
    <x v="166"/>
    <x v="0"/>
    <x v="0"/>
    <x v="0"/>
    <x v="27"/>
    <x v="4"/>
    <x v="4"/>
    <n v="3066"/>
    <x v="0"/>
    <s v="Brian Hubbard"/>
    <x v="5"/>
    <s v="Maggie Mayer"/>
    <n v="378.71999999999997"/>
    <n v="1"/>
  </r>
  <r>
    <x v="72"/>
    <x v="2"/>
    <x v="2"/>
    <x v="0"/>
    <x v="60"/>
    <x v="1"/>
    <x v="1"/>
    <n v="2541"/>
    <x v="0"/>
    <s v="George Chester"/>
    <x v="1"/>
    <s v="Elizabeth Gentry"/>
    <n v="379.01"/>
    <n v="1"/>
  </r>
  <r>
    <x v="550"/>
    <x v="0"/>
    <x v="0"/>
    <x v="1"/>
    <x v="76"/>
    <x v="1"/>
    <x v="1"/>
    <n v="2031"/>
    <x v="0"/>
    <s v="Jeremy Garcia"/>
    <x v="1"/>
    <s v="Elizabeth Gentry"/>
    <n v="379.43"/>
    <n v="1"/>
  </r>
  <r>
    <x v="564"/>
    <x v="0"/>
    <x v="0"/>
    <x v="0"/>
    <x v="84"/>
    <x v="3"/>
    <x v="3"/>
    <n v="4215"/>
    <x v="0"/>
    <s v="Ricky Wilkinson"/>
    <x v="7"/>
    <s v="Richard Carr"/>
    <n v="379.5200000000001"/>
    <n v="1"/>
  </r>
  <r>
    <x v="543"/>
    <x v="0"/>
    <x v="0"/>
    <x v="1"/>
    <x v="24"/>
    <x v="1"/>
    <x v="1"/>
    <n v="2120"/>
    <x v="0"/>
    <s v="Lillian Pruitt"/>
    <x v="0"/>
    <s v="Chester George"/>
    <n v="379.57000000000005"/>
    <n v="1"/>
  </r>
  <r>
    <x v="632"/>
    <x v="2"/>
    <x v="2"/>
    <x v="0"/>
    <x v="60"/>
    <x v="1"/>
    <x v="1"/>
    <n v="2541"/>
    <x v="0"/>
    <s v="George Chester"/>
    <x v="7"/>
    <s v="Richard Carr"/>
    <n v="380.3"/>
    <n v="1"/>
  </r>
  <r>
    <x v="518"/>
    <x v="0"/>
    <x v="0"/>
    <x v="0"/>
    <x v="47"/>
    <x v="1"/>
    <x v="1"/>
    <n v="2101"/>
    <x v="0"/>
    <s v="Lillian Pruitt"/>
    <x v="2"/>
    <s v="Sara Ferrell"/>
    <n v="380.59000000000003"/>
    <n v="1"/>
  </r>
  <r>
    <x v="129"/>
    <x v="0"/>
    <x v="0"/>
    <x v="1"/>
    <x v="40"/>
    <x v="4"/>
    <x v="4"/>
    <n v="3353"/>
    <x v="0"/>
    <s v="Jerry Fulton"/>
    <x v="3"/>
    <s v="Amy Buchanan"/>
    <n v="380.96999999999997"/>
    <n v="1"/>
  </r>
  <r>
    <x v="171"/>
    <x v="1"/>
    <x v="1"/>
    <x v="0"/>
    <x v="19"/>
    <x v="1"/>
    <x v="1"/>
    <n v="2800"/>
    <x v="0"/>
    <s v="John Gardner"/>
    <x v="3"/>
    <s v="Amy Buchanan"/>
    <n v="381.15"/>
    <n v="1"/>
  </r>
  <r>
    <x v="285"/>
    <x v="1"/>
    <x v="1"/>
    <x v="0"/>
    <x v="40"/>
    <x v="4"/>
    <x v="4"/>
    <n v="3353"/>
    <x v="0"/>
    <s v="Jerry Fulton"/>
    <x v="1"/>
    <s v="Elizabeth Gentry"/>
    <n v="381.49"/>
    <n v="1"/>
  </r>
  <r>
    <x v="21"/>
    <x v="1"/>
    <x v="1"/>
    <x v="0"/>
    <x v="23"/>
    <x v="1"/>
    <x v="1"/>
    <n v="2650"/>
    <x v="0"/>
    <s v="John Gardner"/>
    <x v="6"/>
    <s v="Ella Hickman"/>
    <n v="382.07"/>
    <n v="1"/>
  </r>
  <r>
    <x v="52"/>
    <x v="2"/>
    <x v="2"/>
    <x v="1"/>
    <x v="65"/>
    <x v="1"/>
    <x v="1"/>
    <n v="2131"/>
    <x v="0"/>
    <s v="Lillian Pruitt"/>
    <x v="5"/>
    <s v="Maggie Mayer"/>
    <n v="382.42000000000007"/>
    <n v="1"/>
  </r>
  <r>
    <x v="425"/>
    <x v="2"/>
    <x v="2"/>
    <x v="0"/>
    <x v="76"/>
    <x v="1"/>
    <x v="1"/>
    <n v="2031"/>
    <x v="0"/>
    <s v="Jeremy Garcia"/>
    <x v="9"/>
    <s v="Howard Wright"/>
    <n v="383.53"/>
    <n v="1"/>
  </r>
  <r>
    <x v="82"/>
    <x v="2"/>
    <x v="2"/>
    <x v="0"/>
    <x v="78"/>
    <x v="1"/>
    <x v="1"/>
    <n v="2141"/>
    <x v="0"/>
    <s v="Lillian Pruitt"/>
    <x v="1"/>
    <s v="Elizabeth Gentry"/>
    <n v="384.1"/>
    <n v="1"/>
  </r>
  <r>
    <x v="690"/>
    <x v="1"/>
    <x v="1"/>
    <x v="0"/>
    <x v="90"/>
    <x v="3"/>
    <x v="3"/>
    <n v="4700"/>
    <x v="0"/>
    <s v="Amber Ward"/>
    <x v="3"/>
    <s v="Amy Buchanan"/>
    <n v="385.87"/>
    <n v="1"/>
  </r>
  <r>
    <x v="91"/>
    <x v="0"/>
    <x v="0"/>
    <x v="0"/>
    <x v="1"/>
    <x v="1"/>
    <x v="1"/>
    <n v="2478"/>
    <x v="0"/>
    <s v="Claire Bridges"/>
    <x v="6"/>
    <s v="Ella Hickman"/>
    <n v="386.15"/>
    <n v="1"/>
  </r>
  <r>
    <x v="276"/>
    <x v="0"/>
    <x v="0"/>
    <x v="1"/>
    <x v="29"/>
    <x v="4"/>
    <x v="4"/>
    <n v="3500"/>
    <x v="0"/>
    <s v="Jerry Fulton"/>
    <x v="3"/>
    <s v="Amy Buchanan"/>
    <n v="386.16999999999996"/>
    <n v="1"/>
  </r>
  <r>
    <x v="549"/>
    <x v="1"/>
    <x v="1"/>
    <x v="1"/>
    <x v="11"/>
    <x v="5"/>
    <x v="5"/>
    <n v="7010"/>
    <x v="0"/>
    <s v="Simone Prior"/>
    <x v="4"/>
    <s v="Bruce Curran"/>
    <n v="386.58000000000004"/>
    <n v="1"/>
  </r>
  <r>
    <x v="115"/>
    <x v="0"/>
    <x v="0"/>
    <x v="0"/>
    <x v="56"/>
    <x v="1"/>
    <x v="1"/>
    <n v="2795"/>
    <x v="0"/>
    <s v="John Gardner"/>
    <x v="1"/>
    <s v="Elizabeth Gentry"/>
    <n v="386.64"/>
    <n v="1"/>
  </r>
  <r>
    <x v="205"/>
    <x v="0"/>
    <x v="0"/>
    <x v="0"/>
    <x v="80"/>
    <x v="0"/>
    <x v="0"/>
    <n v="6109"/>
    <x v="0"/>
    <s v="Miles Hammond"/>
    <x v="3"/>
    <s v="Amy Buchanan"/>
    <n v="386.95"/>
    <n v="1"/>
  </r>
  <r>
    <x v="65"/>
    <x v="2"/>
    <x v="2"/>
    <x v="0"/>
    <x v="39"/>
    <x v="0"/>
    <x v="0"/>
    <n v="6330"/>
    <x v="0"/>
    <s v="Miles Hammond"/>
    <x v="4"/>
    <s v="Bruce Curran"/>
    <n v="387.33"/>
    <n v="1"/>
  </r>
  <r>
    <x v="681"/>
    <x v="2"/>
    <x v="2"/>
    <x v="0"/>
    <x v="70"/>
    <x v="4"/>
    <x v="4"/>
    <n v="3400"/>
    <x v="0"/>
    <s v="Jerry Fulton"/>
    <x v="4"/>
    <s v="Bruce Curran"/>
    <n v="387.6"/>
    <n v="1"/>
  </r>
  <r>
    <x v="403"/>
    <x v="0"/>
    <x v="0"/>
    <x v="0"/>
    <x v="51"/>
    <x v="4"/>
    <x v="4"/>
    <n v="3630"/>
    <x v="0"/>
    <s v="Owen Pierce"/>
    <x v="9"/>
    <s v="Howard Wright"/>
    <n v="388.59"/>
    <n v="1"/>
  </r>
  <r>
    <x v="171"/>
    <x v="1"/>
    <x v="1"/>
    <x v="1"/>
    <x v="65"/>
    <x v="1"/>
    <x v="1"/>
    <n v="2131"/>
    <x v="0"/>
    <s v="Lillian Pruitt"/>
    <x v="3"/>
    <s v="Amy Buchanan"/>
    <n v="389.97"/>
    <n v="1"/>
  </r>
  <r>
    <x v="495"/>
    <x v="2"/>
    <x v="2"/>
    <x v="0"/>
    <x v="27"/>
    <x v="4"/>
    <x v="4"/>
    <n v="3066"/>
    <x v="0"/>
    <s v="Brian Hubbard"/>
    <x v="3"/>
    <s v="Amy Buchanan"/>
    <n v="390.13000000000005"/>
    <n v="1"/>
  </r>
  <r>
    <x v="21"/>
    <x v="1"/>
    <x v="1"/>
    <x v="0"/>
    <x v="55"/>
    <x v="3"/>
    <x v="3"/>
    <n v="4703"/>
    <x v="0"/>
    <s v="Amber Ward"/>
    <x v="9"/>
    <s v="Howard Wright"/>
    <n v="390.86"/>
    <n v="1"/>
  </r>
  <r>
    <x v="684"/>
    <x v="2"/>
    <x v="2"/>
    <x v="1"/>
    <x v="21"/>
    <x v="3"/>
    <x v="3"/>
    <n v="4012"/>
    <x v="0"/>
    <s v="Terri Wright"/>
    <x v="4"/>
    <s v="Bruce Curran"/>
    <n v="391.47"/>
    <n v="1"/>
  </r>
  <r>
    <x v="662"/>
    <x v="2"/>
    <x v="2"/>
    <x v="0"/>
    <x v="15"/>
    <x v="1"/>
    <x v="1"/>
    <n v="2020"/>
    <x v="0"/>
    <s v="Jeremy Garcia"/>
    <x v="2"/>
    <s v="Sara Ferrell"/>
    <n v="391.5"/>
    <n v="1"/>
  </r>
  <r>
    <x v="172"/>
    <x v="1"/>
    <x v="1"/>
    <x v="0"/>
    <x v="15"/>
    <x v="1"/>
    <x v="1"/>
    <n v="2020"/>
    <x v="0"/>
    <s v="Jeremy Garcia"/>
    <x v="7"/>
    <s v="Richard Carr"/>
    <n v="393.64"/>
    <n v="1"/>
  </r>
  <r>
    <x v="521"/>
    <x v="0"/>
    <x v="0"/>
    <x v="1"/>
    <x v="75"/>
    <x v="0"/>
    <x v="0"/>
    <n v="6450"/>
    <x v="0"/>
    <s v="John Harper"/>
    <x v="0"/>
    <s v="Chester George"/>
    <n v="393.67999999999995"/>
    <n v="1"/>
  </r>
  <r>
    <x v="389"/>
    <x v="2"/>
    <x v="2"/>
    <x v="0"/>
    <x v="80"/>
    <x v="0"/>
    <x v="0"/>
    <n v="6109"/>
    <x v="0"/>
    <s v="Miles Hammond"/>
    <x v="4"/>
    <s v="Bruce Curran"/>
    <n v="393.69"/>
    <n v="1"/>
  </r>
  <r>
    <x v="368"/>
    <x v="2"/>
    <x v="2"/>
    <x v="0"/>
    <x v="32"/>
    <x v="6"/>
    <x v="6"/>
    <n v="5169"/>
    <x v="0"/>
    <s v="Ray Watson"/>
    <x v="3"/>
    <s v="Amy Buchanan"/>
    <n v="394.43"/>
    <n v="1"/>
  </r>
  <r>
    <x v="655"/>
    <x v="0"/>
    <x v="0"/>
    <x v="1"/>
    <x v="11"/>
    <x v="5"/>
    <x v="5"/>
    <n v="7010"/>
    <x v="0"/>
    <s v="Simone Prior"/>
    <x v="9"/>
    <s v="Howard Wright"/>
    <n v="394.56"/>
    <n v="1"/>
  </r>
  <r>
    <x v="583"/>
    <x v="2"/>
    <x v="2"/>
    <x v="0"/>
    <x v="77"/>
    <x v="5"/>
    <x v="5"/>
    <n v="7018"/>
    <x v="0"/>
    <s v="Simone Prior"/>
    <x v="4"/>
    <s v="Bruce Curran"/>
    <n v="395.26"/>
    <n v="1"/>
  </r>
  <r>
    <x v="494"/>
    <x v="2"/>
    <x v="2"/>
    <x v="1"/>
    <x v="29"/>
    <x v="4"/>
    <x v="4"/>
    <n v="3500"/>
    <x v="0"/>
    <s v="Jerry Fulton"/>
    <x v="0"/>
    <s v="Chester George"/>
    <n v="395.43999999999994"/>
    <n v="1"/>
  </r>
  <r>
    <x v="482"/>
    <x v="2"/>
    <x v="2"/>
    <x v="1"/>
    <x v="14"/>
    <x v="1"/>
    <x v="1"/>
    <n v="2790"/>
    <x v="0"/>
    <s v="John Gardner"/>
    <x v="4"/>
    <s v="Bruce Curran"/>
    <n v="395.53"/>
    <n v="1"/>
  </r>
  <r>
    <x v="341"/>
    <x v="1"/>
    <x v="1"/>
    <x v="0"/>
    <x v="50"/>
    <x v="4"/>
    <x v="4"/>
    <n v="3179"/>
    <x v="0"/>
    <s v="Rachael Long"/>
    <x v="3"/>
    <s v="Amy Buchanan"/>
    <n v="395.63000000000005"/>
    <n v="1"/>
  </r>
  <r>
    <x v="698"/>
    <x v="2"/>
    <x v="2"/>
    <x v="0"/>
    <x v="45"/>
    <x v="3"/>
    <x v="3"/>
    <n v="4570"/>
    <x v="0"/>
    <s v="Shellie Thomas"/>
    <x v="9"/>
    <s v="Howard Wright"/>
    <n v="395.74"/>
    <n v="1"/>
  </r>
  <r>
    <x v="140"/>
    <x v="0"/>
    <x v="0"/>
    <x v="0"/>
    <x v="45"/>
    <x v="3"/>
    <x v="3"/>
    <n v="4570"/>
    <x v="0"/>
    <s v="Shellie Thomas"/>
    <x v="5"/>
    <s v="Maggie Mayer"/>
    <n v="395.97"/>
    <n v="1"/>
  </r>
  <r>
    <x v="408"/>
    <x v="1"/>
    <x v="1"/>
    <x v="0"/>
    <x v="94"/>
    <x v="5"/>
    <x v="5"/>
    <n v="7250"/>
    <x v="0"/>
    <s v="Simone Prior"/>
    <x v="7"/>
    <s v="Richard Carr"/>
    <n v="396.54000000000008"/>
    <n v="1"/>
  </r>
  <r>
    <x v="244"/>
    <x v="0"/>
    <x v="0"/>
    <x v="0"/>
    <x v="80"/>
    <x v="0"/>
    <x v="0"/>
    <n v="6109"/>
    <x v="0"/>
    <s v="Miles Hammond"/>
    <x v="5"/>
    <s v="Maggie Mayer"/>
    <n v="397.83"/>
    <n v="1"/>
  </r>
  <r>
    <x v="78"/>
    <x v="0"/>
    <x v="0"/>
    <x v="0"/>
    <x v="60"/>
    <x v="1"/>
    <x v="1"/>
    <n v="2541"/>
    <x v="0"/>
    <s v="George Chester"/>
    <x v="5"/>
    <s v="Maggie Mayer"/>
    <n v="398.48"/>
    <n v="1"/>
  </r>
  <r>
    <x v="497"/>
    <x v="0"/>
    <x v="0"/>
    <x v="0"/>
    <x v="64"/>
    <x v="1"/>
    <x v="1"/>
    <n v="2350"/>
    <x v="0"/>
    <s v="Claire Bridges"/>
    <x v="6"/>
    <s v="Ella Hickman"/>
    <n v="398.57000000000005"/>
    <n v="1"/>
  </r>
  <r>
    <x v="258"/>
    <x v="0"/>
    <x v="0"/>
    <x v="0"/>
    <x v="63"/>
    <x v="1"/>
    <x v="1"/>
    <n v="2015"/>
    <x v="0"/>
    <s v="Jeremy Garcia"/>
    <x v="6"/>
    <s v="Ella Hickman"/>
    <n v="398.90999999999997"/>
    <n v="1"/>
  </r>
  <r>
    <x v="214"/>
    <x v="2"/>
    <x v="2"/>
    <x v="1"/>
    <x v="96"/>
    <x v="4"/>
    <x v="4"/>
    <n v="3690"/>
    <x v="0"/>
    <s v="Owen Pierce"/>
    <x v="3"/>
    <s v="Amy Buchanan"/>
    <n v="399.65999999999997"/>
    <n v="1"/>
  </r>
  <r>
    <x v="186"/>
    <x v="2"/>
    <x v="2"/>
    <x v="0"/>
    <x v="58"/>
    <x v="0"/>
    <x v="0"/>
    <n v="6027"/>
    <x v="0"/>
    <s v="Tom McKenzie"/>
    <x v="3"/>
    <s v="Amy Buchanan"/>
    <n v="401.65999999999997"/>
    <n v="1"/>
  </r>
  <r>
    <x v="586"/>
    <x v="0"/>
    <x v="0"/>
    <x v="0"/>
    <x v="77"/>
    <x v="5"/>
    <x v="5"/>
    <n v="7018"/>
    <x v="0"/>
    <s v="Simone Prior"/>
    <x v="0"/>
    <s v="Chester George"/>
    <n v="401.71"/>
    <n v="1"/>
  </r>
  <r>
    <x v="514"/>
    <x v="1"/>
    <x v="1"/>
    <x v="0"/>
    <x v="62"/>
    <x v="0"/>
    <x v="0"/>
    <n v="6112"/>
    <x v="0"/>
    <s v="Miles Hammond"/>
    <x v="0"/>
    <s v="Chester George"/>
    <n v="402.07000000000005"/>
    <n v="1"/>
  </r>
  <r>
    <x v="525"/>
    <x v="2"/>
    <x v="2"/>
    <x v="1"/>
    <x v="40"/>
    <x v="4"/>
    <x v="4"/>
    <n v="3353"/>
    <x v="0"/>
    <s v="Jerry Fulton"/>
    <x v="5"/>
    <s v="Maggie Mayer"/>
    <n v="402.18000000000006"/>
    <n v="1"/>
  </r>
  <r>
    <x v="373"/>
    <x v="0"/>
    <x v="0"/>
    <x v="0"/>
    <x v="53"/>
    <x v="3"/>
    <x v="3"/>
    <n v="4119"/>
    <x v="0"/>
    <s v="Terri Wright"/>
    <x v="2"/>
    <s v="Sara Ferrell"/>
    <n v="403.25"/>
    <n v="1"/>
  </r>
  <r>
    <x v="38"/>
    <x v="0"/>
    <x v="0"/>
    <x v="1"/>
    <x v="25"/>
    <x v="4"/>
    <x v="4"/>
    <n v="3550"/>
    <x v="0"/>
    <s v="Jerry Fulton"/>
    <x v="2"/>
    <s v="Sara Ferrell"/>
    <n v="403.37"/>
    <n v="1"/>
  </r>
  <r>
    <x v="669"/>
    <x v="1"/>
    <x v="1"/>
    <x v="0"/>
    <x v="43"/>
    <x v="1"/>
    <x v="1"/>
    <n v="2560"/>
    <x v="0"/>
    <s v="George Chester"/>
    <x v="5"/>
    <s v="Maggie Mayer"/>
    <n v="403.98"/>
    <n v="1"/>
  </r>
  <r>
    <x v="260"/>
    <x v="1"/>
    <x v="1"/>
    <x v="0"/>
    <x v="10"/>
    <x v="4"/>
    <x v="4"/>
    <n v="3551"/>
    <x v="0"/>
    <s v="Jerry Fulton"/>
    <x v="7"/>
    <s v="Richard Carr"/>
    <n v="404.72000000000008"/>
    <n v="1"/>
  </r>
  <r>
    <x v="268"/>
    <x v="0"/>
    <x v="0"/>
    <x v="1"/>
    <x v="85"/>
    <x v="0"/>
    <x v="0"/>
    <n v="6530"/>
    <x v="0"/>
    <s v="John Harper"/>
    <x v="7"/>
    <s v="Richard Carr"/>
    <n v="405.1"/>
    <n v="1"/>
  </r>
  <r>
    <x v="604"/>
    <x v="2"/>
    <x v="2"/>
    <x v="1"/>
    <x v="9"/>
    <x v="4"/>
    <x v="4"/>
    <n v="3076"/>
    <x v="0"/>
    <s v="Brian Hubbard"/>
    <x v="3"/>
    <s v="Amy Buchanan"/>
    <n v="405.41999999999996"/>
    <n v="1"/>
  </r>
  <r>
    <x v="376"/>
    <x v="1"/>
    <x v="1"/>
    <x v="1"/>
    <x v="88"/>
    <x v="6"/>
    <x v="6"/>
    <n v="5011"/>
    <x v="0"/>
    <s v="Ray Watson"/>
    <x v="0"/>
    <s v="Chester George"/>
    <n v="405.67999999999995"/>
    <n v="1"/>
  </r>
  <r>
    <x v="658"/>
    <x v="2"/>
    <x v="2"/>
    <x v="0"/>
    <x v="34"/>
    <x v="4"/>
    <x v="4"/>
    <n v="3018"/>
    <x v="0"/>
    <s v="Brian Hubbard"/>
    <x v="1"/>
    <s v="Elizabeth Gentry"/>
    <n v="405.97"/>
    <n v="1"/>
  </r>
  <r>
    <x v="151"/>
    <x v="2"/>
    <x v="2"/>
    <x v="0"/>
    <x v="53"/>
    <x v="3"/>
    <x v="3"/>
    <n v="4119"/>
    <x v="0"/>
    <s v="Terri Wright"/>
    <x v="1"/>
    <s v="Elizabeth Gentry"/>
    <n v="407.3"/>
    <n v="1"/>
  </r>
  <r>
    <x v="503"/>
    <x v="0"/>
    <x v="0"/>
    <x v="0"/>
    <x v="95"/>
    <x v="7"/>
    <x v="7"/>
    <n v="870"/>
    <x v="0"/>
    <s v="Michael Carney"/>
    <x v="0"/>
    <s v="Chester George"/>
    <n v="407.71"/>
    <n v="1"/>
  </r>
  <r>
    <x v="72"/>
    <x v="2"/>
    <x v="2"/>
    <x v="1"/>
    <x v="9"/>
    <x v="4"/>
    <x v="4"/>
    <n v="3076"/>
    <x v="0"/>
    <s v="Brian Hubbard"/>
    <x v="3"/>
    <s v="Amy Buchanan"/>
    <n v="408.49"/>
    <n v="1"/>
  </r>
  <r>
    <x v="104"/>
    <x v="0"/>
    <x v="0"/>
    <x v="0"/>
    <x v="63"/>
    <x v="1"/>
    <x v="1"/>
    <n v="2015"/>
    <x v="0"/>
    <s v="Jeremy Garcia"/>
    <x v="3"/>
    <s v="Amy Buchanan"/>
    <n v="409.29999999999995"/>
    <n v="1"/>
  </r>
  <r>
    <x v="556"/>
    <x v="0"/>
    <x v="0"/>
    <x v="1"/>
    <x v="11"/>
    <x v="5"/>
    <x v="5"/>
    <n v="7010"/>
    <x v="0"/>
    <s v="Simone Prior"/>
    <x v="2"/>
    <s v="Sara Ferrell"/>
    <n v="410.28"/>
    <n v="1"/>
  </r>
  <r>
    <x v="226"/>
    <x v="0"/>
    <x v="0"/>
    <x v="0"/>
    <x v="52"/>
    <x v="3"/>
    <x v="3"/>
    <n v="4053"/>
    <x v="0"/>
    <s v="Terri Wright"/>
    <x v="3"/>
    <s v="Amy Buchanan"/>
    <n v="410.50000000000006"/>
    <n v="1"/>
  </r>
  <r>
    <x v="272"/>
    <x v="1"/>
    <x v="1"/>
    <x v="0"/>
    <x v="77"/>
    <x v="5"/>
    <x v="5"/>
    <n v="7018"/>
    <x v="0"/>
    <s v="Simone Prior"/>
    <x v="5"/>
    <s v="Maggie Mayer"/>
    <n v="411.59000000000003"/>
    <n v="1"/>
  </r>
  <r>
    <x v="301"/>
    <x v="1"/>
    <x v="1"/>
    <x v="0"/>
    <x v="50"/>
    <x v="4"/>
    <x v="4"/>
    <n v="3179"/>
    <x v="0"/>
    <s v="Rachael Long"/>
    <x v="1"/>
    <s v="Elizabeth Gentry"/>
    <n v="411.6"/>
    <n v="1"/>
  </r>
  <r>
    <x v="443"/>
    <x v="1"/>
    <x v="1"/>
    <x v="0"/>
    <x v="59"/>
    <x v="3"/>
    <x v="3"/>
    <n v="4509"/>
    <x v="0"/>
    <s v="Ricky Wilkinson"/>
    <x v="0"/>
    <s v="Chester George"/>
    <n v="411.78"/>
    <n v="1"/>
  </r>
  <r>
    <x v="549"/>
    <x v="1"/>
    <x v="1"/>
    <x v="0"/>
    <x v="34"/>
    <x v="4"/>
    <x v="4"/>
    <n v="3018"/>
    <x v="0"/>
    <s v="Brian Hubbard"/>
    <x v="7"/>
    <s v="Richard Carr"/>
    <n v="412.16000000000008"/>
    <n v="1"/>
  </r>
  <r>
    <x v="440"/>
    <x v="0"/>
    <x v="0"/>
    <x v="0"/>
    <x v="69"/>
    <x v="4"/>
    <x v="4"/>
    <n v="3199"/>
    <x v="0"/>
    <s v="Rachael Long"/>
    <x v="6"/>
    <s v="Ella Hickman"/>
    <n v="413.14"/>
    <n v="1"/>
  </r>
  <r>
    <x v="36"/>
    <x v="2"/>
    <x v="2"/>
    <x v="0"/>
    <x v="31"/>
    <x v="1"/>
    <x v="1"/>
    <n v="2116"/>
    <x v="0"/>
    <s v="Lillian Pruitt"/>
    <x v="2"/>
    <s v="Sara Ferrell"/>
    <n v="413.26000000000005"/>
    <n v="1"/>
  </r>
  <r>
    <x v="97"/>
    <x v="0"/>
    <x v="0"/>
    <x v="0"/>
    <x v="79"/>
    <x v="6"/>
    <x v="6"/>
    <n v="5290"/>
    <x v="0"/>
    <s v="Alex Nash"/>
    <x v="1"/>
    <s v="Elizabeth Gentry"/>
    <n v="413.48"/>
    <n v="1"/>
  </r>
  <r>
    <x v="655"/>
    <x v="0"/>
    <x v="0"/>
    <x v="1"/>
    <x v="8"/>
    <x v="1"/>
    <x v="1"/>
    <n v="2158"/>
    <x v="0"/>
    <s v="Lillian Pruitt"/>
    <x v="7"/>
    <s v="Richard Carr"/>
    <n v="414.34000000000003"/>
    <n v="1"/>
  </r>
  <r>
    <x v="688"/>
    <x v="0"/>
    <x v="0"/>
    <x v="0"/>
    <x v="48"/>
    <x v="3"/>
    <x v="3"/>
    <n v="4566"/>
    <x v="0"/>
    <s v="Shellie Thomas"/>
    <x v="1"/>
    <s v="Elizabeth Gentry"/>
    <n v="414.75"/>
    <n v="1"/>
  </r>
  <r>
    <x v="648"/>
    <x v="1"/>
    <x v="1"/>
    <x v="0"/>
    <x v="62"/>
    <x v="0"/>
    <x v="0"/>
    <n v="6112"/>
    <x v="0"/>
    <s v="Miles Hammond"/>
    <x v="7"/>
    <s v="Richard Carr"/>
    <n v="414.84"/>
    <n v="1"/>
  </r>
  <r>
    <x v="532"/>
    <x v="1"/>
    <x v="1"/>
    <x v="0"/>
    <x v="16"/>
    <x v="0"/>
    <x v="0"/>
    <n v="6030"/>
    <x v="0"/>
    <s v="Tom McKenzie"/>
    <x v="0"/>
    <s v="Chester George"/>
    <n v="415.52"/>
    <n v="1"/>
  </r>
  <r>
    <x v="282"/>
    <x v="2"/>
    <x v="2"/>
    <x v="0"/>
    <x v="5"/>
    <x v="1"/>
    <x v="1"/>
    <n v="2067"/>
    <x v="0"/>
    <s v="Jeremy Garcia"/>
    <x v="4"/>
    <s v="Bruce Curran"/>
    <n v="415.68"/>
    <n v="1"/>
  </r>
  <r>
    <x v="341"/>
    <x v="1"/>
    <x v="1"/>
    <x v="1"/>
    <x v="96"/>
    <x v="4"/>
    <x v="4"/>
    <n v="3690"/>
    <x v="0"/>
    <s v="Owen Pierce"/>
    <x v="0"/>
    <s v="Chester George"/>
    <n v="415.96000000000004"/>
    <n v="1"/>
  </r>
  <r>
    <x v="595"/>
    <x v="0"/>
    <x v="0"/>
    <x v="1"/>
    <x v="25"/>
    <x v="4"/>
    <x v="4"/>
    <n v="3550"/>
    <x v="0"/>
    <s v="Jerry Fulton"/>
    <x v="6"/>
    <s v="Ella Hickman"/>
    <n v="417.07000000000005"/>
    <n v="1"/>
  </r>
  <r>
    <x v="18"/>
    <x v="0"/>
    <x v="0"/>
    <x v="0"/>
    <x v="30"/>
    <x v="4"/>
    <x v="4"/>
    <n v="3131"/>
    <x v="0"/>
    <s v="Rachael Long"/>
    <x v="9"/>
    <s v="Howard Wright"/>
    <n v="417.98"/>
    <n v="1"/>
  </r>
  <r>
    <x v="435"/>
    <x v="0"/>
    <x v="0"/>
    <x v="0"/>
    <x v="35"/>
    <x v="3"/>
    <x v="3"/>
    <n v="4558"/>
    <x v="0"/>
    <s v="Shellie Thomas"/>
    <x v="6"/>
    <s v="Ella Hickman"/>
    <n v="418.53999999999996"/>
    <n v="1"/>
  </r>
  <r>
    <x v="453"/>
    <x v="0"/>
    <x v="0"/>
    <x v="0"/>
    <x v="10"/>
    <x v="4"/>
    <x v="4"/>
    <n v="3551"/>
    <x v="0"/>
    <s v="Jerry Fulton"/>
    <x v="3"/>
    <s v="Amy Buchanan"/>
    <n v="419.26000000000005"/>
    <n v="1"/>
  </r>
  <r>
    <x v="620"/>
    <x v="1"/>
    <x v="1"/>
    <x v="0"/>
    <x v="12"/>
    <x v="3"/>
    <x v="3"/>
    <n v="4068"/>
    <x v="0"/>
    <s v="Terri Wright"/>
    <x v="1"/>
    <s v="Elizabeth Gentry"/>
    <n v="419.45"/>
    <n v="1"/>
  </r>
  <r>
    <x v="140"/>
    <x v="0"/>
    <x v="0"/>
    <x v="0"/>
    <x v="27"/>
    <x v="4"/>
    <x v="4"/>
    <n v="3066"/>
    <x v="0"/>
    <s v="Brian Hubbard"/>
    <x v="3"/>
    <s v="Amy Buchanan"/>
    <n v="419.62"/>
    <n v="1"/>
  </r>
  <r>
    <x v="277"/>
    <x v="2"/>
    <x v="2"/>
    <x v="1"/>
    <x v="81"/>
    <x v="3"/>
    <x v="3"/>
    <n v="4680"/>
    <x v="0"/>
    <s v="Amber Ward"/>
    <x v="2"/>
    <s v="Sara Ferrell"/>
    <n v="420.28"/>
    <n v="1"/>
  </r>
  <r>
    <x v="259"/>
    <x v="2"/>
    <x v="2"/>
    <x v="0"/>
    <x v="37"/>
    <x v="1"/>
    <x v="1"/>
    <n v="2750"/>
    <x v="0"/>
    <s v="John Gardner"/>
    <x v="7"/>
    <s v="Richard Carr"/>
    <n v="420.39"/>
    <n v="1"/>
  </r>
  <r>
    <x v="136"/>
    <x v="0"/>
    <x v="0"/>
    <x v="0"/>
    <x v="15"/>
    <x v="1"/>
    <x v="1"/>
    <n v="2020"/>
    <x v="0"/>
    <s v="Jeremy Garcia"/>
    <x v="3"/>
    <s v="Amy Buchanan"/>
    <n v="420.66"/>
    <n v="1"/>
  </r>
  <r>
    <x v="371"/>
    <x v="2"/>
    <x v="2"/>
    <x v="0"/>
    <x v="35"/>
    <x v="3"/>
    <x v="3"/>
    <n v="4558"/>
    <x v="0"/>
    <s v="Shellie Thomas"/>
    <x v="1"/>
    <s v="Elizabeth Gentry"/>
    <n v="421.01000000000005"/>
    <n v="1"/>
  </r>
  <r>
    <x v="635"/>
    <x v="0"/>
    <x v="0"/>
    <x v="1"/>
    <x v="81"/>
    <x v="3"/>
    <x v="3"/>
    <n v="4680"/>
    <x v="0"/>
    <s v="Amber Ward"/>
    <x v="7"/>
    <s v="Richard Carr"/>
    <n v="421.9"/>
    <n v="1"/>
  </r>
  <r>
    <x v="549"/>
    <x v="1"/>
    <x v="1"/>
    <x v="0"/>
    <x v="10"/>
    <x v="4"/>
    <x v="4"/>
    <n v="3551"/>
    <x v="0"/>
    <s v="Jerry Fulton"/>
    <x v="4"/>
    <s v="Bruce Curran"/>
    <n v="422.3"/>
    <n v="1"/>
  </r>
  <r>
    <x v="426"/>
    <x v="2"/>
    <x v="2"/>
    <x v="0"/>
    <x v="56"/>
    <x v="1"/>
    <x v="1"/>
    <n v="2795"/>
    <x v="0"/>
    <s v="John Gardner"/>
    <x v="2"/>
    <s v="Sara Ferrell"/>
    <n v="422.37"/>
    <n v="1"/>
  </r>
  <r>
    <x v="714"/>
    <x v="0"/>
    <x v="0"/>
    <x v="1"/>
    <x v="88"/>
    <x v="6"/>
    <x v="6"/>
    <n v="5011"/>
    <x v="0"/>
    <s v="Ray Watson"/>
    <x v="5"/>
    <s v="Maggie Mayer"/>
    <n v="422.74"/>
    <n v="1"/>
  </r>
  <r>
    <x v="560"/>
    <x v="0"/>
    <x v="0"/>
    <x v="0"/>
    <x v="28"/>
    <x v="1"/>
    <x v="1"/>
    <n v="2830"/>
    <x v="0"/>
    <s v="John Gardner"/>
    <x v="1"/>
    <s v="Elizabeth Gentry"/>
    <n v="423.90999999999997"/>
    <n v="1"/>
  </r>
  <r>
    <x v="465"/>
    <x v="1"/>
    <x v="1"/>
    <x v="1"/>
    <x v="55"/>
    <x v="3"/>
    <x v="3"/>
    <n v="4703"/>
    <x v="0"/>
    <s v="Amber Ward"/>
    <x v="4"/>
    <s v="Bruce Curran"/>
    <n v="425.11"/>
    <n v="1"/>
  </r>
  <r>
    <x v="385"/>
    <x v="1"/>
    <x v="1"/>
    <x v="0"/>
    <x v="3"/>
    <x v="3"/>
    <x v="3"/>
    <n v="4220"/>
    <x v="0"/>
    <s v="Ricky Wilkinson"/>
    <x v="4"/>
    <s v="Bruce Curran"/>
    <n v="425.46999999999997"/>
    <n v="1"/>
  </r>
  <r>
    <x v="98"/>
    <x v="2"/>
    <x v="2"/>
    <x v="0"/>
    <x v="6"/>
    <x v="0"/>
    <x v="0"/>
    <n v="6010"/>
    <x v="0"/>
    <s v="Tom McKenzie"/>
    <x v="7"/>
    <s v="Richard Carr"/>
    <n v="425.74"/>
    <n v="1"/>
  </r>
  <r>
    <x v="142"/>
    <x v="1"/>
    <x v="1"/>
    <x v="1"/>
    <x v="82"/>
    <x v="3"/>
    <x v="3"/>
    <n v="4655"/>
    <x v="0"/>
    <s v="Amber Ward"/>
    <x v="7"/>
    <s v="Richard Carr"/>
    <n v="425.76999999999992"/>
    <n v="1"/>
  </r>
  <r>
    <x v="177"/>
    <x v="1"/>
    <x v="1"/>
    <x v="0"/>
    <x v="33"/>
    <x v="4"/>
    <x v="4"/>
    <n v="3280"/>
    <x v="0"/>
    <s v="Jerry Fulton"/>
    <x v="5"/>
    <s v="Maggie Mayer"/>
    <n v="427.52000000000004"/>
    <n v="1"/>
  </r>
  <r>
    <x v="231"/>
    <x v="0"/>
    <x v="0"/>
    <x v="0"/>
    <x v="23"/>
    <x v="1"/>
    <x v="1"/>
    <n v="2650"/>
    <x v="0"/>
    <s v="John Gardner"/>
    <x v="9"/>
    <s v="Howard Wright"/>
    <n v="427.56000000000006"/>
    <n v="1"/>
  </r>
  <r>
    <x v="225"/>
    <x v="0"/>
    <x v="0"/>
    <x v="0"/>
    <x v="6"/>
    <x v="0"/>
    <x v="0"/>
    <n v="6010"/>
    <x v="0"/>
    <s v="Tom McKenzie"/>
    <x v="4"/>
    <s v="Bruce Curran"/>
    <n v="427.57"/>
    <n v="1"/>
  </r>
  <r>
    <x v="152"/>
    <x v="0"/>
    <x v="0"/>
    <x v="0"/>
    <x v="12"/>
    <x v="3"/>
    <x v="3"/>
    <n v="4068"/>
    <x v="0"/>
    <s v="Terri Wright"/>
    <x v="5"/>
    <s v="Maggie Mayer"/>
    <n v="427.82999999999993"/>
    <n v="1"/>
  </r>
  <r>
    <x v="201"/>
    <x v="1"/>
    <x v="1"/>
    <x v="0"/>
    <x v="76"/>
    <x v="1"/>
    <x v="1"/>
    <n v="2031"/>
    <x v="0"/>
    <s v="Jeremy Garcia"/>
    <x v="7"/>
    <s v="Richard Carr"/>
    <n v="428.13999999999993"/>
    <n v="1"/>
  </r>
  <r>
    <x v="682"/>
    <x v="1"/>
    <x v="1"/>
    <x v="0"/>
    <x v="13"/>
    <x v="1"/>
    <x v="1"/>
    <n v="2480"/>
    <x v="0"/>
    <s v="Claire Bridges"/>
    <x v="3"/>
    <s v="Amy Buchanan"/>
    <n v="428.18"/>
    <n v="1"/>
  </r>
  <r>
    <x v="348"/>
    <x v="1"/>
    <x v="1"/>
    <x v="0"/>
    <x v="27"/>
    <x v="4"/>
    <x v="4"/>
    <n v="3066"/>
    <x v="0"/>
    <s v="Brian Hubbard"/>
    <x v="8"/>
    <s v="Chris Monroe"/>
    <n v="428.30999999999995"/>
    <n v="1"/>
  </r>
  <r>
    <x v="495"/>
    <x v="2"/>
    <x v="2"/>
    <x v="0"/>
    <x v="94"/>
    <x v="5"/>
    <x v="5"/>
    <n v="7250"/>
    <x v="0"/>
    <s v="Simone Prior"/>
    <x v="3"/>
    <s v="Amy Buchanan"/>
    <n v="428.57"/>
    <n v="1"/>
  </r>
  <r>
    <x v="420"/>
    <x v="1"/>
    <x v="1"/>
    <x v="0"/>
    <x v="92"/>
    <x v="3"/>
    <x v="3"/>
    <n v="4305"/>
    <x v="0"/>
    <s v="Ricky Wilkinson"/>
    <x v="5"/>
    <s v="Maggie Mayer"/>
    <n v="428.84"/>
    <n v="1"/>
  </r>
  <r>
    <x v="224"/>
    <x v="1"/>
    <x v="1"/>
    <x v="1"/>
    <x v="68"/>
    <x v="7"/>
    <x v="7"/>
    <n v="800"/>
    <x v="0"/>
    <s v="Michael Carney"/>
    <x v="1"/>
    <s v="Elizabeth Gentry"/>
    <n v="429.02"/>
    <n v="1"/>
  </r>
  <r>
    <x v="552"/>
    <x v="2"/>
    <x v="2"/>
    <x v="0"/>
    <x v="78"/>
    <x v="1"/>
    <x v="1"/>
    <n v="2141"/>
    <x v="0"/>
    <s v="Lillian Pruitt"/>
    <x v="2"/>
    <s v="Sara Ferrell"/>
    <n v="429.35"/>
    <n v="1"/>
  </r>
  <r>
    <x v="221"/>
    <x v="0"/>
    <x v="0"/>
    <x v="0"/>
    <x v="49"/>
    <x v="4"/>
    <x v="4"/>
    <n v="3134"/>
    <x v="0"/>
    <s v="Rachael Long"/>
    <x v="4"/>
    <s v="Bruce Curran"/>
    <n v="430.63"/>
    <n v="1"/>
  </r>
  <r>
    <x v="59"/>
    <x v="0"/>
    <x v="0"/>
    <x v="0"/>
    <x v="62"/>
    <x v="0"/>
    <x v="0"/>
    <n v="6112"/>
    <x v="0"/>
    <s v="Miles Hammond"/>
    <x v="9"/>
    <s v="Howard Wright"/>
    <n v="430.81000000000006"/>
    <n v="1"/>
  </r>
  <r>
    <x v="592"/>
    <x v="1"/>
    <x v="1"/>
    <x v="0"/>
    <x v="80"/>
    <x v="0"/>
    <x v="0"/>
    <n v="6109"/>
    <x v="0"/>
    <s v="Miles Hammond"/>
    <x v="1"/>
    <s v="Elizabeth Gentry"/>
    <n v="431.25"/>
    <n v="1"/>
  </r>
  <r>
    <x v="533"/>
    <x v="1"/>
    <x v="1"/>
    <x v="0"/>
    <x v="78"/>
    <x v="1"/>
    <x v="1"/>
    <n v="2141"/>
    <x v="0"/>
    <s v="Lillian Pruitt"/>
    <x v="5"/>
    <s v="Maggie Mayer"/>
    <n v="431.38000000000005"/>
    <n v="1"/>
  </r>
  <r>
    <x v="504"/>
    <x v="2"/>
    <x v="2"/>
    <x v="0"/>
    <x v="15"/>
    <x v="1"/>
    <x v="1"/>
    <n v="2020"/>
    <x v="0"/>
    <s v="Jeremy Garcia"/>
    <x v="3"/>
    <s v="Amy Buchanan"/>
    <n v="432.34000000000003"/>
    <n v="1"/>
  </r>
  <r>
    <x v="18"/>
    <x v="0"/>
    <x v="0"/>
    <x v="0"/>
    <x v="42"/>
    <x v="3"/>
    <x v="3"/>
    <n v="4870"/>
    <x v="0"/>
    <s v="Caroline Tucker"/>
    <x v="1"/>
    <s v="Elizabeth Gentry"/>
    <n v="432.5"/>
    <n v="1"/>
  </r>
  <r>
    <x v="98"/>
    <x v="2"/>
    <x v="2"/>
    <x v="0"/>
    <x v="69"/>
    <x v="4"/>
    <x v="4"/>
    <n v="3199"/>
    <x v="0"/>
    <s v="Rachael Long"/>
    <x v="1"/>
    <s v="Elizabeth Gentry"/>
    <n v="432.91"/>
    <n v="1"/>
  </r>
  <r>
    <x v="684"/>
    <x v="2"/>
    <x v="2"/>
    <x v="0"/>
    <x v="39"/>
    <x v="0"/>
    <x v="0"/>
    <n v="6330"/>
    <x v="0"/>
    <s v="Miles Hammond"/>
    <x v="6"/>
    <s v="Ella Hickman"/>
    <n v="433"/>
    <n v="1"/>
  </r>
  <r>
    <x v="500"/>
    <x v="1"/>
    <x v="1"/>
    <x v="0"/>
    <x v="31"/>
    <x v="1"/>
    <x v="1"/>
    <n v="2116"/>
    <x v="0"/>
    <s v="Lillian Pruitt"/>
    <x v="0"/>
    <s v="Chester George"/>
    <n v="433.03999999999996"/>
    <n v="1"/>
  </r>
  <r>
    <x v="167"/>
    <x v="2"/>
    <x v="2"/>
    <x v="1"/>
    <x v="8"/>
    <x v="1"/>
    <x v="1"/>
    <n v="2158"/>
    <x v="0"/>
    <s v="Lillian Pruitt"/>
    <x v="0"/>
    <s v="Chester George"/>
    <n v="433.6"/>
    <n v="1"/>
  </r>
  <r>
    <x v="294"/>
    <x v="1"/>
    <x v="1"/>
    <x v="0"/>
    <x v="63"/>
    <x v="1"/>
    <x v="1"/>
    <n v="2015"/>
    <x v="0"/>
    <s v="Jeremy Garcia"/>
    <x v="0"/>
    <s v="Chester George"/>
    <n v="435.28999999999996"/>
    <n v="1"/>
  </r>
  <r>
    <x v="248"/>
    <x v="0"/>
    <x v="0"/>
    <x v="1"/>
    <x v="89"/>
    <x v="4"/>
    <x v="4"/>
    <n v="3136"/>
    <x v="0"/>
    <s v="Rachael Long"/>
    <x v="1"/>
    <s v="Elizabeth Gentry"/>
    <n v="435.35"/>
    <n v="1"/>
  </r>
  <r>
    <x v="440"/>
    <x v="0"/>
    <x v="0"/>
    <x v="0"/>
    <x v="35"/>
    <x v="3"/>
    <x v="3"/>
    <n v="4558"/>
    <x v="0"/>
    <s v="Shellie Thomas"/>
    <x v="2"/>
    <s v="Sara Ferrell"/>
    <n v="435.52"/>
    <n v="1"/>
  </r>
  <r>
    <x v="427"/>
    <x v="0"/>
    <x v="0"/>
    <x v="0"/>
    <x v="31"/>
    <x v="1"/>
    <x v="1"/>
    <n v="2116"/>
    <x v="0"/>
    <s v="Lillian Pruitt"/>
    <x v="3"/>
    <s v="Amy Buchanan"/>
    <n v="435.71"/>
    <n v="1"/>
  </r>
  <r>
    <x v="274"/>
    <x v="0"/>
    <x v="0"/>
    <x v="1"/>
    <x v="25"/>
    <x v="4"/>
    <x v="4"/>
    <n v="3550"/>
    <x v="0"/>
    <s v="Jerry Fulton"/>
    <x v="3"/>
    <s v="Amy Buchanan"/>
    <n v="436.11"/>
    <n v="1"/>
  </r>
  <r>
    <x v="700"/>
    <x v="2"/>
    <x v="2"/>
    <x v="1"/>
    <x v="81"/>
    <x v="3"/>
    <x v="3"/>
    <n v="4680"/>
    <x v="0"/>
    <s v="Amber Ward"/>
    <x v="4"/>
    <s v="Bruce Curran"/>
    <n v="436.96000000000004"/>
    <n v="1"/>
  </r>
  <r>
    <x v="356"/>
    <x v="0"/>
    <x v="0"/>
    <x v="0"/>
    <x v="87"/>
    <x v="2"/>
    <x v="2"/>
    <n v="2609"/>
    <x v="0"/>
    <s v="George Chester"/>
    <x v="7"/>
    <s v="Richard Carr"/>
    <n v="437.61"/>
    <n v="1"/>
  </r>
  <r>
    <x v="190"/>
    <x v="1"/>
    <x v="1"/>
    <x v="0"/>
    <x v="79"/>
    <x v="6"/>
    <x v="6"/>
    <n v="5290"/>
    <x v="0"/>
    <s v="Alex Nash"/>
    <x v="1"/>
    <s v="Elizabeth Gentry"/>
    <n v="438.20999999999992"/>
    <n v="1"/>
  </r>
  <r>
    <x v="548"/>
    <x v="1"/>
    <x v="1"/>
    <x v="0"/>
    <x v="12"/>
    <x v="3"/>
    <x v="3"/>
    <n v="4068"/>
    <x v="0"/>
    <s v="Terri Wright"/>
    <x v="2"/>
    <s v="Sara Ferrell"/>
    <n v="439.62"/>
    <n v="1"/>
  </r>
  <r>
    <x v="80"/>
    <x v="1"/>
    <x v="1"/>
    <x v="0"/>
    <x v="94"/>
    <x v="5"/>
    <x v="5"/>
    <n v="7250"/>
    <x v="0"/>
    <s v="Simone Prior"/>
    <x v="6"/>
    <s v="Ella Hickman"/>
    <n v="440.28999999999996"/>
    <n v="1"/>
  </r>
  <r>
    <x v="391"/>
    <x v="2"/>
    <x v="2"/>
    <x v="0"/>
    <x v="15"/>
    <x v="1"/>
    <x v="1"/>
    <n v="2020"/>
    <x v="0"/>
    <s v="Jeremy Garcia"/>
    <x v="5"/>
    <s v="Maggie Mayer"/>
    <n v="440.3"/>
    <n v="1"/>
  </r>
  <r>
    <x v="447"/>
    <x v="0"/>
    <x v="0"/>
    <x v="1"/>
    <x v="11"/>
    <x v="5"/>
    <x v="5"/>
    <n v="7010"/>
    <x v="0"/>
    <s v="Simone Prior"/>
    <x v="7"/>
    <s v="Richard Carr"/>
    <n v="440.39"/>
    <n v="1"/>
  </r>
  <r>
    <x v="295"/>
    <x v="0"/>
    <x v="0"/>
    <x v="0"/>
    <x v="41"/>
    <x v="5"/>
    <x v="5"/>
    <n v="7320"/>
    <x v="0"/>
    <s v="Simone Prior"/>
    <x v="4"/>
    <s v="Bruce Curran"/>
    <n v="441.41"/>
    <n v="1"/>
  </r>
  <r>
    <x v="92"/>
    <x v="0"/>
    <x v="0"/>
    <x v="0"/>
    <x v="79"/>
    <x v="6"/>
    <x v="6"/>
    <n v="5290"/>
    <x v="0"/>
    <s v="Alex Nash"/>
    <x v="0"/>
    <s v="Chester George"/>
    <n v="441.67"/>
    <n v="1"/>
  </r>
  <r>
    <x v="114"/>
    <x v="0"/>
    <x v="0"/>
    <x v="0"/>
    <x v="67"/>
    <x v="3"/>
    <x v="3"/>
    <n v="4551"/>
    <x v="0"/>
    <s v="Shellie Thomas"/>
    <x v="5"/>
    <s v="Maggie Mayer"/>
    <n v="442.54"/>
    <n v="1"/>
  </r>
  <r>
    <x v="551"/>
    <x v="0"/>
    <x v="0"/>
    <x v="0"/>
    <x v="94"/>
    <x v="5"/>
    <x v="5"/>
    <n v="7250"/>
    <x v="0"/>
    <s v="Simone Prior"/>
    <x v="4"/>
    <s v="Bruce Curran"/>
    <n v="442.94"/>
    <n v="1"/>
  </r>
  <r>
    <x v="233"/>
    <x v="1"/>
    <x v="1"/>
    <x v="0"/>
    <x v="1"/>
    <x v="1"/>
    <x v="1"/>
    <n v="2478"/>
    <x v="0"/>
    <s v="Claire Bridges"/>
    <x v="3"/>
    <s v="Amy Buchanan"/>
    <n v="443.18"/>
    <n v="1"/>
  </r>
  <r>
    <x v="492"/>
    <x v="1"/>
    <x v="1"/>
    <x v="0"/>
    <x v="9"/>
    <x v="4"/>
    <x v="4"/>
    <n v="3076"/>
    <x v="0"/>
    <s v="Brian Hubbard"/>
    <x v="2"/>
    <s v="Sara Ferrell"/>
    <n v="443.37"/>
    <n v="1"/>
  </r>
  <r>
    <x v="279"/>
    <x v="2"/>
    <x v="2"/>
    <x v="0"/>
    <x v="84"/>
    <x v="3"/>
    <x v="3"/>
    <n v="4215"/>
    <x v="0"/>
    <s v="Ricky Wilkinson"/>
    <x v="3"/>
    <s v="Amy Buchanan"/>
    <n v="443.53999999999996"/>
    <n v="1"/>
  </r>
  <r>
    <x v="311"/>
    <x v="0"/>
    <x v="0"/>
    <x v="0"/>
    <x v="94"/>
    <x v="5"/>
    <x v="5"/>
    <n v="7250"/>
    <x v="0"/>
    <s v="Simone Prior"/>
    <x v="9"/>
    <s v="Howard Wright"/>
    <n v="444.56"/>
    <n v="1"/>
  </r>
  <r>
    <x v="406"/>
    <x v="2"/>
    <x v="2"/>
    <x v="1"/>
    <x v="89"/>
    <x v="4"/>
    <x v="4"/>
    <n v="3136"/>
    <x v="0"/>
    <s v="Rachael Long"/>
    <x v="3"/>
    <s v="Amy Buchanan"/>
    <n v="444.64"/>
    <n v="1"/>
  </r>
  <r>
    <x v="364"/>
    <x v="2"/>
    <x v="2"/>
    <x v="0"/>
    <x v="48"/>
    <x v="3"/>
    <x v="3"/>
    <n v="4566"/>
    <x v="0"/>
    <s v="Shellie Thomas"/>
    <x v="4"/>
    <s v="Bruce Curran"/>
    <n v="445.42"/>
    <n v="1"/>
  </r>
  <r>
    <x v="572"/>
    <x v="0"/>
    <x v="0"/>
    <x v="1"/>
    <x v="93"/>
    <x v="4"/>
    <x v="4"/>
    <n v="3915"/>
    <x v="0"/>
    <s v="Owen Pierce"/>
    <x v="4"/>
    <s v="Bruce Curran"/>
    <n v="445.52"/>
    <n v="1"/>
  </r>
  <r>
    <x v="55"/>
    <x v="0"/>
    <x v="0"/>
    <x v="0"/>
    <x v="92"/>
    <x v="3"/>
    <x v="3"/>
    <n v="4305"/>
    <x v="0"/>
    <s v="Ricky Wilkinson"/>
    <x v="9"/>
    <s v="Howard Wright"/>
    <n v="445.52"/>
    <n v="1"/>
  </r>
  <r>
    <x v="419"/>
    <x v="2"/>
    <x v="2"/>
    <x v="0"/>
    <x v="4"/>
    <x v="1"/>
    <x v="1"/>
    <n v="2154"/>
    <x v="0"/>
    <s v="Lillian Pruitt"/>
    <x v="3"/>
    <s v="Amy Buchanan"/>
    <n v="445.5200000000001"/>
    <n v="1"/>
  </r>
  <r>
    <x v="244"/>
    <x v="0"/>
    <x v="0"/>
    <x v="0"/>
    <x v="20"/>
    <x v="4"/>
    <x v="4"/>
    <n v="3429"/>
    <x v="0"/>
    <s v="Jerry Fulton"/>
    <x v="2"/>
    <s v="Sara Ferrell"/>
    <n v="445.87"/>
    <n v="1"/>
  </r>
  <r>
    <x v="675"/>
    <x v="2"/>
    <x v="2"/>
    <x v="1"/>
    <x v="29"/>
    <x v="4"/>
    <x v="4"/>
    <n v="3500"/>
    <x v="0"/>
    <s v="Jerry Fulton"/>
    <x v="7"/>
    <s v="Richard Carr"/>
    <n v="445.95"/>
    <n v="1"/>
  </r>
  <r>
    <x v="689"/>
    <x v="1"/>
    <x v="1"/>
    <x v="0"/>
    <x v="18"/>
    <x v="6"/>
    <x v="6"/>
    <n v="5168"/>
    <x v="0"/>
    <s v="Ray Watson"/>
    <x v="0"/>
    <s v="Chester George"/>
    <n v="447.42999999999995"/>
    <n v="1"/>
  </r>
  <r>
    <x v="324"/>
    <x v="0"/>
    <x v="0"/>
    <x v="0"/>
    <x v="9"/>
    <x v="4"/>
    <x v="4"/>
    <n v="3076"/>
    <x v="0"/>
    <s v="Brian Hubbard"/>
    <x v="6"/>
    <s v="Ella Hickman"/>
    <n v="447.43999999999994"/>
    <n v="1"/>
  </r>
  <r>
    <x v="37"/>
    <x v="2"/>
    <x v="2"/>
    <x v="1"/>
    <x v="65"/>
    <x v="1"/>
    <x v="1"/>
    <n v="2131"/>
    <x v="0"/>
    <s v="Lillian Pruitt"/>
    <x v="9"/>
    <s v="Howard Wright"/>
    <n v="447.63"/>
    <n v="1"/>
  </r>
  <r>
    <x v="47"/>
    <x v="2"/>
    <x v="2"/>
    <x v="1"/>
    <x v="25"/>
    <x v="4"/>
    <x v="4"/>
    <n v="3550"/>
    <x v="0"/>
    <s v="Jerry Fulton"/>
    <x v="5"/>
    <s v="Maggie Mayer"/>
    <n v="447.95"/>
    <n v="1"/>
  </r>
  <r>
    <x v="404"/>
    <x v="1"/>
    <x v="1"/>
    <x v="0"/>
    <x v="48"/>
    <x v="3"/>
    <x v="3"/>
    <n v="4566"/>
    <x v="0"/>
    <s v="Shellie Thomas"/>
    <x v="7"/>
    <s v="Richard Carr"/>
    <n v="449.75"/>
    <n v="1"/>
  </r>
  <r>
    <x v="438"/>
    <x v="1"/>
    <x v="1"/>
    <x v="1"/>
    <x v="14"/>
    <x v="1"/>
    <x v="1"/>
    <n v="2790"/>
    <x v="0"/>
    <s v="John Gardner"/>
    <x v="4"/>
    <s v="Bruce Curran"/>
    <n v="450.03"/>
    <n v="1"/>
  </r>
  <r>
    <x v="368"/>
    <x v="2"/>
    <x v="2"/>
    <x v="0"/>
    <x v="7"/>
    <x v="4"/>
    <x v="4"/>
    <n v="3175"/>
    <x v="0"/>
    <s v="Rachael Long"/>
    <x v="6"/>
    <s v="Ella Hickman"/>
    <n v="450.11"/>
    <n v="1"/>
  </r>
  <r>
    <x v="224"/>
    <x v="1"/>
    <x v="1"/>
    <x v="0"/>
    <x v="63"/>
    <x v="1"/>
    <x v="1"/>
    <n v="2015"/>
    <x v="0"/>
    <s v="Jeremy Garcia"/>
    <x v="2"/>
    <s v="Sara Ferrell"/>
    <n v="450.48"/>
    <n v="1"/>
  </r>
  <r>
    <x v="182"/>
    <x v="1"/>
    <x v="1"/>
    <x v="0"/>
    <x v="48"/>
    <x v="3"/>
    <x v="3"/>
    <n v="4566"/>
    <x v="0"/>
    <s v="Shellie Thomas"/>
    <x v="9"/>
    <s v="Howard Wright"/>
    <n v="451.26"/>
    <n v="1"/>
  </r>
  <r>
    <x v="523"/>
    <x v="1"/>
    <x v="1"/>
    <x v="0"/>
    <x v="19"/>
    <x v="1"/>
    <x v="1"/>
    <n v="2800"/>
    <x v="0"/>
    <s v="John Gardner"/>
    <x v="0"/>
    <s v="Chester George"/>
    <n v="451.41"/>
    <n v="1"/>
  </r>
  <r>
    <x v="341"/>
    <x v="1"/>
    <x v="1"/>
    <x v="0"/>
    <x v="86"/>
    <x v="0"/>
    <x v="0"/>
    <n v="6725"/>
    <x v="0"/>
    <s v="John Harper"/>
    <x v="4"/>
    <s v="Bruce Curran"/>
    <n v="451.99"/>
    <n v="1"/>
  </r>
  <r>
    <x v="658"/>
    <x v="2"/>
    <x v="2"/>
    <x v="0"/>
    <x v="27"/>
    <x v="4"/>
    <x v="4"/>
    <n v="3066"/>
    <x v="0"/>
    <s v="Brian Hubbard"/>
    <x v="4"/>
    <s v="Bruce Curran"/>
    <n v="452.17"/>
    <n v="1"/>
  </r>
  <r>
    <x v="547"/>
    <x v="0"/>
    <x v="0"/>
    <x v="1"/>
    <x v="81"/>
    <x v="3"/>
    <x v="3"/>
    <n v="4680"/>
    <x v="0"/>
    <s v="Amber Ward"/>
    <x v="4"/>
    <s v="Bruce Curran"/>
    <n v="452.36"/>
    <n v="1"/>
  </r>
  <r>
    <x v="493"/>
    <x v="1"/>
    <x v="1"/>
    <x v="1"/>
    <x v="14"/>
    <x v="1"/>
    <x v="1"/>
    <n v="2790"/>
    <x v="0"/>
    <s v="John Gardner"/>
    <x v="9"/>
    <s v="Howard Wright"/>
    <n v="452.57000000000005"/>
    <n v="1"/>
  </r>
  <r>
    <x v="510"/>
    <x v="1"/>
    <x v="1"/>
    <x v="0"/>
    <x v="19"/>
    <x v="1"/>
    <x v="1"/>
    <n v="2800"/>
    <x v="0"/>
    <s v="John Gardner"/>
    <x v="3"/>
    <s v="Amy Buchanan"/>
    <n v="452.96999999999997"/>
    <n v="1"/>
  </r>
  <r>
    <x v="290"/>
    <x v="0"/>
    <x v="0"/>
    <x v="0"/>
    <x v="78"/>
    <x v="1"/>
    <x v="1"/>
    <n v="2141"/>
    <x v="0"/>
    <s v="Lillian Pruitt"/>
    <x v="3"/>
    <s v="Amy Buchanan"/>
    <n v="453.55"/>
    <n v="1"/>
  </r>
  <r>
    <x v="664"/>
    <x v="0"/>
    <x v="0"/>
    <x v="0"/>
    <x v="64"/>
    <x v="1"/>
    <x v="1"/>
    <n v="2350"/>
    <x v="0"/>
    <s v="Claire Bridges"/>
    <x v="1"/>
    <s v="Elizabeth Gentry"/>
    <n v="454.25"/>
    <n v="1"/>
  </r>
  <r>
    <x v="687"/>
    <x v="0"/>
    <x v="0"/>
    <x v="0"/>
    <x v="87"/>
    <x v="2"/>
    <x v="2"/>
    <n v="2609"/>
    <x v="0"/>
    <s v="George Chester"/>
    <x v="3"/>
    <s v="Amy Buchanan"/>
    <n v="454.59000000000003"/>
    <n v="1"/>
  </r>
  <r>
    <x v="452"/>
    <x v="0"/>
    <x v="0"/>
    <x v="0"/>
    <x v="76"/>
    <x v="1"/>
    <x v="1"/>
    <n v="2031"/>
    <x v="0"/>
    <s v="Jeremy Garcia"/>
    <x v="5"/>
    <s v="Maggie Mayer"/>
    <n v="454.86000000000007"/>
    <n v="1"/>
  </r>
  <r>
    <x v="182"/>
    <x v="1"/>
    <x v="1"/>
    <x v="1"/>
    <x v="81"/>
    <x v="3"/>
    <x v="3"/>
    <n v="4680"/>
    <x v="0"/>
    <s v="Amber Ward"/>
    <x v="6"/>
    <s v="Ella Hickman"/>
    <n v="454.93"/>
    <n v="1"/>
  </r>
  <r>
    <x v="65"/>
    <x v="2"/>
    <x v="2"/>
    <x v="0"/>
    <x v="53"/>
    <x v="3"/>
    <x v="3"/>
    <n v="4119"/>
    <x v="0"/>
    <s v="Terri Wright"/>
    <x v="7"/>
    <s v="Richard Carr"/>
    <n v="455.02"/>
    <n v="1"/>
  </r>
  <r>
    <x v="90"/>
    <x v="2"/>
    <x v="2"/>
    <x v="0"/>
    <x v="30"/>
    <x v="4"/>
    <x v="4"/>
    <n v="3131"/>
    <x v="0"/>
    <s v="Rachael Long"/>
    <x v="1"/>
    <s v="Elizabeth Gentry"/>
    <n v="455.37000000000006"/>
    <n v="1"/>
  </r>
  <r>
    <x v="651"/>
    <x v="0"/>
    <x v="0"/>
    <x v="0"/>
    <x v="94"/>
    <x v="5"/>
    <x v="5"/>
    <n v="7250"/>
    <x v="0"/>
    <s v="Simone Prior"/>
    <x v="9"/>
    <s v="Howard Wright"/>
    <n v="455.39"/>
    <n v="1"/>
  </r>
  <r>
    <x v="34"/>
    <x v="2"/>
    <x v="2"/>
    <x v="1"/>
    <x v="68"/>
    <x v="7"/>
    <x v="7"/>
    <n v="800"/>
    <x v="0"/>
    <s v="Michael Carney"/>
    <x v="6"/>
    <s v="Ella Hickman"/>
    <n v="455.71000000000004"/>
    <n v="1"/>
  </r>
  <r>
    <x v="493"/>
    <x v="1"/>
    <x v="1"/>
    <x v="1"/>
    <x v="38"/>
    <x v="3"/>
    <x v="3"/>
    <n v="4802"/>
    <x v="0"/>
    <s v="Caroline Tucker"/>
    <x v="9"/>
    <s v="Howard Wright"/>
    <n v="457.41"/>
    <n v="1"/>
  </r>
  <r>
    <x v="408"/>
    <x v="1"/>
    <x v="1"/>
    <x v="0"/>
    <x v="72"/>
    <x v="4"/>
    <x v="4"/>
    <n v="3931"/>
    <x v="0"/>
    <s v="Owen Pierce"/>
    <x v="4"/>
    <s v="Bruce Curran"/>
    <n v="457.87"/>
    <n v="1"/>
  </r>
  <r>
    <x v="90"/>
    <x v="2"/>
    <x v="2"/>
    <x v="0"/>
    <x v="57"/>
    <x v="6"/>
    <x v="6"/>
    <n v="5082"/>
    <x v="0"/>
    <s v="Ray Watson"/>
    <x v="7"/>
    <s v="Richard Carr"/>
    <n v="458.33000000000004"/>
    <n v="1"/>
  </r>
  <r>
    <x v="614"/>
    <x v="1"/>
    <x v="1"/>
    <x v="0"/>
    <x v="82"/>
    <x v="3"/>
    <x v="3"/>
    <n v="4655"/>
    <x v="0"/>
    <s v="Amber Ward"/>
    <x v="2"/>
    <s v="Sara Ferrell"/>
    <n v="458.36"/>
    <n v="1"/>
  </r>
  <r>
    <x v="11"/>
    <x v="0"/>
    <x v="0"/>
    <x v="0"/>
    <x v="64"/>
    <x v="1"/>
    <x v="1"/>
    <n v="2350"/>
    <x v="0"/>
    <s v="Claire Bridges"/>
    <x v="1"/>
    <s v="Elizabeth Gentry"/>
    <n v="459.08"/>
    <n v="1"/>
  </r>
  <r>
    <x v="226"/>
    <x v="0"/>
    <x v="0"/>
    <x v="0"/>
    <x v="77"/>
    <x v="5"/>
    <x v="5"/>
    <n v="7018"/>
    <x v="0"/>
    <s v="Simone Prior"/>
    <x v="7"/>
    <s v="Richard Carr"/>
    <n v="459.33"/>
    <n v="1"/>
  </r>
  <r>
    <x v="252"/>
    <x v="1"/>
    <x v="1"/>
    <x v="1"/>
    <x v="28"/>
    <x v="1"/>
    <x v="1"/>
    <n v="2830"/>
    <x v="0"/>
    <s v="John Gardner"/>
    <x v="7"/>
    <s v="Richard Carr"/>
    <n v="459.51"/>
    <n v="1"/>
  </r>
  <r>
    <x v="427"/>
    <x v="0"/>
    <x v="0"/>
    <x v="1"/>
    <x v="30"/>
    <x v="4"/>
    <x v="4"/>
    <n v="3131"/>
    <x v="0"/>
    <s v="Rachael Long"/>
    <x v="9"/>
    <s v="Howard Wright"/>
    <n v="459.93"/>
    <n v="1"/>
  </r>
  <r>
    <x v="459"/>
    <x v="0"/>
    <x v="0"/>
    <x v="0"/>
    <x v="37"/>
    <x v="1"/>
    <x v="1"/>
    <n v="2750"/>
    <x v="0"/>
    <s v="John Gardner"/>
    <x v="0"/>
    <s v="Chester George"/>
    <n v="460.20000000000005"/>
    <n v="1"/>
  </r>
  <r>
    <x v="139"/>
    <x v="2"/>
    <x v="2"/>
    <x v="1"/>
    <x v="25"/>
    <x v="4"/>
    <x v="4"/>
    <n v="3550"/>
    <x v="0"/>
    <s v="Jerry Fulton"/>
    <x v="0"/>
    <s v="Chester George"/>
    <n v="461.3"/>
    <n v="1"/>
  </r>
  <r>
    <x v="338"/>
    <x v="0"/>
    <x v="0"/>
    <x v="0"/>
    <x v="12"/>
    <x v="3"/>
    <x v="3"/>
    <n v="4068"/>
    <x v="0"/>
    <s v="Terri Wright"/>
    <x v="3"/>
    <s v="Amy Buchanan"/>
    <n v="462.24"/>
    <n v="1"/>
  </r>
  <r>
    <x v="91"/>
    <x v="0"/>
    <x v="0"/>
    <x v="0"/>
    <x v="3"/>
    <x v="3"/>
    <x v="3"/>
    <n v="4220"/>
    <x v="0"/>
    <s v="Ricky Wilkinson"/>
    <x v="4"/>
    <s v="Bruce Curran"/>
    <n v="462.49"/>
    <n v="1"/>
  </r>
  <r>
    <x v="584"/>
    <x v="1"/>
    <x v="1"/>
    <x v="0"/>
    <x v="23"/>
    <x v="1"/>
    <x v="1"/>
    <n v="2650"/>
    <x v="0"/>
    <s v="John Gardner"/>
    <x v="5"/>
    <s v="Maggie Mayer"/>
    <n v="462.54999999999995"/>
    <n v="1"/>
  </r>
  <r>
    <x v="460"/>
    <x v="1"/>
    <x v="1"/>
    <x v="0"/>
    <x v="49"/>
    <x v="4"/>
    <x v="4"/>
    <n v="3134"/>
    <x v="0"/>
    <s v="Rachael Long"/>
    <x v="3"/>
    <s v="Amy Buchanan"/>
    <n v="462.74"/>
    <n v="1"/>
  </r>
  <r>
    <x v="665"/>
    <x v="0"/>
    <x v="0"/>
    <x v="0"/>
    <x v="31"/>
    <x v="1"/>
    <x v="1"/>
    <n v="2116"/>
    <x v="0"/>
    <s v="Lillian Pruitt"/>
    <x v="2"/>
    <s v="Sara Ferrell"/>
    <n v="462.74999999999994"/>
    <n v="1"/>
  </r>
  <r>
    <x v="271"/>
    <x v="1"/>
    <x v="1"/>
    <x v="0"/>
    <x v="40"/>
    <x v="4"/>
    <x v="4"/>
    <n v="3353"/>
    <x v="0"/>
    <s v="Jerry Fulton"/>
    <x v="3"/>
    <s v="Amy Buchanan"/>
    <n v="463.14"/>
    <n v="1"/>
  </r>
  <r>
    <x v="329"/>
    <x v="0"/>
    <x v="0"/>
    <x v="0"/>
    <x v="76"/>
    <x v="1"/>
    <x v="1"/>
    <n v="2031"/>
    <x v="0"/>
    <s v="Jeremy Garcia"/>
    <x v="3"/>
    <s v="Amy Buchanan"/>
    <n v="463.47999999999996"/>
    <n v="1"/>
  </r>
  <r>
    <x v="719"/>
    <x v="0"/>
    <x v="0"/>
    <x v="0"/>
    <x v="53"/>
    <x v="3"/>
    <x v="3"/>
    <n v="4119"/>
    <x v="0"/>
    <s v="Terri Wright"/>
    <x v="3"/>
    <s v="Amy Buchanan"/>
    <n v="463.95000000000005"/>
    <n v="1"/>
  </r>
  <r>
    <x v="398"/>
    <x v="0"/>
    <x v="0"/>
    <x v="1"/>
    <x v="22"/>
    <x v="1"/>
    <x v="1"/>
    <n v="2539"/>
    <x v="0"/>
    <s v="George Chester"/>
    <x v="0"/>
    <s v="Chester George"/>
    <n v="464.53"/>
    <n v="1"/>
  </r>
  <r>
    <x v="275"/>
    <x v="2"/>
    <x v="2"/>
    <x v="0"/>
    <x v="92"/>
    <x v="3"/>
    <x v="3"/>
    <n v="4305"/>
    <x v="0"/>
    <s v="Ricky Wilkinson"/>
    <x v="4"/>
    <s v="Bruce Curran"/>
    <n v="465.56"/>
    <n v="1"/>
  </r>
  <r>
    <x v="516"/>
    <x v="2"/>
    <x v="2"/>
    <x v="0"/>
    <x v="36"/>
    <x v="4"/>
    <x v="4"/>
    <n v="3148"/>
    <x v="0"/>
    <s v="Rachael Long"/>
    <x v="5"/>
    <s v="Maggie Mayer"/>
    <n v="465.92"/>
    <n v="1"/>
  </r>
  <r>
    <x v="257"/>
    <x v="1"/>
    <x v="1"/>
    <x v="0"/>
    <x v="50"/>
    <x v="4"/>
    <x v="4"/>
    <n v="3179"/>
    <x v="0"/>
    <s v="Rachael Long"/>
    <x v="9"/>
    <s v="Howard Wright"/>
    <n v="466.74"/>
    <n v="1"/>
  </r>
  <r>
    <x v="181"/>
    <x v="0"/>
    <x v="0"/>
    <x v="0"/>
    <x v="52"/>
    <x v="3"/>
    <x v="3"/>
    <n v="4053"/>
    <x v="0"/>
    <s v="Terri Wright"/>
    <x v="0"/>
    <s v="Chester George"/>
    <n v="466.78999999999996"/>
    <n v="1"/>
  </r>
  <r>
    <x v="715"/>
    <x v="2"/>
    <x v="2"/>
    <x v="0"/>
    <x v="47"/>
    <x v="1"/>
    <x v="1"/>
    <n v="2101"/>
    <x v="0"/>
    <s v="Lillian Pruitt"/>
    <x v="3"/>
    <s v="Amy Buchanan"/>
    <n v="467.03999999999996"/>
    <n v="1"/>
  </r>
  <r>
    <x v="110"/>
    <x v="2"/>
    <x v="2"/>
    <x v="1"/>
    <x v="9"/>
    <x v="4"/>
    <x v="4"/>
    <n v="3076"/>
    <x v="0"/>
    <s v="Brian Hubbard"/>
    <x v="7"/>
    <s v="Richard Carr"/>
    <n v="467.08000000000004"/>
    <n v="1"/>
  </r>
  <r>
    <x v="688"/>
    <x v="0"/>
    <x v="0"/>
    <x v="0"/>
    <x v="27"/>
    <x v="4"/>
    <x v="4"/>
    <n v="3066"/>
    <x v="0"/>
    <s v="Brian Hubbard"/>
    <x v="1"/>
    <s v="Elizabeth Gentry"/>
    <n v="467.8"/>
    <n v="1"/>
  </r>
  <r>
    <x v="223"/>
    <x v="1"/>
    <x v="1"/>
    <x v="0"/>
    <x v="87"/>
    <x v="2"/>
    <x v="2"/>
    <n v="2609"/>
    <x v="0"/>
    <s v="George Chester"/>
    <x v="1"/>
    <s v="Elizabeth Gentry"/>
    <n v="468.84000000000003"/>
    <n v="1"/>
  </r>
  <r>
    <x v="532"/>
    <x v="1"/>
    <x v="1"/>
    <x v="0"/>
    <x v="31"/>
    <x v="1"/>
    <x v="1"/>
    <n v="2116"/>
    <x v="0"/>
    <s v="Lillian Pruitt"/>
    <x v="2"/>
    <s v="Sara Ferrell"/>
    <n v="469.28000000000003"/>
    <n v="1"/>
  </r>
  <r>
    <x v="40"/>
    <x v="0"/>
    <x v="0"/>
    <x v="0"/>
    <x v="28"/>
    <x v="1"/>
    <x v="1"/>
    <n v="2830"/>
    <x v="0"/>
    <s v="John Gardner"/>
    <x v="2"/>
    <s v="Sara Ferrell"/>
    <n v="469.70000000000005"/>
    <n v="1"/>
  </r>
  <r>
    <x v="100"/>
    <x v="0"/>
    <x v="0"/>
    <x v="0"/>
    <x v="10"/>
    <x v="4"/>
    <x v="4"/>
    <n v="3551"/>
    <x v="0"/>
    <s v="Jerry Fulton"/>
    <x v="7"/>
    <s v="Richard Carr"/>
    <n v="470.18"/>
    <n v="1"/>
  </r>
  <r>
    <x v="473"/>
    <x v="1"/>
    <x v="1"/>
    <x v="0"/>
    <x v="48"/>
    <x v="3"/>
    <x v="3"/>
    <n v="4566"/>
    <x v="0"/>
    <s v="Shellie Thomas"/>
    <x v="9"/>
    <s v="Howard Wright"/>
    <n v="470.95"/>
    <n v="1"/>
  </r>
  <r>
    <x v="100"/>
    <x v="0"/>
    <x v="0"/>
    <x v="0"/>
    <x v="27"/>
    <x v="4"/>
    <x v="4"/>
    <n v="3066"/>
    <x v="0"/>
    <s v="Brian Hubbard"/>
    <x v="9"/>
    <s v="Howard Wright"/>
    <n v="471.09999999999997"/>
    <n v="1"/>
  </r>
  <r>
    <x v="176"/>
    <x v="2"/>
    <x v="2"/>
    <x v="1"/>
    <x v="8"/>
    <x v="1"/>
    <x v="1"/>
    <n v="2158"/>
    <x v="0"/>
    <s v="Lillian Pruitt"/>
    <x v="2"/>
    <s v="Sara Ferrell"/>
    <n v="471.15"/>
    <n v="1"/>
  </r>
  <r>
    <x v="235"/>
    <x v="1"/>
    <x v="1"/>
    <x v="0"/>
    <x v="28"/>
    <x v="1"/>
    <x v="1"/>
    <n v="2830"/>
    <x v="0"/>
    <s v="John Gardner"/>
    <x v="1"/>
    <s v="Elizabeth Gentry"/>
    <n v="471.98999999999995"/>
    <n v="1"/>
  </r>
  <r>
    <x v="235"/>
    <x v="1"/>
    <x v="1"/>
    <x v="0"/>
    <x v="69"/>
    <x v="4"/>
    <x v="4"/>
    <n v="3199"/>
    <x v="0"/>
    <s v="Rachael Long"/>
    <x v="9"/>
    <s v="Howard Wright"/>
    <n v="472"/>
    <n v="1"/>
  </r>
  <r>
    <x v="663"/>
    <x v="0"/>
    <x v="0"/>
    <x v="0"/>
    <x v="5"/>
    <x v="1"/>
    <x v="1"/>
    <n v="2067"/>
    <x v="0"/>
    <s v="Jeremy Garcia"/>
    <x v="6"/>
    <s v="Ella Hickman"/>
    <n v="472.71999999999997"/>
    <n v="1"/>
  </r>
  <r>
    <x v="440"/>
    <x v="0"/>
    <x v="0"/>
    <x v="1"/>
    <x v="22"/>
    <x v="1"/>
    <x v="1"/>
    <n v="2539"/>
    <x v="0"/>
    <s v="George Chester"/>
    <x v="7"/>
    <s v="Richard Carr"/>
    <n v="472.74"/>
    <n v="1"/>
  </r>
  <r>
    <x v="321"/>
    <x v="0"/>
    <x v="0"/>
    <x v="0"/>
    <x v="70"/>
    <x v="4"/>
    <x v="4"/>
    <n v="3400"/>
    <x v="0"/>
    <s v="Jerry Fulton"/>
    <x v="0"/>
    <s v="Chester George"/>
    <n v="474.06999999999994"/>
    <n v="1"/>
  </r>
  <r>
    <x v="607"/>
    <x v="0"/>
    <x v="0"/>
    <x v="0"/>
    <x v="63"/>
    <x v="1"/>
    <x v="1"/>
    <n v="2015"/>
    <x v="0"/>
    <s v="Jeremy Garcia"/>
    <x v="2"/>
    <s v="Sara Ferrell"/>
    <n v="475.81000000000006"/>
    <n v="1"/>
  </r>
  <r>
    <x v="570"/>
    <x v="0"/>
    <x v="0"/>
    <x v="0"/>
    <x v="42"/>
    <x v="3"/>
    <x v="3"/>
    <n v="4870"/>
    <x v="0"/>
    <s v="Caroline Tucker"/>
    <x v="7"/>
    <s v="Richard Carr"/>
    <n v="476.36999999999995"/>
    <n v="1"/>
  </r>
  <r>
    <x v="663"/>
    <x v="0"/>
    <x v="0"/>
    <x v="0"/>
    <x v="7"/>
    <x v="4"/>
    <x v="4"/>
    <n v="3175"/>
    <x v="0"/>
    <s v="Rachael Long"/>
    <x v="2"/>
    <s v="Sara Ferrell"/>
    <n v="477.81"/>
    <n v="1"/>
  </r>
  <r>
    <x v="285"/>
    <x v="1"/>
    <x v="1"/>
    <x v="0"/>
    <x v="28"/>
    <x v="1"/>
    <x v="1"/>
    <n v="2830"/>
    <x v="0"/>
    <s v="John Gardner"/>
    <x v="9"/>
    <s v="Howard Wright"/>
    <n v="479.32"/>
    <n v="1"/>
  </r>
  <r>
    <x v="591"/>
    <x v="2"/>
    <x v="2"/>
    <x v="1"/>
    <x v="93"/>
    <x v="4"/>
    <x v="4"/>
    <n v="3915"/>
    <x v="0"/>
    <s v="Owen Pierce"/>
    <x v="0"/>
    <s v="Chester George"/>
    <n v="479.47"/>
    <n v="1"/>
  </r>
  <r>
    <x v="111"/>
    <x v="0"/>
    <x v="0"/>
    <x v="0"/>
    <x v="63"/>
    <x v="1"/>
    <x v="1"/>
    <n v="2015"/>
    <x v="0"/>
    <s v="Jeremy Garcia"/>
    <x v="1"/>
    <s v="Elizabeth Gentry"/>
    <n v="480.2"/>
    <n v="1"/>
  </r>
  <r>
    <x v="308"/>
    <x v="1"/>
    <x v="1"/>
    <x v="0"/>
    <x v="66"/>
    <x v="3"/>
    <x v="3"/>
    <n v="4883"/>
    <x v="0"/>
    <s v="Caroline Tucker"/>
    <x v="4"/>
    <s v="Bruce Curran"/>
    <n v="481.2"/>
    <n v="1"/>
  </r>
  <r>
    <x v="604"/>
    <x v="2"/>
    <x v="2"/>
    <x v="0"/>
    <x v="37"/>
    <x v="1"/>
    <x v="1"/>
    <n v="2750"/>
    <x v="0"/>
    <s v="John Gardner"/>
    <x v="4"/>
    <s v="Bruce Curran"/>
    <n v="481.61"/>
    <n v="1"/>
  </r>
  <r>
    <x v="505"/>
    <x v="1"/>
    <x v="1"/>
    <x v="0"/>
    <x v="44"/>
    <x v="4"/>
    <x v="4"/>
    <n v="3977"/>
    <x v="0"/>
    <s v="Owen Pierce"/>
    <x v="9"/>
    <s v="Howard Wright"/>
    <n v="481.89"/>
    <n v="1"/>
  </r>
  <r>
    <x v="437"/>
    <x v="1"/>
    <x v="1"/>
    <x v="0"/>
    <x v="32"/>
    <x v="6"/>
    <x v="6"/>
    <n v="5169"/>
    <x v="0"/>
    <s v="Ray Watson"/>
    <x v="5"/>
    <s v="Maggie Mayer"/>
    <n v="483.34"/>
    <n v="1"/>
  </r>
  <r>
    <x v="418"/>
    <x v="2"/>
    <x v="2"/>
    <x v="0"/>
    <x v="52"/>
    <x v="3"/>
    <x v="3"/>
    <n v="4053"/>
    <x v="0"/>
    <s v="Terri Wright"/>
    <x v="4"/>
    <s v="Bruce Curran"/>
    <n v="484.14"/>
    <n v="1"/>
  </r>
  <r>
    <x v="95"/>
    <x v="1"/>
    <x v="1"/>
    <x v="1"/>
    <x v="68"/>
    <x v="7"/>
    <x v="7"/>
    <n v="800"/>
    <x v="0"/>
    <s v="Michael Carney"/>
    <x v="3"/>
    <s v="Amy Buchanan"/>
    <n v="484.4"/>
    <n v="1"/>
  </r>
  <r>
    <x v="422"/>
    <x v="0"/>
    <x v="0"/>
    <x v="1"/>
    <x v="93"/>
    <x v="4"/>
    <x v="4"/>
    <n v="3915"/>
    <x v="0"/>
    <s v="Owen Pierce"/>
    <x v="9"/>
    <s v="Howard Wright"/>
    <n v="484.84"/>
    <n v="1"/>
  </r>
  <r>
    <x v="77"/>
    <x v="1"/>
    <x v="1"/>
    <x v="1"/>
    <x v="85"/>
    <x v="0"/>
    <x v="0"/>
    <n v="6530"/>
    <x v="0"/>
    <s v="John Harper"/>
    <x v="4"/>
    <s v="Bruce Curran"/>
    <n v="485.51"/>
    <n v="1"/>
  </r>
  <r>
    <x v="263"/>
    <x v="0"/>
    <x v="0"/>
    <x v="1"/>
    <x v="4"/>
    <x v="1"/>
    <x v="1"/>
    <n v="2154"/>
    <x v="0"/>
    <s v="Lillian Pruitt"/>
    <x v="1"/>
    <s v="Elizabeth Gentry"/>
    <n v="485.62"/>
    <n v="1"/>
  </r>
  <r>
    <x v="81"/>
    <x v="0"/>
    <x v="0"/>
    <x v="1"/>
    <x v="68"/>
    <x v="7"/>
    <x v="7"/>
    <n v="800"/>
    <x v="0"/>
    <s v="Michael Carney"/>
    <x v="7"/>
    <s v="Richard Carr"/>
    <n v="485.74"/>
    <n v="1"/>
  </r>
  <r>
    <x v="113"/>
    <x v="2"/>
    <x v="2"/>
    <x v="1"/>
    <x v="46"/>
    <x v="3"/>
    <x v="3"/>
    <n v="4740"/>
    <x v="0"/>
    <s v="Amber Ward"/>
    <x v="0"/>
    <s v="Chester George"/>
    <n v="486.94"/>
    <n v="1"/>
  </r>
  <r>
    <x v="673"/>
    <x v="2"/>
    <x v="2"/>
    <x v="1"/>
    <x v="29"/>
    <x v="4"/>
    <x v="4"/>
    <n v="3500"/>
    <x v="0"/>
    <s v="Jerry Fulton"/>
    <x v="4"/>
    <s v="Bruce Curran"/>
    <n v="487.04000000000008"/>
    <n v="1"/>
  </r>
  <r>
    <x v="49"/>
    <x v="2"/>
    <x v="2"/>
    <x v="0"/>
    <x v="44"/>
    <x v="4"/>
    <x v="4"/>
    <n v="3977"/>
    <x v="0"/>
    <s v="Owen Pierce"/>
    <x v="1"/>
    <s v="Elizabeth Gentry"/>
    <n v="487.23"/>
    <n v="1"/>
  </r>
  <r>
    <x v="530"/>
    <x v="1"/>
    <x v="1"/>
    <x v="1"/>
    <x v="68"/>
    <x v="7"/>
    <x v="7"/>
    <n v="800"/>
    <x v="0"/>
    <s v="Michael Carney"/>
    <x v="0"/>
    <s v="Chester George"/>
    <n v="487.56"/>
    <n v="1"/>
  </r>
  <r>
    <x v="330"/>
    <x v="0"/>
    <x v="0"/>
    <x v="0"/>
    <x v="42"/>
    <x v="3"/>
    <x v="3"/>
    <n v="4870"/>
    <x v="0"/>
    <s v="Caroline Tucker"/>
    <x v="5"/>
    <s v="Maggie Mayer"/>
    <n v="487.58"/>
    <n v="1"/>
  </r>
  <r>
    <x v="54"/>
    <x v="0"/>
    <x v="0"/>
    <x v="0"/>
    <x v="75"/>
    <x v="0"/>
    <x v="0"/>
    <n v="6450"/>
    <x v="0"/>
    <s v="John Harper"/>
    <x v="4"/>
    <s v="Bruce Curran"/>
    <n v="487.65999999999997"/>
    <n v="1"/>
  </r>
  <r>
    <x v="103"/>
    <x v="1"/>
    <x v="1"/>
    <x v="0"/>
    <x v="39"/>
    <x v="0"/>
    <x v="0"/>
    <n v="6330"/>
    <x v="0"/>
    <s v="Miles Hammond"/>
    <x v="5"/>
    <s v="Maggie Mayer"/>
    <n v="488.77"/>
    <n v="1"/>
  </r>
  <r>
    <x v="3"/>
    <x v="0"/>
    <x v="0"/>
    <x v="1"/>
    <x v="93"/>
    <x v="4"/>
    <x v="4"/>
    <n v="3915"/>
    <x v="0"/>
    <s v="Owen Pierce"/>
    <x v="9"/>
    <s v="Howard Wright"/>
    <n v="489.06000000000006"/>
    <n v="1"/>
  </r>
  <r>
    <x v="157"/>
    <x v="2"/>
    <x v="2"/>
    <x v="0"/>
    <x v="19"/>
    <x v="1"/>
    <x v="1"/>
    <n v="2800"/>
    <x v="0"/>
    <s v="John Gardner"/>
    <x v="3"/>
    <s v="Amy Buchanan"/>
    <n v="489.69"/>
    <n v="1"/>
  </r>
  <r>
    <x v="699"/>
    <x v="2"/>
    <x v="2"/>
    <x v="0"/>
    <x v="70"/>
    <x v="4"/>
    <x v="4"/>
    <n v="3400"/>
    <x v="0"/>
    <s v="Jerry Fulton"/>
    <x v="4"/>
    <s v="Bruce Curran"/>
    <n v="491.17999999999995"/>
    <n v="1"/>
  </r>
  <r>
    <x v="52"/>
    <x v="2"/>
    <x v="2"/>
    <x v="0"/>
    <x v="19"/>
    <x v="1"/>
    <x v="1"/>
    <n v="2800"/>
    <x v="0"/>
    <s v="John Gardner"/>
    <x v="2"/>
    <s v="Sara Ferrell"/>
    <n v="491.43"/>
    <n v="1"/>
  </r>
  <r>
    <x v="147"/>
    <x v="0"/>
    <x v="0"/>
    <x v="0"/>
    <x v="95"/>
    <x v="7"/>
    <x v="7"/>
    <n v="870"/>
    <x v="0"/>
    <s v="Michael Carney"/>
    <x v="1"/>
    <s v="Elizabeth Gentry"/>
    <n v="493.06"/>
    <n v="1"/>
  </r>
  <r>
    <x v="692"/>
    <x v="0"/>
    <x v="0"/>
    <x v="0"/>
    <x v="54"/>
    <x v="4"/>
    <x v="4"/>
    <n v="3030"/>
    <x v="0"/>
    <s v="Brian Hubbard"/>
    <x v="5"/>
    <s v="Maggie Mayer"/>
    <n v="493.6"/>
    <n v="1"/>
  </r>
  <r>
    <x v="701"/>
    <x v="2"/>
    <x v="2"/>
    <x v="0"/>
    <x v="45"/>
    <x v="3"/>
    <x v="3"/>
    <n v="4570"/>
    <x v="0"/>
    <s v="Shellie Thomas"/>
    <x v="4"/>
    <s v="Bruce Curran"/>
    <n v="494.04"/>
    <n v="1"/>
  </r>
  <r>
    <x v="245"/>
    <x v="0"/>
    <x v="0"/>
    <x v="1"/>
    <x v="4"/>
    <x v="1"/>
    <x v="1"/>
    <n v="2154"/>
    <x v="0"/>
    <s v="Lillian Pruitt"/>
    <x v="3"/>
    <s v="Amy Buchanan"/>
    <n v="494.34"/>
    <n v="1"/>
  </r>
  <r>
    <x v="221"/>
    <x v="0"/>
    <x v="0"/>
    <x v="0"/>
    <x v="54"/>
    <x v="4"/>
    <x v="4"/>
    <n v="3030"/>
    <x v="0"/>
    <s v="Brian Hubbard"/>
    <x v="0"/>
    <s v="Chester George"/>
    <n v="495.12"/>
    <n v="1"/>
  </r>
  <r>
    <x v="634"/>
    <x v="1"/>
    <x v="1"/>
    <x v="0"/>
    <x v="52"/>
    <x v="3"/>
    <x v="3"/>
    <n v="4053"/>
    <x v="0"/>
    <s v="Terri Wright"/>
    <x v="6"/>
    <s v="Ella Hickman"/>
    <n v="495.85"/>
    <n v="1"/>
  </r>
  <r>
    <x v="457"/>
    <x v="1"/>
    <x v="1"/>
    <x v="0"/>
    <x v="23"/>
    <x v="1"/>
    <x v="1"/>
    <n v="2650"/>
    <x v="0"/>
    <s v="John Gardner"/>
    <x v="3"/>
    <s v="Amy Buchanan"/>
    <n v="496.84000000000003"/>
    <n v="1"/>
  </r>
  <r>
    <x v="369"/>
    <x v="0"/>
    <x v="0"/>
    <x v="0"/>
    <x v="95"/>
    <x v="7"/>
    <x v="7"/>
    <n v="870"/>
    <x v="0"/>
    <s v="Michael Carney"/>
    <x v="4"/>
    <s v="Bruce Curran"/>
    <n v="497.17999999999995"/>
    <n v="1"/>
  </r>
  <r>
    <x v="242"/>
    <x v="1"/>
    <x v="1"/>
    <x v="1"/>
    <x v="8"/>
    <x v="1"/>
    <x v="1"/>
    <n v="2158"/>
    <x v="0"/>
    <s v="Lillian Pruitt"/>
    <x v="5"/>
    <s v="Maggie Mayer"/>
    <n v="498.38"/>
    <n v="1"/>
  </r>
  <r>
    <x v="76"/>
    <x v="2"/>
    <x v="2"/>
    <x v="0"/>
    <x v="73"/>
    <x v="6"/>
    <x v="6"/>
    <n v="5607"/>
    <x v="0"/>
    <s v="Alex Nash"/>
    <x v="5"/>
    <s v="Maggie Mayer"/>
    <n v="498.46000000000004"/>
    <n v="1"/>
  </r>
  <r>
    <x v="141"/>
    <x v="0"/>
    <x v="0"/>
    <x v="0"/>
    <x v="82"/>
    <x v="3"/>
    <x v="3"/>
    <n v="4655"/>
    <x v="0"/>
    <s v="Amber Ward"/>
    <x v="4"/>
    <s v="Bruce Curran"/>
    <n v="498.64"/>
    <n v="1"/>
  </r>
  <r>
    <x v="702"/>
    <x v="0"/>
    <x v="0"/>
    <x v="0"/>
    <x v="71"/>
    <x v="6"/>
    <x v="6"/>
    <n v="5043"/>
    <x v="0"/>
    <s v="Ray Watson"/>
    <x v="0"/>
    <s v="Chester George"/>
    <n v="498.73999999999995"/>
    <n v="1"/>
  </r>
  <r>
    <x v="547"/>
    <x v="0"/>
    <x v="0"/>
    <x v="0"/>
    <x v="19"/>
    <x v="1"/>
    <x v="1"/>
    <n v="2800"/>
    <x v="0"/>
    <s v="John Gardner"/>
    <x v="7"/>
    <s v="Richard Carr"/>
    <n v="499.73000000000008"/>
    <n v="1"/>
  </r>
  <r>
    <x v="114"/>
    <x v="0"/>
    <x v="0"/>
    <x v="0"/>
    <x v="83"/>
    <x v="0"/>
    <x v="0"/>
    <n v="6052"/>
    <x v="0"/>
    <s v="Tom McKenzie"/>
    <x v="4"/>
    <s v="Bruce Curran"/>
    <n v="500.48"/>
    <n v="1"/>
  </r>
  <r>
    <x v="461"/>
    <x v="2"/>
    <x v="2"/>
    <x v="0"/>
    <x v="63"/>
    <x v="1"/>
    <x v="1"/>
    <n v="2015"/>
    <x v="0"/>
    <s v="Jeremy Garcia"/>
    <x v="3"/>
    <s v="Amy Buchanan"/>
    <n v="500.63"/>
    <n v="1"/>
  </r>
  <r>
    <x v="455"/>
    <x v="0"/>
    <x v="0"/>
    <x v="0"/>
    <x v="44"/>
    <x v="4"/>
    <x v="4"/>
    <n v="3977"/>
    <x v="0"/>
    <s v="Owen Pierce"/>
    <x v="4"/>
    <s v="Bruce Curran"/>
    <n v="501.01"/>
    <n v="1"/>
  </r>
  <r>
    <x v="619"/>
    <x v="0"/>
    <x v="0"/>
    <x v="0"/>
    <x v="51"/>
    <x v="4"/>
    <x v="4"/>
    <n v="3630"/>
    <x v="0"/>
    <s v="Owen Pierce"/>
    <x v="4"/>
    <s v="Bruce Curran"/>
    <n v="501.53000000000003"/>
    <n v="1"/>
  </r>
  <r>
    <x v="489"/>
    <x v="0"/>
    <x v="0"/>
    <x v="0"/>
    <x v="53"/>
    <x v="3"/>
    <x v="3"/>
    <n v="4119"/>
    <x v="0"/>
    <s v="Terri Wright"/>
    <x v="5"/>
    <s v="Maggie Mayer"/>
    <n v="503.37000000000006"/>
    <n v="1"/>
  </r>
  <r>
    <x v="289"/>
    <x v="1"/>
    <x v="1"/>
    <x v="0"/>
    <x v="2"/>
    <x v="2"/>
    <x v="2"/>
    <n v="2617"/>
    <x v="0"/>
    <s v="George Chester"/>
    <x v="0"/>
    <s v="Chester George"/>
    <n v="503.57"/>
    <n v="1"/>
  </r>
  <r>
    <x v="421"/>
    <x v="0"/>
    <x v="0"/>
    <x v="0"/>
    <x v="33"/>
    <x v="4"/>
    <x v="4"/>
    <n v="3280"/>
    <x v="0"/>
    <s v="Jerry Fulton"/>
    <x v="4"/>
    <s v="Bruce Curran"/>
    <n v="504.09"/>
    <n v="1"/>
  </r>
  <r>
    <x v="260"/>
    <x v="1"/>
    <x v="1"/>
    <x v="0"/>
    <x v="4"/>
    <x v="1"/>
    <x v="1"/>
    <n v="2154"/>
    <x v="0"/>
    <s v="Lillian Pruitt"/>
    <x v="1"/>
    <s v="Elizabeth Gentry"/>
    <n v="504.9"/>
    <n v="1"/>
  </r>
  <r>
    <x v="528"/>
    <x v="1"/>
    <x v="1"/>
    <x v="0"/>
    <x v="20"/>
    <x v="4"/>
    <x v="4"/>
    <n v="3429"/>
    <x v="0"/>
    <s v="Jerry Fulton"/>
    <x v="0"/>
    <s v="Chester George"/>
    <n v="504.95000000000005"/>
    <n v="1"/>
  </r>
  <r>
    <x v="648"/>
    <x v="1"/>
    <x v="1"/>
    <x v="0"/>
    <x v="13"/>
    <x v="1"/>
    <x v="1"/>
    <n v="2480"/>
    <x v="0"/>
    <s v="Claire Bridges"/>
    <x v="3"/>
    <s v="Amy Buchanan"/>
    <n v="506.49000000000007"/>
    <n v="1"/>
  </r>
  <r>
    <x v="40"/>
    <x v="0"/>
    <x v="0"/>
    <x v="0"/>
    <x v="12"/>
    <x v="3"/>
    <x v="3"/>
    <n v="4068"/>
    <x v="0"/>
    <s v="Terri Wright"/>
    <x v="4"/>
    <s v="Bruce Curran"/>
    <n v="506.61"/>
    <n v="1"/>
  </r>
  <r>
    <x v="259"/>
    <x v="2"/>
    <x v="2"/>
    <x v="0"/>
    <x v="70"/>
    <x v="4"/>
    <x v="4"/>
    <n v="3400"/>
    <x v="0"/>
    <s v="Jerry Fulton"/>
    <x v="5"/>
    <s v="Maggie Mayer"/>
    <n v="507.3"/>
    <n v="1"/>
  </r>
  <r>
    <x v="350"/>
    <x v="1"/>
    <x v="1"/>
    <x v="0"/>
    <x v="33"/>
    <x v="4"/>
    <x v="4"/>
    <n v="3280"/>
    <x v="0"/>
    <s v="Jerry Fulton"/>
    <x v="2"/>
    <s v="Sara Ferrell"/>
    <n v="507.41999999999996"/>
    <n v="1"/>
  </r>
  <r>
    <x v="302"/>
    <x v="0"/>
    <x v="0"/>
    <x v="0"/>
    <x v="86"/>
    <x v="0"/>
    <x v="0"/>
    <n v="6725"/>
    <x v="0"/>
    <s v="John Harper"/>
    <x v="4"/>
    <s v="Bruce Curran"/>
    <n v="507.79"/>
    <n v="1"/>
  </r>
  <r>
    <x v="325"/>
    <x v="1"/>
    <x v="1"/>
    <x v="0"/>
    <x v="16"/>
    <x v="0"/>
    <x v="0"/>
    <n v="6030"/>
    <x v="0"/>
    <s v="Tom McKenzie"/>
    <x v="7"/>
    <s v="Richard Carr"/>
    <n v="508.53000000000003"/>
    <n v="1"/>
  </r>
  <r>
    <x v="404"/>
    <x v="1"/>
    <x v="1"/>
    <x v="0"/>
    <x v="72"/>
    <x v="4"/>
    <x v="4"/>
    <n v="3931"/>
    <x v="0"/>
    <s v="Owen Pierce"/>
    <x v="5"/>
    <s v="Maggie Mayer"/>
    <n v="510.02000000000004"/>
    <n v="1"/>
  </r>
  <r>
    <x v="687"/>
    <x v="0"/>
    <x v="0"/>
    <x v="1"/>
    <x v="40"/>
    <x v="4"/>
    <x v="4"/>
    <n v="3353"/>
    <x v="0"/>
    <s v="Jerry Fulton"/>
    <x v="9"/>
    <s v="Howard Wright"/>
    <n v="510.05"/>
    <n v="1"/>
  </r>
  <r>
    <x v="553"/>
    <x v="2"/>
    <x v="2"/>
    <x v="1"/>
    <x v="93"/>
    <x v="4"/>
    <x v="4"/>
    <n v="3915"/>
    <x v="0"/>
    <s v="Owen Pierce"/>
    <x v="7"/>
    <s v="Richard Carr"/>
    <n v="510.09"/>
    <n v="1"/>
  </r>
  <r>
    <x v="379"/>
    <x v="2"/>
    <x v="2"/>
    <x v="0"/>
    <x v="23"/>
    <x v="1"/>
    <x v="1"/>
    <n v="2650"/>
    <x v="0"/>
    <s v="John Gardner"/>
    <x v="3"/>
    <s v="Amy Buchanan"/>
    <n v="510.34"/>
    <n v="1"/>
  </r>
  <r>
    <x v="420"/>
    <x v="1"/>
    <x v="1"/>
    <x v="1"/>
    <x v="11"/>
    <x v="5"/>
    <x v="5"/>
    <n v="7010"/>
    <x v="0"/>
    <s v="Simone Prior"/>
    <x v="4"/>
    <s v="Bruce Curran"/>
    <n v="510.4"/>
    <n v="1"/>
  </r>
  <r>
    <x v="496"/>
    <x v="2"/>
    <x v="2"/>
    <x v="0"/>
    <x v="87"/>
    <x v="2"/>
    <x v="2"/>
    <n v="2609"/>
    <x v="0"/>
    <s v="George Chester"/>
    <x v="9"/>
    <s v="Howard Wright"/>
    <n v="510.53"/>
    <n v="1"/>
  </r>
  <r>
    <x v="430"/>
    <x v="0"/>
    <x v="0"/>
    <x v="0"/>
    <x v="54"/>
    <x v="4"/>
    <x v="4"/>
    <n v="3030"/>
    <x v="0"/>
    <s v="Brian Hubbard"/>
    <x v="9"/>
    <s v="Howard Wright"/>
    <n v="510.80000000000007"/>
    <n v="1"/>
  </r>
  <r>
    <x v="45"/>
    <x v="0"/>
    <x v="0"/>
    <x v="0"/>
    <x v="47"/>
    <x v="1"/>
    <x v="1"/>
    <n v="2101"/>
    <x v="0"/>
    <s v="Lillian Pruitt"/>
    <x v="2"/>
    <s v="Sara Ferrell"/>
    <n v="511.24"/>
    <n v="1"/>
  </r>
  <r>
    <x v="570"/>
    <x v="0"/>
    <x v="0"/>
    <x v="0"/>
    <x v="61"/>
    <x v="6"/>
    <x v="6"/>
    <n v="5343"/>
    <x v="0"/>
    <s v="Alex Nash"/>
    <x v="0"/>
    <s v="Chester George"/>
    <n v="511.34000000000003"/>
    <n v="1"/>
  </r>
  <r>
    <x v="557"/>
    <x v="0"/>
    <x v="0"/>
    <x v="0"/>
    <x v="53"/>
    <x v="3"/>
    <x v="3"/>
    <n v="4119"/>
    <x v="0"/>
    <s v="Terri Wright"/>
    <x v="3"/>
    <s v="Amy Buchanan"/>
    <n v="512.78"/>
    <n v="1"/>
  </r>
  <r>
    <x v="380"/>
    <x v="0"/>
    <x v="0"/>
    <x v="0"/>
    <x v="23"/>
    <x v="1"/>
    <x v="1"/>
    <n v="2650"/>
    <x v="0"/>
    <s v="John Gardner"/>
    <x v="6"/>
    <s v="Ella Hickman"/>
    <n v="514.15"/>
    <n v="1"/>
  </r>
  <r>
    <x v="569"/>
    <x v="1"/>
    <x v="1"/>
    <x v="0"/>
    <x v="73"/>
    <x v="6"/>
    <x v="6"/>
    <n v="5607"/>
    <x v="0"/>
    <s v="Alex Nash"/>
    <x v="7"/>
    <s v="Richard Carr"/>
    <n v="514.5"/>
    <n v="1"/>
  </r>
  <r>
    <x v="408"/>
    <x v="1"/>
    <x v="1"/>
    <x v="0"/>
    <x v="94"/>
    <x v="5"/>
    <x v="5"/>
    <n v="7250"/>
    <x v="0"/>
    <s v="Simone Prior"/>
    <x v="5"/>
    <s v="Maggie Mayer"/>
    <n v="514.98"/>
    <n v="1"/>
  </r>
  <r>
    <x v="67"/>
    <x v="2"/>
    <x v="2"/>
    <x v="0"/>
    <x v="36"/>
    <x v="4"/>
    <x v="4"/>
    <n v="3148"/>
    <x v="0"/>
    <s v="Rachael Long"/>
    <x v="7"/>
    <s v="Richard Carr"/>
    <n v="515.17000000000007"/>
    <n v="1"/>
  </r>
  <r>
    <x v="345"/>
    <x v="1"/>
    <x v="1"/>
    <x v="1"/>
    <x v="44"/>
    <x v="4"/>
    <x v="4"/>
    <n v="3977"/>
    <x v="0"/>
    <s v="Owen Pierce"/>
    <x v="3"/>
    <s v="Amy Buchanan"/>
    <n v="516.29999999999995"/>
    <n v="1"/>
  </r>
  <r>
    <x v="470"/>
    <x v="0"/>
    <x v="0"/>
    <x v="0"/>
    <x v="34"/>
    <x v="4"/>
    <x v="4"/>
    <n v="3018"/>
    <x v="0"/>
    <s v="Brian Hubbard"/>
    <x v="2"/>
    <s v="Sara Ferrell"/>
    <n v="517.26"/>
    <n v="1"/>
  </r>
  <r>
    <x v="187"/>
    <x v="1"/>
    <x v="1"/>
    <x v="0"/>
    <x v="19"/>
    <x v="1"/>
    <x v="1"/>
    <n v="2800"/>
    <x v="0"/>
    <s v="John Gardner"/>
    <x v="3"/>
    <s v="Amy Buchanan"/>
    <n v="518.5"/>
    <n v="1"/>
  </r>
  <r>
    <x v="695"/>
    <x v="0"/>
    <x v="0"/>
    <x v="1"/>
    <x v="88"/>
    <x v="6"/>
    <x v="6"/>
    <n v="5011"/>
    <x v="0"/>
    <s v="Ray Watson"/>
    <x v="7"/>
    <s v="Richard Carr"/>
    <n v="519.22"/>
    <n v="1"/>
  </r>
  <r>
    <x v="161"/>
    <x v="0"/>
    <x v="0"/>
    <x v="0"/>
    <x v="27"/>
    <x v="4"/>
    <x v="4"/>
    <n v="3066"/>
    <x v="0"/>
    <s v="Brian Hubbard"/>
    <x v="0"/>
    <s v="Chester George"/>
    <n v="519.43000000000006"/>
    <n v="1"/>
  </r>
  <r>
    <x v="532"/>
    <x v="1"/>
    <x v="1"/>
    <x v="1"/>
    <x v="93"/>
    <x v="4"/>
    <x v="4"/>
    <n v="3915"/>
    <x v="0"/>
    <s v="Owen Pierce"/>
    <x v="1"/>
    <s v="Elizabeth Gentry"/>
    <n v="520.21999999999991"/>
    <n v="1"/>
  </r>
  <r>
    <x v="599"/>
    <x v="2"/>
    <x v="2"/>
    <x v="0"/>
    <x v="60"/>
    <x v="1"/>
    <x v="1"/>
    <n v="2541"/>
    <x v="0"/>
    <s v="George Chester"/>
    <x v="3"/>
    <s v="Amy Buchanan"/>
    <n v="521.34999999999991"/>
    <n v="1"/>
  </r>
  <r>
    <x v="629"/>
    <x v="1"/>
    <x v="1"/>
    <x v="0"/>
    <x v="10"/>
    <x v="4"/>
    <x v="4"/>
    <n v="3551"/>
    <x v="0"/>
    <s v="Jerry Fulton"/>
    <x v="3"/>
    <s v="Amy Buchanan"/>
    <n v="521.3900000000001"/>
    <n v="1"/>
  </r>
  <r>
    <x v="315"/>
    <x v="0"/>
    <x v="0"/>
    <x v="0"/>
    <x v="15"/>
    <x v="1"/>
    <x v="1"/>
    <n v="2020"/>
    <x v="0"/>
    <s v="Jeremy Garcia"/>
    <x v="1"/>
    <s v="Elizabeth Gentry"/>
    <n v="521.62999999999988"/>
    <n v="1"/>
  </r>
  <r>
    <x v="241"/>
    <x v="0"/>
    <x v="0"/>
    <x v="0"/>
    <x v="4"/>
    <x v="1"/>
    <x v="1"/>
    <n v="2154"/>
    <x v="0"/>
    <s v="Lillian Pruitt"/>
    <x v="4"/>
    <s v="Bruce Curran"/>
    <n v="521.81999999999994"/>
    <n v="1"/>
  </r>
  <r>
    <x v="449"/>
    <x v="0"/>
    <x v="0"/>
    <x v="1"/>
    <x v="25"/>
    <x v="4"/>
    <x v="4"/>
    <n v="3550"/>
    <x v="0"/>
    <s v="Jerry Fulton"/>
    <x v="3"/>
    <s v="Amy Buchanan"/>
    <n v="521.99"/>
    <n v="1"/>
  </r>
  <r>
    <x v="427"/>
    <x v="0"/>
    <x v="0"/>
    <x v="0"/>
    <x v="90"/>
    <x v="3"/>
    <x v="3"/>
    <n v="4700"/>
    <x v="0"/>
    <s v="Amber Ward"/>
    <x v="4"/>
    <s v="Bruce Curran"/>
    <n v="522.95000000000005"/>
    <n v="1"/>
  </r>
  <r>
    <x v="379"/>
    <x v="2"/>
    <x v="2"/>
    <x v="0"/>
    <x v="77"/>
    <x v="5"/>
    <x v="5"/>
    <n v="7018"/>
    <x v="0"/>
    <s v="Simone Prior"/>
    <x v="1"/>
    <s v="Elizabeth Gentry"/>
    <n v="523.21"/>
    <n v="1"/>
  </r>
  <r>
    <x v="14"/>
    <x v="0"/>
    <x v="0"/>
    <x v="0"/>
    <x v="84"/>
    <x v="3"/>
    <x v="3"/>
    <n v="4215"/>
    <x v="0"/>
    <s v="Ricky Wilkinson"/>
    <x v="9"/>
    <s v="Howard Wright"/>
    <n v="523.76"/>
    <n v="1"/>
  </r>
  <r>
    <x v="143"/>
    <x v="2"/>
    <x v="2"/>
    <x v="0"/>
    <x v="86"/>
    <x v="0"/>
    <x v="0"/>
    <n v="6725"/>
    <x v="0"/>
    <s v="John Harper"/>
    <x v="0"/>
    <s v="Chester George"/>
    <n v="523.91000000000008"/>
    <n v="1"/>
  </r>
  <r>
    <x v="530"/>
    <x v="1"/>
    <x v="1"/>
    <x v="0"/>
    <x v="83"/>
    <x v="0"/>
    <x v="0"/>
    <n v="6052"/>
    <x v="0"/>
    <s v="Tom McKenzie"/>
    <x v="7"/>
    <s v="Richard Carr"/>
    <n v="525.13"/>
    <n v="1"/>
  </r>
  <r>
    <x v="648"/>
    <x v="1"/>
    <x v="1"/>
    <x v="0"/>
    <x v="62"/>
    <x v="0"/>
    <x v="0"/>
    <n v="6112"/>
    <x v="0"/>
    <s v="Miles Hammond"/>
    <x v="4"/>
    <s v="Bruce Curran"/>
    <n v="525.1400000000001"/>
    <n v="1"/>
  </r>
  <r>
    <x v="261"/>
    <x v="1"/>
    <x v="1"/>
    <x v="0"/>
    <x v="52"/>
    <x v="3"/>
    <x v="3"/>
    <n v="4053"/>
    <x v="0"/>
    <s v="Terri Wright"/>
    <x v="9"/>
    <s v="Howard Wright"/>
    <n v="525.38000000000011"/>
    <n v="1"/>
  </r>
  <r>
    <x v="499"/>
    <x v="0"/>
    <x v="0"/>
    <x v="0"/>
    <x v="91"/>
    <x v="1"/>
    <x v="1"/>
    <n v="2064"/>
    <x v="0"/>
    <s v="Jeremy Garcia"/>
    <x v="4"/>
    <s v="Bruce Curran"/>
    <n v="525.5"/>
    <n v="1"/>
  </r>
  <r>
    <x v="208"/>
    <x v="0"/>
    <x v="0"/>
    <x v="0"/>
    <x v="62"/>
    <x v="0"/>
    <x v="0"/>
    <n v="6112"/>
    <x v="0"/>
    <s v="Miles Hammond"/>
    <x v="1"/>
    <s v="Elizabeth Gentry"/>
    <n v="525.99"/>
    <n v="1"/>
  </r>
  <r>
    <x v="386"/>
    <x v="1"/>
    <x v="1"/>
    <x v="0"/>
    <x v="1"/>
    <x v="1"/>
    <x v="1"/>
    <n v="2478"/>
    <x v="0"/>
    <s v="Claire Bridges"/>
    <x v="4"/>
    <s v="Bruce Curran"/>
    <n v="526.89"/>
    <n v="1"/>
  </r>
  <r>
    <x v="62"/>
    <x v="0"/>
    <x v="0"/>
    <x v="0"/>
    <x v="59"/>
    <x v="3"/>
    <x v="3"/>
    <n v="4509"/>
    <x v="0"/>
    <s v="Ricky Wilkinson"/>
    <x v="3"/>
    <s v="Amy Buchanan"/>
    <n v="528.55999999999995"/>
    <n v="1"/>
  </r>
  <r>
    <x v="535"/>
    <x v="1"/>
    <x v="1"/>
    <x v="0"/>
    <x v="52"/>
    <x v="3"/>
    <x v="3"/>
    <n v="4053"/>
    <x v="0"/>
    <s v="Terri Wright"/>
    <x v="1"/>
    <s v="Elizabeth Gentry"/>
    <n v="529.62"/>
    <n v="1"/>
  </r>
  <r>
    <x v="121"/>
    <x v="0"/>
    <x v="0"/>
    <x v="0"/>
    <x v="56"/>
    <x v="1"/>
    <x v="1"/>
    <n v="2795"/>
    <x v="0"/>
    <s v="John Gardner"/>
    <x v="3"/>
    <s v="Amy Buchanan"/>
    <n v="530.09"/>
    <n v="1"/>
  </r>
  <r>
    <x v="144"/>
    <x v="1"/>
    <x v="1"/>
    <x v="0"/>
    <x v="67"/>
    <x v="3"/>
    <x v="3"/>
    <n v="4551"/>
    <x v="0"/>
    <s v="Shellie Thomas"/>
    <x v="3"/>
    <s v="Amy Buchanan"/>
    <n v="530.36999999999989"/>
    <n v="1"/>
  </r>
  <r>
    <x v="249"/>
    <x v="1"/>
    <x v="1"/>
    <x v="0"/>
    <x v="57"/>
    <x v="6"/>
    <x v="6"/>
    <n v="5082"/>
    <x v="0"/>
    <s v="Ray Watson"/>
    <x v="9"/>
    <s v="Howard Wright"/>
    <n v="531.43000000000006"/>
    <n v="1"/>
  </r>
  <r>
    <x v="571"/>
    <x v="1"/>
    <x v="1"/>
    <x v="0"/>
    <x v="13"/>
    <x v="1"/>
    <x v="1"/>
    <n v="2480"/>
    <x v="0"/>
    <s v="Claire Bridges"/>
    <x v="0"/>
    <s v="Chester George"/>
    <n v="532.92000000000007"/>
    <n v="1"/>
  </r>
  <r>
    <x v="20"/>
    <x v="0"/>
    <x v="0"/>
    <x v="0"/>
    <x v="71"/>
    <x v="6"/>
    <x v="6"/>
    <n v="5043"/>
    <x v="0"/>
    <s v="Ray Watson"/>
    <x v="7"/>
    <s v="Richard Carr"/>
    <n v="533.44000000000005"/>
    <n v="1"/>
  </r>
  <r>
    <x v="318"/>
    <x v="0"/>
    <x v="0"/>
    <x v="0"/>
    <x v="36"/>
    <x v="4"/>
    <x v="4"/>
    <n v="3148"/>
    <x v="0"/>
    <s v="Rachael Long"/>
    <x v="2"/>
    <s v="Sara Ferrell"/>
    <n v="533.91"/>
    <n v="1"/>
  </r>
  <r>
    <x v="225"/>
    <x v="0"/>
    <x v="0"/>
    <x v="1"/>
    <x v="74"/>
    <x v="1"/>
    <x v="1"/>
    <n v="2485"/>
    <x v="0"/>
    <s v="Claire Bridges"/>
    <x v="4"/>
    <s v="Bruce Curran"/>
    <n v="534.06999999999994"/>
    <n v="1"/>
  </r>
  <r>
    <x v="239"/>
    <x v="0"/>
    <x v="0"/>
    <x v="0"/>
    <x v="43"/>
    <x v="1"/>
    <x v="1"/>
    <n v="2560"/>
    <x v="0"/>
    <s v="George Chester"/>
    <x v="5"/>
    <s v="Maggie Mayer"/>
    <n v="534.72"/>
    <n v="1"/>
  </r>
  <r>
    <x v="502"/>
    <x v="0"/>
    <x v="0"/>
    <x v="0"/>
    <x v="69"/>
    <x v="4"/>
    <x v="4"/>
    <n v="3199"/>
    <x v="0"/>
    <s v="Rachael Long"/>
    <x v="1"/>
    <s v="Elizabeth Gentry"/>
    <n v="534.94999999999993"/>
    <n v="1"/>
  </r>
  <r>
    <x v="591"/>
    <x v="2"/>
    <x v="2"/>
    <x v="0"/>
    <x v="45"/>
    <x v="3"/>
    <x v="3"/>
    <n v="4570"/>
    <x v="0"/>
    <s v="Shellie Thomas"/>
    <x v="4"/>
    <s v="Bruce Curran"/>
    <n v="535.02"/>
    <n v="1"/>
  </r>
  <r>
    <x v="465"/>
    <x v="1"/>
    <x v="1"/>
    <x v="1"/>
    <x v="17"/>
    <x v="3"/>
    <x v="3"/>
    <n v="4825"/>
    <x v="0"/>
    <s v="Caroline Tucker"/>
    <x v="4"/>
    <s v="Bruce Curran"/>
    <n v="535.56999999999994"/>
    <n v="1"/>
  </r>
  <r>
    <x v="275"/>
    <x v="2"/>
    <x v="2"/>
    <x v="0"/>
    <x v="64"/>
    <x v="1"/>
    <x v="1"/>
    <n v="2350"/>
    <x v="0"/>
    <s v="Claire Bridges"/>
    <x v="2"/>
    <s v="Sara Ferrell"/>
    <n v="535.75"/>
    <n v="1"/>
  </r>
  <r>
    <x v="612"/>
    <x v="0"/>
    <x v="0"/>
    <x v="0"/>
    <x v="46"/>
    <x v="3"/>
    <x v="3"/>
    <n v="4740"/>
    <x v="0"/>
    <s v="Amber Ward"/>
    <x v="9"/>
    <s v="Howard Wright"/>
    <n v="535.94000000000005"/>
    <n v="1"/>
  </r>
  <r>
    <x v="717"/>
    <x v="2"/>
    <x v="2"/>
    <x v="1"/>
    <x v="8"/>
    <x v="1"/>
    <x v="1"/>
    <n v="2158"/>
    <x v="0"/>
    <s v="Lillian Pruitt"/>
    <x v="4"/>
    <s v="Bruce Curran"/>
    <n v="536.36"/>
    <n v="1"/>
  </r>
  <r>
    <x v="66"/>
    <x v="1"/>
    <x v="1"/>
    <x v="0"/>
    <x v="19"/>
    <x v="1"/>
    <x v="1"/>
    <n v="2800"/>
    <x v="0"/>
    <s v="John Gardner"/>
    <x v="2"/>
    <s v="Sara Ferrell"/>
    <n v="536.42000000000007"/>
    <n v="1"/>
  </r>
  <r>
    <x v="299"/>
    <x v="1"/>
    <x v="1"/>
    <x v="0"/>
    <x v="6"/>
    <x v="0"/>
    <x v="0"/>
    <n v="6010"/>
    <x v="0"/>
    <s v="Tom McKenzie"/>
    <x v="5"/>
    <s v="Maggie Mayer"/>
    <n v="537.05000000000007"/>
    <n v="1"/>
  </r>
  <r>
    <x v="335"/>
    <x v="1"/>
    <x v="1"/>
    <x v="0"/>
    <x v="57"/>
    <x v="6"/>
    <x v="6"/>
    <n v="5082"/>
    <x v="0"/>
    <s v="Ray Watson"/>
    <x v="0"/>
    <s v="Chester George"/>
    <n v="537.24"/>
    <n v="1"/>
  </r>
  <r>
    <x v="402"/>
    <x v="0"/>
    <x v="0"/>
    <x v="0"/>
    <x v="79"/>
    <x v="6"/>
    <x v="6"/>
    <n v="5290"/>
    <x v="0"/>
    <s v="Alex Nash"/>
    <x v="9"/>
    <s v="Howard Wright"/>
    <n v="537.77"/>
    <n v="1"/>
  </r>
  <r>
    <x v="621"/>
    <x v="0"/>
    <x v="0"/>
    <x v="1"/>
    <x v="93"/>
    <x v="4"/>
    <x v="4"/>
    <n v="3915"/>
    <x v="0"/>
    <s v="Owen Pierce"/>
    <x v="5"/>
    <s v="Maggie Mayer"/>
    <n v="538.76"/>
    <n v="1"/>
  </r>
  <r>
    <x v="435"/>
    <x v="0"/>
    <x v="0"/>
    <x v="0"/>
    <x v="32"/>
    <x v="6"/>
    <x v="6"/>
    <n v="5169"/>
    <x v="0"/>
    <s v="Ray Watson"/>
    <x v="0"/>
    <s v="Chester George"/>
    <n v="539.46"/>
    <n v="1"/>
  </r>
  <r>
    <x v="86"/>
    <x v="1"/>
    <x v="1"/>
    <x v="0"/>
    <x v="1"/>
    <x v="1"/>
    <x v="1"/>
    <n v="2478"/>
    <x v="0"/>
    <s v="Claire Bridges"/>
    <x v="7"/>
    <s v="Richard Carr"/>
    <n v="539.91000000000008"/>
    <n v="1"/>
  </r>
  <r>
    <x v="63"/>
    <x v="1"/>
    <x v="1"/>
    <x v="0"/>
    <x v="80"/>
    <x v="0"/>
    <x v="0"/>
    <n v="6109"/>
    <x v="0"/>
    <s v="Miles Hammond"/>
    <x v="2"/>
    <s v="Sara Ferrell"/>
    <n v="540.04"/>
    <n v="1"/>
  </r>
  <r>
    <x v="361"/>
    <x v="2"/>
    <x v="2"/>
    <x v="0"/>
    <x v="15"/>
    <x v="1"/>
    <x v="1"/>
    <n v="2020"/>
    <x v="0"/>
    <s v="Jeremy Garcia"/>
    <x v="2"/>
    <s v="Sara Ferrell"/>
    <n v="540.88"/>
    <n v="1"/>
  </r>
  <r>
    <x v="610"/>
    <x v="0"/>
    <x v="0"/>
    <x v="0"/>
    <x v="58"/>
    <x v="0"/>
    <x v="0"/>
    <n v="6027"/>
    <x v="0"/>
    <s v="Tom McKenzie"/>
    <x v="9"/>
    <s v="Howard Wright"/>
    <n v="541.1400000000001"/>
    <n v="1"/>
  </r>
  <r>
    <x v="43"/>
    <x v="1"/>
    <x v="1"/>
    <x v="0"/>
    <x v="36"/>
    <x v="4"/>
    <x v="4"/>
    <n v="3148"/>
    <x v="0"/>
    <s v="Rachael Long"/>
    <x v="3"/>
    <s v="Amy Buchanan"/>
    <n v="541.25"/>
    <n v="1"/>
  </r>
  <r>
    <x v="259"/>
    <x v="2"/>
    <x v="2"/>
    <x v="0"/>
    <x v="58"/>
    <x v="0"/>
    <x v="0"/>
    <n v="6027"/>
    <x v="0"/>
    <s v="Tom McKenzie"/>
    <x v="5"/>
    <s v="Maggie Mayer"/>
    <n v="541.59"/>
    <n v="1"/>
  </r>
  <r>
    <x v="51"/>
    <x v="0"/>
    <x v="0"/>
    <x v="0"/>
    <x v="56"/>
    <x v="1"/>
    <x v="1"/>
    <n v="2795"/>
    <x v="0"/>
    <s v="John Gardner"/>
    <x v="2"/>
    <s v="Sara Ferrell"/>
    <n v="541.61000000000013"/>
    <n v="1"/>
  </r>
  <r>
    <x v="707"/>
    <x v="1"/>
    <x v="1"/>
    <x v="1"/>
    <x v="24"/>
    <x v="1"/>
    <x v="1"/>
    <n v="2120"/>
    <x v="0"/>
    <s v="Lillian Pruitt"/>
    <x v="1"/>
    <s v="Elizabeth Gentry"/>
    <n v="541.79999999999995"/>
    <n v="1"/>
  </r>
  <r>
    <x v="11"/>
    <x v="0"/>
    <x v="0"/>
    <x v="1"/>
    <x v="29"/>
    <x v="4"/>
    <x v="4"/>
    <n v="3500"/>
    <x v="0"/>
    <s v="Jerry Fulton"/>
    <x v="5"/>
    <s v="Maggie Mayer"/>
    <n v="543.02"/>
    <n v="1"/>
  </r>
  <r>
    <x v="21"/>
    <x v="1"/>
    <x v="1"/>
    <x v="0"/>
    <x v="33"/>
    <x v="4"/>
    <x v="4"/>
    <n v="3280"/>
    <x v="0"/>
    <s v="Jerry Fulton"/>
    <x v="0"/>
    <s v="Chester George"/>
    <n v="544.09"/>
    <n v="1"/>
  </r>
  <r>
    <x v="83"/>
    <x v="1"/>
    <x v="1"/>
    <x v="0"/>
    <x v="5"/>
    <x v="1"/>
    <x v="1"/>
    <n v="2067"/>
    <x v="0"/>
    <s v="Jeremy Garcia"/>
    <x v="2"/>
    <s v="Sara Ferrell"/>
    <n v="544.26"/>
    <n v="1"/>
  </r>
  <r>
    <x v="342"/>
    <x v="0"/>
    <x v="0"/>
    <x v="0"/>
    <x v="57"/>
    <x v="6"/>
    <x v="6"/>
    <n v="5082"/>
    <x v="0"/>
    <s v="Ray Watson"/>
    <x v="4"/>
    <s v="Bruce Curran"/>
    <n v="546.62"/>
    <n v="1"/>
  </r>
  <r>
    <x v="311"/>
    <x v="0"/>
    <x v="0"/>
    <x v="0"/>
    <x v="44"/>
    <x v="4"/>
    <x v="4"/>
    <n v="3977"/>
    <x v="0"/>
    <s v="Owen Pierce"/>
    <x v="1"/>
    <s v="Elizabeth Gentry"/>
    <n v="547.33000000000004"/>
    <n v="1"/>
  </r>
  <r>
    <x v="101"/>
    <x v="2"/>
    <x v="2"/>
    <x v="0"/>
    <x v="57"/>
    <x v="6"/>
    <x v="6"/>
    <n v="5082"/>
    <x v="0"/>
    <s v="Ray Watson"/>
    <x v="3"/>
    <s v="Amy Buchanan"/>
    <n v="548.43000000000006"/>
    <n v="1"/>
  </r>
  <r>
    <x v="149"/>
    <x v="2"/>
    <x v="2"/>
    <x v="0"/>
    <x v="1"/>
    <x v="1"/>
    <x v="1"/>
    <n v="2478"/>
    <x v="0"/>
    <s v="Claire Bridges"/>
    <x v="4"/>
    <s v="Bruce Curran"/>
    <n v="549.59"/>
    <n v="1"/>
  </r>
  <r>
    <x v="574"/>
    <x v="2"/>
    <x v="2"/>
    <x v="0"/>
    <x v="60"/>
    <x v="1"/>
    <x v="1"/>
    <n v="2541"/>
    <x v="0"/>
    <s v="George Chester"/>
    <x v="6"/>
    <s v="Ella Hickman"/>
    <n v="550.4"/>
    <n v="1"/>
  </r>
  <r>
    <x v="34"/>
    <x v="2"/>
    <x v="2"/>
    <x v="0"/>
    <x v="32"/>
    <x v="6"/>
    <x v="6"/>
    <n v="5169"/>
    <x v="0"/>
    <s v="Ray Watson"/>
    <x v="4"/>
    <s v="Bruce Curran"/>
    <n v="550.46"/>
    <n v="1"/>
  </r>
  <r>
    <x v="334"/>
    <x v="2"/>
    <x v="2"/>
    <x v="0"/>
    <x v="53"/>
    <x v="3"/>
    <x v="3"/>
    <n v="4119"/>
    <x v="0"/>
    <s v="Terri Wright"/>
    <x v="5"/>
    <s v="Maggie Mayer"/>
    <n v="551.24"/>
    <n v="1"/>
  </r>
  <r>
    <x v="386"/>
    <x v="1"/>
    <x v="1"/>
    <x v="0"/>
    <x v="37"/>
    <x v="1"/>
    <x v="1"/>
    <n v="2750"/>
    <x v="0"/>
    <s v="John Gardner"/>
    <x v="9"/>
    <s v="Howard Wright"/>
    <n v="551.43000000000006"/>
    <n v="1"/>
  </r>
  <r>
    <x v="581"/>
    <x v="0"/>
    <x v="0"/>
    <x v="1"/>
    <x v="29"/>
    <x v="4"/>
    <x v="4"/>
    <n v="3500"/>
    <x v="0"/>
    <s v="Jerry Fulton"/>
    <x v="3"/>
    <s v="Amy Buchanan"/>
    <n v="551.44000000000005"/>
    <n v="1"/>
  </r>
  <r>
    <x v="555"/>
    <x v="2"/>
    <x v="2"/>
    <x v="0"/>
    <x v="26"/>
    <x v="0"/>
    <x v="0"/>
    <n v="6280"/>
    <x v="0"/>
    <s v="Miles Hammond"/>
    <x v="3"/>
    <s v="Amy Buchanan"/>
    <n v="551.75999999999988"/>
    <n v="1"/>
  </r>
  <r>
    <x v="429"/>
    <x v="1"/>
    <x v="1"/>
    <x v="0"/>
    <x v="71"/>
    <x v="6"/>
    <x v="6"/>
    <n v="5043"/>
    <x v="0"/>
    <s v="Ray Watson"/>
    <x v="4"/>
    <s v="Bruce Curran"/>
    <n v="552.01"/>
    <n v="1"/>
  </r>
  <r>
    <x v="247"/>
    <x v="2"/>
    <x v="2"/>
    <x v="0"/>
    <x v="59"/>
    <x v="3"/>
    <x v="3"/>
    <n v="4509"/>
    <x v="0"/>
    <s v="Ricky Wilkinson"/>
    <x v="3"/>
    <s v="Amy Buchanan"/>
    <n v="552.23"/>
    <n v="1"/>
  </r>
  <r>
    <x v="58"/>
    <x v="2"/>
    <x v="2"/>
    <x v="0"/>
    <x v="2"/>
    <x v="2"/>
    <x v="2"/>
    <n v="2617"/>
    <x v="0"/>
    <s v="George Chester"/>
    <x v="4"/>
    <s v="Bruce Curran"/>
    <n v="552.62"/>
    <n v="1"/>
  </r>
  <r>
    <x v="643"/>
    <x v="0"/>
    <x v="0"/>
    <x v="0"/>
    <x v="64"/>
    <x v="1"/>
    <x v="1"/>
    <n v="2350"/>
    <x v="0"/>
    <s v="Claire Bridges"/>
    <x v="2"/>
    <s v="Sara Ferrell"/>
    <n v="555.23"/>
    <n v="1"/>
  </r>
  <r>
    <x v="156"/>
    <x v="2"/>
    <x v="2"/>
    <x v="0"/>
    <x v="27"/>
    <x v="4"/>
    <x v="4"/>
    <n v="3066"/>
    <x v="0"/>
    <s v="Brian Hubbard"/>
    <x v="3"/>
    <s v="Amy Buchanan"/>
    <n v="555.95000000000005"/>
    <n v="1"/>
  </r>
  <r>
    <x v="555"/>
    <x v="2"/>
    <x v="2"/>
    <x v="0"/>
    <x v="73"/>
    <x v="6"/>
    <x v="6"/>
    <n v="5607"/>
    <x v="0"/>
    <s v="Alex Nash"/>
    <x v="1"/>
    <s v="Elizabeth Gentry"/>
    <n v="559.35"/>
    <n v="1"/>
  </r>
  <r>
    <x v="110"/>
    <x v="2"/>
    <x v="2"/>
    <x v="0"/>
    <x v="62"/>
    <x v="0"/>
    <x v="0"/>
    <n v="6112"/>
    <x v="0"/>
    <s v="Miles Hammond"/>
    <x v="4"/>
    <s v="Bruce Curran"/>
    <n v="560.37"/>
    <n v="1"/>
  </r>
  <r>
    <x v="239"/>
    <x v="0"/>
    <x v="0"/>
    <x v="0"/>
    <x v="5"/>
    <x v="1"/>
    <x v="1"/>
    <n v="2067"/>
    <x v="0"/>
    <s v="Jeremy Garcia"/>
    <x v="7"/>
    <s v="Richard Carr"/>
    <n v="561.29"/>
    <n v="1"/>
  </r>
  <r>
    <x v="637"/>
    <x v="1"/>
    <x v="1"/>
    <x v="0"/>
    <x v="45"/>
    <x v="3"/>
    <x v="3"/>
    <n v="4570"/>
    <x v="0"/>
    <s v="Shellie Thomas"/>
    <x v="1"/>
    <s v="Elizabeth Gentry"/>
    <n v="561.67000000000007"/>
    <n v="1"/>
  </r>
  <r>
    <x v="703"/>
    <x v="0"/>
    <x v="0"/>
    <x v="0"/>
    <x v="67"/>
    <x v="3"/>
    <x v="3"/>
    <n v="4551"/>
    <x v="0"/>
    <s v="Shellie Thomas"/>
    <x v="2"/>
    <s v="Sara Ferrell"/>
    <n v="562.51"/>
    <n v="1"/>
  </r>
  <r>
    <x v="289"/>
    <x v="1"/>
    <x v="1"/>
    <x v="0"/>
    <x v="23"/>
    <x v="1"/>
    <x v="1"/>
    <n v="2650"/>
    <x v="0"/>
    <s v="John Gardner"/>
    <x v="2"/>
    <s v="Sara Ferrell"/>
    <n v="563.32999999999993"/>
    <n v="1"/>
  </r>
  <r>
    <x v="461"/>
    <x v="2"/>
    <x v="2"/>
    <x v="0"/>
    <x v="3"/>
    <x v="3"/>
    <x v="3"/>
    <n v="4220"/>
    <x v="0"/>
    <s v="Ricky Wilkinson"/>
    <x v="1"/>
    <s v="Elizabeth Gentry"/>
    <n v="563.57999999999993"/>
    <n v="1"/>
  </r>
  <r>
    <x v="564"/>
    <x v="0"/>
    <x v="0"/>
    <x v="0"/>
    <x v="55"/>
    <x v="3"/>
    <x v="3"/>
    <n v="4703"/>
    <x v="0"/>
    <s v="Amber Ward"/>
    <x v="5"/>
    <s v="Maggie Mayer"/>
    <n v="565.22"/>
    <n v="1"/>
  </r>
  <r>
    <x v="124"/>
    <x v="2"/>
    <x v="2"/>
    <x v="0"/>
    <x v="52"/>
    <x v="3"/>
    <x v="3"/>
    <n v="4053"/>
    <x v="0"/>
    <s v="Terri Wright"/>
    <x v="2"/>
    <s v="Sara Ferrell"/>
    <n v="565.78"/>
    <n v="1"/>
  </r>
  <r>
    <x v="709"/>
    <x v="0"/>
    <x v="0"/>
    <x v="0"/>
    <x v="52"/>
    <x v="3"/>
    <x v="3"/>
    <n v="4053"/>
    <x v="0"/>
    <s v="Terri Wright"/>
    <x v="7"/>
    <s v="Richard Carr"/>
    <n v="566.33000000000015"/>
    <n v="1"/>
  </r>
  <r>
    <x v="290"/>
    <x v="0"/>
    <x v="0"/>
    <x v="1"/>
    <x v="74"/>
    <x v="1"/>
    <x v="1"/>
    <n v="2485"/>
    <x v="0"/>
    <s v="Claire Bridges"/>
    <x v="5"/>
    <s v="Maggie Mayer"/>
    <n v="566.74"/>
    <n v="1"/>
  </r>
  <r>
    <x v="125"/>
    <x v="2"/>
    <x v="2"/>
    <x v="0"/>
    <x v="37"/>
    <x v="1"/>
    <x v="1"/>
    <n v="2750"/>
    <x v="0"/>
    <s v="John Gardner"/>
    <x v="1"/>
    <s v="Elizabeth Gentry"/>
    <n v="568.37"/>
    <n v="1"/>
  </r>
  <r>
    <x v="387"/>
    <x v="2"/>
    <x v="2"/>
    <x v="0"/>
    <x v="70"/>
    <x v="4"/>
    <x v="4"/>
    <n v="3400"/>
    <x v="0"/>
    <s v="Jerry Fulton"/>
    <x v="4"/>
    <s v="Bruce Curran"/>
    <n v="568.63000000000011"/>
    <n v="1"/>
  </r>
  <r>
    <x v="51"/>
    <x v="0"/>
    <x v="0"/>
    <x v="0"/>
    <x v="67"/>
    <x v="3"/>
    <x v="3"/>
    <n v="4551"/>
    <x v="0"/>
    <s v="Shellie Thomas"/>
    <x v="2"/>
    <s v="Sara Ferrell"/>
    <n v="568.81000000000006"/>
    <n v="1"/>
  </r>
  <r>
    <x v="448"/>
    <x v="0"/>
    <x v="0"/>
    <x v="0"/>
    <x v="72"/>
    <x v="4"/>
    <x v="4"/>
    <n v="3931"/>
    <x v="0"/>
    <s v="Owen Pierce"/>
    <x v="5"/>
    <s v="Maggie Mayer"/>
    <n v="568.99"/>
    <n v="1"/>
  </r>
  <r>
    <x v="95"/>
    <x v="1"/>
    <x v="1"/>
    <x v="0"/>
    <x v="19"/>
    <x v="1"/>
    <x v="1"/>
    <n v="2800"/>
    <x v="0"/>
    <s v="John Gardner"/>
    <x v="0"/>
    <s v="Chester George"/>
    <n v="569.67000000000007"/>
    <n v="1"/>
  </r>
  <r>
    <x v="122"/>
    <x v="1"/>
    <x v="1"/>
    <x v="0"/>
    <x v="54"/>
    <x v="4"/>
    <x v="4"/>
    <n v="3030"/>
    <x v="0"/>
    <s v="Brian Hubbard"/>
    <x v="4"/>
    <s v="Bruce Curran"/>
    <n v="570.93000000000006"/>
    <n v="1"/>
  </r>
  <r>
    <x v="653"/>
    <x v="0"/>
    <x v="0"/>
    <x v="0"/>
    <x v="80"/>
    <x v="0"/>
    <x v="0"/>
    <n v="6109"/>
    <x v="0"/>
    <s v="Miles Hammond"/>
    <x v="0"/>
    <s v="Chester George"/>
    <n v="570.94999999999993"/>
    <n v="1"/>
  </r>
  <r>
    <x v="557"/>
    <x v="0"/>
    <x v="0"/>
    <x v="1"/>
    <x v="93"/>
    <x v="4"/>
    <x v="4"/>
    <n v="3915"/>
    <x v="0"/>
    <s v="Owen Pierce"/>
    <x v="4"/>
    <s v="Bruce Curran"/>
    <n v="571"/>
    <n v="1"/>
  </r>
  <r>
    <x v="410"/>
    <x v="1"/>
    <x v="1"/>
    <x v="0"/>
    <x v="10"/>
    <x v="4"/>
    <x v="4"/>
    <n v="3551"/>
    <x v="0"/>
    <s v="Jerry Fulton"/>
    <x v="6"/>
    <s v="Ella Hickman"/>
    <n v="571.45999999999992"/>
    <n v="1"/>
  </r>
  <r>
    <x v="72"/>
    <x v="2"/>
    <x v="2"/>
    <x v="0"/>
    <x v="78"/>
    <x v="1"/>
    <x v="1"/>
    <n v="2141"/>
    <x v="0"/>
    <s v="Lillian Pruitt"/>
    <x v="9"/>
    <s v="Howard Wright"/>
    <n v="571.76"/>
    <n v="1"/>
  </r>
  <r>
    <x v="321"/>
    <x v="0"/>
    <x v="0"/>
    <x v="1"/>
    <x v="68"/>
    <x v="7"/>
    <x v="7"/>
    <n v="800"/>
    <x v="0"/>
    <s v="Michael Carney"/>
    <x v="9"/>
    <s v="Howard Wright"/>
    <n v="571.99"/>
    <n v="1"/>
  </r>
  <r>
    <x v="410"/>
    <x v="1"/>
    <x v="1"/>
    <x v="0"/>
    <x v="60"/>
    <x v="1"/>
    <x v="1"/>
    <n v="2541"/>
    <x v="0"/>
    <s v="George Chester"/>
    <x v="0"/>
    <s v="Chester George"/>
    <n v="573.83000000000004"/>
    <n v="1"/>
  </r>
  <r>
    <x v="603"/>
    <x v="2"/>
    <x v="2"/>
    <x v="1"/>
    <x v="40"/>
    <x v="4"/>
    <x v="4"/>
    <n v="3353"/>
    <x v="0"/>
    <s v="Jerry Fulton"/>
    <x v="2"/>
    <s v="Sara Ferrell"/>
    <n v="574.99"/>
    <n v="1"/>
  </r>
  <r>
    <x v="101"/>
    <x v="2"/>
    <x v="2"/>
    <x v="0"/>
    <x v="72"/>
    <x v="4"/>
    <x v="4"/>
    <n v="3931"/>
    <x v="0"/>
    <s v="Owen Pierce"/>
    <x v="9"/>
    <s v="Howard Wright"/>
    <n v="574.99"/>
    <n v="1"/>
  </r>
  <r>
    <x v="542"/>
    <x v="2"/>
    <x v="2"/>
    <x v="0"/>
    <x v="27"/>
    <x v="4"/>
    <x v="4"/>
    <n v="3066"/>
    <x v="0"/>
    <s v="Brian Hubbard"/>
    <x v="2"/>
    <s v="Sara Ferrell"/>
    <n v="575.21"/>
    <n v="1"/>
  </r>
  <r>
    <x v="408"/>
    <x v="1"/>
    <x v="1"/>
    <x v="0"/>
    <x v="63"/>
    <x v="1"/>
    <x v="1"/>
    <n v="2015"/>
    <x v="0"/>
    <s v="Jeremy Garcia"/>
    <x v="3"/>
    <s v="Amy Buchanan"/>
    <n v="575.43000000000006"/>
    <n v="1"/>
  </r>
  <r>
    <x v="60"/>
    <x v="0"/>
    <x v="0"/>
    <x v="1"/>
    <x v="75"/>
    <x v="0"/>
    <x v="0"/>
    <n v="6450"/>
    <x v="0"/>
    <s v="John Harper"/>
    <x v="5"/>
    <s v="Maggie Mayer"/>
    <n v="575.44000000000005"/>
    <n v="1"/>
  </r>
  <r>
    <x v="570"/>
    <x v="0"/>
    <x v="0"/>
    <x v="0"/>
    <x v="1"/>
    <x v="1"/>
    <x v="1"/>
    <n v="2478"/>
    <x v="0"/>
    <s v="Claire Bridges"/>
    <x v="0"/>
    <s v="Chester George"/>
    <n v="576.19000000000005"/>
    <n v="1"/>
  </r>
  <r>
    <x v="303"/>
    <x v="1"/>
    <x v="1"/>
    <x v="0"/>
    <x v="70"/>
    <x v="4"/>
    <x v="4"/>
    <n v="3400"/>
    <x v="0"/>
    <s v="Jerry Fulton"/>
    <x v="1"/>
    <s v="Elizabeth Gentry"/>
    <n v="576.84"/>
    <n v="1"/>
  </r>
  <r>
    <x v="523"/>
    <x v="1"/>
    <x v="1"/>
    <x v="0"/>
    <x v="25"/>
    <x v="4"/>
    <x v="4"/>
    <n v="3550"/>
    <x v="0"/>
    <s v="Jerry Fulton"/>
    <x v="1"/>
    <s v="Elizabeth Gentry"/>
    <n v="577.16999999999996"/>
    <n v="1"/>
  </r>
  <r>
    <x v="211"/>
    <x v="2"/>
    <x v="2"/>
    <x v="0"/>
    <x v="61"/>
    <x v="6"/>
    <x v="6"/>
    <n v="5343"/>
    <x v="0"/>
    <s v="Alex Nash"/>
    <x v="4"/>
    <s v="Bruce Curran"/>
    <n v="577.27"/>
    <n v="1"/>
  </r>
  <r>
    <x v="212"/>
    <x v="0"/>
    <x v="0"/>
    <x v="0"/>
    <x v="90"/>
    <x v="3"/>
    <x v="3"/>
    <n v="4700"/>
    <x v="0"/>
    <s v="Amber Ward"/>
    <x v="4"/>
    <s v="Bruce Curran"/>
    <n v="578.91000000000008"/>
    <n v="1"/>
  </r>
  <r>
    <x v="597"/>
    <x v="0"/>
    <x v="0"/>
    <x v="0"/>
    <x v="20"/>
    <x v="4"/>
    <x v="4"/>
    <n v="3429"/>
    <x v="0"/>
    <s v="Jerry Fulton"/>
    <x v="9"/>
    <s v="Howard Wright"/>
    <n v="579.8900000000001"/>
    <n v="1"/>
  </r>
  <r>
    <x v="633"/>
    <x v="1"/>
    <x v="1"/>
    <x v="1"/>
    <x v="11"/>
    <x v="5"/>
    <x v="5"/>
    <n v="7010"/>
    <x v="0"/>
    <s v="Simone Prior"/>
    <x v="5"/>
    <s v="Maggie Mayer"/>
    <n v="580.65"/>
    <n v="1"/>
  </r>
  <r>
    <x v="364"/>
    <x v="2"/>
    <x v="2"/>
    <x v="0"/>
    <x v="83"/>
    <x v="0"/>
    <x v="0"/>
    <n v="6052"/>
    <x v="0"/>
    <s v="Tom McKenzie"/>
    <x v="1"/>
    <s v="Elizabeth Gentry"/>
    <n v="580.80000000000007"/>
    <n v="1"/>
  </r>
  <r>
    <x v="618"/>
    <x v="1"/>
    <x v="1"/>
    <x v="1"/>
    <x v="89"/>
    <x v="4"/>
    <x v="4"/>
    <n v="3136"/>
    <x v="0"/>
    <s v="Rachael Long"/>
    <x v="0"/>
    <s v="Chester George"/>
    <n v="581.9"/>
    <n v="1"/>
  </r>
  <r>
    <x v="601"/>
    <x v="0"/>
    <x v="0"/>
    <x v="1"/>
    <x v="25"/>
    <x v="4"/>
    <x v="4"/>
    <n v="3550"/>
    <x v="0"/>
    <s v="Jerry Fulton"/>
    <x v="7"/>
    <s v="Richard Carr"/>
    <n v="583.53"/>
    <n v="1"/>
  </r>
  <r>
    <x v="131"/>
    <x v="1"/>
    <x v="1"/>
    <x v="0"/>
    <x v="15"/>
    <x v="1"/>
    <x v="1"/>
    <n v="2020"/>
    <x v="0"/>
    <s v="Jeremy Garcia"/>
    <x v="7"/>
    <s v="Richard Carr"/>
    <n v="584.04"/>
    <n v="1"/>
  </r>
  <r>
    <x v="579"/>
    <x v="0"/>
    <x v="0"/>
    <x v="0"/>
    <x v="70"/>
    <x v="4"/>
    <x v="4"/>
    <n v="3400"/>
    <x v="0"/>
    <s v="Jerry Fulton"/>
    <x v="0"/>
    <s v="Chester George"/>
    <n v="584.13"/>
    <n v="1"/>
  </r>
  <r>
    <x v="321"/>
    <x v="0"/>
    <x v="0"/>
    <x v="1"/>
    <x v="34"/>
    <x v="4"/>
    <x v="4"/>
    <n v="3018"/>
    <x v="0"/>
    <s v="Brian Hubbard"/>
    <x v="1"/>
    <s v="Elizabeth Gentry"/>
    <n v="584.95999999999992"/>
    <n v="1"/>
  </r>
  <r>
    <x v="0"/>
    <x v="0"/>
    <x v="0"/>
    <x v="0"/>
    <x v="86"/>
    <x v="0"/>
    <x v="0"/>
    <n v="6725"/>
    <x v="0"/>
    <s v="John Harper"/>
    <x v="4"/>
    <s v="Bruce Curran"/>
    <n v="588"/>
    <n v="1"/>
  </r>
  <r>
    <x v="454"/>
    <x v="0"/>
    <x v="0"/>
    <x v="1"/>
    <x v="89"/>
    <x v="4"/>
    <x v="4"/>
    <n v="3136"/>
    <x v="0"/>
    <s v="Rachael Long"/>
    <x v="9"/>
    <s v="Howard Wright"/>
    <n v="589.81999999999994"/>
    <n v="1"/>
  </r>
  <r>
    <x v="50"/>
    <x v="0"/>
    <x v="0"/>
    <x v="0"/>
    <x v="39"/>
    <x v="0"/>
    <x v="0"/>
    <n v="6330"/>
    <x v="0"/>
    <s v="Miles Hammond"/>
    <x v="8"/>
    <s v="Chris Monroe"/>
    <n v="591.76"/>
    <n v="1"/>
  </r>
  <r>
    <x v="98"/>
    <x v="2"/>
    <x v="2"/>
    <x v="0"/>
    <x v="31"/>
    <x v="1"/>
    <x v="1"/>
    <n v="2116"/>
    <x v="0"/>
    <s v="Lillian Pruitt"/>
    <x v="7"/>
    <s v="Richard Carr"/>
    <n v="592.05999999999995"/>
    <n v="1"/>
  </r>
  <r>
    <x v="596"/>
    <x v="0"/>
    <x v="0"/>
    <x v="0"/>
    <x v="41"/>
    <x v="5"/>
    <x v="5"/>
    <n v="7320"/>
    <x v="0"/>
    <s v="Simone Prior"/>
    <x v="5"/>
    <s v="Maggie Mayer"/>
    <n v="592.30999999999995"/>
    <n v="1"/>
  </r>
  <r>
    <x v="269"/>
    <x v="1"/>
    <x v="1"/>
    <x v="0"/>
    <x v="53"/>
    <x v="3"/>
    <x v="3"/>
    <n v="4119"/>
    <x v="0"/>
    <s v="Terri Wright"/>
    <x v="3"/>
    <s v="Amy Buchanan"/>
    <n v="592.80999999999995"/>
    <n v="1"/>
  </r>
  <r>
    <x v="118"/>
    <x v="1"/>
    <x v="1"/>
    <x v="1"/>
    <x v="89"/>
    <x v="4"/>
    <x v="4"/>
    <n v="3136"/>
    <x v="0"/>
    <s v="Rachael Long"/>
    <x v="3"/>
    <s v="Amy Buchanan"/>
    <n v="593.6"/>
    <n v="1"/>
  </r>
  <r>
    <x v="163"/>
    <x v="0"/>
    <x v="0"/>
    <x v="0"/>
    <x v="7"/>
    <x v="4"/>
    <x v="4"/>
    <n v="3175"/>
    <x v="0"/>
    <s v="Rachael Long"/>
    <x v="9"/>
    <s v="Howard Wright"/>
    <n v="594.3900000000001"/>
    <n v="1"/>
  </r>
  <r>
    <x v="379"/>
    <x v="2"/>
    <x v="2"/>
    <x v="1"/>
    <x v="29"/>
    <x v="4"/>
    <x v="4"/>
    <n v="3500"/>
    <x v="0"/>
    <s v="Jerry Fulton"/>
    <x v="0"/>
    <s v="Chester George"/>
    <n v="594.49"/>
    <n v="1"/>
  </r>
  <r>
    <x v="180"/>
    <x v="1"/>
    <x v="1"/>
    <x v="0"/>
    <x v="9"/>
    <x v="4"/>
    <x v="4"/>
    <n v="3076"/>
    <x v="0"/>
    <s v="Brian Hubbard"/>
    <x v="3"/>
    <s v="Amy Buchanan"/>
    <n v="595.03"/>
    <n v="1"/>
  </r>
  <r>
    <x v="16"/>
    <x v="1"/>
    <x v="1"/>
    <x v="0"/>
    <x v="5"/>
    <x v="1"/>
    <x v="1"/>
    <n v="2067"/>
    <x v="0"/>
    <s v="Jeremy Garcia"/>
    <x v="8"/>
    <s v="Chris Monroe"/>
    <n v="595.94000000000005"/>
    <n v="1"/>
  </r>
  <r>
    <x v="718"/>
    <x v="0"/>
    <x v="0"/>
    <x v="0"/>
    <x v="73"/>
    <x v="6"/>
    <x v="6"/>
    <n v="5607"/>
    <x v="0"/>
    <s v="Alex Nash"/>
    <x v="4"/>
    <s v="Bruce Curran"/>
    <n v="596.99"/>
    <n v="1"/>
  </r>
  <r>
    <x v="386"/>
    <x v="1"/>
    <x v="1"/>
    <x v="0"/>
    <x v="66"/>
    <x v="3"/>
    <x v="3"/>
    <n v="4883"/>
    <x v="0"/>
    <s v="Caroline Tucker"/>
    <x v="5"/>
    <s v="Maggie Mayer"/>
    <n v="597.02"/>
    <n v="1"/>
  </r>
  <r>
    <x v="137"/>
    <x v="2"/>
    <x v="2"/>
    <x v="1"/>
    <x v="56"/>
    <x v="1"/>
    <x v="1"/>
    <n v="2795"/>
    <x v="0"/>
    <s v="John Gardner"/>
    <x v="7"/>
    <s v="Richard Carr"/>
    <n v="597.21"/>
    <n v="1"/>
  </r>
  <r>
    <x v="620"/>
    <x v="1"/>
    <x v="1"/>
    <x v="0"/>
    <x v="66"/>
    <x v="3"/>
    <x v="3"/>
    <n v="4883"/>
    <x v="0"/>
    <s v="Caroline Tucker"/>
    <x v="4"/>
    <s v="Bruce Curran"/>
    <n v="597.24"/>
    <n v="1"/>
  </r>
  <r>
    <x v="193"/>
    <x v="2"/>
    <x v="2"/>
    <x v="0"/>
    <x v="6"/>
    <x v="0"/>
    <x v="0"/>
    <n v="6010"/>
    <x v="0"/>
    <s v="Tom McKenzie"/>
    <x v="9"/>
    <s v="Howard Wright"/>
    <n v="598.03"/>
    <n v="1"/>
  </r>
  <r>
    <x v="335"/>
    <x v="1"/>
    <x v="1"/>
    <x v="0"/>
    <x v="43"/>
    <x v="1"/>
    <x v="1"/>
    <n v="2560"/>
    <x v="0"/>
    <s v="George Chester"/>
    <x v="7"/>
    <s v="Richard Carr"/>
    <n v="598.1"/>
    <n v="1"/>
  </r>
  <r>
    <x v="707"/>
    <x v="1"/>
    <x v="1"/>
    <x v="0"/>
    <x v="19"/>
    <x v="1"/>
    <x v="1"/>
    <n v="2800"/>
    <x v="0"/>
    <s v="John Gardner"/>
    <x v="7"/>
    <s v="Richard Carr"/>
    <n v="598.52"/>
    <n v="1"/>
  </r>
  <r>
    <x v="384"/>
    <x v="1"/>
    <x v="1"/>
    <x v="0"/>
    <x v="37"/>
    <x v="1"/>
    <x v="1"/>
    <n v="2750"/>
    <x v="0"/>
    <s v="John Gardner"/>
    <x v="9"/>
    <s v="Howard Wright"/>
    <n v="598.92999999999995"/>
    <n v="1"/>
  </r>
  <r>
    <x v="166"/>
    <x v="0"/>
    <x v="0"/>
    <x v="0"/>
    <x v="39"/>
    <x v="0"/>
    <x v="0"/>
    <n v="6330"/>
    <x v="0"/>
    <s v="Miles Hammond"/>
    <x v="3"/>
    <s v="Amy Buchanan"/>
    <n v="599.03"/>
    <n v="1"/>
  </r>
  <r>
    <x v="527"/>
    <x v="1"/>
    <x v="1"/>
    <x v="0"/>
    <x v="56"/>
    <x v="1"/>
    <x v="1"/>
    <n v="2795"/>
    <x v="0"/>
    <s v="John Gardner"/>
    <x v="4"/>
    <s v="Bruce Curran"/>
    <n v="600.72"/>
    <n v="1"/>
  </r>
  <r>
    <x v="34"/>
    <x v="2"/>
    <x v="2"/>
    <x v="0"/>
    <x v="7"/>
    <x v="4"/>
    <x v="4"/>
    <n v="3175"/>
    <x v="0"/>
    <s v="Rachael Long"/>
    <x v="2"/>
    <s v="Sara Ferrell"/>
    <n v="600.96"/>
    <n v="1"/>
  </r>
  <r>
    <x v="90"/>
    <x v="2"/>
    <x v="2"/>
    <x v="0"/>
    <x v="2"/>
    <x v="2"/>
    <x v="2"/>
    <n v="2617"/>
    <x v="0"/>
    <s v="George Chester"/>
    <x v="5"/>
    <s v="Maggie Mayer"/>
    <n v="601.51"/>
    <n v="1"/>
  </r>
  <r>
    <x v="224"/>
    <x v="1"/>
    <x v="1"/>
    <x v="0"/>
    <x v="93"/>
    <x v="4"/>
    <x v="4"/>
    <n v="3915"/>
    <x v="0"/>
    <s v="Owen Pierce"/>
    <x v="7"/>
    <s v="Richard Carr"/>
    <n v="602.69999999999993"/>
    <n v="1"/>
  </r>
  <r>
    <x v="383"/>
    <x v="0"/>
    <x v="0"/>
    <x v="0"/>
    <x v="20"/>
    <x v="4"/>
    <x v="4"/>
    <n v="3429"/>
    <x v="0"/>
    <s v="Jerry Fulton"/>
    <x v="3"/>
    <s v="Amy Buchanan"/>
    <n v="603.43000000000006"/>
    <n v="1"/>
  </r>
  <r>
    <x v="42"/>
    <x v="0"/>
    <x v="0"/>
    <x v="0"/>
    <x v="58"/>
    <x v="0"/>
    <x v="0"/>
    <n v="6027"/>
    <x v="0"/>
    <s v="Tom McKenzie"/>
    <x v="1"/>
    <s v="Elizabeth Gentry"/>
    <n v="604.06000000000006"/>
    <n v="1"/>
  </r>
  <r>
    <x v="503"/>
    <x v="0"/>
    <x v="0"/>
    <x v="1"/>
    <x v="0"/>
    <x v="0"/>
    <x v="0"/>
    <n v="6021"/>
    <x v="0"/>
    <s v="Tom McKenzie"/>
    <x v="1"/>
    <s v="Elizabeth Gentry"/>
    <n v="604.12"/>
    <n v="1"/>
  </r>
  <r>
    <x v="618"/>
    <x v="1"/>
    <x v="1"/>
    <x v="0"/>
    <x v="31"/>
    <x v="1"/>
    <x v="1"/>
    <n v="2116"/>
    <x v="0"/>
    <s v="Lillian Pruitt"/>
    <x v="6"/>
    <s v="Ella Hickman"/>
    <n v="604.28"/>
    <n v="1"/>
  </r>
  <r>
    <x v="540"/>
    <x v="2"/>
    <x v="2"/>
    <x v="0"/>
    <x v="61"/>
    <x v="6"/>
    <x v="6"/>
    <n v="5343"/>
    <x v="0"/>
    <s v="Alex Nash"/>
    <x v="5"/>
    <s v="Maggie Mayer"/>
    <n v="604.49000000000012"/>
    <n v="1"/>
  </r>
  <r>
    <x v="137"/>
    <x v="2"/>
    <x v="2"/>
    <x v="0"/>
    <x v="60"/>
    <x v="1"/>
    <x v="1"/>
    <n v="2541"/>
    <x v="0"/>
    <s v="George Chester"/>
    <x v="9"/>
    <s v="Howard Wright"/>
    <n v="605.54000000000008"/>
    <n v="1"/>
  </r>
  <r>
    <x v="355"/>
    <x v="0"/>
    <x v="0"/>
    <x v="1"/>
    <x v="68"/>
    <x v="7"/>
    <x v="7"/>
    <n v="800"/>
    <x v="0"/>
    <s v="Michael Carney"/>
    <x v="7"/>
    <s v="Richard Carr"/>
    <n v="605.63000000000011"/>
    <n v="1"/>
  </r>
  <r>
    <x v="631"/>
    <x v="2"/>
    <x v="2"/>
    <x v="1"/>
    <x v="46"/>
    <x v="3"/>
    <x v="3"/>
    <n v="4740"/>
    <x v="0"/>
    <s v="Amber Ward"/>
    <x v="9"/>
    <s v="Howard Wright"/>
    <n v="605.91999999999996"/>
    <n v="1"/>
  </r>
  <r>
    <x v="73"/>
    <x v="1"/>
    <x v="1"/>
    <x v="0"/>
    <x v="31"/>
    <x v="1"/>
    <x v="1"/>
    <n v="2116"/>
    <x v="0"/>
    <s v="Lillian Pruitt"/>
    <x v="3"/>
    <s v="Amy Buchanan"/>
    <n v="606.07999999999993"/>
    <n v="1"/>
  </r>
  <r>
    <x v="174"/>
    <x v="0"/>
    <x v="0"/>
    <x v="0"/>
    <x v="28"/>
    <x v="1"/>
    <x v="1"/>
    <n v="2830"/>
    <x v="0"/>
    <s v="John Gardner"/>
    <x v="3"/>
    <s v="Amy Buchanan"/>
    <n v="606.91"/>
    <n v="1"/>
  </r>
  <r>
    <x v="260"/>
    <x v="1"/>
    <x v="1"/>
    <x v="0"/>
    <x v="9"/>
    <x v="4"/>
    <x v="4"/>
    <n v="3076"/>
    <x v="0"/>
    <s v="Brian Hubbard"/>
    <x v="5"/>
    <s v="Maggie Mayer"/>
    <n v="606.92999999999995"/>
    <n v="1"/>
  </r>
  <r>
    <x v="147"/>
    <x v="0"/>
    <x v="0"/>
    <x v="0"/>
    <x v="83"/>
    <x v="0"/>
    <x v="0"/>
    <n v="6052"/>
    <x v="0"/>
    <s v="Tom McKenzie"/>
    <x v="4"/>
    <s v="Bruce Curran"/>
    <n v="608.13"/>
    <n v="1"/>
  </r>
  <r>
    <x v="431"/>
    <x v="0"/>
    <x v="0"/>
    <x v="0"/>
    <x v="64"/>
    <x v="1"/>
    <x v="1"/>
    <n v="2350"/>
    <x v="0"/>
    <s v="Claire Bridges"/>
    <x v="3"/>
    <s v="Amy Buchanan"/>
    <n v="608.35"/>
    <n v="1"/>
  </r>
  <r>
    <x v="146"/>
    <x v="2"/>
    <x v="2"/>
    <x v="1"/>
    <x v="72"/>
    <x v="4"/>
    <x v="4"/>
    <n v="3931"/>
    <x v="0"/>
    <s v="Owen Pierce"/>
    <x v="4"/>
    <s v="Bruce Curran"/>
    <n v="609.24"/>
    <n v="1"/>
  </r>
  <r>
    <x v="73"/>
    <x v="1"/>
    <x v="1"/>
    <x v="0"/>
    <x v="71"/>
    <x v="6"/>
    <x v="6"/>
    <n v="5043"/>
    <x v="0"/>
    <s v="Ray Watson"/>
    <x v="1"/>
    <s v="Elizabeth Gentry"/>
    <n v="609.69000000000005"/>
    <n v="1"/>
  </r>
  <r>
    <x v="114"/>
    <x v="0"/>
    <x v="0"/>
    <x v="0"/>
    <x v="23"/>
    <x v="1"/>
    <x v="1"/>
    <n v="2650"/>
    <x v="0"/>
    <s v="John Gardner"/>
    <x v="3"/>
    <s v="Amy Buchanan"/>
    <n v="610.64999999999986"/>
    <n v="1"/>
  </r>
  <r>
    <x v="129"/>
    <x v="0"/>
    <x v="0"/>
    <x v="0"/>
    <x v="2"/>
    <x v="2"/>
    <x v="2"/>
    <n v="2617"/>
    <x v="0"/>
    <s v="George Chester"/>
    <x v="3"/>
    <s v="Amy Buchanan"/>
    <n v="611.34"/>
    <n v="1"/>
  </r>
  <r>
    <x v="425"/>
    <x v="2"/>
    <x v="2"/>
    <x v="1"/>
    <x v="21"/>
    <x v="3"/>
    <x v="3"/>
    <n v="4012"/>
    <x v="0"/>
    <s v="Terri Wright"/>
    <x v="9"/>
    <s v="Howard Wright"/>
    <n v="611.49999999999989"/>
    <n v="1"/>
  </r>
  <r>
    <x v="291"/>
    <x v="2"/>
    <x v="2"/>
    <x v="0"/>
    <x v="82"/>
    <x v="3"/>
    <x v="3"/>
    <n v="4655"/>
    <x v="0"/>
    <s v="Amber Ward"/>
    <x v="4"/>
    <s v="Bruce Curran"/>
    <n v="611.59"/>
    <n v="1"/>
  </r>
  <r>
    <x v="329"/>
    <x v="0"/>
    <x v="0"/>
    <x v="0"/>
    <x v="52"/>
    <x v="3"/>
    <x v="3"/>
    <n v="4053"/>
    <x v="0"/>
    <s v="Terri Wright"/>
    <x v="2"/>
    <s v="Sara Ferrell"/>
    <n v="612.31999999999994"/>
    <n v="1"/>
  </r>
  <r>
    <x v="667"/>
    <x v="0"/>
    <x v="0"/>
    <x v="1"/>
    <x v="14"/>
    <x v="1"/>
    <x v="1"/>
    <n v="2790"/>
    <x v="0"/>
    <s v="John Gardner"/>
    <x v="2"/>
    <s v="Sara Ferrell"/>
    <n v="612.41999999999996"/>
    <n v="1"/>
  </r>
  <r>
    <x v="245"/>
    <x v="0"/>
    <x v="0"/>
    <x v="0"/>
    <x v="77"/>
    <x v="5"/>
    <x v="5"/>
    <n v="7018"/>
    <x v="0"/>
    <s v="Simone Prior"/>
    <x v="4"/>
    <s v="Bruce Curran"/>
    <n v="612.62"/>
    <n v="1"/>
  </r>
  <r>
    <x v="603"/>
    <x v="2"/>
    <x v="2"/>
    <x v="0"/>
    <x v="12"/>
    <x v="3"/>
    <x v="3"/>
    <n v="4068"/>
    <x v="0"/>
    <s v="Terri Wright"/>
    <x v="2"/>
    <s v="Sara Ferrell"/>
    <n v="615.93000000000006"/>
    <n v="1"/>
  </r>
  <r>
    <x v="506"/>
    <x v="0"/>
    <x v="0"/>
    <x v="1"/>
    <x v="88"/>
    <x v="6"/>
    <x v="6"/>
    <n v="5011"/>
    <x v="0"/>
    <s v="Ray Watson"/>
    <x v="5"/>
    <s v="Maggie Mayer"/>
    <n v="616.6400000000001"/>
    <n v="1"/>
  </r>
  <r>
    <x v="712"/>
    <x v="0"/>
    <x v="0"/>
    <x v="1"/>
    <x v="81"/>
    <x v="3"/>
    <x v="3"/>
    <n v="4680"/>
    <x v="0"/>
    <s v="Amber Ward"/>
    <x v="9"/>
    <s v="Howard Wright"/>
    <n v="616.92000000000007"/>
    <n v="1"/>
  </r>
  <r>
    <x v="466"/>
    <x v="2"/>
    <x v="2"/>
    <x v="0"/>
    <x v="49"/>
    <x v="4"/>
    <x v="4"/>
    <n v="3134"/>
    <x v="0"/>
    <s v="Rachael Long"/>
    <x v="9"/>
    <s v="Howard Wright"/>
    <n v="617.74"/>
    <n v="1"/>
  </r>
  <r>
    <x v="525"/>
    <x v="2"/>
    <x v="2"/>
    <x v="1"/>
    <x v="68"/>
    <x v="7"/>
    <x v="7"/>
    <n v="800"/>
    <x v="0"/>
    <s v="Michael Carney"/>
    <x v="6"/>
    <s v="Ella Hickman"/>
    <n v="617.93000000000006"/>
    <n v="1"/>
  </r>
  <r>
    <x v="578"/>
    <x v="2"/>
    <x v="2"/>
    <x v="1"/>
    <x v="38"/>
    <x v="3"/>
    <x v="3"/>
    <n v="4802"/>
    <x v="0"/>
    <s v="Caroline Tucker"/>
    <x v="4"/>
    <s v="Bruce Curran"/>
    <n v="618.4"/>
    <n v="1"/>
  </r>
  <r>
    <x v="193"/>
    <x v="2"/>
    <x v="2"/>
    <x v="0"/>
    <x v="91"/>
    <x v="1"/>
    <x v="1"/>
    <n v="2064"/>
    <x v="0"/>
    <s v="Jeremy Garcia"/>
    <x v="4"/>
    <s v="Bruce Curran"/>
    <n v="621.74"/>
    <n v="1"/>
  </r>
  <r>
    <x v="596"/>
    <x v="0"/>
    <x v="0"/>
    <x v="0"/>
    <x v="67"/>
    <x v="3"/>
    <x v="3"/>
    <n v="4551"/>
    <x v="0"/>
    <s v="Shellie Thomas"/>
    <x v="1"/>
    <s v="Elizabeth Gentry"/>
    <n v="623.13"/>
    <n v="1"/>
  </r>
  <r>
    <x v="212"/>
    <x v="0"/>
    <x v="0"/>
    <x v="0"/>
    <x v="39"/>
    <x v="0"/>
    <x v="0"/>
    <n v="6330"/>
    <x v="0"/>
    <s v="Miles Hammond"/>
    <x v="5"/>
    <s v="Maggie Mayer"/>
    <n v="623.51"/>
    <n v="1"/>
  </r>
  <r>
    <x v="361"/>
    <x v="2"/>
    <x v="2"/>
    <x v="0"/>
    <x v="16"/>
    <x v="0"/>
    <x v="0"/>
    <n v="6030"/>
    <x v="0"/>
    <s v="Tom McKenzie"/>
    <x v="3"/>
    <s v="Amy Buchanan"/>
    <n v="623.54999999999995"/>
    <n v="1"/>
  </r>
  <r>
    <x v="697"/>
    <x v="1"/>
    <x v="1"/>
    <x v="0"/>
    <x v="16"/>
    <x v="0"/>
    <x v="0"/>
    <n v="6030"/>
    <x v="0"/>
    <s v="Tom McKenzie"/>
    <x v="0"/>
    <s v="Chester George"/>
    <n v="624.29"/>
    <n v="1"/>
  </r>
  <r>
    <x v="383"/>
    <x v="0"/>
    <x v="0"/>
    <x v="0"/>
    <x v="35"/>
    <x v="3"/>
    <x v="3"/>
    <n v="4558"/>
    <x v="0"/>
    <s v="Shellie Thomas"/>
    <x v="5"/>
    <s v="Maggie Mayer"/>
    <n v="624.81000000000006"/>
    <n v="1"/>
  </r>
  <r>
    <x v="355"/>
    <x v="0"/>
    <x v="0"/>
    <x v="0"/>
    <x v="77"/>
    <x v="5"/>
    <x v="5"/>
    <n v="7018"/>
    <x v="0"/>
    <s v="Simone Prior"/>
    <x v="1"/>
    <s v="Elizabeth Gentry"/>
    <n v="625.03"/>
    <n v="1"/>
  </r>
  <r>
    <x v="589"/>
    <x v="0"/>
    <x v="0"/>
    <x v="0"/>
    <x v="66"/>
    <x v="3"/>
    <x v="3"/>
    <n v="4883"/>
    <x v="0"/>
    <s v="Caroline Tucker"/>
    <x v="0"/>
    <s v="Chester George"/>
    <n v="625.29"/>
    <n v="1"/>
  </r>
  <r>
    <x v="438"/>
    <x v="1"/>
    <x v="1"/>
    <x v="0"/>
    <x v="3"/>
    <x v="3"/>
    <x v="3"/>
    <n v="4220"/>
    <x v="0"/>
    <s v="Ricky Wilkinson"/>
    <x v="7"/>
    <s v="Richard Carr"/>
    <n v="625.7700000000001"/>
    <n v="1"/>
  </r>
  <r>
    <x v="465"/>
    <x v="1"/>
    <x v="1"/>
    <x v="1"/>
    <x v="88"/>
    <x v="6"/>
    <x v="6"/>
    <n v="5011"/>
    <x v="0"/>
    <s v="Ray Watson"/>
    <x v="1"/>
    <s v="Elizabeth Gentry"/>
    <n v="626.12"/>
    <n v="1"/>
  </r>
  <r>
    <x v="271"/>
    <x v="1"/>
    <x v="1"/>
    <x v="0"/>
    <x v="59"/>
    <x v="3"/>
    <x v="3"/>
    <n v="4509"/>
    <x v="0"/>
    <s v="Ricky Wilkinson"/>
    <x v="2"/>
    <s v="Sara Ferrell"/>
    <n v="627.13000000000011"/>
    <n v="1"/>
  </r>
  <r>
    <x v="249"/>
    <x v="1"/>
    <x v="1"/>
    <x v="0"/>
    <x v="45"/>
    <x v="3"/>
    <x v="3"/>
    <n v="4570"/>
    <x v="0"/>
    <s v="Shellie Thomas"/>
    <x v="9"/>
    <s v="Howard Wright"/>
    <n v="627.5100000000001"/>
    <n v="1"/>
  </r>
  <r>
    <x v="268"/>
    <x v="0"/>
    <x v="0"/>
    <x v="0"/>
    <x v="42"/>
    <x v="3"/>
    <x v="3"/>
    <n v="4870"/>
    <x v="0"/>
    <s v="Caroline Tucker"/>
    <x v="0"/>
    <s v="Chester George"/>
    <n v="627.57999999999993"/>
    <n v="1"/>
  </r>
  <r>
    <x v="242"/>
    <x v="1"/>
    <x v="1"/>
    <x v="0"/>
    <x v="34"/>
    <x v="4"/>
    <x v="4"/>
    <n v="3018"/>
    <x v="0"/>
    <s v="Brian Hubbard"/>
    <x v="5"/>
    <s v="Maggie Mayer"/>
    <n v="628.27"/>
    <n v="1"/>
  </r>
  <r>
    <x v="430"/>
    <x v="0"/>
    <x v="0"/>
    <x v="0"/>
    <x v="57"/>
    <x v="6"/>
    <x v="6"/>
    <n v="5082"/>
    <x v="0"/>
    <s v="Ray Watson"/>
    <x v="5"/>
    <s v="Maggie Mayer"/>
    <n v="628.34"/>
    <n v="1"/>
  </r>
  <r>
    <x v="224"/>
    <x v="1"/>
    <x v="1"/>
    <x v="0"/>
    <x v="3"/>
    <x v="3"/>
    <x v="3"/>
    <n v="4220"/>
    <x v="0"/>
    <s v="Ricky Wilkinson"/>
    <x v="9"/>
    <s v="Howard Wright"/>
    <n v="630.22"/>
    <n v="1"/>
  </r>
  <r>
    <x v="618"/>
    <x v="1"/>
    <x v="1"/>
    <x v="0"/>
    <x v="91"/>
    <x v="1"/>
    <x v="1"/>
    <n v="2064"/>
    <x v="0"/>
    <s v="Jeremy Garcia"/>
    <x v="1"/>
    <s v="Elizabeth Gentry"/>
    <n v="631.07000000000005"/>
    <n v="1"/>
  </r>
  <r>
    <x v="266"/>
    <x v="1"/>
    <x v="1"/>
    <x v="0"/>
    <x v="4"/>
    <x v="1"/>
    <x v="1"/>
    <n v="2154"/>
    <x v="0"/>
    <s v="Lillian Pruitt"/>
    <x v="2"/>
    <s v="Sara Ferrell"/>
    <n v="631.58000000000004"/>
    <n v="1"/>
  </r>
  <r>
    <x v="492"/>
    <x v="1"/>
    <x v="1"/>
    <x v="1"/>
    <x v="21"/>
    <x v="3"/>
    <x v="3"/>
    <n v="4012"/>
    <x v="0"/>
    <s v="Terri Wright"/>
    <x v="0"/>
    <s v="Chester George"/>
    <n v="632.49"/>
    <n v="1"/>
  </r>
  <r>
    <x v="383"/>
    <x v="0"/>
    <x v="0"/>
    <x v="1"/>
    <x v="68"/>
    <x v="7"/>
    <x v="7"/>
    <n v="800"/>
    <x v="0"/>
    <s v="Michael Carney"/>
    <x v="3"/>
    <s v="Amy Buchanan"/>
    <n v="632.67000000000007"/>
    <n v="1"/>
  </r>
  <r>
    <x v="86"/>
    <x v="1"/>
    <x v="1"/>
    <x v="0"/>
    <x v="48"/>
    <x v="3"/>
    <x v="3"/>
    <n v="4566"/>
    <x v="0"/>
    <s v="Shellie Thomas"/>
    <x v="0"/>
    <s v="Chester George"/>
    <n v="632.79"/>
    <n v="1"/>
  </r>
  <r>
    <x v="7"/>
    <x v="0"/>
    <x v="0"/>
    <x v="1"/>
    <x v="68"/>
    <x v="7"/>
    <x v="7"/>
    <n v="800"/>
    <x v="0"/>
    <s v="Michael Carney"/>
    <x v="5"/>
    <s v="Maggie Mayer"/>
    <n v="633.75"/>
    <n v="1"/>
  </r>
  <r>
    <x v="489"/>
    <x v="0"/>
    <x v="0"/>
    <x v="0"/>
    <x v="32"/>
    <x v="6"/>
    <x v="6"/>
    <n v="5169"/>
    <x v="0"/>
    <s v="Ray Watson"/>
    <x v="1"/>
    <s v="Elizabeth Gentry"/>
    <n v="634"/>
    <n v="1"/>
  </r>
  <r>
    <x v="333"/>
    <x v="1"/>
    <x v="1"/>
    <x v="0"/>
    <x v="86"/>
    <x v="0"/>
    <x v="0"/>
    <n v="6725"/>
    <x v="0"/>
    <s v="John Harper"/>
    <x v="5"/>
    <s v="Maggie Mayer"/>
    <n v="635.04"/>
    <n v="1"/>
  </r>
  <r>
    <x v="459"/>
    <x v="0"/>
    <x v="0"/>
    <x v="0"/>
    <x v="13"/>
    <x v="1"/>
    <x v="1"/>
    <n v="2480"/>
    <x v="0"/>
    <s v="Claire Bridges"/>
    <x v="3"/>
    <s v="Amy Buchanan"/>
    <n v="635.62"/>
    <n v="1"/>
  </r>
  <r>
    <x v="239"/>
    <x v="0"/>
    <x v="0"/>
    <x v="0"/>
    <x v="76"/>
    <x v="1"/>
    <x v="1"/>
    <n v="2031"/>
    <x v="0"/>
    <s v="Jeremy Garcia"/>
    <x v="4"/>
    <s v="Bruce Curran"/>
    <n v="636.04"/>
    <n v="1"/>
  </r>
  <r>
    <x v="389"/>
    <x v="2"/>
    <x v="2"/>
    <x v="1"/>
    <x v="14"/>
    <x v="1"/>
    <x v="1"/>
    <n v="2790"/>
    <x v="0"/>
    <s v="John Gardner"/>
    <x v="7"/>
    <s v="Richard Carr"/>
    <n v="636.20000000000005"/>
    <n v="1"/>
  </r>
  <r>
    <x v="73"/>
    <x v="1"/>
    <x v="1"/>
    <x v="1"/>
    <x v="9"/>
    <x v="4"/>
    <x v="4"/>
    <n v="3076"/>
    <x v="0"/>
    <s v="Brian Hubbard"/>
    <x v="7"/>
    <s v="Richard Carr"/>
    <n v="638.16999999999996"/>
    <n v="1"/>
  </r>
  <r>
    <x v="236"/>
    <x v="0"/>
    <x v="0"/>
    <x v="0"/>
    <x v="15"/>
    <x v="1"/>
    <x v="1"/>
    <n v="2020"/>
    <x v="0"/>
    <s v="Jeremy Garcia"/>
    <x v="8"/>
    <s v="Chris Monroe"/>
    <n v="639.1400000000001"/>
    <n v="1"/>
  </r>
  <r>
    <x v="55"/>
    <x v="0"/>
    <x v="0"/>
    <x v="0"/>
    <x v="37"/>
    <x v="1"/>
    <x v="1"/>
    <n v="2750"/>
    <x v="0"/>
    <s v="John Gardner"/>
    <x v="1"/>
    <s v="Elizabeth Gentry"/>
    <n v="639.43000000000006"/>
    <n v="1"/>
  </r>
  <r>
    <x v="183"/>
    <x v="0"/>
    <x v="0"/>
    <x v="0"/>
    <x v="71"/>
    <x v="6"/>
    <x v="6"/>
    <n v="5043"/>
    <x v="0"/>
    <s v="Ray Watson"/>
    <x v="9"/>
    <s v="Howard Wright"/>
    <n v="639.89"/>
    <n v="1"/>
  </r>
  <r>
    <x v="462"/>
    <x v="1"/>
    <x v="1"/>
    <x v="0"/>
    <x v="9"/>
    <x v="4"/>
    <x v="4"/>
    <n v="3076"/>
    <x v="0"/>
    <s v="Brian Hubbard"/>
    <x v="1"/>
    <s v="Elizabeth Gentry"/>
    <n v="640.40000000000009"/>
    <n v="1"/>
  </r>
  <r>
    <x v="429"/>
    <x v="1"/>
    <x v="1"/>
    <x v="0"/>
    <x v="28"/>
    <x v="1"/>
    <x v="1"/>
    <n v="2830"/>
    <x v="0"/>
    <s v="John Gardner"/>
    <x v="7"/>
    <s v="Richard Carr"/>
    <n v="640.53"/>
    <n v="1"/>
  </r>
  <r>
    <x v="152"/>
    <x v="0"/>
    <x v="0"/>
    <x v="0"/>
    <x v="36"/>
    <x v="4"/>
    <x v="4"/>
    <n v="3148"/>
    <x v="0"/>
    <s v="Rachael Long"/>
    <x v="3"/>
    <s v="Amy Buchanan"/>
    <n v="641.57999999999993"/>
    <n v="1"/>
  </r>
  <r>
    <x v="241"/>
    <x v="0"/>
    <x v="0"/>
    <x v="0"/>
    <x v="84"/>
    <x v="3"/>
    <x v="3"/>
    <n v="4215"/>
    <x v="0"/>
    <s v="Ricky Wilkinson"/>
    <x v="3"/>
    <s v="Amy Buchanan"/>
    <n v="641.61"/>
    <n v="1"/>
  </r>
  <r>
    <x v="60"/>
    <x v="0"/>
    <x v="0"/>
    <x v="0"/>
    <x v="4"/>
    <x v="1"/>
    <x v="1"/>
    <n v="2154"/>
    <x v="0"/>
    <s v="Lillian Pruitt"/>
    <x v="3"/>
    <s v="Amy Buchanan"/>
    <n v="641.63"/>
    <n v="1"/>
  </r>
  <r>
    <x v="214"/>
    <x v="2"/>
    <x v="2"/>
    <x v="1"/>
    <x v="34"/>
    <x v="4"/>
    <x v="4"/>
    <n v="3018"/>
    <x v="0"/>
    <s v="Brian Hubbard"/>
    <x v="2"/>
    <s v="Sara Ferrell"/>
    <n v="642.30000000000007"/>
    <n v="1"/>
  </r>
  <r>
    <x v="224"/>
    <x v="1"/>
    <x v="1"/>
    <x v="0"/>
    <x v="72"/>
    <x v="4"/>
    <x v="4"/>
    <n v="3931"/>
    <x v="0"/>
    <s v="Owen Pierce"/>
    <x v="1"/>
    <s v="Elizabeth Gentry"/>
    <n v="643.35"/>
    <n v="1"/>
  </r>
  <r>
    <x v="460"/>
    <x v="1"/>
    <x v="1"/>
    <x v="0"/>
    <x v="66"/>
    <x v="3"/>
    <x v="3"/>
    <n v="4883"/>
    <x v="0"/>
    <s v="Caroline Tucker"/>
    <x v="0"/>
    <s v="Chester George"/>
    <n v="643.77"/>
    <n v="1"/>
  </r>
  <r>
    <x v="206"/>
    <x v="2"/>
    <x v="2"/>
    <x v="1"/>
    <x v="0"/>
    <x v="0"/>
    <x v="0"/>
    <n v="6021"/>
    <x v="0"/>
    <s v="Tom McKenzie"/>
    <x v="4"/>
    <s v="Bruce Curran"/>
    <n v="646.71999999999991"/>
    <n v="1"/>
  </r>
  <r>
    <x v="492"/>
    <x v="1"/>
    <x v="1"/>
    <x v="0"/>
    <x v="70"/>
    <x v="4"/>
    <x v="4"/>
    <n v="3400"/>
    <x v="0"/>
    <s v="Jerry Fulton"/>
    <x v="9"/>
    <s v="Howard Wright"/>
    <n v="646.91000000000008"/>
    <n v="1"/>
  </r>
  <r>
    <x v="620"/>
    <x v="1"/>
    <x v="1"/>
    <x v="1"/>
    <x v="95"/>
    <x v="7"/>
    <x v="7"/>
    <n v="870"/>
    <x v="0"/>
    <s v="Michael Carney"/>
    <x v="0"/>
    <s v="Chester George"/>
    <n v="647.31000000000017"/>
    <n v="1"/>
  </r>
  <r>
    <x v="516"/>
    <x v="2"/>
    <x v="2"/>
    <x v="1"/>
    <x v="85"/>
    <x v="0"/>
    <x v="0"/>
    <n v="6530"/>
    <x v="0"/>
    <s v="John Harper"/>
    <x v="3"/>
    <s v="Amy Buchanan"/>
    <n v="648.24"/>
    <n v="1"/>
  </r>
  <r>
    <x v="189"/>
    <x v="2"/>
    <x v="2"/>
    <x v="1"/>
    <x v="65"/>
    <x v="1"/>
    <x v="1"/>
    <n v="2131"/>
    <x v="0"/>
    <s v="Lillian Pruitt"/>
    <x v="5"/>
    <s v="Maggie Mayer"/>
    <n v="649.99"/>
    <n v="1"/>
  </r>
  <r>
    <x v="648"/>
    <x v="1"/>
    <x v="1"/>
    <x v="1"/>
    <x v="68"/>
    <x v="7"/>
    <x v="7"/>
    <n v="800"/>
    <x v="0"/>
    <s v="Michael Carney"/>
    <x v="2"/>
    <s v="Sara Ferrell"/>
    <n v="650.32000000000005"/>
    <n v="1"/>
  </r>
  <r>
    <x v="570"/>
    <x v="0"/>
    <x v="0"/>
    <x v="1"/>
    <x v="35"/>
    <x v="3"/>
    <x v="3"/>
    <n v="4558"/>
    <x v="0"/>
    <s v="Shellie Thomas"/>
    <x v="4"/>
    <s v="Bruce Curran"/>
    <n v="650.62"/>
    <n v="1"/>
  </r>
  <r>
    <x v="455"/>
    <x v="0"/>
    <x v="0"/>
    <x v="0"/>
    <x v="51"/>
    <x v="4"/>
    <x v="4"/>
    <n v="3630"/>
    <x v="0"/>
    <s v="Owen Pierce"/>
    <x v="0"/>
    <s v="Chester George"/>
    <n v="651.20000000000005"/>
    <n v="1"/>
  </r>
  <r>
    <x v="384"/>
    <x v="1"/>
    <x v="1"/>
    <x v="0"/>
    <x v="86"/>
    <x v="0"/>
    <x v="0"/>
    <n v="6725"/>
    <x v="0"/>
    <s v="John Harper"/>
    <x v="1"/>
    <s v="Elizabeth Gentry"/>
    <n v="652.07000000000016"/>
    <n v="1"/>
  </r>
  <r>
    <x v="117"/>
    <x v="2"/>
    <x v="2"/>
    <x v="0"/>
    <x v="18"/>
    <x v="6"/>
    <x v="6"/>
    <n v="5168"/>
    <x v="0"/>
    <s v="Ray Watson"/>
    <x v="4"/>
    <s v="Bruce Curran"/>
    <n v="652.14"/>
    <n v="1"/>
  </r>
  <r>
    <x v="220"/>
    <x v="0"/>
    <x v="0"/>
    <x v="0"/>
    <x v="7"/>
    <x v="4"/>
    <x v="4"/>
    <n v="3175"/>
    <x v="0"/>
    <s v="Rachael Long"/>
    <x v="3"/>
    <s v="Amy Buchanan"/>
    <n v="653.29999999999995"/>
    <n v="1"/>
  </r>
  <r>
    <x v="25"/>
    <x v="1"/>
    <x v="1"/>
    <x v="1"/>
    <x v="96"/>
    <x v="4"/>
    <x v="4"/>
    <n v="3690"/>
    <x v="0"/>
    <s v="Owen Pierce"/>
    <x v="7"/>
    <s v="Richard Carr"/>
    <n v="653.29999999999995"/>
    <n v="1"/>
  </r>
  <r>
    <x v="462"/>
    <x v="1"/>
    <x v="1"/>
    <x v="0"/>
    <x v="72"/>
    <x v="4"/>
    <x v="4"/>
    <n v="3931"/>
    <x v="0"/>
    <s v="Owen Pierce"/>
    <x v="9"/>
    <s v="Howard Wright"/>
    <n v="653.88"/>
    <n v="1"/>
  </r>
  <r>
    <x v="624"/>
    <x v="2"/>
    <x v="2"/>
    <x v="1"/>
    <x v="66"/>
    <x v="3"/>
    <x v="3"/>
    <n v="4883"/>
    <x v="0"/>
    <s v="Caroline Tucker"/>
    <x v="9"/>
    <s v="Howard Wright"/>
    <n v="654.07000000000005"/>
    <n v="1"/>
  </r>
  <r>
    <x v="29"/>
    <x v="0"/>
    <x v="0"/>
    <x v="0"/>
    <x v="91"/>
    <x v="1"/>
    <x v="1"/>
    <n v="2064"/>
    <x v="0"/>
    <s v="Jeremy Garcia"/>
    <x v="9"/>
    <s v="Howard Wright"/>
    <n v="654.53"/>
    <n v="1"/>
  </r>
  <r>
    <x v="0"/>
    <x v="0"/>
    <x v="0"/>
    <x v="0"/>
    <x v="82"/>
    <x v="3"/>
    <x v="3"/>
    <n v="4655"/>
    <x v="0"/>
    <s v="Amber Ward"/>
    <x v="5"/>
    <s v="Maggie Mayer"/>
    <n v="655.29999999999995"/>
    <n v="1"/>
  </r>
  <r>
    <x v="267"/>
    <x v="2"/>
    <x v="2"/>
    <x v="1"/>
    <x v="35"/>
    <x v="3"/>
    <x v="3"/>
    <n v="4558"/>
    <x v="0"/>
    <s v="Shellie Thomas"/>
    <x v="3"/>
    <s v="Amy Buchanan"/>
    <n v="655.54"/>
    <n v="1"/>
  </r>
  <r>
    <x v="571"/>
    <x v="1"/>
    <x v="1"/>
    <x v="0"/>
    <x v="44"/>
    <x v="4"/>
    <x v="4"/>
    <n v="3977"/>
    <x v="0"/>
    <s v="Owen Pierce"/>
    <x v="9"/>
    <s v="Howard Wright"/>
    <n v="655.78"/>
    <n v="1"/>
  </r>
  <r>
    <x v="694"/>
    <x v="2"/>
    <x v="2"/>
    <x v="0"/>
    <x v="90"/>
    <x v="3"/>
    <x v="3"/>
    <n v="4700"/>
    <x v="0"/>
    <s v="Amber Ward"/>
    <x v="9"/>
    <s v="Howard Wright"/>
    <n v="655.81"/>
    <n v="1"/>
  </r>
  <r>
    <x v="196"/>
    <x v="0"/>
    <x v="0"/>
    <x v="0"/>
    <x v="54"/>
    <x v="4"/>
    <x v="4"/>
    <n v="3030"/>
    <x v="0"/>
    <s v="Brian Hubbard"/>
    <x v="9"/>
    <s v="Howard Wright"/>
    <n v="658.26"/>
    <n v="1"/>
  </r>
  <r>
    <x v="179"/>
    <x v="0"/>
    <x v="0"/>
    <x v="0"/>
    <x v="19"/>
    <x v="1"/>
    <x v="1"/>
    <n v="2800"/>
    <x v="0"/>
    <s v="John Gardner"/>
    <x v="9"/>
    <s v="Howard Wright"/>
    <n v="658.82999999999993"/>
    <n v="1"/>
  </r>
  <r>
    <x v="82"/>
    <x v="2"/>
    <x v="2"/>
    <x v="0"/>
    <x v="57"/>
    <x v="6"/>
    <x v="6"/>
    <n v="5082"/>
    <x v="0"/>
    <s v="Ray Watson"/>
    <x v="4"/>
    <s v="Bruce Curran"/>
    <n v="659.45"/>
    <n v="1"/>
  </r>
  <r>
    <x v="108"/>
    <x v="1"/>
    <x v="1"/>
    <x v="0"/>
    <x v="52"/>
    <x v="3"/>
    <x v="3"/>
    <n v="4053"/>
    <x v="0"/>
    <s v="Terri Wright"/>
    <x v="6"/>
    <s v="Ella Hickman"/>
    <n v="659.70999999999992"/>
    <n v="1"/>
  </r>
  <r>
    <x v="633"/>
    <x v="1"/>
    <x v="1"/>
    <x v="0"/>
    <x v="8"/>
    <x v="1"/>
    <x v="1"/>
    <n v="2158"/>
    <x v="0"/>
    <s v="Lillian Pruitt"/>
    <x v="3"/>
    <s v="Amy Buchanan"/>
    <n v="660.34"/>
    <n v="1"/>
  </r>
  <r>
    <x v="120"/>
    <x v="2"/>
    <x v="2"/>
    <x v="0"/>
    <x v="30"/>
    <x v="4"/>
    <x v="4"/>
    <n v="3131"/>
    <x v="0"/>
    <s v="Rachael Long"/>
    <x v="9"/>
    <s v="Howard Wright"/>
    <n v="660.66000000000008"/>
    <n v="1"/>
  </r>
  <r>
    <x v="697"/>
    <x v="1"/>
    <x v="1"/>
    <x v="0"/>
    <x v="76"/>
    <x v="1"/>
    <x v="1"/>
    <n v="2031"/>
    <x v="0"/>
    <s v="Jeremy Garcia"/>
    <x v="3"/>
    <s v="Amy Buchanan"/>
    <n v="661.56000000000006"/>
    <n v="1"/>
  </r>
  <r>
    <x v="556"/>
    <x v="0"/>
    <x v="0"/>
    <x v="0"/>
    <x v="39"/>
    <x v="0"/>
    <x v="0"/>
    <n v="6330"/>
    <x v="0"/>
    <s v="Miles Hammond"/>
    <x v="3"/>
    <s v="Amy Buchanan"/>
    <n v="661.89"/>
    <n v="1"/>
  </r>
  <r>
    <x v="559"/>
    <x v="0"/>
    <x v="0"/>
    <x v="1"/>
    <x v="25"/>
    <x v="4"/>
    <x v="4"/>
    <n v="3550"/>
    <x v="0"/>
    <s v="Jerry Fulton"/>
    <x v="3"/>
    <s v="Amy Buchanan"/>
    <n v="662.09999999999991"/>
    <n v="1"/>
  </r>
  <r>
    <x v="594"/>
    <x v="1"/>
    <x v="1"/>
    <x v="1"/>
    <x v="66"/>
    <x v="3"/>
    <x v="3"/>
    <n v="4883"/>
    <x v="0"/>
    <s v="Caroline Tucker"/>
    <x v="3"/>
    <s v="Amy Buchanan"/>
    <n v="664.64"/>
    <n v="1"/>
  </r>
  <r>
    <x v="76"/>
    <x v="2"/>
    <x v="2"/>
    <x v="0"/>
    <x v="62"/>
    <x v="0"/>
    <x v="0"/>
    <n v="6112"/>
    <x v="0"/>
    <s v="Miles Hammond"/>
    <x v="0"/>
    <s v="Chester George"/>
    <n v="665.11000000000013"/>
    <n v="1"/>
  </r>
  <r>
    <x v="549"/>
    <x v="1"/>
    <x v="1"/>
    <x v="0"/>
    <x v="72"/>
    <x v="4"/>
    <x v="4"/>
    <n v="3931"/>
    <x v="0"/>
    <s v="Owen Pierce"/>
    <x v="0"/>
    <s v="Chester George"/>
    <n v="665.34"/>
    <n v="1"/>
  </r>
  <r>
    <x v="614"/>
    <x v="1"/>
    <x v="1"/>
    <x v="0"/>
    <x v="42"/>
    <x v="3"/>
    <x v="3"/>
    <n v="4870"/>
    <x v="0"/>
    <s v="Caroline Tucker"/>
    <x v="4"/>
    <s v="Bruce Curran"/>
    <n v="665.93000000000006"/>
    <n v="1"/>
  </r>
  <r>
    <x v="8"/>
    <x v="0"/>
    <x v="0"/>
    <x v="1"/>
    <x v="96"/>
    <x v="4"/>
    <x v="4"/>
    <n v="3690"/>
    <x v="0"/>
    <s v="Owen Pierce"/>
    <x v="5"/>
    <s v="Maggie Mayer"/>
    <n v="667.46"/>
    <n v="1"/>
  </r>
  <r>
    <x v="592"/>
    <x v="1"/>
    <x v="1"/>
    <x v="0"/>
    <x v="91"/>
    <x v="1"/>
    <x v="1"/>
    <n v="2064"/>
    <x v="0"/>
    <s v="Jeremy Garcia"/>
    <x v="4"/>
    <s v="Bruce Curran"/>
    <n v="671.42"/>
    <n v="1"/>
  </r>
  <r>
    <x v="455"/>
    <x v="0"/>
    <x v="0"/>
    <x v="0"/>
    <x v="60"/>
    <x v="1"/>
    <x v="1"/>
    <n v="2541"/>
    <x v="0"/>
    <s v="George Chester"/>
    <x v="3"/>
    <s v="Amy Buchanan"/>
    <n v="671.75"/>
    <n v="1"/>
  </r>
  <r>
    <x v="156"/>
    <x v="2"/>
    <x v="2"/>
    <x v="1"/>
    <x v="68"/>
    <x v="7"/>
    <x v="7"/>
    <n v="800"/>
    <x v="0"/>
    <s v="Michael Carney"/>
    <x v="4"/>
    <s v="Bruce Curran"/>
    <n v="672.34999999999991"/>
    <n v="1"/>
  </r>
  <r>
    <x v="131"/>
    <x v="1"/>
    <x v="1"/>
    <x v="0"/>
    <x v="44"/>
    <x v="4"/>
    <x v="4"/>
    <n v="3977"/>
    <x v="0"/>
    <s v="Owen Pierce"/>
    <x v="3"/>
    <s v="Amy Buchanan"/>
    <n v="673.7299999999999"/>
    <n v="1"/>
  </r>
  <r>
    <x v="715"/>
    <x v="2"/>
    <x v="2"/>
    <x v="0"/>
    <x v="31"/>
    <x v="1"/>
    <x v="1"/>
    <n v="2116"/>
    <x v="0"/>
    <s v="Lillian Pruitt"/>
    <x v="3"/>
    <s v="Amy Buchanan"/>
    <n v="673.93"/>
    <n v="1"/>
  </r>
  <r>
    <x v="523"/>
    <x v="1"/>
    <x v="1"/>
    <x v="1"/>
    <x v="22"/>
    <x v="1"/>
    <x v="1"/>
    <n v="2539"/>
    <x v="0"/>
    <s v="George Chester"/>
    <x v="4"/>
    <s v="Bruce Curran"/>
    <n v="674.38"/>
    <n v="1"/>
  </r>
  <r>
    <x v="667"/>
    <x v="0"/>
    <x v="0"/>
    <x v="1"/>
    <x v="38"/>
    <x v="3"/>
    <x v="3"/>
    <n v="4802"/>
    <x v="0"/>
    <s v="Caroline Tucker"/>
    <x v="9"/>
    <s v="Howard Wright"/>
    <n v="674.89"/>
    <n v="1"/>
  </r>
  <r>
    <x v="427"/>
    <x v="0"/>
    <x v="0"/>
    <x v="0"/>
    <x v="55"/>
    <x v="3"/>
    <x v="3"/>
    <n v="4703"/>
    <x v="0"/>
    <s v="Amber Ward"/>
    <x v="9"/>
    <s v="Howard Wright"/>
    <n v="675.86"/>
    <n v="1"/>
  </r>
  <r>
    <x v="685"/>
    <x v="0"/>
    <x v="0"/>
    <x v="0"/>
    <x v="92"/>
    <x v="3"/>
    <x v="3"/>
    <n v="4305"/>
    <x v="0"/>
    <s v="Ricky Wilkinson"/>
    <x v="9"/>
    <s v="Howard Wright"/>
    <n v="678.63"/>
    <n v="1"/>
  </r>
  <r>
    <x v="284"/>
    <x v="2"/>
    <x v="2"/>
    <x v="1"/>
    <x v="25"/>
    <x v="4"/>
    <x v="4"/>
    <n v="3550"/>
    <x v="0"/>
    <s v="Jerry Fulton"/>
    <x v="7"/>
    <s v="Richard Carr"/>
    <n v="680.99000000000012"/>
    <n v="1"/>
  </r>
  <r>
    <x v="679"/>
    <x v="0"/>
    <x v="0"/>
    <x v="0"/>
    <x v="59"/>
    <x v="3"/>
    <x v="3"/>
    <n v="4509"/>
    <x v="0"/>
    <s v="Ricky Wilkinson"/>
    <x v="3"/>
    <s v="Amy Buchanan"/>
    <n v="682.06999999999994"/>
    <n v="1"/>
  </r>
  <r>
    <x v="519"/>
    <x v="2"/>
    <x v="2"/>
    <x v="0"/>
    <x v="36"/>
    <x v="4"/>
    <x v="4"/>
    <n v="3148"/>
    <x v="0"/>
    <s v="Rachael Long"/>
    <x v="4"/>
    <s v="Bruce Curran"/>
    <n v="682.81"/>
    <n v="1"/>
  </r>
  <r>
    <x v="590"/>
    <x v="0"/>
    <x v="0"/>
    <x v="0"/>
    <x v="27"/>
    <x v="4"/>
    <x v="4"/>
    <n v="3066"/>
    <x v="0"/>
    <s v="Brian Hubbard"/>
    <x v="7"/>
    <s v="Richard Carr"/>
    <n v="684.44999999999993"/>
    <n v="1"/>
  </r>
  <r>
    <x v="663"/>
    <x v="0"/>
    <x v="0"/>
    <x v="0"/>
    <x v="82"/>
    <x v="3"/>
    <x v="3"/>
    <n v="4655"/>
    <x v="0"/>
    <s v="Amber Ward"/>
    <x v="1"/>
    <s v="Elizabeth Gentry"/>
    <n v="684.5"/>
    <n v="1"/>
  </r>
  <r>
    <x v="122"/>
    <x v="1"/>
    <x v="1"/>
    <x v="1"/>
    <x v="14"/>
    <x v="1"/>
    <x v="1"/>
    <n v="2790"/>
    <x v="0"/>
    <s v="John Gardner"/>
    <x v="7"/>
    <s v="Richard Carr"/>
    <n v="685.08"/>
    <n v="1"/>
  </r>
  <r>
    <x v="571"/>
    <x v="1"/>
    <x v="1"/>
    <x v="0"/>
    <x v="78"/>
    <x v="1"/>
    <x v="1"/>
    <n v="2141"/>
    <x v="0"/>
    <s v="Lillian Pruitt"/>
    <x v="4"/>
    <s v="Bruce Curran"/>
    <n v="685.12"/>
    <n v="1"/>
  </r>
  <r>
    <x v="311"/>
    <x v="0"/>
    <x v="0"/>
    <x v="0"/>
    <x v="12"/>
    <x v="3"/>
    <x v="3"/>
    <n v="4068"/>
    <x v="0"/>
    <s v="Terri Wright"/>
    <x v="7"/>
    <s v="Richard Carr"/>
    <n v="686.7199999999998"/>
    <n v="1"/>
  </r>
  <r>
    <x v="101"/>
    <x v="2"/>
    <x v="2"/>
    <x v="0"/>
    <x v="26"/>
    <x v="0"/>
    <x v="0"/>
    <n v="6280"/>
    <x v="0"/>
    <s v="Miles Hammond"/>
    <x v="7"/>
    <s v="Richard Carr"/>
    <n v="686.93000000000006"/>
    <n v="1"/>
  </r>
  <r>
    <x v="60"/>
    <x v="0"/>
    <x v="0"/>
    <x v="1"/>
    <x v="39"/>
    <x v="0"/>
    <x v="0"/>
    <n v="6330"/>
    <x v="0"/>
    <s v="Miles Hammond"/>
    <x v="1"/>
    <s v="Elizabeth Gentry"/>
    <n v="687.45999999999992"/>
    <n v="1"/>
  </r>
  <r>
    <x v="273"/>
    <x v="1"/>
    <x v="1"/>
    <x v="0"/>
    <x v="31"/>
    <x v="1"/>
    <x v="1"/>
    <n v="2116"/>
    <x v="0"/>
    <s v="Lillian Pruitt"/>
    <x v="3"/>
    <s v="Amy Buchanan"/>
    <n v="688.07"/>
    <n v="1"/>
  </r>
  <r>
    <x v="93"/>
    <x v="2"/>
    <x v="2"/>
    <x v="0"/>
    <x v="52"/>
    <x v="3"/>
    <x v="3"/>
    <n v="4053"/>
    <x v="0"/>
    <s v="Terri Wright"/>
    <x v="7"/>
    <s v="Richard Carr"/>
    <n v="688.15000000000009"/>
    <n v="1"/>
  </r>
  <r>
    <x v="341"/>
    <x v="1"/>
    <x v="1"/>
    <x v="1"/>
    <x v="34"/>
    <x v="4"/>
    <x v="4"/>
    <n v="3018"/>
    <x v="0"/>
    <s v="Brian Hubbard"/>
    <x v="6"/>
    <s v="Ella Hickman"/>
    <n v="690.15000000000009"/>
    <n v="1"/>
  </r>
  <r>
    <x v="244"/>
    <x v="0"/>
    <x v="0"/>
    <x v="0"/>
    <x v="73"/>
    <x v="6"/>
    <x v="6"/>
    <n v="5607"/>
    <x v="0"/>
    <s v="Alex Nash"/>
    <x v="9"/>
    <s v="Howard Wright"/>
    <n v="690.91"/>
    <n v="1"/>
  </r>
  <r>
    <x v="241"/>
    <x v="0"/>
    <x v="0"/>
    <x v="0"/>
    <x v="60"/>
    <x v="1"/>
    <x v="1"/>
    <n v="2541"/>
    <x v="0"/>
    <s v="George Chester"/>
    <x v="2"/>
    <s v="Sara Ferrell"/>
    <n v="692.31"/>
    <n v="1"/>
  </r>
  <r>
    <x v="149"/>
    <x v="2"/>
    <x v="2"/>
    <x v="1"/>
    <x v="96"/>
    <x v="4"/>
    <x v="4"/>
    <n v="3690"/>
    <x v="0"/>
    <s v="Owen Pierce"/>
    <x v="4"/>
    <s v="Bruce Curran"/>
    <n v="693.95"/>
    <n v="1"/>
  </r>
  <r>
    <x v="173"/>
    <x v="0"/>
    <x v="0"/>
    <x v="0"/>
    <x v="23"/>
    <x v="1"/>
    <x v="1"/>
    <n v="2650"/>
    <x v="0"/>
    <s v="John Gardner"/>
    <x v="2"/>
    <s v="Sara Ferrell"/>
    <n v="694.9799999999999"/>
    <n v="1"/>
  </r>
  <r>
    <x v="592"/>
    <x v="1"/>
    <x v="1"/>
    <x v="0"/>
    <x v="69"/>
    <x v="4"/>
    <x v="4"/>
    <n v="3199"/>
    <x v="0"/>
    <s v="Rachael Long"/>
    <x v="6"/>
    <s v="Ella Hickman"/>
    <n v="695.35"/>
    <n v="1"/>
  </r>
  <r>
    <x v="121"/>
    <x v="0"/>
    <x v="0"/>
    <x v="1"/>
    <x v="24"/>
    <x v="1"/>
    <x v="1"/>
    <n v="2120"/>
    <x v="0"/>
    <s v="Lillian Pruitt"/>
    <x v="5"/>
    <s v="Maggie Mayer"/>
    <n v="695.35"/>
    <n v="1"/>
  </r>
  <r>
    <x v="198"/>
    <x v="2"/>
    <x v="2"/>
    <x v="1"/>
    <x v="74"/>
    <x v="1"/>
    <x v="1"/>
    <n v="2485"/>
    <x v="0"/>
    <s v="Claire Bridges"/>
    <x v="4"/>
    <s v="Bruce Curran"/>
    <n v="696.71"/>
    <n v="1"/>
  </r>
  <r>
    <x v="58"/>
    <x v="2"/>
    <x v="2"/>
    <x v="0"/>
    <x v="34"/>
    <x v="4"/>
    <x v="4"/>
    <n v="3018"/>
    <x v="0"/>
    <s v="Brian Hubbard"/>
    <x v="3"/>
    <s v="Amy Buchanan"/>
    <n v="698.61"/>
    <n v="1"/>
  </r>
  <r>
    <x v="717"/>
    <x v="2"/>
    <x v="2"/>
    <x v="0"/>
    <x v="10"/>
    <x v="4"/>
    <x v="4"/>
    <n v="3551"/>
    <x v="0"/>
    <s v="Jerry Fulton"/>
    <x v="4"/>
    <s v="Bruce Curran"/>
    <n v="698.73"/>
    <n v="1"/>
  </r>
  <r>
    <x v="327"/>
    <x v="0"/>
    <x v="0"/>
    <x v="0"/>
    <x v="29"/>
    <x v="4"/>
    <x v="4"/>
    <n v="3500"/>
    <x v="0"/>
    <s v="Jerry Fulton"/>
    <x v="9"/>
    <s v="Howard Wright"/>
    <n v="698.73"/>
    <n v="1"/>
  </r>
  <r>
    <x v="156"/>
    <x v="2"/>
    <x v="2"/>
    <x v="0"/>
    <x v="42"/>
    <x v="3"/>
    <x v="3"/>
    <n v="4870"/>
    <x v="0"/>
    <s v="Caroline Tucker"/>
    <x v="9"/>
    <s v="Howard Wright"/>
    <n v="699.15000000000009"/>
    <n v="1"/>
  </r>
  <r>
    <x v="212"/>
    <x v="0"/>
    <x v="0"/>
    <x v="0"/>
    <x v="67"/>
    <x v="3"/>
    <x v="3"/>
    <n v="4551"/>
    <x v="0"/>
    <s v="Shellie Thomas"/>
    <x v="3"/>
    <s v="Amy Buchanan"/>
    <n v="699.94999999999993"/>
    <n v="1"/>
  </r>
  <r>
    <x v="111"/>
    <x v="0"/>
    <x v="0"/>
    <x v="0"/>
    <x v="71"/>
    <x v="6"/>
    <x v="6"/>
    <n v="5043"/>
    <x v="0"/>
    <s v="Ray Watson"/>
    <x v="9"/>
    <s v="Howard Wright"/>
    <n v="700.16"/>
    <n v="1"/>
  </r>
  <r>
    <x v="237"/>
    <x v="0"/>
    <x v="0"/>
    <x v="0"/>
    <x v="5"/>
    <x v="1"/>
    <x v="1"/>
    <n v="2067"/>
    <x v="0"/>
    <s v="Jeremy Garcia"/>
    <x v="3"/>
    <s v="Amy Buchanan"/>
    <n v="700.37999999999988"/>
    <n v="1"/>
  </r>
  <r>
    <x v="27"/>
    <x v="0"/>
    <x v="0"/>
    <x v="0"/>
    <x v="60"/>
    <x v="1"/>
    <x v="1"/>
    <n v="2541"/>
    <x v="0"/>
    <s v="George Chester"/>
    <x v="7"/>
    <s v="Richard Carr"/>
    <n v="701.14999999999986"/>
    <n v="1"/>
  </r>
  <r>
    <x v="6"/>
    <x v="1"/>
    <x v="1"/>
    <x v="0"/>
    <x v="13"/>
    <x v="1"/>
    <x v="1"/>
    <n v="2480"/>
    <x v="0"/>
    <s v="Claire Bridges"/>
    <x v="7"/>
    <s v="Richard Carr"/>
    <n v="701.67000000000007"/>
    <n v="1"/>
  </r>
  <r>
    <x v="221"/>
    <x v="0"/>
    <x v="0"/>
    <x v="0"/>
    <x v="86"/>
    <x v="0"/>
    <x v="0"/>
    <n v="6725"/>
    <x v="0"/>
    <s v="John Harper"/>
    <x v="1"/>
    <s v="Elizabeth Gentry"/>
    <n v="702.32999999999993"/>
    <n v="1"/>
  </r>
  <r>
    <x v="93"/>
    <x v="2"/>
    <x v="2"/>
    <x v="1"/>
    <x v="25"/>
    <x v="4"/>
    <x v="4"/>
    <n v="3550"/>
    <x v="0"/>
    <s v="Jerry Fulton"/>
    <x v="3"/>
    <s v="Amy Buchanan"/>
    <n v="702.54"/>
    <n v="1"/>
  </r>
  <r>
    <x v="548"/>
    <x v="1"/>
    <x v="1"/>
    <x v="0"/>
    <x v="80"/>
    <x v="0"/>
    <x v="0"/>
    <n v="6109"/>
    <x v="0"/>
    <s v="Miles Hammond"/>
    <x v="1"/>
    <s v="Elizabeth Gentry"/>
    <n v="703.34"/>
    <n v="1"/>
  </r>
  <r>
    <x v="425"/>
    <x v="2"/>
    <x v="2"/>
    <x v="0"/>
    <x v="46"/>
    <x v="3"/>
    <x v="3"/>
    <n v="4740"/>
    <x v="0"/>
    <s v="Amber Ward"/>
    <x v="4"/>
    <s v="Bruce Curran"/>
    <n v="704.46"/>
    <n v="1"/>
  </r>
  <r>
    <x v="428"/>
    <x v="0"/>
    <x v="0"/>
    <x v="0"/>
    <x v="48"/>
    <x v="3"/>
    <x v="3"/>
    <n v="4566"/>
    <x v="0"/>
    <s v="Shellie Thomas"/>
    <x v="5"/>
    <s v="Maggie Mayer"/>
    <n v="705.05"/>
    <n v="1"/>
  </r>
  <r>
    <x v="499"/>
    <x v="0"/>
    <x v="0"/>
    <x v="1"/>
    <x v="96"/>
    <x v="4"/>
    <x v="4"/>
    <n v="3690"/>
    <x v="0"/>
    <s v="Owen Pierce"/>
    <x v="4"/>
    <s v="Bruce Curran"/>
    <n v="706.39"/>
    <n v="1"/>
  </r>
  <r>
    <x v="109"/>
    <x v="0"/>
    <x v="0"/>
    <x v="1"/>
    <x v="34"/>
    <x v="4"/>
    <x v="4"/>
    <n v="3018"/>
    <x v="0"/>
    <s v="Brian Hubbard"/>
    <x v="2"/>
    <s v="Sara Ferrell"/>
    <n v="706.49"/>
    <n v="1"/>
  </r>
  <r>
    <x v="671"/>
    <x v="1"/>
    <x v="1"/>
    <x v="1"/>
    <x v="38"/>
    <x v="3"/>
    <x v="3"/>
    <n v="4802"/>
    <x v="0"/>
    <s v="Caroline Tucker"/>
    <x v="1"/>
    <s v="Elizabeth Gentry"/>
    <n v="710.89"/>
    <n v="1"/>
  </r>
  <r>
    <x v="687"/>
    <x v="0"/>
    <x v="0"/>
    <x v="0"/>
    <x v="85"/>
    <x v="0"/>
    <x v="0"/>
    <n v="6530"/>
    <x v="0"/>
    <s v="John Harper"/>
    <x v="2"/>
    <s v="Sara Ferrell"/>
    <n v="715"/>
    <n v="1"/>
  </r>
  <r>
    <x v="593"/>
    <x v="0"/>
    <x v="0"/>
    <x v="0"/>
    <x v="49"/>
    <x v="4"/>
    <x v="4"/>
    <n v="3134"/>
    <x v="0"/>
    <s v="Rachael Long"/>
    <x v="1"/>
    <s v="Elizabeth Gentry"/>
    <n v="715.37"/>
    <n v="1"/>
  </r>
  <r>
    <x v="528"/>
    <x v="1"/>
    <x v="1"/>
    <x v="0"/>
    <x v="31"/>
    <x v="1"/>
    <x v="1"/>
    <n v="2116"/>
    <x v="0"/>
    <s v="Lillian Pruitt"/>
    <x v="7"/>
    <s v="Richard Carr"/>
    <n v="715.61999999999989"/>
    <n v="1"/>
  </r>
  <r>
    <x v="526"/>
    <x v="2"/>
    <x v="2"/>
    <x v="1"/>
    <x v="25"/>
    <x v="4"/>
    <x v="4"/>
    <n v="3550"/>
    <x v="0"/>
    <s v="Jerry Fulton"/>
    <x v="9"/>
    <s v="Howard Wright"/>
    <n v="715.88"/>
    <n v="1"/>
  </r>
  <r>
    <x v="366"/>
    <x v="1"/>
    <x v="1"/>
    <x v="0"/>
    <x v="55"/>
    <x v="3"/>
    <x v="3"/>
    <n v="4703"/>
    <x v="0"/>
    <s v="Amber Ward"/>
    <x v="0"/>
    <s v="Chester George"/>
    <n v="716.45"/>
    <n v="1"/>
  </r>
  <r>
    <x v="490"/>
    <x v="0"/>
    <x v="0"/>
    <x v="0"/>
    <x v="26"/>
    <x v="0"/>
    <x v="0"/>
    <n v="6280"/>
    <x v="0"/>
    <s v="Miles Hammond"/>
    <x v="7"/>
    <s v="Richard Carr"/>
    <n v="716.67000000000007"/>
    <n v="1"/>
  </r>
  <r>
    <x v="178"/>
    <x v="0"/>
    <x v="0"/>
    <x v="0"/>
    <x v="32"/>
    <x v="6"/>
    <x v="6"/>
    <n v="5169"/>
    <x v="0"/>
    <s v="Ray Watson"/>
    <x v="4"/>
    <s v="Bruce Curran"/>
    <n v="717.45"/>
    <n v="1"/>
  </r>
  <r>
    <x v="92"/>
    <x v="0"/>
    <x v="0"/>
    <x v="0"/>
    <x v="71"/>
    <x v="6"/>
    <x v="6"/>
    <n v="5043"/>
    <x v="0"/>
    <s v="Ray Watson"/>
    <x v="9"/>
    <s v="Howard Wright"/>
    <n v="718.24"/>
    <n v="1"/>
  </r>
  <r>
    <x v="463"/>
    <x v="0"/>
    <x v="0"/>
    <x v="1"/>
    <x v="64"/>
    <x v="1"/>
    <x v="1"/>
    <n v="2350"/>
    <x v="0"/>
    <s v="Claire Bridges"/>
    <x v="3"/>
    <s v="Amy Buchanan"/>
    <n v="721.01999999999987"/>
    <n v="1"/>
  </r>
  <r>
    <x v="173"/>
    <x v="0"/>
    <x v="0"/>
    <x v="0"/>
    <x v="73"/>
    <x v="6"/>
    <x v="6"/>
    <n v="5607"/>
    <x v="0"/>
    <s v="Alex Nash"/>
    <x v="1"/>
    <s v="Elizabeth Gentry"/>
    <n v="721.04"/>
    <n v="1"/>
  </r>
  <r>
    <x v="176"/>
    <x v="2"/>
    <x v="2"/>
    <x v="0"/>
    <x v="4"/>
    <x v="1"/>
    <x v="1"/>
    <n v="2154"/>
    <x v="0"/>
    <s v="Lillian Pruitt"/>
    <x v="3"/>
    <s v="Amy Buchanan"/>
    <n v="721.23"/>
    <n v="1"/>
  </r>
  <r>
    <x v="19"/>
    <x v="0"/>
    <x v="0"/>
    <x v="0"/>
    <x v="19"/>
    <x v="1"/>
    <x v="1"/>
    <n v="2800"/>
    <x v="0"/>
    <s v="John Gardner"/>
    <x v="4"/>
    <s v="Bruce Curran"/>
    <n v="721.40000000000009"/>
    <n v="1"/>
  </r>
  <r>
    <x v="676"/>
    <x v="1"/>
    <x v="1"/>
    <x v="0"/>
    <x v="60"/>
    <x v="1"/>
    <x v="1"/>
    <n v="2541"/>
    <x v="0"/>
    <s v="George Chester"/>
    <x v="3"/>
    <s v="Amy Buchanan"/>
    <n v="721.7"/>
    <n v="1"/>
  </r>
  <r>
    <x v="293"/>
    <x v="0"/>
    <x v="0"/>
    <x v="0"/>
    <x v="29"/>
    <x v="4"/>
    <x v="4"/>
    <n v="3500"/>
    <x v="0"/>
    <s v="Jerry Fulton"/>
    <x v="4"/>
    <s v="Bruce Curran"/>
    <n v="722.32999999999993"/>
    <n v="1"/>
  </r>
  <r>
    <x v="564"/>
    <x v="0"/>
    <x v="0"/>
    <x v="0"/>
    <x v="17"/>
    <x v="3"/>
    <x v="3"/>
    <n v="4825"/>
    <x v="0"/>
    <s v="Caroline Tucker"/>
    <x v="9"/>
    <s v="Howard Wright"/>
    <n v="723.53000000000009"/>
    <n v="1"/>
  </r>
  <r>
    <x v="712"/>
    <x v="0"/>
    <x v="0"/>
    <x v="0"/>
    <x v="18"/>
    <x v="6"/>
    <x v="6"/>
    <n v="5168"/>
    <x v="0"/>
    <s v="Ray Watson"/>
    <x v="5"/>
    <s v="Maggie Mayer"/>
    <n v="724.4"/>
    <n v="1"/>
  </r>
  <r>
    <x v="78"/>
    <x v="0"/>
    <x v="0"/>
    <x v="0"/>
    <x v="94"/>
    <x v="5"/>
    <x v="5"/>
    <n v="7250"/>
    <x v="0"/>
    <s v="Simone Prior"/>
    <x v="4"/>
    <s v="Bruce Curran"/>
    <n v="724.66000000000008"/>
    <n v="1"/>
  </r>
  <r>
    <x v="246"/>
    <x v="2"/>
    <x v="2"/>
    <x v="0"/>
    <x v="64"/>
    <x v="1"/>
    <x v="1"/>
    <n v="2350"/>
    <x v="0"/>
    <s v="Claire Bridges"/>
    <x v="7"/>
    <s v="Richard Carr"/>
    <n v="724.67999999999984"/>
    <n v="1"/>
  </r>
  <r>
    <x v="668"/>
    <x v="2"/>
    <x v="2"/>
    <x v="0"/>
    <x v="92"/>
    <x v="3"/>
    <x v="3"/>
    <n v="4305"/>
    <x v="0"/>
    <s v="Ricky Wilkinson"/>
    <x v="9"/>
    <s v="Howard Wright"/>
    <n v="724.75"/>
    <n v="1"/>
  </r>
  <r>
    <x v="282"/>
    <x v="2"/>
    <x v="2"/>
    <x v="1"/>
    <x v="22"/>
    <x v="1"/>
    <x v="1"/>
    <n v="2539"/>
    <x v="0"/>
    <s v="George Chester"/>
    <x v="1"/>
    <s v="Elizabeth Gentry"/>
    <n v="726.35"/>
    <n v="1"/>
  </r>
  <r>
    <x v="562"/>
    <x v="1"/>
    <x v="1"/>
    <x v="0"/>
    <x v="69"/>
    <x v="4"/>
    <x v="4"/>
    <n v="3199"/>
    <x v="0"/>
    <s v="Rachael Long"/>
    <x v="3"/>
    <s v="Amy Buchanan"/>
    <n v="726.38"/>
    <n v="1"/>
  </r>
  <r>
    <x v="241"/>
    <x v="0"/>
    <x v="0"/>
    <x v="0"/>
    <x v="56"/>
    <x v="1"/>
    <x v="1"/>
    <n v="2795"/>
    <x v="0"/>
    <s v="John Gardner"/>
    <x v="7"/>
    <s v="Richard Carr"/>
    <n v="727.32999999999981"/>
    <n v="1"/>
  </r>
  <r>
    <x v="301"/>
    <x v="1"/>
    <x v="1"/>
    <x v="0"/>
    <x v="28"/>
    <x v="1"/>
    <x v="1"/>
    <n v="2830"/>
    <x v="0"/>
    <s v="John Gardner"/>
    <x v="4"/>
    <s v="Bruce Curran"/>
    <n v="728.16000000000008"/>
    <n v="1"/>
  </r>
  <r>
    <x v="443"/>
    <x v="1"/>
    <x v="1"/>
    <x v="0"/>
    <x v="43"/>
    <x v="1"/>
    <x v="1"/>
    <n v="2560"/>
    <x v="0"/>
    <s v="George Chester"/>
    <x v="3"/>
    <s v="Amy Buchanan"/>
    <n v="729.09"/>
    <n v="1"/>
  </r>
  <r>
    <x v="210"/>
    <x v="0"/>
    <x v="0"/>
    <x v="0"/>
    <x v="63"/>
    <x v="1"/>
    <x v="1"/>
    <n v="2015"/>
    <x v="0"/>
    <s v="Jeremy Garcia"/>
    <x v="7"/>
    <s v="Richard Carr"/>
    <n v="729.36"/>
    <n v="1"/>
  </r>
  <r>
    <x v="357"/>
    <x v="0"/>
    <x v="0"/>
    <x v="0"/>
    <x v="39"/>
    <x v="0"/>
    <x v="0"/>
    <n v="6330"/>
    <x v="0"/>
    <s v="Miles Hammond"/>
    <x v="6"/>
    <s v="Ella Hickman"/>
    <n v="731.02"/>
    <n v="1"/>
  </r>
  <r>
    <x v="209"/>
    <x v="2"/>
    <x v="2"/>
    <x v="0"/>
    <x v="47"/>
    <x v="1"/>
    <x v="1"/>
    <n v="2101"/>
    <x v="0"/>
    <s v="Lillian Pruitt"/>
    <x v="4"/>
    <s v="Bruce Curran"/>
    <n v="731.57999999999993"/>
    <n v="1"/>
  </r>
  <r>
    <x v="633"/>
    <x v="1"/>
    <x v="1"/>
    <x v="0"/>
    <x v="33"/>
    <x v="4"/>
    <x v="4"/>
    <n v="3280"/>
    <x v="0"/>
    <s v="Jerry Fulton"/>
    <x v="0"/>
    <s v="Chester George"/>
    <n v="733.47"/>
    <n v="1"/>
  </r>
  <r>
    <x v="678"/>
    <x v="1"/>
    <x v="1"/>
    <x v="1"/>
    <x v="35"/>
    <x v="3"/>
    <x v="3"/>
    <n v="4558"/>
    <x v="0"/>
    <s v="Shellie Thomas"/>
    <x v="2"/>
    <s v="Sara Ferrell"/>
    <n v="733.96"/>
    <n v="1"/>
  </r>
  <r>
    <x v="74"/>
    <x v="2"/>
    <x v="2"/>
    <x v="0"/>
    <x v="78"/>
    <x v="1"/>
    <x v="1"/>
    <n v="2141"/>
    <x v="0"/>
    <s v="Lillian Pruitt"/>
    <x v="0"/>
    <s v="Chester George"/>
    <n v="734.98"/>
    <n v="1"/>
  </r>
  <r>
    <x v="720"/>
    <x v="0"/>
    <x v="0"/>
    <x v="0"/>
    <x v="76"/>
    <x v="1"/>
    <x v="1"/>
    <n v="2031"/>
    <x v="0"/>
    <s v="Jeremy Garcia"/>
    <x v="7"/>
    <s v="Richard Carr"/>
    <n v="738.8599999999999"/>
    <n v="1"/>
  </r>
  <r>
    <x v="101"/>
    <x v="2"/>
    <x v="2"/>
    <x v="1"/>
    <x v="24"/>
    <x v="1"/>
    <x v="1"/>
    <n v="2120"/>
    <x v="0"/>
    <s v="Lillian Pruitt"/>
    <x v="4"/>
    <s v="Bruce Curran"/>
    <n v="739.6099999999999"/>
    <n v="1"/>
  </r>
  <r>
    <x v="373"/>
    <x v="0"/>
    <x v="0"/>
    <x v="0"/>
    <x v="33"/>
    <x v="4"/>
    <x v="4"/>
    <n v="3280"/>
    <x v="0"/>
    <s v="Jerry Fulton"/>
    <x v="7"/>
    <s v="Richard Carr"/>
    <n v="739.65"/>
    <n v="1"/>
  </r>
  <r>
    <x v="31"/>
    <x v="1"/>
    <x v="1"/>
    <x v="0"/>
    <x v="10"/>
    <x v="4"/>
    <x v="4"/>
    <n v="3551"/>
    <x v="0"/>
    <s v="Jerry Fulton"/>
    <x v="4"/>
    <s v="Bruce Curran"/>
    <n v="740.32"/>
    <n v="1"/>
  </r>
  <r>
    <x v="556"/>
    <x v="0"/>
    <x v="0"/>
    <x v="0"/>
    <x v="71"/>
    <x v="6"/>
    <x v="6"/>
    <n v="5043"/>
    <x v="0"/>
    <s v="Ray Watson"/>
    <x v="1"/>
    <s v="Elizabeth Gentry"/>
    <n v="741.28000000000009"/>
    <n v="1"/>
  </r>
  <r>
    <x v="356"/>
    <x v="0"/>
    <x v="0"/>
    <x v="1"/>
    <x v="87"/>
    <x v="2"/>
    <x v="2"/>
    <n v="2609"/>
    <x v="0"/>
    <s v="George Chester"/>
    <x v="9"/>
    <s v="Howard Wright"/>
    <n v="741.83999999999992"/>
    <n v="1"/>
  </r>
  <r>
    <x v="205"/>
    <x v="0"/>
    <x v="0"/>
    <x v="1"/>
    <x v="68"/>
    <x v="7"/>
    <x v="7"/>
    <n v="800"/>
    <x v="0"/>
    <s v="Michael Carney"/>
    <x v="3"/>
    <s v="Amy Buchanan"/>
    <n v="742.08"/>
    <n v="1"/>
  </r>
  <r>
    <x v="307"/>
    <x v="0"/>
    <x v="0"/>
    <x v="0"/>
    <x v="37"/>
    <x v="1"/>
    <x v="1"/>
    <n v="2750"/>
    <x v="0"/>
    <s v="John Gardner"/>
    <x v="4"/>
    <s v="Bruce Curran"/>
    <n v="742.91"/>
    <n v="1"/>
  </r>
  <r>
    <x v="255"/>
    <x v="0"/>
    <x v="0"/>
    <x v="0"/>
    <x v="9"/>
    <x v="4"/>
    <x v="4"/>
    <n v="3076"/>
    <x v="0"/>
    <s v="Brian Hubbard"/>
    <x v="4"/>
    <s v="Bruce Curran"/>
    <n v="743.15"/>
    <n v="1"/>
  </r>
  <r>
    <x v="183"/>
    <x v="0"/>
    <x v="0"/>
    <x v="0"/>
    <x v="26"/>
    <x v="0"/>
    <x v="0"/>
    <n v="6280"/>
    <x v="0"/>
    <s v="Miles Hammond"/>
    <x v="3"/>
    <s v="Amy Buchanan"/>
    <n v="744.12"/>
    <n v="1"/>
  </r>
  <r>
    <x v="79"/>
    <x v="0"/>
    <x v="0"/>
    <x v="1"/>
    <x v="75"/>
    <x v="0"/>
    <x v="0"/>
    <n v="6450"/>
    <x v="0"/>
    <s v="John Harper"/>
    <x v="9"/>
    <s v="Howard Wright"/>
    <n v="744.77"/>
    <n v="1"/>
  </r>
  <r>
    <x v="174"/>
    <x v="0"/>
    <x v="0"/>
    <x v="1"/>
    <x v="8"/>
    <x v="1"/>
    <x v="1"/>
    <n v="2158"/>
    <x v="0"/>
    <s v="Lillian Pruitt"/>
    <x v="9"/>
    <s v="Howard Wright"/>
    <n v="744.88"/>
    <n v="1"/>
  </r>
  <r>
    <x v="159"/>
    <x v="0"/>
    <x v="0"/>
    <x v="0"/>
    <x v="80"/>
    <x v="0"/>
    <x v="0"/>
    <n v="6109"/>
    <x v="0"/>
    <s v="Miles Hammond"/>
    <x v="4"/>
    <s v="Bruce Curran"/>
    <n v="744.9899999999999"/>
    <n v="1"/>
  </r>
  <r>
    <x v="716"/>
    <x v="0"/>
    <x v="0"/>
    <x v="1"/>
    <x v="35"/>
    <x v="3"/>
    <x v="3"/>
    <n v="4558"/>
    <x v="0"/>
    <s v="Shellie Thomas"/>
    <x v="2"/>
    <s v="Sara Ferrell"/>
    <n v="745.32"/>
    <n v="1"/>
  </r>
  <r>
    <x v="199"/>
    <x v="0"/>
    <x v="0"/>
    <x v="1"/>
    <x v="8"/>
    <x v="1"/>
    <x v="1"/>
    <n v="2158"/>
    <x v="0"/>
    <s v="Lillian Pruitt"/>
    <x v="9"/>
    <s v="Howard Wright"/>
    <n v="746.06"/>
    <n v="1"/>
  </r>
  <r>
    <x v="218"/>
    <x v="1"/>
    <x v="1"/>
    <x v="0"/>
    <x v="84"/>
    <x v="3"/>
    <x v="3"/>
    <n v="4215"/>
    <x v="0"/>
    <s v="Ricky Wilkinson"/>
    <x v="2"/>
    <s v="Sara Ferrell"/>
    <n v="747.07"/>
    <n v="1"/>
  </r>
  <r>
    <x v="528"/>
    <x v="1"/>
    <x v="1"/>
    <x v="0"/>
    <x v="53"/>
    <x v="3"/>
    <x v="3"/>
    <n v="4119"/>
    <x v="0"/>
    <s v="Terri Wright"/>
    <x v="9"/>
    <s v="Howard Wright"/>
    <n v="747.11"/>
    <n v="1"/>
  </r>
  <r>
    <x v="169"/>
    <x v="0"/>
    <x v="0"/>
    <x v="0"/>
    <x v="62"/>
    <x v="0"/>
    <x v="0"/>
    <n v="6112"/>
    <x v="0"/>
    <s v="Miles Hammond"/>
    <x v="7"/>
    <s v="Richard Carr"/>
    <n v="747.30000000000007"/>
    <n v="1"/>
  </r>
  <r>
    <x v="59"/>
    <x v="0"/>
    <x v="0"/>
    <x v="0"/>
    <x v="2"/>
    <x v="2"/>
    <x v="2"/>
    <n v="2617"/>
    <x v="0"/>
    <s v="George Chester"/>
    <x v="0"/>
    <s v="Chester George"/>
    <n v="747.34"/>
    <n v="1"/>
  </r>
  <r>
    <x v="436"/>
    <x v="2"/>
    <x v="2"/>
    <x v="0"/>
    <x v="57"/>
    <x v="6"/>
    <x v="6"/>
    <n v="5082"/>
    <x v="0"/>
    <s v="Ray Watson"/>
    <x v="1"/>
    <s v="Elizabeth Gentry"/>
    <n v="747.42000000000007"/>
    <n v="1"/>
  </r>
  <r>
    <x v="134"/>
    <x v="0"/>
    <x v="0"/>
    <x v="0"/>
    <x v="8"/>
    <x v="1"/>
    <x v="1"/>
    <n v="2158"/>
    <x v="0"/>
    <s v="Lillian Pruitt"/>
    <x v="4"/>
    <s v="Bruce Curran"/>
    <n v="747.94"/>
    <n v="1"/>
  </r>
  <r>
    <x v="44"/>
    <x v="0"/>
    <x v="0"/>
    <x v="0"/>
    <x v="66"/>
    <x v="3"/>
    <x v="3"/>
    <n v="4883"/>
    <x v="0"/>
    <s v="Caroline Tucker"/>
    <x v="1"/>
    <s v="Elizabeth Gentry"/>
    <n v="748.43000000000006"/>
    <n v="1"/>
  </r>
  <r>
    <x v="276"/>
    <x v="0"/>
    <x v="0"/>
    <x v="0"/>
    <x v="90"/>
    <x v="3"/>
    <x v="3"/>
    <n v="4700"/>
    <x v="0"/>
    <s v="Amber Ward"/>
    <x v="7"/>
    <s v="Richard Carr"/>
    <n v="749.04"/>
    <n v="1"/>
  </r>
  <r>
    <x v="178"/>
    <x v="0"/>
    <x v="0"/>
    <x v="0"/>
    <x v="37"/>
    <x v="1"/>
    <x v="1"/>
    <n v="2750"/>
    <x v="0"/>
    <s v="John Gardner"/>
    <x v="3"/>
    <s v="Amy Buchanan"/>
    <n v="749.25"/>
    <n v="1"/>
  </r>
  <r>
    <x v="536"/>
    <x v="1"/>
    <x v="1"/>
    <x v="0"/>
    <x v="12"/>
    <x v="3"/>
    <x v="3"/>
    <n v="4068"/>
    <x v="0"/>
    <s v="Terri Wright"/>
    <x v="3"/>
    <s v="Amy Buchanan"/>
    <n v="749.56"/>
    <n v="1"/>
  </r>
  <r>
    <x v="218"/>
    <x v="1"/>
    <x v="1"/>
    <x v="0"/>
    <x v="46"/>
    <x v="3"/>
    <x v="3"/>
    <n v="4740"/>
    <x v="0"/>
    <s v="Amber Ward"/>
    <x v="5"/>
    <s v="Maggie Mayer"/>
    <n v="749.75"/>
    <n v="1"/>
  </r>
  <r>
    <x v="676"/>
    <x v="1"/>
    <x v="1"/>
    <x v="1"/>
    <x v="89"/>
    <x v="4"/>
    <x v="4"/>
    <n v="3136"/>
    <x v="0"/>
    <s v="Rachael Long"/>
    <x v="5"/>
    <s v="Maggie Mayer"/>
    <n v="750.6"/>
    <n v="1"/>
  </r>
  <r>
    <x v="156"/>
    <x v="2"/>
    <x v="2"/>
    <x v="0"/>
    <x v="40"/>
    <x v="4"/>
    <x v="4"/>
    <n v="3353"/>
    <x v="0"/>
    <s v="Jerry Fulton"/>
    <x v="7"/>
    <s v="Richard Carr"/>
    <n v="751.21"/>
    <n v="1"/>
  </r>
  <r>
    <x v="464"/>
    <x v="2"/>
    <x v="2"/>
    <x v="0"/>
    <x v="23"/>
    <x v="1"/>
    <x v="1"/>
    <n v="2650"/>
    <x v="0"/>
    <s v="John Gardner"/>
    <x v="7"/>
    <s v="Richard Carr"/>
    <n v="756.55000000000007"/>
    <n v="1"/>
  </r>
  <r>
    <x v="253"/>
    <x v="0"/>
    <x v="0"/>
    <x v="1"/>
    <x v="40"/>
    <x v="4"/>
    <x v="4"/>
    <n v="3353"/>
    <x v="0"/>
    <s v="Jerry Fulton"/>
    <x v="2"/>
    <s v="Sara Ferrell"/>
    <n v="756.94"/>
    <n v="1"/>
  </r>
  <r>
    <x v="551"/>
    <x v="0"/>
    <x v="0"/>
    <x v="0"/>
    <x v="13"/>
    <x v="1"/>
    <x v="1"/>
    <n v="2480"/>
    <x v="0"/>
    <s v="Claire Bridges"/>
    <x v="4"/>
    <s v="Bruce Curran"/>
    <n v="759.59"/>
    <n v="1"/>
  </r>
  <r>
    <x v="720"/>
    <x v="0"/>
    <x v="0"/>
    <x v="0"/>
    <x v="43"/>
    <x v="1"/>
    <x v="1"/>
    <n v="2560"/>
    <x v="0"/>
    <s v="George Chester"/>
    <x v="2"/>
    <s v="Sara Ferrell"/>
    <n v="761.5200000000001"/>
    <n v="1"/>
  </r>
  <r>
    <x v="409"/>
    <x v="0"/>
    <x v="0"/>
    <x v="0"/>
    <x v="43"/>
    <x v="1"/>
    <x v="1"/>
    <n v="2560"/>
    <x v="0"/>
    <s v="George Chester"/>
    <x v="3"/>
    <s v="Amy Buchanan"/>
    <n v="761.66000000000008"/>
    <n v="1"/>
  </r>
  <r>
    <x v="484"/>
    <x v="0"/>
    <x v="0"/>
    <x v="0"/>
    <x v="33"/>
    <x v="4"/>
    <x v="4"/>
    <n v="3280"/>
    <x v="0"/>
    <s v="Jerry Fulton"/>
    <x v="4"/>
    <s v="Bruce Curran"/>
    <n v="762.15000000000009"/>
    <n v="1"/>
  </r>
  <r>
    <x v="627"/>
    <x v="2"/>
    <x v="2"/>
    <x v="0"/>
    <x v="37"/>
    <x v="1"/>
    <x v="1"/>
    <n v="2750"/>
    <x v="0"/>
    <s v="John Gardner"/>
    <x v="4"/>
    <s v="Bruce Curran"/>
    <n v="763.2700000000001"/>
    <n v="1"/>
  </r>
  <r>
    <x v="140"/>
    <x v="0"/>
    <x v="0"/>
    <x v="0"/>
    <x v="1"/>
    <x v="1"/>
    <x v="1"/>
    <n v="2478"/>
    <x v="0"/>
    <s v="Claire Bridges"/>
    <x v="9"/>
    <s v="Howard Wright"/>
    <n v="764.81"/>
    <n v="1"/>
  </r>
  <r>
    <x v="13"/>
    <x v="0"/>
    <x v="0"/>
    <x v="0"/>
    <x v="51"/>
    <x v="4"/>
    <x v="4"/>
    <n v="3630"/>
    <x v="0"/>
    <s v="Owen Pierce"/>
    <x v="9"/>
    <s v="Howard Wright"/>
    <n v="764.92"/>
    <n v="1"/>
  </r>
  <r>
    <x v="437"/>
    <x v="1"/>
    <x v="1"/>
    <x v="0"/>
    <x v="64"/>
    <x v="1"/>
    <x v="1"/>
    <n v="2350"/>
    <x v="0"/>
    <s v="Claire Bridges"/>
    <x v="1"/>
    <s v="Elizabeth Gentry"/>
    <n v="767.44999999999993"/>
    <n v="1"/>
  </r>
  <r>
    <x v="252"/>
    <x v="1"/>
    <x v="1"/>
    <x v="0"/>
    <x v="94"/>
    <x v="5"/>
    <x v="5"/>
    <n v="7250"/>
    <x v="0"/>
    <s v="Simone Prior"/>
    <x v="7"/>
    <s v="Richard Carr"/>
    <n v="768.2"/>
    <n v="1"/>
  </r>
  <r>
    <x v="360"/>
    <x v="2"/>
    <x v="2"/>
    <x v="0"/>
    <x v="13"/>
    <x v="1"/>
    <x v="1"/>
    <n v="2480"/>
    <x v="0"/>
    <s v="Claire Bridges"/>
    <x v="7"/>
    <s v="Richard Carr"/>
    <n v="769.59"/>
    <n v="1"/>
  </r>
  <r>
    <x v="665"/>
    <x v="0"/>
    <x v="0"/>
    <x v="0"/>
    <x v="7"/>
    <x v="4"/>
    <x v="4"/>
    <n v="3175"/>
    <x v="0"/>
    <s v="Rachael Long"/>
    <x v="3"/>
    <s v="Amy Buchanan"/>
    <n v="769.93"/>
    <n v="1"/>
  </r>
  <r>
    <x v="316"/>
    <x v="0"/>
    <x v="0"/>
    <x v="0"/>
    <x v="69"/>
    <x v="4"/>
    <x v="4"/>
    <n v="3199"/>
    <x v="0"/>
    <s v="Rachael Long"/>
    <x v="5"/>
    <s v="Maggie Mayer"/>
    <n v="770.33999999999992"/>
    <n v="1"/>
  </r>
  <r>
    <x v="46"/>
    <x v="2"/>
    <x v="2"/>
    <x v="0"/>
    <x v="62"/>
    <x v="0"/>
    <x v="0"/>
    <n v="6112"/>
    <x v="0"/>
    <s v="Miles Hammond"/>
    <x v="9"/>
    <s v="Howard Wright"/>
    <n v="771.18999999999994"/>
    <n v="1"/>
  </r>
  <r>
    <x v="136"/>
    <x v="0"/>
    <x v="0"/>
    <x v="0"/>
    <x v="7"/>
    <x v="4"/>
    <x v="4"/>
    <n v="3175"/>
    <x v="0"/>
    <s v="Rachael Long"/>
    <x v="2"/>
    <s v="Sara Ferrell"/>
    <n v="771.22"/>
    <n v="1"/>
  </r>
  <r>
    <x v="290"/>
    <x v="0"/>
    <x v="0"/>
    <x v="0"/>
    <x v="87"/>
    <x v="2"/>
    <x v="2"/>
    <n v="2609"/>
    <x v="0"/>
    <s v="George Chester"/>
    <x v="5"/>
    <s v="Maggie Mayer"/>
    <n v="771.81000000000006"/>
    <n v="1"/>
  </r>
  <r>
    <x v="19"/>
    <x v="0"/>
    <x v="0"/>
    <x v="1"/>
    <x v="22"/>
    <x v="1"/>
    <x v="1"/>
    <n v="2539"/>
    <x v="0"/>
    <s v="George Chester"/>
    <x v="1"/>
    <s v="Elizabeth Gentry"/>
    <n v="773.53"/>
    <n v="1"/>
  </r>
  <r>
    <x v="451"/>
    <x v="2"/>
    <x v="2"/>
    <x v="0"/>
    <x v="78"/>
    <x v="1"/>
    <x v="1"/>
    <n v="2141"/>
    <x v="0"/>
    <s v="Lillian Pruitt"/>
    <x v="1"/>
    <s v="Elizabeth Gentry"/>
    <n v="776.77"/>
    <n v="1"/>
  </r>
  <r>
    <x v="545"/>
    <x v="2"/>
    <x v="2"/>
    <x v="1"/>
    <x v="65"/>
    <x v="1"/>
    <x v="1"/>
    <n v="2131"/>
    <x v="0"/>
    <s v="Lillian Pruitt"/>
    <x v="3"/>
    <s v="Amy Buchanan"/>
    <n v="777.14"/>
    <n v="1"/>
  </r>
  <r>
    <x v="563"/>
    <x v="0"/>
    <x v="0"/>
    <x v="0"/>
    <x v="73"/>
    <x v="6"/>
    <x v="6"/>
    <n v="5607"/>
    <x v="0"/>
    <s v="Alex Nash"/>
    <x v="0"/>
    <s v="Chester George"/>
    <n v="777.87"/>
    <n v="1"/>
  </r>
  <r>
    <x v="721"/>
    <x v="0"/>
    <x v="0"/>
    <x v="1"/>
    <x v="85"/>
    <x v="0"/>
    <x v="0"/>
    <n v="6530"/>
    <x v="0"/>
    <s v="John Harper"/>
    <x v="6"/>
    <s v="Ella Hickman"/>
    <n v="778.56000000000006"/>
    <n v="1"/>
  </r>
  <r>
    <x v="245"/>
    <x v="0"/>
    <x v="0"/>
    <x v="0"/>
    <x v="12"/>
    <x v="3"/>
    <x v="3"/>
    <n v="4068"/>
    <x v="0"/>
    <s v="Terri Wright"/>
    <x v="9"/>
    <s v="Howard Wright"/>
    <n v="779.41"/>
    <n v="1"/>
  </r>
  <r>
    <x v="7"/>
    <x v="0"/>
    <x v="0"/>
    <x v="0"/>
    <x v="21"/>
    <x v="3"/>
    <x v="3"/>
    <n v="4012"/>
    <x v="0"/>
    <s v="Terri Wright"/>
    <x v="5"/>
    <s v="Maggie Mayer"/>
    <n v="779.49"/>
    <n v="1"/>
  </r>
  <r>
    <x v="296"/>
    <x v="0"/>
    <x v="0"/>
    <x v="0"/>
    <x v="29"/>
    <x v="4"/>
    <x v="4"/>
    <n v="3500"/>
    <x v="0"/>
    <s v="Jerry Fulton"/>
    <x v="7"/>
    <s v="Richard Carr"/>
    <n v="780.21999999999991"/>
    <n v="1"/>
  </r>
  <r>
    <x v="168"/>
    <x v="0"/>
    <x v="0"/>
    <x v="1"/>
    <x v="75"/>
    <x v="0"/>
    <x v="0"/>
    <n v="6450"/>
    <x v="0"/>
    <s v="John Harper"/>
    <x v="0"/>
    <s v="Chester George"/>
    <n v="780.56000000000006"/>
    <n v="1"/>
  </r>
  <r>
    <x v="148"/>
    <x v="1"/>
    <x v="1"/>
    <x v="0"/>
    <x v="54"/>
    <x v="4"/>
    <x v="4"/>
    <n v="3030"/>
    <x v="0"/>
    <s v="Brian Hubbard"/>
    <x v="1"/>
    <s v="Elizabeth Gentry"/>
    <n v="786.16000000000008"/>
    <n v="1"/>
  </r>
  <r>
    <x v="522"/>
    <x v="0"/>
    <x v="0"/>
    <x v="0"/>
    <x v="52"/>
    <x v="3"/>
    <x v="3"/>
    <n v="4053"/>
    <x v="0"/>
    <s v="Terri Wright"/>
    <x v="3"/>
    <s v="Amy Buchanan"/>
    <n v="786.38000000000011"/>
    <n v="1"/>
  </r>
  <r>
    <x v="288"/>
    <x v="1"/>
    <x v="1"/>
    <x v="0"/>
    <x v="18"/>
    <x v="6"/>
    <x v="6"/>
    <n v="5168"/>
    <x v="0"/>
    <s v="Ray Watson"/>
    <x v="9"/>
    <s v="Howard Wright"/>
    <n v="786.86"/>
    <n v="1"/>
  </r>
  <r>
    <x v="437"/>
    <x v="1"/>
    <x v="1"/>
    <x v="1"/>
    <x v="85"/>
    <x v="0"/>
    <x v="0"/>
    <n v="6530"/>
    <x v="0"/>
    <s v="John Harper"/>
    <x v="7"/>
    <s v="Richard Carr"/>
    <n v="787.08000000000015"/>
    <n v="1"/>
  </r>
  <r>
    <x v="30"/>
    <x v="1"/>
    <x v="1"/>
    <x v="0"/>
    <x v="26"/>
    <x v="0"/>
    <x v="0"/>
    <n v="6280"/>
    <x v="0"/>
    <s v="Miles Hammond"/>
    <x v="3"/>
    <s v="Amy Buchanan"/>
    <n v="787.31999999999994"/>
    <n v="1"/>
  </r>
  <r>
    <x v="554"/>
    <x v="0"/>
    <x v="0"/>
    <x v="0"/>
    <x v="74"/>
    <x v="1"/>
    <x v="1"/>
    <n v="2485"/>
    <x v="0"/>
    <s v="Claire Bridges"/>
    <x v="0"/>
    <s v="Chester George"/>
    <n v="787.88"/>
    <n v="1"/>
  </r>
  <r>
    <x v="371"/>
    <x v="2"/>
    <x v="2"/>
    <x v="0"/>
    <x v="63"/>
    <x v="1"/>
    <x v="1"/>
    <n v="2015"/>
    <x v="0"/>
    <s v="Jeremy Garcia"/>
    <x v="7"/>
    <s v="Richard Carr"/>
    <n v="789.65"/>
    <n v="1"/>
  </r>
  <r>
    <x v="423"/>
    <x v="1"/>
    <x v="1"/>
    <x v="1"/>
    <x v="65"/>
    <x v="1"/>
    <x v="1"/>
    <n v="2131"/>
    <x v="0"/>
    <s v="Lillian Pruitt"/>
    <x v="7"/>
    <s v="Richard Carr"/>
    <n v="791.38999999999987"/>
    <n v="1"/>
  </r>
  <r>
    <x v="593"/>
    <x v="0"/>
    <x v="0"/>
    <x v="0"/>
    <x v="36"/>
    <x v="4"/>
    <x v="4"/>
    <n v="3148"/>
    <x v="0"/>
    <s v="Rachael Long"/>
    <x v="7"/>
    <s v="Richard Carr"/>
    <n v="791.57"/>
    <n v="1"/>
  </r>
  <r>
    <x v="409"/>
    <x v="0"/>
    <x v="0"/>
    <x v="0"/>
    <x v="10"/>
    <x v="4"/>
    <x v="4"/>
    <n v="3551"/>
    <x v="0"/>
    <s v="Jerry Fulton"/>
    <x v="4"/>
    <s v="Bruce Curran"/>
    <n v="792.04999999999984"/>
    <n v="1"/>
  </r>
  <r>
    <x v="166"/>
    <x v="0"/>
    <x v="0"/>
    <x v="0"/>
    <x v="67"/>
    <x v="3"/>
    <x v="3"/>
    <n v="4551"/>
    <x v="0"/>
    <s v="Shellie Thomas"/>
    <x v="7"/>
    <s v="Richard Carr"/>
    <n v="795.31000000000006"/>
    <n v="1"/>
  </r>
  <r>
    <x v="578"/>
    <x v="2"/>
    <x v="2"/>
    <x v="0"/>
    <x v="18"/>
    <x v="6"/>
    <x v="6"/>
    <n v="5168"/>
    <x v="0"/>
    <s v="Ray Watson"/>
    <x v="7"/>
    <s v="Richard Carr"/>
    <n v="795.65"/>
    <n v="1"/>
  </r>
  <r>
    <x v="158"/>
    <x v="0"/>
    <x v="0"/>
    <x v="1"/>
    <x v="81"/>
    <x v="3"/>
    <x v="3"/>
    <n v="4680"/>
    <x v="0"/>
    <s v="Amber Ward"/>
    <x v="4"/>
    <s v="Bruce Curran"/>
    <n v="796.52"/>
    <n v="1"/>
  </r>
  <r>
    <x v="247"/>
    <x v="2"/>
    <x v="2"/>
    <x v="0"/>
    <x v="23"/>
    <x v="1"/>
    <x v="1"/>
    <n v="2650"/>
    <x v="0"/>
    <s v="John Gardner"/>
    <x v="7"/>
    <s v="Richard Carr"/>
    <n v="796.76000000000033"/>
    <n v="1"/>
  </r>
  <r>
    <x v="234"/>
    <x v="2"/>
    <x v="2"/>
    <x v="0"/>
    <x v="59"/>
    <x v="3"/>
    <x v="3"/>
    <n v="4509"/>
    <x v="0"/>
    <s v="Ricky Wilkinson"/>
    <x v="3"/>
    <s v="Amy Buchanan"/>
    <n v="797.2"/>
    <n v="1"/>
  </r>
  <r>
    <x v="342"/>
    <x v="0"/>
    <x v="0"/>
    <x v="1"/>
    <x v="89"/>
    <x v="4"/>
    <x v="4"/>
    <n v="3136"/>
    <x v="0"/>
    <s v="Rachael Long"/>
    <x v="4"/>
    <s v="Bruce Curran"/>
    <n v="797.62"/>
    <n v="1"/>
  </r>
  <r>
    <x v="345"/>
    <x v="1"/>
    <x v="1"/>
    <x v="0"/>
    <x v="5"/>
    <x v="1"/>
    <x v="1"/>
    <n v="2067"/>
    <x v="0"/>
    <s v="Jeremy Garcia"/>
    <x v="6"/>
    <s v="Ella Hickman"/>
    <n v="797.75000000000011"/>
    <n v="1"/>
  </r>
  <r>
    <x v="10"/>
    <x v="0"/>
    <x v="0"/>
    <x v="0"/>
    <x v="47"/>
    <x v="1"/>
    <x v="1"/>
    <n v="2101"/>
    <x v="0"/>
    <s v="Lillian Pruitt"/>
    <x v="2"/>
    <s v="Sara Ferrell"/>
    <n v="798.23"/>
    <n v="1"/>
  </r>
  <r>
    <x v="718"/>
    <x v="0"/>
    <x v="0"/>
    <x v="0"/>
    <x v="19"/>
    <x v="1"/>
    <x v="1"/>
    <n v="2800"/>
    <x v="0"/>
    <s v="John Gardner"/>
    <x v="5"/>
    <s v="Maggie Mayer"/>
    <n v="798.24"/>
    <n v="1"/>
  </r>
  <r>
    <x v="354"/>
    <x v="1"/>
    <x v="1"/>
    <x v="0"/>
    <x v="92"/>
    <x v="3"/>
    <x v="3"/>
    <n v="4305"/>
    <x v="0"/>
    <s v="Ricky Wilkinson"/>
    <x v="1"/>
    <s v="Elizabeth Gentry"/>
    <n v="798.52"/>
    <n v="1"/>
  </r>
  <r>
    <x v="111"/>
    <x v="0"/>
    <x v="0"/>
    <x v="1"/>
    <x v="4"/>
    <x v="1"/>
    <x v="1"/>
    <n v="2154"/>
    <x v="0"/>
    <s v="Lillian Pruitt"/>
    <x v="7"/>
    <s v="Richard Carr"/>
    <n v="799.67"/>
    <n v="1"/>
  </r>
  <r>
    <x v="293"/>
    <x v="0"/>
    <x v="0"/>
    <x v="0"/>
    <x v="56"/>
    <x v="1"/>
    <x v="1"/>
    <n v="2795"/>
    <x v="0"/>
    <s v="John Gardner"/>
    <x v="4"/>
    <s v="Bruce Curran"/>
    <n v="800.1"/>
    <n v="1"/>
  </r>
  <r>
    <x v="636"/>
    <x v="0"/>
    <x v="0"/>
    <x v="0"/>
    <x v="36"/>
    <x v="4"/>
    <x v="4"/>
    <n v="3148"/>
    <x v="0"/>
    <s v="Rachael Long"/>
    <x v="6"/>
    <s v="Ella Hickman"/>
    <n v="800.23"/>
    <n v="1"/>
  </r>
  <r>
    <x v="110"/>
    <x v="2"/>
    <x v="2"/>
    <x v="0"/>
    <x v="93"/>
    <x v="4"/>
    <x v="4"/>
    <n v="3915"/>
    <x v="0"/>
    <s v="Owen Pierce"/>
    <x v="1"/>
    <s v="Elizabeth Gentry"/>
    <n v="801.37"/>
    <n v="1"/>
  </r>
  <r>
    <x v="253"/>
    <x v="0"/>
    <x v="0"/>
    <x v="0"/>
    <x v="26"/>
    <x v="0"/>
    <x v="0"/>
    <n v="6280"/>
    <x v="0"/>
    <s v="Miles Hammond"/>
    <x v="6"/>
    <s v="Ella Hickman"/>
    <n v="801.48000000000013"/>
    <n v="1"/>
  </r>
  <r>
    <x v="696"/>
    <x v="1"/>
    <x v="1"/>
    <x v="0"/>
    <x v="20"/>
    <x v="4"/>
    <x v="4"/>
    <n v="3429"/>
    <x v="0"/>
    <s v="Jerry Fulton"/>
    <x v="5"/>
    <s v="Maggie Mayer"/>
    <n v="801.68000000000006"/>
    <n v="1"/>
  </r>
  <r>
    <x v="482"/>
    <x v="2"/>
    <x v="2"/>
    <x v="0"/>
    <x v="34"/>
    <x v="4"/>
    <x v="4"/>
    <n v="3018"/>
    <x v="0"/>
    <s v="Brian Hubbard"/>
    <x v="7"/>
    <s v="Richard Carr"/>
    <n v="801.97"/>
    <n v="1"/>
  </r>
  <r>
    <x v="163"/>
    <x v="0"/>
    <x v="0"/>
    <x v="0"/>
    <x v="87"/>
    <x v="2"/>
    <x v="2"/>
    <n v="2609"/>
    <x v="0"/>
    <s v="George Chester"/>
    <x v="4"/>
    <s v="Bruce Curran"/>
    <n v="802.67"/>
    <n v="1"/>
  </r>
  <r>
    <x v="142"/>
    <x v="1"/>
    <x v="1"/>
    <x v="1"/>
    <x v="6"/>
    <x v="0"/>
    <x v="0"/>
    <n v="6010"/>
    <x v="0"/>
    <s v="Tom McKenzie"/>
    <x v="4"/>
    <s v="Bruce Curran"/>
    <n v="802.75000000000011"/>
    <n v="1"/>
  </r>
  <r>
    <x v="126"/>
    <x v="0"/>
    <x v="0"/>
    <x v="1"/>
    <x v="35"/>
    <x v="3"/>
    <x v="3"/>
    <n v="4558"/>
    <x v="0"/>
    <s v="Shellie Thomas"/>
    <x v="3"/>
    <s v="Amy Buchanan"/>
    <n v="803.27"/>
    <n v="1"/>
  </r>
  <r>
    <x v="720"/>
    <x v="0"/>
    <x v="0"/>
    <x v="1"/>
    <x v="96"/>
    <x v="4"/>
    <x v="4"/>
    <n v="3690"/>
    <x v="0"/>
    <s v="Owen Pierce"/>
    <x v="9"/>
    <s v="Howard Wright"/>
    <n v="803.61999999999989"/>
    <n v="1"/>
  </r>
  <r>
    <x v="507"/>
    <x v="0"/>
    <x v="0"/>
    <x v="0"/>
    <x v="53"/>
    <x v="3"/>
    <x v="3"/>
    <n v="4119"/>
    <x v="0"/>
    <s v="Terri Wright"/>
    <x v="3"/>
    <s v="Amy Buchanan"/>
    <n v="803.81"/>
    <n v="1"/>
  </r>
  <r>
    <x v="190"/>
    <x v="1"/>
    <x v="1"/>
    <x v="0"/>
    <x v="53"/>
    <x v="3"/>
    <x v="3"/>
    <n v="4119"/>
    <x v="0"/>
    <s v="Terri Wright"/>
    <x v="7"/>
    <s v="Richard Carr"/>
    <n v="807.66999999999985"/>
    <n v="1"/>
  </r>
  <r>
    <x v="625"/>
    <x v="0"/>
    <x v="0"/>
    <x v="0"/>
    <x v="9"/>
    <x v="4"/>
    <x v="4"/>
    <n v="3076"/>
    <x v="0"/>
    <s v="Brian Hubbard"/>
    <x v="9"/>
    <s v="Howard Wright"/>
    <n v="808.07"/>
    <n v="1"/>
  </r>
  <r>
    <x v="56"/>
    <x v="2"/>
    <x v="2"/>
    <x v="0"/>
    <x v="33"/>
    <x v="4"/>
    <x v="4"/>
    <n v="3280"/>
    <x v="0"/>
    <s v="Jerry Fulton"/>
    <x v="3"/>
    <s v="Amy Buchanan"/>
    <n v="809.27"/>
    <n v="1"/>
  </r>
  <r>
    <x v="258"/>
    <x v="0"/>
    <x v="0"/>
    <x v="0"/>
    <x v="54"/>
    <x v="4"/>
    <x v="4"/>
    <n v="3030"/>
    <x v="0"/>
    <s v="Brian Hubbard"/>
    <x v="1"/>
    <s v="Elizabeth Gentry"/>
    <n v="809.31000000000006"/>
    <n v="1"/>
  </r>
  <r>
    <x v="170"/>
    <x v="0"/>
    <x v="0"/>
    <x v="1"/>
    <x v="40"/>
    <x v="4"/>
    <x v="4"/>
    <n v="3353"/>
    <x v="0"/>
    <s v="Jerry Fulton"/>
    <x v="3"/>
    <s v="Amy Buchanan"/>
    <n v="809.47"/>
    <n v="1"/>
  </r>
  <r>
    <x v="95"/>
    <x v="1"/>
    <x v="1"/>
    <x v="0"/>
    <x v="46"/>
    <x v="3"/>
    <x v="3"/>
    <n v="4740"/>
    <x v="0"/>
    <s v="Amber Ward"/>
    <x v="3"/>
    <s v="Amy Buchanan"/>
    <n v="811.31"/>
    <n v="1"/>
  </r>
  <r>
    <x v="631"/>
    <x v="2"/>
    <x v="2"/>
    <x v="1"/>
    <x v="11"/>
    <x v="5"/>
    <x v="5"/>
    <n v="7010"/>
    <x v="0"/>
    <s v="Simone Prior"/>
    <x v="4"/>
    <s v="Bruce Curran"/>
    <n v="812.18999999999994"/>
    <n v="1"/>
  </r>
  <r>
    <x v="142"/>
    <x v="1"/>
    <x v="1"/>
    <x v="0"/>
    <x v="59"/>
    <x v="3"/>
    <x v="3"/>
    <n v="4509"/>
    <x v="0"/>
    <s v="Ricky Wilkinson"/>
    <x v="4"/>
    <s v="Bruce Curran"/>
    <n v="813.89"/>
    <n v="1"/>
  </r>
  <r>
    <x v="678"/>
    <x v="1"/>
    <x v="1"/>
    <x v="0"/>
    <x v="29"/>
    <x v="4"/>
    <x v="4"/>
    <n v="3500"/>
    <x v="0"/>
    <s v="Jerry Fulton"/>
    <x v="1"/>
    <s v="Elizabeth Gentry"/>
    <n v="815.31"/>
    <n v="1"/>
  </r>
  <r>
    <x v="722"/>
    <x v="0"/>
    <x v="0"/>
    <x v="0"/>
    <x v="84"/>
    <x v="3"/>
    <x v="3"/>
    <n v="4215"/>
    <x v="0"/>
    <s v="Ricky Wilkinson"/>
    <x v="7"/>
    <s v="Richard Carr"/>
    <n v="815.60999999999979"/>
    <n v="1"/>
  </r>
  <r>
    <x v="712"/>
    <x v="0"/>
    <x v="0"/>
    <x v="1"/>
    <x v="38"/>
    <x v="3"/>
    <x v="3"/>
    <n v="4802"/>
    <x v="0"/>
    <s v="Caroline Tucker"/>
    <x v="4"/>
    <s v="Bruce Curran"/>
    <n v="816.8900000000001"/>
    <n v="1"/>
  </r>
  <r>
    <x v="28"/>
    <x v="2"/>
    <x v="2"/>
    <x v="1"/>
    <x v="39"/>
    <x v="0"/>
    <x v="0"/>
    <n v="6330"/>
    <x v="0"/>
    <s v="Miles Hammond"/>
    <x v="2"/>
    <s v="Sara Ferrell"/>
    <n v="816.98000000000013"/>
    <n v="1"/>
  </r>
  <r>
    <x v="146"/>
    <x v="2"/>
    <x v="2"/>
    <x v="0"/>
    <x v="67"/>
    <x v="3"/>
    <x v="3"/>
    <n v="4551"/>
    <x v="0"/>
    <s v="Shellie Thomas"/>
    <x v="7"/>
    <s v="Richard Carr"/>
    <n v="817.61000000000013"/>
    <n v="1"/>
  </r>
  <r>
    <x v="63"/>
    <x v="1"/>
    <x v="1"/>
    <x v="1"/>
    <x v="34"/>
    <x v="4"/>
    <x v="4"/>
    <n v="3018"/>
    <x v="0"/>
    <s v="Brian Hubbard"/>
    <x v="9"/>
    <s v="Howard Wright"/>
    <n v="817.70000000000016"/>
    <n v="1"/>
  </r>
  <r>
    <x v="696"/>
    <x v="1"/>
    <x v="1"/>
    <x v="0"/>
    <x v="52"/>
    <x v="3"/>
    <x v="3"/>
    <n v="4053"/>
    <x v="0"/>
    <s v="Terri Wright"/>
    <x v="3"/>
    <s v="Amy Buchanan"/>
    <n v="818.34"/>
    <n v="1"/>
  </r>
  <r>
    <x v="125"/>
    <x v="2"/>
    <x v="2"/>
    <x v="0"/>
    <x v="77"/>
    <x v="5"/>
    <x v="5"/>
    <n v="7018"/>
    <x v="0"/>
    <s v="Simone Prior"/>
    <x v="7"/>
    <s v="Richard Carr"/>
    <n v="819.13"/>
    <n v="1"/>
  </r>
  <r>
    <x v="691"/>
    <x v="2"/>
    <x v="2"/>
    <x v="0"/>
    <x v="5"/>
    <x v="1"/>
    <x v="1"/>
    <n v="2067"/>
    <x v="0"/>
    <s v="Jeremy Garcia"/>
    <x v="1"/>
    <s v="Elizabeth Gentry"/>
    <n v="819.1400000000001"/>
    <n v="1"/>
  </r>
  <r>
    <x v="46"/>
    <x v="2"/>
    <x v="2"/>
    <x v="0"/>
    <x v="71"/>
    <x v="6"/>
    <x v="6"/>
    <n v="5043"/>
    <x v="0"/>
    <s v="Ray Watson"/>
    <x v="4"/>
    <s v="Bruce Curran"/>
    <n v="819.16"/>
    <n v="1"/>
  </r>
  <r>
    <x v="332"/>
    <x v="0"/>
    <x v="0"/>
    <x v="0"/>
    <x v="26"/>
    <x v="0"/>
    <x v="0"/>
    <n v="6280"/>
    <x v="0"/>
    <s v="Miles Hammond"/>
    <x v="8"/>
    <s v="Chris Monroe"/>
    <n v="821.3599999999999"/>
    <n v="1"/>
  </r>
  <r>
    <x v="172"/>
    <x v="1"/>
    <x v="1"/>
    <x v="0"/>
    <x v="90"/>
    <x v="3"/>
    <x v="3"/>
    <n v="4700"/>
    <x v="0"/>
    <s v="Amber Ward"/>
    <x v="9"/>
    <s v="Howard Wright"/>
    <n v="827.26"/>
    <n v="1"/>
  </r>
  <r>
    <x v="74"/>
    <x v="2"/>
    <x v="2"/>
    <x v="0"/>
    <x v="61"/>
    <x v="6"/>
    <x v="6"/>
    <n v="5343"/>
    <x v="0"/>
    <s v="Alex Nash"/>
    <x v="1"/>
    <s v="Elizabeth Gentry"/>
    <n v="829.82"/>
    <n v="1"/>
  </r>
  <r>
    <x v="279"/>
    <x v="2"/>
    <x v="2"/>
    <x v="0"/>
    <x v="32"/>
    <x v="6"/>
    <x v="6"/>
    <n v="5169"/>
    <x v="0"/>
    <s v="Ray Watson"/>
    <x v="9"/>
    <s v="Howard Wright"/>
    <n v="833.69999999999993"/>
    <n v="1"/>
  </r>
  <r>
    <x v="278"/>
    <x v="0"/>
    <x v="0"/>
    <x v="0"/>
    <x v="67"/>
    <x v="3"/>
    <x v="3"/>
    <n v="4551"/>
    <x v="0"/>
    <s v="Shellie Thomas"/>
    <x v="6"/>
    <s v="Ella Hickman"/>
    <n v="833.85"/>
    <n v="1"/>
  </r>
  <r>
    <x v="382"/>
    <x v="1"/>
    <x v="1"/>
    <x v="0"/>
    <x v="16"/>
    <x v="0"/>
    <x v="0"/>
    <n v="6030"/>
    <x v="0"/>
    <s v="Tom McKenzie"/>
    <x v="9"/>
    <s v="Howard Wright"/>
    <n v="833.92"/>
    <n v="1"/>
  </r>
  <r>
    <x v="348"/>
    <x v="1"/>
    <x v="1"/>
    <x v="0"/>
    <x v="1"/>
    <x v="1"/>
    <x v="1"/>
    <n v="2478"/>
    <x v="0"/>
    <s v="Claire Bridges"/>
    <x v="9"/>
    <s v="Howard Wright"/>
    <n v="837.2700000000001"/>
    <n v="1"/>
  </r>
  <r>
    <x v="612"/>
    <x v="0"/>
    <x v="0"/>
    <x v="0"/>
    <x v="47"/>
    <x v="1"/>
    <x v="1"/>
    <n v="2101"/>
    <x v="0"/>
    <s v="Lillian Pruitt"/>
    <x v="7"/>
    <s v="Richard Carr"/>
    <n v="837.6400000000001"/>
    <n v="1"/>
  </r>
  <r>
    <x v="283"/>
    <x v="0"/>
    <x v="0"/>
    <x v="0"/>
    <x v="7"/>
    <x v="4"/>
    <x v="4"/>
    <n v="3175"/>
    <x v="0"/>
    <s v="Rachael Long"/>
    <x v="3"/>
    <s v="Amy Buchanan"/>
    <n v="842.62"/>
    <n v="1"/>
  </r>
  <r>
    <x v="450"/>
    <x v="1"/>
    <x v="1"/>
    <x v="1"/>
    <x v="25"/>
    <x v="4"/>
    <x v="4"/>
    <n v="3550"/>
    <x v="0"/>
    <s v="Jerry Fulton"/>
    <x v="4"/>
    <s v="Bruce Curran"/>
    <n v="843.84"/>
    <n v="1"/>
  </r>
  <r>
    <x v="496"/>
    <x v="2"/>
    <x v="2"/>
    <x v="0"/>
    <x v="67"/>
    <x v="3"/>
    <x v="3"/>
    <n v="4551"/>
    <x v="0"/>
    <s v="Shellie Thomas"/>
    <x v="4"/>
    <s v="Bruce Curran"/>
    <n v="844.2299999999999"/>
    <n v="1"/>
  </r>
  <r>
    <x v="539"/>
    <x v="2"/>
    <x v="2"/>
    <x v="1"/>
    <x v="56"/>
    <x v="1"/>
    <x v="1"/>
    <n v="2795"/>
    <x v="0"/>
    <s v="John Gardner"/>
    <x v="1"/>
    <s v="Elizabeth Gentry"/>
    <n v="844.36"/>
    <n v="1"/>
  </r>
  <r>
    <x v="363"/>
    <x v="2"/>
    <x v="2"/>
    <x v="0"/>
    <x v="53"/>
    <x v="3"/>
    <x v="3"/>
    <n v="4119"/>
    <x v="0"/>
    <s v="Terri Wright"/>
    <x v="7"/>
    <s v="Richard Carr"/>
    <n v="845.60000000000014"/>
    <n v="1"/>
  </r>
  <r>
    <x v="440"/>
    <x v="0"/>
    <x v="0"/>
    <x v="0"/>
    <x v="1"/>
    <x v="1"/>
    <x v="1"/>
    <n v="2478"/>
    <x v="0"/>
    <s v="Claire Bridges"/>
    <x v="0"/>
    <s v="Chester George"/>
    <n v="845.82999999999993"/>
    <n v="1"/>
  </r>
  <r>
    <x v="258"/>
    <x v="0"/>
    <x v="0"/>
    <x v="0"/>
    <x v="20"/>
    <x v="4"/>
    <x v="4"/>
    <n v="3429"/>
    <x v="0"/>
    <s v="Jerry Fulton"/>
    <x v="4"/>
    <s v="Bruce Curran"/>
    <n v="846.90000000000009"/>
    <n v="1"/>
  </r>
  <r>
    <x v="381"/>
    <x v="0"/>
    <x v="0"/>
    <x v="0"/>
    <x v="23"/>
    <x v="1"/>
    <x v="1"/>
    <n v="2650"/>
    <x v="0"/>
    <s v="John Gardner"/>
    <x v="5"/>
    <s v="Maggie Mayer"/>
    <n v="847.17"/>
    <n v="1"/>
  </r>
  <r>
    <x v="489"/>
    <x v="0"/>
    <x v="0"/>
    <x v="0"/>
    <x v="25"/>
    <x v="4"/>
    <x v="4"/>
    <n v="3550"/>
    <x v="0"/>
    <s v="Jerry Fulton"/>
    <x v="1"/>
    <s v="Elizabeth Gentry"/>
    <n v="848.59"/>
    <n v="1"/>
  </r>
  <r>
    <x v="392"/>
    <x v="2"/>
    <x v="2"/>
    <x v="1"/>
    <x v="17"/>
    <x v="3"/>
    <x v="3"/>
    <n v="4825"/>
    <x v="0"/>
    <s v="Caroline Tucker"/>
    <x v="9"/>
    <s v="Howard Wright"/>
    <n v="848.81999999999994"/>
    <n v="1"/>
  </r>
  <r>
    <x v="161"/>
    <x v="0"/>
    <x v="0"/>
    <x v="0"/>
    <x v="53"/>
    <x v="3"/>
    <x v="3"/>
    <n v="4119"/>
    <x v="0"/>
    <s v="Terri Wright"/>
    <x v="2"/>
    <s v="Sara Ferrell"/>
    <n v="850.43000000000006"/>
    <n v="1"/>
  </r>
  <r>
    <x v="609"/>
    <x v="0"/>
    <x v="0"/>
    <x v="0"/>
    <x v="17"/>
    <x v="3"/>
    <x v="3"/>
    <n v="4825"/>
    <x v="0"/>
    <s v="Caroline Tucker"/>
    <x v="1"/>
    <s v="Elizabeth Gentry"/>
    <n v="850.7299999999999"/>
    <n v="1"/>
  </r>
  <r>
    <x v="89"/>
    <x v="0"/>
    <x v="0"/>
    <x v="1"/>
    <x v="21"/>
    <x v="3"/>
    <x v="3"/>
    <n v="4012"/>
    <x v="0"/>
    <s v="Terri Wright"/>
    <x v="1"/>
    <s v="Elizabeth Gentry"/>
    <n v="852.90000000000009"/>
    <n v="1"/>
  </r>
  <r>
    <x v="448"/>
    <x v="0"/>
    <x v="0"/>
    <x v="1"/>
    <x v="34"/>
    <x v="4"/>
    <x v="4"/>
    <n v="3018"/>
    <x v="0"/>
    <s v="Brian Hubbard"/>
    <x v="0"/>
    <s v="Chester George"/>
    <n v="853.53"/>
    <n v="1"/>
  </r>
  <r>
    <x v="493"/>
    <x v="1"/>
    <x v="1"/>
    <x v="0"/>
    <x v="28"/>
    <x v="1"/>
    <x v="1"/>
    <n v="2830"/>
    <x v="0"/>
    <s v="John Gardner"/>
    <x v="6"/>
    <s v="Ella Hickman"/>
    <n v="855.37000000000012"/>
    <n v="1"/>
  </r>
  <r>
    <x v="198"/>
    <x v="2"/>
    <x v="2"/>
    <x v="0"/>
    <x v="30"/>
    <x v="4"/>
    <x v="4"/>
    <n v="3131"/>
    <x v="0"/>
    <s v="Rachael Long"/>
    <x v="4"/>
    <s v="Bruce Curran"/>
    <n v="858.84"/>
    <n v="1"/>
  </r>
  <r>
    <x v="323"/>
    <x v="0"/>
    <x v="0"/>
    <x v="1"/>
    <x v="40"/>
    <x v="4"/>
    <x v="4"/>
    <n v="3353"/>
    <x v="0"/>
    <s v="Jerry Fulton"/>
    <x v="7"/>
    <s v="Richard Carr"/>
    <n v="858.88999999999987"/>
    <n v="1"/>
  </r>
  <r>
    <x v="304"/>
    <x v="1"/>
    <x v="1"/>
    <x v="1"/>
    <x v="95"/>
    <x v="7"/>
    <x v="7"/>
    <n v="870"/>
    <x v="0"/>
    <s v="Michael Carney"/>
    <x v="9"/>
    <s v="Howard Wright"/>
    <n v="858.9"/>
    <n v="1"/>
  </r>
  <r>
    <x v="629"/>
    <x v="1"/>
    <x v="1"/>
    <x v="0"/>
    <x v="90"/>
    <x v="3"/>
    <x v="3"/>
    <n v="4700"/>
    <x v="0"/>
    <s v="Amber Ward"/>
    <x v="5"/>
    <s v="Maggie Mayer"/>
    <n v="858.96"/>
    <n v="1"/>
  </r>
  <r>
    <x v="54"/>
    <x v="0"/>
    <x v="0"/>
    <x v="0"/>
    <x v="27"/>
    <x v="4"/>
    <x v="4"/>
    <n v="3066"/>
    <x v="0"/>
    <s v="Brian Hubbard"/>
    <x v="3"/>
    <s v="Amy Buchanan"/>
    <n v="860.88000000000011"/>
    <n v="1"/>
  </r>
  <r>
    <x v="522"/>
    <x v="0"/>
    <x v="0"/>
    <x v="0"/>
    <x v="73"/>
    <x v="6"/>
    <x v="6"/>
    <n v="5607"/>
    <x v="0"/>
    <s v="Alex Nash"/>
    <x v="9"/>
    <s v="Howard Wright"/>
    <n v="861.81999999999994"/>
    <n v="1"/>
  </r>
  <r>
    <x v="625"/>
    <x v="0"/>
    <x v="0"/>
    <x v="0"/>
    <x v="4"/>
    <x v="1"/>
    <x v="1"/>
    <n v="2154"/>
    <x v="0"/>
    <s v="Lillian Pruitt"/>
    <x v="7"/>
    <s v="Richard Carr"/>
    <n v="865.65999999999985"/>
    <n v="1"/>
  </r>
  <r>
    <x v="678"/>
    <x v="1"/>
    <x v="1"/>
    <x v="0"/>
    <x v="76"/>
    <x v="1"/>
    <x v="1"/>
    <n v="2031"/>
    <x v="0"/>
    <s v="Jeremy Garcia"/>
    <x v="3"/>
    <s v="Amy Buchanan"/>
    <n v="866.43000000000006"/>
    <n v="1"/>
  </r>
  <r>
    <x v="33"/>
    <x v="2"/>
    <x v="2"/>
    <x v="0"/>
    <x v="16"/>
    <x v="0"/>
    <x v="0"/>
    <n v="6030"/>
    <x v="0"/>
    <s v="Tom McKenzie"/>
    <x v="5"/>
    <s v="Maggie Mayer"/>
    <n v="866.95"/>
    <n v="1"/>
  </r>
  <r>
    <x v="198"/>
    <x v="2"/>
    <x v="2"/>
    <x v="0"/>
    <x v="67"/>
    <x v="3"/>
    <x v="3"/>
    <n v="4551"/>
    <x v="0"/>
    <s v="Shellie Thomas"/>
    <x v="3"/>
    <s v="Amy Buchanan"/>
    <n v="869.43000000000006"/>
    <n v="1"/>
  </r>
  <r>
    <x v="273"/>
    <x v="1"/>
    <x v="1"/>
    <x v="1"/>
    <x v="38"/>
    <x v="3"/>
    <x v="3"/>
    <n v="4802"/>
    <x v="0"/>
    <s v="Caroline Tucker"/>
    <x v="5"/>
    <s v="Maggie Mayer"/>
    <n v="870.44999999999993"/>
    <n v="1"/>
  </r>
  <r>
    <x v="619"/>
    <x v="0"/>
    <x v="0"/>
    <x v="0"/>
    <x v="58"/>
    <x v="0"/>
    <x v="0"/>
    <n v="6027"/>
    <x v="0"/>
    <s v="Tom McKenzie"/>
    <x v="4"/>
    <s v="Bruce Curran"/>
    <n v="870.48"/>
    <n v="1"/>
  </r>
  <r>
    <x v="379"/>
    <x v="2"/>
    <x v="2"/>
    <x v="0"/>
    <x v="48"/>
    <x v="3"/>
    <x v="3"/>
    <n v="4566"/>
    <x v="0"/>
    <s v="Shellie Thomas"/>
    <x v="0"/>
    <s v="Chester George"/>
    <n v="872.49000000000012"/>
    <n v="1"/>
  </r>
  <r>
    <x v="645"/>
    <x v="0"/>
    <x v="0"/>
    <x v="0"/>
    <x v="84"/>
    <x v="3"/>
    <x v="3"/>
    <n v="4215"/>
    <x v="0"/>
    <s v="Ricky Wilkinson"/>
    <x v="3"/>
    <s v="Amy Buchanan"/>
    <n v="872.91000000000008"/>
    <n v="1"/>
  </r>
  <r>
    <x v="292"/>
    <x v="0"/>
    <x v="0"/>
    <x v="0"/>
    <x v="67"/>
    <x v="3"/>
    <x v="3"/>
    <n v="4551"/>
    <x v="0"/>
    <s v="Shellie Thomas"/>
    <x v="9"/>
    <s v="Howard Wright"/>
    <n v="873.34"/>
    <n v="1"/>
  </r>
  <r>
    <x v="286"/>
    <x v="0"/>
    <x v="0"/>
    <x v="1"/>
    <x v="35"/>
    <x v="3"/>
    <x v="3"/>
    <n v="4558"/>
    <x v="0"/>
    <s v="Shellie Thomas"/>
    <x v="9"/>
    <s v="Howard Wright"/>
    <n v="873.59"/>
    <n v="1"/>
  </r>
  <r>
    <x v="370"/>
    <x v="2"/>
    <x v="2"/>
    <x v="0"/>
    <x v="47"/>
    <x v="1"/>
    <x v="1"/>
    <n v="2101"/>
    <x v="0"/>
    <s v="Lillian Pruitt"/>
    <x v="7"/>
    <s v="Richard Carr"/>
    <n v="875"/>
    <n v="1"/>
  </r>
  <r>
    <x v="492"/>
    <x v="1"/>
    <x v="1"/>
    <x v="1"/>
    <x v="38"/>
    <x v="3"/>
    <x v="3"/>
    <n v="4802"/>
    <x v="0"/>
    <s v="Caroline Tucker"/>
    <x v="4"/>
    <s v="Bruce Curran"/>
    <n v="876.85"/>
    <n v="1"/>
  </r>
  <r>
    <x v="269"/>
    <x v="1"/>
    <x v="1"/>
    <x v="0"/>
    <x v="80"/>
    <x v="0"/>
    <x v="0"/>
    <n v="6109"/>
    <x v="0"/>
    <s v="Miles Hammond"/>
    <x v="9"/>
    <s v="Howard Wright"/>
    <n v="877.06999999999994"/>
    <n v="1"/>
  </r>
  <r>
    <x v="39"/>
    <x v="0"/>
    <x v="0"/>
    <x v="0"/>
    <x v="76"/>
    <x v="1"/>
    <x v="1"/>
    <n v="2031"/>
    <x v="0"/>
    <s v="Jeremy Garcia"/>
    <x v="2"/>
    <s v="Sara Ferrell"/>
    <n v="878.53"/>
    <n v="1"/>
  </r>
  <r>
    <x v="445"/>
    <x v="0"/>
    <x v="0"/>
    <x v="0"/>
    <x v="82"/>
    <x v="3"/>
    <x v="3"/>
    <n v="4655"/>
    <x v="0"/>
    <s v="Amber Ward"/>
    <x v="9"/>
    <s v="Howard Wright"/>
    <n v="879.85"/>
    <n v="1"/>
  </r>
  <r>
    <x v="135"/>
    <x v="0"/>
    <x v="0"/>
    <x v="0"/>
    <x v="37"/>
    <x v="1"/>
    <x v="1"/>
    <n v="2750"/>
    <x v="0"/>
    <s v="John Gardner"/>
    <x v="9"/>
    <s v="Howard Wright"/>
    <n v="879.87"/>
    <n v="1"/>
  </r>
  <r>
    <x v="512"/>
    <x v="0"/>
    <x v="0"/>
    <x v="0"/>
    <x v="72"/>
    <x v="4"/>
    <x v="4"/>
    <n v="3931"/>
    <x v="0"/>
    <s v="Owen Pierce"/>
    <x v="1"/>
    <s v="Elizabeth Gentry"/>
    <n v="882.53"/>
    <n v="1"/>
  </r>
  <r>
    <x v="84"/>
    <x v="2"/>
    <x v="2"/>
    <x v="0"/>
    <x v="35"/>
    <x v="3"/>
    <x v="3"/>
    <n v="4558"/>
    <x v="0"/>
    <s v="Shellie Thomas"/>
    <x v="7"/>
    <s v="Richard Carr"/>
    <n v="882.84"/>
    <n v="1"/>
  </r>
  <r>
    <x v="473"/>
    <x v="1"/>
    <x v="1"/>
    <x v="0"/>
    <x v="30"/>
    <x v="4"/>
    <x v="4"/>
    <n v="3131"/>
    <x v="0"/>
    <s v="Rachael Long"/>
    <x v="4"/>
    <s v="Bruce Curran"/>
    <n v="884.31999999999994"/>
    <n v="1"/>
  </r>
  <r>
    <x v="310"/>
    <x v="0"/>
    <x v="0"/>
    <x v="0"/>
    <x v="59"/>
    <x v="3"/>
    <x v="3"/>
    <n v="4509"/>
    <x v="0"/>
    <s v="Ricky Wilkinson"/>
    <x v="7"/>
    <s v="Richard Carr"/>
    <n v="886.66999999999973"/>
    <n v="1"/>
  </r>
  <r>
    <x v="596"/>
    <x v="0"/>
    <x v="0"/>
    <x v="1"/>
    <x v="6"/>
    <x v="0"/>
    <x v="0"/>
    <n v="6010"/>
    <x v="0"/>
    <s v="Tom McKenzie"/>
    <x v="1"/>
    <s v="Elizabeth Gentry"/>
    <n v="887.64"/>
    <n v="1"/>
  </r>
  <r>
    <x v="698"/>
    <x v="2"/>
    <x v="2"/>
    <x v="0"/>
    <x v="69"/>
    <x v="4"/>
    <x v="4"/>
    <n v="3199"/>
    <x v="0"/>
    <s v="Rachael Long"/>
    <x v="3"/>
    <s v="Amy Buchanan"/>
    <n v="887.92999999999984"/>
    <n v="1"/>
  </r>
  <r>
    <x v="291"/>
    <x v="2"/>
    <x v="2"/>
    <x v="0"/>
    <x v="61"/>
    <x v="6"/>
    <x v="6"/>
    <n v="5343"/>
    <x v="0"/>
    <s v="Alex Nash"/>
    <x v="1"/>
    <s v="Elizabeth Gentry"/>
    <n v="888.10000000000014"/>
    <n v="1"/>
  </r>
  <r>
    <x v="91"/>
    <x v="0"/>
    <x v="0"/>
    <x v="0"/>
    <x v="19"/>
    <x v="1"/>
    <x v="1"/>
    <n v="2800"/>
    <x v="0"/>
    <s v="John Gardner"/>
    <x v="8"/>
    <s v="Chris Monroe"/>
    <n v="891.40000000000009"/>
    <n v="1"/>
  </r>
  <r>
    <x v="661"/>
    <x v="0"/>
    <x v="0"/>
    <x v="0"/>
    <x v="60"/>
    <x v="1"/>
    <x v="1"/>
    <n v="2541"/>
    <x v="0"/>
    <s v="George Chester"/>
    <x v="3"/>
    <s v="Amy Buchanan"/>
    <n v="892.11000000000013"/>
    <n v="1"/>
  </r>
  <r>
    <x v="333"/>
    <x v="1"/>
    <x v="1"/>
    <x v="0"/>
    <x v="77"/>
    <x v="5"/>
    <x v="5"/>
    <n v="7018"/>
    <x v="0"/>
    <s v="Simone Prior"/>
    <x v="0"/>
    <s v="Chester George"/>
    <n v="893.23"/>
    <n v="1"/>
  </r>
  <r>
    <x v="634"/>
    <x v="1"/>
    <x v="1"/>
    <x v="0"/>
    <x v="66"/>
    <x v="3"/>
    <x v="3"/>
    <n v="4883"/>
    <x v="0"/>
    <s v="Caroline Tucker"/>
    <x v="9"/>
    <s v="Howard Wright"/>
    <n v="893.95"/>
    <n v="1"/>
  </r>
  <r>
    <x v="328"/>
    <x v="2"/>
    <x v="2"/>
    <x v="0"/>
    <x v="2"/>
    <x v="2"/>
    <x v="2"/>
    <n v="2617"/>
    <x v="0"/>
    <s v="George Chester"/>
    <x v="5"/>
    <s v="Maggie Mayer"/>
    <n v="893.98999999999978"/>
    <n v="1"/>
  </r>
  <r>
    <x v="161"/>
    <x v="0"/>
    <x v="0"/>
    <x v="0"/>
    <x v="15"/>
    <x v="1"/>
    <x v="1"/>
    <n v="2020"/>
    <x v="0"/>
    <s v="Jeremy Garcia"/>
    <x v="9"/>
    <s v="Howard Wright"/>
    <n v="894.97"/>
    <n v="1"/>
  </r>
  <r>
    <x v="633"/>
    <x v="1"/>
    <x v="1"/>
    <x v="1"/>
    <x v="44"/>
    <x v="4"/>
    <x v="4"/>
    <n v="3977"/>
    <x v="0"/>
    <s v="Owen Pierce"/>
    <x v="4"/>
    <s v="Bruce Curran"/>
    <n v="895.24"/>
    <n v="1"/>
  </r>
  <r>
    <x v="18"/>
    <x v="0"/>
    <x v="0"/>
    <x v="0"/>
    <x v="85"/>
    <x v="0"/>
    <x v="0"/>
    <n v="6530"/>
    <x v="0"/>
    <s v="John Harper"/>
    <x v="3"/>
    <s v="Amy Buchanan"/>
    <n v="895.92000000000007"/>
    <n v="1"/>
  </r>
  <r>
    <x v="708"/>
    <x v="1"/>
    <x v="1"/>
    <x v="0"/>
    <x v="10"/>
    <x v="4"/>
    <x v="4"/>
    <n v="3551"/>
    <x v="0"/>
    <s v="Jerry Fulton"/>
    <x v="2"/>
    <s v="Sara Ferrell"/>
    <n v="896.08"/>
    <n v="1"/>
  </r>
  <r>
    <x v="469"/>
    <x v="1"/>
    <x v="1"/>
    <x v="0"/>
    <x v="76"/>
    <x v="1"/>
    <x v="1"/>
    <n v="2031"/>
    <x v="0"/>
    <s v="Jeremy Garcia"/>
    <x v="4"/>
    <s v="Bruce Curran"/>
    <n v="898.7"/>
    <n v="1"/>
  </r>
  <r>
    <x v="182"/>
    <x v="1"/>
    <x v="1"/>
    <x v="1"/>
    <x v="0"/>
    <x v="0"/>
    <x v="0"/>
    <n v="6021"/>
    <x v="0"/>
    <s v="Tom McKenzie"/>
    <x v="9"/>
    <s v="Howard Wright"/>
    <n v="898.84"/>
    <n v="1"/>
  </r>
  <r>
    <x v="711"/>
    <x v="2"/>
    <x v="2"/>
    <x v="0"/>
    <x v="91"/>
    <x v="1"/>
    <x v="1"/>
    <n v="2064"/>
    <x v="0"/>
    <s v="Jeremy Garcia"/>
    <x v="9"/>
    <s v="Howard Wright"/>
    <n v="898.8599999999999"/>
    <n v="1"/>
  </r>
  <r>
    <x v="69"/>
    <x v="0"/>
    <x v="0"/>
    <x v="1"/>
    <x v="66"/>
    <x v="3"/>
    <x v="3"/>
    <n v="4883"/>
    <x v="0"/>
    <s v="Caroline Tucker"/>
    <x v="9"/>
    <s v="Howard Wright"/>
    <n v="899.55"/>
    <n v="1"/>
  </r>
  <r>
    <x v="688"/>
    <x v="0"/>
    <x v="0"/>
    <x v="1"/>
    <x v="25"/>
    <x v="4"/>
    <x v="4"/>
    <n v="3550"/>
    <x v="0"/>
    <s v="Jerry Fulton"/>
    <x v="2"/>
    <s v="Sara Ferrell"/>
    <n v="901.28999999999985"/>
    <n v="1"/>
  </r>
  <r>
    <x v="713"/>
    <x v="2"/>
    <x v="2"/>
    <x v="0"/>
    <x v="84"/>
    <x v="3"/>
    <x v="3"/>
    <n v="4215"/>
    <x v="0"/>
    <s v="Ricky Wilkinson"/>
    <x v="6"/>
    <s v="Ella Hickman"/>
    <n v="902.49"/>
    <n v="1"/>
  </r>
  <r>
    <x v="357"/>
    <x v="0"/>
    <x v="0"/>
    <x v="0"/>
    <x v="7"/>
    <x v="4"/>
    <x v="4"/>
    <n v="3175"/>
    <x v="0"/>
    <s v="Rachael Long"/>
    <x v="9"/>
    <s v="Howard Wright"/>
    <n v="903.78"/>
    <n v="1"/>
  </r>
  <r>
    <x v="143"/>
    <x v="2"/>
    <x v="2"/>
    <x v="1"/>
    <x v="25"/>
    <x v="4"/>
    <x v="4"/>
    <n v="3550"/>
    <x v="0"/>
    <s v="Jerry Fulton"/>
    <x v="8"/>
    <s v="Chris Monroe"/>
    <n v="903.89"/>
    <n v="1"/>
  </r>
  <r>
    <x v="721"/>
    <x v="0"/>
    <x v="0"/>
    <x v="0"/>
    <x v="43"/>
    <x v="1"/>
    <x v="1"/>
    <n v="2560"/>
    <x v="0"/>
    <s v="George Chester"/>
    <x v="2"/>
    <s v="Sara Ferrell"/>
    <n v="903.99"/>
    <n v="1"/>
  </r>
  <r>
    <x v="292"/>
    <x v="0"/>
    <x v="0"/>
    <x v="1"/>
    <x v="44"/>
    <x v="4"/>
    <x v="4"/>
    <n v="3977"/>
    <x v="0"/>
    <s v="Owen Pierce"/>
    <x v="0"/>
    <s v="Chester George"/>
    <n v="906.07999999999993"/>
    <n v="1"/>
  </r>
  <r>
    <x v="508"/>
    <x v="0"/>
    <x v="0"/>
    <x v="1"/>
    <x v="85"/>
    <x v="0"/>
    <x v="0"/>
    <n v="6530"/>
    <x v="0"/>
    <s v="John Harper"/>
    <x v="3"/>
    <s v="Amy Buchanan"/>
    <n v="908.5100000000001"/>
    <n v="1"/>
  </r>
  <r>
    <x v="77"/>
    <x v="1"/>
    <x v="1"/>
    <x v="0"/>
    <x v="90"/>
    <x v="3"/>
    <x v="3"/>
    <n v="4700"/>
    <x v="0"/>
    <s v="Amber Ward"/>
    <x v="0"/>
    <s v="Chester George"/>
    <n v="912.27"/>
    <n v="1"/>
  </r>
  <r>
    <x v="288"/>
    <x v="1"/>
    <x v="1"/>
    <x v="0"/>
    <x v="3"/>
    <x v="3"/>
    <x v="3"/>
    <n v="4220"/>
    <x v="0"/>
    <s v="Ricky Wilkinson"/>
    <x v="7"/>
    <s v="Richard Carr"/>
    <n v="915.31999999999982"/>
    <n v="1"/>
  </r>
  <r>
    <x v="324"/>
    <x v="0"/>
    <x v="0"/>
    <x v="0"/>
    <x v="47"/>
    <x v="1"/>
    <x v="1"/>
    <n v="2101"/>
    <x v="0"/>
    <s v="Lillian Pruitt"/>
    <x v="9"/>
    <s v="Howard Wright"/>
    <n v="915.68"/>
    <n v="1"/>
  </r>
  <r>
    <x v="209"/>
    <x v="2"/>
    <x v="2"/>
    <x v="0"/>
    <x v="80"/>
    <x v="0"/>
    <x v="0"/>
    <n v="6109"/>
    <x v="0"/>
    <s v="Miles Hammond"/>
    <x v="9"/>
    <s v="Howard Wright"/>
    <n v="915.68000000000006"/>
    <n v="1"/>
  </r>
  <r>
    <x v="597"/>
    <x v="0"/>
    <x v="0"/>
    <x v="0"/>
    <x v="19"/>
    <x v="1"/>
    <x v="1"/>
    <n v="2800"/>
    <x v="0"/>
    <s v="John Gardner"/>
    <x v="6"/>
    <s v="Ella Hickman"/>
    <n v="915.76"/>
    <n v="1"/>
  </r>
  <r>
    <x v="18"/>
    <x v="0"/>
    <x v="0"/>
    <x v="0"/>
    <x v="43"/>
    <x v="1"/>
    <x v="1"/>
    <n v="2560"/>
    <x v="0"/>
    <s v="George Chester"/>
    <x v="7"/>
    <s v="Richard Carr"/>
    <n v="918.01999999999975"/>
    <n v="1"/>
  </r>
  <r>
    <x v="315"/>
    <x v="0"/>
    <x v="0"/>
    <x v="1"/>
    <x v="96"/>
    <x v="4"/>
    <x v="4"/>
    <n v="3690"/>
    <x v="0"/>
    <s v="Owen Pierce"/>
    <x v="9"/>
    <s v="Howard Wright"/>
    <n v="918.2399999999999"/>
    <n v="1"/>
  </r>
  <r>
    <x v="634"/>
    <x v="1"/>
    <x v="1"/>
    <x v="1"/>
    <x v="91"/>
    <x v="1"/>
    <x v="1"/>
    <n v="2064"/>
    <x v="0"/>
    <s v="Jeremy Garcia"/>
    <x v="1"/>
    <s v="Elizabeth Gentry"/>
    <n v="918.24"/>
    <n v="1"/>
  </r>
  <r>
    <x v="46"/>
    <x v="2"/>
    <x v="2"/>
    <x v="0"/>
    <x v="36"/>
    <x v="4"/>
    <x v="4"/>
    <n v="3148"/>
    <x v="0"/>
    <s v="Rachael Long"/>
    <x v="3"/>
    <s v="Amy Buchanan"/>
    <n v="920.17000000000007"/>
    <n v="1"/>
  </r>
  <r>
    <x v="441"/>
    <x v="0"/>
    <x v="0"/>
    <x v="0"/>
    <x v="43"/>
    <x v="1"/>
    <x v="1"/>
    <n v="2560"/>
    <x v="0"/>
    <s v="George Chester"/>
    <x v="3"/>
    <s v="Amy Buchanan"/>
    <n v="921.45999999999992"/>
    <n v="1"/>
  </r>
  <r>
    <x v="628"/>
    <x v="0"/>
    <x v="0"/>
    <x v="0"/>
    <x v="47"/>
    <x v="1"/>
    <x v="1"/>
    <n v="2101"/>
    <x v="0"/>
    <s v="Lillian Pruitt"/>
    <x v="3"/>
    <s v="Amy Buchanan"/>
    <n v="921.67"/>
    <n v="1"/>
  </r>
  <r>
    <x v="519"/>
    <x v="2"/>
    <x v="2"/>
    <x v="0"/>
    <x v="28"/>
    <x v="1"/>
    <x v="1"/>
    <n v="2830"/>
    <x v="0"/>
    <s v="John Gardner"/>
    <x v="1"/>
    <s v="Elizabeth Gentry"/>
    <n v="922.07"/>
    <n v="1"/>
  </r>
  <r>
    <x v="4"/>
    <x v="0"/>
    <x v="0"/>
    <x v="1"/>
    <x v="68"/>
    <x v="7"/>
    <x v="7"/>
    <n v="800"/>
    <x v="0"/>
    <s v="Michael Carney"/>
    <x v="2"/>
    <s v="Sara Ferrell"/>
    <n v="922.41"/>
    <n v="1"/>
  </r>
  <r>
    <x v="466"/>
    <x v="2"/>
    <x v="2"/>
    <x v="0"/>
    <x v="5"/>
    <x v="1"/>
    <x v="1"/>
    <n v="2067"/>
    <x v="0"/>
    <s v="Jeremy Garcia"/>
    <x v="3"/>
    <s v="Amy Buchanan"/>
    <n v="924.90000000000009"/>
    <n v="1"/>
  </r>
  <r>
    <x v="644"/>
    <x v="0"/>
    <x v="0"/>
    <x v="1"/>
    <x v="68"/>
    <x v="7"/>
    <x v="7"/>
    <n v="800"/>
    <x v="0"/>
    <s v="Michael Carney"/>
    <x v="4"/>
    <s v="Bruce Curran"/>
    <n v="926.19999999999993"/>
    <n v="1"/>
  </r>
  <r>
    <x v="124"/>
    <x v="2"/>
    <x v="2"/>
    <x v="0"/>
    <x v="5"/>
    <x v="1"/>
    <x v="1"/>
    <n v="2067"/>
    <x v="0"/>
    <s v="Jeremy Garcia"/>
    <x v="7"/>
    <s v="Richard Carr"/>
    <n v="928.56000000000017"/>
    <n v="1"/>
  </r>
  <r>
    <x v="268"/>
    <x v="0"/>
    <x v="0"/>
    <x v="0"/>
    <x v="27"/>
    <x v="4"/>
    <x v="4"/>
    <n v="3066"/>
    <x v="0"/>
    <s v="Brian Hubbard"/>
    <x v="7"/>
    <s v="Richard Carr"/>
    <n v="928.68999999999983"/>
    <n v="1"/>
  </r>
  <r>
    <x v="455"/>
    <x v="0"/>
    <x v="0"/>
    <x v="0"/>
    <x v="57"/>
    <x v="6"/>
    <x v="6"/>
    <n v="5082"/>
    <x v="0"/>
    <s v="Ray Watson"/>
    <x v="1"/>
    <s v="Elizabeth Gentry"/>
    <n v="929.83"/>
    <n v="1"/>
  </r>
  <r>
    <x v="624"/>
    <x v="2"/>
    <x v="2"/>
    <x v="0"/>
    <x v="36"/>
    <x v="4"/>
    <x v="4"/>
    <n v="3148"/>
    <x v="0"/>
    <s v="Rachael Long"/>
    <x v="9"/>
    <s v="Howard Wright"/>
    <n v="931.80999999999972"/>
    <n v="1"/>
  </r>
  <r>
    <x v="630"/>
    <x v="0"/>
    <x v="0"/>
    <x v="0"/>
    <x v="25"/>
    <x v="4"/>
    <x v="4"/>
    <n v="3550"/>
    <x v="0"/>
    <s v="Jerry Fulton"/>
    <x v="6"/>
    <s v="Ella Hickman"/>
    <n v="931.83999999999992"/>
    <n v="1"/>
  </r>
  <r>
    <x v="411"/>
    <x v="1"/>
    <x v="1"/>
    <x v="1"/>
    <x v="39"/>
    <x v="0"/>
    <x v="0"/>
    <n v="6330"/>
    <x v="0"/>
    <s v="Miles Hammond"/>
    <x v="2"/>
    <s v="Sara Ferrell"/>
    <n v="932.92000000000007"/>
    <n v="1"/>
  </r>
  <r>
    <x v="494"/>
    <x v="2"/>
    <x v="2"/>
    <x v="0"/>
    <x v="23"/>
    <x v="1"/>
    <x v="1"/>
    <n v="2650"/>
    <x v="0"/>
    <s v="John Gardner"/>
    <x v="9"/>
    <s v="Howard Wright"/>
    <n v="933.93999999999994"/>
    <n v="1"/>
  </r>
  <r>
    <x v="530"/>
    <x v="1"/>
    <x v="1"/>
    <x v="0"/>
    <x v="76"/>
    <x v="1"/>
    <x v="1"/>
    <n v="2031"/>
    <x v="0"/>
    <s v="Jeremy Garcia"/>
    <x v="4"/>
    <s v="Bruce Curran"/>
    <n v="934.16"/>
    <n v="1"/>
  </r>
  <r>
    <x v="656"/>
    <x v="1"/>
    <x v="1"/>
    <x v="0"/>
    <x v="31"/>
    <x v="1"/>
    <x v="1"/>
    <n v="2116"/>
    <x v="0"/>
    <s v="Lillian Pruitt"/>
    <x v="8"/>
    <s v="Chris Monroe"/>
    <n v="935.17"/>
    <n v="1"/>
  </r>
  <r>
    <x v="351"/>
    <x v="0"/>
    <x v="0"/>
    <x v="0"/>
    <x v="94"/>
    <x v="5"/>
    <x v="5"/>
    <n v="7250"/>
    <x v="0"/>
    <s v="Simone Prior"/>
    <x v="1"/>
    <s v="Elizabeth Gentry"/>
    <n v="939.82999999999993"/>
    <n v="1"/>
  </r>
  <r>
    <x v="305"/>
    <x v="0"/>
    <x v="0"/>
    <x v="1"/>
    <x v="34"/>
    <x v="4"/>
    <x v="4"/>
    <n v="3018"/>
    <x v="0"/>
    <s v="Brian Hubbard"/>
    <x v="3"/>
    <s v="Amy Buchanan"/>
    <n v="940.20999999999992"/>
    <n v="1"/>
  </r>
  <r>
    <x v="651"/>
    <x v="0"/>
    <x v="0"/>
    <x v="0"/>
    <x v="4"/>
    <x v="1"/>
    <x v="1"/>
    <n v="2154"/>
    <x v="0"/>
    <s v="Lillian Pruitt"/>
    <x v="8"/>
    <s v="Chris Monroe"/>
    <n v="940.69999999999993"/>
    <n v="1"/>
  </r>
  <r>
    <x v="641"/>
    <x v="0"/>
    <x v="0"/>
    <x v="0"/>
    <x v="17"/>
    <x v="3"/>
    <x v="3"/>
    <n v="4825"/>
    <x v="0"/>
    <s v="Caroline Tucker"/>
    <x v="1"/>
    <s v="Elizabeth Gentry"/>
    <n v="940.89"/>
    <n v="1"/>
  </r>
  <r>
    <x v="432"/>
    <x v="0"/>
    <x v="0"/>
    <x v="0"/>
    <x v="43"/>
    <x v="1"/>
    <x v="1"/>
    <n v="2560"/>
    <x v="0"/>
    <s v="George Chester"/>
    <x v="9"/>
    <s v="Howard Wright"/>
    <n v="941.62"/>
    <n v="1"/>
  </r>
  <r>
    <x v="270"/>
    <x v="0"/>
    <x v="0"/>
    <x v="1"/>
    <x v="85"/>
    <x v="0"/>
    <x v="0"/>
    <n v="6530"/>
    <x v="0"/>
    <s v="John Harper"/>
    <x v="4"/>
    <s v="Bruce Curran"/>
    <n v="942.92"/>
    <n v="1"/>
  </r>
  <r>
    <x v="611"/>
    <x v="0"/>
    <x v="0"/>
    <x v="0"/>
    <x v="32"/>
    <x v="6"/>
    <x v="6"/>
    <n v="5169"/>
    <x v="0"/>
    <s v="Ray Watson"/>
    <x v="1"/>
    <s v="Elizabeth Gentry"/>
    <n v="942.95"/>
    <n v="1"/>
  </r>
  <r>
    <x v="357"/>
    <x v="0"/>
    <x v="0"/>
    <x v="1"/>
    <x v="24"/>
    <x v="1"/>
    <x v="1"/>
    <n v="2120"/>
    <x v="0"/>
    <s v="Lillian Pruitt"/>
    <x v="1"/>
    <s v="Elizabeth Gentry"/>
    <n v="943.72"/>
    <n v="1"/>
  </r>
  <r>
    <x v="344"/>
    <x v="1"/>
    <x v="1"/>
    <x v="0"/>
    <x v="9"/>
    <x v="4"/>
    <x v="4"/>
    <n v="3076"/>
    <x v="0"/>
    <s v="Brian Hubbard"/>
    <x v="3"/>
    <s v="Amy Buchanan"/>
    <n v="945.3"/>
    <n v="1"/>
  </r>
  <r>
    <x v="95"/>
    <x v="1"/>
    <x v="1"/>
    <x v="0"/>
    <x v="28"/>
    <x v="1"/>
    <x v="1"/>
    <n v="2830"/>
    <x v="0"/>
    <s v="John Gardner"/>
    <x v="6"/>
    <s v="Ella Hickman"/>
    <n v="946.79000000000008"/>
    <n v="1"/>
  </r>
  <r>
    <x v="476"/>
    <x v="1"/>
    <x v="1"/>
    <x v="0"/>
    <x v="30"/>
    <x v="4"/>
    <x v="4"/>
    <n v="3131"/>
    <x v="0"/>
    <s v="Rachael Long"/>
    <x v="5"/>
    <s v="Maggie Mayer"/>
    <n v="948.54"/>
    <n v="1"/>
  </r>
  <r>
    <x v="362"/>
    <x v="0"/>
    <x v="0"/>
    <x v="0"/>
    <x v="65"/>
    <x v="1"/>
    <x v="1"/>
    <n v="2131"/>
    <x v="0"/>
    <s v="Lillian Pruitt"/>
    <x v="9"/>
    <s v="Howard Wright"/>
    <n v="948.81"/>
    <n v="1"/>
  </r>
  <r>
    <x v="544"/>
    <x v="0"/>
    <x v="0"/>
    <x v="0"/>
    <x v="56"/>
    <x v="1"/>
    <x v="1"/>
    <n v="2795"/>
    <x v="0"/>
    <s v="John Gardner"/>
    <x v="8"/>
    <s v="Chris Monroe"/>
    <n v="951.57"/>
    <n v="1"/>
  </r>
  <r>
    <x v="526"/>
    <x v="2"/>
    <x v="2"/>
    <x v="0"/>
    <x v="39"/>
    <x v="0"/>
    <x v="0"/>
    <n v="6330"/>
    <x v="0"/>
    <s v="Miles Hammond"/>
    <x v="7"/>
    <s v="Richard Carr"/>
    <n v="951.83999999999958"/>
    <n v="1"/>
  </r>
  <r>
    <x v="229"/>
    <x v="1"/>
    <x v="1"/>
    <x v="0"/>
    <x v="52"/>
    <x v="3"/>
    <x v="3"/>
    <n v="4053"/>
    <x v="0"/>
    <s v="Terri Wright"/>
    <x v="8"/>
    <s v="Chris Monroe"/>
    <n v="951.94"/>
    <n v="1"/>
  </r>
  <r>
    <x v="214"/>
    <x v="2"/>
    <x v="2"/>
    <x v="0"/>
    <x v="53"/>
    <x v="3"/>
    <x v="3"/>
    <n v="4119"/>
    <x v="0"/>
    <s v="Terri Wright"/>
    <x v="3"/>
    <s v="Amy Buchanan"/>
    <n v="954.63999999999987"/>
    <n v="1"/>
  </r>
  <r>
    <x v="509"/>
    <x v="0"/>
    <x v="0"/>
    <x v="0"/>
    <x v="49"/>
    <x v="4"/>
    <x v="4"/>
    <n v="3134"/>
    <x v="0"/>
    <s v="Rachael Long"/>
    <x v="4"/>
    <s v="Bruce Curran"/>
    <n v="956.9"/>
    <n v="1"/>
  </r>
  <r>
    <x v="391"/>
    <x v="2"/>
    <x v="2"/>
    <x v="0"/>
    <x v="59"/>
    <x v="3"/>
    <x v="3"/>
    <n v="4509"/>
    <x v="0"/>
    <s v="Ricky Wilkinson"/>
    <x v="7"/>
    <s v="Richard Carr"/>
    <n v="963.69000000000028"/>
    <n v="1"/>
  </r>
  <r>
    <x v="567"/>
    <x v="0"/>
    <x v="0"/>
    <x v="0"/>
    <x v="81"/>
    <x v="3"/>
    <x v="3"/>
    <n v="4680"/>
    <x v="0"/>
    <s v="Amber Ward"/>
    <x v="1"/>
    <s v="Elizabeth Gentry"/>
    <n v="965.06"/>
    <n v="1"/>
  </r>
  <r>
    <x v="186"/>
    <x v="2"/>
    <x v="2"/>
    <x v="0"/>
    <x v="35"/>
    <x v="3"/>
    <x v="3"/>
    <n v="4558"/>
    <x v="0"/>
    <s v="Shellie Thomas"/>
    <x v="7"/>
    <s v="Richard Carr"/>
    <n v="965.93999999999971"/>
    <n v="1"/>
  </r>
  <r>
    <x v="147"/>
    <x v="0"/>
    <x v="0"/>
    <x v="0"/>
    <x v="36"/>
    <x v="4"/>
    <x v="4"/>
    <n v="3148"/>
    <x v="0"/>
    <s v="Rachael Long"/>
    <x v="2"/>
    <s v="Sara Ferrell"/>
    <n v="966.86000000000013"/>
    <n v="1"/>
  </r>
  <r>
    <x v="138"/>
    <x v="2"/>
    <x v="2"/>
    <x v="0"/>
    <x v="58"/>
    <x v="0"/>
    <x v="0"/>
    <n v="6027"/>
    <x v="0"/>
    <s v="Tom McKenzie"/>
    <x v="0"/>
    <s v="Chester George"/>
    <n v="967.21"/>
    <n v="1"/>
  </r>
  <r>
    <x v="26"/>
    <x v="1"/>
    <x v="1"/>
    <x v="0"/>
    <x v="13"/>
    <x v="1"/>
    <x v="1"/>
    <n v="2480"/>
    <x v="0"/>
    <s v="Claire Bridges"/>
    <x v="2"/>
    <s v="Sara Ferrell"/>
    <n v="972.04000000000008"/>
    <n v="1"/>
  </r>
  <r>
    <x v="99"/>
    <x v="0"/>
    <x v="0"/>
    <x v="0"/>
    <x v="51"/>
    <x v="4"/>
    <x v="4"/>
    <n v="3630"/>
    <x v="0"/>
    <s v="Owen Pierce"/>
    <x v="5"/>
    <s v="Maggie Mayer"/>
    <n v="975.37000000000012"/>
    <n v="1"/>
  </r>
  <r>
    <x v="354"/>
    <x v="1"/>
    <x v="1"/>
    <x v="1"/>
    <x v="65"/>
    <x v="1"/>
    <x v="1"/>
    <n v="2131"/>
    <x v="0"/>
    <s v="Lillian Pruitt"/>
    <x v="4"/>
    <s v="Bruce Curran"/>
    <n v="975.42000000000007"/>
    <n v="1"/>
  </r>
  <r>
    <x v="295"/>
    <x v="0"/>
    <x v="0"/>
    <x v="0"/>
    <x v="1"/>
    <x v="1"/>
    <x v="1"/>
    <n v="2478"/>
    <x v="0"/>
    <s v="Claire Bridges"/>
    <x v="5"/>
    <s v="Maggie Mayer"/>
    <n v="975.51999999999987"/>
    <n v="1"/>
  </r>
  <r>
    <x v="24"/>
    <x v="0"/>
    <x v="0"/>
    <x v="0"/>
    <x v="74"/>
    <x v="1"/>
    <x v="1"/>
    <n v="2485"/>
    <x v="0"/>
    <s v="Claire Bridges"/>
    <x v="1"/>
    <s v="Elizabeth Gentry"/>
    <n v="976.41"/>
    <n v="1"/>
  </r>
  <r>
    <x v="345"/>
    <x v="1"/>
    <x v="1"/>
    <x v="0"/>
    <x v="20"/>
    <x v="4"/>
    <x v="4"/>
    <n v="3429"/>
    <x v="0"/>
    <s v="Jerry Fulton"/>
    <x v="1"/>
    <s v="Elizabeth Gentry"/>
    <n v="977.03"/>
    <n v="1"/>
  </r>
  <r>
    <x v="479"/>
    <x v="2"/>
    <x v="2"/>
    <x v="1"/>
    <x v="7"/>
    <x v="4"/>
    <x v="4"/>
    <n v="3175"/>
    <x v="0"/>
    <s v="Rachael Long"/>
    <x v="7"/>
    <s v="Richard Carr"/>
    <n v="977.4899999999999"/>
    <n v="1"/>
  </r>
  <r>
    <x v="575"/>
    <x v="0"/>
    <x v="0"/>
    <x v="0"/>
    <x v="39"/>
    <x v="0"/>
    <x v="0"/>
    <n v="6330"/>
    <x v="0"/>
    <s v="Miles Hammond"/>
    <x v="3"/>
    <s v="Amy Buchanan"/>
    <n v="979.46"/>
    <n v="1"/>
  </r>
  <r>
    <x v="24"/>
    <x v="0"/>
    <x v="0"/>
    <x v="0"/>
    <x v="47"/>
    <x v="1"/>
    <x v="1"/>
    <n v="2101"/>
    <x v="0"/>
    <s v="Lillian Pruitt"/>
    <x v="3"/>
    <s v="Amy Buchanan"/>
    <n v="979.83999999999992"/>
    <n v="1"/>
  </r>
  <r>
    <x v="393"/>
    <x v="0"/>
    <x v="0"/>
    <x v="0"/>
    <x v="58"/>
    <x v="0"/>
    <x v="0"/>
    <n v="6027"/>
    <x v="0"/>
    <s v="Tom McKenzie"/>
    <x v="9"/>
    <s v="Howard Wright"/>
    <n v="981.68000000000006"/>
    <n v="1"/>
  </r>
  <r>
    <x v="501"/>
    <x v="1"/>
    <x v="1"/>
    <x v="0"/>
    <x v="69"/>
    <x v="4"/>
    <x v="4"/>
    <n v="3199"/>
    <x v="0"/>
    <s v="Rachael Long"/>
    <x v="3"/>
    <s v="Amy Buchanan"/>
    <n v="981.79000000000008"/>
    <n v="1"/>
  </r>
  <r>
    <x v="42"/>
    <x v="0"/>
    <x v="0"/>
    <x v="0"/>
    <x v="69"/>
    <x v="4"/>
    <x v="4"/>
    <n v="3199"/>
    <x v="0"/>
    <s v="Rachael Long"/>
    <x v="2"/>
    <s v="Sara Ferrell"/>
    <n v="982.18999999999983"/>
    <n v="1"/>
  </r>
  <r>
    <x v="294"/>
    <x v="1"/>
    <x v="1"/>
    <x v="0"/>
    <x v="42"/>
    <x v="3"/>
    <x v="3"/>
    <n v="4870"/>
    <x v="0"/>
    <s v="Caroline Tucker"/>
    <x v="1"/>
    <s v="Elizabeth Gentry"/>
    <n v="983.55000000000007"/>
    <n v="1"/>
  </r>
  <r>
    <x v="574"/>
    <x v="2"/>
    <x v="2"/>
    <x v="1"/>
    <x v="31"/>
    <x v="1"/>
    <x v="1"/>
    <n v="2116"/>
    <x v="0"/>
    <s v="Lillian Pruitt"/>
    <x v="9"/>
    <s v="Howard Wright"/>
    <n v="983.78"/>
    <n v="1"/>
  </r>
  <r>
    <x v="299"/>
    <x v="1"/>
    <x v="1"/>
    <x v="0"/>
    <x v="82"/>
    <x v="3"/>
    <x v="3"/>
    <n v="4655"/>
    <x v="0"/>
    <s v="Amber Ward"/>
    <x v="0"/>
    <s v="Chester George"/>
    <n v="983.98"/>
    <n v="1"/>
  </r>
  <r>
    <x v="613"/>
    <x v="2"/>
    <x v="2"/>
    <x v="0"/>
    <x v="28"/>
    <x v="1"/>
    <x v="1"/>
    <n v="2830"/>
    <x v="0"/>
    <s v="John Gardner"/>
    <x v="4"/>
    <s v="Bruce Curran"/>
    <n v="984.29"/>
    <n v="1"/>
  </r>
  <r>
    <x v="689"/>
    <x v="1"/>
    <x v="1"/>
    <x v="0"/>
    <x v="8"/>
    <x v="1"/>
    <x v="1"/>
    <n v="2158"/>
    <x v="0"/>
    <s v="Lillian Pruitt"/>
    <x v="5"/>
    <s v="Maggie Mayer"/>
    <n v="984.48"/>
    <n v="1"/>
  </r>
  <r>
    <x v="470"/>
    <x v="0"/>
    <x v="0"/>
    <x v="0"/>
    <x v="43"/>
    <x v="1"/>
    <x v="1"/>
    <n v="2560"/>
    <x v="0"/>
    <s v="George Chester"/>
    <x v="0"/>
    <s v="Chester George"/>
    <n v="986.02"/>
    <n v="1"/>
  </r>
  <r>
    <x v="485"/>
    <x v="2"/>
    <x v="2"/>
    <x v="0"/>
    <x v="82"/>
    <x v="3"/>
    <x v="3"/>
    <n v="4655"/>
    <x v="0"/>
    <s v="Amber Ward"/>
    <x v="9"/>
    <s v="Howard Wright"/>
    <n v="988.03"/>
    <n v="1"/>
  </r>
  <r>
    <x v="446"/>
    <x v="2"/>
    <x v="2"/>
    <x v="0"/>
    <x v="10"/>
    <x v="4"/>
    <x v="4"/>
    <n v="3551"/>
    <x v="0"/>
    <s v="Jerry Fulton"/>
    <x v="3"/>
    <s v="Amy Buchanan"/>
    <n v="989.2"/>
    <n v="1"/>
  </r>
  <r>
    <x v="497"/>
    <x v="0"/>
    <x v="0"/>
    <x v="0"/>
    <x v="37"/>
    <x v="1"/>
    <x v="1"/>
    <n v="2750"/>
    <x v="0"/>
    <s v="John Gardner"/>
    <x v="0"/>
    <s v="Chester George"/>
    <n v="990.40000000000009"/>
    <n v="1"/>
  </r>
  <r>
    <x v="178"/>
    <x v="0"/>
    <x v="0"/>
    <x v="0"/>
    <x v="7"/>
    <x v="4"/>
    <x v="4"/>
    <n v="3175"/>
    <x v="0"/>
    <s v="Rachael Long"/>
    <x v="7"/>
    <s v="Richard Carr"/>
    <n v="991.14999999999975"/>
    <n v="1"/>
  </r>
  <r>
    <x v="426"/>
    <x v="2"/>
    <x v="2"/>
    <x v="1"/>
    <x v="38"/>
    <x v="3"/>
    <x v="3"/>
    <n v="4802"/>
    <x v="0"/>
    <s v="Caroline Tucker"/>
    <x v="9"/>
    <s v="Howard Wright"/>
    <n v="991.59"/>
    <n v="1"/>
  </r>
  <r>
    <x v="430"/>
    <x v="0"/>
    <x v="0"/>
    <x v="0"/>
    <x v="21"/>
    <x v="3"/>
    <x v="3"/>
    <n v="4012"/>
    <x v="0"/>
    <s v="Terri Wright"/>
    <x v="4"/>
    <s v="Bruce Curran"/>
    <n v="995.30000000000007"/>
    <n v="1"/>
  </r>
  <r>
    <x v="82"/>
    <x v="2"/>
    <x v="2"/>
    <x v="1"/>
    <x v="34"/>
    <x v="4"/>
    <x v="4"/>
    <n v="3018"/>
    <x v="0"/>
    <s v="Brian Hubbard"/>
    <x v="4"/>
    <s v="Bruce Curran"/>
    <n v="995.43"/>
    <n v="1"/>
  </r>
  <r>
    <x v="58"/>
    <x v="2"/>
    <x v="2"/>
    <x v="0"/>
    <x v="24"/>
    <x v="1"/>
    <x v="1"/>
    <n v="2120"/>
    <x v="0"/>
    <s v="Lillian Pruitt"/>
    <x v="9"/>
    <s v="Howard Wright"/>
    <n v="1002.6700000000001"/>
    <n v="1"/>
  </r>
  <r>
    <x v="601"/>
    <x v="0"/>
    <x v="0"/>
    <x v="0"/>
    <x v="41"/>
    <x v="5"/>
    <x v="5"/>
    <n v="7320"/>
    <x v="0"/>
    <s v="Simone Prior"/>
    <x v="9"/>
    <s v="Howard Wright"/>
    <n v="1003.5"/>
    <n v="1"/>
  </r>
  <r>
    <x v="688"/>
    <x v="0"/>
    <x v="0"/>
    <x v="0"/>
    <x v="93"/>
    <x v="4"/>
    <x v="4"/>
    <n v="3915"/>
    <x v="0"/>
    <s v="Owen Pierce"/>
    <x v="4"/>
    <s v="Bruce Curran"/>
    <n v="1005.53"/>
    <n v="1"/>
  </r>
  <r>
    <x v="271"/>
    <x v="1"/>
    <x v="1"/>
    <x v="0"/>
    <x v="3"/>
    <x v="3"/>
    <x v="3"/>
    <n v="4220"/>
    <x v="0"/>
    <s v="Ricky Wilkinson"/>
    <x v="0"/>
    <s v="Chester George"/>
    <n v="1006.6500000000001"/>
    <n v="1"/>
  </r>
  <r>
    <x v="396"/>
    <x v="0"/>
    <x v="0"/>
    <x v="1"/>
    <x v="40"/>
    <x v="4"/>
    <x v="4"/>
    <n v="3353"/>
    <x v="0"/>
    <s v="Jerry Fulton"/>
    <x v="9"/>
    <s v="Howard Wright"/>
    <n v="1007.1499999999999"/>
    <n v="1"/>
  </r>
  <r>
    <x v="178"/>
    <x v="0"/>
    <x v="0"/>
    <x v="0"/>
    <x v="83"/>
    <x v="0"/>
    <x v="0"/>
    <n v="6052"/>
    <x v="0"/>
    <s v="Tom McKenzie"/>
    <x v="0"/>
    <s v="Chester George"/>
    <n v="1007.7"/>
    <n v="1"/>
  </r>
  <r>
    <x v="181"/>
    <x v="0"/>
    <x v="0"/>
    <x v="1"/>
    <x v="6"/>
    <x v="0"/>
    <x v="0"/>
    <n v="6010"/>
    <x v="0"/>
    <s v="Tom McKenzie"/>
    <x v="0"/>
    <s v="Chester George"/>
    <n v="1010.25"/>
    <n v="1"/>
  </r>
  <r>
    <x v="138"/>
    <x v="2"/>
    <x v="2"/>
    <x v="1"/>
    <x v="35"/>
    <x v="3"/>
    <x v="3"/>
    <n v="4558"/>
    <x v="0"/>
    <s v="Shellie Thomas"/>
    <x v="4"/>
    <s v="Bruce Curran"/>
    <n v="1013.1399999999999"/>
    <n v="1"/>
  </r>
  <r>
    <x v="167"/>
    <x v="2"/>
    <x v="2"/>
    <x v="0"/>
    <x v="26"/>
    <x v="0"/>
    <x v="0"/>
    <n v="6280"/>
    <x v="0"/>
    <s v="Miles Hammond"/>
    <x v="4"/>
    <s v="Bruce Curran"/>
    <n v="1013.6600000000001"/>
    <n v="1"/>
  </r>
  <r>
    <x v="493"/>
    <x v="1"/>
    <x v="1"/>
    <x v="0"/>
    <x v="69"/>
    <x v="4"/>
    <x v="4"/>
    <n v="3199"/>
    <x v="0"/>
    <s v="Rachael Long"/>
    <x v="2"/>
    <s v="Sara Ferrell"/>
    <n v="1014.3299999999999"/>
    <n v="1"/>
  </r>
  <r>
    <x v="295"/>
    <x v="0"/>
    <x v="0"/>
    <x v="0"/>
    <x v="71"/>
    <x v="6"/>
    <x v="6"/>
    <n v="5043"/>
    <x v="0"/>
    <s v="Ray Watson"/>
    <x v="5"/>
    <s v="Maggie Mayer"/>
    <n v="1017.76"/>
    <n v="1"/>
  </r>
  <r>
    <x v="374"/>
    <x v="1"/>
    <x v="1"/>
    <x v="0"/>
    <x v="15"/>
    <x v="1"/>
    <x v="1"/>
    <n v="2020"/>
    <x v="0"/>
    <s v="Jeremy Garcia"/>
    <x v="0"/>
    <s v="Chester George"/>
    <n v="1021.88"/>
    <n v="1"/>
  </r>
  <r>
    <x v="54"/>
    <x v="0"/>
    <x v="0"/>
    <x v="1"/>
    <x v="11"/>
    <x v="5"/>
    <x v="5"/>
    <n v="7010"/>
    <x v="0"/>
    <s v="Simone Prior"/>
    <x v="1"/>
    <s v="Elizabeth Gentry"/>
    <n v="1024.46"/>
    <n v="1"/>
  </r>
  <r>
    <x v="337"/>
    <x v="0"/>
    <x v="0"/>
    <x v="0"/>
    <x v="50"/>
    <x v="4"/>
    <x v="4"/>
    <n v="3179"/>
    <x v="0"/>
    <s v="Rachael Long"/>
    <x v="1"/>
    <s v="Elizabeth Gentry"/>
    <n v="1024.8800000000001"/>
    <n v="1"/>
  </r>
  <r>
    <x v="545"/>
    <x v="2"/>
    <x v="2"/>
    <x v="0"/>
    <x v="2"/>
    <x v="2"/>
    <x v="2"/>
    <n v="2617"/>
    <x v="0"/>
    <s v="George Chester"/>
    <x v="4"/>
    <s v="Bruce Curran"/>
    <n v="1025.23"/>
    <n v="1"/>
  </r>
  <r>
    <x v="493"/>
    <x v="1"/>
    <x v="1"/>
    <x v="1"/>
    <x v="14"/>
    <x v="1"/>
    <x v="1"/>
    <n v="2790"/>
    <x v="0"/>
    <s v="John Gardner"/>
    <x v="4"/>
    <s v="Bruce Curran"/>
    <n v="1028.55"/>
    <n v="1"/>
  </r>
  <r>
    <x v="604"/>
    <x v="2"/>
    <x v="2"/>
    <x v="0"/>
    <x v="78"/>
    <x v="1"/>
    <x v="1"/>
    <n v="2141"/>
    <x v="0"/>
    <s v="Lillian Pruitt"/>
    <x v="4"/>
    <s v="Bruce Curran"/>
    <n v="1029.47"/>
    <n v="1"/>
  </r>
  <r>
    <x v="670"/>
    <x v="0"/>
    <x v="0"/>
    <x v="0"/>
    <x v="59"/>
    <x v="3"/>
    <x v="3"/>
    <n v="4509"/>
    <x v="0"/>
    <s v="Ricky Wilkinson"/>
    <x v="2"/>
    <s v="Sara Ferrell"/>
    <n v="1034.22"/>
    <n v="1"/>
  </r>
  <r>
    <x v="542"/>
    <x v="2"/>
    <x v="2"/>
    <x v="0"/>
    <x v="20"/>
    <x v="4"/>
    <x v="4"/>
    <n v="3429"/>
    <x v="0"/>
    <s v="Jerry Fulton"/>
    <x v="1"/>
    <s v="Elizabeth Gentry"/>
    <n v="1034.95"/>
    <n v="1"/>
  </r>
  <r>
    <x v="634"/>
    <x v="1"/>
    <x v="1"/>
    <x v="0"/>
    <x v="45"/>
    <x v="3"/>
    <x v="3"/>
    <n v="4570"/>
    <x v="0"/>
    <s v="Shellie Thomas"/>
    <x v="0"/>
    <s v="Chester George"/>
    <n v="1037.0300000000002"/>
    <n v="1"/>
  </r>
  <r>
    <x v="612"/>
    <x v="0"/>
    <x v="0"/>
    <x v="0"/>
    <x v="15"/>
    <x v="1"/>
    <x v="1"/>
    <n v="2020"/>
    <x v="0"/>
    <s v="Jeremy Garcia"/>
    <x v="4"/>
    <s v="Bruce Curran"/>
    <n v="1040.9100000000001"/>
    <n v="1"/>
  </r>
  <r>
    <x v="241"/>
    <x v="0"/>
    <x v="0"/>
    <x v="0"/>
    <x v="84"/>
    <x v="3"/>
    <x v="3"/>
    <n v="4215"/>
    <x v="0"/>
    <s v="Ricky Wilkinson"/>
    <x v="0"/>
    <s v="Chester George"/>
    <n v="1043.78"/>
    <n v="1"/>
  </r>
  <r>
    <x v="452"/>
    <x v="0"/>
    <x v="0"/>
    <x v="0"/>
    <x v="85"/>
    <x v="0"/>
    <x v="0"/>
    <n v="6530"/>
    <x v="0"/>
    <s v="John Harper"/>
    <x v="0"/>
    <s v="Chester George"/>
    <n v="1045.5699999999997"/>
    <n v="1"/>
  </r>
  <r>
    <x v="563"/>
    <x v="0"/>
    <x v="0"/>
    <x v="0"/>
    <x v="27"/>
    <x v="4"/>
    <x v="4"/>
    <n v="3066"/>
    <x v="0"/>
    <s v="Brian Hubbard"/>
    <x v="2"/>
    <s v="Sara Ferrell"/>
    <n v="1047.31"/>
    <n v="1"/>
  </r>
  <r>
    <x v="103"/>
    <x v="1"/>
    <x v="1"/>
    <x v="0"/>
    <x v="3"/>
    <x v="3"/>
    <x v="3"/>
    <n v="4220"/>
    <x v="0"/>
    <s v="Ricky Wilkinson"/>
    <x v="4"/>
    <s v="Bruce Curran"/>
    <n v="1047.9899999999998"/>
    <n v="1"/>
  </r>
  <r>
    <x v="375"/>
    <x v="0"/>
    <x v="0"/>
    <x v="0"/>
    <x v="19"/>
    <x v="1"/>
    <x v="1"/>
    <n v="2800"/>
    <x v="0"/>
    <s v="John Gardner"/>
    <x v="6"/>
    <s v="Ella Hickman"/>
    <n v="1048.3099999999997"/>
    <n v="1"/>
  </r>
  <r>
    <x v="685"/>
    <x v="0"/>
    <x v="0"/>
    <x v="0"/>
    <x v="33"/>
    <x v="4"/>
    <x v="4"/>
    <n v="3280"/>
    <x v="0"/>
    <s v="Jerry Fulton"/>
    <x v="4"/>
    <s v="Bruce Curran"/>
    <n v="1049.07"/>
    <n v="1"/>
  </r>
  <r>
    <x v="688"/>
    <x v="0"/>
    <x v="0"/>
    <x v="0"/>
    <x v="7"/>
    <x v="4"/>
    <x v="4"/>
    <n v="3175"/>
    <x v="0"/>
    <s v="Rachael Long"/>
    <x v="4"/>
    <s v="Bruce Curran"/>
    <n v="1050.08"/>
    <n v="1"/>
  </r>
  <r>
    <x v="651"/>
    <x v="0"/>
    <x v="0"/>
    <x v="1"/>
    <x v="65"/>
    <x v="1"/>
    <x v="1"/>
    <n v="2131"/>
    <x v="0"/>
    <s v="Lillian Pruitt"/>
    <x v="1"/>
    <s v="Elizabeth Gentry"/>
    <n v="1053.53"/>
    <n v="1"/>
  </r>
  <r>
    <x v="177"/>
    <x v="1"/>
    <x v="1"/>
    <x v="0"/>
    <x v="49"/>
    <x v="4"/>
    <x v="4"/>
    <n v="3134"/>
    <x v="0"/>
    <s v="Rachael Long"/>
    <x v="0"/>
    <s v="Chester George"/>
    <n v="1058.18"/>
    <n v="1"/>
  </r>
  <r>
    <x v="408"/>
    <x v="1"/>
    <x v="1"/>
    <x v="0"/>
    <x v="83"/>
    <x v="0"/>
    <x v="0"/>
    <n v="6052"/>
    <x v="0"/>
    <s v="Tom McKenzie"/>
    <x v="9"/>
    <s v="Howard Wright"/>
    <n v="1059.79"/>
    <n v="1"/>
  </r>
  <r>
    <x v="436"/>
    <x v="2"/>
    <x v="2"/>
    <x v="1"/>
    <x v="74"/>
    <x v="1"/>
    <x v="1"/>
    <n v="2485"/>
    <x v="0"/>
    <s v="Claire Bridges"/>
    <x v="9"/>
    <s v="Howard Wright"/>
    <n v="1059.8399999999999"/>
    <n v="1"/>
  </r>
  <r>
    <x v="382"/>
    <x v="1"/>
    <x v="1"/>
    <x v="1"/>
    <x v="64"/>
    <x v="1"/>
    <x v="1"/>
    <n v="2350"/>
    <x v="0"/>
    <s v="Claire Bridges"/>
    <x v="3"/>
    <s v="Amy Buchanan"/>
    <n v="1063.3899999999999"/>
    <n v="1"/>
  </r>
  <r>
    <x v="181"/>
    <x v="0"/>
    <x v="0"/>
    <x v="0"/>
    <x v="59"/>
    <x v="3"/>
    <x v="3"/>
    <n v="4509"/>
    <x v="0"/>
    <s v="Ricky Wilkinson"/>
    <x v="9"/>
    <s v="Howard Wright"/>
    <n v="1065.18"/>
    <n v="1"/>
  </r>
  <r>
    <x v="565"/>
    <x v="1"/>
    <x v="1"/>
    <x v="0"/>
    <x v="84"/>
    <x v="3"/>
    <x v="3"/>
    <n v="4215"/>
    <x v="0"/>
    <s v="Ricky Wilkinson"/>
    <x v="3"/>
    <s v="Amy Buchanan"/>
    <n v="1065.98"/>
    <n v="1"/>
  </r>
  <r>
    <x v="434"/>
    <x v="0"/>
    <x v="0"/>
    <x v="0"/>
    <x v="39"/>
    <x v="0"/>
    <x v="0"/>
    <n v="6330"/>
    <x v="0"/>
    <s v="Miles Hammond"/>
    <x v="1"/>
    <s v="Elizabeth Gentry"/>
    <n v="1066.8999999999999"/>
    <n v="1"/>
  </r>
  <r>
    <x v="662"/>
    <x v="2"/>
    <x v="2"/>
    <x v="0"/>
    <x v="76"/>
    <x v="1"/>
    <x v="1"/>
    <n v="2031"/>
    <x v="0"/>
    <s v="Jeremy Garcia"/>
    <x v="3"/>
    <s v="Amy Buchanan"/>
    <n v="1067.18"/>
    <n v="1"/>
  </r>
  <r>
    <x v="671"/>
    <x v="1"/>
    <x v="1"/>
    <x v="0"/>
    <x v="13"/>
    <x v="1"/>
    <x v="1"/>
    <n v="2480"/>
    <x v="0"/>
    <s v="Claire Bridges"/>
    <x v="9"/>
    <s v="Howard Wright"/>
    <n v="1068.93"/>
    <n v="1"/>
  </r>
  <r>
    <x v="34"/>
    <x v="2"/>
    <x v="2"/>
    <x v="1"/>
    <x v="22"/>
    <x v="1"/>
    <x v="1"/>
    <n v="2539"/>
    <x v="0"/>
    <s v="George Chester"/>
    <x v="9"/>
    <s v="Howard Wright"/>
    <n v="1070.0999999999999"/>
    <n v="1"/>
  </r>
  <r>
    <x v="20"/>
    <x v="0"/>
    <x v="0"/>
    <x v="0"/>
    <x v="42"/>
    <x v="3"/>
    <x v="3"/>
    <n v="4870"/>
    <x v="0"/>
    <s v="Caroline Tucker"/>
    <x v="4"/>
    <s v="Bruce Curran"/>
    <n v="1072.78"/>
    <n v="1"/>
  </r>
  <r>
    <x v="636"/>
    <x v="0"/>
    <x v="0"/>
    <x v="0"/>
    <x v="35"/>
    <x v="3"/>
    <x v="3"/>
    <n v="4558"/>
    <x v="0"/>
    <s v="Shellie Thomas"/>
    <x v="8"/>
    <s v="Chris Monroe"/>
    <n v="1076.07"/>
    <n v="1"/>
  </r>
  <r>
    <x v="484"/>
    <x v="0"/>
    <x v="0"/>
    <x v="0"/>
    <x v="55"/>
    <x v="3"/>
    <x v="3"/>
    <n v="4703"/>
    <x v="0"/>
    <s v="Amber Ward"/>
    <x v="4"/>
    <s v="Bruce Curran"/>
    <n v="1077.06"/>
    <n v="1"/>
  </r>
  <r>
    <x v="655"/>
    <x v="0"/>
    <x v="0"/>
    <x v="0"/>
    <x v="5"/>
    <x v="1"/>
    <x v="1"/>
    <n v="2067"/>
    <x v="0"/>
    <s v="Jeremy Garcia"/>
    <x v="3"/>
    <s v="Amy Buchanan"/>
    <n v="1077.3699999999999"/>
    <n v="1"/>
  </r>
  <r>
    <x v="314"/>
    <x v="0"/>
    <x v="0"/>
    <x v="0"/>
    <x v="62"/>
    <x v="0"/>
    <x v="0"/>
    <n v="6112"/>
    <x v="0"/>
    <s v="Miles Hammond"/>
    <x v="9"/>
    <s v="Howard Wright"/>
    <n v="1079.81"/>
    <n v="1"/>
  </r>
  <r>
    <x v="20"/>
    <x v="0"/>
    <x v="0"/>
    <x v="0"/>
    <x v="93"/>
    <x v="4"/>
    <x v="4"/>
    <n v="3915"/>
    <x v="0"/>
    <s v="Owen Pierce"/>
    <x v="0"/>
    <s v="Chester George"/>
    <n v="1080.56"/>
    <n v="1"/>
  </r>
  <r>
    <x v="359"/>
    <x v="0"/>
    <x v="0"/>
    <x v="0"/>
    <x v="74"/>
    <x v="1"/>
    <x v="1"/>
    <n v="2485"/>
    <x v="0"/>
    <s v="Claire Bridges"/>
    <x v="1"/>
    <s v="Elizabeth Gentry"/>
    <n v="1084.98"/>
    <n v="1"/>
  </r>
  <r>
    <x v="655"/>
    <x v="0"/>
    <x v="0"/>
    <x v="0"/>
    <x v="25"/>
    <x v="4"/>
    <x v="4"/>
    <n v="3550"/>
    <x v="0"/>
    <s v="Jerry Fulton"/>
    <x v="4"/>
    <s v="Bruce Curran"/>
    <n v="1085.72"/>
    <n v="1"/>
  </r>
  <r>
    <x v="685"/>
    <x v="0"/>
    <x v="0"/>
    <x v="0"/>
    <x v="24"/>
    <x v="1"/>
    <x v="1"/>
    <n v="2120"/>
    <x v="0"/>
    <s v="Lillian Pruitt"/>
    <x v="0"/>
    <s v="Chester George"/>
    <n v="1088.4699999999998"/>
    <n v="1"/>
  </r>
  <r>
    <x v="508"/>
    <x v="0"/>
    <x v="0"/>
    <x v="0"/>
    <x v="61"/>
    <x v="6"/>
    <x v="6"/>
    <n v="5343"/>
    <x v="0"/>
    <s v="Alex Nash"/>
    <x v="9"/>
    <s v="Howard Wright"/>
    <n v="1088.77"/>
    <n v="1"/>
  </r>
  <r>
    <x v="721"/>
    <x v="0"/>
    <x v="0"/>
    <x v="0"/>
    <x v="18"/>
    <x v="6"/>
    <x v="6"/>
    <n v="5168"/>
    <x v="0"/>
    <s v="Ray Watson"/>
    <x v="1"/>
    <s v="Elizabeth Gentry"/>
    <n v="1089.1500000000001"/>
    <n v="1"/>
  </r>
  <r>
    <x v="136"/>
    <x v="0"/>
    <x v="0"/>
    <x v="1"/>
    <x v="38"/>
    <x v="3"/>
    <x v="3"/>
    <n v="4802"/>
    <x v="0"/>
    <s v="Caroline Tucker"/>
    <x v="4"/>
    <s v="Bruce Curran"/>
    <n v="1090.05"/>
    <n v="1"/>
  </r>
  <r>
    <x v="675"/>
    <x v="2"/>
    <x v="2"/>
    <x v="1"/>
    <x v="22"/>
    <x v="1"/>
    <x v="1"/>
    <n v="2539"/>
    <x v="0"/>
    <s v="George Chester"/>
    <x v="4"/>
    <s v="Bruce Curran"/>
    <n v="1091.2200000000003"/>
    <n v="1"/>
  </r>
  <r>
    <x v="343"/>
    <x v="0"/>
    <x v="0"/>
    <x v="1"/>
    <x v="14"/>
    <x v="1"/>
    <x v="1"/>
    <n v="2790"/>
    <x v="0"/>
    <s v="John Gardner"/>
    <x v="5"/>
    <s v="Maggie Mayer"/>
    <n v="1093.4399999999998"/>
    <n v="1"/>
  </r>
  <r>
    <x v="592"/>
    <x v="1"/>
    <x v="1"/>
    <x v="0"/>
    <x v="53"/>
    <x v="3"/>
    <x v="3"/>
    <n v="4119"/>
    <x v="0"/>
    <s v="Terri Wright"/>
    <x v="8"/>
    <s v="Chris Monroe"/>
    <n v="1093.68"/>
    <n v="1"/>
  </r>
  <r>
    <x v="577"/>
    <x v="0"/>
    <x v="0"/>
    <x v="0"/>
    <x v="84"/>
    <x v="3"/>
    <x v="3"/>
    <n v="4215"/>
    <x v="0"/>
    <s v="Ricky Wilkinson"/>
    <x v="3"/>
    <s v="Amy Buchanan"/>
    <n v="1094.07"/>
    <n v="1"/>
  </r>
  <r>
    <x v="401"/>
    <x v="2"/>
    <x v="2"/>
    <x v="1"/>
    <x v="0"/>
    <x v="0"/>
    <x v="0"/>
    <n v="6021"/>
    <x v="0"/>
    <s v="Tom McKenzie"/>
    <x v="9"/>
    <s v="Howard Wright"/>
    <n v="1095.78"/>
    <n v="1"/>
  </r>
  <r>
    <x v="665"/>
    <x v="0"/>
    <x v="0"/>
    <x v="0"/>
    <x v="36"/>
    <x v="4"/>
    <x v="4"/>
    <n v="3148"/>
    <x v="0"/>
    <s v="Rachael Long"/>
    <x v="1"/>
    <s v="Elizabeth Gentry"/>
    <n v="1096.19"/>
    <n v="1"/>
  </r>
  <r>
    <x v="721"/>
    <x v="0"/>
    <x v="0"/>
    <x v="0"/>
    <x v="69"/>
    <x v="4"/>
    <x v="4"/>
    <n v="3199"/>
    <x v="0"/>
    <s v="Rachael Long"/>
    <x v="3"/>
    <s v="Amy Buchanan"/>
    <n v="1099.27"/>
    <n v="1"/>
  </r>
  <r>
    <x v="17"/>
    <x v="0"/>
    <x v="0"/>
    <x v="0"/>
    <x v="88"/>
    <x v="6"/>
    <x v="6"/>
    <n v="5011"/>
    <x v="0"/>
    <s v="Ray Watson"/>
    <x v="1"/>
    <s v="Elizabeth Gentry"/>
    <n v="1100.4099999999999"/>
    <n v="1"/>
  </r>
  <r>
    <x v="516"/>
    <x v="2"/>
    <x v="2"/>
    <x v="0"/>
    <x v="54"/>
    <x v="4"/>
    <x v="4"/>
    <n v="3030"/>
    <x v="0"/>
    <s v="Brian Hubbard"/>
    <x v="0"/>
    <s v="Chester George"/>
    <n v="1101.0899999999999"/>
    <n v="1"/>
  </r>
  <r>
    <x v="37"/>
    <x v="2"/>
    <x v="2"/>
    <x v="0"/>
    <x v="83"/>
    <x v="0"/>
    <x v="0"/>
    <n v="6052"/>
    <x v="0"/>
    <s v="Tom McKenzie"/>
    <x v="9"/>
    <s v="Howard Wright"/>
    <n v="1105.31"/>
    <n v="1"/>
  </r>
  <r>
    <x v="505"/>
    <x v="1"/>
    <x v="1"/>
    <x v="0"/>
    <x v="5"/>
    <x v="1"/>
    <x v="1"/>
    <n v="2067"/>
    <x v="0"/>
    <s v="Jeremy Garcia"/>
    <x v="3"/>
    <s v="Amy Buchanan"/>
    <n v="1105.97"/>
    <n v="1"/>
  </r>
  <r>
    <x v="369"/>
    <x v="0"/>
    <x v="0"/>
    <x v="0"/>
    <x v="84"/>
    <x v="3"/>
    <x v="3"/>
    <n v="4215"/>
    <x v="0"/>
    <s v="Ricky Wilkinson"/>
    <x v="4"/>
    <s v="Bruce Curran"/>
    <n v="1106.07"/>
    <n v="1"/>
  </r>
  <r>
    <x v="493"/>
    <x v="1"/>
    <x v="1"/>
    <x v="0"/>
    <x v="30"/>
    <x v="4"/>
    <x v="4"/>
    <n v="3131"/>
    <x v="0"/>
    <s v="Rachael Long"/>
    <x v="1"/>
    <s v="Elizabeth Gentry"/>
    <n v="1107.77"/>
    <n v="1"/>
  </r>
  <r>
    <x v="385"/>
    <x v="1"/>
    <x v="1"/>
    <x v="1"/>
    <x v="39"/>
    <x v="0"/>
    <x v="0"/>
    <n v="6330"/>
    <x v="0"/>
    <s v="Miles Hammond"/>
    <x v="3"/>
    <s v="Amy Buchanan"/>
    <n v="1111.06"/>
    <n v="1"/>
  </r>
  <r>
    <x v="57"/>
    <x v="0"/>
    <x v="0"/>
    <x v="0"/>
    <x v="86"/>
    <x v="0"/>
    <x v="0"/>
    <n v="6725"/>
    <x v="0"/>
    <s v="John Harper"/>
    <x v="9"/>
    <s v="Howard Wright"/>
    <n v="1115.3800000000001"/>
    <n v="1"/>
  </r>
  <r>
    <x v="87"/>
    <x v="0"/>
    <x v="0"/>
    <x v="0"/>
    <x v="28"/>
    <x v="1"/>
    <x v="1"/>
    <n v="2830"/>
    <x v="0"/>
    <s v="John Gardner"/>
    <x v="8"/>
    <s v="Chris Monroe"/>
    <n v="1115.45"/>
    <n v="1"/>
  </r>
  <r>
    <x v="620"/>
    <x v="1"/>
    <x v="1"/>
    <x v="0"/>
    <x v="3"/>
    <x v="3"/>
    <x v="3"/>
    <n v="4220"/>
    <x v="0"/>
    <s v="Ricky Wilkinson"/>
    <x v="5"/>
    <s v="Maggie Mayer"/>
    <n v="1115.72"/>
    <n v="1"/>
  </r>
  <r>
    <x v="26"/>
    <x v="1"/>
    <x v="1"/>
    <x v="0"/>
    <x v="63"/>
    <x v="1"/>
    <x v="1"/>
    <n v="2015"/>
    <x v="0"/>
    <s v="Jeremy Garcia"/>
    <x v="2"/>
    <s v="Sara Ferrell"/>
    <n v="1115.99"/>
    <n v="1"/>
  </r>
  <r>
    <x v="658"/>
    <x v="2"/>
    <x v="2"/>
    <x v="0"/>
    <x v="17"/>
    <x v="3"/>
    <x v="3"/>
    <n v="4825"/>
    <x v="0"/>
    <s v="Caroline Tucker"/>
    <x v="0"/>
    <s v="Chester George"/>
    <n v="1119.6600000000001"/>
    <n v="1"/>
  </r>
  <r>
    <x v="112"/>
    <x v="0"/>
    <x v="0"/>
    <x v="1"/>
    <x v="75"/>
    <x v="0"/>
    <x v="0"/>
    <n v="6450"/>
    <x v="0"/>
    <s v="John Harper"/>
    <x v="4"/>
    <s v="Bruce Curran"/>
    <n v="1120.5"/>
    <n v="1"/>
  </r>
  <r>
    <x v="670"/>
    <x v="0"/>
    <x v="0"/>
    <x v="0"/>
    <x v="73"/>
    <x v="6"/>
    <x v="6"/>
    <n v="5607"/>
    <x v="0"/>
    <s v="Alex Nash"/>
    <x v="4"/>
    <s v="Bruce Curran"/>
    <n v="1120.9100000000001"/>
    <n v="1"/>
  </r>
  <r>
    <x v="79"/>
    <x v="0"/>
    <x v="0"/>
    <x v="0"/>
    <x v="1"/>
    <x v="1"/>
    <x v="1"/>
    <n v="2478"/>
    <x v="0"/>
    <s v="Claire Bridges"/>
    <x v="4"/>
    <s v="Bruce Curran"/>
    <n v="1123.33"/>
    <n v="1"/>
  </r>
  <r>
    <x v="336"/>
    <x v="0"/>
    <x v="0"/>
    <x v="1"/>
    <x v="95"/>
    <x v="7"/>
    <x v="7"/>
    <n v="870"/>
    <x v="0"/>
    <s v="Michael Carney"/>
    <x v="4"/>
    <s v="Bruce Curran"/>
    <n v="1124.42"/>
    <n v="1"/>
  </r>
  <r>
    <x v="319"/>
    <x v="0"/>
    <x v="0"/>
    <x v="1"/>
    <x v="65"/>
    <x v="1"/>
    <x v="1"/>
    <n v="2131"/>
    <x v="0"/>
    <s v="Lillian Pruitt"/>
    <x v="0"/>
    <s v="Chester George"/>
    <n v="1126.3499999999999"/>
    <n v="1"/>
  </r>
  <r>
    <x v="145"/>
    <x v="0"/>
    <x v="0"/>
    <x v="0"/>
    <x v="82"/>
    <x v="3"/>
    <x v="3"/>
    <n v="4655"/>
    <x v="0"/>
    <s v="Amber Ward"/>
    <x v="9"/>
    <s v="Howard Wright"/>
    <n v="1127.54"/>
    <n v="1"/>
  </r>
  <r>
    <x v="519"/>
    <x v="2"/>
    <x v="2"/>
    <x v="0"/>
    <x v="32"/>
    <x v="6"/>
    <x v="6"/>
    <n v="5169"/>
    <x v="0"/>
    <s v="Ray Watson"/>
    <x v="0"/>
    <s v="Chester George"/>
    <n v="1130.8800000000001"/>
    <n v="1"/>
  </r>
  <r>
    <x v="73"/>
    <x v="1"/>
    <x v="1"/>
    <x v="0"/>
    <x v="79"/>
    <x v="6"/>
    <x v="6"/>
    <n v="5290"/>
    <x v="0"/>
    <s v="Alex Nash"/>
    <x v="4"/>
    <s v="Bruce Curran"/>
    <n v="1131.2800000000002"/>
    <n v="1"/>
  </r>
  <r>
    <x v="133"/>
    <x v="1"/>
    <x v="1"/>
    <x v="0"/>
    <x v="69"/>
    <x v="4"/>
    <x v="4"/>
    <n v="3199"/>
    <x v="0"/>
    <s v="Rachael Long"/>
    <x v="7"/>
    <s v="Richard Carr"/>
    <n v="1131.7300000000002"/>
    <n v="1"/>
  </r>
  <r>
    <x v="411"/>
    <x v="1"/>
    <x v="1"/>
    <x v="0"/>
    <x v="15"/>
    <x v="1"/>
    <x v="1"/>
    <n v="2020"/>
    <x v="0"/>
    <s v="Jeremy Garcia"/>
    <x v="6"/>
    <s v="Ella Hickman"/>
    <n v="1133.6300000000001"/>
    <n v="1"/>
  </r>
  <r>
    <x v="439"/>
    <x v="0"/>
    <x v="0"/>
    <x v="0"/>
    <x v="37"/>
    <x v="1"/>
    <x v="1"/>
    <n v="2750"/>
    <x v="0"/>
    <s v="John Gardner"/>
    <x v="5"/>
    <s v="Maggie Mayer"/>
    <n v="1135.1099999999999"/>
    <n v="1"/>
  </r>
  <r>
    <x v="450"/>
    <x v="1"/>
    <x v="1"/>
    <x v="1"/>
    <x v="22"/>
    <x v="1"/>
    <x v="1"/>
    <n v="2539"/>
    <x v="0"/>
    <s v="George Chester"/>
    <x v="5"/>
    <s v="Maggie Mayer"/>
    <n v="1135.7600000000002"/>
    <n v="1"/>
  </r>
  <r>
    <x v="648"/>
    <x v="1"/>
    <x v="1"/>
    <x v="0"/>
    <x v="41"/>
    <x v="5"/>
    <x v="5"/>
    <n v="7320"/>
    <x v="0"/>
    <s v="Simone Prior"/>
    <x v="1"/>
    <s v="Elizabeth Gentry"/>
    <n v="1136.53"/>
    <n v="1"/>
  </r>
  <r>
    <x v="252"/>
    <x v="1"/>
    <x v="1"/>
    <x v="0"/>
    <x v="47"/>
    <x v="1"/>
    <x v="1"/>
    <n v="2101"/>
    <x v="0"/>
    <s v="Lillian Pruitt"/>
    <x v="3"/>
    <s v="Amy Buchanan"/>
    <n v="1137.77"/>
    <n v="1"/>
  </r>
  <r>
    <x v="184"/>
    <x v="2"/>
    <x v="2"/>
    <x v="0"/>
    <x v="36"/>
    <x v="4"/>
    <x v="4"/>
    <n v="3148"/>
    <x v="0"/>
    <s v="Rachael Long"/>
    <x v="1"/>
    <s v="Elizabeth Gentry"/>
    <n v="1138.04"/>
    <n v="1"/>
  </r>
  <r>
    <x v="306"/>
    <x v="2"/>
    <x v="2"/>
    <x v="1"/>
    <x v="14"/>
    <x v="1"/>
    <x v="1"/>
    <n v="2790"/>
    <x v="0"/>
    <s v="John Gardner"/>
    <x v="0"/>
    <s v="Chester George"/>
    <n v="1138.8799999999999"/>
    <n v="1"/>
  </r>
  <r>
    <x v="611"/>
    <x v="0"/>
    <x v="0"/>
    <x v="0"/>
    <x v="50"/>
    <x v="4"/>
    <x v="4"/>
    <n v="3179"/>
    <x v="0"/>
    <s v="Rachael Long"/>
    <x v="9"/>
    <s v="Howard Wright"/>
    <n v="1139.74"/>
    <n v="1"/>
  </r>
  <r>
    <x v="489"/>
    <x v="0"/>
    <x v="0"/>
    <x v="0"/>
    <x v="77"/>
    <x v="5"/>
    <x v="5"/>
    <n v="7018"/>
    <x v="0"/>
    <s v="Simone Prior"/>
    <x v="4"/>
    <s v="Bruce Curran"/>
    <n v="1140.44"/>
    <n v="1"/>
  </r>
  <r>
    <x v="569"/>
    <x v="1"/>
    <x v="1"/>
    <x v="0"/>
    <x v="78"/>
    <x v="1"/>
    <x v="1"/>
    <n v="2141"/>
    <x v="0"/>
    <s v="Lillian Pruitt"/>
    <x v="4"/>
    <s v="Bruce Curran"/>
    <n v="1141.2800000000002"/>
    <n v="1"/>
  </r>
  <r>
    <x v="445"/>
    <x v="0"/>
    <x v="0"/>
    <x v="0"/>
    <x v="60"/>
    <x v="1"/>
    <x v="1"/>
    <n v="2541"/>
    <x v="0"/>
    <s v="George Chester"/>
    <x v="2"/>
    <s v="Sara Ferrell"/>
    <n v="1141.6099999999999"/>
    <n v="1"/>
  </r>
  <r>
    <x v="62"/>
    <x v="0"/>
    <x v="0"/>
    <x v="0"/>
    <x v="61"/>
    <x v="6"/>
    <x v="6"/>
    <n v="5343"/>
    <x v="0"/>
    <s v="Alex Nash"/>
    <x v="0"/>
    <s v="Chester George"/>
    <n v="1150.03"/>
    <n v="1"/>
  </r>
  <r>
    <x v="618"/>
    <x v="1"/>
    <x v="1"/>
    <x v="0"/>
    <x v="87"/>
    <x v="2"/>
    <x v="2"/>
    <n v="2609"/>
    <x v="0"/>
    <s v="George Chester"/>
    <x v="0"/>
    <s v="Chester George"/>
    <n v="1150.03"/>
    <n v="1"/>
  </r>
  <r>
    <x v="676"/>
    <x v="1"/>
    <x v="1"/>
    <x v="0"/>
    <x v="78"/>
    <x v="1"/>
    <x v="1"/>
    <n v="2141"/>
    <x v="0"/>
    <s v="Lillian Pruitt"/>
    <x v="5"/>
    <s v="Maggie Mayer"/>
    <n v="1151.5899999999999"/>
    <n v="1"/>
  </r>
  <r>
    <x v="309"/>
    <x v="0"/>
    <x v="0"/>
    <x v="1"/>
    <x v="34"/>
    <x v="4"/>
    <x v="4"/>
    <n v="3018"/>
    <x v="0"/>
    <s v="Brian Hubbard"/>
    <x v="1"/>
    <s v="Elizabeth Gentry"/>
    <n v="1152.6500000000001"/>
    <n v="1"/>
  </r>
  <r>
    <x v="591"/>
    <x v="2"/>
    <x v="2"/>
    <x v="0"/>
    <x v="84"/>
    <x v="3"/>
    <x v="3"/>
    <n v="4215"/>
    <x v="0"/>
    <s v="Ricky Wilkinson"/>
    <x v="4"/>
    <s v="Bruce Curran"/>
    <n v="1158.8400000000001"/>
    <n v="1"/>
  </r>
  <r>
    <x v="190"/>
    <x v="1"/>
    <x v="1"/>
    <x v="0"/>
    <x v="69"/>
    <x v="4"/>
    <x v="4"/>
    <n v="3199"/>
    <x v="0"/>
    <s v="Rachael Long"/>
    <x v="6"/>
    <s v="Ella Hickman"/>
    <n v="1159.49"/>
    <n v="1"/>
  </r>
  <r>
    <x v="720"/>
    <x v="0"/>
    <x v="0"/>
    <x v="0"/>
    <x v="92"/>
    <x v="3"/>
    <x v="3"/>
    <n v="4305"/>
    <x v="0"/>
    <s v="Ricky Wilkinson"/>
    <x v="0"/>
    <s v="Chester George"/>
    <n v="1163.9799999999998"/>
    <n v="1"/>
  </r>
  <r>
    <x v="688"/>
    <x v="0"/>
    <x v="0"/>
    <x v="0"/>
    <x v="27"/>
    <x v="4"/>
    <x v="4"/>
    <n v="3066"/>
    <x v="0"/>
    <s v="Brian Hubbard"/>
    <x v="4"/>
    <s v="Bruce Curran"/>
    <n v="1167.53"/>
    <n v="1"/>
  </r>
  <r>
    <x v="238"/>
    <x v="2"/>
    <x v="2"/>
    <x v="0"/>
    <x v="9"/>
    <x v="4"/>
    <x v="4"/>
    <n v="3076"/>
    <x v="0"/>
    <s v="Brian Hubbard"/>
    <x v="6"/>
    <s v="Ella Hickman"/>
    <n v="1167.8700000000003"/>
    <n v="1"/>
  </r>
  <r>
    <x v="62"/>
    <x v="0"/>
    <x v="0"/>
    <x v="0"/>
    <x v="12"/>
    <x v="3"/>
    <x v="3"/>
    <n v="4068"/>
    <x v="0"/>
    <s v="Terri Wright"/>
    <x v="3"/>
    <s v="Amy Buchanan"/>
    <n v="1171.06"/>
    <n v="1"/>
  </r>
  <r>
    <x v="666"/>
    <x v="2"/>
    <x v="2"/>
    <x v="0"/>
    <x v="81"/>
    <x v="3"/>
    <x v="3"/>
    <n v="4680"/>
    <x v="0"/>
    <s v="Amber Ward"/>
    <x v="9"/>
    <s v="Howard Wright"/>
    <n v="1173.55"/>
    <n v="1"/>
  </r>
  <r>
    <x v="570"/>
    <x v="0"/>
    <x v="0"/>
    <x v="0"/>
    <x v="53"/>
    <x v="3"/>
    <x v="3"/>
    <n v="4119"/>
    <x v="0"/>
    <s v="Terri Wright"/>
    <x v="4"/>
    <s v="Bruce Curran"/>
    <n v="1174.28"/>
    <n v="1"/>
  </r>
  <r>
    <x v="342"/>
    <x v="0"/>
    <x v="0"/>
    <x v="0"/>
    <x v="18"/>
    <x v="6"/>
    <x v="6"/>
    <n v="5168"/>
    <x v="0"/>
    <s v="Ray Watson"/>
    <x v="9"/>
    <s v="Howard Wright"/>
    <n v="1174.5700000000002"/>
    <n v="1"/>
  </r>
  <r>
    <x v="523"/>
    <x v="1"/>
    <x v="1"/>
    <x v="0"/>
    <x v="33"/>
    <x v="4"/>
    <x v="4"/>
    <n v="3280"/>
    <x v="0"/>
    <s v="Jerry Fulton"/>
    <x v="5"/>
    <s v="Maggie Mayer"/>
    <n v="1175.0899999999999"/>
    <n v="1"/>
  </r>
  <r>
    <x v="317"/>
    <x v="0"/>
    <x v="0"/>
    <x v="0"/>
    <x v="59"/>
    <x v="3"/>
    <x v="3"/>
    <n v="4509"/>
    <x v="0"/>
    <s v="Ricky Wilkinson"/>
    <x v="4"/>
    <s v="Bruce Curran"/>
    <n v="1175.1600000000001"/>
    <n v="1"/>
  </r>
  <r>
    <x v="36"/>
    <x v="2"/>
    <x v="2"/>
    <x v="0"/>
    <x v="72"/>
    <x v="4"/>
    <x v="4"/>
    <n v="3931"/>
    <x v="0"/>
    <s v="Owen Pierce"/>
    <x v="9"/>
    <s v="Howard Wright"/>
    <n v="1178.76"/>
    <n v="1"/>
  </r>
  <r>
    <x v="507"/>
    <x v="0"/>
    <x v="0"/>
    <x v="0"/>
    <x v="28"/>
    <x v="1"/>
    <x v="1"/>
    <n v="2830"/>
    <x v="0"/>
    <s v="John Gardner"/>
    <x v="0"/>
    <s v="Chester George"/>
    <n v="1180.1300000000001"/>
    <n v="1"/>
  </r>
  <r>
    <x v="333"/>
    <x v="1"/>
    <x v="1"/>
    <x v="1"/>
    <x v="21"/>
    <x v="3"/>
    <x v="3"/>
    <n v="4012"/>
    <x v="0"/>
    <s v="Terri Wright"/>
    <x v="9"/>
    <s v="Howard Wright"/>
    <n v="1180.27"/>
    <n v="1"/>
  </r>
  <r>
    <x v="158"/>
    <x v="0"/>
    <x v="0"/>
    <x v="0"/>
    <x v="10"/>
    <x v="4"/>
    <x v="4"/>
    <n v="3551"/>
    <x v="0"/>
    <s v="Jerry Fulton"/>
    <x v="8"/>
    <s v="Chris Monroe"/>
    <n v="1184.68"/>
    <n v="1"/>
  </r>
  <r>
    <x v="385"/>
    <x v="1"/>
    <x v="1"/>
    <x v="0"/>
    <x v="85"/>
    <x v="0"/>
    <x v="0"/>
    <n v="6530"/>
    <x v="0"/>
    <s v="John Harper"/>
    <x v="4"/>
    <s v="Bruce Curran"/>
    <n v="1188.6799999999998"/>
    <n v="1"/>
  </r>
  <r>
    <x v="36"/>
    <x v="2"/>
    <x v="2"/>
    <x v="1"/>
    <x v="40"/>
    <x v="4"/>
    <x v="4"/>
    <n v="3353"/>
    <x v="0"/>
    <s v="Jerry Fulton"/>
    <x v="3"/>
    <s v="Amy Buchanan"/>
    <n v="1189.83"/>
    <n v="1"/>
  </r>
  <r>
    <x v="491"/>
    <x v="0"/>
    <x v="0"/>
    <x v="0"/>
    <x v="16"/>
    <x v="0"/>
    <x v="0"/>
    <n v="6030"/>
    <x v="0"/>
    <s v="Tom McKenzie"/>
    <x v="4"/>
    <s v="Bruce Curran"/>
    <n v="1190.6799999999998"/>
    <n v="1"/>
  </r>
  <r>
    <x v="477"/>
    <x v="1"/>
    <x v="1"/>
    <x v="0"/>
    <x v="56"/>
    <x v="1"/>
    <x v="1"/>
    <n v="2795"/>
    <x v="0"/>
    <s v="John Gardner"/>
    <x v="3"/>
    <s v="Amy Buchanan"/>
    <n v="1191.03"/>
    <n v="1"/>
  </r>
  <r>
    <x v="190"/>
    <x v="1"/>
    <x v="1"/>
    <x v="1"/>
    <x v="38"/>
    <x v="3"/>
    <x v="3"/>
    <n v="4802"/>
    <x v="0"/>
    <s v="Caroline Tucker"/>
    <x v="1"/>
    <s v="Elizabeth Gentry"/>
    <n v="1191.32"/>
    <n v="1"/>
  </r>
  <r>
    <x v="157"/>
    <x v="2"/>
    <x v="2"/>
    <x v="0"/>
    <x v="23"/>
    <x v="1"/>
    <x v="1"/>
    <n v="2650"/>
    <x v="0"/>
    <s v="John Gardner"/>
    <x v="8"/>
    <s v="Chris Monroe"/>
    <n v="1191.7600000000002"/>
    <n v="1"/>
  </r>
  <r>
    <x v="483"/>
    <x v="0"/>
    <x v="0"/>
    <x v="0"/>
    <x v="13"/>
    <x v="1"/>
    <x v="1"/>
    <n v="2480"/>
    <x v="0"/>
    <s v="Claire Bridges"/>
    <x v="3"/>
    <s v="Amy Buchanan"/>
    <n v="1194.6299999999999"/>
    <n v="1"/>
  </r>
  <r>
    <x v="172"/>
    <x v="1"/>
    <x v="1"/>
    <x v="1"/>
    <x v="65"/>
    <x v="1"/>
    <x v="1"/>
    <n v="2131"/>
    <x v="0"/>
    <s v="Lillian Pruitt"/>
    <x v="1"/>
    <s v="Elizabeth Gentry"/>
    <n v="1198.1999999999998"/>
    <n v="1"/>
  </r>
  <r>
    <x v="664"/>
    <x v="0"/>
    <x v="0"/>
    <x v="0"/>
    <x v="36"/>
    <x v="4"/>
    <x v="4"/>
    <n v="3148"/>
    <x v="0"/>
    <s v="Rachael Long"/>
    <x v="6"/>
    <s v="Ella Hickman"/>
    <n v="1198.24"/>
    <n v="1"/>
  </r>
  <r>
    <x v="545"/>
    <x v="2"/>
    <x v="2"/>
    <x v="0"/>
    <x v="12"/>
    <x v="3"/>
    <x v="3"/>
    <n v="4068"/>
    <x v="0"/>
    <s v="Terri Wright"/>
    <x v="8"/>
    <s v="Chris Monroe"/>
    <n v="1199.75"/>
    <n v="1"/>
  </r>
  <r>
    <x v="297"/>
    <x v="2"/>
    <x v="2"/>
    <x v="0"/>
    <x v="36"/>
    <x v="4"/>
    <x v="4"/>
    <n v="3148"/>
    <x v="0"/>
    <s v="Rachael Long"/>
    <x v="3"/>
    <s v="Amy Buchanan"/>
    <n v="1203.6600000000001"/>
    <n v="1"/>
  </r>
  <r>
    <x v="673"/>
    <x v="2"/>
    <x v="2"/>
    <x v="0"/>
    <x v="55"/>
    <x v="3"/>
    <x v="3"/>
    <n v="4703"/>
    <x v="0"/>
    <s v="Amber Ward"/>
    <x v="0"/>
    <s v="Chester George"/>
    <n v="1207.02"/>
    <n v="1"/>
  </r>
  <r>
    <x v="63"/>
    <x v="1"/>
    <x v="1"/>
    <x v="0"/>
    <x v="12"/>
    <x v="3"/>
    <x v="3"/>
    <n v="4068"/>
    <x v="0"/>
    <s v="Terri Wright"/>
    <x v="3"/>
    <s v="Amy Buchanan"/>
    <n v="1207.94"/>
    <n v="1"/>
  </r>
  <r>
    <x v="482"/>
    <x v="2"/>
    <x v="2"/>
    <x v="0"/>
    <x v="12"/>
    <x v="3"/>
    <x v="3"/>
    <n v="4068"/>
    <x v="0"/>
    <s v="Terri Wright"/>
    <x v="6"/>
    <s v="Ella Hickman"/>
    <n v="1209.1500000000001"/>
    <n v="1"/>
  </r>
  <r>
    <x v="136"/>
    <x v="0"/>
    <x v="0"/>
    <x v="1"/>
    <x v="22"/>
    <x v="1"/>
    <x v="1"/>
    <n v="2539"/>
    <x v="0"/>
    <s v="George Chester"/>
    <x v="0"/>
    <s v="Chester George"/>
    <n v="1211.1400000000001"/>
    <n v="1"/>
  </r>
  <r>
    <x v="391"/>
    <x v="2"/>
    <x v="2"/>
    <x v="0"/>
    <x v="36"/>
    <x v="4"/>
    <x v="4"/>
    <n v="3148"/>
    <x v="0"/>
    <s v="Rachael Long"/>
    <x v="3"/>
    <s v="Amy Buchanan"/>
    <n v="1211.68"/>
    <n v="1"/>
  </r>
  <r>
    <x v="226"/>
    <x v="0"/>
    <x v="0"/>
    <x v="0"/>
    <x v="26"/>
    <x v="0"/>
    <x v="0"/>
    <n v="6280"/>
    <x v="0"/>
    <s v="Miles Hammond"/>
    <x v="2"/>
    <s v="Sara Ferrell"/>
    <n v="1212.0899999999999"/>
    <n v="1"/>
  </r>
  <r>
    <x v="483"/>
    <x v="0"/>
    <x v="0"/>
    <x v="0"/>
    <x v="43"/>
    <x v="1"/>
    <x v="1"/>
    <n v="2560"/>
    <x v="0"/>
    <s v="George Chester"/>
    <x v="1"/>
    <s v="Elizabeth Gentry"/>
    <n v="1212.42"/>
    <n v="1"/>
  </r>
  <r>
    <x v="669"/>
    <x v="1"/>
    <x v="1"/>
    <x v="0"/>
    <x v="16"/>
    <x v="0"/>
    <x v="0"/>
    <n v="6030"/>
    <x v="0"/>
    <s v="Tom McKenzie"/>
    <x v="9"/>
    <s v="Howard Wright"/>
    <n v="1213.28"/>
    <n v="1"/>
  </r>
  <r>
    <x v="321"/>
    <x v="0"/>
    <x v="0"/>
    <x v="1"/>
    <x v="14"/>
    <x v="1"/>
    <x v="1"/>
    <n v="2790"/>
    <x v="0"/>
    <s v="John Gardner"/>
    <x v="9"/>
    <s v="Howard Wright"/>
    <n v="1214.6100000000001"/>
    <n v="1"/>
  </r>
  <r>
    <x v="163"/>
    <x v="0"/>
    <x v="0"/>
    <x v="0"/>
    <x v="3"/>
    <x v="3"/>
    <x v="3"/>
    <n v="4220"/>
    <x v="0"/>
    <s v="Ricky Wilkinson"/>
    <x v="9"/>
    <s v="Howard Wright"/>
    <n v="1215.47"/>
    <n v="1"/>
  </r>
  <r>
    <x v="199"/>
    <x v="0"/>
    <x v="0"/>
    <x v="1"/>
    <x v="34"/>
    <x v="4"/>
    <x v="4"/>
    <n v="3018"/>
    <x v="0"/>
    <s v="Brian Hubbard"/>
    <x v="3"/>
    <s v="Amy Buchanan"/>
    <n v="1217.6699999999998"/>
    <n v="1"/>
  </r>
  <r>
    <x v="368"/>
    <x v="2"/>
    <x v="2"/>
    <x v="0"/>
    <x v="26"/>
    <x v="0"/>
    <x v="0"/>
    <n v="6280"/>
    <x v="0"/>
    <s v="Miles Hammond"/>
    <x v="4"/>
    <s v="Bruce Curran"/>
    <n v="1219.3799999999999"/>
    <n v="1"/>
  </r>
  <r>
    <x v="157"/>
    <x v="2"/>
    <x v="2"/>
    <x v="0"/>
    <x v="26"/>
    <x v="0"/>
    <x v="0"/>
    <n v="6280"/>
    <x v="0"/>
    <s v="Miles Hammond"/>
    <x v="0"/>
    <s v="Chester George"/>
    <n v="1224.49"/>
    <n v="1"/>
  </r>
  <r>
    <x v="42"/>
    <x v="0"/>
    <x v="0"/>
    <x v="0"/>
    <x v="42"/>
    <x v="3"/>
    <x v="3"/>
    <n v="4870"/>
    <x v="0"/>
    <s v="Caroline Tucker"/>
    <x v="0"/>
    <s v="Chester George"/>
    <n v="1233.97"/>
    <n v="1"/>
  </r>
  <r>
    <x v="544"/>
    <x v="0"/>
    <x v="0"/>
    <x v="0"/>
    <x v="81"/>
    <x v="3"/>
    <x v="3"/>
    <n v="4680"/>
    <x v="0"/>
    <s v="Amber Ward"/>
    <x v="1"/>
    <s v="Elizabeth Gentry"/>
    <n v="1235.45"/>
    <n v="1"/>
  </r>
  <r>
    <x v="472"/>
    <x v="0"/>
    <x v="0"/>
    <x v="0"/>
    <x v="60"/>
    <x v="1"/>
    <x v="1"/>
    <n v="2541"/>
    <x v="0"/>
    <s v="George Chester"/>
    <x v="6"/>
    <s v="Ella Hickman"/>
    <n v="1238.4000000000001"/>
    <n v="1"/>
  </r>
  <r>
    <x v="358"/>
    <x v="1"/>
    <x v="1"/>
    <x v="0"/>
    <x v="4"/>
    <x v="1"/>
    <x v="1"/>
    <n v="2154"/>
    <x v="0"/>
    <s v="Lillian Pruitt"/>
    <x v="6"/>
    <s v="Ella Hickman"/>
    <n v="1239.77"/>
    <n v="1"/>
  </r>
  <r>
    <x v="441"/>
    <x v="0"/>
    <x v="0"/>
    <x v="0"/>
    <x v="88"/>
    <x v="6"/>
    <x v="6"/>
    <n v="5011"/>
    <x v="0"/>
    <s v="Ray Watson"/>
    <x v="4"/>
    <s v="Bruce Curran"/>
    <n v="1242.19"/>
    <n v="1"/>
  </r>
  <r>
    <x v="723"/>
    <x v="1"/>
    <x v="1"/>
    <x v="0"/>
    <x v="41"/>
    <x v="5"/>
    <x v="5"/>
    <n v="7320"/>
    <x v="0"/>
    <s v="Simone Prior"/>
    <x v="9"/>
    <s v="Howard Wright"/>
    <n v="1243.44"/>
    <n v="1"/>
  </r>
  <r>
    <x v="541"/>
    <x v="0"/>
    <x v="0"/>
    <x v="0"/>
    <x v="53"/>
    <x v="3"/>
    <x v="3"/>
    <n v="4119"/>
    <x v="0"/>
    <s v="Terri Wright"/>
    <x v="6"/>
    <s v="Ella Hickman"/>
    <n v="1245.8799999999999"/>
    <n v="1"/>
  </r>
  <r>
    <x v="721"/>
    <x v="0"/>
    <x v="0"/>
    <x v="1"/>
    <x v="68"/>
    <x v="7"/>
    <x v="7"/>
    <n v="800"/>
    <x v="0"/>
    <s v="Michael Carney"/>
    <x v="0"/>
    <s v="Chester George"/>
    <n v="1248.6600000000001"/>
    <n v="1"/>
  </r>
  <r>
    <x v="165"/>
    <x v="0"/>
    <x v="0"/>
    <x v="0"/>
    <x v="53"/>
    <x v="3"/>
    <x v="3"/>
    <n v="4119"/>
    <x v="0"/>
    <s v="Terri Wright"/>
    <x v="6"/>
    <s v="Ella Hickman"/>
    <n v="1249.0400000000002"/>
    <n v="1"/>
  </r>
  <r>
    <x v="698"/>
    <x v="2"/>
    <x v="2"/>
    <x v="1"/>
    <x v="14"/>
    <x v="1"/>
    <x v="1"/>
    <n v="2790"/>
    <x v="0"/>
    <s v="John Gardner"/>
    <x v="1"/>
    <s v="Elizabeth Gentry"/>
    <n v="1250.54"/>
    <n v="1"/>
  </r>
  <r>
    <x v="53"/>
    <x v="0"/>
    <x v="0"/>
    <x v="0"/>
    <x v="15"/>
    <x v="1"/>
    <x v="1"/>
    <n v="2020"/>
    <x v="0"/>
    <s v="Jeremy Garcia"/>
    <x v="4"/>
    <s v="Bruce Curran"/>
    <n v="1252.6200000000001"/>
    <n v="1"/>
  </r>
  <r>
    <x v="43"/>
    <x v="1"/>
    <x v="1"/>
    <x v="1"/>
    <x v="31"/>
    <x v="1"/>
    <x v="1"/>
    <n v="2116"/>
    <x v="0"/>
    <s v="Lillian Pruitt"/>
    <x v="4"/>
    <s v="Bruce Curran"/>
    <n v="1253.29"/>
    <n v="1"/>
  </r>
  <r>
    <x v="463"/>
    <x v="0"/>
    <x v="0"/>
    <x v="1"/>
    <x v="63"/>
    <x v="1"/>
    <x v="1"/>
    <n v="2015"/>
    <x v="0"/>
    <s v="Jeremy Garcia"/>
    <x v="4"/>
    <s v="Bruce Curran"/>
    <n v="1254.3599999999999"/>
    <n v="1"/>
  </r>
  <r>
    <x v="629"/>
    <x v="1"/>
    <x v="1"/>
    <x v="1"/>
    <x v="24"/>
    <x v="1"/>
    <x v="1"/>
    <n v="2120"/>
    <x v="0"/>
    <s v="Lillian Pruitt"/>
    <x v="9"/>
    <s v="Howard Wright"/>
    <n v="1254.73"/>
    <n v="1"/>
  </r>
  <r>
    <x v="383"/>
    <x v="0"/>
    <x v="0"/>
    <x v="0"/>
    <x v="49"/>
    <x v="4"/>
    <x v="4"/>
    <n v="3134"/>
    <x v="0"/>
    <s v="Rachael Long"/>
    <x v="9"/>
    <s v="Howard Wright"/>
    <n v="1254.78"/>
    <n v="1"/>
  </r>
  <r>
    <x v="391"/>
    <x v="2"/>
    <x v="2"/>
    <x v="0"/>
    <x v="43"/>
    <x v="1"/>
    <x v="1"/>
    <n v="2560"/>
    <x v="0"/>
    <s v="George Chester"/>
    <x v="3"/>
    <s v="Amy Buchanan"/>
    <n v="1257.97"/>
    <n v="1"/>
  </r>
  <r>
    <x v="233"/>
    <x v="1"/>
    <x v="1"/>
    <x v="1"/>
    <x v="69"/>
    <x v="4"/>
    <x v="4"/>
    <n v="3199"/>
    <x v="0"/>
    <s v="Rachael Long"/>
    <x v="7"/>
    <s v="Richard Carr"/>
    <n v="1261.9399999999996"/>
    <n v="1"/>
  </r>
  <r>
    <x v="587"/>
    <x v="0"/>
    <x v="0"/>
    <x v="1"/>
    <x v="14"/>
    <x v="1"/>
    <x v="1"/>
    <n v="2790"/>
    <x v="0"/>
    <s v="John Gardner"/>
    <x v="9"/>
    <s v="Howard Wright"/>
    <n v="1266.28"/>
    <n v="1"/>
  </r>
  <r>
    <x v="604"/>
    <x v="2"/>
    <x v="2"/>
    <x v="0"/>
    <x v="12"/>
    <x v="3"/>
    <x v="3"/>
    <n v="4068"/>
    <x v="0"/>
    <s v="Terri Wright"/>
    <x v="4"/>
    <s v="Bruce Curran"/>
    <n v="1267.02"/>
    <n v="1"/>
  </r>
  <r>
    <x v="395"/>
    <x v="1"/>
    <x v="1"/>
    <x v="0"/>
    <x v="83"/>
    <x v="0"/>
    <x v="0"/>
    <n v="6052"/>
    <x v="0"/>
    <s v="Tom McKenzie"/>
    <x v="9"/>
    <s v="Howard Wright"/>
    <n v="1267.2700000000002"/>
    <n v="1"/>
  </r>
  <r>
    <x v="55"/>
    <x v="0"/>
    <x v="0"/>
    <x v="0"/>
    <x v="87"/>
    <x v="2"/>
    <x v="2"/>
    <n v="2609"/>
    <x v="0"/>
    <s v="George Chester"/>
    <x v="9"/>
    <s v="Howard Wright"/>
    <n v="1268.5500000000002"/>
    <n v="1"/>
  </r>
  <r>
    <x v="580"/>
    <x v="0"/>
    <x v="0"/>
    <x v="0"/>
    <x v="74"/>
    <x v="1"/>
    <x v="1"/>
    <n v="2485"/>
    <x v="0"/>
    <s v="Claire Bridges"/>
    <x v="9"/>
    <s v="Howard Wright"/>
    <n v="1268.6399999999999"/>
    <n v="1"/>
  </r>
  <r>
    <x v="724"/>
    <x v="0"/>
    <x v="0"/>
    <x v="0"/>
    <x v="42"/>
    <x v="3"/>
    <x v="3"/>
    <n v="4870"/>
    <x v="0"/>
    <s v="Caroline Tucker"/>
    <x v="9"/>
    <s v="Howard Wright"/>
    <n v="1269.76"/>
    <n v="1"/>
  </r>
  <r>
    <x v="341"/>
    <x v="1"/>
    <x v="1"/>
    <x v="0"/>
    <x v="69"/>
    <x v="4"/>
    <x v="4"/>
    <n v="3199"/>
    <x v="0"/>
    <s v="Rachael Long"/>
    <x v="9"/>
    <s v="Howard Wright"/>
    <n v="1270.9699999999998"/>
    <n v="1"/>
  </r>
  <r>
    <x v="302"/>
    <x v="0"/>
    <x v="0"/>
    <x v="0"/>
    <x v="43"/>
    <x v="1"/>
    <x v="1"/>
    <n v="2560"/>
    <x v="0"/>
    <s v="George Chester"/>
    <x v="6"/>
    <s v="Ella Hickman"/>
    <n v="1271.2"/>
    <n v="1"/>
  </r>
  <r>
    <x v="276"/>
    <x v="0"/>
    <x v="0"/>
    <x v="1"/>
    <x v="29"/>
    <x v="4"/>
    <x v="4"/>
    <n v="3500"/>
    <x v="0"/>
    <s v="Jerry Fulton"/>
    <x v="9"/>
    <s v="Howard Wright"/>
    <n v="1271.7399999999998"/>
    <n v="1"/>
  </r>
  <r>
    <x v="643"/>
    <x v="0"/>
    <x v="0"/>
    <x v="0"/>
    <x v="96"/>
    <x v="4"/>
    <x v="4"/>
    <n v="3690"/>
    <x v="0"/>
    <s v="Owen Pierce"/>
    <x v="1"/>
    <s v="Elizabeth Gentry"/>
    <n v="1274.1300000000001"/>
    <n v="1"/>
  </r>
  <r>
    <x v="462"/>
    <x v="1"/>
    <x v="1"/>
    <x v="0"/>
    <x v="28"/>
    <x v="1"/>
    <x v="1"/>
    <n v="2830"/>
    <x v="0"/>
    <s v="John Gardner"/>
    <x v="2"/>
    <s v="Sara Ferrell"/>
    <n v="1276.3699999999999"/>
    <n v="1"/>
  </r>
  <r>
    <x v="144"/>
    <x v="1"/>
    <x v="1"/>
    <x v="0"/>
    <x v="27"/>
    <x v="4"/>
    <x v="4"/>
    <n v="3066"/>
    <x v="0"/>
    <s v="Brian Hubbard"/>
    <x v="2"/>
    <s v="Sara Ferrell"/>
    <n v="1281.54"/>
    <n v="1"/>
  </r>
  <r>
    <x v="690"/>
    <x v="1"/>
    <x v="1"/>
    <x v="0"/>
    <x v="20"/>
    <x v="4"/>
    <x v="4"/>
    <n v="3429"/>
    <x v="0"/>
    <s v="Jerry Fulton"/>
    <x v="9"/>
    <s v="Howard Wright"/>
    <n v="1285.48"/>
    <n v="1"/>
  </r>
  <r>
    <x v="724"/>
    <x v="0"/>
    <x v="0"/>
    <x v="0"/>
    <x v="56"/>
    <x v="1"/>
    <x v="1"/>
    <n v="2795"/>
    <x v="0"/>
    <s v="John Gardner"/>
    <x v="4"/>
    <s v="Bruce Curran"/>
    <n v="1290.23"/>
    <n v="1"/>
  </r>
  <r>
    <x v="540"/>
    <x v="2"/>
    <x v="2"/>
    <x v="0"/>
    <x v="10"/>
    <x v="4"/>
    <x v="4"/>
    <n v="3551"/>
    <x v="0"/>
    <s v="Jerry Fulton"/>
    <x v="4"/>
    <s v="Bruce Curran"/>
    <n v="1291.3399999999999"/>
    <n v="1"/>
  </r>
  <r>
    <x v="134"/>
    <x v="0"/>
    <x v="0"/>
    <x v="1"/>
    <x v="68"/>
    <x v="7"/>
    <x v="7"/>
    <n v="800"/>
    <x v="0"/>
    <s v="Michael Carney"/>
    <x v="2"/>
    <s v="Sara Ferrell"/>
    <n v="1292.26"/>
    <n v="1"/>
  </r>
  <r>
    <x v="553"/>
    <x v="2"/>
    <x v="2"/>
    <x v="0"/>
    <x v="63"/>
    <x v="1"/>
    <x v="1"/>
    <n v="2015"/>
    <x v="0"/>
    <s v="Jeremy Garcia"/>
    <x v="6"/>
    <s v="Ella Hickman"/>
    <n v="1294.3400000000001"/>
    <n v="1"/>
  </r>
  <r>
    <x v="38"/>
    <x v="0"/>
    <x v="0"/>
    <x v="0"/>
    <x v="94"/>
    <x v="5"/>
    <x v="5"/>
    <n v="7250"/>
    <x v="0"/>
    <s v="Simone Prior"/>
    <x v="1"/>
    <s v="Elizabeth Gentry"/>
    <n v="1294.73"/>
    <n v="1"/>
  </r>
  <r>
    <x v="283"/>
    <x v="0"/>
    <x v="0"/>
    <x v="0"/>
    <x v="39"/>
    <x v="0"/>
    <x v="0"/>
    <n v="6330"/>
    <x v="0"/>
    <s v="Miles Hammond"/>
    <x v="8"/>
    <s v="Chris Monroe"/>
    <n v="1298.8799999999999"/>
    <n v="1"/>
  </r>
  <r>
    <x v="17"/>
    <x v="0"/>
    <x v="0"/>
    <x v="0"/>
    <x v="10"/>
    <x v="4"/>
    <x v="4"/>
    <n v="3551"/>
    <x v="0"/>
    <s v="Jerry Fulton"/>
    <x v="0"/>
    <s v="Chester George"/>
    <n v="1298.9299999999998"/>
    <n v="1"/>
  </r>
  <r>
    <x v="198"/>
    <x v="2"/>
    <x v="2"/>
    <x v="0"/>
    <x v="12"/>
    <x v="3"/>
    <x v="3"/>
    <n v="4068"/>
    <x v="0"/>
    <s v="Terri Wright"/>
    <x v="4"/>
    <s v="Bruce Curran"/>
    <n v="1301.8"/>
    <n v="1"/>
  </r>
  <r>
    <x v="608"/>
    <x v="2"/>
    <x v="2"/>
    <x v="0"/>
    <x v="23"/>
    <x v="1"/>
    <x v="1"/>
    <n v="2650"/>
    <x v="0"/>
    <s v="John Gardner"/>
    <x v="3"/>
    <s v="Amy Buchanan"/>
    <n v="1306.3"/>
    <n v="1"/>
  </r>
  <r>
    <x v="696"/>
    <x v="1"/>
    <x v="1"/>
    <x v="0"/>
    <x v="76"/>
    <x v="1"/>
    <x v="1"/>
    <n v="2031"/>
    <x v="0"/>
    <s v="Jeremy Garcia"/>
    <x v="6"/>
    <s v="Ella Hickman"/>
    <n v="1308.1899999999998"/>
    <n v="1"/>
  </r>
  <r>
    <x v="589"/>
    <x v="0"/>
    <x v="0"/>
    <x v="0"/>
    <x v="52"/>
    <x v="3"/>
    <x v="3"/>
    <n v="4053"/>
    <x v="0"/>
    <s v="Terri Wright"/>
    <x v="0"/>
    <s v="Chester George"/>
    <n v="1314.9799999999998"/>
    <n v="1"/>
  </r>
  <r>
    <x v="533"/>
    <x v="1"/>
    <x v="1"/>
    <x v="0"/>
    <x v="69"/>
    <x v="4"/>
    <x v="4"/>
    <n v="3199"/>
    <x v="0"/>
    <s v="Rachael Long"/>
    <x v="3"/>
    <s v="Amy Buchanan"/>
    <n v="1315.8399999999997"/>
    <n v="1"/>
  </r>
  <r>
    <x v="233"/>
    <x v="1"/>
    <x v="1"/>
    <x v="0"/>
    <x v="8"/>
    <x v="1"/>
    <x v="1"/>
    <n v="2158"/>
    <x v="0"/>
    <s v="Lillian Pruitt"/>
    <x v="1"/>
    <s v="Elizabeth Gentry"/>
    <n v="1316.53"/>
    <n v="1"/>
  </r>
  <r>
    <x v="493"/>
    <x v="1"/>
    <x v="1"/>
    <x v="0"/>
    <x v="4"/>
    <x v="1"/>
    <x v="1"/>
    <n v="2154"/>
    <x v="0"/>
    <s v="Lillian Pruitt"/>
    <x v="4"/>
    <s v="Bruce Curran"/>
    <n v="1316.56"/>
    <n v="1"/>
  </r>
  <r>
    <x v="571"/>
    <x v="1"/>
    <x v="1"/>
    <x v="0"/>
    <x v="59"/>
    <x v="3"/>
    <x v="3"/>
    <n v="4509"/>
    <x v="0"/>
    <s v="Ricky Wilkinson"/>
    <x v="4"/>
    <s v="Bruce Curran"/>
    <n v="1316.6"/>
    <n v="1"/>
  </r>
  <r>
    <x v="226"/>
    <x v="0"/>
    <x v="0"/>
    <x v="0"/>
    <x v="10"/>
    <x v="4"/>
    <x v="4"/>
    <n v="3551"/>
    <x v="0"/>
    <s v="Jerry Fulton"/>
    <x v="3"/>
    <s v="Amy Buchanan"/>
    <n v="1317.65"/>
    <n v="1"/>
  </r>
  <r>
    <x v="344"/>
    <x v="1"/>
    <x v="1"/>
    <x v="0"/>
    <x v="20"/>
    <x v="4"/>
    <x v="4"/>
    <n v="3429"/>
    <x v="0"/>
    <s v="Jerry Fulton"/>
    <x v="0"/>
    <s v="Chester George"/>
    <n v="1318.03"/>
    <n v="1"/>
  </r>
  <r>
    <x v="13"/>
    <x v="0"/>
    <x v="0"/>
    <x v="0"/>
    <x v="15"/>
    <x v="1"/>
    <x v="1"/>
    <n v="2020"/>
    <x v="0"/>
    <s v="Jeremy Garcia"/>
    <x v="4"/>
    <s v="Bruce Curran"/>
    <n v="1322.81"/>
    <n v="1"/>
  </r>
  <r>
    <x v="561"/>
    <x v="0"/>
    <x v="0"/>
    <x v="0"/>
    <x v="25"/>
    <x v="4"/>
    <x v="4"/>
    <n v="3550"/>
    <x v="0"/>
    <s v="Jerry Fulton"/>
    <x v="2"/>
    <s v="Sara Ferrell"/>
    <n v="1322.8999999999999"/>
    <n v="1"/>
  </r>
  <r>
    <x v="676"/>
    <x v="1"/>
    <x v="1"/>
    <x v="0"/>
    <x v="45"/>
    <x v="3"/>
    <x v="3"/>
    <n v="4570"/>
    <x v="0"/>
    <s v="Shellie Thomas"/>
    <x v="9"/>
    <s v="Howard Wright"/>
    <n v="1324.48"/>
    <n v="1"/>
  </r>
  <r>
    <x v="330"/>
    <x v="0"/>
    <x v="0"/>
    <x v="0"/>
    <x v="32"/>
    <x v="6"/>
    <x v="6"/>
    <n v="5169"/>
    <x v="0"/>
    <s v="Ray Watson"/>
    <x v="9"/>
    <s v="Howard Wright"/>
    <n v="1325.69"/>
    <n v="1"/>
  </r>
  <r>
    <x v="647"/>
    <x v="0"/>
    <x v="0"/>
    <x v="0"/>
    <x v="56"/>
    <x v="1"/>
    <x v="1"/>
    <n v="2795"/>
    <x v="0"/>
    <s v="John Gardner"/>
    <x v="6"/>
    <s v="Ella Hickman"/>
    <n v="1327.69"/>
    <n v="1"/>
  </r>
  <r>
    <x v="618"/>
    <x v="1"/>
    <x v="1"/>
    <x v="0"/>
    <x v="67"/>
    <x v="3"/>
    <x v="3"/>
    <n v="4551"/>
    <x v="0"/>
    <s v="Shellie Thomas"/>
    <x v="4"/>
    <s v="Bruce Curran"/>
    <n v="1331.67"/>
    <n v="1"/>
  </r>
  <r>
    <x v="91"/>
    <x v="0"/>
    <x v="0"/>
    <x v="0"/>
    <x v="56"/>
    <x v="1"/>
    <x v="1"/>
    <n v="2795"/>
    <x v="0"/>
    <s v="John Gardner"/>
    <x v="3"/>
    <s v="Amy Buchanan"/>
    <n v="1331.9500000000003"/>
    <n v="1"/>
  </r>
  <r>
    <x v="487"/>
    <x v="0"/>
    <x v="0"/>
    <x v="0"/>
    <x v="67"/>
    <x v="3"/>
    <x v="3"/>
    <n v="4551"/>
    <x v="0"/>
    <s v="Shellie Thomas"/>
    <x v="4"/>
    <s v="Bruce Curran"/>
    <n v="1334.1699999999998"/>
    <n v="1"/>
  </r>
  <r>
    <x v="668"/>
    <x v="2"/>
    <x v="2"/>
    <x v="0"/>
    <x v="50"/>
    <x v="4"/>
    <x v="4"/>
    <n v="3179"/>
    <x v="0"/>
    <s v="Rachael Long"/>
    <x v="9"/>
    <s v="Howard Wright"/>
    <n v="1335.4099999999999"/>
    <n v="1"/>
  </r>
  <r>
    <x v="550"/>
    <x v="0"/>
    <x v="0"/>
    <x v="0"/>
    <x v="85"/>
    <x v="0"/>
    <x v="0"/>
    <n v="6530"/>
    <x v="0"/>
    <s v="John Harper"/>
    <x v="3"/>
    <s v="Amy Buchanan"/>
    <n v="1335.7900000000002"/>
    <n v="1"/>
  </r>
  <r>
    <x v="442"/>
    <x v="1"/>
    <x v="1"/>
    <x v="0"/>
    <x v="2"/>
    <x v="2"/>
    <x v="2"/>
    <n v="2617"/>
    <x v="0"/>
    <s v="George Chester"/>
    <x v="7"/>
    <s v="Richard Carr"/>
    <n v="1340.7800000000002"/>
    <n v="1"/>
  </r>
  <r>
    <x v="187"/>
    <x v="1"/>
    <x v="1"/>
    <x v="1"/>
    <x v="91"/>
    <x v="1"/>
    <x v="1"/>
    <n v="2064"/>
    <x v="0"/>
    <s v="Jeremy Garcia"/>
    <x v="9"/>
    <s v="Howard Wright"/>
    <n v="1340.9499999999998"/>
    <n v="1"/>
  </r>
  <r>
    <x v="638"/>
    <x v="0"/>
    <x v="0"/>
    <x v="0"/>
    <x v="11"/>
    <x v="5"/>
    <x v="5"/>
    <n v="7010"/>
    <x v="0"/>
    <s v="Simone Prior"/>
    <x v="0"/>
    <s v="Chester George"/>
    <n v="1343.96"/>
    <n v="1"/>
  </r>
  <r>
    <x v="454"/>
    <x v="0"/>
    <x v="0"/>
    <x v="0"/>
    <x v="16"/>
    <x v="0"/>
    <x v="0"/>
    <n v="6030"/>
    <x v="0"/>
    <s v="Tom McKenzie"/>
    <x v="9"/>
    <s v="Howard Wright"/>
    <n v="1344.5700000000002"/>
    <n v="1"/>
  </r>
  <r>
    <x v="686"/>
    <x v="1"/>
    <x v="1"/>
    <x v="0"/>
    <x v="88"/>
    <x v="6"/>
    <x v="6"/>
    <n v="5011"/>
    <x v="0"/>
    <s v="Ray Watson"/>
    <x v="0"/>
    <s v="Chester George"/>
    <n v="1347.3"/>
    <n v="1"/>
  </r>
  <r>
    <x v="69"/>
    <x v="0"/>
    <x v="0"/>
    <x v="0"/>
    <x v="57"/>
    <x v="6"/>
    <x v="6"/>
    <n v="5082"/>
    <x v="0"/>
    <s v="Ray Watson"/>
    <x v="9"/>
    <s v="Howard Wright"/>
    <n v="1348.18"/>
    <n v="1"/>
  </r>
  <r>
    <x v="160"/>
    <x v="0"/>
    <x v="0"/>
    <x v="0"/>
    <x v="11"/>
    <x v="5"/>
    <x v="5"/>
    <n v="7010"/>
    <x v="0"/>
    <s v="Simone Prior"/>
    <x v="1"/>
    <s v="Elizabeth Gentry"/>
    <n v="1349.51"/>
    <n v="1"/>
  </r>
  <r>
    <x v="439"/>
    <x v="0"/>
    <x v="0"/>
    <x v="0"/>
    <x v="96"/>
    <x v="4"/>
    <x v="4"/>
    <n v="3690"/>
    <x v="0"/>
    <s v="Owen Pierce"/>
    <x v="1"/>
    <s v="Elizabeth Gentry"/>
    <n v="1352.06"/>
    <n v="1"/>
  </r>
  <r>
    <x v="333"/>
    <x v="1"/>
    <x v="1"/>
    <x v="0"/>
    <x v="59"/>
    <x v="3"/>
    <x v="3"/>
    <n v="4509"/>
    <x v="0"/>
    <s v="Ricky Wilkinson"/>
    <x v="3"/>
    <s v="Amy Buchanan"/>
    <n v="1354.21"/>
    <n v="1"/>
  </r>
  <r>
    <x v="341"/>
    <x v="1"/>
    <x v="1"/>
    <x v="1"/>
    <x v="64"/>
    <x v="1"/>
    <x v="1"/>
    <n v="2350"/>
    <x v="0"/>
    <s v="Claire Bridges"/>
    <x v="4"/>
    <s v="Bruce Curran"/>
    <n v="1354.81"/>
    <n v="1"/>
  </r>
  <r>
    <x v="432"/>
    <x v="0"/>
    <x v="0"/>
    <x v="0"/>
    <x v="15"/>
    <x v="1"/>
    <x v="1"/>
    <n v="2020"/>
    <x v="0"/>
    <s v="Jeremy Garcia"/>
    <x v="4"/>
    <s v="Bruce Curran"/>
    <n v="1357.43"/>
    <n v="1"/>
  </r>
  <r>
    <x v="558"/>
    <x v="0"/>
    <x v="0"/>
    <x v="0"/>
    <x v="84"/>
    <x v="3"/>
    <x v="3"/>
    <n v="4215"/>
    <x v="0"/>
    <s v="Ricky Wilkinson"/>
    <x v="4"/>
    <s v="Bruce Curran"/>
    <n v="1361.63"/>
    <n v="1"/>
  </r>
  <r>
    <x v="577"/>
    <x v="0"/>
    <x v="0"/>
    <x v="0"/>
    <x v="23"/>
    <x v="1"/>
    <x v="1"/>
    <n v="2650"/>
    <x v="0"/>
    <s v="John Gardner"/>
    <x v="4"/>
    <s v="Bruce Curran"/>
    <n v="1364.0400000000002"/>
    <n v="1"/>
  </r>
  <r>
    <x v="211"/>
    <x v="2"/>
    <x v="2"/>
    <x v="0"/>
    <x v="85"/>
    <x v="0"/>
    <x v="0"/>
    <n v="6530"/>
    <x v="0"/>
    <s v="John Harper"/>
    <x v="4"/>
    <s v="Bruce Curran"/>
    <n v="1369.14"/>
    <n v="1"/>
  </r>
  <r>
    <x v="95"/>
    <x v="1"/>
    <x v="1"/>
    <x v="0"/>
    <x v="74"/>
    <x v="1"/>
    <x v="1"/>
    <n v="2485"/>
    <x v="0"/>
    <s v="Claire Bridges"/>
    <x v="9"/>
    <s v="Howard Wright"/>
    <n v="1369.3999999999999"/>
    <n v="1"/>
  </r>
  <r>
    <x v="28"/>
    <x v="2"/>
    <x v="2"/>
    <x v="0"/>
    <x v="18"/>
    <x v="6"/>
    <x v="6"/>
    <n v="5168"/>
    <x v="0"/>
    <s v="Ray Watson"/>
    <x v="1"/>
    <s v="Elizabeth Gentry"/>
    <n v="1372.4099999999999"/>
    <n v="1"/>
  </r>
  <r>
    <x v="9"/>
    <x v="0"/>
    <x v="0"/>
    <x v="0"/>
    <x v="56"/>
    <x v="1"/>
    <x v="1"/>
    <n v="2795"/>
    <x v="0"/>
    <s v="John Gardner"/>
    <x v="4"/>
    <s v="Bruce Curran"/>
    <n v="1379.7000000000003"/>
    <n v="1"/>
  </r>
  <r>
    <x v="513"/>
    <x v="2"/>
    <x v="2"/>
    <x v="1"/>
    <x v="34"/>
    <x v="4"/>
    <x v="4"/>
    <n v="3018"/>
    <x v="0"/>
    <s v="Brian Hubbard"/>
    <x v="6"/>
    <s v="Ella Hickman"/>
    <n v="1388.12"/>
    <n v="1"/>
  </r>
  <r>
    <x v="601"/>
    <x v="0"/>
    <x v="0"/>
    <x v="0"/>
    <x v="17"/>
    <x v="3"/>
    <x v="3"/>
    <n v="4825"/>
    <x v="0"/>
    <s v="Caroline Tucker"/>
    <x v="9"/>
    <s v="Howard Wright"/>
    <n v="1392.32"/>
    <n v="1"/>
  </r>
  <r>
    <x v="197"/>
    <x v="0"/>
    <x v="0"/>
    <x v="0"/>
    <x v="26"/>
    <x v="0"/>
    <x v="0"/>
    <n v="6280"/>
    <x v="0"/>
    <s v="Miles Hammond"/>
    <x v="4"/>
    <s v="Bruce Curran"/>
    <n v="1404.29"/>
    <n v="1"/>
  </r>
  <r>
    <x v="169"/>
    <x v="0"/>
    <x v="0"/>
    <x v="0"/>
    <x v="10"/>
    <x v="4"/>
    <x v="4"/>
    <n v="3551"/>
    <x v="0"/>
    <s v="Jerry Fulton"/>
    <x v="4"/>
    <s v="Bruce Curran"/>
    <n v="1405.2700000000002"/>
    <n v="1"/>
  </r>
  <r>
    <x v="492"/>
    <x v="1"/>
    <x v="1"/>
    <x v="1"/>
    <x v="91"/>
    <x v="1"/>
    <x v="1"/>
    <n v="2064"/>
    <x v="0"/>
    <s v="Jeremy Garcia"/>
    <x v="3"/>
    <s v="Amy Buchanan"/>
    <n v="1406.6399999999999"/>
    <n v="1"/>
  </r>
  <r>
    <x v="125"/>
    <x v="2"/>
    <x v="2"/>
    <x v="0"/>
    <x v="69"/>
    <x v="4"/>
    <x v="4"/>
    <n v="3199"/>
    <x v="0"/>
    <s v="Rachael Long"/>
    <x v="0"/>
    <s v="Chester George"/>
    <n v="1409.15"/>
    <n v="1"/>
  </r>
  <r>
    <x v="668"/>
    <x v="2"/>
    <x v="2"/>
    <x v="0"/>
    <x v="28"/>
    <x v="1"/>
    <x v="1"/>
    <n v="2830"/>
    <x v="0"/>
    <s v="John Gardner"/>
    <x v="3"/>
    <s v="Amy Buchanan"/>
    <n v="1413.3300000000002"/>
    <n v="1"/>
  </r>
  <r>
    <x v="108"/>
    <x v="1"/>
    <x v="1"/>
    <x v="1"/>
    <x v="40"/>
    <x v="4"/>
    <x v="4"/>
    <n v="3353"/>
    <x v="0"/>
    <s v="Jerry Fulton"/>
    <x v="8"/>
    <s v="Chris Monroe"/>
    <n v="1413.93"/>
    <n v="1"/>
  </r>
  <r>
    <x v="342"/>
    <x v="0"/>
    <x v="0"/>
    <x v="0"/>
    <x v="81"/>
    <x v="3"/>
    <x v="3"/>
    <n v="4680"/>
    <x v="0"/>
    <s v="Amber Ward"/>
    <x v="0"/>
    <s v="Chester George"/>
    <n v="1414.1299999999999"/>
    <n v="1"/>
  </r>
  <r>
    <x v="570"/>
    <x v="0"/>
    <x v="0"/>
    <x v="1"/>
    <x v="34"/>
    <x v="4"/>
    <x v="4"/>
    <n v="3018"/>
    <x v="0"/>
    <s v="Brian Hubbard"/>
    <x v="0"/>
    <s v="Chester George"/>
    <n v="1415.48"/>
    <n v="1"/>
  </r>
  <r>
    <x v="638"/>
    <x v="0"/>
    <x v="0"/>
    <x v="1"/>
    <x v="75"/>
    <x v="0"/>
    <x v="0"/>
    <n v="6450"/>
    <x v="0"/>
    <s v="John Harper"/>
    <x v="0"/>
    <s v="Chester George"/>
    <n v="1416.15"/>
    <n v="1"/>
  </r>
  <r>
    <x v="356"/>
    <x v="0"/>
    <x v="0"/>
    <x v="0"/>
    <x v="46"/>
    <x v="3"/>
    <x v="3"/>
    <n v="4740"/>
    <x v="0"/>
    <s v="Amber Ward"/>
    <x v="0"/>
    <s v="Chester George"/>
    <n v="1419.4699999999996"/>
    <n v="1"/>
  </r>
  <r>
    <x v="47"/>
    <x v="2"/>
    <x v="2"/>
    <x v="0"/>
    <x v="9"/>
    <x v="4"/>
    <x v="4"/>
    <n v="3076"/>
    <x v="0"/>
    <s v="Brian Hubbard"/>
    <x v="4"/>
    <s v="Bruce Curran"/>
    <n v="1419.69"/>
    <n v="1"/>
  </r>
  <r>
    <x v="290"/>
    <x v="0"/>
    <x v="0"/>
    <x v="1"/>
    <x v="34"/>
    <x v="4"/>
    <x v="4"/>
    <n v="3018"/>
    <x v="0"/>
    <s v="Brian Hubbard"/>
    <x v="4"/>
    <s v="Bruce Curran"/>
    <n v="1421.04"/>
    <n v="1"/>
  </r>
  <r>
    <x v="532"/>
    <x v="1"/>
    <x v="1"/>
    <x v="0"/>
    <x v="15"/>
    <x v="1"/>
    <x v="1"/>
    <n v="2020"/>
    <x v="0"/>
    <s v="Jeremy Garcia"/>
    <x v="3"/>
    <s v="Amy Buchanan"/>
    <n v="1425.63"/>
    <n v="1"/>
  </r>
  <r>
    <x v="256"/>
    <x v="0"/>
    <x v="0"/>
    <x v="0"/>
    <x v="51"/>
    <x v="4"/>
    <x v="4"/>
    <n v="3630"/>
    <x v="0"/>
    <s v="Owen Pierce"/>
    <x v="1"/>
    <s v="Elizabeth Gentry"/>
    <n v="1425.6599999999999"/>
    <n v="1"/>
  </r>
  <r>
    <x v="405"/>
    <x v="2"/>
    <x v="2"/>
    <x v="0"/>
    <x v="12"/>
    <x v="3"/>
    <x v="3"/>
    <n v="4068"/>
    <x v="0"/>
    <s v="Terri Wright"/>
    <x v="4"/>
    <s v="Bruce Curran"/>
    <n v="1426.21"/>
    <n v="1"/>
  </r>
  <r>
    <x v="11"/>
    <x v="0"/>
    <x v="0"/>
    <x v="1"/>
    <x v="63"/>
    <x v="1"/>
    <x v="1"/>
    <n v="2015"/>
    <x v="0"/>
    <s v="Jeremy Garcia"/>
    <x v="0"/>
    <s v="Chester George"/>
    <n v="1428.9"/>
    <n v="1"/>
  </r>
  <r>
    <x v="215"/>
    <x v="2"/>
    <x v="2"/>
    <x v="1"/>
    <x v="64"/>
    <x v="1"/>
    <x v="1"/>
    <n v="2350"/>
    <x v="0"/>
    <s v="Claire Bridges"/>
    <x v="3"/>
    <s v="Amy Buchanan"/>
    <n v="1430.29"/>
    <n v="1"/>
  </r>
  <r>
    <x v="269"/>
    <x v="1"/>
    <x v="1"/>
    <x v="0"/>
    <x v="11"/>
    <x v="5"/>
    <x v="5"/>
    <n v="7010"/>
    <x v="0"/>
    <s v="Simone Prior"/>
    <x v="9"/>
    <s v="Howard Wright"/>
    <n v="1431.45"/>
    <n v="1"/>
  </r>
  <r>
    <x v="185"/>
    <x v="0"/>
    <x v="0"/>
    <x v="0"/>
    <x v="20"/>
    <x v="4"/>
    <x v="4"/>
    <n v="3429"/>
    <x v="0"/>
    <s v="Jerry Fulton"/>
    <x v="9"/>
    <s v="Howard Wright"/>
    <n v="1434.67"/>
    <n v="1"/>
  </r>
  <r>
    <x v="724"/>
    <x v="0"/>
    <x v="0"/>
    <x v="1"/>
    <x v="66"/>
    <x v="3"/>
    <x v="3"/>
    <n v="4883"/>
    <x v="0"/>
    <s v="Caroline Tucker"/>
    <x v="1"/>
    <s v="Elizabeth Gentry"/>
    <n v="1434.96"/>
    <n v="1"/>
  </r>
  <r>
    <x v="234"/>
    <x v="2"/>
    <x v="2"/>
    <x v="1"/>
    <x v="64"/>
    <x v="1"/>
    <x v="1"/>
    <n v="2350"/>
    <x v="0"/>
    <s v="Claire Bridges"/>
    <x v="9"/>
    <s v="Howard Wright"/>
    <n v="1437.5700000000002"/>
    <n v="1"/>
  </r>
  <r>
    <x v="271"/>
    <x v="1"/>
    <x v="1"/>
    <x v="0"/>
    <x v="9"/>
    <x v="4"/>
    <x v="4"/>
    <n v="3076"/>
    <x v="0"/>
    <s v="Brian Hubbard"/>
    <x v="5"/>
    <s v="Maggie Mayer"/>
    <n v="1438.7499999999998"/>
    <n v="1"/>
  </r>
  <r>
    <x v="289"/>
    <x v="1"/>
    <x v="1"/>
    <x v="0"/>
    <x v="26"/>
    <x v="0"/>
    <x v="0"/>
    <n v="6280"/>
    <x v="0"/>
    <s v="Miles Hammond"/>
    <x v="3"/>
    <s v="Amy Buchanan"/>
    <n v="1441.91"/>
    <n v="1"/>
  </r>
  <r>
    <x v="504"/>
    <x v="2"/>
    <x v="2"/>
    <x v="0"/>
    <x v="76"/>
    <x v="1"/>
    <x v="1"/>
    <n v="2031"/>
    <x v="0"/>
    <s v="Jeremy Garcia"/>
    <x v="4"/>
    <s v="Bruce Curran"/>
    <n v="1442.9899999999998"/>
    <n v="1"/>
  </r>
  <r>
    <x v="278"/>
    <x v="0"/>
    <x v="0"/>
    <x v="0"/>
    <x v="77"/>
    <x v="5"/>
    <x v="5"/>
    <n v="7018"/>
    <x v="0"/>
    <s v="Simone Prior"/>
    <x v="9"/>
    <s v="Howard Wright"/>
    <n v="1443.0800000000002"/>
    <n v="1"/>
  </r>
  <r>
    <x v="370"/>
    <x v="2"/>
    <x v="2"/>
    <x v="0"/>
    <x v="4"/>
    <x v="1"/>
    <x v="1"/>
    <n v="2154"/>
    <x v="0"/>
    <s v="Lillian Pruitt"/>
    <x v="9"/>
    <s v="Howard Wright"/>
    <n v="1444.28"/>
    <n v="1"/>
  </r>
  <r>
    <x v="381"/>
    <x v="0"/>
    <x v="0"/>
    <x v="0"/>
    <x v="25"/>
    <x v="4"/>
    <x v="4"/>
    <n v="3550"/>
    <x v="0"/>
    <s v="Jerry Fulton"/>
    <x v="4"/>
    <s v="Bruce Curran"/>
    <n v="1448.8899999999999"/>
    <n v="1"/>
  </r>
  <r>
    <x v="234"/>
    <x v="2"/>
    <x v="2"/>
    <x v="0"/>
    <x v="67"/>
    <x v="3"/>
    <x v="3"/>
    <n v="4551"/>
    <x v="0"/>
    <s v="Shellie Thomas"/>
    <x v="3"/>
    <s v="Amy Buchanan"/>
    <n v="1450.49"/>
    <n v="1"/>
  </r>
  <r>
    <x v="26"/>
    <x v="1"/>
    <x v="1"/>
    <x v="1"/>
    <x v="81"/>
    <x v="3"/>
    <x v="3"/>
    <n v="4680"/>
    <x v="0"/>
    <s v="Amber Ward"/>
    <x v="9"/>
    <s v="Howard Wright"/>
    <n v="1452.26"/>
    <n v="1"/>
  </r>
  <r>
    <x v="113"/>
    <x v="2"/>
    <x v="2"/>
    <x v="0"/>
    <x v="96"/>
    <x v="4"/>
    <x v="4"/>
    <n v="3690"/>
    <x v="0"/>
    <s v="Owen Pierce"/>
    <x v="9"/>
    <s v="Howard Wright"/>
    <n v="1458.73"/>
    <n v="1"/>
  </r>
  <r>
    <x v="691"/>
    <x v="2"/>
    <x v="2"/>
    <x v="0"/>
    <x v="30"/>
    <x v="4"/>
    <x v="4"/>
    <n v="3131"/>
    <x v="0"/>
    <s v="Rachael Long"/>
    <x v="0"/>
    <s v="Chester George"/>
    <n v="1460.24"/>
    <n v="1"/>
  </r>
  <r>
    <x v="584"/>
    <x v="1"/>
    <x v="1"/>
    <x v="0"/>
    <x v="27"/>
    <x v="4"/>
    <x v="4"/>
    <n v="3066"/>
    <x v="0"/>
    <s v="Brian Hubbard"/>
    <x v="9"/>
    <s v="Howard Wright"/>
    <n v="1461.2600000000002"/>
    <n v="1"/>
  </r>
  <r>
    <x v="490"/>
    <x v="0"/>
    <x v="0"/>
    <x v="1"/>
    <x v="64"/>
    <x v="1"/>
    <x v="1"/>
    <n v="2350"/>
    <x v="0"/>
    <s v="Claire Bridges"/>
    <x v="8"/>
    <s v="Chris Monroe"/>
    <n v="1468.24"/>
    <n v="1"/>
  </r>
  <r>
    <x v="267"/>
    <x v="2"/>
    <x v="2"/>
    <x v="0"/>
    <x v="37"/>
    <x v="1"/>
    <x v="1"/>
    <n v="2750"/>
    <x v="0"/>
    <s v="John Gardner"/>
    <x v="4"/>
    <s v="Bruce Curran"/>
    <n v="1470.4000000000003"/>
    <n v="1"/>
  </r>
  <r>
    <x v="233"/>
    <x v="1"/>
    <x v="1"/>
    <x v="0"/>
    <x v="62"/>
    <x v="0"/>
    <x v="0"/>
    <n v="6112"/>
    <x v="0"/>
    <s v="Miles Hammond"/>
    <x v="4"/>
    <s v="Bruce Curran"/>
    <n v="1472.9199999999998"/>
    <n v="1"/>
  </r>
  <r>
    <x v="581"/>
    <x v="0"/>
    <x v="0"/>
    <x v="0"/>
    <x v="13"/>
    <x v="1"/>
    <x v="1"/>
    <n v="2480"/>
    <x v="0"/>
    <s v="Claire Bridges"/>
    <x v="4"/>
    <s v="Bruce Curran"/>
    <n v="1473.54"/>
    <n v="1"/>
  </r>
  <r>
    <x v="493"/>
    <x v="1"/>
    <x v="1"/>
    <x v="0"/>
    <x v="5"/>
    <x v="1"/>
    <x v="1"/>
    <n v="2067"/>
    <x v="0"/>
    <s v="Jeremy Garcia"/>
    <x v="4"/>
    <s v="Bruce Curran"/>
    <n v="1473.64"/>
    <n v="1"/>
  </r>
  <r>
    <x v="171"/>
    <x v="1"/>
    <x v="1"/>
    <x v="0"/>
    <x v="27"/>
    <x v="4"/>
    <x v="4"/>
    <n v="3066"/>
    <x v="0"/>
    <s v="Brian Hubbard"/>
    <x v="4"/>
    <s v="Bruce Curran"/>
    <n v="1473.94"/>
    <n v="1"/>
  </r>
  <r>
    <x v="504"/>
    <x v="2"/>
    <x v="2"/>
    <x v="0"/>
    <x v="70"/>
    <x v="4"/>
    <x v="4"/>
    <n v="3400"/>
    <x v="0"/>
    <s v="Jerry Fulton"/>
    <x v="4"/>
    <s v="Bruce Curran"/>
    <n v="1474.1"/>
    <n v="1"/>
  </r>
  <r>
    <x v="16"/>
    <x v="1"/>
    <x v="1"/>
    <x v="0"/>
    <x v="27"/>
    <x v="4"/>
    <x v="4"/>
    <n v="3066"/>
    <x v="0"/>
    <s v="Brian Hubbard"/>
    <x v="8"/>
    <s v="Chris Monroe"/>
    <n v="1474.3000000000002"/>
    <n v="1"/>
  </r>
  <r>
    <x v="183"/>
    <x v="0"/>
    <x v="0"/>
    <x v="0"/>
    <x v="47"/>
    <x v="1"/>
    <x v="1"/>
    <n v="2101"/>
    <x v="0"/>
    <s v="Lillian Pruitt"/>
    <x v="4"/>
    <s v="Bruce Curran"/>
    <n v="1475.4399999999998"/>
    <n v="1"/>
  </r>
  <r>
    <x v="35"/>
    <x v="0"/>
    <x v="0"/>
    <x v="0"/>
    <x v="47"/>
    <x v="1"/>
    <x v="1"/>
    <n v="2101"/>
    <x v="0"/>
    <s v="Lillian Pruitt"/>
    <x v="8"/>
    <s v="Chris Monroe"/>
    <n v="1477.34"/>
    <n v="1"/>
  </r>
  <r>
    <x v="222"/>
    <x v="2"/>
    <x v="2"/>
    <x v="0"/>
    <x v="7"/>
    <x v="4"/>
    <x v="4"/>
    <n v="3175"/>
    <x v="0"/>
    <s v="Rachael Long"/>
    <x v="8"/>
    <s v="Chris Monroe"/>
    <n v="1480.54"/>
    <n v="1"/>
  </r>
  <r>
    <x v="393"/>
    <x v="0"/>
    <x v="0"/>
    <x v="0"/>
    <x v="10"/>
    <x v="4"/>
    <x v="4"/>
    <n v="3551"/>
    <x v="0"/>
    <s v="Jerry Fulton"/>
    <x v="5"/>
    <s v="Maggie Mayer"/>
    <n v="1482.9900000000002"/>
    <n v="1"/>
  </r>
  <r>
    <x v="630"/>
    <x v="0"/>
    <x v="0"/>
    <x v="0"/>
    <x v="43"/>
    <x v="1"/>
    <x v="1"/>
    <n v="2560"/>
    <x v="0"/>
    <s v="George Chester"/>
    <x v="6"/>
    <s v="Ella Hickman"/>
    <n v="1484.6099999999997"/>
    <n v="1"/>
  </r>
  <r>
    <x v="533"/>
    <x v="1"/>
    <x v="1"/>
    <x v="0"/>
    <x v="7"/>
    <x v="4"/>
    <x v="4"/>
    <n v="3175"/>
    <x v="0"/>
    <s v="Rachael Long"/>
    <x v="3"/>
    <s v="Amy Buchanan"/>
    <n v="1485.79"/>
    <n v="1"/>
  </r>
  <r>
    <x v="500"/>
    <x v="1"/>
    <x v="1"/>
    <x v="0"/>
    <x v="85"/>
    <x v="0"/>
    <x v="0"/>
    <n v="6530"/>
    <x v="0"/>
    <s v="John Harper"/>
    <x v="4"/>
    <s v="Bruce Curran"/>
    <n v="1487.17"/>
    <n v="1"/>
  </r>
  <r>
    <x v="256"/>
    <x v="0"/>
    <x v="0"/>
    <x v="0"/>
    <x v="59"/>
    <x v="3"/>
    <x v="3"/>
    <n v="4509"/>
    <x v="0"/>
    <s v="Ricky Wilkinson"/>
    <x v="0"/>
    <s v="Chester George"/>
    <n v="1490.0799999999997"/>
    <n v="1"/>
  </r>
  <r>
    <x v="647"/>
    <x v="0"/>
    <x v="0"/>
    <x v="0"/>
    <x v="58"/>
    <x v="0"/>
    <x v="0"/>
    <n v="6027"/>
    <x v="0"/>
    <s v="Tom McKenzie"/>
    <x v="9"/>
    <s v="Howard Wright"/>
    <n v="1490.72"/>
    <n v="1"/>
  </r>
  <r>
    <x v="88"/>
    <x v="0"/>
    <x v="0"/>
    <x v="1"/>
    <x v="64"/>
    <x v="1"/>
    <x v="1"/>
    <n v="2350"/>
    <x v="0"/>
    <s v="Claire Bridges"/>
    <x v="4"/>
    <s v="Bruce Curran"/>
    <n v="1491.2399999999998"/>
    <n v="1"/>
  </r>
  <r>
    <x v="10"/>
    <x v="0"/>
    <x v="0"/>
    <x v="1"/>
    <x v="64"/>
    <x v="1"/>
    <x v="1"/>
    <n v="2350"/>
    <x v="0"/>
    <s v="Claire Bridges"/>
    <x v="4"/>
    <s v="Bruce Curran"/>
    <n v="1492.09"/>
    <n v="1"/>
  </r>
  <r>
    <x v="422"/>
    <x v="0"/>
    <x v="0"/>
    <x v="0"/>
    <x v="27"/>
    <x v="4"/>
    <x v="4"/>
    <n v="3066"/>
    <x v="0"/>
    <s v="Brian Hubbard"/>
    <x v="4"/>
    <s v="Bruce Curran"/>
    <n v="1493.2400000000002"/>
    <n v="1"/>
  </r>
  <r>
    <x v="636"/>
    <x v="0"/>
    <x v="0"/>
    <x v="1"/>
    <x v="63"/>
    <x v="1"/>
    <x v="1"/>
    <n v="2015"/>
    <x v="0"/>
    <s v="Jeremy Garcia"/>
    <x v="4"/>
    <s v="Bruce Curran"/>
    <n v="1497.97"/>
    <n v="1"/>
  </r>
  <r>
    <x v="170"/>
    <x v="0"/>
    <x v="0"/>
    <x v="1"/>
    <x v="89"/>
    <x v="4"/>
    <x v="4"/>
    <n v="3136"/>
    <x v="0"/>
    <s v="Rachael Long"/>
    <x v="0"/>
    <s v="Chester George"/>
    <n v="1500.08"/>
    <n v="1"/>
  </r>
  <r>
    <x v="317"/>
    <x v="0"/>
    <x v="0"/>
    <x v="0"/>
    <x v="51"/>
    <x v="4"/>
    <x v="4"/>
    <n v="3630"/>
    <x v="0"/>
    <s v="Owen Pierce"/>
    <x v="4"/>
    <s v="Bruce Curran"/>
    <n v="1501.3999999999999"/>
    <n v="1"/>
  </r>
  <r>
    <x v="690"/>
    <x v="1"/>
    <x v="1"/>
    <x v="0"/>
    <x v="76"/>
    <x v="1"/>
    <x v="1"/>
    <n v="2031"/>
    <x v="0"/>
    <s v="Jeremy Garcia"/>
    <x v="5"/>
    <s v="Maggie Mayer"/>
    <n v="1513.3800000000006"/>
    <n v="1"/>
  </r>
  <r>
    <x v="616"/>
    <x v="0"/>
    <x v="0"/>
    <x v="0"/>
    <x v="49"/>
    <x v="4"/>
    <x v="4"/>
    <n v="3134"/>
    <x v="0"/>
    <s v="Rachael Long"/>
    <x v="4"/>
    <s v="Bruce Curran"/>
    <n v="1513.91"/>
    <n v="1"/>
  </r>
  <r>
    <x v="416"/>
    <x v="0"/>
    <x v="0"/>
    <x v="0"/>
    <x v="15"/>
    <x v="1"/>
    <x v="1"/>
    <n v="2020"/>
    <x v="0"/>
    <s v="Jeremy Garcia"/>
    <x v="7"/>
    <s v="Richard Carr"/>
    <n v="1517.0400000000022"/>
    <n v="1"/>
  </r>
  <r>
    <x v="438"/>
    <x v="1"/>
    <x v="1"/>
    <x v="0"/>
    <x v="52"/>
    <x v="3"/>
    <x v="3"/>
    <n v="4053"/>
    <x v="0"/>
    <s v="Terri Wright"/>
    <x v="4"/>
    <s v="Bruce Curran"/>
    <n v="1519.16"/>
    <n v="1"/>
  </r>
  <r>
    <x v="250"/>
    <x v="0"/>
    <x v="0"/>
    <x v="0"/>
    <x v="94"/>
    <x v="5"/>
    <x v="5"/>
    <n v="7250"/>
    <x v="0"/>
    <s v="Simone Prior"/>
    <x v="9"/>
    <s v="Howard Wright"/>
    <n v="1522.7399999999998"/>
    <n v="1"/>
  </r>
  <r>
    <x v="459"/>
    <x v="0"/>
    <x v="0"/>
    <x v="0"/>
    <x v="85"/>
    <x v="0"/>
    <x v="0"/>
    <n v="6530"/>
    <x v="0"/>
    <s v="John Harper"/>
    <x v="9"/>
    <s v="Howard Wright"/>
    <n v="1532.53"/>
    <n v="1"/>
  </r>
  <r>
    <x v="596"/>
    <x v="0"/>
    <x v="0"/>
    <x v="1"/>
    <x v="63"/>
    <x v="1"/>
    <x v="1"/>
    <n v="2015"/>
    <x v="0"/>
    <s v="Jeremy Garcia"/>
    <x v="3"/>
    <s v="Amy Buchanan"/>
    <n v="1540.18"/>
    <n v="1"/>
  </r>
  <r>
    <x v="566"/>
    <x v="0"/>
    <x v="0"/>
    <x v="0"/>
    <x v="10"/>
    <x v="4"/>
    <x v="4"/>
    <n v="3551"/>
    <x v="0"/>
    <s v="Jerry Fulton"/>
    <x v="9"/>
    <s v="Howard Wright"/>
    <n v="1548.9099999999999"/>
    <n v="1"/>
  </r>
  <r>
    <x v="111"/>
    <x v="0"/>
    <x v="0"/>
    <x v="0"/>
    <x v="59"/>
    <x v="3"/>
    <x v="3"/>
    <n v="4509"/>
    <x v="0"/>
    <s v="Ricky Wilkinson"/>
    <x v="8"/>
    <s v="Chris Monroe"/>
    <n v="1550.3300000000002"/>
    <n v="1"/>
  </r>
  <r>
    <x v="247"/>
    <x v="2"/>
    <x v="2"/>
    <x v="1"/>
    <x v="31"/>
    <x v="1"/>
    <x v="1"/>
    <n v="2116"/>
    <x v="0"/>
    <s v="Lillian Pruitt"/>
    <x v="3"/>
    <s v="Amy Buchanan"/>
    <n v="1552.36"/>
    <n v="1"/>
  </r>
  <r>
    <x v="217"/>
    <x v="0"/>
    <x v="0"/>
    <x v="1"/>
    <x v="38"/>
    <x v="3"/>
    <x v="3"/>
    <n v="4802"/>
    <x v="0"/>
    <s v="Caroline Tucker"/>
    <x v="0"/>
    <s v="Chester George"/>
    <n v="1552.4099999999996"/>
    <n v="1"/>
  </r>
  <r>
    <x v="435"/>
    <x v="0"/>
    <x v="0"/>
    <x v="0"/>
    <x v="26"/>
    <x v="0"/>
    <x v="0"/>
    <n v="6280"/>
    <x v="0"/>
    <s v="Miles Hammond"/>
    <x v="5"/>
    <s v="Maggie Mayer"/>
    <n v="1554.86"/>
    <n v="1"/>
  </r>
  <r>
    <x v="725"/>
    <x v="1"/>
    <x v="1"/>
    <x v="0"/>
    <x v="51"/>
    <x v="4"/>
    <x v="4"/>
    <n v="3630"/>
    <x v="0"/>
    <s v="Owen Pierce"/>
    <x v="1"/>
    <s v="Elizabeth Gentry"/>
    <n v="1564.75"/>
    <n v="1"/>
  </r>
  <r>
    <x v="648"/>
    <x v="1"/>
    <x v="1"/>
    <x v="0"/>
    <x v="68"/>
    <x v="7"/>
    <x v="7"/>
    <n v="800"/>
    <x v="0"/>
    <s v="Michael Carney"/>
    <x v="5"/>
    <s v="Maggie Mayer"/>
    <n v="1571.03"/>
    <n v="1"/>
  </r>
  <r>
    <x v="185"/>
    <x v="0"/>
    <x v="0"/>
    <x v="0"/>
    <x v="9"/>
    <x v="4"/>
    <x v="4"/>
    <n v="3076"/>
    <x v="0"/>
    <s v="Brian Hubbard"/>
    <x v="4"/>
    <s v="Bruce Curran"/>
    <n v="1572.1400000000003"/>
    <n v="1"/>
  </r>
  <r>
    <x v="678"/>
    <x v="1"/>
    <x v="1"/>
    <x v="0"/>
    <x v="13"/>
    <x v="1"/>
    <x v="1"/>
    <n v="2480"/>
    <x v="0"/>
    <s v="Claire Bridges"/>
    <x v="4"/>
    <s v="Bruce Curran"/>
    <n v="1574.01"/>
    <n v="1"/>
  </r>
  <r>
    <x v="279"/>
    <x v="2"/>
    <x v="2"/>
    <x v="1"/>
    <x v="95"/>
    <x v="7"/>
    <x v="7"/>
    <n v="870"/>
    <x v="0"/>
    <s v="Michael Carney"/>
    <x v="4"/>
    <s v="Bruce Curran"/>
    <n v="1574.3799999999999"/>
    <n v="1"/>
  </r>
  <r>
    <x v="11"/>
    <x v="0"/>
    <x v="0"/>
    <x v="0"/>
    <x v="71"/>
    <x v="6"/>
    <x v="6"/>
    <n v="5043"/>
    <x v="0"/>
    <s v="Ray Watson"/>
    <x v="0"/>
    <s v="Chester George"/>
    <n v="1576.86"/>
    <n v="1"/>
  </r>
  <r>
    <x v="490"/>
    <x v="0"/>
    <x v="0"/>
    <x v="0"/>
    <x v="88"/>
    <x v="6"/>
    <x v="6"/>
    <n v="5011"/>
    <x v="0"/>
    <s v="Ray Watson"/>
    <x v="9"/>
    <s v="Howard Wright"/>
    <n v="1587.5"/>
    <n v="1"/>
  </r>
  <r>
    <x v="578"/>
    <x v="2"/>
    <x v="2"/>
    <x v="0"/>
    <x v="43"/>
    <x v="1"/>
    <x v="1"/>
    <n v="2560"/>
    <x v="0"/>
    <s v="George Chester"/>
    <x v="4"/>
    <s v="Bruce Curran"/>
    <n v="1590.76"/>
    <n v="1"/>
  </r>
  <r>
    <x v="417"/>
    <x v="2"/>
    <x v="2"/>
    <x v="0"/>
    <x v="51"/>
    <x v="4"/>
    <x v="4"/>
    <n v="3630"/>
    <x v="0"/>
    <s v="Owen Pierce"/>
    <x v="9"/>
    <s v="Howard Wright"/>
    <n v="1591.8200000000004"/>
    <n v="1"/>
  </r>
  <r>
    <x v="266"/>
    <x v="1"/>
    <x v="1"/>
    <x v="0"/>
    <x v="61"/>
    <x v="6"/>
    <x v="6"/>
    <n v="5343"/>
    <x v="0"/>
    <s v="Alex Nash"/>
    <x v="4"/>
    <s v="Bruce Curran"/>
    <n v="1596.6399999999999"/>
    <n v="1"/>
  </r>
  <r>
    <x v="367"/>
    <x v="0"/>
    <x v="0"/>
    <x v="1"/>
    <x v="35"/>
    <x v="3"/>
    <x v="3"/>
    <n v="4558"/>
    <x v="0"/>
    <s v="Shellie Thomas"/>
    <x v="4"/>
    <s v="Bruce Curran"/>
    <n v="1599.8400000000004"/>
    <n v="1"/>
  </r>
  <r>
    <x v="308"/>
    <x v="1"/>
    <x v="1"/>
    <x v="1"/>
    <x v="31"/>
    <x v="1"/>
    <x v="1"/>
    <n v="2116"/>
    <x v="0"/>
    <s v="Lillian Pruitt"/>
    <x v="4"/>
    <s v="Bruce Curran"/>
    <n v="1599.9899999999998"/>
    <n v="1"/>
  </r>
  <r>
    <x v="108"/>
    <x v="1"/>
    <x v="1"/>
    <x v="0"/>
    <x v="56"/>
    <x v="1"/>
    <x v="1"/>
    <n v="2795"/>
    <x v="0"/>
    <s v="John Gardner"/>
    <x v="5"/>
    <s v="Maggie Mayer"/>
    <n v="1601.73"/>
    <n v="1"/>
  </r>
  <r>
    <x v="343"/>
    <x v="0"/>
    <x v="0"/>
    <x v="0"/>
    <x v="9"/>
    <x v="4"/>
    <x v="4"/>
    <n v="3076"/>
    <x v="0"/>
    <s v="Brian Hubbard"/>
    <x v="8"/>
    <s v="Chris Monroe"/>
    <n v="1606.3"/>
    <n v="1"/>
  </r>
  <r>
    <x v="8"/>
    <x v="0"/>
    <x v="0"/>
    <x v="0"/>
    <x v="5"/>
    <x v="1"/>
    <x v="1"/>
    <n v="2067"/>
    <x v="0"/>
    <s v="Jeremy Garcia"/>
    <x v="0"/>
    <s v="Chester George"/>
    <n v="1607.1399999999999"/>
    <n v="1"/>
  </r>
  <r>
    <x v="602"/>
    <x v="0"/>
    <x v="0"/>
    <x v="0"/>
    <x v="3"/>
    <x v="3"/>
    <x v="3"/>
    <n v="4220"/>
    <x v="0"/>
    <s v="Ricky Wilkinson"/>
    <x v="9"/>
    <s v="Howard Wright"/>
    <n v="1610.69"/>
    <n v="1"/>
  </r>
  <r>
    <x v="233"/>
    <x v="1"/>
    <x v="1"/>
    <x v="0"/>
    <x v="9"/>
    <x v="4"/>
    <x v="4"/>
    <n v="3076"/>
    <x v="0"/>
    <s v="Brian Hubbard"/>
    <x v="0"/>
    <s v="Chester George"/>
    <n v="1612.65"/>
    <n v="1"/>
  </r>
  <r>
    <x v="406"/>
    <x v="2"/>
    <x v="2"/>
    <x v="0"/>
    <x v="52"/>
    <x v="3"/>
    <x v="3"/>
    <n v="4053"/>
    <x v="0"/>
    <s v="Terri Wright"/>
    <x v="5"/>
    <s v="Maggie Mayer"/>
    <n v="1613.2200000000003"/>
    <n v="1"/>
  </r>
  <r>
    <x v="313"/>
    <x v="0"/>
    <x v="0"/>
    <x v="0"/>
    <x v="77"/>
    <x v="5"/>
    <x v="5"/>
    <n v="7018"/>
    <x v="0"/>
    <s v="Simone Prior"/>
    <x v="9"/>
    <s v="Howard Wright"/>
    <n v="1613.69"/>
    <n v="1"/>
  </r>
  <r>
    <x v="350"/>
    <x v="1"/>
    <x v="1"/>
    <x v="1"/>
    <x v="39"/>
    <x v="0"/>
    <x v="0"/>
    <n v="6330"/>
    <x v="0"/>
    <s v="Miles Hammond"/>
    <x v="7"/>
    <s v="Richard Carr"/>
    <n v="1618.07"/>
    <n v="1"/>
  </r>
  <r>
    <x v="164"/>
    <x v="1"/>
    <x v="1"/>
    <x v="1"/>
    <x v="0"/>
    <x v="0"/>
    <x v="0"/>
    <n v="6021"/>
    <x v="0"/>
    <s v="Tom McKenzie"/>
    <x v="9"/>
    <s v="Howard Wright"/>
    <n v="1624.77"/>
    <n v="1"/>
  </r>
  <r>
    <x v="147"/>
    <x v="0"/>
    <x v="0"/>
    <x v="0"/>
    <x v="41"/>
    <x v="5"/>
    <x v="5"/>
    <n v="7320"/>
    <x v="0"/>
    <s v="Simone Prior"/>
    <x v="9"/>
    <s v="Howard Wright"/>
    <n v="1626.0800000000002"/>
    <n v="1"/>
  </r>
  <r>
    <x v="453"/>
    <x v="0"/>
    <x v="0"/>
    <x v="0"/>
    <x v="23"/>
    <x v="1"/>
    <x v="1"/>
    <n v="2650"/>
    <x v="0"/>
    <s v="John Gardner"/>
    <x v="4"/>
    <s v="Bruce Curran"/>
    <n v="1627.1999999999998"/>
    <n v="1"/>
  </r>
  <r>
    <x v="719"/>
    <x v="0"/>
    <x v="0"/>
    <x v="0"/>
    <x v="18"/>
    <x v="6"/>
    <x v="6"/>
    <n v="5168"/>
    <x v="0"/>
    <s v="Ray Watson"/>
    <x v="4"/>
    <s v="Bruce Curran"/>
    <n v="1630.7900000000002"/>
    <n v="1"/>
  </r>
  <r>
    <x v="684"/>
    <x v="2"/>
    <x v="2"/>
    <x v="0"/>
    <x v="67"/>
    <x v="3"/>
    <x v="3"/>
    <n v="4551"/>
    <x v="0"/>
    <s v="Shellie Thomas"/>
    <x v="8"/>
    <s v="Chris Monroe"/>
    <n v="1636.1100000000001"/>
    <n v="1"/>
  </r>
  <r>
    <x v="306"/>
    <x v="2"/>
    <x v="2"/>
    <x v="1"/>
    <x v="31"/>
    <x v="1"/>
    <x v="1"/>
    <n v="2116"/>
    <x v="0"/>
    <s v="Lillian Pruitt"/>
    <x v="0"/>
    <s v="Chester George"/>
    <n v="1637.24"/>
    <n v="1"/>
  </r>
  <r>
    <x v="482"/>
    <x v="2"/>
    <x v="2"/>
    <x v="0"/>
    <x v="8"/>
    <x v="1"/>
    <x v="1"/>
    <n v="2158"/>
    <x v="0"/>
    <s v="Lillian Pruitt"/>
    <x v="0"/>
    <s v="Chester George"/>
    <n v="1642.0000000000002"/>
    <n v="1"/>
  </r>
  <r>
    <x v="434"/>
    <x v="0"/>
    <x v="0"/>
    <x v="0"/>
    <x v="33"/>
    <x v="4"/>
    <x v="4"/>
    <n v="3280"/>
    <x v="0"/>
    <s v="Jerry Fulton"/>
    <x v="1"/>
    <s v="Elizabeth Gentry"/>
    <n v="1644.0900000000001"/>
    <n v="1"/>
  </r>
  <r>
    <x v="618"/>
    <x v="1"/>
    <x v="1"/>
    <x v="0"/>
    <x v="18"/>
    <x v="6"/>
    <x v="6"/>
    <n v="5168"/>
    <x v="0"/>
    <s v="Ray Watson"/>
    <x v="0"/>
    <s v="Chester George"/>
    <n v="1647.6399999999996"/>
    <n v="1"/>
  </r>
  <r>
    <x v="132"/>
    <x v="0"/>
    <x v="0"/>
    <x v="0"/>
    <x v="25"/>
    <x v="4"/>
    <x v="4"/>
    <n v="3550"/>
    <x v="0"/>
    <s v="Jerry Fulton"/>
    <x v="3"/>
    <s v="Amy Buchanan"/>
    <n v="1650.06"/>
    <n v="1"/>
  </r>
  <r>
    <x v="476"/>
    <x v="1"/>
    <x v="1"/>
    <x v="0"/>
    <x v="67"/>
    <x v="3"/>
    <x v="3"/>
    <n v="4551"/>
    <x v="0"/>
    <s v="Shellie Thomas"/>
    <x v="0"/>
    <s v="Chester George"/>
    <n v="1653.3899999999994"/>
    <n v="1"/>
  </r>
  <r>
    <x v="651"/>
    <x v="0"/>
    <x v="0"/>
    <x v="0"/>
    <x v="84"/>
    <x v="3"/>
    <x v="3"/>
    <n v="4215"/>
    <x v="0"/>
    <s v="Ricky Wilkinson"/>
    <x v="8"/>
    <s v="Chris Monroe"/>
    <n v="1655.8599999999997"/>
    <n v="1"/>
  </r>
  <r>
    <x v="189"/>
    <x v="2"/>
    <x v="2"/>
    <x v="0"/>
    <x v="56"/>
    <x v="1"/>
    <x v="1"/>
    <n v="2795"/>
    <x v="0"/>
    <s v="John Gardner"/>
    <x v="9"/>
    <s v="Howard Wright"/>
    <n v="1659.3600000000001"/>
    <n v="1"/>
  </r>
  <r>
    <x v="714"/>
    <x v="0"/>
    <x v="0"/>
    <x v="1"/>
    <x v="95"/>
    <x v="7"/>
    <x v="7"/>
    <n v="870"/>
    <x v="0"/>
    <s v="Michael Carney"/>
    <x v="9"/>
    <s v="Howard Wright"/>
    <n v="1666.6100000000001"/>
    <n v="1"/>
  </r>
  <r>
    <x v="627"/>
    <x v="2"/>
    <x v="2"/>
    <x v="0"/>
    <x v="33"/>
    <x v="4"/>
    <x v="4"/>
    <n v="3280"/>
    <x v="0"/>
    <s v="Jerry Fulton"/>
    <x v="1"/>
    <s v="Elizabeth Gentry"/>
    <n v="1668.9800000000002"/>
    <n v="1"/>
  </r>
  <r>
    <x v="4"/>
    <x v="0"/>
    <x v="0"/>
    <x v="1"/>
    <x v="63"/>
    <x v="1"/>
    <x v="1"/>
    <n v="2015"/>
    <x v="0"/>
    <s v="Jeremy Garcia"/>
    <x v="9"/>
    <s v="Howard Wright"/>
    <n v="1676.7599999999998"/>
    <n v="1"/>
  </r>
  <r>
    <x v="493"/>
    <x v="1"/>
    <x v="1"/>
    <x v="1"/>
    <x v="35"/>
    <x v="3"/>
    <x v="3"/>
    <n v="4558"/>
    <x v="0"/>
    <s v="Shellie Thomas"/>
    <x v="0"/>
    <s v="Chester George"/>
    <n v="1678.2399999999998"/>
    <n v="1"/>
  </r>
  <r>
    <x v="617"/>
    <x v="2"/>
    <x v="2"/>
    <x v="0"/>
    <x v="13"/>
    <x v="1"/>
    <x v="1"/>
    <n v="2480"/>
    <x v="0"/>
    <s v="Claire Bridges"/>
    <x v="4"/>
    <s v="Bruce Curran"/>
    <n v="1679.6999999999998"/>
    <n v="1"/>
  </r>
  <r>
    <x v="603"/>
    <x v="2"/>
    <x v="2"/>
    <x v="0"/>
    <x v="42"/>
    <x v="3"/>
    <x v="3"/>
    <n v="4870"/>
    <x v="0"/>
    <s v="Caroline Tucker"/>
    <x v="9"/>
    <s v="Howard Wright"/>
    <n v="1681.4099999999999"/>
    <n v="1"/>
  </r>
  <r>
    <x v="385"/>
    <x v="1"/>
    <x v="1"/>
    <x v="1"/>
    <x v="63"/>
    <x v="1"/>
    <x v="1"/>
    <n v="2015"/>
    <x v="0"/>
    <s v="Jeremy Garcia"/>
    <x v="4"/>
    <s v="Bruce Curran"/>
    <n v="1685.24"/>
    <n v="1"/>
  </r>
  <r>
    <x v="499"/>
    <x v="0"/>
    <x v="0"/>
    <x v="0"/>
    <x v="56"/>
    <x v="1"/>
    <x v="1"/>
    <n v="2795"/>
    <x v="0"/>
    <s v="John Gardner"/>
    <x v="4"/>
    <s v="Bruce Curran"/>
    <n v="1685.32"/>
    <n v="1"/>
  </r>
  <r>
    <x v="677"/>
    <x v="0"/>
    <x v="0"/>
    <x v="0"/>
    <x v="29"/>
    <x v="4"/>
    <x v="4"/>
    <n v="3500"/>
    <x v="0"/>
    <s v="Jerry Fulton"/>
    <x v="4"/>
    <s v="Bruce Curran"/>
    <n v="1694"/>
    <n v="1"/>
  </r>
  <r>
    <x v="252"/>
    <x v="1"/>
    <x v="1"/>
    <x v="1"/>
    <x v="6"/>
    <x v="0"/>
    <x v="0"/>
    <n v="6010"/>
    <x v="0"/>
    <s v="Tom McKenzie"/>
    <x v="9"/>
    <s v="Howard Wright"/>
    <n v="1695.33"/>
    <n v="1"/>
  </r>
  <r>
    <x v="76"/>
    <x v="2"/>
    <x v="2"/>
    <x v="1"/>
    <x v="39"/>
    <x v="0"/>
    <x v="0"/>
    <n v="6330"/>
    <x v="0"/>
    <s v="Miles Hammond"/>
    <x v="9"/>
    <s v="Howard Wright"/>
    <n v="1696.4499999999998"/>
    <n v="1"/>
  </r>
  <r>
    <x v="617"/>
    <x v="2"/>
    <x v="2"/>
    <x v="0"/>
    <x v="67"/>
    <x v="3"/>
    <x v="3"/>
    <n v="4551"/>
    <x v="0"/>
    <s v="Shellie Thomas"/>
    <x v="4"/>
    <s v="Bruce Curran"/>
    <n v="1700.33"/>
    <n v="1"/>
  </r>
  <r>
    <x v="566"/>
    <x v="0"/>
    <x v="0"/>
    <x v="0"/>
    <x v="60"/>
    <x v="1"/>
    <x v="1"/>
    <n v="2541"/>
    <x v="0"/>
    <s v="George Chester"/>
    <x v="4"/>
    <s v="Bruce Curran"/>
    <n v="1704.66"/>
    <n v="1"/>
  </r>
  <r>
    <x v="159"/>
    <x v="0"/>
    <x v="0"/>
    <x v="0"/>
    <x v="13"/>
    <x v="1"/>
    <x v="1"/>
    <n v="2480"/>
    <x v="0"/>
    <s v="Claire Bridges"/>
    <x v="9"/>
    <s v="Howard Wright"/>
    <n v="1710.4299999999998"/>
    <n v="1"/>
  </r>
  <r>
    <x v="380"/>
    <x v="0"/>
    <x v="0"/>
    <x v="1"/>
    <x v="24"/>
    <x v="1"/>
    <x v="1"/>
    <n v="2120"/>
    <x v="0"/>
    <s v="Lillian Pruitt"/>
    <x v="9"/>
    <s v="Howard Wright"/>
    <n v="1712.8899999999999"/>
    <n v="1"/>
  </r>
  <r>
    <x v="192"/>
    <x v="1"/>
    <x v="1"/>
    <x v="0"/>
    <x v="69"/>
    <x v="4"/>
    <x v="4"/>
    <n v="3199"/>
    <x v="0"/>
    <s v="Rachael Long"/>
    <x v="2"/>
    <s v="Sara Ferrell"/>
    <n v="1717.0900000000004"/>
    <n v="1"/>
  </r>
  <r>
    <x v="726"/>
    <x v="2"/>
    <x v="2"/>
    <x v="1"/>
    <x v="34"/>
    <x v="4"/>
    <x v="4"/>
    <n v="3018"/>
    <x v="0"/>
    <s v="Brian Hubbard"/>
    <x v="4"/>
    <s v="Bruce Curran"/>
    <n v="1719.85"/>
    <n v="1"/>
  </r>
  <r>
    <x v="495"/>
    <x v="2"/>
    <x v="2"/>
    <x v="1"/>
    <x v="34"/>
    <x v="4"/>
    <x v="4"/>
    <n v="3018"/>
    <x v="0"/>
    <s v="Brian Hubbard"/>
    <x v="3"/>
    <s v="Amy Buchanan"/>
    <n v="1721.62"/>
    <n v="1"/>
  </r>
  <r>
    <x v="376"/>
    <x v="1"/>
    <x v="1"/>
    <x v="0"/>
    <x v="6"/>
    <x v="0"/>
    <x v="0"/>
    <n v="6010"/>
    <x v="0"/>
    <s v="Tom McKenzie"/>
    <x v="9"/>
    <s v="Howard Wright"/>
    <n v="1722.97"/>
    <n v="1"/>
  </r>
  <r>
    <x v="513"/>
    <x v="2"/>
    <x v="2"/>
    <x v="0"/>
    <x v="60"/>
    <x v="1"/>
    <x v="1"/>
    <n v="2541"/>
    <x v="0"/>
    <s v="George Chester"/>
    <x v="4"/>
    <s v="Bruce Curran"/>
    <n v="1724.36"/>
    <n v="1"/>
  </r>
  <r>
    <x v="176"/>
    <x v="2"/>
    <x v="2"/>
    <x v="0"/>
    <x v="26"/>
    <x v="0"/>
    <x v="0"/>
    <n v="6280"/>
    <x v="0"/>
    <s v="Miles Hammond"/>
    <x v="4"/>
    <s v="Bruce Curran"/>
    <n v="1724.3700000000001"/>
    <n v="1"/>
  </r>
  <r>
    <x v="496"/>
    <x v="2"/>
    <x v="2"/>
    <x v="0"/>
    <x v="86"/>
    <x v="0"/>
    <x v="0"/>
    <n v="6725"/>
    <x v="0"/>
    <s v="John Harper"/>
    <x v="0"/>
    <s v="Chester George"/>
    <n v="1725.2199999999998"/>
    <n v="1"/>
  </r>
  <r>
    <x v="616"/>
    <x v="0"/>
    <x v="0"/>
    <x v="0"/>
    <x v="80"/>
    <x v="0"/>
    <x v="0"/>
    <n v="6109"/>
    <x v="0"/>
    <s v="Miles Hammond"/>
    <x v="0"/>
    <s v="Chester George"/>
    <n v="1726.45"/>
    <n v="1"/>
  </r>
  <r>
    <x v="287"/>
    <x v="0"/>
    <x v="0"/>
    <x v="1"/>
    <x v="64"/>
    <x v="1"/>
    <x v="1"/>
    <n v="2350"/>
    <x v="0"/>
    <s v="Claire Bridges"/>
    <x v="6"/>
    <s v="Ella Hickman"/>
    <n v="1739.97"/>
    <n v="1"/>
  </r>
  <r>
    <x v="493"/>
    <x v="1"/>
    <x v="1"/>
    <x v="0"/>
    <x v="5"/>
    <x v="1"/>
    <x v="1"/>
    <n v="2067"/>
    <x v="0"/>
    <s v="Jeremy Garcia"/>
    <x v="9"/>
    <s v="Howard Wright"/>
    <n v="1741.8"/>
    <n v="1"/>
  </r>
  <r>
    <x v="541"/>
    <x v="0"/>
    <x v="0"/>
    <x v="1"/>
    <x v="40"/>
    <x v="4"/>
    <x v="4"/>
    <n v="3353"/>
    <x v="0"/>
    <s v="Jerry Fulton"/>
    <x v="4"/>
    <s v="Bruce Curran"/>
    <n v="1744.54"/>
    <n v="1"/>
  </r>
  <r>
    <x v="58"/>
    <x v="2"/>
    <x v="2"/>
    <x v="0"/>
    <x v="60"/>
    <x v="1"/>
    <x v="1"/>
    <n v="2541"/>
    <x v="0"/>
    <s v="George Chester"/>
    <x v="3"/>
    <s v="Amy Buchanan"/>
    <n v="1745.6"/>
    <n v="1"/>
  </r>
  <r>
    <x v="85"/>
    <x v="2"/>
    <x v="2"/>
    <x v="1"/>
    <x v="0"/>
    <x v="0"/>
    <x v="0"/>
    <n v="6021"/>
    <x v="0"/>
    <s v="Tom McKenzie"/>
    <x v="0"/>
    <s v="Chester George"/>
    <n v="1746.3400000000001"/>
    <n v="1"/>
  </r>
  <r>
    <x v="9"/>
    <x v="0"/>
    <x v="0"/>
    <x v="0"/>
    <x v="92"/>
    <x v="3"/>
    <x v="3"/>
    <n v="4305"/>
    <x v="0"/>
    <s v="Ricky Wilkinson"/>
    <x v="4"/>
    <s v="Bruce Curran"/>
    <n v="1751.7700000000002"/>
    <n v="1"/>
  </r>
  <r>
    <x v="302"/>
    <x v="0"/>
    <x v="0"/>
    <x v="0"/>
    <x v="56"/>
    <x v="1"/>
    <x v="1"/>
    <n v="2795"/>
    <x v="0"/>
    <s v="John Gardner"/>
    <x v="0"/>
    <s v="Chester George"/>
    <n v="1754.39"/>
    <n v="1"/>
  </r>
  <r>
    <x v="588"/>
    <x v="0"/>
    <x v="0"/>
    <x v="0"/>
    <x v="4"/>
    <x v="1"/>
    <x v="1"/>
    <n v="2154"/>
    <x v="0"/>
    <s v="Lillian Pruitt"/>
    <x v="3"/>
    <s v="Amy Buchanan"/>
    <n v="1761.7900000000002"/>
    <n v="1"/>
  </r>
  <r>
    <x v="47"/>
    <x v="2"/>
    <x v="2"/>
    <x v="0"/>
    <x v="46"/>
    <x v="3"/>
    <x v="3"/>
    <n v="4740"/>
    <x v="0"/>
    <s v="Amber Ward"/>
    <x v="9"/>
    <s v="Howard Wright"/>
    <n v="1764.82"/>
    <n v="1"/>
  </r>
  <r>
    <x v="616"/>
    <x v="0"/>
    <x v="0"/>
    <x v="1"/>
    <x v="39"/>
    <x v="0"/>
    <x v="0"/>
    <n v="6330"/>
    <x v="0"/>
    <s v="Miles Hammond"/>
    <x v="4"/>
    <s v="Bruce Curran"/>
    <n v="1765.1"/>
    <n v="1"/>
  </r>
  <r>
    <x v="16"/>
    <x v="1"/>
    <x v="1"/>
    <x v="0"/>
    <x v="41"/>
    <x v="5"/>
    <x v="5"/>
    <n v="7320"/>
    <x v="0"/>
    <s v="Simone Prior"/>
    <x v="0"/>
    <s v="Chester George"/>
    <n v="1765.4799999999993"/>
    <n v="1"/>
  </r>
  <r>
    <x v="5"/>
    <x v="0"/>
    <x v="0"/>
    <x v="0"/>
    <x v="49"/>
    <x v="4"/>
    <x v="4"/>
    <n v="3134"/>
    <x v="0"/>
    <s v="Rachael Long"/>
    <x v="4"/>
    <s v="Bruce Curran"/>
    <n v="1774.84"/>
    <n v="1"/>
  </r>
  <r>
    <x v="604"/>
    <x v="2"/>
    <x v="2"/>
    <x v="0"/>
    <x v="27"/>
    <x v="4"/>
    <x v="4"/>
    <n v="3066"/>
    <x v="0"/>
    <s v="Brian Hubbard"/>
    <x v="3"/>
    <s v="Amy Buchanan"/>
    <n v="1778.2000000000003"/>
    <n v="1"/>
  </r>
  <r>
    <x v="564"/>
    <x v="0"/>
    <x v="0"/>
    <x v="0"/>
    <x v="28"/>
    <x v="1"/>
    <x v="1"/>
    <n v="2830"/>
    <x v="0"/>
    <s v="John Gardner"/>
    <x v="9"/>
    <s v="Howard Wright"/>
    <n v="1780.1200000000001"/>
    <n v="1"/>
  </r>
  <r>
    <x v="372"/>
    <x v="0"/>
    <x v="0"/>
    <x v="1"/>
    <x v="88"/>
    <x v="6"/>
    <x v="6"/>
    <n v="5011"/>
    <x v="0"/>
    <s v="Ray Watson"/>
    <x v="9"/>
    <s v="Howard Wright"/>
    <n v="1784.0700000000002"/>
    <n v="1"/>
  </r>
  <r>
    <x v="42"/>
    <x v="0"/>
    <x v="0"/>
    <x v="0"/>
    <x v="76"/>
    <x v="1"/>
    <x v="1"/>
    <n v="2031"/>
    <x v="0"/>
    <s v="Jeremy Garcia"/>
    <x v="0"/>
    <s v="Chester George"/>
    <n v="1789.2100000000003"/>
    <n v="1"/>
  </r>
  <r>
    <x v="226"/>
    <x v="0"/>
    <x v="0"/>
    <x v="1"/>
    <x v="31"/>
    <x v="1"/>
    <x v="1"/>
    <n v="2116"/>
    <x v="0"/>
    <s v="Lillian Pruitt"/>
    <x v="5"/>
    <s v="Maggie Mayer"/>
    <n v="1791.0299999999997"/>
    <n v="1"/>
  </r>
  <r>
    <x v="198"/>
    <x v="2"/>
    <x v="2"/>
    <x v="0"/>
    <x v="23"/>
    <x v="1"/>
    <x v="1"/>
    <n v="2650"/>
    <x v="0"/>
    <s v="John Gardner"/>
    <x v="0"/>
    <s v="Chester George"/>
    <n v="1791.4500000000003"/>
    <n v="1"/>
  </r>
  <r>
    <x v="361"/>
    <x v="2"/>
    <x v="2"/>
    <x v="1"/>
    <x v="91"/>
    <x v="1"/>
    <x v="1"/>
    <n v="2064"/>
    <x v="0"/>
    <s v="Jeremy Garcia"/>
    <x v="5"/>
    <s v="Maggie Mayer"/>
    <n v="1793.64"/>
    <n v="1"/>
  </r>
  <r>
    <x v="271"/>
    <x v="1"/>
    <x v="1"/>
    <x v="0"/>
    <x v="12"/>
    <x v="3"/>
    <x v="3"/>
    <n v="4068"/>
    <x v="0"/>
    <s v="Terri Wright"/>
    <x v="7"/>
    <s v="Richard Carr"/>
    <n v="1803.82"/>
    <n v="1"/>
  </r>
  <r>
    <x v="491"/>
    <x v="0"/>
    <x v="0"/>
    <x v="0"/>
    <x v="36"/>
    <x v="4"/>
    <x v="4"/>
    <n v="3148"/>
    <x v="0"/>
    <s v="Rachael Long"/>
    <x v="4"/>
    <s v="Bruce Curran"/>
    <n v="1807.66"/>
    <n v="1"/>
  </r>
  <r>
    <x v="693"/>
    <x v="0"/>
    <x v="0"/>
    <x v="0"/>
    <x v="76"/>
    <x v="1"/>
    <x v="1"/>
    <n v="2031"/>
    <x v="0"/>
    <s v="Jeremy Garcia"/>
    <x v="8"/>
    <s v="Chris Monroe"/>
    <n v="1809.2499999999998"/>
    <n v="1"/>
  </r>
  <r>
    <x v="606"/>
    <x v="0"/>
    <x v="0"/>
    <x v="1"/>
    <x v="64"/>
    <x v="1"/>
    <x v="1"/>
    <n v="2350"/>
    <x v="0"/>
    <s v="Claire Bridges"/>
    <x v="7"/>
    <s v="Richard Carr"/>
    <n v="1810.51"/>
    <n v="1"/>
  </r>
  <r>
    <x v="194"/>
    <x v="2"/>
    <x v="2"/>
    <x v="0"/>
    <x v="7"/>
    <x v="4"/>
    <x v="4"/>
    <n v="3175"/>
    <x v="0"/>
    <s v="Rachael Long"/>
    <x v="4"/>
    <s v="Bruce Curran"/>
    <n v="1817.0900000000001"/>
    <n v="1"/>
  </r>
  <r>
    <x v="658"/>
    <x v="2"/>
    <x v="2"/>
    <x v="0"/>
    <x v="33"/>
    <x v="4"/>
    <x v="4"/>
    <n v="3280"/>
    <x v="0"/>
    <s v="Jerry Fulton"/>
    <x v="9"/>
    <s v="Howard Wright"/>
    <n v="1821.3399999999997"/>
    <n v="1"/>
  </r>
  <r>
    <x v="35"/>
    <x v="0"/>
    <x v="0"/>
    <x v="0"/>
    <x v="36"/>
    <x v="4"/>
    <x v="4"/>
    <n v="3148"/>
    <x v="0"/>
    <s v="Rachael Long"/>
    <x v="4"/>
    <s v="Bruce Curran"/>
    <n v="1821.5799999999997"/>
    <n v="1"/>
  </r>
  <r>
    <x v="413"/>
    <x v="2"/>
    <x v="2"/>
    <x v="0"/>
    <x v="78"/>
    <x v="1"/>
    <x v="1"/>
    <n v="2141"/>
    <x v="0"/>
    <s v="Lillian Pruitt"/>
    <x v="9"/>
    <s v="Howard Wright"/>
    <n v="1825.67"/>
    <n v="1"/>
  </r>
  <r>
    <x v="572"/>
    <x v="0"/>
    <x v="0"/>
    <x v="0"/>
    <x v="47"/>
    <x v="1"/>
    <x v="1"/>
    <n v="2101"/>
    <x v="0"/>
    <s v="Lillian Pruitt"/>
    <x v="0"/>
    <s v="Chester George"/>
    <n v="1826.9199999999998"/>
    <n v="1"/>
  </r>
  <r>
    <x v="339"/>
    <x v="2"/>
    <x v="2"/>
    <x v="0"/>
    <x v="9"/>
    <x v="4"/>
    <x v="4"/>
    <n v="3076"/>
    <x v="0"/>
    <s v="Brian Hubbard"/>
    <x v="4"/>
    <s v="Bruce Curran"/>
    <n v="1828.1499999999999"/>
    <n v="1"/>
  </r>
  <r>
    <x v="546"/>
    <x v="2"/>
    <x v="2"/>
    <x v="0"/>
    <x v="45"/>
    <x v="3"/>
    <x v="3"/>
    <n v="4570"/>
    <x v="0"/>
    <s v="Shellie Thomas"/>
    <x v="4"/>
    <s v="Bruce Curran"/>
    <n v="1836.5"/>
    <n v="1"/>
  </r>
  <r>
    <x v="58"/>
    <x v="2"/>
    <x v="2"/>
    <x v="0"/>
    <x v="90"/>
    <x v="3"/>
    <x v="3"/>
    <n v="4700"/>
    <x v="0"/>
    <s v="Amber Ward"/>
    <x v="4"/>
    <s v="Bruce Curran"/>
    <n v="1839.3799999999997"/>
    <n v="1"/>
  </r>
  <r>
    <x v="201"/>
    <x v="1"/>
    <x v="1"/>
    <x v="0"/>
    <x v="85"/>
    <x v="0"/>
    <x v="0"/>
    <n v="6530"/>
    <x v="0"/>
    <s v="John Harper"/>
    <x v="2"/>
    <s v="Sara Ferrell"/>
    <n v="1849.1499999999999"/>
    <n v="1"/>
  </r>
  <r>
    <x v="406"/>
    <x v="2"/>
    <x v="2"/>
    <x v="0"/>
    <x v="47"/>
    <x v="1"/>
    <x v="1"/>
    <n v="2101"/>
    <x v="0"/>
    <s v="Lillian Pruitt"/>
    <x v="4"/>
    <s v="Bruce Curran"/>
    <n v="1851.43"/>
    <n v="1"/>
  </r>
  <r>
    <x v="237"/>
    <x v="0"/>
    <x v="0"/>
    <x v="1"/>
    <x v="11"/>
    <x v="5"/>
    <x v="5"/>
    <n v="7010"/>
    <x v="0"/>
    <s v="Simone Prior"/>
    <x v="9"/>
    <s v="Howard Wright"/>
    <n v="1853.17"/>
    <n v="1"/>
  </r>
  <r>
    <x v="565"/>
    <x v="1"/>
    <x v="1"/>
    <x v="0"/>
    <x v="50"/>
    <x v="4"/>
    <x v="4"/>
    <n v="3179"/>
    <x v="0"/>
    <s v="Rachael Long"/>
    <x v="4"/>
    <s v="Bruce Curran"/>
    <n v="1854.48"/>
    <n v="1"/>
  </r>
  <r>
    <x v="298"/>
    <x v="1"/>
    <x v="1"/>
    <x v="1"/>
    <x v="75"/>
    <x v="0"/>
    <x v="0"/>
    <n v="6450"/>
    <x v="0"/>
    <s v="John Harper"/>
    <x v="9"/>
    <s v="Howard Wright"/>
    <n v="1857.1200000000001"/>
    <n v="1"/>
  </r>
  <r>
    <x v="429"/>
    <x v="1"/>
    <x v="1"/>
    <x v="0"/>
    <x v="85"/>
    <x v="0"/>
    <x v="0"/>
    <n v="6530"/>
    <x v="0"/>
    <s v="John Harper"/>
    <x v="8"/>
    <s v="Chris Monroe"/>
    <n v="1859.42"/>
    <n v="1"/>
  </r>
  <r>
    <x v="140"/>
    <x v="0"/>
    <x v="0"/>
    <x v="0"/>
    <x v="27"/>
    <x v="4"/>
    <x v="4"/>
    <n v="3066"/>
    <x v="0"/>
    <s v="Brian Hubbard"/>
    <x v="5"/>
    <s v="Maggie Mayer"/>
    <n v="1870.0700000000002"/>
    <n v="1"/>
  </r>
  <r>
    <x v="324"/>
    <x v="0"/>
    <x v="0"/>
    <x v="1"/>
    <x v="39"/>
    <x v="0"/>
    <x v="0"/>
    <n v="6330"/>
    <x v="0"/>
    <s v="Miles Hammond"/>
    <x v="4"/>
    <s v="Bruce Curran"/>
    <n v="1870.51"/>
    <n v="1"/>
  </r>
  <r>
    <x v="120"/>
    <x v="2"/>
    <x v="2"/>
    <x v="0"/>
    <x v="37"/>
    <x v="1"/>
    <x v="1"/>
    <n v="2750"/>
    <x v="0"/>
    <s v="John Gardner"/>
    <x v="4"/>
    <s v="Bruce Curran"/>
    <n v="1872.8100000000002"/>
    <n v="1"/>
  </r>
  <r>
    <x v="697"/>
    <x v="1"/>
    <x v="1"/>
    <x v="0"/>
    <x v="50"/>
    <x v="4"/>
    <x v="4"/>
    <n v="3179"/>
    <x v="0"/>
    <s v="Rachael Long"/>
    <x v="0"/>
    <s v="Chester George"/>
    <n v="1878.0900000000001"/>
    <n v="1"/>
  </r>
  <r>
    <x v="10"/>
    <x v="0"/>
    <x v="0"/>
    <x v="0"/>
    <x v="52"/>
    <x v="3"/>
    <x v="3"/>
    <n v="4053"/>
    <x v="0"/>
    <s v="Terri Wright"/>
    <x v="3"/>
    <s v="Amy Buchanan"/>
    <n v="1882.03"/>
    <n v="1"/>
  </r>
  <r>
    <x v="357"/>
    <x v="0"/>
    <x v="0"/>
    <x v="0"/>
    <x v="78"/>
    <x v="1"/>
    <x v="1"/>
    <n v="2141"/>
    <x v="0"/>
    <s v="Lillian Pruitt"/>
    <x v="9"/>
    <s v="Howard Wright"/>
    <n v="1884.95"/>
    <n v="1"/>
  </r>
  <r>
    <x v="205"/>
    <x v="0"/>
    <x v="0"/>
    <x v="0"/>
    <x v="74"/>
    <x v="1"/>
    <x v="1"/>
    <n v="2485"/>
    <x v="0"/>
    <s v="Claire Bridges"/>
    <x v="0"/>
    <s v="Chester George"/>
    <n v="1888.4100000000003"/>
    <n v="1"/>
  </r>
  <r>
    <x v="686"/>
    <x v="1"/>
    <x v="1"/>
    <x v="0"/>
    <x v="28"/>
    <x v="1"/>
    <x v="1"/>
    <n v="2830"/>
    <x v="0"/>
    <s v="John Gardner"/>
    <x v="5"/>
    <s v="Maggie Mayer"/>
    <n v="1890.1700000000008"/>
    <n v="1"/>
  </r>
  <r>
    <x v="92"/>
    <x v="0"/>
    <x v="0"/>
    <x v="1"/>
    <x v="65"/>
    <x v="1"/>
    <x v="1"/>
    <n v="2131"/>
    <x v="0"/>
    <s v="Lillian Pruitt"/>
    <x v="4"/>
    <s v="Bruce Curran"/>
    <n v="1892.6399999999999"/>
    <n v="1"/>
  </r>
  <r>
    <x v="381"/>
    <x v="0"/>
    <x v="0"/>
    <x v="0"/>
    <x v="67"/>
    <x v="3"/>
    <x v="3"/>
    <n v="4551"/>
    <x v="0"/>
    <s v="Shellie Thomas"/>
    <x v="5"/>
    <s v="Maggie Mayer"/>
    <n v="1893.1000000000008"/>
    <n v="1"/>
  </r>
  <r>
    <x v="162"/>
    <x v="1"/>
    <x v="1"/>
    <x v="0"/>
    <x v="2"/>
    <x v="2"/>
    <x v="2"/>
    <n v="2617"/>
    <x v="0"/>
    <s v="George Chester"/>
    <x v="9"/>
    <s v="Howard Wright"/>
    <n v="1905.38"/>
    <n v="1"/>
  </r>
  <r>
    <x v="707"/>
    <x v="1"/>
    <x v="1"/>
    <x v="0"/>
    <x v="7"/>
    <x v="4"/>
    <x v="4"/>
    <n v="3175"/>
    <x v="0"/>
    <s v="Rachael Long"/>
    <x v="0"/>
    <s v="Chester George"/>
    <n v="1905.3900000000003"/>
    <n v="1"/>
  </r>
  <r>
    <x v="183"/>
    <x v="0"/>
    <x v="0"/>
    <x v="0"/>
    <x v="54"/>
    <x v="4"/>
    <x v="4"/>
    <n v="3030"/>
    <x v="0"/>
    <s v="Brian Hubbard"/>
    <x v="4"/>
    <s v="Bruce Curran"/>
    <n v="1906.3600000000001"/>
    <n v="1"/>
  </r>
  <r>
    <x v="259"/>
    <x v="2"/>
    <x v="2"/>
    <x v="0"/>
    <x v="21"/>
    <x v="3"/>
    <x v="3"/>
    <n v="4012"/>
    <x v="0"/>
    <s v="Terri Wright"/>
    <x v="9"/>
    <s v="Howard Wright"/>
    <n v="1913.18"/>
    <n v="1"/>
  </r>
  <r>
    <x v="494"/>
    <x v="2"/>
    <x v="2"/>
    <x v="0"/>
    <x v="51"/>
    <x v="4"/>
    <x v="4"/>
    <n v="3630"/>
    <x v="0"/>
    <s v="Owen Pierce"/>
    <x v="0"/>
    <s v="Chester George"/>
    <n v="1921.9499999999998"/>
    <n v="1"/>
  </r>
  <r>
    <x v="122"/>
    <x v="1"/>
    <x v="1"/>
    <x v="0"/>
    <x v="53"/>
    <x v="3"/>
    <x v="3"/>
    <n v="4119"/>
    <x v="0"/>
    <s v="Terri Wright"/>
    <x v="4"/>
    <s v="Bruce Curran"/>
    <n v="1925.47"/>
    <n v="1"/>
  </r>
  <r>
    <x v="442"/>
    <x v="1"/>
    <x v="1"/>
    <x v="0"/>
    <x v="29"/>
    <x v="4"/>
    <x v="4"/>
    <n v="3500"/>
    <x v="0"/>
    <s v="Jerry Fulton"/>
    <x v="0"/>
    <s v="Chester George"/>
    <n v="1927.9600000000003"/>
    <n v="1"/>
  </r>
  <r>
    <x v="414"/>
    <x v="0"/>
    <x v="0"/>
    <x v="0"/>
    <x v="25"/>
    <x v="4"/>
    <x v="4"/>
    <n v="3550"/>
    <x v="0"/>
    <s v="Jerry Fulton"/>
    <x v="0"/>
    <s v="Chester George"/>
    <n v="1930.6699999999998"/>
    <n v="1"/>
  </r>
  <r>
    <x v="233"/>
    <x v="1"/>
    <x v="1"/>
    <x v="1"/>
    <x v="22"/>
    <x v="1"/>
    <x v="1"/>
    <n v="2539"/>
    <x v="0"/>
    <s v="George Chester"/>
    <x v="9"/>
    <s v="Howard Wright"/>
    <n v="1933.56"/>
    <n v="1"/>
  </r>
  <r>
    <x v="100"/>
    <x v="0"/>
    <x v="0"/>
    <x v="0"/>
    <x v="12"/>
    <x v="3"/>
    <x v="3"/>
    <n v="4068"/>
    <x v="0"/>
    <s v="Terri Wright"/>
    <x v="4"/>
    <s v="Bruce Curran"/>
    <n v="1942.3200000000002"/>
    <n v="1"/>
  </r>
  <r>
    <x v="459"/>
    <x v="0"/>
    <x v="0"/>
    <x v="0"/>
    <x v="94"/>
    <x v="5"/>
    <x v="5"/>
    <n v="7250"/>
    <x v="0"/>
    <s v="Simone Prior"/>
    <x v="0"/>
    <s v="Chester George"/>
    <n v="1944.79"/>
    <n v="1"/>
  </r>
  <r>
    <x v="118"/>
    <x v="1"/>
    <x v="1"/>
    <x v="0"/>
    <x v="19"/>
    <x v="1"/>
    <x v="1"/>
    <n v="2800"/>
    <x v="0"/>
    <s v="John Gardner"/>
    <x v="4"/>
    <s v="Bruce Curran"/>
    <n v="1945.35"/>
    <n v="1"/>
  </r>
  <r>
    <x v="612"/>
    <x v="0"/>
    <x v="0"/>
    <x v="0"/>
    <x v="48"/>
    <x v="3"/>
    <x v="3"/>
    <n v="4566"/>
    <x v="0"/>
    <s v="Shellie Thomas"/>
    <x v="4"/>
    <s v="Bruce Curran"/>
    <n v="1948.58"/>
    <n v="1"/>
  </r>
  <r>
    <x v="424"/>
    <x v="0"/>
    <x v="0"/>
    <x v="0"/>
    <x v="33"/>
    <x v="4"/>
    <x v="4"/>
    <n v="3280"/>
    <x v="0"/>
    <s v="Jerry Fulton"/>
    <x v="9"/>
    <s v="Howard Wright"/>
    <n v="1952.6000000000001"/>
    <n v="1"/>
  </r>
  <r>
    <x v="721"/>
    <x v="0"/>
    <x v="0"/>
    <x v="0"/>
    <x v="4"/>
    <x v="1"/>
    <x v="1"/>
    <n v="2154"/>
    <x v="0"/>
    <s v="Lillian Pruitt"/>
    <x v="9"/>
    <s v="Howard Wright"/>
    <n v="1956.56"/>
    <n v="1"/>
  </r>
  <r>
    <x v="536"/>
    <x v="1"/>
    <x v="1"/>
    <x v="0"/>
    <x v="68"/>
    <x v="7"/>
    <x v="7"/>
    <n v="800"/>
    <x v="0"/>
    <s v="Michael Carney"/>
    <x v="4"/>
    <s v="Bruce Curran"/>
    <n v="1956.58"/>
    <n v="1"/>
  </r>
  <r>
    <x v="726"/>
    <x v="2"/>
    <x v="2"/>
    <x v="0"/>
    <x v="23"/>
    <x v="1"/>
    <x v="1"/>
    <n v="2650"/>
    <x v="0"/>
    <s v="John Gardner"/>
    <x v="4"/>
    <s v="Bruce Curran"/>
    <n v="1970.0800000000002"/>
    <n v="1"/>
  </r>
  <r>
    <x v="681"/>
    <x v="2"/>
    <x v="2"/>
    <x v="0"/>
    <x v="36"/>
    <x v="4"/>
    <x v="4"/>
    <n v="3148"/>
    <x v="0"/>
    <s v="Rachael Long"/>
    <x v="0"/>
    <s v="Chester George"/>
    <n v="1970.7899999999995"/>
    <n v="1"/>
  </r>
  <r>
    <x v="276"/>
    <x v="0"/>
    <x v="0"/>
    <x v="1"/>
    <x v="34"/>
    <x v="4"/>
    <x v="4"/>
    <n v="3018"/>
    <x v="0"/>
    <s v="Brian Hubbard"/>
    <x v="8"/>
    <s v="Chris Monroe"/>
    <n v="1985.2800000000002"/>
    <n v="1"/>
  </r>
  <r>
    <x v="499"/>
    <x v="0"/>
    <x v="0"/>
    <x v="1"/>
    <x v="22"/>
    <x v="1"/>
    <x v="1"/>
    <n v="2539"/>
    <x v="0"/>
    <s v="George Chester"/>
    <x v="4"/>
    <s v="Bruce Curran"/>
    <n v="1987.97"/>
    <n v="1"/>
  </r>
  <r>
    <x v="465"/>
    <x v="1"/>
    <x v="1"/>
    <x v="1"/>
    <x v="66"/>
    <x v="3"/>
    <x v="3"/>
    <n v="4883"/>
    <x v="0"/>
    <s v="Caroline Tucker"/>
    <x v="0"/>
    <s v="Chester George"/>
    <n v="1998.7800000000004"/>
    <n v="1"/>
  </r>
  <r>
    <x v="328"/>
    <x v="2"/>
    <x v="2"/>
    <x v="0"/>
    <x v="23"/>
    <x v="1"/>
    <x v="1"/>
    <n v="2650"/>
    <x v="0"/>
    <s v="John Gardner"/>
    <x v="3"/>
    <s v="Amy Buchanan"/>
    <n v="2003.5599999999995"/>
    <n v="1"/>
  </r>
  <r>
    <x v="272"/>
    <x v="1"/>
    <x v="1"/>
    <x v="0"/>
    <x v="68"/>
    <x v="7"/>
    <x v="7"/>
    <n v="800"/>
    <x v="0"/>
    <s v="Michael Carney"/>
    <x v="3"/>
    <s v="Amy Buchanan"/>
    <n v="2004.58"/>
    <n v="1"/>
  </r>
  <r>
    <x v="550"/>
    <x v="0"/>
    <x v="0"/>
    <x v="0"/>
    <x v="5"/>
    <x v="1"/>
    <x v="1"/>
    <n v="2067"/>
    <x v="0"/>
    <s v="Jeremy Garcia"/>
    <x v="4"/>
    <s v="Bruce Curran"/>
    <n v="2005.3999999999999"/>
    <n v="1"/>
  </r>
  <r>
    <x v="714"/>
    <x v="0"/>
    <x v="0"/>
    <x v="0"/>
    <x v="2"/>
    <x v="2"/>
    <x v="2"/>
    <n v="2617"/>
    <x v="0"/>
    <s v="George Chester"/>
    <x v="9"/>
    <s v="Howard Wright"/>
    <n v="2006.2800000000002"/>
    <n v="1"/>
  </r>
  <r>
    <x v="702"/>
    <x v="0"/>
    <x v="0"/>
    <x v="0"/>
    <x v="19"/>
    <x v="1"/>
    <x v="1"/>
    <n v="2800"/>
    <x v="0"/>
    <s v="John Gardner"/>
    <x v="5"/>
    <s v="Maggie Mayer"/>
    <n v="2011.12"/>
    <n v="1"/>
  </r>
  <r>
    <x v="249"/>
    <x v="1"/>
    <x v="1"/>
    <x v="0"/>
    <x v="8"/>
    <x v="1"/>
    <x v="1"/>
    <n v="2158"/>
    <x v="0"/>
    <s v="Lillian Pruitt"/>
    <x v="9"/>
    <s v="Howard Wright"/>
    <n v="2013.6899999999998"/>
    <n v="1"/>
  </r>
  <r>
    <x v="339"/>
    <x v="2"/>
    <x v="2"/>
    <x v="1"/>
    <x v="63"/>
    <x v="1"/>
    <x v="1"/>
    <n v="2015"/>
    <x v="0"/>
    <s v="Jeremy Garcia"/>
    <x v="5"/>
    <s v="Maggie Mayer"/>
    <n v="2017.0000000000005"/>
    <n v="1"/>
  </r>
  <r>
    <x v="309"/>
    <x v="0"/>
    <x v="0"/>
    <x v="1"/>
    <x v="39"/>
    <x v="0"/>
    <x v="0"/>
    <n v="6330"/>
    <x v="0"/>
    <s v="Miles Hammond"/>
    <x v="0"/>
    <s v="Chester George"/>
    <n v="2022.7499999999995"/>
    <n v="1"/>
  </r>
  <r>
    <x v="41"/>
    <x v="1"/>
    <x v="1"/>
    <x v="0"/>
    <x v="67"/>
    <x v="3"/>
    <x v="3"/>
    <n v="4551"/>
    <x v="0"/>
    <s v="Shellie Thomas"/>
    <x v="3"/>
    <s v="Amy Buchanan"/>
    <n v="2026.4899999999998"/>
    <n v="1"/>
  </r>
  <r>
    <x v="226"/>
    <x v="0"/>
    <x v="0"/>
    <x v="0"/>
    <x v="59"/>
    <x v="3"/>
    <x v="3"/>
    <n v="4509"/>
    <x v="0"/>
    <s v="Ricky Wilkinson"/>
    <x v="4"/>
    <s v="Bruce Curran"/>
    <n v="2028.3"/>
    <n v="1"/>
  </r>
  <r>
    <x v="572"/>
    <x v="0"/>
    <x v="0"/>
    <x v="0"/>
    <x v="53"/>
    <x v="3"/>
    <x v="3"/>
    <n v="4119"/>
    <x v="0"/>
    <s v="Terri Wright"/>
    <x v="3"/>
    <s v="Amy Buchanan"/>
    <n v="2031.5599999999997"/>
    <n v="1"/>
  </r>
  <r>
    <x v="491"/>
    <x v="0"/>
    <x v="0"/>
    <x v="0"/>
    <x v="2"/>
    <x v="2"/>
    <x v="2"/>
    <n v="2617"/>
    <x v="0"/>
    <s v="George Chester"/>
    <x v="7"/>
    <s v="Richard Carr"/>
    <n v="2032.0600000000009"/>
    <n v="1"/>
  </r>
  <r>
    <x v="215"/>
    <x v="2"/>
    <x v="2"/>
    <x v="0"/>
    <x v="57"/>
    <x v="6"/>
    <x v="6"/>
    <n v="5082"/>
    <x v="0"/>
    <s v="Ray Watson"/>
    <x v="9"/>
    <s v="Howard Wright"/>
    <n v="2034.7"/>
    <n v="1"/>
  </r>
  <r>
    <x v="430"/>
    <x v="0"/>
    <x v="0"/>
    <x v="0"/>
    <x v="36"/>
    <x v="4"/>
    <x v="4"/>
    <n v="3148"/>
    <x v="0"/>
    <s v="Rachael Long"/>
    <x v="4"/>
    <s v="Bruce Curran"/>
    <n v="2036.75"/>
    <n v="1"/>
  </r>
  <r>
    <x v="713"/>
    <x v="2"/>
    <x v="2"/>
    <x v="1"/>
    <x v="40"/>
    <x v="4"/>
    <x v="4"/>
    <n v="3353"/>
    <x v="0"/>
    <s v="Jerry Fulton"/>
    <x v="4"/>
    <s v="Bruce Curran"/>
    <n v="2037.5700000000002"/>
    <n v="1"/>
  </r>
  <r>
    <x v="172"/>
    <x v="1"/>
    <x v="1"/>
    <x v="1"/>
    <x v="40"/>
    <x v="4"/>
    <x v="4"/>
    <n v="3353"/>
    <x v="0"/>
    <s v="Jerry Fulton"/>
    <x v="0"/>
    <s v="Chester George"/>
    <n v="2043.5500000000002"/>
    <n v="1"/>
  </r>
  <r>
    <x v="311"/>
    <x v="0"/>
    <x v="0"/>
    <x v="1"/>
    <x v="27"/>
    <x v="4"/>
    <x v="4"/>
    <n v="3066"/>
    <x v="0"/>
    <s v="Brian Hubbard"/>
    <x v="0"/>
    <s v="Chester George"/>
    <n v="2046.0099999999998"/>
    <n v="1"/>
  </r>
  <r>
    <x v="356"/>
    <x v="0"/>
    <x v="0"/>
    <x v="0"/>
    <x v="43"/>
    <x v="1"/>
    <x v="1"/>
    <n v="2560"/>
    <x v="0"/>
    <s v="George Chester"/>
    <x v="3"/>
    <s v="Amy Buchanan"/>
    <n v="2050.27"/>
    <n v="1"/>
  </r>
  <r>
    <x v="706"/>
    <x v="1"/>
    <x v="1"/>
    <x v="1"/>
    <x v="34"/>
    <x v="4"/>
    <x v="4"/>
    <n v="3018"/>
    <x v="0"/>
    <s v="Brian Hubbard"/>
    <x v="5"/>
    <s v="Maggie Mayer"/>
    <n v="2052.5300000000007"/>
    <n v="1"/>
  </r>
  <r>
    <x v="103"/>
    <x v="1"/>
    <x v="1"/>
    <x v="0"/>
    <x v="40"/>
    <x v="4"/>
    <x v="4"/>
    <n v="3353"/>
    <x v="0"/>
    <s v="Jerry Fulton"/>
    <x v="5"/>
    <s v="Maggie Mayer"/>
    <n v="2054.2000000000003"/>
    <n v="1"/>
  </r>
  <r>
    <x v="688"/>
    <x v="0"/>
    <x v="0"/>
    <x v="0"/>
    <x v="52"/>
    <x v="3"/>
    <x v="3"/>
    <n v="4053"/>
    <x v="0"/>
    <s v="Terri Wright"/>
    <x v="4"/>
    <s v="Bruce Curran"/>
    <n v="2064.2299999999996"/>
    <n v="1"/>
  </r>
  <r>
    <x v="199"/>
    <x v="0"/>
    <x v="0"/>
    <x v="0"/>
    <x v="25"/>
    <x v="4"/>
    <x v="4"/>
    <n v="3550"/>
    <x v="0"/>
    <s v="Jerry Fulton"/>
    <x v="4"/>
    <s v="Bruce Curran"/>
    <n v="2070.02"/>
    <n v="1"/>
  </r>
  <r>
    <x v="226"/>
    <x v="0"/>
    <x v="0"/>
    <x v="0"/>
    <x v="19"/>
    <x v="1"/>
    <x v="1"/>
    <n v="2800"/>
    <x v="0"/>
    <s v="John Gardner"/>
    <x v="3"/>
    <s v="Amy Buchanan"/>
    <n v="2075.1999999999998"/>
    <n v="1"/>
  </r>
  <r>
    <x v="303"/>
    <x v="1"/>
    <x v="1"/>
    <x v="1"/>
    <x v="65"/>
    <x v="1"/>
    <x v="1"/>
    <n v="2131"/>
    <x v="0"/>
    <s v="Lillian Pruitt"/>
    <x v="0"/>
    <s v="Chester George"/>
    <n v="2075.67"/>
    <n v="1"/>
  </r>
  <r>
    <x v="31"/>
    <x v="1"/>
    <x v="1"/>
    <x v="0"/>
    <x v="55"/>
    <x v="3"/>
    <x v="3"/>
    <n v="4703"/>
    <x v="0"/>
    <s v="Amber Ward"/>
    <x v="4"/>
    <s v="Bruce Curran"/>
    <n v="2078.84"/>
    <n v="1"/>
  </r>
  <r>
    <x v="622"/>
    <x v="0"/>
    <x v="0"/>
    <x v="0"/>
    <x v="36"/>
    <x v="4"/>
    <x v="4"/>
    <n v="3148"/>
    <x v="0"/>
    <s v="Rachael Long"/>
    <x v="8"/>
    <s v="Chris Monroe"/>
    <n v="2084.89"/>
    <n v="1"/>
  </r>
  <r>
    <x v="6"/>
    <x v="1"/>
    <x v="1"/>
    <x v="0"/>
    <x v="78"/>
    <x v="1"/>
    <x v="1"/>
    <n v="2141"/>
    <x v="0"/>
    <s v="Lillian Pruitt"/>
    <x v="0"/>
    <s v="Chester George"/>
    <n v="2088.8900000000003"/>
    <n v="1"/>
  </r>
  <r>
    <x v="61"/>
    <x v="1"/>
    <x v="1"/>
    <x v="0"/>
    <x v="21"/>
    <x v="3"/>
    <x v="3"/>
    <n v="4012"/>
    <x v="0"/>
    <s v="Terri Wright"/>
    <x v="1"/>
    <s v="Elizabeth Gentry"/>
    <n v="2096.44"/>
    <n v="1"/>
  </r>
  <r>
    <x v="464"/>
    <x v="2"/>
    <x v="2"/>
    <x v="1"/>
    <x v="31"/>
    <x v="1"/>
    <x v="1"/>
    <n v="2116"/>
    <x v="0"/>
    <s v="Lillian Pruitt"/>
    <x v="4"/>
    <s v="Bruce Curran"/>
    <n v="2100.3100000000004"/>
    <n v="1"/>
  </r>
  <r>
    <x v="548"/>
    <x v="1"/>
    <x v="1"/>
    <x v="0"/>
    <x v="15"/>
    <x v="1"/>
    <x v="1"/>
    <n v="2020"/>
    <x v="0"/>
    <s v="Jeremy Garcia"/>
    <x v="5"/>
    <s v="Maggie Mayer"/>
    <n v="2102.9300000000007"/>
    <n v="1"/>
  </r>
  <r>
    <x v="537"/>
    <x v="1"/>
    <x v="1"/>
    <x v="0"/>
    <x v="53"/>
    <x v="3"/>
    <x v="3"/>
    <n v="4119"/>
    <x v="0"/>
    <s v="Terri Wright"/>
    <x v="5"/>
    <s v="Maggie Mayer"/>
    <n v="2104.5300000000007"/>
    <n v="1"/>
  </r>
  <r>
    <x v="292"/>
    <x v="0"/>
    <x v="0"/>
    <x v="0"/>
    <x v="69"/>
    <x v="4"/>
    <x v="4"/>
    <n v="3199"/>
    <x v="0"/>
    <s v="Rachael Long"/>
    <x v="4"/>
    <s v="Bruce Curran"/>
    <n v="2109.84"/>
    <n v="1"/>
  </r>
  <r>
    <x v="243"/>
    <x v="2"/>
    <x v="2"/>
    <x v="0"/>
    <x v="12"/>
    <x v="3"/>
    <x v="3"/>
    <n v="4068"/>
    <x v="0"/>
    <s v="Terri Wright"/>
    <x v="0"/>
    <s v="Chester George"/>
    <n v="2111.92"/>
    <n v="1"/>
  </r>
  <r>
    <x v="570"/>
    <x v="0"/>
    <x v="0"/>
    <x v="1"/>
    <x v="40"/>
    <x v="4"/>
    <x v="4"/>
    <n v="3353"/>
    <x v="0"/>
    <s v="Jerry Fulton"/>
    <x v="4"/>
    <s v="Bruce Curran"/>
    <n v="2117.17"/>
    <n v="1"/>
  </r>
  <r>
    <x v="725"/>
    <x v="1"/>
    <x v="1"/>
    <x v="0"/>
    <x v="47"/>
    <x v="1"/>
    <x v="1"/>
    <n v="2101"/>
    <x v="0"/>
    <s v="Lillian Pruitt"/>
    <x v="4"/>
    <s v="Bruce Curran"/>
    <n v="2121.4"/>
    <n v="1"/>
  </r>
  <r>
    <x v="230"/>
    <x v="1"/>
    <x v="1"/>
    <x v="0"/>
    <x v="84"/>
    <x v="3"/>
    <x v="3"/>
    <n v="4215"/>
    <x v="0"/>
    <s v="Ricky Wilkinson"/>
    <x v="5"/>
    <s v="Maggie Mayer"/>
    <n v="2139.3100000000004"/>
    <n v="1"/>
  </r>
  <r>
    <x v="137"/>
    <x v="2"/>
    <x v="2"/>
    <x v="0"/>
    <x v="81"/>
    <x v="3"/>
    <x v="3"/>
    <n v="4680"/>
    <x v="0"/>
    <s v="Amber Ward"/>
    <x v="4"/>
    <s v="Bruce Curran"/>
    <n v="2140.92"/>
    <n v="1"/>
  </r>
  <r>
    <x v="276"/>
    <x v="0"/>
    <x v="0"/>
    <x v="0"/>
    <x v="40"/>
    <x v="4"/>
    <x v="4"/>
    <n v="3353"/>
    <x v="0"/>
    <s v="Jerry Fulton"/>
    <x v="3"/>
    <s v="Amy Buchanan"/>
    <n v="2150.0699999999997"/>
    <n v="1"/>
  </r>
  <r>
    <x v="483"/>
    <x v="0"/>
    <x v="0"/>
    <x v="1"/>
    <x v="63"/>
    <x v="1"/>
    <x v="1"/>
    <n v="2015"/>
    <x v="0"/>
    <s v="Jeremy Garcia"/>
    <x v="9"/>
    <s v="Howard Wright"/>
    <n v="2150.67"/>
    <n v="1"/>
  </r>
  <r>
    <x v="179"/>
    <x v="0"/>
    <x v="0"/>
    <x v="0"/>
    <x v="33"/>
    <x v="4"/>
    <x v="4"/>
    <n v="3280"/>
    <x v="0"/>
    <s v="Jerry Fulton"/>
    <x v="9"/>
    <s v="Howard Wright"/>
    <n v="2151.63"/>
    <n v="1"/>
  </r>
  <r>
    <x v="235"/>
    <x v="1"/>
    <x v="1"/>
    <x v="0"/>
    <x v="43"/>
    <x v="1"/>
    <x v="1"/>
    <n v="2560"/>
    <x v="0"/>
    <s v="George Chester"/>
    <x v="4"/>
    <s v="Bruce Curran"/>
    <n v="2156.38"/>
    <n v="1"/>
  </r>
  <r>
    <x v="332"/>
    <x v="0"/>
    <x v="0"/>
    <x v="1"/>
    <x v="64"/>
    <x v="1"/>
    <x v="1"/>
    <n v="2350"/>
    <x v="0"/>
    <s v="Claire Bridges"/>
    <x v="4"/>
    <s v="Bruce Curran"/>
    <n v="2156.83"/>
    <n v="1"/>
  </r>
  <r>
    <x v="594"/>
    <x v="1"/>
    <x v="1"/>
    <x v="0"/>
    <x v="41"/>
    <x v="5"/>
    <x v="5"/>
    <n v="7320"/>
    <x v="0"/>
    <s v="Simone Prior"/>
    <x v="4"/>
    <s v="Bruce Curran"/>
    <n v="2156.9399999999996"/>
    <n v="1"/>
  </r>
  <r>
    <x v="119"/>
    <x v="0"/>
    <x v="0"/>
    <x v="0"/>
    <x v="28"/>
    <x v="1"/>
    <x v="1"/>
    <n v="2830"/>
    <x v="0"/>
    <s v="John Gardner"/>
    <x v="4"/>
    <s v="Bruce Curran"/>
    <n v="2169.37"/>
    <n v="1"/>
  </r>
  <r>
    <x v="320"/>
    <x v="2"/>
    <x v="2"/>
    <x v="0"/>
    <x v="60"/>
    <x v="1"/>
    <x v="1"/>
    <n v="2541"/>
    <x v="0"/>
    <s v="George Chester"/>
    <x v="5"/>
    <s v="Maggie Mayer"/>
    <n v="2171.88"/>
    <n v="1"/>
  </r>
  <r>
    <x v="458"/>
    <x v="2"/>
    <x v="2"/>
    <x v="0"/>
    <x v="1"/>
    <x v="1"/>
    <x v="1"/>
    <n v="2478"/>
    <x v="0"/>
    <s v="Claire Bridges"/>
    <x v="9"/>
    <s v="Howard Wright"/>
    <n v="2181.59"/>
    <n v="1"/>
  </r>
  <r>
    <x v="243"/>
    <x v="2"/>
    <x v="2"/>
    <x v="1"/>
    <x v="0"/>
    <x v="0"/>
    <x v="0"/>
    <n v="6021"/>
    <x v="0"/>
    <s v="Tom McKenzie"/>
    <x v="4"/>
    <s v="Bruce Curran"/>
    <n v="2190.23"/>
    <n v="1"/>
  </r>
  <r>
    <x v="215"/>
    <x v="2"/>
    <x v="2"/>
    <x v="0"/>
    <x v="60"/>
    <x v="1"/>
    <x v="1"/>
    <n v="2541"/>
    <x v="0"/>
    <s v="George Chester"/>
    <x v="9"/>
    <s v="Howard Wright"/>
    <n v="2200.87"/>
    <n v="1"/>
  </r>
  <r>
    <x v="444"/>
    <x v="0"/>
    <x v="0"/>
    <x v="0"/>
    <x v="25"/>
    <x v="4"/>
    <x v="4"/>
    <n v="3550"/>
    <x v="0"/>
    <s v="Jerry Fulton"/>
    <x v="5"/>
    <s v="Maggie Mayer"/>
    <n v="2202.71"/>
    <n v="1"/>
  </r>
  <r>
    <x v="563"/>
    <x v="0"/>
    <x v="0"/>
    <x v="0"/>
    <x v="15"/>
    <x v="1"/>
    <x v="1"/>
    <n v="2020"/>
    <x v="0"/>
    <s v="Jeremy Garcia"/>
    <x v="7"/>
    <s v="Richard Carr"/>
    <n v="2210.1600000000008"/>
    <n v="1"/>
  </r>
  <r>
    <x v="105"/>
    <x v="0"/>
    <x v="0"/>
    <x v="0"/>
    <x v="68"/>
    <x v="7"/>
    <x v="7"/>
    <n v="800"/>
    <x v="0"/>
    <s v="Michael Carney"/>
    <x v="4"/>
    <s v="Bruce Curran"/>
    <n v="2210.5899999999997"/>
    <n v="1"/>
  </r>
  <r>
    <x v="3"/>
    <x v="0"/>
    <x v="0"/>
    <x v="0"/>
    <x v="59"/>
    <x v="3"/>
    <x v="3"/>
    <n v="4509"/>
    <x v="0"/>
    <s v="Ricky Wilkinson"/>
    <x v="5"/>
    <s v="Maggie Mayer"/>
    <n v="2217.2600000000007"/>
    <n v="1"/>
  </r>
  <r>
    <x v="342"/>
    <x v="0"/>
    <x v="0"/>
    <x v="0"/>
    <x v="35"/>
    <x v="3"/>
    <x v="3"/>
    <n v="4558"/>
    <x v="0"/>
    <s v="Shellie Thomas"/>
    <x v="3"/>
    <s v="Amy Buchanan"/>
    <n v="2248.13"/>
    <n v="1"/>
  </r>
  <r>
    <x v="602"/>
    <x v="0"/>
    <x v="0"/>
    <x v="0"/>
    <x v="73"/>
    <x v="6"/>
    <x v="6"/>
    <n v="5607"/>
    <x v="0"/>
    <s v="Alex Nash"/>
    <x v="4"/>
    <s v="Bruce Curran"/>
    <n v="2257.4"/>
    <n v="1"/>
  </r>
  <r>
    <x v="129"/>
    <x v="0"/>
    <x v="0"/>
    <x v="0"/>
    <x v="52"/>
    <x v="3"/>
    <x v="3"/>
    <n v="4053"/>
    <x v="0"/>
    <s v="Terri Wright"/>
    <x v="4"/>
    <s v="Bruce Curran"/>
    <n v="2265.1299999999997"/>
    <n v="1"/>
  </r>
  <r>
    <x v="396"/>
    <x v="0"/>
    <x v="0"/>
    <x v="0"/>
    <x v="7"/>
    <x v="4"/>
    <x v="4"/>
    <n v="3175"/>
    <x v="0"/>
    <s v="Rachael Long"/>
    <x v="5"/>
    <s v="Maggie Mayer"/>
    <n v="2268.6199999999994"/>
    <n v="1"/>
  </r>
  <r>
    <x v="381"/>
    <x v="0"/>
    <x v="0"/>
    <x v="0"/>
    <x v="82"/>
    <x v="3"/>
    <x v="3"/>
    <n v="4655"/>
    <x v="0"/>
    <s v="Amber Ward"/>
    <x v="4"/>
    <s v="Bruce Curran"/>
    <n v="2275"/>
    <n v="1"/>
  </r>
  <r>
    <x v="505"/>
    <x v="1"/>
    <x v="1"/>
    <x v="0"/>
    <x v="8"/>
    <x v="1"/>
    <x v="1"/>
    <n v="2158"/>
    <x v="0"/>
    <s v="Lillian Pruitt"/>
    <x v="1"/>
    <s v="Elizabeth Gentry"/>
    <n v="2283.9499999999998"/>
    <n v="1"/>
  </r>
  <r>
    <x v="720"/>
    <x v="0"/>
    <x v="0"/>
    <x v="0"/>
    <x v="44"/>
    <x v="4"/>
    <x v="4"/>
    <n v="3977"/>
    <x v="0"/>
    <s v="Owen Pierce"/>
    <x v="4"/>
    <s v="Bruce Curran"/>
    <n v="2302.0500000000002"/>
    <n v="1"/>
  </r>
  <r>
    <x v="276"/>
    <x v="0"/>
    <x v="0"/>
    <x v="0"/>
    <x v="5"/>
    <x v="1"/>
    <x v="1"/>
    <n v="2067"/>
    <x v="0"/>
    <s v="Jeremy Garcia"/>
    <x v="9"/>
    <s v="Howard Wright"/>
    <n v="2324.2400000000002"/>
    <n v="1"/>
  </r>
  <r>
    <x v="460"/>
    <x v="1"/>
    <x v="1"/>
    <x v="0"/>
    <x v="36"/>
    <x v="4"/>
    <x v="4"/>
    <n v="3148"/>
    <x v="0"/>
    <s v="Rachael Long"/>
    <x v="5"/>
    <s v="Maggie Mayer"/>
    <n v="2327.4299999999998"/>
    <n v="1"/>
  </r>
  <r>
    <x v="666"/>
    <x v="2"/>
    <x v="2"/>
    <x v="0"/>
    <x v="9"/>
    <x v="4"/>
    <x v="4"/>
    <n v="3076"/>
    <x v="0"/>
    <s v="Brian Hubbard"/>
    <x v="3"/>
    <s v="Amy Buchanan"/>
    <n v="2327.5600000000004"/>
    <n v="1"/>
  </r>
  <r>
    <x v="651"/>
    <x v="0"/>
    <x v="0"/>
    <x v="0"/>
    <x v="15"/>
    <x v="1"/>
    <x v="1"/>
    <n v="2020"/>
    <x v="0"/>
    <s v="Jeremy Garcia"/>
    <x v="4"/>
    <s v="Bruce Curran"/>
    <n v="2329.8199999999997"/>
    <n v="1"/>
  </r>
  <r>
    <x v="335"/>
    <x v="1"/>
    <x v="1"/>
    <x v="0"/>
    <x v="43"/>
    <x v="1"/>
    <x v="1"/>
    <n v="2560"/>
    <x v="0"/>
    <s v="George Chester"/>
    <x v="0"/>
    <s v="Chester George"/>
    <n v="2330.86"/>
    <n v="1"/>
  </r>
  <r>
    <x v="480"/>
    <x v="0"/>
    <x v="0"/>
    <x v="0"/>
    <x v="72"/>
    <x v="4"/>
    <x v="4"/>
    <n v="3931"/>
    <x v="0"/>
    <s v="Owen Pierce"/>
    <x v="4"/>
    <s v="Bruce Curran"/>
    <n v="2333.7799999999997"/>
    <n v="1"/>
  </r>
  <r>
    <x v="477"/>
    <x v="1"/>
    <x v="1"/>
    <x v="1"/>
    <x v="31"/>
    <x v="1"/>
    <x v="1"/>
    <n v="2116"/>
    <x v="0"/>
    <s v="Lillian Pruitt"/>
    <x v="7"/>
    <s v="Richard Carr"/>
    <n v="2342.4600000000005"/>
    <n v="1"/>
  </r>
  <r>
    <x v="168"/>
    <x v="0"/>
    <x v="0"/>
    <x v="1"/>
    <x v="64"/>
    <x v="1"/>
    <x v="1"/>
    <n v="2350"/>
    <x v="0"/>
    <s v="Claire Bridges"/>
    <x v="0"/>
    <s v="Chester George"/>
    <n v="2346.41"/>
    <n v="1"/>
  </r>
  <r>
    <x v="409"/>
    <x v="0"/>
    <x v="0"/>
    <x v="1"/>
    <x v="27"/>
    <x v="4"/>
    <x v="4"/>
    <n v="3066"/>
    <x v="0"/>
    <s v="Brian Hubbard"/>
    <x v="4"/>
    <s v="Bruce Curran"/>
    <n v="2351.94"/>
    <n v="1"/>
  </r>
  <r>
    <x v="174"/>
    <x v="0"/>
    <x v="0"/>
    <x v="1"/>
    <x v="14"/>
    <x v="1"/>
    <x v="1"/>
    <n v="2790"/>
    <x v="0"/>
    <s v="John Gardner"/>
    <x v="0"/>
    <s v="Chester George"/>
    <n v="2356.7299999999996"/>
    <n v="1"/>
  </r>
  <r>
    <x v="724"/>
    <x v="0"/>
    <x v="0"/>
    <x v="0"/>
    <x v="59"/>
    <x v="3"/>
    <x v="3"/>
    <n v="4509"/>
    <x v="0"/>
    <s v="Ricky Wilkinson"/>
    <x v="9"/>
    <s v="Howard Wright"/>
    <n v="2366.3100000000004"/>
    <n v="1"/>
  </r>
  <r>
    <x v="356"/>
    <x v="0"/>
    <x v="0"/>
    <x v="0"/>
    <x v="42"/>
    <x v="3"/>
    <x v="3"/>
    <n v="4870"/>
    <x v="0"/>
    <s v="Caroline Tucker"/>
    <x v="4"/>
    <s v="Bruce Curran"/>
    <n v="2367.54"/>
    <n v="1"/>
  </r>
  <r>
    <x v="72"/>
    <x v="2"/>
    <x v="2"/>
    <x v="0"/>
    <x v="51"/>
    <x v="4"/>
    <x v="4"/>
    <n v="3630"/>
    <x v="0"/>
    <s v="Owen Pierce"/>
    <x v="4"/>
    <s v="Bruce Curran"/>
    <n v="2385.3700000000003"/>
    <n v="1"/>
  </r>
  <r>
    <x v="471"/>
    <x v="2"/>
    <x v="2"/>
    <x v="0"/>
    <x v="57"/>
    <x v="6"/>
    <x v="6"/>
    <n v="5082"/>
    <x v="0"/>
    <s v="Ray Watson"/>
    <x v="4"/>
    <s v="Bruce Curran"/>
    <n v="2390.21"/>
    <n v="1"/>
  </r>
  <r>
    <x v="109"/>
    <x v="0"/>
    <x v="0"/>
    <x v="0"/>
    <x v="60"/>
    <x v="1"/>
    <x v="1"/>
    <n v="2541"/>
    <x v="0"/>
    <s v="George Chester"/>
    <x v="4"/>
    <s v="Bruce Curran"/>
    <n v="2394.2199999999993"/>
    <n v="1"/>
  </r>
  <r>
    <x v="533"/>
    <x v="1"/>
    <x v="1"/>
    <x v="0"/>
    <x v="84"/>
    <x v="3"/>
    <x v="3"/>
    <n v="4215"/>
    <x v="0"/>
    <s v="Ricky Wilkinson"/>
    <x v="4"/>
    <s v="Bruce Curran"/>
    <n v="2400.2299999999996"/>
    <n v="1"/>
  </r>
  <r>
    <x v="258"/>
    <x v="0"/>
    <x v="0"/>
    <x v="1"/>
    <x v="91"/>
    <x v="1"/>
    <x v="1"/>
    <n v="2064"/>
    <x v="0"/>
    <s v="Jeremy Garcia"/>
    <x v="0"/>
    <s v="Chester George"/>
    <n v="2406.17"/>
    <n v="1"/>
  </r>
  <r>
    <x v="648"/>
    <x v="1"/>
    <x v="1"/>
    <x v="1"/>
    <x v="35"/>
    <x v="3"/>
    <x v="3"/>
    <n v="4558"/>
    <x v="0"/>
    <s v="Shellie Thomas"/>
    <x v="4"/>
    <s v="Bruce Curran"/>
    <n v="2414.8599999999997"/>
    <n v="1"/>
  </r>
  <r>
    <x v="242"/>
    <x v="1"/>
    <x v="1"/>
    <x v="0"/>
    <x v="85"/>
    <x v="0"/>
    <x v="0"/>
    <n v="6530"/>
    <x v="0"/>
    <s v="John Harper"/>
    <x v="5"/>
    <s v="Maggie Mayer"/>
    <n v="2416.1600000000008"/>
    <n v="1"/>
  </r>
  <r>
    <x v="453"/>
    <x v="0"/>
    <x v="0"/>
    <x v="0"/>
    <x v="79"/>
    <x v="6"/>
    <x v="6"/>
    <n v="5290"/>
    <x v="0"/>
    <s v="Alex Nash"/>
    <x v="4"/>
    <s v="Bruce Curran"/>
    <n v="2439.5699999999993"/>
    <n v="1"/>
  </r>
  <r>
    <x v="352"/>
    <x v="0"/>
    <x v="0"/>
    <x v="1"/>
    <x v="35"/>
    <x v="3"/>
    <x v="3"/>
    <n v="4558"/>
    <x v="0"/>
    <s v="Shellie Thomas"/>
    <x v="5"/>
    <s v="Maggie Mayer"/>
    <n v="2440.4200000000014"/>
    <n v="1"/>
  </r>
  <r>
    <x v="681"/>
    <x v="2"/>
    <x v="2"/>
    <x v="0"/>
    <x v="57"/>
    <x v="6"/>
    <x v="6"/>
    <n v="5082"/>
    <x v="0"/>
    <s v="Ray Watson"/>
    <x v="0"/>
    <s v="Chester George"/>
    <n v="2452.8799999999997"/>
    <n v="1"/>
  </r>
  <r>
    <x v="608"/>
    <x v="2"/>
    <x v="2"/>
    <x v="0"/>
    <x v="13"/>
    <x v="1"/>
    <x v="1"/>
    <n v="2480"/>
    <x v="0"/>
    <s v="Claire Bridges"/>
    <x v="8"/>
    <s v="Chris Monroe"/>
    <n v="2463.4100000000003"/>
    <n v="1"/>
  </r>
  <r>
    <x v="314"/>
    <x v="0"/>
    <x v="0"/>
    <x v="1"/>
    <x v="31"/>
    <x v="1"/>
    <x v="1"/>
    <n v="2116"/>
    <x v="0"/>
    <s v="Lillian Pruitt"/>
    <x v="7"/>
    <s v="Richard Carr"/>
    <n v="2482.550000000002"/>
    <n v="1"/>
  </r>
  <r>
    <x v="352"/>
    <x v="0"/>
    <x v="0"/>
    <x v="0"/>
    <x v="43"/>
    <x v="1"/>
    <x v="1"/>
    <n v="2560"/>
    <x v="0"/>
    <s v="George Chester"/>
    <x v="8"/>
    <s v="Chris Monroe"/>
    <n v="2485.3600000000006"/>
    <n v="1"/>
  </r>
  <r>
    <x v="432"/>
    <x v="0"/>
    <x v="0"/>
    <x v="0"/>
    <x v="9"/>
    <x v="4"/>
    <x v="4"/>
    <n v="3076"/>
    <x v="0"/>
    <s v="Brian Hubbard"/>
    <x v="7"/>
    <s v="Richard Carr"/>
    <n v="2485.4400000000028"/>
    <n v="1"/>
  </r>
  <r>
    <x v="323"/>
    <x v="0"/>
    <x v="0"/>
    <x v="0"/>
    <x v="23"/>
    <x v="1"/>
    <x v="1"/>
    <n v="2650"/>
    <x v="0"/>
    <s v="John Gardner"/>
    <x v="5"/>
    <s v="Maggie Mayer"/>
    <n v="2494.33"/>
    <n v="1"/>
  </r>
  <r>
    <x v="402"/>
    <x v="0"/>
    <x v="0"/>
    <x v="0"/>
    <x v="7"/>
    <x v="4"/>
    <x v="4"/>
    <n v="3175"/>
    <x v="0"/>
    <s v="Rachael Long"/>
    <x v="3"/>
    <s v="Amy Buchanan"/>
    <n v="2494.4300000000003"/>
    <n v="1"/>
  </r>
  <r>
    <x v="75"/>
    <x v="2"/>
    <x v="2"/>
    <x v="0"/>
    <x v="12"/>
    <x v="3"/>
    <x v="3"/>
    <n v="4068"/>
    <x v="0"/>
    <s v="Terri Wright"/>
    <x v="9"/>
    <s v="Howard Wright"/>
    <n v="2507.75"/>
    <n v="1"/>
  </r>
  <r>
    <x v="210"/>
    <x v="0"/>
    <x v="0"/>
    <x v="1"/>
    <x v="66"/>
    <x v="3"/>
    <x v="3"/>
    <n v="4883"/>
    <x v="0"/>
    <s v="Caroline Tucker"/>
    <x v="4"/>
    <s v="Bruce Curran"/>
    <n v="2528.04"/>
    <n v="1"/>
  </r>
  <r>
    <x v="236"/>
    <x v="0"/>
    <x v="0"/>
    <x v="0"/>
    <x v="15"/>
    <x v="1"/>
    <x v="1"/>
    <n v="2020"/>
    <x v="0"/>
    <s v="Jeremy Garcia"/>
    <x v="9"/>
    <s v="Howard Wright"/>
    <n v="2537.39"/>
    <n v="1"/>
  </r>
  <r>
    <x v="607"/>
    <x v="0"/>
    <x v="0"/>
    <x v="0"/>
    <x v="15"/>
    <x v="1"/>
    <x v="1"/>
    <n v="2020"/>
    <x v="0"/>
    <s v="Jeremy Garcia"/>
    <x v="1"/>
    <s v="Elizabeth Gentry"/>
    <n v="2537.63"/>
    <n v="1"/>
  </r>
  <r>
    <x v="662"/>
    <x v="2"/>
    <x v="2"/>
    <x v="1"/>
    <x v="65"/>
    <x v="1"/>
    <x v="1"/>
    <n v="2131"/>
    <x v="0"/>
    <s v="Lillian Pruitt"/>
    <x v="9"/>
    <s v="Howard Wright"/>
    <n v="2544.1800000000003"/>
    <n v="1"/>
  </r>
  <r>
    <x v="120"/>
    <x v="2"/>
    <x v="2"/>
    <x v="0"/>
    <x v="53"/>
    <x v="3"/>
    <x v="3"/>
    <n v="4119"/>
    <x v="0"/>
    <s v="Terri Wright"/>
    <x v="0"/>
    <s v="Chester George"/>
    <n v="2545.48"/>
    <n v="1"/>
  </r>
  <r>
    <x v="476"/>
    <x v="1"/>
    <x v="1"/>
    <x v="0"/>
    <x v="12"/>
    <x v="3"/>
    <x v="3"/>
    <n v="4068"/>
    <x v="0"/>
    <s v="Terri Wright"/>
    <x v="5"/>
    <s v="Maggie Mayer"/>
    <n v="2547.4100000000003"/>
    <n v="1"/>
  </r>
  <r>
    <x v="358"/>
    <x v="1"/>
    <x v="1"/>
    <x v="0"/>
    <x v="13"/>
    <x v="1"/>
    <x v="1"/>
    <n v="2480"/>
    <x v="0"/>
    <s v="Claire Bridges"/>
    <x v="5"/>
    <s v="Maggie Mayer"/>
    <n v="2554.5700000000006"/>
    <n v="1"/>
  </r>
  <r>
    <x v="135"/>
    <x v="0"/>
    <x v="0"/>
    <x v="0"/>
    <x v="46"/>
    <x v="3"/>
    <x v="3"/>
    <n v="4740"/>
    <x v="0"/>
    <s v="Amber Ward"/>
    <x v="4"/>
    <s v="Bruce Curran"/>
    <n v="2556.1799999999998"/>
    <n v="1"/>
  </r>
  <r>
    <x v="296"/>
    <x v="0"/>
    <x v="0"/>
    <x v="0"/>
    <x v="7"/>
    <x v="4"/>
    <x v="4"/>
    <n v="3175"/>
    <x v="0"/>
    <s v="Rachael Long"/>
    <x v="4"/>
    <s v="Bruce Curran"/>
    <n v="2558.73"/>
    <n v="1"/>
  </r>
  <r>
    <x v="414"/>
    <x v="0"/>
    <x v="0"/>
    <x v="0"/>
    <x v="30"/>
    <x v="4"/>
    <x v="4"/>
    <n v="3131"/>
    <x v="0"/>
    <s v="Rachael Long"/>
    <x v="4"/>
    <s v="Bruce Curran"/>
    <n v="2560.0500000000002"/>
    <n v="1"/>
  </r>
  <r>
    <x v="641"/>
    <x v="0"/>
    <x v="0"/>
    <x v="0"/>
    <x v="96"/>
    <x v="4"/>
    <x v="4"/>
    <n v="3690"/>
    <x v="0"/>
    <s v="Owen Pierce"/>
    <x v="0"/>
    <s v="Chester George"/>
    <n v="2567.6099999999992"/>
    <n v="1"/>
  </r>
  <r>
    <x v="395"/>
    <x v="1"/>
    <x v="1"/>
    <x v="0"/>
    <x v="15"/>
    <x v="1"/>
    <x v="1"/>
    <n v="2020"/>
    <x v="0"/>
    <s v="Jeremy Garcia"/>
    <x v="0"/>
    <s v="Chester George"/>
    <n v="2570.690000000001"/>
    <n v="1"/>
  </r>
  <r>
    <x v="106"/>
    <x v="0"/>
    <x v="0"/>
    <x v="0"/>
    <x v="17"/>
    <x v="3"/>
    <x v="3"/>
    <n v="4825"/>
    <x v="0"/>
    <s v="Caroline Tucker"/>
    <x v="4"/>
    <s v="Bruce Curran"/>
    <n v="2571.8999999999992"/>
    <n v="1"/>
  </r>
  <r>
    <x v="616"/>
    <x v="0"/>
    <x v="0"/>
    <x v="0"/>
    <x v="19"/>
    <x v="1"/>
    <x v="1"/>
    <n v="2800"/>
    <x v="0"/>
    <s v="John Gardner"/>
    <x v="4"/>
    <s v="Bruce Curran"/>
    <n v="2576.2599999999998"/>
    <n v="1"/>
  </r>
  <r>
    <x v="355"/>
    <x v="0"/>
    <x v="0"/>
    <x v="0"/>
    <x v="19"/>
    <x v="1"/>
    <x v="1"/>
    <n v="2800"/>
    <x v="0"/>
    <s v="John Gardner"/>
    <x v="7"/>
    <s v="Richard Carr"/>
    <n v="2593.0200000000018"/>
    <n v="1"/>
  </r>
  <r>
    <x v="210"/>
    <x v="0"/>
    <x v="0"/>
    <x v="0"/>
    <x v="84"/>
    <x v="3"/>
    <x v="3"/>
    <n v="4215"/>
    <x v="0"/>
    <s v="Ricky Wilkinson"/>
    <x v="7"/>
    <s v="Richard Carr"/>
    <n v="2601.7200000000016"/>
    <n v="1"/>
  </r>
  <r>
    <x v="433"/>
    <x v="0"/>
    <x v="0"/>
    <x v="1"/>
    <x v="39"/>
    <x v="0"/>
    <x v="0"/>
    <n v="6330"/>
    <x v="0"/>
    <s v="Miles Hammond"/>
    <x v="4"/>
    <s v="Bruce Curran"/>
    <n v="2604.84"/>
    <n v="1"/>
  </r>
  <r>
    <x v="543"/>
    <x v="0"/>
    <x v="0"/>
    <x v="0"/>
    <x v="60"/>
    <x v="1"/>
    <x v="1"/>
    <n v="2541"/>
    <x v="0"/>
    <s v="George Chester"/>
    <x v="4"/>
    <s v="Bruce Curran"/>
    <n v="2608.59"/>
    <n v="1"/>
  </r>
  <r>
    <x v="279"/>
    <x v="2"/>
    <x v="2"/>
    <x v="0"/>
    <x v="69"/>
    <x v="4"/>
    <x v="4"/>
    <n v="3199"/>
    <x v="0"/>
    <s v="Rachael Long"/>
    <x v="3"/>
    <s v="Amy Buchanan"/>
    <n v="2614.2999999999997"/>
    <n v="1"/>
  </r>
  <r>
    <x v="112"/>
    <x v="0"/>
    <x v="0"/>
    <x v="0"/>
    <x v="28"/>
    <x v="1"/>
    <x v="1"/>
    <n v="2830"/>
    <x v="0"/>
    <s v="John Gardner"/>
    <x v="4"/>
    <s v="Bruce Curran"/>
    <n v="2621.51"/>
    <n v="1"/>
  </r>
  <r>
    <x v="689"/>
    <x v="1"/>
    <x v="1"/>
    <x v="0"/>
    <x v="93"/>
    <x v="4"/>
    <x v="4"/>
    <n v="3915"/>
    <x v="0"/>
    <s v="Owen Pierce"/>
    <x v="4"/>
    <s v="Bruce Curran"/>
    <n v="2625.1799999999989"/>
    <n v="1"/>
  </r>
  <r>
    <x v="581"/>
    <x v="0"/>
    <x v="0"/>
    <x v="0"/>
    <x v="10"/>
    <x v="4"/>
    <x v="4"/>
    <n v="3551"/>
    <x v="0"/>
    <s v="Jerry Fulton"/>
    <x v="7"/>
    <s v="Richard Carr"/>
    <n v="2628.3700000000044"/>
    <n v="1"/>
  </r>
  <r>
    <x v="63"/>
    <x v="1"/>
    <x v="1"/>
    <x v="0"/>
    <x v="53"/>
    <x v="3"/>
    <x v="3"/>
    <n v="4119"/>
    <x v="0"/>
    <s v="Terri Wright"/>
    <x v="4"/>
    <s v="Bruce Curran"/>
    <n v="2631.58"/>
    <n v="1"/>
  </r>
  <r>
    <x v="463"/>
    <x v="0"/>
    <x v="0"/>
    <x v="0"/>
    <x v="21"/>
    <x v="3"/>
    <x v="3"/>
    <n v="4012"/>
    <x v="0"/>
    <s v="Terri Wright"/>
    <x v="0"/>
    <s v="Chester George"/>
    <n v="2653.0699999999993"/>
    <n v="1"/>
  </r>
  <r>
    <x v="603"/>
    <x v="2"/>
    <x v="2"/>
    <x v="0"/>
    <x v="68"/>
    <x v="7"/>
    <x v="7"/>
    <n v="800"/>
    <x v="0"/>
    <s v="Michael Carney"/>
    <x v="9"/>
    <s v="Howard Wright"/>
    <n v="2654.02"/>
    <n v="1"/>
  </r>
  <r>
    <x v="621"/>
    <x v="0"/>
    <x v="0"/>
    <x v="0"/>
    <x v="89"/>
    <x v="4"/>
    <x v="4"/>
    <n v="3136"/>
    <x v="0"/>
    <s v="Rachael Long"/>
    <x v="4"/>
    <s v="Bruce Curran"/>
    <n v="2657.48"/>
    <n v="1"/>
  </r>
  <r>
    <x v="270"/>
    <x v="0"/>
    <x v="0"/>
    <x v="0"/>
    <x v="53"/>
    <x v="3"/>
    <x v="3"/>
    <n v="4119"/>
    <x v="0"/>
    <s v="Terri Wright"/>
    <x v="4"/>
    <s v="Bruce Curran"/>
    <n v="2670.66"/>
    <n v="1"/>
  </r>
  <r>
    <x v="645"/>
    <x v="0"/>
    <x v="0"/>
    <x v="0"/>
    <x v="5"/>
    <x v="1"/>
    <x v="1"/>
    <n v="2067"/>
    <x v="0"/>
    <s v="Jeremy Garcia"/>
    <x v="4"/>
    <s v="Bruce Curran"/>
    <n v="2677.43"/>
    <n v="1"/>
  </r>
  <r>
    <x v="612"/>
    <x v="0"/>
    <x v="0"/>
    <x v="0"/>
    <x v="8"/>
    <x v="1"/>
    <x v="1"/>
    <n v="2158"/>
    <x v="0"/>
    <s v="Lillian Pruitt"/>
    <x v="4"/>
    <s v="Bruce Curran"/>
    <n v="2682.1099999999997"/>
    <n v="1"/>
  </r>
  <r>
    <x v="688"/>
    <x v="0"/>
    <x v="0"/>
    <x v="0"/>
    <x v="69"/>
    <x v="4"/>
    <x v="4"/>
    <n v="3199"/>
    <x v="0"/>
    <s v="Rachael Long"/>
    <x v="4"/>
    <s v="Bruce Curran"/>
    <n v="2682.17"/>
    <n v="1"/>
  </r>
  <r>
    <x v="133"/>
    <x v="1"/>
    <x v="1"/>
    <x v="0"/>
    <x v="69"/>
    <x v="4"/>
    <x v="4"/>
    <n v="3199"/>
    <x v="0"/>
    <s v="Rachael Long"/>
    <x v="8"/>
    <s v="Chris Monroe"/>
    <n v="2690.3299999999995"/>
    <n v="1"/>
  </r>
  <r>
    <x v="310"/>
    <x v="0"/>
    <x v="0"/>
    <x v="0"/>
    <x v="7"/>
    <x v="4"/>
    <x v="4"/>
    <n v="3175"/>
    <x v="0"/>
    <s v="Rachael Long"/>
    <x v="4"/>
    <s v="Bruce Curran"/>
    <n v="2692.99"/>
    <n v="1"/>
  </r>
  <r>
    <x v="115"/>
    <x v="0"/>
    <x v="0"/>
    <x v="0"/>
    <x v="4"/>
    <x v="1"/>
    <x v="1"/>
    <n v="2154"/>
    <x v="0"/>
    <s v="Lillian Pruitt"/>
    <x v="4"/>
    <s v="Bruce Curran"/>
    <n v="2699.6499999999996"/>
    <n v="1"/>
  </r>
  <r>
    <x v="715"/>
    <x v="2"/>
    <x v="2"/>
    <x v="0"/>
    <x v="40"/>
    <x v="4"/>
    <x v="4"/>
    <n v="3353"/>
    <x v="0"/>
    <s v="Jerry Fulton"/>
    <x v="4"/>
    <s v="Bruce Curran"/>
    <n v="2709.6000000000008"/>
    <n v="1"/>
  </r>
  <r>
    <x v="24"/>
    <x v="0"/>
    <x v="0"/>
    <x v="0"/>
    <x v="47"/>
    <x v="1"/>
    <x v="1"/>
    <n v="2101"/>
    <x v="0"/>
    <s v="Lillian Pruitt"/>
    <x v="9"/>
    <s v="Howard Wright"/>
    <n v="2715.92"/>
    <n v="1"/>
  </r>
  <r>
    <x v="288"/>
    <x v="1"/>
    <x v="1"/>
    <x v="0"/>
    <x v="5"/>
    <x v="1"/>
    <x v="1"/>
    <n v="2067"/>
    <x v="0"/>
    <s v="Jeremy Garcia"/>
    <x v="4"/>
    <s v="Bruce Curran"/>
    <n v="2741.97"/>
    <n v="1"/>
  </r>
  <r>
    <x v="110"/>
    <x v="2"/>
    <x v="2"/>
    <x v="0"/>
    <x v="9"/>
    <x v="4"/>
    <x v="4"/>
    <n v="3076"/>
    <x v="0"/>
    <s v="Brian Hubbard"/>
    <x v="7"/>
    <s v="Richard Carr"/>
    <n v="2752.150000000001"/>
    <n v="1"/>
  </r>
  <r>
    <x v="268"/>
    <x v="0"/>
    <x v="0"/>
    <x v="0"/>
    <x v="4"/>
    <x v="1"/>
    <x v="1"/>
    <n v="2154"/>
    <x v="0"/>
    <s v="Lillian Pruitt"/>
    <x v="0"/>
    <s v="Chester George"/>
    <n v="2754.4399999999996"/>
    <n v="1"/>
  </r>
  <r>
    <x v="568"/>
    <x v="2"/>
    <x v="2"/>
    <x v="0"/>
    <x v="23"/>
    <x v="1"/>
    <x v="1"/>
    <n v="2650"/>
    <x v="0"/>
    <s v="John Gardner"/>
    <x v="4"/>
    <s v="Bruce Curran"/>
    <n v="2774.3700000000008"/>
    <n v="1"/>
  </r>
  <r>
    <x v="282"/>
    <x v="2"/>
    <x v="2"/>
    <x v="0"/>
    <x v="23"/>
    <x v="1"/>
    <x v="1"/>
    <n v="2650"/>
    <x v="0"/>
    <s v="John Gardner"/>
    <x v="7"/>
    <s v="Richard Carr"/>
    <n v="2807.3000000000015"/>
    <n v="1"/>
  </r>
  <r>
    <x v="662"/>
    <x v="2"/>
    <x v="2"/>
    <x v="0"/>
    <x v="68"/>
    <x v="7"/>
    <x v="7"/>
    <n v="800"/>
    <x v="0"/>
    <s v="Michael Carney"/>
    <x v="7"/>
    <s v="Richard Carr"/>
    <n v="2809.2600000000025"/>
    <n v="1"/>
  </r>
  <r>
    <x v="727"/>
    <x v="2"/>
    <x v="2"/>
    <x v="1"/>
    <x v="35"/>
    <x v="3"/>
    <x v="3"/>
    <n v="4558"/>
    <x v="0"/>
    <s v="Shellie Thomas"/>
    <x v="9"/>
    <s v="Howard Wright"/>
    <n v="2825.4700000000003"/>
    <n v="1"/>
  </r>
  <r>
    <x v="134"/>
    <x v="0"/>
    <x v="0"/>
    <x v="0"/>
    <x v="84"/>
    <x v="3"/>
    <x v="3"/>
    <n v="4215"/>
    <x v="0"/>
    <s v="Ricky Wilkinson"/>
    <x v="7"/>
    <s v="Richard Carr"/>
    <n v="2830.6300000000024"/>
    <n v="1"/>
  </r>
  <r>
    <x v="181"/>
    <x v="0"/>
    <x v="0"/>
    <x v="0"/>
    <x v="19"/>
    <x v="1"/>
    <x v="1"/>
    <n v="2800"/>
    <x v="0"/>
    <s v="John Gardner"/>
    <x v="0"/>
    <s v="Chester George"/>
    <n v="2836.6000000000004"/>
    <n v="1"/>
  </r>
  <r>
    <x v="435"/>
    <x v="0"/>
    <x v="0"/>
    <x v="0"/>
    <x v="26"/>
    <x v="0"/>
    <x v="0"/>
    <n v="6280"/>
    <x v="0"/>
    <s v="Miles Hammond"/>
    <x v="0"/>
    <s v="Chester George"/>
    <n v="2839.21"/>
    <n v="1"/>
  </r>
  <r>
    <x v="254"/>
    <x v="2"/>
    <x v="2"/>
    <x v="0"/>
    <x v="2"/>
    <x v="2"/>
    <x v="2"/>
    <n v="2617"/>
    <x v="0"/>
    <s v="George Chester"/>
    <x v="1"/>
    <s v="Elizabeth Gentry"/>
    <n v="2856.0199999999995"/>
    <n v="1"/>
  </r>
  <r>
    <x v="303"/>
    <x v="1"/>
    <x v="1"/>
    <x v="0"/>
    <x v="84"/>
    <x v="3"/>
    <x v="3"/>
    <n v="4215"/>
    <x v="0"/>
    <s v="Ricky Wilkinson"/>
    <x v="0"/>
    <s v="Chester George"/>
    <n v="2866.54"/>
    <n v="1"/>
  </r>
  <r>
    <x v="455"/>
    <x v="0"/>
    <x v="0"/>
    <x v="0"/>
    <x v="33"/>
    <x v="4"/>
    <x v="4"/>
    <n v="3280"/>
    <x v="0"/>
    <s v="Jerry Fulton"/>
    <x v="0"/>
    <s v="Chester George"/>
    <n v="2866.8700000000013"/>
    <n v="1"/>
  </r>
  <r>
    <x v="167"/>
    <x v="2"/>
    <x v="2"/>
    <x v="0"/>
    <x v="28"/>
    <x v="1"/>
    <x v="1"/>
    <n v="2830"/>
    <x v="0"/>
    <s v="John Gardner"/>
    <x v="7"/>
    <s v="Richard Carr"/>
    <n v="2869.6000000000035"/>
    <n v="1"/>
  </r>
  <r>
    <x v="553"/>
    <x v="2"/>
    <x v="2"/>
    <x v="0"/>
    <x v="85"/>
    <x v="0"/>
    <x v="0"/>
    <n v="6530"/>
    <x v="0"/>
    <s v="John Harper"/>
    <x v="9"/>
    <s v="Howard Wright"/>
    <n v="2881.7000000000007"/>
    <n v="1"/>
  </r>
  <r>
    <x v="687"/>
    <x v="0"/>
    <x v="0"/>
    <x v="0"/>
    <x v="94"/>
    <x v="5"/>
    <x v="5"/>
    <n v="7250"/>
    <x v="0"/>
    <s v="Simone Prior"/>
    <x v="4"/>
    <s v="Bruce Curran"/>
    <n v="2891.7299999999996"/>
    <n v="1"/>
  </r>
  <r>
    <x v="590"/>
    <x v="0"/>
    <x v="0"/>
    <x v="0"/>
    <x v="76"/>
    <x v="1"/>
    <x v="1"/>
    <n v="2031"/>
    <x v="0"/>
    <s v="Jeremy Garcia"/>
    <x v="7"/>
    <s v="Richard Carr"/>
    <n v="2892.3000000000011"/>
    <n v="1"/>
  </r>
  <r>
    <x v="373"/>
    <x v="0"/>
    <x v="0"/>
    <x v="0"/>
    <x v="60"/>
    <x v="1"/>
    <x v="1"/>
    <n v="2541"/>
    <x v="0"/>
    <s v="George Chester"/>
    <x v="7"/>
    <s v="Richard Carr"/>
    <n v="2914.8700000000035"/>
    <n v="1"/>
  </r>
  <r>
    <x v="144"/>
    <x v="1"/>
    <x v="1"/>
    <x v="1"/>
    <x v="75"/>
    <x v="0"/>
    <x v="0"/>
    <n v="6450"/>
    <x v="0"/>
    <s v="John Harper"/>
    <x v="4"/>
    <s v="Bruce Curran"/>
    <n v="2916.7"/>
    <n v="1"/>
  </r>
  <r>
    <x v="179"/>
    <x v="0"/>
    <x v="0"/>
    <x v="1"/>
    <x v="64"/>
    <x v="1"/>
    <x v="1"/>
    <n v="2350"/>
    <x v="0"/>
    <s v="Claire Bridges"/>
    <x v="7"/>
    <s v="Richard Carr"/>
    <n v="2919.7200000000021"/>
    <n v="1"/>
  </r>
  <r>
    <x v="205"/>
    <x v="0"/>
    <x v="0"/>
    <x v="0"/>
    <x v="90"/>
    <x v="3"/>
    <x v="3"/>
    <n v="4700"/>
    <x v="0"/>
    <s v="Amber Ward"/>
    <x v="9"/>
    <s v="Howard Wright"/>
    <n v="2943.69"/>
    <n v="1"/>
  </r>
  <r>
    <x v="382"/>
    <x v="1"/>
    <x v="1"/>
    <x v="0"/>
    <x v="52"/>
    <x v="3"/>
    <x v="3"/>
    <n v="4053"/>
    <x v="0"/>
    <s v="Terri Wright"/>
    <x v="9"/>
    <s v="Howard Wright"/>
    <n v="2950.4599999999996"/>
    <n v="1"/>
  </r>
  <r>
    <x v="639"/>
    <x v="1"/>
    <x v="1"/>
    <x v="0"/>
    <x v="26"/>
    <x v="0"/>
    <x v="0"/>
    <n v="6280"/>
    <x v="0"/>
    <s v="Miles Hammond"/>
    <x v="7"/>
    <s v="Richard Carr"/>
    <n v="2951.1300000000028"/>
    <n v="1"/>
  </r>
  <r>
    <x v="691"/>
    <x v="2"/>
    <x v="2"/>
    <x v="0"/>
    <x v="86"/>
    <x v="0"/>
    <x v="0"/>
    <n v="6725"/>
    <x v="0"/>
    <s v="John Harper"/>
    <x v="4"/>
    <s v="Bruce Curran"/>
    <n v="2957.0199999999995"/>
    <n v="1"/>
  </r>
  <r>
    <x v="305"/>
    <x v="0"/>
    <x v="0"/>
    <x v="1"/>
    <x v="34"/>
    <x v="4"/>
    <x v="4"/>
    <n v="3018"/>
    <x v="0"/>
    <s v="Brian Hubbard"/>
    <x v="4"/>
    <s v="Bruce Curran"/>
    <n v="2967.7599999999993"/>
    <n v="1"/>
  </r>
  <r>
    <x v="655"/>
    <x v="0"/>
    <x v="0"/>
    <x v="0"/>
    <x v="28"/>
    <x v="1"/>
    <x v="1"/>
    <n v="2830"/>
    <x v="0"/>
    <s v="John Gardner"/>
    <x v="7"/>
    <s v="Richard Carr"/>
    <n v="2972.070000000002"/>
    <n v="1"/>
  </r>
  <r>
    <x v="107"/>
    <x v="1"/>
    <x v="1"/>
    <x v="1"/>
    <x v="63"/>
    <x v="1"/>
    <x v="1"/>
    <n v="2015"/>
    <x v="0"/>
    <s v="Jeremy Garcia"/>
    <x v="8"/>
    <s v="Chris Monroe"/>
    <n v="2977.15"/>
    <n v="1"/>
  </r>
  <r>
    <x v="147"/>
    <x v="0"/>
    <x v="0"/>
    <x v="1"/>
    <x v="39"/>
    <x v="0"/>
    <x v="0"/>
    <n v="6330"/>
    <x v="0"/>
    <s v="Miles Hammond"/>
    <x v="9"/>
    <s v="Howard Wright"/>
    <n v="3026.71"/>
    <n v="1"/>
  </r>
  <r>
    <x v="648"/>
    <x v="1"/>
    <x v="1"/>
    <x v="0"/>
    <x v="83"/>
    <x v="0"/>
    <x v="0"/>
    <n v="6052"/>
    <x v="0"/>
    <s v="Tom McKenzie"/>
    <x v="4"/>
    <s v="Bruce Curran"/>
    <n v="3048.1099999999992"/>
    <n v="1"/>
  </r>
  <r>
    <x v="464"/>
    <x v="2"/>
    <x v="2"/>
    <x v="0"/>
    <x v="52"/>
    <x v="3"/>
    <x v="3"/>
    <n v="4053"/>
    <x v="0"/>
    <s v="Terri Wright"/>
    <x v="0"/>
    <s v="Chester George"/>
    <n v="3050.32"/>
    <n v="1"/>
  </r>
  <r>
    <x v="470"/>
    <x v="0"/>
    <x v="0"/>
    <x v="1"/>
    <x v="34"/>
    <x v="4"/>
    <x v="4"/>
    <n v="3018"/>
    <x v="0"/>
    <s v="Brian Hubbard"/>
    <x v="7"/>
    <s v="Richard Carr"/>
    <n v="3058.6400000000021"/>
    <n v="1"/>
  </r>
  <r>
    <x v="457"/>
    <x v="1"/>
    <x v="1"/>
    <x v="0"/>
    <x v="12"/>
    <x v="3"/>
    <x v="3"/>
    <n v="4068"/>
    <x v="0"/>
    <s v="Terri Wright"/>
    <x v="4"/>
    <s v="Bruce Curran"/>
    <n v="3061.9299999999994"/>
    <n v="1"/>
  </r>
  <r>
    <x v="334"/>
    <x v="2"/>
    <x v="2"/>
    <x v="0"/>
    <x v="43"/>
    <x v="1"/>
    <x v="1"/>
    <n v="2560"/>
    <x v="0"/>
    <s v="George Chester"/>
    <x v="4"/>
    <s v="Bruce Curran"/>
    <n v="3080.4100000000003"/>
    <n v="1"/>
  </r>
  <r>
    <x v="612"/>
    <x v="0"/>
    <x v="0"/>
    <x v="1"/>
    <x v="63"/>
    <x v="1"/>
    <x v="1"/>
    <n v="2015"/>
    <x v="0"/>
    <s v="Jeremy Garcia"/>
    <x v="4"/>
    <s v="Bruce Curran"/>
    <n v="3123.46"/>
    <n v="1"/>
  </r>
  <r>
    <x v="165"/>
    <x v="0"/>
    <x v="0"/>
    <x v="0"/>
    <x v="2"/>
    <x v="2"/>
    <x v="2"/>
    <n v="2617"/>
    <x v="0"/>
    <s v="George Chester"/>
    <x v="1"/>
    <s v="Elizabeth Gentry"/>
    <n v="3129.9600000000009"/>
    <n v="1"/>
  </r>
  <r>
    <x v="177"/>
    <x v="1"/>
    <x v="1"/>
    <x v="0"/>
    <x v="60"/>
    <x v="1"/>
    <x v="1"/>
    <n v="2541"/>
    <x v="0"/>
    <s v="George Chester"/>
    <x v="8"/>
    <s v="Chris Monroe"/>
    <n v="3134.8800000000006"/>
    <n v="1"/>
  </r>
  <r>
    <x v="573"/>
    <x v="1"/>
    <x v="1"/>
    <x v="0"/>
    <x v="27"/>
    <x v="4"/>
    <x v="4"/>
    <n v="3066"/>
    <x v="0"/>
    <s v="Brian Hubbard"/>
    <x v="9"/>
    <s v="Howard Wright"/>
    <n v="3137.0400000000004"/>
    <n v="1"/>
  </r>
  <r>
    <x v="653"/>
    <x v="0"/>
    <x v="0"/>
    <x v="0"/>
    <x v="53"/>
    <x v="3"/>
    <x v="3"/>
    <n v="4119"/>
    <x v="0"/>
    <s v="Terri Wright"/>
    <x v="0"/>
    <s v="Chester George"/>
    <n v="3138.9400000000005"/>
    <n v="1"/>
  </r>
  <r>
    <x v="583"/>
    <x v="2"/>
    <x v="2"/>
    <x v="0"/>
    <x v="5"/>
    <x v="1"/>
    <x v="1"/>
    <n v="2067"/>
    <x v="0"/>
    <s v="Jeremy Garcia"/>
    <x v="7"/>
    <s v="Richard Carr"/>
    <n v="3143.5400000000018"/>
    <n v="1"/>
  </r>
  <r>
    <x v="453"/>
    <x v="0"/>
    <x v="0"/>
    <x v="0"/>
    <x v="19"/>
    <x v="1"/>
    <x v="1"/>
    <n v="2800"/>
    <x v="0"/>
    <s v="John Gardner"/>
    <x v="4"/>
    <s v="Bruce Curran"/>
    <n v="3157.17"/>
    <n v="1"/>
  </r>
  <r>
    <x v="356"/>
    <x v="0"/>
    <x v="0"/>
    <x v="0"/>
    <x v="56"/>
    <x v="1"/>
    <x v="1"/>
    <n v="2795"/>
    <x v="0"/>
    <s v="John Gardner"/>
    <x v="0"/>
    <s v="Chester George"/>
    <n v="3166.3100000000013"/>
    <n v="1"/>
  </r>
  <r>
    <x v="534"/>
    <x v="0"/>
    <x v="0"/>
    <x v="0"/>
    <x v="4"/>
    <x v="1"/>
    <x v="1"/>
    <n v="2154"/>
    <x v="0"/>
    <s v="Lillian Pruitt"/>
    <x v="4"/>
    <s v="Bruce Curran"/>
    <n v="3180.58"/>
    <n v="1"/>
  </r>
  <r>
    <x v="260"/>
    <x v="1"/>
    <x v="1"/>
    <x v="0"/>
    <x v="28"/>
    <x v="1"/>
    <x v="1"/>
    <n v="2830"/>
    <x v="0"/>
    <s v="John Gardner"/>
    <x v="4"/>
    <s v="Bruce Curran"/>
    <n v="3180.7799999999988"/>
    <n v="1"/>
  </r>
  <r>
    <x v="485"/>
    <x v="2"/>
    <x v="2"/>
    <x v="1"/>
    <x v="39"/>
    <x v="0"/>
    <x v="0"/>
    <n v="6330"/>
    <x v="0"/>
    <s v="Miles Hammond"/>
    <x v="5"/>
    <s v="Maggie Mayer"/>
    <n v="3186.8500000000008"/>
    <n v="1"/>
  </r>
  <r>
    <x v="573"/>
    <x v="1"/>
    <x v="1"/>
    <x v="0"/>
    <x v="76"/>
    <x v="1"/>
    <x v="1"/>
    <n v="2031"/>
    <x v="0"/>
    <s v="Jeremy Garcia"/>
    <x v="0"/>
    <s v="Chester George"/>
    <n v="3188.1200000000003"/>
    <n v="1"/>
  </r>
  <r>
    <x v="85"/>
    <x v="2"/>
    <x v="2"/>
    <x v="0"/>
    <x v="61"/>
    <x v="6"/>
    <x v="6"/>
    <n v="5343"/>
    <x v="0"/>
    <s v="Alex Nash"/>
    <x v="4"/>
    <s v="Bruce Curran"/>
    <n v="3190.32"/>
    <n v="1"/>
  </r>
  <r>
    <x v="180"/>
    <x v="1"/>
    <x v="1"/>
    <x v="0"/>
    <x v="15"/>
    <x v="1"/>
    <x v="1"/>
    <n v="2020"/>
    <x v="0"/>
    <s v="Jeremy Garcia"/>
    <x v="9"/>
    <s v="Howard Wright"/>
    <n v="3212.5600000000004"/>
    <n v="1"/>
  </r>
  <r>
    <x v="194"/>
    <x v="2"/>
    <x v="2"/>
    <x v="0"/>
    <x v="47"/>
    <x v="1"/>
    <x v="1"/>
    <n v="2101"/>
    <x v="0"/>
    <s v="Lillian Pruitt"/>
    <x v="7"/>
    <s v="Richard Carr"/>
    <n v="3214.7600000000016"/>
    <n v="1"/>
  </r>
  <r>
    <x v="91"/>
    <x v="0"/>
    <x v="0"/>
    <x v="0"/>
    <x v="67"/>
    <x v="3"/>
    <x v="3"/>
    <n v="4551"/>
    <x v="0"/>
    <s v="Shellie Thomas"/>
    <x v="7"/>
    <s v="Richard Carr"/>
    <n v="3229.3500000000026"/>
    <n v="1"/>
  </r>
  <r>
    <x v="624"/>
    <x v="2"/>
    <x v="2"/>
    <x v="0"/>
    <x v="68"/>
    <x v="7"/>
    <x v="7"/>
    <n v="800"/>
    <x v="0"/>
    <s v="Michael Carney"/>
    <x v="4"/>
    <s v="Bruce Curran"/>
    <n v="3245.1399999999994"/>
    <n v="1"/>
  </r>
  <r>
    <x v="26"/>
    <x v="1"/>
    <x v="1"/>
    <x v="0"/>
    <x v="5"/>
    <x v="1"/>
    <x v="1"/>
    <n v="2067"/>
    <x v="0"/>
    <s v="Jeremy Garcia"/>
    <x v="9"/>
    <s v="Howard Wright"/>
    <n v="3248.45"/>
    <n v="1"/>
  </r>
  <r>
    <x v="306"/>
    <x v="2"/>
    <x v="2"/>
    <x v="1"/>
    <x v="64"/>
    <x v="1"/>
    <x v="1"/>
    <n v="2350"/>
    <x v="0"/>
    <s v="Claire Bridges"/>
    <x v="5"/>
    <s v="Maggie Mayer"/>
    <n v="3254.7700000000013"/>
    <n v="1"/>
  </r>
  <r>
    <x v="183"/>
    <x v="0"/>
    <x v="0"/>
    <x v="0"/>
    <x v="76"/>
    <x v="1"/>
    <x v="1"/>
    <n v="2031"/>
    <x v="0"/>
    <s v="Jeremy Garcia"/>
    <x v="7"/>
    <s v="Richard Carr"/>
    <n v="3257.5000000000032"/>
    <n v="1"/>
  </r>
  <r>
    <x v="69"/>
    <x v="0"/>
    <x v="0"/>
    <x v="0"/>
    <x v="59"/>
    <x v="3"/>
    <x v="3"/>
    <n v="4509"/>
    <x v="0"/>
    <s v="Ricky Wilkinson"/>
    <x v="7"/>
    <s v="Richard Carr"/>
    <n v="3269.1200000000026"/>
    <n v="1"/>
  </r>
  <r>
    <x v="56"/>
    <x v="2"/>
    <x v="2"/>
    <x v="0"/>
    <x v="26"/>
    <x v="0"/>
    <x v="0"/>
    <n v="6280"/>
    <x v="0"/>
    <s v="Miles Hammond"/>
    <x v="1"/>
    <s v="Elizabeth Gentry"/>
    <n v="3277.93"/>
    <n v="1"/>
  </r>
  <r>
    <x v="238"/>
    <x v="2"/>
    <x v="2"/>
    <x v="0"/>
    <x v="25"/>
    <x v="4"/>
    <x v="4"/>
    <n v="3550"/>
    <x v="0"/>
    <s v="Jerry Fulton"/>
    <x v="9"/>
    <s v="Howard Wright"/>
    <n v="3282.9"/>
    <n v="1"/>
  </r>
  <r>
    <x v="154"/>
    <x v="1"/>
    <x v="1"/>
    <x v="0"/>
    <x v="4"/>
    <x v="1"/>
    <x v="1"/>
    <n v="2154"/>
    <x v="0"/>
    <s v="Lillian Pruitt"/>
    <x v="5"/>
    <s v="Maggie Mayer"/>
    <n v="3296.7100000000009"/>
    <n v="1"/>
  </r>
  <r>
    <x v="270"/>
    <x v="0"/>
    <x v="0"/>
    <x v="0"/>
    <x v="40"/>
    <x v="4"/>
    <x v="4"/>
    <n v="3353"/>
    <x v="0"/>
    <s v="Jerry Fulton"/>
    <x v="9"/>
    <s v="Howard Wright"/>
    <n v="3300.7599999999998"/>
    <n v="1"/>
  </r>
  <r>
    <x v="570"/>
    <x v="0"/>
    <x v="0"/>
    <x v="0"/>
    <x v="13"/>
    <x v="1"/>
    <x v="1"/>
    <n v="2480"/>
    <x v="0"/>
    <s v="Claire Bridges"/>
    <x v="4"/>
    <s v="Bruce Curran"/>
    <n v="3317.3999999999996"/>
    <n v="1"/>
  </r>
  <r>
    <x v="696"/>
    <x v="1"/>
    <x v="1"/>
    <x v="1"/>
    <x v="34"/>
    <x v="4"/>
    <x v="4"/>
    <n v="3018"/>
    <x v="0"/>
    <s v="Brian Hubbard"/>
    <x v="0"/>
    <s v="Chester George"/>
    <n v="3326.51"/>
    <n v="1"/>
  </r>
  <r>
    <x v="47"/>
    <x v="2"/>
    <x v="2"/>
    <x v="0"/>
    <x v="77"/>
    <x v="5"/>
    <x v="5"/>
    <n v="7018"/>
    <x v="0"/>
    <s v="Simone Prior"/>
    <x v="4"/>
    <s v="Bruce Curran"/>
    <n v="3332.7200000000003"/>
    <n v="1"/>
  </r>
  <r>
    <x v="661"/>
    <x v="0"/>
    <x v="0"/>
    <x v="1"/>
    <x v="34"/>
    <x v="4"/>
    <x v="4"/>
    <n v="3018"/>
    <x v="0"/>
    <s v="Brian Hubbard"/>
    <x v="7"/>
    <s v="Richard Carr"/>
    <n v="3341.2700000000009"/>
    <n v="1"/>
  </r>
  <r>
    <x v="176"/>
    <x v="2"/>
    <x v="2"/>
    <x v="0"/>
    <x v="89"/>
    <x v="4"/>
    <x v="4"/>
    <n v="3136"/>
    <x v="0"/>
    <s v="Rachael Long"/>
    <x v="9"/>
    <s v="Howard Wright"/>
    <n v="3343.95"/>
    <n v="1"/>
  </r>
  <r>
    <x v="652"/>
    <x v="2"/>
    <x v="2"/>
    <x v="0"/>
    <x v="85"/>
    <x v="0"/>
    <x v="0"/>
    <n v="6530"/>
    <x v="0"/>
    <s v="John Harper"/>
    <x v="7"/>
    <s v="Richard Carr"/>
    <n v="3344.7700000000013"/>
    <n v="1"/>
  </r>
  <r>
    <x v="247"/>
    <x v="2"/>
    <x v="2"/>
    <x v="0"/>
    <x v="60"/>
    <x v="1"/>
    <x v="1"/>
    <n v="2541"/>
    <x v="0"/>
    <s v="George Chester"/>
    <x v="7"/>
    <s v="Richard Carr"/>
    <n v="3350.6400000000012"/>
    <n v="1"/>
  </r>
  <r>
    <x v="285"/>
    <x v="1"/>
    <x v="1"/>
    <x v="0"/>
    <x v="84"/>
    <x v="3"/>
    <x v="3"/>
    <n v="4215"/>
    <x v="0"/>
    <s v="Ricky Wilkinson"/>
    <x v="9"/>
    <s v="Howard Wright"/>
    <n v="3350.8000000000006"/>
    <n v="1"/>
  </r>
  <r>
    <x v="723"/>
    <x v="1"/>
    <x v="1"/>
    <x v="1"/>
    <x v="63"/>
    <x v="1"/>
    <x v="1"/>
    <n v="2015"/>
    <x v="0"/>
    <s v="Jeremy Garcia"/>
    <x v="7"/>
    <s v="Richard Carr"/>
    <n v="3351.8200000000033"/>
    <n v="1"/>
  </r>
  <r>
    <x v="180"/>
    <x v="1"/>
    <x v="1"/>
    <x v="0"/>
    <x v="56"/>
    <x v="1"/>
    <x v="1"/>
    <n v="2795"/>
    <x v="0"/>
    <s v="John Gardner"/>
    <x v="9"/>
    <s v="Howard Wright"/>
    <n v="3355.05"/>
    <n v="1"/>
  </r>
  <r>
    <x v="100"/>
    <x v="0"/>
    <x v="0"/>
    <x v="0"/>
    <x v="52"/>
    <x v="3"/>
    <x v="3"/>
    <n v="4053"/>
    <x v="0"/>
    <s v="Terri Wright"/>
    <x v="7"/>
    <s v="Richard Carr"/>
    <n v="3372.2800000000025"/>
    <n v="1"/>
  </r>
  <r>
    <x v="578"/>
    <x v="2"/>
    <x v="2"/>
    <x v="0"/>
    <x v="47"/>
    <x v="1"/>
    <x v="1"/>
    <n v="2101"/>
    <x v="0"/>
    <s v="Lillian Pruitt"/>
    <x v="5"/>
    <s v="Maggie Mayer"/>
    <n v="3377.2000000000007"/>
    <n v="1"/>
  </r>
  <r>
    <x v="50"/>
    <x v="0"/>
    <x v="0"/>
    <x v="0"/>
    <x v="26"/>
    <x v="0"/>
    <x v="0"/>
    <n v="6280"/>
    <x v="0"/>
    <s v="Miles Hammond"/>
    <x v="4"/>
    <s v="Bruce Curran"/>
    <n v="3397.3100000000004"/>
    <n v="1"/>
  </r>
  <r>
    <x v="125"/>
    <x v="2"/>
    <x v="2"/>
    <x v="0"/>
    <x v="56"/>
    <x v="1"/>
    <x v="1"/>
    <n v="2795"/>
    <x v="0"/>
    <s v="John Gardner"/>
    <x v="7"/>
    <s v="Richard Carr"/>
    <n v="3399.2300000000018"/>
    <n v="1"/>
  </r>
  <r>
    <x v="558"/>
    <x v="0"/>
    <x v="0"/>
    <x v="0"/>
    <x v="10"/>
    <x v="4"/>
    <x v="4"/>
    <n v="3551"/>
    <x v="0"/>
    <s v="Jerry Fulton"/>
    <x v="7"/>
    <s v="Richard Carr"/>
    <n v="3415.0300000000016"/>
    <n v="1"/>
  </r>
  <r>
    <x v="611"/>
    <x v="0"/>
    <x v="0"/>
    <x v="0"/>
    <x v="11"/>
    <x v="5"/>
    <x v="5"/>
    <n v="7010"/>
    <x v="0"/>
    <s v="Simone Prior"/>
    <x v="4"/>
    <s v="Bruce Curran"/>
    <n v="3417.23"/>
    <n v="1"/>
  </r>
  <r>
    <x v="727"/>
    <x v="2"/>
    <x v="2"/>
    <x v="0"/>
    <x v="3"/>
    <x v="3"/>
    <x v="3"/>
    <n v="4220"/>
    <x v="0"/>
    <s v="Ricky Wilkinson"/>
    <x v="4"/>
    <s v="Bruce Curran"/>
    <n v="3443.64"/>
    <n v="1"/>
  </r>
  <r>
    <x v="278"/>
    <x v="0"/>
    <x v="0"/>
    <x v="0"/>
    <x v="25"/>
    <x v="4"/>
    <x v="4"/>
    <n v="3550"/>
    <x v="0"/>
    <s v="Jerry Fulton"/>
    <x v="7"/>
    <s v="Richard Carr"/>
    <n v="3453.170000000001"/>
    <n v="1"/>
  </r>
  <r>
    <x v="313"/>
    <x v="0"/>
    <x v="0"/>
    <x v="0"/>
    <x v="69"/>
    <x v="4"/>
    <x v="4"/>
    <n v="3199"/>
    <x v="0"/>
    <s v="Rachael Long"/>
    <x v="4"/>
    <s v="Bruce Curran"/>
    <n v="3458.11"/>
    <n v="1"/>
  </r>
  <r>
    <x v="661"/>
    <x v="0"/>
    <x v="0"/>
    <x v="0"/>
    <x v="20"/>
    <x v="4"/>
    <x v="4"/>
    <n v="3429"/>
    <x v="0"/>
    <s v="Jerry Fulton"/>
    <x v="4"/>
    <s v="Bruce Curran"/>
    <n v="3460.1899999999991"/>
    <n v="1"/>
  </r>
  <r>
    <x v="25"/>
    <x v="1"/>
    <x v="1"/>
    <x v="0"/>
    <x v="13"/>
    <x v="1"/>
    <x v="1"/>
    <n v="2480"/>
    <x v="0"/>
    <s v="Claire Bridges"/>
    <x v="9"/>
    <s v="Howard Wright"/>
    <n v="3460.9100000000003"/>
    <n v="1"/>
  </r>
  <r>
    <x v="402"/>
    <x v="0"/>
    <x v="0"/>
    <x v="1"/>
    <x v="31"/>
    <x v="1"/>
    <x v="1"/>
    <n v="2116"/>
    <x v="0"/>
    <s v="Lillian Pruitt"/>
    <x v="9"/>
    <s v="Howard Wright"/>
    <n v="3464.83"/>
    <n v="1"/>
  </r>
  <r>
    <x v="323"/>
    <x v="0"/>
    <x v="0"/>
    <x v="0"/>
    <x v="13"/>
    <x v="1"/>
    <x v="1"/>
    <n v="2480"/>
    <x v="0"/>
    <s v="Claire Bridges"/>
    <x v="1"/>
    <s v="Elizabeth Gentry"/>
    <n v="3467.9799999999996"/>
    <n v="1"/>
  </r>
  <r>
    <x v="337"/>
    <x v="0"/>
    <x v="0"/>
    <x v="0"/>
    <x v="10"/>
    <x v="4"/>
    <x v="4"/>
    <n v="3551"/>
    <x v="0"/>
    <s v="Jerry Fulton"/>
    <x v="1"/>
    <s v="Elizabeth Gentry"/>
    <n v="3473.19"/>
    <n v="1"/>
  </r>
  <r>
    <x v="360"/>
    <x v="2"/>
    <x v="2"/>
    <x v="0"/>
    <x v="85"/>
    <x v="0"/>
    <x v="0"/>
    <n v="6530"/>
    <x v="0"/>
    <s v="John Harper"/>
    <x v="4"/>
    <s v="Bruce Curran"/>
    <n v="3474.51"/>
    <n v="1"/>
  </r>
  <r>
    <x v="550"/>
    <x v="0"/>
    <x v="0"/>
    <x v="0"/>
    <x v="5"/>
    <x v="1"/>
    <x v="1"/>
    <n v="2067"/>
    <x v="0"/>
    <s v="Jeremy Garcia"/>
    <x v="5"/>
    <s v="Maggie Mayer"/>
    <n v="3492.9100000000008"/>
    <n v="1"/>
  </r>
  <r>
    <x v="200"/>
    <x v="2"/>
    <x v="2"/>
    <x v="0"/>
    <x v="32"/>
    <x v="6"/>
    <x v="6"/>
    <n v="5169"/>
    <x v="0"/>
    <s v="Ray Watson"/>
    <x v="4"/>
    <s v="Bruce Curran"/>
    <n v="3516.87"/>
    <n v="1"/>
  </r>
  <r>
    <x v="535"/>
    <x v="1"/>
    <x v="1"/>
    <x v="0"/>
    <x v="19"/>
    <x v="1"/>
    <x v="1"/>
    <n v="2800"/>
    <x v="0"/>
    <s v="John Gardner"/>
    <x v="9"/>
    <s v="Howard Wright"/>
    <n v="3557.7900000000009"/>
    <n v="1"/>
  </r>
  <r>
    <x v="708"/>
    <x v="1"/>
    <x v="1"/>
    <x v="0"/>
    <x v="9"/>
    <x v="4"/>
    <x v="4"/>
    <n v="3076"/>
    <x v="0"/>
    <s v="Brian Hubbard"/>
    <x v="4"/>
    <s v="Bruce Curran"/>
    <n v="3579.119999999999"/>
    <n v="1"/>
  </r>
  <r>
    <x v="40"/>
    <x v="0"/>
    <x v="0"/>
    <x v="0"/>
    <x v="35"/>
    <x v="3"/>
    <x v="3"/>
    <n v="4558"/>
    <x v="0"/>
    <s v="Shellie Thomas"/>
    <x v="7"/>
    <s v="Richard Carr"/>
    <n v="3581.9900000000021"/>
    <n v="1"/>
  </r>
  <r>
    <x v="178"/>
    <x v="0"/>
    <x v="0"/>
    <x v="0"/>
    <x v="53"/>
    <x v="3"/>
    <x v="3"/>
    <n v="4119"/>
    <x v="0"/>
    <s v="Terri Wright"/>
    <x v="4"/>
    <s v="Bruce Curran"/>
    <n v="3603.14"/>
    <n v="1"/>
  </r>
  <r>
    <x v="300"/>
    <x v="2"/>
    <x v="2"/>
    <x v="0"/>
    <x v="52"/>
    <x v="3"/>
    <x v="3"/>
    <n v="4053"/>
    <x v="0"/>
    <s v="Terri Wright"/>
    <x v="1"/>
    <s v="Elizabeth Gentry"/>
    <n v="3603.7299999999996"/>
    <n v="1"/>
  </r>
  <r>
    <x v="169"/>
    <x v="0"/>
    <x v="0"/>
    <x v="0"/>
    <x v="52"/>
    <x v="3"/>
    <x v="3"/>
    <n v="4053"/>
    <x v="0"/>
    <s v="Terri Wright"/>
    <x v="9"/>
    <s v="Howard Wright"/>
    <n v="3625.08"/>
    <n v="1"/>
  </r>
  <r>
    <x v="595"/>
    <x v="0"/>
    <x v="0"/>
    <x v="0"/>
    <x v="47"/>
    <x v="1"/>
    <x v="1"/>
    <n v="2101"/>
    <x v="0"/>
    <s v="Lillian Pruitt"/>
    <x v="3"/>
    <s v="Amy Buchanan"/>
    <n v="3650.8499999999995"/>
    <n v="1"/>
  </r>
  <r>
    <x v="698"/>
    <x v="2"/>
    <x v="2"/>
    <x v="0"/>
    <x v="56"/>
    <x v="1"/>
    <x v="1"/>
    <n v="2795"/>
    <x v="0"/>
    <s v="John Gardner"/>
    <x v="4"/>
    <s v="Bruce Curran"/>
    <n v="3668.8999999999992"/>
    <n v="1"/>
  </r>
  <r>
    <x v="268"/>
    <x v="0"/>
    <x v="0"/>
    <x v="0"/>
    <x v="84"/>
    <x v="3"/>
    <x v="3"/>
    <n v="4215"/>
    <x v="0"/>
    <s v="Ricky Wilkinson"/>
    <x v="1"/>
    <s v="Elizabeth Gentry"/>
    <n v="3673.19"/>
    <n v="1"/>
  </r>
  <r>
    <x v="547"/>
    <x v="0"/>
    <x v="0"/>
    <x v="1"/>
    <x v="64"/>
    <x v="1"/>
    <x v="1"/>
    <n v="2350"/>
    <x v="0"/>
    <s v="Claire Bridges"/>
    <x v="4"/>
    <s v="Bruce Curran"/>
    <n v="3688.2400000000002"/>
    <n v="1"/>
  </r>
  <r>
    <x v="320"/>
    <x v="2"/>
    <x v="2"/>
    <x v="1"/>
    <x v="64"/>
    <x v="1"/>
    <x v="1"/>
    <n v="2350"/>
    <x v="0"/>
    <s v="Claire Bridges"/>
    <x v="7"/>
    <s v="Richard Carr"/>
    <n v="3713.3600000000024"/>
    <n v="1"/>
  </r>
  <r>
    <x v="4"/>
    <x v="0"/>
    <x v="0"/>
    <x v="0"/>
    <x v="22"/>
    <x v="1"/>
    <x v="1"/>
    <n v="2539"/>
    <x v="0"/>
    <s v="George Chester"/>
    <x v="4"/>
    <s v="Bruce Curran"/>
    <n v="3731.6399999999994"/>
    <n v="1"/>
  </r>
  <r>
    <x v="695"/>
    <x v="0"/>
    <x v="0"/>
    <x v="0"/>
    <x v="13"/>
    <x v="1"/>
    <x v="1"/>
    <n v="2480"/>
    <x v="0"/>
    <s v="Claire Bridges"/>
    <x v="7"/>
    <s v="Richard Carr"/>
    <n v="3740.5200000000023"/>
    <n v="1"/>
  </r>
  <r>
    <x v="634"/>
    <x v="1"/>
    <x v="1"/>
    <x v="0"/>
    <x v="67"/>
    <x v="3"/>
    <x v="3"/>
    <n v="4551"/>
    <x v="0"/>
    <s v="Shellie Thomas"/>
    <x v="4"/>
    <s v="Bruce Curran"/>
    <n v="3745.4799999999991"/>
    <n v="1"/>
  </r>
  <r>
    <x v="31"/>
    <x v="1"/>
    <x v="1"/>
    <x v="0"/>
    <x v="36"/>
    <x v="4"/>
    <x v="4"/>
    <n v="3148"/>
    <x v="0"/>
    <s v="Rachael Long"/>
    <x v="9"/>
    <s v="Howard Wright"/>
    <n v="3753.87"/>
    <n v="1"/>
  </r>
  <r>
    <x v="50"/>
    <x v="0"/>
    <x v="0"/>
    <x v="0"/>
    <x v="12"/>
    <x v="3"/>
    <x v="3"/>
    <n v="4068"/>
    <x v="0"/>
    <s v="Terri Wright"/>
    <x v="7"/>
    <s v="Richard Carr"/>
    <n v="3761.3200000000006"/>
    <n v="1"/>
  </r>
  <r>
    <x v="524"/>
    <x v="0"/>
    <x v="0"/>
    <x v="0"/>
    <x v="4"/>
    <x v="1"/>
    <x v="1"/>
    <n v="2154"/>
    <x v="0"/>
    <s v="Lillian Pruitt"/>
    <x v="7"/>
    <s v="Richard Carr"/>
    <n v="3762.8000000000015"/>
    <n v="1"/>
  </r>
  <r>
    <x v="588"/>
    <x v="0"/>
    <x v="0"/>
    <x v="0"/>
    <x v="35"/>
    <x v="3"/>
    <x v="3"/>
    <n v="4558"/>
    <x v="0"/>
    <s v="Shellie Thomas"/>
    <x v="9"/>
    <s v="Howard Wright"/>
    <n v="3763.5100000000007"/>
    <n v="1"/>
  </r>
  <r>
    <x v="581"/>
    <x v="0"/>
    <x v="0"/>
    <x v="0"/>
    <x v="19"/>
    <x v="1"/>
    <x v="1"/>
    <n v="2800"/>
    <x v="0"/>
    <s v="John Gardner"/>
    <x v="9"/>
    <s v="Howard Wright"/>
    <n v="3773.6500000000005"/>
    <n v="1"/>
  </r>
  <r>
    <x v="492"/>
    <x v="1"/>
    <x v="1"/>
    <x v="0"/>
    <x v="43"/>
    <x v="1"/>
    <x v="1"/>
    <n v="2560"/>
    <x v="0"/>
    <s v="George Chester"/>
    <x v="5"/>
    <s v="Maggie Mayer"/>
    <n v="3776.9799999999996"/>
    <n v="1"/>
  </r>
  <r>
    <x v="413"/>
    <x v="2"/>
    <x v="2"/>
    <x v="0"/>
    <x v="80"/>
    <x v="0"/>
    <x v="0"/>
    <n v="6109"/>
    <x v="0"/>
    <s v="Miles Hammond"/>
    <x v="4"/>
    <s v="Bruce Curran"/>
    <n v="3793.35"/>
    <n v="1"/>
  </r>
  <r>
    <x v="454"/>
    <x v="0"/>
    <x v="0"/>
    <x v="0"/>
    <x v="18"/>
    <x v="6"/>
    <x v="6"/>
    <n v="5168"/>
    <x v="0"/>
    <s v="Ray Watson"/>
    <x v="4"/>
    <s v="Bruce Curran"/>
    <n v="3831.5299999999997"/>
    <n v="1"/>
  </r>
  <r>
    <x v="320"/>
    <x v="2"/>
    <x v="2"/>
    <x v="1"/>
    <x v="27"/>
    <x v="4"/>
    <x v="4"/>
    <n v="3066"/>
    <x v="0"/>
    <s v="Brian Hubbard"/>
    <x v="4"/>
    <s v="Bruce Curran"/>
    <n v="3852.2499999999995"/>
    <n v="1"/>
  </r>
  <r>
    <x v="309"/>
    <x v="0"/>
    <x v="0"/>
    <x v="1"/>
    <x v="31"/>
    <x v="1"/>
    <x v="1"/>
    <n v="2116"/>
    <x v="0"/>
    <s v="Lillian Pruitt"/>
    <x v="9"/>
    <s v="Howard Wright"/>
    <n v="3856.9400000000005"/>
    <n v="1"/>
  </r>
  <r>
    <x v="263"/>
    <x v="0"/>
    <x v="0"/>
    <x v="0"/>
    <x v="67"/>
    <x v="3"/>
    <x v="3"/>
    <n v="4551"/>
    <x v="0"/>
    <s v="Shellie Thomas"/>
    <x v="9"/>
    <s v="Howard Wright"/>
    <n v="3857.2400000000002"/>
    <n v="1"/>
  </r>
  <r>
    <x v="475"/>
    <x v="0"/>
    <x v="0"/>
    <x v="0"/>
    <x v="56"/>
    <x v="1"/>
    <x v="1"/>
    <n v="2795"/>
    <x v="0"/>
    <s v="John Gardner"/>
    <x v="1"/>
    <s v="Elizabeth Gentry"/>
    <n v="3864.9400000000005"/>
    <n v="1"/>
  </r>
  <r>
    <x v="374"/>
    <x v="1"/>
    <x v="1"/>
    <x v="0"/>
    <x v="36"/>
    <x v="4"/>
    <x v="4"/>
    <n v="3148"/>
    <x v="0"/>
    <s v="Rachael Long"/>
    <x v="7"/>
    <s v="Richard Carr"/>
    <n v="3867.6000000000026"/>
    <n v="1"/>
  </r>
  <r>
    <x v="306"/>
    <x v="2"/>
    <x v="2"/>
    <x v="0"/>
    <x v="15"/>
    <x v="1"/>
    <x v="1"/>
    <n v="2020"/>
    <x v="0"/>
    <s v="Jeremy Garcia"/>
    <x v="1"/>
    <s v="Elizabeth Gentry"/>
    <n v="3870.9900000000025"/>
    <n v="1"/>
  </r>
  <r>
    <x v="140"/>
    <x v="0"/>
    <x v="0"/>
    <x v="0"/>
    <x v="74"/>
    <x v="1"/>
    <x v="1"/>
    <n v="2485"/>
    <x v="0"/>
    <s v="Claire Bridges"/>
    <x v="4"/>
    <s v="Bruce Curran"/>
    <n v="3874.62"/>
    <n v="1"/>
  </r>
  <r>
    <x v="77"/>
    <x v="1"/>
    <x v="1"/>
    <x v="0"/>
    <x v="26"/>
    <x v="0"/>
    <x v="0"/>
    <n v="6280"/>
    <x v="0"/>
    <s v="Miles Hammond"/>
    <x v="9"/>
    <s v="Howard Wright"/>
    <n v="3893.05"/>
    <n v="1"/>
  </r>
  <r>
    <x v="712"/>
    <x v="0"/>
    <x v="0"/>
    <x v="0"/>
    <x v="40"/>
    <x v="4"/>
    <x v="4"/>
    <n v="3353"/>
    <x v="0"/>
    <s v="Jerry Fulton"/>
    <x v="7"/>
    <s v="Richard Carr"/>
    <n v="3911.4000000000019"/>
    <n v="1"/>
  </r>
  <r>
    <x v="563"/>
    <x v="0"/>
    <x v="0"/>
    <x v="0"/>
    <x v="25"/>
    <x v="4"/>
    <x v="4"/>
    <n v="3550"/>
    <x v="0"/>
    <s v="Jerry Fulton"/>
    <x v="0"/>
    <s v="Chester George"/>
    <n v="3914.42"/>
    <n v="1"/>
  </r>
  <r>
    <x v="197"/>
    <x v="0"/>
    <x v="0"/>
    <x v="0"/>
    <x v="96"/>
    <x v="4"/>
    <x v="4"/>
    <n v="3690"/>
    <x v="0"/>
    <s v="Owen Pierce"/>
    <x v="4"/>
    <s v="Bruce Curran"/>
    <n v="3964.38"/>
    <n v="1"/>
  </r>
  <r>
    <x v="402"/>
    <x v="0"/>
    <x v="0"/>
    <x v="0"/>
    <x v="26"/>
    <x v="0"/>
    <x v="0"/>
    <n v="6280"/>
    <x v="0"/>
    <s v="Miles Hammond"/>
    <x v="7"/>
    <s v="Richard Carr"/>
    <n v="3969.2400000000021"/>
    <n v="1"/>
  </r>
  <r>
    <x v="229"/>
    <x v="1"/>
    <x v="1"/>
    <x v="0"/>
    <x v="76"/>
    <x v="1"/>
    <x v="1"/>
    <n v="2031"/>
    <x v="0"/>
    <s v="Jeremy Garcia"/>
    <x v="4"/>
    <s v="Bruce Curran"/>
    <n v="3979.8100000000004"/>
    <n v="1"/>
  </r>
  <r>
    <x v="151"/>
    <x v="2"/>
    <x v="2"/>
    <x v="1"/>
    <x v="31"/>
    <x v="1"/>
    <x v="1"/>
    <n v="2116"/>
    <x v="0"/>
    <s v="Lillian Pruitt"/>
    <x v="1"/>
    <s v="Elizabeth Gentry"/>
    <n v="3985.06"/>
    <n v="1"/>
  </r>
  <r>
    <x v="535"/>
    <x v="1"/>
    <x v="1"/>
    <x v="0"/>
    <x v="14"/>
    <x v="1"/>
    <x v="1"/>
    <n v="2790"/>
    <x v="0"/>
    <s v="John Gardner"/>
    <x v="4"/>
    <s v="Bruce Curran"/>
    <n v="3988.85"/>
    <n v="1"/>
  </r>
  <r>
    <x v="699"/>
    <x v="2"/>
    <x v="2"/>
    <x v="1"/>
    <x v="27"/>
    <x v="4"/>
    <x v="4"/>
    <n v="3066"/>
    <x v="0"/>
    <s v="Brian Hubbard"/>
    <x v="7"/>
    <s v="Richard Carr"/>
    <n v="3990.0600000000036"/>
    <n v="1"/>
  </r>
  <r>
    <x v="218"/>
    <x v="1"/>
    <x v="1"/>
    <x v="0"/>
    <x v="7"/>
    <x v="4"/>
    <x v="4"/>
    <n v="3175"/>
    <x v="0"/>
    <s v="Rachael Long"/>
    <x v="7"/>
    <s v="Richard Carr"/>
    <n v="4015.2300000000014"/>
    <n v="1"/>
  </r>
  <r>
    <x v="382"/>
    <x v="1"/>
    <x v="1"/>
    <x v="0"/>
    <x v="36"/>
    <x v="4"/>
    <x v="4"/>
    <n v="3148"/>
    <x v="0"/>
    <s v="Rachael Long"/>
    <x v="7"/>
    <s v="Richard Carr"/>
    <n v="4040.8800000000015"/>
    <n v="1"/>
  </r>
  <r>
    <x v="184"/>
    <x v="2"/>
    <x v="2"/>
    <x v="1"/>
    <x v="64"/>
    <x v="1"/>
    <x v="1"/>
    <n v="2350"/>
    <x v="0"/>
    <s v="Claire Bridges"/>
    <x v="9"/>
    <s v="Howard Wright"/>
    <n v="4041.0700000000006"/>
    <n v="1"/>
  </r>
  <r>
    <x v="193"/>
    <x v="2"/>
    <x v="2"/>
    <x v="0"/>
    <x v="13"/>
    <x v="1"/>
    <x v="1"/>
    <n v="2480"/>
    <x v="0"/>
    <s v="Claire Bridges"/>
    <x v="7"/>
    <s v="Richard Carr"/>
    <n v="4042.0500000000029"/>
    <n v="1"/>
  </r>
  <r>
    <x v="245"/>
    <x v="0"/>
    <x v="0"/>
    <x v="0"/>
    <x v="9"/>
    <x v="4"/>
    <x v="4"/>
    <n v="3076"/>
    <x v="0"/>
    <s v="Brian Hubbard"/>
    <x v="9"/>
    <s v="Howard Wright"/>
    <n v="4044.6700000000005"/>
    <n v="1"/>
  </r>
  <r>
    <x v="437"/>
    <x v="1"/>
    <x v="1"/>
    <x v="0"/>
    <x v="12"/>
    <x v="3"/>
    <x v="3"/>
    <n v="4068"/>
    <x v="0"/>
    <s v="Terri Wright"/>
    <x v="7"/>
    <s v="Richard Carr"/>
    <n v="4044.6900000000023"/>
    <n v="1"/>
  </r>
  <r>
    <x v="483"/>
    <x v="0"/>
    <x v="0"/>
    <x v="0"/>
    <x v="23"/>
    <x v="1"/>
    <x v="1"/>
    <n v="2650"/>
    <x v="0"/>
    <s v="John Gardner"/>
    <x v="4"/>
    <s v="Bruce Curran"/>
    <n v="4052.4399999999996"/>
    <n v="1"/>
  </r>
  <r>
    <x v="19"/>
    <x v="0"/>
    <x v="0"/>
    <x v="0"/>
    <x v="47"/>
    <x v="1"/>
    <x v="1"/>
    <n v="2101"/>
    <x v="0"/>
    <s v="Lillian Pruitt"/>
    <x v="7"/>
    <s v="Richard Carr"/>
    <n v="4062.0000000000027"/>
    <n v="1"/>
  </r>
  <r>
    <x v="659"/>
    <x v="2"/>
    <x v="2"/>
    <x v="0"/>
    <x v="5"/>
    <x v="1"/>
    <x v="1"/>
    <n v="2067"/>
    <x v="0"/>
    <s v="Jeremy Garcia"/>
    <x v="3"/>
    <s v="Amy Buchanan"/>
    <n v="4074.37"/>
    <n v="1"/>
  </r>
  <r>
    <x v="108"/>
    <x v="1"/>
    <x v="1"/>
    <x v="0"/>
    <x v="28"/>
    <x v="1"/>
    <x v="1"/>
    <n v="2830"/>
    <x v="0"/>
    <s v="John Gardner"/>
    <x v="9"/>
    <s v="Howard Wright"/>
    <n v="4082.2000000000003"/>
    <n v="1"/>
  </r>
  <r>
    <x v="415"/>
    <x v="2"/>
    <x v="2"/>
    <x v="0"/>
    <x v="69"/>
    <x v="4"/>
    <x v="4"/>
    <n v="3199"/>
    <x v="0"/>
    <s v="Rachael Long"/>
    <x v="4"/>
    <s v="Bruce Curran"/>
    <n v="4096.79"/>
    <n v="1"/>
  </r>
  <r>
    <x v="132"/>
    <x v="0"/>
    <x v="0"/>
    <x v="0"/>
    <x v="67"/>
    <x v="3"/>
    <x v="3"/>
    <n v="4551"/>
    <x v="0"/>
    <s v="Shellie Thomas"/>
    <x v="9"/>
    <s v="Howard Wright"/>
    <n v="4097.2900000000009"/>
    <n v="1"/>
  </r>
  <r>
    <x v="564"/>
    <x v="0"/>
    <x v="0"/>
    <x v="0"/>
    <x v="84"/>
    <x v="3"/>
    <x v="3"/>
    <n v="4215"/>
    <x v="0"/>
    <s v="Ricky Wilkinson"/>
    <x v="1"/>
    <s v="Elizabeth Gentry"/>
    <n v="4100.71"/>
    <n v="1"/>
  </r>
  <r>
    <x v="228"/>
    <x v="0"/>
    <x v="0"/>
    <x v="0"/>
    <x v="67"/>
    <x v="3"/>
    <x v="3"/>
    <n v="4551"/>
    <x v="0"/>
    <s v="Shellie Thomas"/>
    <x v="0"/>
    <s v="Chester George"/>
    <n v="4107.5100000000011"/>
    <n v="1"/>
  </r>
  <r>
    <x v="645"/>
    <x v="0"/>
    <x v="0"/>
    <x v="1"/>
    <x v="63"/>
    <x v="1"/>
    <x v="1"/>
    <n v="2015"/>
    <x v="0"/>
    <s v="Jeremy Garcia"/>
    <x v="4"/>
    <s v="Bruce Curran"/>
    <n v="4140.6099999999988"/>
    <n v="1"/>
  </r>
  <r>
    <x v="716"/>
    <x v="0"/>
    <x v="0"/>
    <x v="0"/>
    <x v="68"/>
    <x v="7"/>
    <x v="7"/>
    <n v="800"/>
    <x v="0"/>
    <s v="Michael Carney"/>
    <x v="0"/>
    <s v="Chester George"/>
    <n v="4177"/>
    <n v="1"/>
  </r>
  <r>
    <x v="281"/>
    <x v="0"/>
    <x v="0"/>
    <x v="0"/>
    <x v="5"/>
    <x v="1"/>
    <x v="1"/>
    <n v="2067"/>
    <x v="0"/>
    <s v="Jeremy Garcia"/>
    <x v="7"/>
    <s v="Richard Carr"/>
    <n v="4192.2700000000004"/>
    <n v="1"/>
  </r>
  <r>
    <x v="366"/>
    <x v="1"/>
    <x v="1"/>
    <x v="0"/>
    <x v="12"/>
    <x v="3"/>
    <x v="3"/>
    <n v="4068"/>
    <x v="0"/>
    <s v="Terri Wright"/>
    <x v="1"/>
    <s v="Elizabeth Gentry"/>
    <n v="4192.7899999999991"/>
    <n v="1"/>
  </r>
  <r>
    <x v="725"/>
    <x v="1"/>
    <x v="1"/>
    <x v="0"/>
    <x v="67"/>
    <x v="3"/>
    <x v="3"/>
    <n v="4551"/>
    <x v="0"/>
    <s v="Shellie Thomas"/>
    <x v="7"/>
    <s v="Richard Carr"/>
    <n v="4197.7600000000029"/>
    <n v="1"/>
  </r>
  <r>
    <x v="54"/>
    <x v="0"/>
    <x v="0"/>
    <x v="1"/>
    <x v="31"/>
    <x v="1"/>
    <x v="1"/>
    <n v="2116"/>
    <x v="0"/>
    <s v="Lillian Pruitt"/>
    <x v="4"/>
    <s v="Bruce Curran"/>
    <n v="4227.74"/>
    <n v="1"/>
  </r>
  <r>
    <x v="555"/>
    <x v="2"/>
    <x v="2"/>
    <x v="0"/>
    <x v="9"/>
    <x v="4"/>
    <x v="4"/>
    <n v="3076"/>
    <x v="0"/>
    <s v="Brian Hubbard"/>
    <x v="9"/>
    <s v="Howard Wright"/>
    <n v="4231.6400000000003"/>
    <n v="1"/>
  </r>
  <r>
    <x v="704"/>
    <x v="0"/>
    <x v="0"/>
    <x v="0"/>
    <x v="35"/>
    <x v="3"/>
    <x v="3"/>
    <n v="4558"/>
    <x v="0"/>
    <s v="Shellie Thomas"/>
    <x v="4"/>
    <s v="Bruce Curran"/>
    <n v="4236.4299999999994"/>
    <n v="1"/>
  </r>
  <r>
    <x v="480"/>
    <x v="0"/>
    <x v="0"/>
    <x v="0"/>
    <x v="31"/>
    <x v="1"/>
    <x v="1"/>
    <n v="2116"/>
    <x v="0"/>
    <s v="Lillian Pruitt"/>
    <x v="0"/>
    <s v="Chester George"/>
    <n v="4241.3999999999996"/>
    <n v="1"/>
  </r>
  <r>
    <x v="320"/>
    <x v="2"/>
    <x v="2"/>
    <x v="0"/>
    <x v="10"/>
    <x v="4"/>
    <x v="4"/>
    <n v="3551"/>
    <x v="0"/>
    <s v="Jerry Fulton"/>
    <x v="9"/>
    <s v="Howard Wright"/>
    <n v="4245.8900000000003"/>
    <n v="1"/>
  </r>
  <r>
    <x v="657"/>
    <x v="0"/>
    <x v="0"/>
    <x v="0"/>
    <x v="23"/>
    <x v="1"/>
    <x v="1"/>
    <n v="2650"/>
    <x v="0"/>
    <s v="John Gardner"/>
    <x v="1"/>
    <s v="Elizabeth Gentry"/>
    <n v="4251.0499999999993"/>
    <n v="1"/>
  </r>
  <r>
    <x v="649"/>
    <x v="1"/>
    <x v="1"/>
    <x v="0"/>
    <x v="88"/>
    <x v="6"/>
    <x v="6"/>
    <n v="5011"/>
    <x v="0"/>
    <s v="Ray Watson"/>
    <x v="4"/>
    <s v="Bruce Curran"/>
    <n v="4282.26"/>
    <n v="1"/>
  </r>
  <r>
    <x v="56"/>
    <x v="2"/>
    <x v="2"/>
    <x v="0"/>
    <x v="10"/>
    <x v="4"/>
    <x v="4"/>
    <n v="3551"/>
    <x v="0"/>
    <s v="Jerry Fulton"/>
    <x v="1"/>
    <s v="Elizabeth Gentry"/>
    <n v="4292.9299999999994"/>
    <n v="1"/>
  </r>
  <r>
    <x v="404"/>
    <x v="1"/>
    <x v="1"/>
    <x v="0"/>
    <x v="1"/>
    <x v="1"/>
    <x v="1"/>
    <n v="2478"/>
    <x v="0"/>
    <s v="Claire Bridges"/>
    <x v="4"/>
    <s v="Bruce Curran"/>
    <n v="4324.2500000000009"/>
    <n v="1"/>
  </r>
  <r>
    <x v="272"/>
    <x v="1"/>
    <x v="1"/>
    <x v="0"/>
    <x v="43"/>
    <x v="1"/>
    <x v="1"/>
    <n v="2560"/>
    <x v="0"/>
    <s v="George Chester"/>
    <x v="7"/>
    <s v="Richard Carr"/>
    <n v="4329.0399999999991"/>
    <n v="1"/>
  </r>
  <r>
    <x v="673"/>
    <x v="2"/>
    <x v="2"/>
    <x v="0"/>
    <x v="68"/>
    <x v="7"/>
    <x v="7"/>
    <n v="800"/>
    <x v="0"/>
    <s v="Michael Carney"/>
    <x v="7"/>
    <s v="Richard Carr"/>
    <n v="4330.6500000000015"/>
    <n v="1"/>
  </r>
  <r>
    <x v="521"/>
    <x v="0"/>
    <x v="0"/>
    <x v="1"/>
    <x v="39"/>
    <x v="0"/>
    <x v="0"/>
    <n v="6330"/>
    <x v="0"/>
    <s v="Miles Hammond"/>
    <x v="7"/>
    <s v="Richard Carr"/>
    <n v="4333.8500000000004"/>
    <n v="1"/>
  </r>
  <r>
    <x v="605"/>
    <x v="0"/>
    <x v="0"/>
    <x v="1"/>
    <x v="34"/>
    <x v="4"/>
    <x v="4"/>
    <n v="3018"/>
    <x v="0"/>
    <s v="Brian Hubbard"/>
    <x v="4"/>
    <s v="Bruce Curran"/>
    <n v="4340.58"/>
    <n v="1"/>
  </r>
  <r>
    <x v="6"/>
    <x v="1"/>
    <x v="1"/>
    <x v="0"/>
    <x v="68"/>
    <x v="7"/>
    <x v="7"/>
    <n v="800"/>
    <x v="0"/>
    <s v="Michael Carney"/>
    <x v="9"/>
    <s v="Howard Wright"/>
    <n v="4345.0599999999995"/>
    <n v="1"/>
  </r>
  <r>
    <x v="340"/>
    <x v="2"/>
    <x v="2"/>
    <x v="0"/>
    <x v="69"/>
    <x v="4"/>
    <x v="4"/>
    <n v="3199"/>
    <x v="0"/>
    <s v="Rachael Long"/>
    <x v="5"/>
    <s v="Maggie Mayer"/>
    <n v="4354.2100000000019"/>
    <n v="1"/>
  </r>
  <r>
    <x v="289"/>
    <x v="1"/>
    <x v="1"/>
    <x v="0"/>
    <x v="13"/>
    <x v="1"/>
    <x v="1"/>
    <n v="2480"/>
    <x v="0"/>
    <s v="Claire Bridges"/>
    <x v="0"/>
    <s v="Chester George"/>
    <n v="4396.46"/>
    <n v="1"/>
  </r>
  <r>
    <x v="195"/>
    <x v="0"/>
    <x v="0"/>
    <x v="0"/>
    <x v="25"/>
    <x v="4"/>
    <x v="4"/>
    <n v="3550"/>
    <x v="0"/>
    <s v="Jerry Fulton"/>
    <x v="4"/>
    <s v="Bruce Curran"/>
    <n v="4402.2999999999993"/>
    <n v="1"/>
  </r>
  <r>
    <x v="502"/>
    <x v="0"/>
    <x v="0"/>
    <x v="0"/>
    <x v="25"/>
    <x v="4"/>
    <x v="4"/>
    <n v="3550"/>
    <x v="0"/>
    <s v="Jerry Fulton"/>
    <x v="9"/>
    <s v="Howard Wright"/>
    <n v="4471.37"/>
    <n v="1"/>
  </r>
  <r>
    <x v="301"/>
    <x v="1"/>
    <x v="1"/>
    <x v="0"/>
    <x v="7"/>
    <x v="4"/>
    <x v="4"/>
    <n v="3175"/>
    <x v="0"/>
    <s v="Rachael Long"/>
    <x v="0"/>
    <s v="Chester George"/>
    <n v="4474.4399999999996"/>
    <n v="1"/>
  </r>
  <r>
    <x v="300"/>
    <x v="2"/>
    <x v="2"/>
    <x v="0"/>
    <x v="40"/>
    <x v="4"/>
    <x v="4"/>
    <n v="3353"/>
    <x v="0"/>
    <s v="Jerry Fulton"/>
    <x v="7"/>
    <s v="Richard Carr"/>
    <n v="4487.68"/>
    <n v="1"/>
  </r>
  <r>
    <x v="465"/>
    <x v="1"/>
    <x v="1"/>
    <x v="0"/>
    <x v="24"/>
    <x v="1"/>
    <x v="1"/>
    <n v="2120"/>
    <x v="0"/>
    <s v="Lillian Pruitt"/>
    <x v="4"/>
    <s v="Bruce Curran"/>
    <n v="4519.53"/>
    <n v="1"/>
  </r>
  <r>
    <x v="370"/>
    <x v="2"/>
    <x v="2"/>
    <x v="0"/>
    <x v="56"/>
    <x v="1"/>
    <x v="1"/>
    <n v="2795"/>
    <x v="0"/>
    <s v="John Gardner"/>
    <x v="1"/>
    <s v="Elizabeth Gentry"/>
    <n v="4529.5300000000025"/>
    <n v="1"/>
  </r>
  <r>
    <x v="448"/>
    <x v="0"/>
    <x v="0"/>
    <x v="0"/>
    <x v="25"/>
    <x v="4"/>
    <x v="4"/>
    <n v="3550"/>
    <x v="0"/>
    <s v="Jerry Fulton"/>
    <x v="7"/>
    <s v="Richard Carr"/>
    <n v="4544.010000000002"/>
    <n v="1"/>
  </r>
  <r>
    <x v="162"/>
    <x v="1"/>
    <x v="1"/>
    <x v="1"/>
    <x v="34"/>
    <x v="4"/>
    <x v="4"/>
    <n v="3018"/>
    <x v="0"/>
    <s v="Brian Hubbard"/>
    <x v="1"/>
    <s v="Elizabeth Gentry"/>
    <n v="4557.68"/>
    <n v="1"/>
  </r>
  <r>
    <x v="316"/>
    <x v="0"/>
    <x v="0"/>
    <x v="0"/>
    <x v="26"/>
    <x v="0"/>
    <x v="0"/>
    <n v="6280"/>
    <x v="0"/>
    <s v="Miles Hammond"/>
    <x v="9"/>
    <s v="Howard Wright"/>
    <n v="4576.2600000000011"/>
    <n v="1"/>
  </r>
  <r>
    <x v="358"/>
    <x v="1"/>
    <x v="1"/>
    <x v="0"/>
    <x v="23"/>
    <x v="1"/>
    <x v="1"/>
    <n v="2650"/>
    <x v="0"/>
    <s v="John Gardner"/>
    <x v="9"/>
    <s v="Howard Wright"/>
    <n v="4593.59"/>
    <n v="1"/>
  </r>
  <r>
    <x v="162"/>
    <x v="1"/>
    <x v="1"/>
    <x v="0"/>
    <x v="43"/>
    <x v="1"/>
    <x v="1"/>
    <n v="2560"/>
    <x v="0"/>
    <s v="George Chester"/>
    <x v="4"/>
    <s v="Bruce Curran"/>
    <n v="4624.0000000000009"/>
    <n v="1"/>
  </r>
  <r>
    <x v="676"/>
    <x v="1"/>
    <x v="1"/>
    <x v="0"/>
    <x v="5"/>
    <x v="1"/>
    <x v="1"/>
    <n v="2067"/>
    <x v="0"/>
    <s v="Jeremy Garcia"/>
    <x v="1"/>
    <s v="Elizabeth Gentry"/>
    <n v="4644.71"/>
    <n v="1"/>
  </r>
  <r>
    <x v="347"/>
    <x v="0"/>
    <x v="0"/>
    <x v="0"/>
    <x v="27"/>
    <x v="4"/>
    <x v="4"/>
    <n v="3066"/>
    <x v="0"/>
    <s v="Brian Hubbard"/>
    <x v="7"/>
    <s v="Richard Carr"/>
    <n v="4645.920000000001"/>
    <n v="1"/>
  </r>
  <r>
    <x v="573"/>
    <x v="1"/>
    <x v="1"/>
    <x v="1"/>
    <x v="65"/>
    <x v="1"/>
    <x v="1"/>
    <n v="2131"/>
    <x v="0"/>
    <s v="Lillian Pruitt"/>
    <x v="4"/>
    <s v="Bruce Curran"/>
    <n v="4650.5099999999993"/>
    <n v="1"/>
  </r>
  <r>
    <x v="324"/>
    <x v="0"/>
    <x v="0"/>
    <x v="0"/>
    <x v="33"/>
    <x v="4"/>
    <x v="4"/>
    <n v="3280"/>
    <x v="0"/>
    <s v="Jerry Fulton"/>
    <x v="4"/>
    <s v="Bruce Curran"/>
    <n v="4667.3600000000006"/>
    <n v="1"/>
  </r>
  <r>
    <x v="629"/>
    <x v="1"/>
    <x v="1"/>
    <x v="1"/>
    <x v="39"/>
    <x v="0"/>
    <x v="0"/>
    <n v="6330"/>
    <x v="0"/>
    <s v="Miles Hammond"/>
    <x v="4"/>
    <s v="Bruce Curran"/>
    <n v="4750.7199999999993"/>
    <n v="1"/>
  </r>
  <r>
    <x v="493"/>
    <x v="1"/>
    <x v="1"/>
    <x v="0"/>
    <x v="76"/>
    <x v="1"/>
    <x v="1"/>
    <n v="2031"/>
    <x v="0"/>
    <s v="Jeremy Garcia"/>
    <x v="9"/>
    <s v="Howard Wright"/>
    <n v="4783.68"/>
    <n v="1"/>
  </r>
  <r>
    <x v="93"/>
    <x v="2"/>
    <x v="2"/>
    <x v="0"/>
    <x v="52"/>
    <x v="3"/>
    <x v="3"/>
    <n v="4053"/>
    <x v="0"/>
    <s v="Terri Wright"/>
    <x v="1"/>
    <s v="Elizabeth Gentry"/>
    <n v="4824.82"/>
    <n v="1"/>
  </r>
  <r>
    <x v="607"/>
    <x v="0"/>
    <x v="0"/>
    <x v="0"/>
    <x v="5"/>
    <x v="1"/>
    <x v="1"/>
    <n v="2067"/>
    <x v="0"/>
    <s v="Jeremy Garcia"/>
    <x v="0"/>
    <s v="Chester George"/>
    <n v="4830.8200000000006"/>
    <n v="1"/>
  </r>
  <r>
    <x v="587"/>
    <x v="0"/>
    <x v="0"/>
    <x v="0"/>
    <x v="59"/>
    <x v="3"/>
    <x v="3"/>
    <n v="4509"/>
    <x v="0"/>
    <s v="Ricky Wilkinson"/>
    <x v="0"/>
    <s v="Chester George"/>
    <n v="4838.3100000000004"/>
    <n v="1"/>
  </r>
  <r>
    <x v="93"/>
    <x v="2"/>
    <x v="2"/>
    <x v="0"/>
    <x v="53"/>
    <x v="3"/>
    <x v="3"/>
    <n v="4119"/>
    <x v="0"/>
    <s v="Terri Wright"/>
    <x v="7"/>
    <s v="Richard Carr"/>
    <n v="4846.6100000000033"/>
    <n v="1"/>
  </r>
  <r>
    <x v="615"/>
    <x v="1"/>
    <x v="1"/>
    <x v="0"/>
    <x v="67"/>
    <x v="3"/>
    <x v="3"/>
    <n v="4551"/>
    <x v="0"/>
    <s v="Shellie Thomas"/>
    <x v="1"/>
    <s v="Elizabeth Gentry"/>
    <n v="4884.7099999999991"/>
    <n v="1"/>
  </r>
  <r>
    <x v="99"/>
    <x v="0"/>
    <x v="0"/>
    <x v="0"/>
    <x v="10"/>
    <x v="4"/>
    <x v="4"/>
    <n v="3551"/>
    <x v="0"/>
    <s v="Jerry Fulton"/>
    <x v="0"/>
    <s v="Chester George"/>
    <n v="4887.7999999999993"/>
    <n v="1"/>
  </r>
  <r>
    <x v="413"/>
    <x v="2"/>
    <x v="2"/>
    <x v="0"/>
    <x v="9"/>
    <x v="4"/>
    <x v="4"/>
    <n v="3076"/>
    <x v="0"/>
    <s v="Brian Hubbard"/>
    <x v="0"/>
    <s v="Chester George"/>
    <n v="4893.7200000000012"/>
    <n v="1"/>
  </r>
  <r>
    <x v="221"/>
    <x v="0"/>
    <x v="0"/>
    <x v="0"/>
    <x v="78"/>
    <x v="1"/>
    <x v="1"/>
    <n v="2141"/>
    <x v="0"/>
    <s v="Lillian Pruitt"/>
    <x v="4"/>
    <s v="Bruce Curran"/>
    <n v="4907.8999999999996"/>
    <n v="1"/>
  </r>
  <r>
    <x v="685"/>
    <x v="0"/>
    <x v="0"/>
    <x v="0"/>
    <x v="26"/>
    <x v="0"/>
    <x v="0"/>
    <n v="6280"/>
    <x v="0"/>
    <s v="Miles Hammond"/>
    <x v="1"/>
    <s v="Elizabeth Gentry"/>
    <n v="4908.0599999999986"/>
    <n v="1"/>
  </r>
  <r>
    <x v="496"/>
    <x v="2"/>
    <x v="2"/>
    <x v="0"/>
    <x v="40"/>
    <x v="4"/>
    <x v="4"/>
    <n v="3353"/>
    <x v="0"/>
    <s v="Jerry Fulton"/>
    <x v="0"/>
    <s v="Chester George"/>
    <n v="4950.1600000000008"/>
    <n v="1"/>
  </r>
  <r>
    <x v="379"/>
    <x v="2"/>
    <x v="2"/>
    <x v="0"/>
    <x v="19"/>
    <x v="1"/>
    <x v="1"/>
    <n v="2800"/>
    <x v="0"/>
    <s v="John Gardner"/>
    <x v="4"/>
    <s v="Bruce Curran"/>
    <n v="4960.1899999999996"/>
    <n v="1"/>
  </r>
  <r>
    <x v="503"/>
    <x v="0"/>
    <x v="0"/>
    <x v="1"/>
    <x v="64"/>
    <x v="1"/>
    <x v="1"/>
    <n v="2350"/>
    <x v="0"/>
    <s v="Claire Bridges"/>
    <x v="1"/>
    <s v="Elizabeth Gentry"/>
    <n v="4992.08"/>
    <n v="1"/>
  </r>
  <r>
    <x v="717"/>
    <x v="2"/>
    <x v="2"/>
    <x v="0"/>
    <x v="58"/>
    <x v="0"/>
    <x v="0"/>
    <n v="6027"/>
    <x v="0"/>
    <s v="Tom McKenzie"/>
    <x v="4"/>
    <s v="Bruce Curran"/>
    <n v="4995.6099999999997"/>
    <n v="1"/>
  </r>
  <r>
    <x v="149"/>
    <x v="2"/>
    <x v="2"/>
    <x v="0"/>
    <x v="60"/>
    <x v="1"/>
    <x v="1"/>
    <n v="2541"/>
    <x v="0"/>
    <s v="George Chester"/>
    <x v="4"/>
    <s v="Bruce Curran"/>
    <n v="5012.2099999999982"/>
    <n v="1"/>
  </r>
  <r>
    <x v="202"/>
    <x v="2"/>
    <x v="2"/>
    <x v="0"/>
    <x v="19"/>
    <x v="1"/>
    <x v="1"/>
    <n v="2800"/>
    <x v="0"/>
    <s v="John Gardner"/>
    <x v="7"/>
    <s v="Richard Carr"/>
    <n v="5012.6900000000023"/>
    <n v="1"/>
  </r>
  <r>
    <x v="349"/>
    <x v="1"/>
    <x v="1"/>
    <x v="0"/>
    <x v="59"/>
    <x v="3"/>
    <x v="3"/>
    <n v="4509"/>
    <x v="0"/>
    <s v="Ricky Wilkinson"/>
    <x v="1"/>
    <s v="Elizabeth Gentry"/>
    <n v="5032.3799999999992"/>
    <n v="1"/>
  </r>
  <r>
    <x v="73"/>
    <x v="1"/>
    <x v="1"/>
    <x v="0"/>
    <x v="31"/>
    <x v="1"/>
    <x v="1"/>
    <n v="2116"/>
    <x v="0"/>
    <s v="Lillian Pruitt"/>
    <x v="1"/>
    <s v="Elizabeth Gentry"/>
    <n v="5062.93"/>
    <n v="1"/>
  </r>
  <r>
    <x v="460"/>
    <x v="1"/>
    <x v="1"/>
    <x v="0"/>
    <x v="76"/>
    <x v="1"/>
    <x v="1"/>
    <n v="2031"/>
    <x v="0"/>
    <s v="Jeremy Garcia"/>
    <x v="1"/>
    <s v="Elizabeth Gentry"/>
    <n v="5111.3700000000008"/>
    <n v="1"/>
  </r>
  <r>
    <x v="684"/>
    <x v="2"/>
    <x v="2"/>
    <x v="0"/>
    <x v="43"/>
    <x v="1"/>
    <x v="1"/>
    <n v="2560"/>
    <x v="0"/>
    <s v="George Chester"/>
    <x v="4"/>
    <s v="Bruce Curran"/>
    <n v="5184.95"/>
    <n v="1"/>
  </r>
  <r>
    <x v="125"/>
    <x v="2"/>
    <x v="2"/>
    <x v="0"/>
    <x v="7"/>
    <x v="4"/>
    <x v="4"/>
    <n v="3175"/>
    <x v="0"/>
    <s v="Rachael Long"/>
    <x v="7"/>
    <s v="Richard Carr"/>
    <n v="5209.5400000000018"/>
    <n v="1"/>
  </r>
  <r>
    <x v="252"/>
    <x v="1"/>
    <x v="1"/>
    <x v="1"/>
    <x v="27"/>
    <x v="4"/>
    <x v="4"/>
    <n v="3066"/>
    <x v="0"/>
    <s v="Brian Hubbard"/>
    <x v="0"/>
    <s v="Chester George"/>
    <n v="5220.7199999999984"/>
    <n v="1"/>
  </r>
  <r>
    <x v="415"/>
    <x v="2"/>
    <x v="2"/>
    <x v="1"/>
    <x v="27"/>
    <x v="4"/>
    <x v="4"/>
    <n v="3066"/>
    <x v="0"/>
    <s v="Brian Hubbard"/>
    <x v="1"/>
    <s v="Elizabeth Gentry"/>
    <n v="5236.0600000000004"/>
    <n v="1"/>
  </r>
  <r>
    <x v="47"/>
    <x v="2"/>
    <x v="2"/>
    <x v="0"/>
    <x v="4"/>
    <x v="1"/>
    <x v="1"/>
    <n v="2154"/>
    <x v="0"/>
    <s v="Lillian Pruitt"/>
    <x v="9"/>
    <s v="Howard Wright"/>
    <n v="5238.66"/>
    <n v="1"/>
  </r>
  <r>
    <x v="700"/>
    <x v="2"/>
    <x v="2"/>
    <x v="0"/>
    <x v="71"/>
    <x v="6"/>
    <x v="6"/>
    <n v="5043"/>
    <x v="0"/>
    <s v="Ray Watson"/>
    <x v="4"/>
    <s v="Bruce Curran"/>
    <n v="5286.4800000000005"/>
    <n v="1"/>
  </r>
  <r>
    <x v="69"/>
    <x v="0"/>
    <x v="0"/>
    <x v="0"/>
    <x v="53"/>
    <x v="3"/>
    <x v="3"/>
    <n v="4119"/>
    <x v="0"/>
    <s v="Terri Wright"/>
    <x v="9"/>
    <s v="Howard Wright"/>
    <n v="5292.9800000000005"/>
    <n v="1"/>
  </r>
  <r>
    <x v="340"/>
    <x v="2"/>
    <x v="2"/>
    <x v="0"/>
    <x v="35"/>
    <x v="3"/>
    <x v="3"/>
    <n v="4558"/>
    <x v="0"/>
    <s v="Shellie Thomas"/>
    <x v="7"/>
    <s v="Richard Carr"/>
    <n v="5294.920000000001"/>
    <n v="1"/>
  </r>
  <r>
    <x v="391"/>
    <x v="2"/>
    <x v="2"/>
    <x v="1"/>
    <x v="34"/>
    <x v="4"/>
    <x v="4"/>
    <n v="3018"/>
    <x v="0"/>
    <s v="Brian Hubbard"/>
    <x v="9"/>
    <s v="Howard Wright"/>
    <n v="5306.62"/>
    <n v="1"/>
  </r>
  <r>
    <x v="246"/>
    <x v="2"/>
    <x v="2"/>
    <x v="0"/>
    <x v="4"/>
    <x v="1"/>
    <x v="1"/>
    <n v="2154"/>
    <x v="0"/>
    <s v="Lillian Pruitt"/>
    <x v="7"/>
    <s v="Richard Carr"/>
    <n v="5309.0300000000007"/>
    <n v="1"/>
  </r>
  <r>
    <x v="247"/>
    <x v="2"/>
    <x v="2"/>
    <x v="0"/>
    <x v="35"/>
    <x v="3"/>
    <x v="3"/>
    <n v="4558"/>
    <x v="0"/>
    <s v="Shellie Thomas"/>
    <x v="1"/>
    <s v="Elizabeth Gentry"/>
    <n v="5318.670000000001"/>
    <n v="1"/>
  </r>
  <r>
    <x v="618"/>
    <x v="1"/>
    <x v="1"/>
    <x v="0"/>
    <x v="12"/>
    <x v="3"/>
    <x v="3"/>
    <n v="4068"/>
    <x v="0"/>
    <s v="Terri Wright"/>
    <x v="0"/>
    <s v="Chester George"/>
    <n v="5338.4800000000005"/>
    <n v="1"/>
  </r>
  <r>
    <x v="676"/>
    <x v="1"/>
    <x v="1"/>
    <x v="0"/>
    <x v="4"/>
    <x v="1"/>
    <x v="1"/>
    <n v="2154"/>
    <x v="0"/>
    <s v="Lillian Pruitt"/>
    <x v="4"/>
    <s v="Bruce Curran"/>
    <n v="5356.1699999999992"/>
    <n v="1"/>
  </r>
  <r>
    <x v="419"/>
    <x v="2"/>
    <x v="2"/>
    <x v="0"/>
    <x v="7"/>
    <x v="4"/>
    <x v="4"/>
    <n v="3175"/>
    <x v="0"/>
    <s v="Rachael Long"/>
    <x v="9"/>
    <s v="Howard Wright"/>
    <n v="5375.47"/>
    <n v="1"/>
  </r>
  <r>
    <x v="7"/>
    <x v="0"/>
    <x v="0"/>
    <x v="0"/>
    <x v="23"/>
    <x v="1"/>
    <x v="1"/>
    <n v="2650"/>
    <x v="0"/>
    <s v="John Gardner"/>
    <x v="0"/>
    <s v="Chester George"/>
    <n v="5409.8600000000006"/>
    <n v="1"/>
  </r>
  <r>
    <x v="555"/>
    <x v="2"/>
    <x v="2"/>
    <x v="0"/>
    <x v="59"/>
    <x v="3"/>
    <x v="3"/>
    <n v="4509"/>
    <x v="0"/>
    <s v="Ricky Wilkinson"/>
    <x v="7"/>
    <s v="Richard Carr"/>
    <n v="5429.4599999999991"/>
    <n v="1"/>
  </r>
  <r>
    <x v="360"/>
    <x v="2"/>
    <x v="2"/>
    <x v="1"/>
    <x v="27"/>
    <x v="4"/>
    <x v="4"/>
    <n v="3066"/>
    <x v="0"/>
    <s v="Brian Hubbard"/>
    <x v="9"/>
    <s v="Howard Wright"/>
    <n v="5433.6900000000005"/>
    <n v="1"/>
  </r>
  <r>
    <x v="542"/>
    <x v="2"/>
    <x v="2"/>
    <x v="1"/>
    <x v="39"/>
    <x v="0"/>
    <x v="0"/>
    <n v="6330"/>
    <x v="0"/>
    <s v="Miles Hammond"/>
    <x v="0"/>
    <s v="Chester George"/>
    <n v="5438.4200000000019"/>
    <n v="1"/>
  </r>
  <r>
    <x v="539"/>
    <x v="2"/>
    <x v="2"/>
    <x v="0"/>
    <x v="4"/>
    <x v="1"/>
    <x v="1"/>
    <n v="2154"/>
    <x v="0"/>
    <s v="Lillian Pruitt"/>
    <x v="0"/>
    <s v="Chester George"/>
    <n v="5438.4500000000016"/>
    <n v="1"/>
  </r>
  <r>
    <x v="64"/>
    <x v="1"/>
    <x v="1"/>
    <x v="0"/>
    <x v="68"/>
    <x v="7"/>
    <x v="7"/>
    <n v="800"/>
    <x v="0"/>
    <s v="Michael Carney"/>
    <x v="1"/>
    <s v="Elizabeth Gentry"/>
    <n v="5444.25"/>
    <n v="1"/>
  </r>
  <r>
    <x v="576"/>
    <x v="0"/>
    <x v="0"/>
    <x v="0"/>
    <x v="12"/>
    <x v="3"/>
    <x v="3"/>
    <n v="4068"/>
    <x v="0"/>
    <s v="Terri Wright"/>
    <x v="9"/>
    <s v="Howard Wright"/>
    <n v="5454.2900000000009"/>
    <n v="1"/>
  </r>
  <r>
    <x v="246"/>
    <x v="2"/>
    <x v="2"/>
    <x v="0"/>
    <x v="10"/>
    <x v="4"/>
    <x v="4"/>
    <n v="3551"/>
    <x v="0"/>
    <s v="Jerry Fulton"/>
    <x v="9"/>
    <s v="Howard Wright"/>
    <n v="5464.6399999999994"/>
    <n v="1"/>
  </r>
  <r>
    <x v="634"/>
    <x v="1"/>
    <x v="1"/>
    <x v="1"/>
    <x v="39"/>
    <x v="0"/>
    <x v="0"/>
    <n v="6330"/>
    <x v="0"/>
    <s v="Miles Hammond"/>
    <x v="1"/>
    <s v="Elizabeth Gentry"/>
    <n v="5499.11"/>
    <n v="1"/>
  </r>
  <r>
    <x v="334"/>
    <x v="2"/>
    <x v="2"/>
    <x v="0"/>
    <x v="69"/>
    <x v="4"/>
    <x v="4"/>
    <n v="3199"/>
    <x v="0"/>
    <s v="Rachael Long"/>
    <x v="0"/>
    <s v="Chester George"/>
    <n v="5521.9199999999983"/>
    <n v="1"/>
  </r>
  <r>
    <x v="319"/>
    <x v="0"/>
    <x v="0"/>
    <x v="0"/>
    <x v="47"/>
    <x v="1"/>
    <x v="1"/>
    <n v="2101"/>
    <x v="0"/>
    <s v="Lillian Pruitt"/>
    <x v="9"/>
    <s v="Howard Wright"/>
    <n v="5537.7800000000007"/>
    <n v="1"/>
  </r>
  <r>
    <x v="203"/>
    <x v="0"/>
    <x v="0"/>
    <x v="0"/>
    <x v="67"/>
    <x v="3"/>
    <x v="3"/>
    <n v="4551"/>
    <x v="0"/>
    <s v="Shellie Thomas"/>
    <x v="1"/>
    <s v="Elizabeth Gentry"/>
    <n v="5541.1100000000015"/>
    <n v="1"/>
  </r>
  <r>
    <x v="587"/>
    <x v="0"/>
    <x v="0"/>
    <x v="0"/>
    <x v="59"/>
    <x v="3"/>
    <x v="3"/>
    <n v="4509"/>
    <x v="0"/>
    <s v="Ricky Wilkinson"/>
    <x v="9"/>
    <s v="Howard Wright"/>
    <n v="5557.4800000000005"/>
    <n v="1"/>
  </r>
  <r>
    <x v="708"/>
    <x v="1"/>
    <x v="1"/>
    <x v="0"/>
    <x v="35"/>
    <x v="3"/>
    <x v="3"/>
    <n v="4558"/>
    <x v="0"/>
    <s v="Shellie Thomas"/>
    <x v="0"/>
    <s v="Chester George"/>
    <n v="5564.1400000000012"/>
    <n v="1"/>
  </r>
  <r>
    <x v="676"/>
    <x v="1"/>
    <x v="1"/>
    <x v="0"/>
    <x v="25"/>
    <x v="4"/>
    <x v="4"/>
    <n v="3550"/>
    <x v="0"/>
    <s v="Jerry Fulton"/>
    <x v="1"/>
    <s v="Elizabeth Gentry"/>
    <n v="5591.9500000000007"/>
    <n v="1"/>
  </r>
  <r>
    <x v="51"/>
    <x v="0"/>
    <x v="0"/>
    <x v="1"/>
    <x v="39"/>
    <x v="0"/>
    <x v="0"/>
    <n v="6330"/>
    <x v="0"/>
    <s v="Miles Hammond"/>
    <x v="7"/>
    <s v="Richard Carr"/>
    <n v="5608.3399999999992"/>
    <n v="1"/>
  </r>
  <r>
    <x v="231"/>
    <x v="0"/>
    <x v="0"/>
    <x v="0"/>
    <x v="23"/>
    <x v="1"/>
    <x v="1"/>
    <n v="2650"/>
    <x v="0"/>
    <s v="John Gardner"/>
    <x v="7"/>
    <s v="Richard Carr"/>
    <n v="5611.5000000000018"/>
    <n v="1"/>
  </r>
  <r>
    <x v="489"/>
    <x v="0"/>
    <x v="0"/>
    <x v="0"/>
    <x v="85"/>
    <x v="0"/>
    <x v="0"/>
    <n v="6530"/>
    <x v="0"/>
    <s v="John Harper"/>
    <x v="0"/>
    <s v="Chester George"/>
    <n v="5620.1500000000005"/>
    <n v="1"/>
  </r>
  <r>
    <x v="81"/>
    <x v="0"/>
    <x v="0"/>
    <x v="0"/>
    <x v="40"/>
    <x v="4"/>
    <x v="4"/>
    <n v="3353"/>
    <x v="0"/>
    <s v="Jerry Fulton"/>
    <x v="4"/>
    <s v="Bruce Curran"/>
    <n v="5647.9"/>
    <n v="1"/>
  </r>
  <r>
    <x v="492"/>
    <x v="1"/>
    <x v="1"/>
    <x v="1"/>
    <x v="34"/>
    <x v="4"/>
    <x v="4"/>
    <n v="3018"/>
    <x v="0"/>
    <s v="Brian Hubbard"/>
    <x v="9"/>
    <s v="Howard Wright"/>
    <n v="5652.74"/>
    <n v="1"/>
  </r>
  <r>
    <x v="626"/>
    <x v="2"/>
    <x v="2"/>
    <x v="0"/>
    <x v="7"/>
    <x v="4"/>
    <x v="4"/>
    <n v="3175"/>
    <x v="0"/>
    <s v="Rachael Long"/>
    <x v="4"/>
    <s v="Bruce Curran"/>
    <n v="5715.1799999999994"/>
    <n v="1"/>
  </r>
  <r>
    <x v="172"/>
    <x v="1"/>
    <x v="1"/>
    <x v="0"/>
    <x v="76"/>
    <x v="1"/>
    <x v="1"/>
    <n v="2031"/>
    <x v="0"/>
    <s v="Jeremy Garcia"/>
    <x v="9"/>
    <s v="Howard Wright"/>
    <n v="5722.39"/>
    <n v="1"/>
  </r>
  <r>
    <x v="657"/>
    <x v="0"/>
    <x v="0"/>
    <x v="0"/>
    <x v="56"/>
    <x v="1"/>
    <x v="1"/>
    <n v="2795"/>
    <x v="0"/>
    <s v="John Gardner"/>
    <x v="7"/>
    <s v="Richard Carr"/>
    <n v="5754.1299999999992"/>
    <n v="1"/>
  </r>
  <r>
    <x v="296"/>
    <x v="0"/>
    <x v="0"/>
    <x v="1"/>
    <x v="63"/>
    <x v="1"/>
    <x v="1"/>
    <n v="2015"/>
    <x v="0"/>
    <s v="Jeremy Garcia"/>
    <x v="7"/>
    <s v="Richard Carr"/>
    <n v="5761.56"/>
    <n v="1"/>
  </r>
  <r>
    <x v="380"/>
    <x v="0"/>
    <x v="0"/>
    <x v="0"/>
    <x v="59"/>
    <x v="3"/>
    <x v="3"/>
    <n v="4509"/>
    <x v="0"/>
    <s v="Ricky Wilkinson"/>
    <x v="1"/>
    <s v="Elizabeth Gentry"/>
    <n v="5802.1000000000022"/>
    <n v="1"/>
  </r>
  <r>
    <x v="629"/>
    <x v="1"/>
    <x v="1"/>
    <x v="0"/>
    <x v="69"/>
    <x v="4"/>
    <x v="4"/>
    <n v="3199"/>
    <x v="0"/>
    <s v="Rachael Long"/>
    <x v="7"/>
    <s v="Richard Carr"/>
    <n v="5804.51"/>
    <n v="1"/>
  </r>
  <r>
    <x v="345"/>
    <x v="1"/>
    <x v="1"/>
    <x v="0"/>
    <x v="53"/>
    <x v="3"/>
    <x v="3"/>
    <n v="4119"/>
    <x v="0"/>
    <s v="Terri Wright"/>
    <x v="9"/>
    <s v="Howard Wright"/>
    <n v="5809.8700000000017"/>
    <n v="1"/>
  </r>
  <r>
    <x v="69"/>
    <x v="0"/>
    <x v="0"/>
    <x v="0"/>
    <x v="84"/>
    <x v="3"/>
    <x v="3"/>
    <n v="4215"/>
    <x v="0"/>
    <s v="Ricky Wilkinson"/>
    <x v="9"/>
    <s v="Howard Wright"/>
    <n v="5832.199999999998"/>
    <n v="1"/>
  </r>
  <r>
    <x v="591"/>
    <x v="2"/>
    <x v="2"/>
    <x v="1"/>
    <x v="64"/>
    <x v="1"/>
    <x v="1"/>
    <n v="2350"/>
    <x v="0"/>
    <s v="Claire Bridges"/>
    <x v="0"/>
    <s v="Chester George"/>
    <n v="5894.8900000000012"/>
    <n v="1"/>
  </r>
  <r>
    <x v="128"/>
    <x v="2"/>
    <x v="2"/>
    <x v="0"/>
    <x v="87"/>
    <x v="2"/>
    <x v="2"/>
    <n v="2609"/>
    <x v="0"/>
    <s v="George Chester"/>
    <x v="4"/>
    <s v="Bruce Curran"/>
    <n v="5935.05"/>
    <n v="1"/>
  </r>
  <r>
    <x v="70"/>
    <x v="0"/>
    <x v="0"/>
    <x v="1"/>
    <x v="6"/>
    <x v="0"/>
    <x v="0"/>
    <n v="6010"/>
    <x v="0"/>
    <s v="Tom McKenzie"/>
    <x v="4"/>
    <s v="Bruce Curran"/>
    <n v="5936.02"/>
    <n v="1"/>
  </r>
  <r>
    <x v="131"/>
    <x v="1"/>
    <x v="1"/>
    <x v="0"/>
    <x v="43"/>
    <x v="1"/>
    <x v="1"/>
    <n v="2560"/>
    <x v="0"/>
    <s v="George Chester"/>
    <x v="9"/>
    <s v="Howard Wright"/>
    <n v="6008.17"/>
    <n v="1"/>
  </r>
  <r>
    <x v="408"/>
    <x v="1"/>
    <x v="1"/>
    <x v="0"/>
    <x v="47"/>
    <x v="1"/>
    <x v="1"/>
    <n v="2101"/>
    <x v="0"/>
    <s v="Lillian Pruitt"/>
    <x v="4"/>
    <s v="Bruce Curran"/>
    <n v="6048.9699999999984"/>
    <n v="1"/>
  </r>
  <r>
    <x v="354"/>
    <x v="1"/>
    <x v="1"/>
    <x v="0"/>
    <x v="43"/>
    <x v="1"/>
    <x v="1"/>
    <n v="2560"/>
    <x v="0"/>
    <s v="George Chester"/>
    <x v="0"/>
    <s v="Chester George"/>
    <n v="6061.11"/>
    <n v="1"/>
  </r>
  <r>
    <x v="633"/>
    <x v="1"/>
    <x v="1"/>
    <x v="0"/>
    <x v="9"/>
    <x v="4"/>
    <x v="4"/>
    <n v="3076"/>
    <x v="0"/>
    <s v="Brian Hubbard"/>
    <x v="1"/>
    <s v="Elizabeth Gentry"/>
    <n v="6065.880000000001"/>
    <n v="1"/>
  </r>
  <r>
    <x v="534"/>
    <x v="0"/>
    <x v="0"/>
    <x v="0"/>
    <x v="52"/>
    <x v="3"/>
    <x v="3"/>
    <n v="4053"/>
    <x v="0"/>
    <s v="Terri Wright"/>
    <x v="7"/>
    <s v="Richard Carr"/>
    <n v="6066.260000000002"/>
    <n v="1"/>
  </r>
  <r>
    <x v="437"/>
    <x v="1"/>
    <x v="1"/>
    <x v="1"/>
    <x v="39"/>
    <x v="0"/>
    <x v="0"/>
    <n v="6330"/>
    <x v="0"/>
    <s v="Miles Hammond"/>
    <x v="9"/>
    <s v="Howard Wright"/>
    <n v="6080.3399999999992"/>
    <n v="1"/>
  </r>
  <r>
    <x v="399"/>
    <x v="0"/>
    <x v="0"/>
    <x v="0"/>
    <x v="28"/>
    <x v="1"/>
    <x v="1"/>
    <n v="2830"/>
    <x v="0"/>
    <s v="John Gardner"/>
    <x v="0"/>
    <s v="Chester George"/>
    <n v="6156.3099999999995"/>
    <n v="1"/>
  </r>
  <r>
    <x v="685"/>
    <x v="0"/>
    <x v="0"/>
    <x v="0"/>
    <x v="23"/>
    <x v="1"/>
    <x v="1"/>
    <n v="2650"/>
    <x v="0"/>
    <s v="John Gardner"/>
    <x v="9"/>
    <s v="Howard Wright"/>
    <n v="6198.0200000000013"/>
    <n v="1"/>
  </r>
  <r>
    <x v="715"/>
    <x v="2"/>
    <x v="2"/>
    <x v="0"/>
    <x v="47"/>
    <x v="1"/>
    <x v="1"/>
    <n v="2101"/>
    <x v="0"/>
    <s v="Lillian Pruitt"/>
    <x v="0"/>
    <s v="Chester George"/>
    <n v="6228.0300000000016"/>
    <n v="1"/>
  </r>
  <r>
    <x v="600"/>
    <x v="0"/>
    <x v="0"/>
    <x v="0"/>
    <x v="60"/>
    <x v="1"/>
    <x v="1"/>
    <n v="2541"/>
    <x v="0"/>
    <s v="George Chester"/>
    <x v="0"/>
    <s v="Chester George"/>
    <n v="6251.5000000000009"/>
    <n v="1"/>
  </r>
  <r>
    <x v="67"/>
    <x v="2"/>
    <x v="2"/>
    <x v="0"/>
    <x v="60"/>
    <x v="1"/>
    <x v="1"/>
    <n v="2541"/>
    <x v="0"/>
    <s v="George Chester"/>
    <x v="1"/>
    <s v="Elizabeth Gentry"/>
    <n v="6304.0499999999993"/>
    <n v="1"/>
  </r>
  <r>
    <x v="133"/>
    <x v="1"/>
    <x v="1"/>
    <x v="0"/>
    <x v="53"/>
    <x v="3"/>
    <x v="3"/>
    <n v="4119"/>
    <x v="0"/>
    <s v="Terri Wright"/>
    <x v="1"/>
    <s v="Elizabeth Gentry"/>
    <n v="6393.6899999999987"/>
    <n v="1"/>
  </r>
  <r>
    <x v="295"/>
    <x v="0"/>
    <x v="0"/>
    <x v="0"/>
    <x v="19"/>
    <x v="1"/>
    <x v="1"/>
    <n v="2800"/>
    <x v="0"/>
    <s v="John Gardner"/>
    <x v="1"/>
    <s v="Elizabeth Gentry"/>
    <n v="6426.4800000000005"/>
    <n v="1"/>
  </r>
  <r>
    <x v="26"/>
    <x v="1"/>
    <x v="1"/>
    <x v="0"/>
    <x v="13"/>
    <x v="1"/>
    <x v="1"/>
    <n v="2480"/>
    <x v="0"/>
    <s v="Claire Bridges"/>
    <x v="1"/>
    <s v="Elizabeth Gentry"/>
    <n v="6442.1700000000046"/>
    <n v="1"/>
  </r>
  <r>
    <x v="197"/>
    <x v="0"/>
    <x v="0"/>
    <x v="0"/>
    <x v="47"/>
    <x v="1"/>
    <x v="1"/>
    <n v="2101"/>
    <x v="0"/>
    <s v="Lillian Pruitt"/>
    <x v="1"/>
    <s v="Elizabeth Gentry"/>
    <n v="6445.0500000000011"/>
    <n v="1"/>
  </r>
  <r>
    <x v="177"/>
    <x v="1"/>
    <x v="1"/>
    <x v="0"/>
    <x v="69"/>
    <x v="4"/>
    <x v="4"/>
    <n v="3199"/>
    <x v="0"/>
    <s v="Rachael Long"/>
    <x v="4"/>
    <s v="Bruce Curran"/>
    <n v="6446.1200000000008"/>
    <n v="1"/>
  </r>
  <r>
    <x v="32"/>
    <x v="0"/>
    <x v="0"/>
    <x v="0"/>
    <x v="4"/>
    <x v="1"/>
    <x v="1"/>
    <n v="2154"/>
    <x v="0"/>
    <s v="Lillian Pruitt"/>
    <x v="1"/>
    <s v="Elizabeth Gentry"/>
    <n v="6492.4899999999989"/>
    <n v="1"/>
  </r>
  <r>
    <x v="54"/>
    <x v="0"/>
    <x v="0"/>
    <x v="0"/>
    <x v="59"/>
    <x v="3"/>
    <x v="3"/>
    <n v="4509"/>
    <x v="0"/>
    <s v="Ricky Wilkinson"/>
    <x v="4"/>
    <s v="Bruce Curran"/>
    <n v="6508.58"/>
    <n v="1"/>
  </r>
  <r>
    <x v="318"/>
    <x v="0"/>
    <x v="0"/>
    <x v="0"/>
    <x v="40"/>
    <x v="4"/>
    <x v="4"/>
    <n v="3353"/>
    <x v="0"/>
    <s v="Jerry Fulton"/>
    <x v="9"/>
    <s v="Howard Wright"/>
    <n v="6511.67"/>
    <n v="1"/>
  </r>
  <r>
    <x v="111"/>
    <x v="0"/>
    <x v="0"/>
    <x v="0"/>
    <x v="76"/>
    <x v="1"/>
    <x v="1"/>
    <n v="2031"/>
    <x v="0"/>
    <s v="Jeremy Garcia"/>
    <x v="1"/>
    <s v="Elizabeth Gentry"/>
    <n v="6526.579999999999"/>
    <n v="1"/>
  </r>
  <r>
    <x v="624"/>
    <x v="2"/>
    <x v="2"/>
    <x v="0"/>
    <x v="69"/>
    <x v="4"/>
    <x v="4"/>
    <n v="3199"/>
    <x v="0"/>
    <s v="Rachael Long"/>
    <x v="9"/>
    <s v="Howard Wright"/>
    <n v="6630.3700000000008"/>
    <n v="1"/>
  </r>
  <r>
    <x v="275"/>
    <x v="2"/>
    <x v="2"/>
    <x v="0"/>
    <x v="5"/>
    <x v="1"/>
    <x v="1"/>
    <n v="2067"/>
    <x v="0"/>
    <s v="Jeremy Garcia"/>
    <x v="1"/>
    <s v="Elizabeth Gentry"/>
    <n v="6641.9900000000016"/>
    <n v="1"/>
  </r>
  <r>
    <x v="227"/>
    <x v="0"/>
    <x v="0"/>
    <x v="0"/>
    <x v="36"/>
    <x v="4"/>
    <x v="4"/>
    <n v="3148"/>
    <x v="0"/>
    <s v="Rachael Long"/>
    <x v="4"/>
    <s v="Bruce Curran"/>
    <n v="6642.2"/>
    <n v="1"/>
  </r>
  <r>
    <x v="678"/>
    <x v="1"/>
    <x v="1"/>
    <x v="1"/>
    <x v="27"/>
    <x v="4"/>
    <x v="4"/>
    <n v="3066"/>
    <x v="0"/>
    <s v="Brian Hubbard"/>
    <x v="1"/>
    <s v="Elizabeth Gentry"/>
    <n v="6701.9900000000007"/>
    <n v="1"/>
  </r>
  <r>
    <x v="197"/>
    <x v="0"/>
    <x v="0"/>
    <x v="0"/>
    <x v="36"/>
    <x v="4"/>
    <x v="4"/>
    <n v="3148"/>
    <x v="0"/>
    <s v="Rachael Long"/>
    <x v="0"/>
    <s v="Chester George"/>
    <n v="6708.3900000000012"/>
    <n v="1"/>
  </r>
  <r>
    <x v="570"/>
    <x v="0"/>
    <x v="0"/>
    <x v="0"/>
    <x v="9"/>
    <x v="4"/>
    <x v="4"/>
    <n v="3076"/>
    <x v="0"/>
    <s v="Brian Hubbard"/>
    <x v="1"/>
    <s v="Elizabeth Gentry"/>
    <n v="6740.72"/>
    <n v="1"/>
  </r>
  <r>
    <x v="654"/>
    <x v="2"/>
    <x v="2"/>
    <x v="0"/>
    <x v="23"/>
    <x v="1"/>
    <x v="1"/>
    <n v="2650"/>
    <x v="0"/>
    <s v="John Gardner"/>
    <x v="1"/>
    <s v="Elizabeth Gentry"/>
    <n v="6879.2900000000009"/>
    <n v="1"/>
  </r>
  <r>
    <x v="459"/>
    <x v="0"/>
    <x v="0"/>
    <x v="0"/>
    <x v="85"/>
    <x v="0"/>
    <x v="0"/>
    <n v="6530"/>
    <x v="0"/>
    <s v="John Harper"/>
    <x v="7"/>
    <s v="Richard Carr"/>
    <n v="6890.9500000000016"/>
    <n v="1"/>
  </r>
  <r>
    <x v="401"/>
    <x v="2"/>
    <x v="2"/>
    <x v="1"/>
    <x v="91"/>
    <x v="1"/>
    <x v="1"/>
    <n v="2064"/>
    <x v="0"/>
    <s v="Jeremy Garcia"/>
    <x v="4"/>
    <s v="Bruce Curran"/>
    <n v="6954.5999999999995"/>
    <n v="1"/>
  </r>
  <r>
    <x v="113"/>
    <x v="2"/>
    <x v="2"/>
    <x v="0"/>
    <x v="53"/>
    <x v="3"/>
    <x v="3"/>
    <n v="4119"/>
    <x v="0"/>
    <s v="Terri Wright"/>
    <x v="7"/>
    <s v="Richard Carr"/>
    <n v="6972.0799999999981"/>
    <n v="1"/>
  </r>
  <r>
    <x v="553"/>
    <x v="2"/>
    <x v="2"/>
    <x v="0"/>
    <x v="25"/>
    <x v="4"/>
    <x v="4"/>
    <n v="3550"/>
    <x v="0"/>
    <s v="Jerry Fulton"/>
    <x v="1"/>
    <s v="Elizabeth Gentry"/>
    <n v="7040.8400000000038"/>
    <n v="1"/>
  </r>
  <r>
    <x v="473"/>
    <x v="1"/>
    <x v="1"/>
    <x v="0"/>
    <x v="12"/>
    <x v="3"/>
    <x v="3"/>
    <n v="4068"/>
    <x v="0"/>
    <s v="Terri Wright"/>
    <x v="1"/>
    <s v="Elizabeth Gentry"/>
    <n v="7049.4500000000025"/>
    <n v="1"/>
  </r>
  <r>
    <x v="164"/>
    <x v="1"/>
    <x v="1"/>
    <x v="0"/>
    <x v="85"/>
    <x v="0"/>
    <x v="0"/>
    <n v="6530"/>
    <x v="0"/>
    <s v="John Harper"/>
    <x v="1"/>
    <s v="Elizabeth Gentry"/>
    <n v="7077.9299999999994"/>
    <n v="1"/>
  </r>
  <r>
    <x v="645"/>
    <x v="0"/>
    <x v="0"/>
    <x v="1"/>
    <x v="63"/>
    <x v="1"/>
    <x v="1"/>
    <n v="2015"/>
    <x v="0"/>
    <s v="Jeremy Garcia"/>
    <x v="0"/>
    <s v="Chester George"/>
    <n v="7096.9500000000035"/>
    <n v="1"/>
  </r>
  <r>
    <x v="251"/>
    <x v="2"/>
    <x v="2"/>
    <x v="0"/>
    <x v="35"/>
    <x v="3"/>
    <x v="3"/>
    <n v="4558"/>
    <x v="0"/>
    <s v="Shellie Thomas"/>
    <x v="1"/>
    <s v="Elizabeth Gentry"/>
    <n v="7110.9800000000032"/>
    <n v="1"/>
  </r>
  <r>
    <x v="320"/>
    <x v="2"/>
    <x v="2"/>
    <x v="0"/>
    <x v="47"/>
    <x v="1"/>
    <x v="1"/>
    <n v="2101"/>
    <x v="0"/>
    <s v="Lillian Pruitt"/>
    <x v="1"/>
    <s v="Elizabeth Gentry"/>
    <n v="7135.2800000000043"/>
    <n v="1"/>
  </r>
  <r>
    <x v="414"/>
    <x v="0"/>
    <x v="0"/>
    <x v="1"/>
    <x v="63"/>
    <x v="1"/>
    <x v="1"/>
    <n v="2015"/>
    <x v="0"/>
    <s v="Jeremy Garcia"/>
    <x v="9"/>
    <s v="Howard Wright"/>
    <n v="7207.76"/>
    <n v="1"/>
  </r>
  <r>
    <x v="493"/>
    <x v="1"/>
    <x v="1"/>
    <x v="0"/>
    <x v="69"/>
    <x v="4"/>
    <x v="4"/>
    <n v="3199"/>
    <x v="0"/>
    <s v="Rachael Long"/>
    <x v="7"/>
    <s v="Richard Carr"/>
    <n v="7284.1799999999994"/>
    <n v="1"/>
  </r>
  <r>
    <x v="561"/>
    <x v="0"/>
    <x v="0"/>
    <x v="0"/>
    <x v="85"/>
    <x v="0"/>
    <x v="0"/>
    <n v="6530"/>
    <x v="0"/>
    <s v="John Harper"/>
    <x v="1"/>
    <s v="Elizabeth Gentry"/>
    <n v="7309.9100000000017"/>
    <n v="1"/>
  </r>
  <r>
    <x v="563"/>
    <x v="0"/>
    <x v="0"/>
    <x v="0"/>
    <x v="7"/>
    <x v="4"/>
    <x v="4"/>
    <n v="3175"/>
    <x v="0"/>
    <s v="Rachael Long"/>
    <x v="1"/>
    <s v="Elizabeth Gentry"/>
    <n v="7339.49"/>
    <n v="1"/>
  </r>
  <r>
    <x v="22"/>
    <x v="1"/>
    <x v="1"/>
    <x v="0"/>
    <x v="60"/>
    <x v="1"/>
    <x v="1"/>
    <n v="2541"/>
    <x v="0"/>
    <s v="George Chester"/>
    <x v="9"/>
    <s v="Howard Wright"/>
    <n v="7343.3100000000013"/>
    <n v="1"/>
  </r>
  <r>
    <x v="68"/>
    <x v="2"/>
    <x v="2"/>
    <x v="0"/>
    <x v="43"/>
    <x v="1"/>
    <x v="1"/>
    <n v="2560"/>
    <x v="0"/>
    <s v="George Chester"/>
    <x v="7"/>
    <s v="Richard Carr"/>
    <n v="7487.4900000000034"/>
    <n v="1"/>
  </r>
  <r>
    <x v="308"/>
    <x v="1"/>
    <x v="1"/>
    <x v="0"/>
    <x v="43"/>
    <x v="1"/>
    <x v="1"/>
    <n v="2560"/>
    <x v="0"/>
    <s v="George Chester"/>
    <x v="9"/>
    <s v="Howard Wright"/>
    <n v="7520.87"/>
    <n v="1"/>
  </r>
  <r>
    <x v="420"/>
    <x v="1"/>
    <x v="1"/>
    <x v="1"/>
    <x v="63"/>
    <x v="1"/>
    <x v="1"/>
    <n v="2015"/>
    <x v="0"/>
    <s v="Jeremy Garcia"/>
    <x v="1"/>
    <s v="Elizabeth Gentry"/>
    <n v="7676.07"/>
    <n v="1"/>
  </r>
  <r>
    <x v="240"/>
    <x v="2"/>
    <x v="2"/>
    <x v="0"/>
    <x v="19"/>
    <x v="1"/>
    <x v="1"/>
    <n v="2800"/>
    <x v="0"/>
    <s v="John Gardner"/>
    <x v="1"/>
    <s v="Elizabeth Gentry"/>
    <n v="7691.8700000000035"/>
    <n v="1"/>
  </r>
  <r>
    <x v="84"/>
    <x v="2"/>
    <x v="2"/>
    <x v="1"/>
    <x v="64"/>
    <x v="1"/>
    <x v="1"/>
    <n v="2350"/>
    <x v="0"/>
    <s v="Claire Bridges"/>
    <x v="1"/>
    <s v="Elizabeth Gentry"/>
    <n v="7792.92"/>
    <n v="1"/>
  </r>
  <r>
    <x v="85"/>
    <x v="2"/>
    <x v="2"/>
    <x v="0"/>
    <x v="7"/>
    <x v="4"/>
    <x v="4"/>
    <n v="3175"/>
    <x v="0"/>
    <s v="Rachael Long"/>
    <x v="1"/>
    <s v="Elizabeth Gentry"/>
    <n v="7828.0600000000031"/>
    <n v="1"/>
  </r>
  <r>
    <x v="188"/>
    <x v="0"/>
    <x v="0"/>
    <x v="1"/>
    <x v="34"/>
    <x v="4"/>
    <x v="4"/>
    <n v="3018"/>
    <x v="0"/>
    <s v="Brian Hubbard"/>
    <x v="1"/>
    <s v="Elizabeth Gentry"/>
    <n v="7862.59"/>
    <n v="1"/>
  </r>
  <r>
    <x v="93"/>
    <x v="2"/>
    <x v="2"/>
    <x v="0"/>
    <x v="85"/>
    <x v="0"/>
    <x v="0"/>
    <n v="6530"/>
    <x v="0"/>
    <s v="John Harper"/>
    <x v="9"/>
    <s v="Howard Wright"/>
    <n v="7890.8300000000008"/>
    <n v="1"/>
  </r>
  <r>
    <x v="112"/>
    <x v="0"/>
    <x v="0"/>
    <x v="0"/>
    <x v="56"/>
    <x v="1"/>
    <x v="1"/>
    <n v="2795"/>
    <x v="0"/>
    <s v="John Gardner"/>
    <x v="9"/>
    <s v="Howard Wright"/>
    <n v="7909.7500000000009"/>
    <n v="1"/>
  </r>
  <r>
    <x v="442"/>
    <x v="1"/>
    <x v="1"/>
    <x v="0"/>
    <x v="40"/>
    <x v="4"/>
    <x v="4"/>
    <n v="3353"/>
    <x v="0"/>
    <s v="Jerry Fulton"/>
    <x v="1"/>
    <s v="Elizabeth Gentry"/>
    <n v="8030.1400000000012"/>
    <n v="1"/>
  </r>
  <r>
    <x v="405"/>
    <x v="2"/>
    <x v="2"/>
    <x v="0"/>
    <x v="68"/>
    <x v="7"/>
    <x v="7"/>
    <n v="800"/>
    <x v="0"/>
    <s v="Michael Carney"/>
    <x v="1"/>
    <s v="Elizabeth Gentry"/>
    <n v="8078.8700000000008"/>
    <n v="1"/>
  </r>
  <r>
    <x v="93"/>
    <x v="2"/>
    <x v="2"/>
    <x v="0"/>
    <x v="69"/>
    <x v="4"/>
    <x v="4"/>
    <n v="3199"/>
    <x v="0"/>
    <s v="Rachael Long"/>
    <x v="9"/>
    <s v="Howard Wright"/>
    <n v="8106.36"/>
    <n v="1"/>
  </r>
  <r>
    <x v="100"/>
    <x v="0"/>
    <x v="0"/>
    <x v="0"/>
    <x v="21"/>
    <x v="3"/>
    <x v="3"/>
    <n v="4012"/>
    <x v="0"/>
    <s v="Terri Wright"/>
    <x v="4"/>
    <s v="Bruce Curran"/>
    <n v="8438.7899999999972"/>
    <n v="1"/>
  </r>
  <r>
    <x v="74"/>
    <x v="2"/>
    <x v="2"/>
    <x v="0"/>
    <x v="28"/>
    <x v="1"/>
    <x v="1"/>
    <n v="2830"/>
    <x v="0"/>
    <s v="John Gardner"/>
    <x v="9"/>
    <s v="Howard Wright"/>
    <n v="8620.2100000000009"/>
    <n v="1"/>
  </r>
  <r>
    <x v="232"/>
    <x v="1"/>
    <x v="1"/>
    <x v="0"/>
    <x v="36"/>
    <x v="4"/>
    <x v="4"/>
    <n v="3148"/>
    <x v="0"/>
    <s v="Rachael Long"/>
    <x v="9"/>
    <s v="Howard Wright"/>
    <n v="8918.2800000000025"/>
    <n v="1"/>
  </r>
  <r>
    <x v="572"/>
    <x v="0"/>
    <x v="0"/>
    <x v="0"/>
    <x v="36"/>
    <x v="4"/>
    <x v="4"/>
    <n v="3148"/>
    <x v="0"/>
    <s v="Rachael Long"/>
    <x v="1"/>
    <s v="Elizabeth Gentry"/>
    <n v="9049.9800000000014"/>
    <n v="1"/>
  </r>
  <r>
    <x v="182"/>
    <x v="1"/>
    <x v="1"/>
    <x v="0"/>
    <x v="43"/>
    <x v="1"/>
    <x v="1"/>
    <n v="2560"/>
    <x v="0"/>
    <s v="George Chester"/>
    <x v="1"/>
    <s v="Elizabeth Gentry"/>
    <n v="9101.4900000000016"/>
    <n v="1"/>
  </r>
  <r>
    <x v="607"/>
    <x v="0"/>
    <x v="0"/>
    <x v="0"/>
    <x v="4"/>
    <x v="1"/>
    <x v="1"/>
    <n v="2154"/>
    <x v="0"/>
    <s v="Lillian Pruitt"/>
    <x v="1"/>
    <s v="Elizabeth Gentry"/>
    <n v="9522.9499999999989"/>
    <n v="1"/>
  </r>
  <r>
    <x v="188"/>
    <x v="0"/>
    <x v="0"/>
    <x v="0"/>
    <x v="28"/>
    <x v="1"/>
    <x v="1"/>
    <n v="2830"/>
    <x v="0"/>
    <s v="John Gardner"/>
    <x v="1"/>
    <s v="Elizabeth Gentry"/>
    <n v="9866.4400000000023"/>
    <n v="1"/>
  </r>
  <r>
    <x v="43"/>
    <x v="1"/>
    <x v="1"/>
    <x v="0"/>
    <x v="40"/>
    <x v="4"/>
    <x v="4"/>
    <n v="3353"/>
    <x v="0"/>
    <s v="Jerry Fulton"/>
    <x v="1"/>
    <s v="Elizabeth Gentry"/>
    <n v="9965.91"/>
    <n v="1"/>
  </r>
  <r>
    <x v="15"/>
    <x v="0"/>
    <x v="0"/>
    <x v="1"/>
    <x v="63"/>
    <x v="1"/>
    <x v="1"/>
    <n v="2015"/>
    <x v="0"/>
    <s v="Jeremy Garcia"/>
    <x v="1"/>
    <s v="Elizabeth Gentry"/>
    <n v="10021.370000000001"/>
    <n v="1"/>
  </r>
  <r>
    <x v="248"/>
    <x v="0"/>
    <x v="0"/>
    <x v="0"/>
    <x v="60"/>
    <x v="1"/>
    <x v="1"/>
    <n v="2541"/>
    <x v="0"/>
    <s v="George Chester"/>
    <x v="1"/>
    <s v="Elizabeth Gentry"/>
    <n v="10174.520000000002"/>
    <n v="1"/>
  </r>
  <r>
    <x v="407"/>
    <x v="1"/>
    <x v="1"/>
    <x v="0"/>
    <x v="53"/>
    <x v="3"/>
    <x v="3"/>
    <n v="4119"/>
    <x v="0"/>
    <s v="Terri Wright"/>
    <x v="1"/>
    <s v="Elizabeth Gentry"/>
    <n v="10233.570000000007"/>
    <n v="1"/>
  </r>
  <r>
    <x v="713"/>
    <x v="2"/>
    <x v="2"/>
    <x v="1"/>
    <x v="39"/>
    <x v="0"/>
    <x v="0"/>
    <n v="6330"/>
    <x v="0"/>
    <s v="Miles Hammond"/>
    <x v="1"/>
    <s v="Elizabeth Gentry"/>
    <n v="10622.689999999999"/>
    <n v="1"/>
  </r>
  <r>
    <x v="555"/>
    <x v="2"/>
    <x v="2"/>
    <x v="1"/>
    <x v="64"/>
    <x v="1"/>
    <x v="1"/>
    <n v="2350"/>
    <x v="0"/>
    <s v="Claire Bridges"/>
    <x v="9"/>
    <s v="Howard Wright"/>
    <n v="10648.29"/>
    <n v="1"/>
  </r>
  <r>
    <x v="524"/>
    <x v="0"/>
    <x v="0"/>
    <x v="0"/>
    <x v="69"/>
    <x v="4"/>
    <x v="4"/>
    <n v="3199"/>
    <x v="0"/>
    <s v="Rachael Long"/>
    <x v="1"/>
    <s v="Elizabeth Gentry"/>
    <n v="10866.589999999998"/>
    <n v="1"/>
  </r>
  <r>
    <x v="691"/>
    <x v="2"/>
    <x v="2"/>
    <x v="0"/>
    <x v="28"/>
    <x v="1"/>
    <x v="1"/>
    <n v="2830"/>
    <x v="0"/>
    <s v="John Gardner"/>
    <x v="1"/>
    <s v="Elizabeth Gentry"/>
    <n v="11753.830000000004"/>
    <n v="1"/>
  </r>
  <r>
    <x v="68"/>
    <x v="2"/>
    <x v="2"/>
    <x v="0"/>
    <x v="36"/>
    <x v="4"/>
    <x v="4"/>
    <n v="3148"/>
    <x v="0"/>
    <s v="Rachael Long"/>
    <x v="1"/>
    <s v="Elizabeth Gentry"/>
    <n v="11864.76"/>
    <n v="1"/>
  </r>
  <r>
    <x v="460"/>
    <x v="1"/>
    <x v="1"/>
    <x v="0"/>
    <x v="69"/>
    <x v="4"/>
    <x v="4"/>
    <n v="3199"/>
    <x v="0"/>
    <s v="Rachael Long"/>
    <x v="1"/>
    <s v="Elizabeth Gentry"/>
    <n v="12583.420000000004"/>
    <n v="1"/>
  </r>
  <r>
    <x v="148"/>
    <x v="1"/>
    <x v="1"/>
    <x v="0"/>
    <x v="43"/>
    <x v="1"/>
    <x v="1"/>
    <n v="2560"/>
    <x v="0"/>
    <s v="George Chester"/>
    <x v="1"/>
    <s v="Elizabeth Gentry"/>
    <n v="12653.070000000003"/>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317750-D40D-449F-9708-0134BBFA9822}" name="PivotTable2" cacheId="1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31" firstHeaderRow="1" firstDataRow="2" firstDataCol="1"/>
  <pivotFields count="17">
    <pivotField numFmtId="14" showAll="0">
      <items count="729">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5"/>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3"/>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4"/>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7"/>
        <item x="726"/>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pivotField>
    <pivotField numFmtId="1" showAll="0">
      <items count="4">
        <item x="1"/>
        <item x="0"/>
        <item x="2"/>
        <item t="default"/>
      </items>
    </pivotField>
    <pivotField showAll="0">
      <items count="4">
        <item x="1"/>
        <item x="0"/>
        <item x="2"/>
        <item t="default"/>
      </items>
    </pivotField>
    <pivotField axis="axisCol" showAll="0">
      <items count="3">
        <item x="1"/>
        <item x="0"/>
        <item t="default"/>
      </items>
    </pivotField>
    <pivotField showAll="0"/>
    <pivotField showAll="0"/>
    <pivotField showAll="0">
      <items count="9">
        <item x="2"/>
        <item x="1"/>
        <item x="7"/>
        <item x="3"/>
        <item x="6"/>
        <item x="5"/>
        <item x="4"/>
        <item x="0"/>
        <item t="default"/>
      </items>
    </pivotField>
    <pivotField showAll="0"/>
    <pivotField showAll="0"/>
    <pivotField showAll="0"/>
    <pivotField showAll="0"/>
    <pivotField showAll="0"/>
    <pivotField dataField="1" numFmtId="164"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2">
    <field x="16"/>
    <field x="14"/>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Fields count="1">
    <field x="3"/>
  </colFields>
  <colItems count="3">
    <i>
      <x/>
    </i>
    <i>
      <x v="1"/>
    </i>
    <i t="grand">
      <x/>
    </i>
  </colItems>
  <dataFields count="1">
    <dataField name="Sum of Sales" fld="12" baseField="0" baseItem="0" numFmtId="164"/>
  </dataField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CAA0DB-37EF-4CF4-98AA-DE1B2B89E318}" name="sales_by_category" cacheId="1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15" firstHeaderRow="1" firstDataRow="2" firstDataCol="1"/>
  <pivotFields count="17">
    <pivotField numFmtId="14" showAll="0">
      <items count="729">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5"/>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3"/>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4"/>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7"/>
        <item x="726"/>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pivotField>
    <pivotField numFmtId="1" showAll="0">
      <items count="4">
        <item x="1"/>
        <item x="0"/>
        <item x="2"/>
        <item t="default"/>
      </items>
    </pivotField>
    <pivotField showAll="0"/>
    <pivotField axis="axisCol" showAll="0">
      <items count="3">
        <item x="1"/>
        <item x="0"/>
        <item t="default"/>
      </items>
    </pivotField>
    <pivotField showAll="0"/>
    <pivotField showAll="0"/>
    <pivotField showAll="0">
      <items count="9">
        <item x="2"/>
        <item x="1"/>
        <item x="7"/>
        <item x="3"/>
        <item x="6"/>
        <item x="5"/>
        <item x="4"/>
        <item x="0"/>
        <item t="default"/>
      </items>
    </pivotField>
    <pivotField showAll="0"/>
    <pivotField showAll="0"/>
    <pivotField showAll="0"/>
    <pivotField axis="axisRow" showAll="0" sortType="ascending">
      <items count="11">
        <item x="2"/>
        <item x="3"/>
        <item x="0"/>
        <item x="4"/>
        <item x="5"/>
        <item x="7"/>
        <item x="1"/>
        <item x="8"/>
        <item x="6"/>
        <item x="9"/>
        <item t="default"/>
      </items>
      <autoSortScope>
        <pivotArea dataOnly="0" outline="0" fieldPosition="0">
          <references count="1">
            <reference field="4294967294" count="1" selected="0">
              <x v="0"/>
            </reference>
          </references>
        </pivotArea>
      </autoSortScope>
    </pivotField>
    <pivotField showAll="0"/>
    <pivotField dataField="1" numFmtId="16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10"/>
  </rowFields>
  <rowItems count="11">
    <i>
      <x v="7"/>
    </i>
    <i>
      <x v="8"/>
    </i>
    <i>
      <x/>
    </i>
    <i>
      <x v="4"/>
    </i>
    <i>
      <x v="1"/>
    </i>
    <i>
      <x v="2"/>
    </i>
    <i>
      <x v="5"/>
    </i>
    <i>
      <x v="9"/>
    </i>
    <i>
      <x v="6"/>
    </i>
    <i>
      <x v="3"/>
    </i>
    <i t="grand">
      <x/>
    </i>
  </rowItems>
  <colFields count="1">
    <field x="3"/>
  </colFields>
  <colItems count="3">
    <i>
      <x/>
    </i>
    <i>
      <x v="1"/>
    </i>
    <i t="grand">
      <x/>
    </i>
  </colItems>
  <dataFields count="1">
    <dataField name="Sum of Sales" fld="12" baseField="10" baseItem="0" numFmtId="164"/>
  </dataFields>
  <chartFormats count="9">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2" format="2" series="1">
      <pivotArea type="data" outline="0" fieldPosition="0">
        <references count="2">
          <reference field="4294967294" count="1" selected="0">
            <x v="0"/>
          </reference>
          <reference field="3" count="1" selected="0">
            <x v="0"/>
          </reference>
        </references>
      </pivotArea>
    </chartFormat>
    <chartFormat chart="2" format="3" series="1">
      <pivotArea type="data" outline="0" fieldPosition="0">
        <references count="2">
          <reference field="4294967294" count="1" selected="0">
            <x v="0"/>
          </reference>
          <reference field="3" count="1" selected="0">
            <x v="1"/>
          </reference>
        </references>
      </pivotArea>
    </chartFormat>
    <chartFormat chart="4" format="4" series="1">
      <pivotArea type="data" outline="0" fieldPosition="0">
        <references count="2">
          <reference field="4294967294" count="1" selected="0">
            <x v="0"/>
          </reference>
          <reference field="3" count="1" selected="0">
            <x v="0"/>
          </reference>
        </references>
      </pivotArea>
    </chartFormat>
    <chartFormat chart="4" format="5" series="1">
      <pivotArea type="data" outline="0" fieldPosition="0">
        <references count="2">
          <reference field="4294967294" count="1" selected="0">
            <x v="0"/>
          </reference>
          <reference field="3" count="1" selected="0">
            <x v="1"/>
          </reference>
        </references>
      </pivotArea>
    </chartFormat>
    <chartFormat chart="4" format="6">
      <pivotArea type="data" outline="0" fieldPosition="0">
        <references count="3">
          <reference field="4294967294" count="1" selected="0">
            <x v="0"/>
          </reference>
          <reference field="3" count="1" selected="0">
            <x v="1"/>
          </reference>
          <reference field="10" count="1" selected="0">
            <x v="3"/>
          </reference>
        </references>
      </pivotArea>
    </chartFormat>
    <chartFormat chart="7" format="9" series="1">
      <pivotArea type="data" outline="0" fieldPosition="0">
        <references count="2">
          <reference field="4294967294" count="1" selected="0">
            <x v="0"/>
          </reference>
          <reference field="3" count="1" selected="0">
            <x v="0"/>
          </reference>
        </references>
      </pivotArea>
    </chartFormat>
    <chartFormat chart="7" format="10"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574E91-EC3B-4BF2-8C4A-EB7F22DFCD78}" name="PivotTable2" cacheId="1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31" firstHeaderRow="1" firstDataRow="2" firstDataCol="1"/>
  <pivotFields count="17">
    <pivotField numFmtId="14" showAll="0">
      <items count="729">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5"/>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3"/>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4"/>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7"/>
        <item x="726"/>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pivotField>
    <pivotField numFmtId="1" showAll="0">
      <items count="4">
        <item x="1"/>
        <item x="0"/>
        <item x="2"/>
        <item t="default"/>
      </items>
    </pivotField>
    <pivotField showAll="0"/>
    <pivotField axis="axisCol" showAll="0">
      <items count="3">
        <item x="1"/>
        <item x="0"/>
        <item t="default"/>
      </items>
    </pivotField>
    <pivotField showAll="0"/>
    <pivotField showAll="0"/>
    <pivotField showAll="0">
      <items count="9">
        <item x="2"/>
        <item x="1"/>
        <item x="7"/>
        <item x="3"/>
        <item x="6"/>
        <item x="5"/>
        <item x="4"/>
        <item x="0"/>
        <item t="default"/>
      </items>
    </pivotField>
    <pivotField showAll="0"/>
    <pivotField showAll="0"/>
    <pivotField showAll="0"/>
    <pivotField showAll="0"/>
    <pivotField showAll="0"/>
    <pivotField dataField="1" numFmtId="164"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2">
    <field x="16"/>
    <field x="14"/>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Fields count="1">
    <field x="3"/>
  </colFields>
  <colItems count="3">
    <i>
      <x/>
    </i>
    <i>
      <x v="1"/>
    </i>
    <i t="grand">
      <x/>
    </i>
  </colItems>
  <dataFields count="1">
    <dataField name="Average of Sales" fld="12" subtotal="average" baseField="14" baseItem="1" numFmtId="164"/>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2" format="2" series="1">
      <pivotArea type="data" outline="0" fieldPosition="0">
        <references count="2">
          <reference field="4294967294" count="1" selected="0">
            <x v="0"/>
          </reference>
          <reference field="3" count="1" selected="0">
            <x v="0"/>
          </reference>
        </references>
      </pivotArea>
    </chartFormat>
    <chartFormat chart="2" format="3" series="1">
      <pivotArea type="data" outline="0" fieldPosition="0">
        <references count="2">
          <reference field="4294967294" count="1" selected="0">
            <x v="0"/>
          </reference>
          <reference field="3" count="1" selected="0">
            <x v="1"/>
          </reference>
        </references>
      </pivotArea>
    </chartFormat>
    <chartFormat chart="5" format="6" series="1">
      <pivotArea type="data" outline="0" fieldPosition="0">
        <references count="2">
          <reference field="4294967294" count="1" selected="0">
            <x v="0"/>
          </reference>
          <reference field="3" count="1" selected="0">
            <x v="0"/>
          </reference>
        </references>
      </pivotArea>
    </chartFormat>
    <chartFormat chart="5" format="7"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8DD98F-0206-42A6-89C4-1025A3375131}" name="sales_by_suburb" cacheId="1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15" firstHeaderRow="1" firstDataRow="2" firstDataCol="1"/>
  <pivotFields count="17">
    <pivotField numFmtId="14" showAll="0">
      <items count="729">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5"/>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3"/>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4"/>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7"/>
        <item x="726"/>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pivotField>
    <pivotField numFmtId="1" showAll="0">
      <items count="4">
        <item x="1"/>
        <item x="0"/>
        <item x="2"/>
        <item t="default"/>
      </items>
    </pivotField>
    <pivotField showAll="0"/>
    <pivotField axis="axisCol" showAll="0">
      <items count="3">
        <item x="1"/>
        <item x="0"/>
        <item t="default"/>
      </items>
    </pivotField>
    <pivotField axis="axisRow" showAll="0" measureFilter="1" sortType="descending">
      <items count="98">
        <item x="38"/>
        <item x="39"/>
        <item x="63"/>
        <item x="95"/>
        <item x="34"/>
        <item x="64"/>
        <item x="91"/>
        <item x="65"/>
        <item x="66"/>
        <item x="0"/>
        <item x="40"/>
        <item x="1"/>
        <item x="56"/>
        <item x="2"/>
        <item x="25"/>
        <item x="61"/>
        <item x="86"/>
        <item x="3"/>
        <item x="41"/>
        <item x="26"/>
        <item x="42"/>
        <item x="67"/>
        <item x="43"/>
        <item x="4"/>
        <item x="36"/>
        <item x="5"/>
        <item x="6"/>
        <item x="27"/>
        <item x="44"/>
        <item x="89"/>
        <item x="7"/>
        <item x="68"/>
        <item x="28"/>
        <item x="8"/>
        <item x="9"/>
        <item x="10"/>
        <item x="75"/>
        <item x="69"/>
        <item x="87"/>
        <item x="85"/>
        <item x="81"/>
        <item x="11"/>
        <item x="45"/>
        <item x="62"/>
        <item x="93"/>
        <item x="82"/>
        <item x="70"/>
        <item x="12"/>
        <item x="83"/>
        <item x="92"/>
        <item x="58"/>
        <item x="94"/>
        <item x="78"/>
        <item x="13"/>
        <item x="14"/>
        <item x="46"/>
        <item x="80"/>
        <item x="71"/>
        <item x="35"/>
        <item x="15"/>
        <item x="29"/>
        <item x="16"/>
        <item x="72"/>
        <item x="79"/>
        <item x="17"/>
        <item x="47"/>
        <item x="18"/>
        <item x="48"/>
        <item x="59"/>
        <item x="60"/>
        <item x="30"/>
        <item x="19"/>
        <item x="37"/>
        <item x="73"/>
        <item x="57"/>
        <item x="76"/>
        <item x="49"/>
        <item x="90"/>
        <item x="77"/>
        <item x="31"/>
        <item x="50"/>
        <item x="32"/>
        <item x="51"/>
        <item x="84"/>
        <item x="52"/>
        <item x="20"/>
        <item x="24"/>
        <item x="21"/>
        <item x="74"/>
        <item x="22"/>
        <item x="53"/>
        <item x="23"/>
        <item x="33"/>
        <item x="54"/>
        <item x="96"/>
        <item x="88"/>
        <item x="55"/>
        <item t="default"/>
      </items>
      <autoSortScope>
        <pivotArea dataOnly="0" outline="0" fieldPosition="0">
          <references count="1">
            <reference field="4294967294" count="1" selected="0">
              <x v="0"/>
            </reference>
          </references>
        </pivotArea>
      </autoSortScope>
    </pivotField>
    <pivotField showAll="0"/>
    <pivotField showAll="0">
      <items count="9">
        <item x="2"/>
        <item x="1"/>
        <item x="7"/>
        <item x="3"/>
        <item x="6"/>
        <item x="5"/>
        <item x="4"/>
        <item x="0"/>
        <item t="default"/>
      </items>
    </pivotField>
    <pivotField showAll="0"/>
    <pivotField showAll="0"/>
    <pivotField showAll="0"/>
    <pivotField showAll="0" sortType="ascending">
      <items count="11">
        <item x="2"/>
        <item x="3"/>
        <item x="0"/>
        <item x="4"/>
        <item x="5"/>
        <item x="7"/>
        <item x="1"/>
        <item x="8"/>
        <item x="6"/>
        <item x="9"/>
        <item t="default"/>
      </items>
      <autoSortScope>
        <pivotArea dataOnly="0" outline="0" fieldPosition="0">
          <references count="1">
            <reference field="4294967294" count="1" selected="0">
              <x v="0"/>
            </reference>
          </references>
        </pivotArea>
      </autoSortScope>
    </pivotField>
    <pivotField showAll="0"/>
    <pivotField dataField="1" numFmtId="16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4"/>
  </rowFields>
  <rowItems count="11">
    <i>
      <x v="37"/>
    </i>
    <i>
      <x v="22"/>
    </i>
    <i>
      <x v="24"/>
    </i>
    <i>
      <x v="90"/>
    </i>
    <i>
      <x v="1"/>
    </i>
    <i>
      <x v="2"/>
    </i>
    <i>
      <x v="32"/>
    </i>
    <i>
      <x v="10"/>
    </i>
    <i>
      <x v="5"/>
    </i>
    <i>
      <x v="23"/>
    </i>
    <i t="grand">
      <x/>
    </i>
  </rowItems>
  <colFields count="1">
    <field x="3"/>
  </colFields>
  <colItems count="3">
    <i>
      <x/>
    </i>
    <i>
      <x v="1"/>
    </i>
    <i t="grand">
      <x/>
    </i>
  </colItems>
  <dataFields count="1">
    <dataField name="Sum of Sales" fld="12" baseField="10" baseItem="0" numFmtId="164"/>
  </dataFields>
  <chartFormats count="10">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2" format="2" series="1">
      <pivotArea type="data" outline="0" fieldPosition="0">
        <references count="2">
          <reference field="4294967294" count="1" selected="0">
            <x v="0"/>
          </reference>
          <reference field="3" count="1" selected="0">
            <x v="0"/>
          </reference>
        </references>
      </pivotArea>
    </chartFormat>
    <chartFormat chart="2" format="3" series="1">
      <pivotArea type="data" outline="0" fieldPosition="0">
        <references count="2">
          <reference field="4294967294" count="1" selected="0">
            <x v="0"/>
          </reference>
          <reference field="3" count="1" selected="0">
            <x v="1"/>
          </reference>
        </references>
      </pivotArea>
    </chartFormat>
    <chartFormat chart="4" format="4" series="1">
      <pivotArea type="data" outline="0" fieldPosition="0">
        <references count="2">
          <reference field="4294967294" count="1" selected="0">
            <x v="0"/>
          </reference>
          <reference field="3" count="1" selected="0">
            <x v="0"/>
          </reference>
        </references>
      </pivotArea>
    </chartFormat>
    <chartFormat chart="4" format="5" series="1">
      <pivotArea type="data" outline="0" fieldPosition="0">
        <references count="2">
          <reference field="4294967294" count="1" selected="0">
            <x v="0"/>
          </reference>
          <reference field="3" count="1" selected="0">
            <x v="1"/>
          </reference>
        </references>
      </pivotArea>
    </chartFormat>
    <chartFormat chart="6" format="7" series="1">
      <pivotArea type="data" outline="0" fieldPosition="0">
        <references count="2">
          <reference field="4294967294" count="1" selected="0">
            <x v="0"/>
          </reference>
          <reference field="3" count="1" selected="0">
            <x v="0"/>
          </reference>
        </references>
      </pivotArea>
    </chartFormat>
    <chartFormat chart="6" format="8" series="1">
      <pivotArea type="data" outline="0" fieldPosition="0">
        <references count="2">
          <reference field="4294967294" count="1" selected="0">
            <x v="0"/>
          </reference>
          <reference field="3" count="1" selected="0">
            <x v="1"/>
          </reference>
        </references>
      </pivotArea>
    </chartFormat>
    <chartFormat chart="9" format="12" series="1">
      <pivotArea type="data" outline="0" fieldPosition="0">
        <references count="2">
          <reference field="4294967294" count="1" selected="0">
            <x v="0"/>
          </reference>
          <reference field="3" count="1" selected="0">
            <x v="0"/>
          </reference>
        </references>
      </pivotArea>
    </chartFormat>
    <chartFormat chart="9" format="13"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EB4FFA-3C8F-4684-9806-AF774A8F64E5}" name="online_versus_store" cacheId="1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6" firstHeaderRow="1" firstDataRow="1" firstDataCol="1"/>
  <pivotFields count="17">
    <pivotField numFmtId="14" showAll="0">
      <items count="729">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5"/>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3"/>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4"/>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7"/>
        <item x="726"/>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pivotField>
    <pivotField numFmtId="1" showAll="0">
      <items count="4">
        <item x="1"/>
        <item x="0"/>
        <item x="2"/>
        <item t="default"/>
      </items>
    </pivotField>
    <pivotField showAll="0"/>
    <pivotField axis="axisRow" showAll="0">
      <items count="3">
        <item x="1"/>
        <item x="0"/>
        <item t="default"/>
      </items>
    </pivotField>
    <pivotField showAll="0" measureFilter="1" sortType="descending">
      <items count="98">
        <item x="38"/>
        <item x="39"/>
        <item x="63"/>
        <item x="95"/>
        <item x="34"/>
        <item x="64"/>
        <item x="91"/>
        <item x="65"/>
        <item x="66"/>
        <item x="0"/>
        <item x="40"/>
        <item x="1"/>
        <item x="56"/>
        <item x="2"/>
        <item x="25"/>
        <item x="61"/>
        <item x="86"/>
        <item x="3"/>
        <item x="41"/>
        <item x="26"/>
        <item x="42"/>
        <item x="67"/>
        <item x="43"/>
        <item x="4"/>
        <item x="36"/>
        <item x="5"/>
        <item x="6"/>
        <item x="27"/>
        <item x="44"/>
        <item x="89"/>
        <item x="7"/>
        <item x="68"/>
        <item x="28"/>
        <item x="8"/>
        <item x="9"/>
        <item x="10"/>
        <item x="75"/>
        <item x="69"/>
        <item x="87"/>
        <item x="85"/>
        <item x="81"/>
        <item x="11"/>
        <item x="45"/>
        <item x="62"/>
        <item x="93"/>
        <item x="82"/>
        <item x="70"/>
        <item x="12"/>
        <item x="83"/>
        <item x="92"/>
        <item x="58"/>
        <item x="94"/>
        <item x="78"/>
        <item x="13"/>
        <item x="14"/>
        <item x="46"/>
        <item x="80"/>
        <item x="71"/>
        <item x="35"/>
        <item x="15"/>
        <item x="29"/>
        <item x="16"/>
        <item x="72"/>
        <item x="79"/>
        <item x="17"/>
        <item x="47"/>
        <item x="18"/>
        <item x="48"/>
        <item x="59"/>
        <item x="60"/>
        <item x="30"/>
        <item x="19"/>
        <item x="37"/>
        <item x="73"/>
        <item x="57"/>
        <item x="76"/>
        <item x="49"/>
        <item x="90"/>
        <item x="77"/>
        <item x="31"/>
        <item x="50"/>
        <item x="32"/>
        <item x="51"/>
        <item x="84"/>
        <item x="52"/>
        <item x="20"/>
        <item x="24"/>
        <item x="21"/>
        <item x="74"/>
        <item x="22"/>
        <item x="53"/>
        <item x="23"/>
        <item x="33"/>
        <item x="54"/>
        <item x="96"/>
        <item x="88"/>
        <item x="55"/>
        <item t="default"/>
      </items>
      <autoSortScope>
        <pivotArea dataOnly="0" outline="0" fieldPosition="0">
          <references count="1">
            <reference field="4294967294" count="1" selected="0">
              <x v="0"/>
            </reference>
          </references>
        </pivotArea>
      </autoSortScope>
    </pivotField>
    <pivotField showAll="0"/>
    <pivotField showAll="0">
      <items count="9">
        <item x="2"/>
        <item x="1"/>
        <item x="7"/>
        <item x="3"/>
        <item x="6"/>
        <item x="5"/>
        <item x="4"/>
        <item x="0"/>
        <item t="default"/>
      </items>
    </pivotField>
    <pivotField showAll="0"/>
    <pivotField showAll="0"/>
    <pivotField showAll="0"/>
    <pivotField showAll="0" sortType="ascending">
      <items count="11">
        <item x="2"/>
        <item x="3"/>
        <item x="0"/>
        <item x="4"/>
        <item x="5"/>
        <item x="7"/>
        <item x="1"/>
        <item x="8"/>
        <item x="6"/>
        <item x="9"/>
        <item t="default"/>
      </items>
      <autoSortScope>
        <pivotArea dataOnly="0" outline="0" fieldPosition="0">
          <references count="1">
            <reference field="4294967294" count="1" selected="0">
              <x v="0"/>
            </reference>
          </references>
        </pivotArea>
      </autoSortScope>
    </pivotField>
    <pivotField showAll="0"/>
    <pivotField dataField="1" numFmtId="16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3"/>
  </rowFields>
  <rowItems count="3">
    <i>
      <x/>
    </i>
    <i>
      <x v="1"/>
    </i>
    <i t="grand">
      <x/>
    </i>
  </rowItems>
  <colItems count="1">
    <i/>
  </colItems>
  <dataFields count="1">
    <dataField name="Sum of Sales" fld="12" baseField="10" baseItem="0" numFmtId="164"/>
  </dataFields>
  <chartFormats count="1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2" format="2" series="1">
      <pivotArea type="data" outline="0" fieldPosition="0">
        <references count="2">
          <reference field="4294967294" count="1" selected="0">
            <x v="0"/>
          </reference>
          <reference field="3" count="1" selected="0">
            <x v="0"/>
          </reference>
        </references>
      </pivotArea>
    </chartFormat>
    <chartFormat chart="2" format="3" series="1">
      <pivotArea type="data" outline="0" fieldPosition="0">
        <references count="2">
          <reference field="4294967294" count="1" selected="0">
            <x v="0"/>
          </reference>
          <reference field="3" count="1" selected="0">
            <x v="1"/>
          </reference>
        </references>
      </pivotArea>
    </chartFormat>
    <chartFormat chart="4" format="4" series="1">
      <pivotArea type="data" outline="0" fieldPosition="0">
        <references count="2">
          <reference field="4294967294" count="1" selected="0">
            <x v="0"/>
          </reference>
          <reference field="3" count="1" selected="0">
            <x v="0"/>
          </reference>
        </references>
      </pivotArea>
    </chartFormat>
    <chartFormat chart="4" format="5" series="1">
      <pivotArea type="data" outline="0" fieldPosition="0">
        <references count="2">
          <reference field="4294967294" count="1" selected="0">
            <x v="0"/>
          </reference>
          <reference field="3" count="1" selected="0">
            <x v="1"/>
          </reference>
        </references>
      </pivotArea>
    </chartFormat>
    <chartFormat chart="6" format="7" series="1">
      <pivotArea type="data" outline="0" fieldPosition="0">
        <references count="2">
          <reference field="4294967294" count="1" selected="0">
            <x v="0"/>
          </reference>
          <reference field="3" count="1" selected="0">
            <x v="0"/>
          </reference>
        </references>
      </pivotArea>
    </chartFormat>
    <chartFormat chart="6" format="8" series="1">
      <pivotArea type="data" outline="0" fieldPosition="0">
        <references count="2">
          <reference field="4294967294" count="1" selected="0">
            <x v="0"/>
          </reference>
          <reference field="3" count="1" selected="0">
            <x v="1"/>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3" count="1" selected="0">
            <x v="1"/>
          </reference>
        </references>
      </pivotArea>
    </chartFormat>
    <chartFormat chart="9" format="2">
      <pivotArea type="data" outline="0" fieldPosition="0">
        <references count="2">
          <reference field="4294967294" count="1" selected="0">
            <x v="0"/>
          </reference>
          <reference field="3" count="1" selected="0">
            <x v="0"/>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3" count="1" selected="0">
            <x v="0"/>
          </reference>
        </references>
      </pivotArea>
    </chartFormat>
    <chartFormat chart="12"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6389CDE-B2DF-4DF2-9564-464BA7CE44B3}" name="sales_by_state" cacheId="14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A3:C11" firstHeaderRow="1" firstDataRow="1" firstDataCol="2"/>
  <pivotFields count="17">
    <pivotField numFmtId="14" showAll="0" defaultSubtotal="0">
      <items count="728">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5"/>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3"/>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4"/>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7"/>
        <item x="726"/>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s>
    </pivotField>
    <pivotField numFmtId="1" showAll="0" defaultSubtotal="0">
      <items count="3">
        <item x="1"/>
        <item x="0"/>
        <item x="2"/>
      </items>
    </pivotField>
    <pivotField showAll="0" defaultSubtotal="0"/>
    <pivotField showAll="0" defaultSubtotal="0">
      <items count="2">
        <item x="1"/>
        <item x="0"/>
      </items>
    </pivotField>
    <pivotField showAll="0" measureFilter="1" sortType="descending" defaultSubtotal="0">
      <items count="97">
        <item x="38"/>
        <item x="39"/>
        <item x="63"/>
        <item x="95"/>
        <item x="34"/>
        <item x="64"/>
        <item x="91"/>
        <item x="65"/>
        <item x="66"/>
        <item x="0"/>
        <item x="40"/>
        <item x="1"/>
        <item x="56"/>
        <item x="2"/>
        <item x="25"/>
        <item x="61"/>
        <item x="86"/>
        <item x="3"/>
        <item x="41"/>
        <item x="26"/>
        <item x="42"/>
        <item x="67"/>
        <item x="43"/>
        <item x="4"/>
        <item x="36"/>
        <item x="5"/>
        <item x="6"/>
        <item x="27"/>
        <item x="44"/>
        <item x="89"/>
        <item x="7"/>
        <item x="68"/>
        <item x="28"/>
        <item x="8"/>
        <item x="9"/>
        <item x="10"/>
        <item x="75"/>
        <item x="69"/>
        <item x="87"/>
        <item x="85"/>
        <item x="81"/>
        <item x="11"/>
        <item x="45"/>
        <item x="62"/>
        <item x="93"/>
        <item x="82"/>
        <item x="70"/>
        <item x="12"/>
        <item x="83"/>
        <item x="92"/>
        <item x="58"/>
        <item x="94"/>
        <item x="78"/>
        <item x="13"/>
        <item x="14"/>
        <item x="46"/>
        <item x="80"/>
        <item x="71"/>
        <item x="35"/>
        <item x="15"/>
        <item x="29"/>
        <item x="16"/>
        <item x="72"/>
        <item x="79"/>
        <item x="17"/>
        <item x="47"/>
        <item x="18"/>
        <item x="48"/>
        <item x="59"/>
        <item x="60"/>
        <item x="30"/>
        <item x="19"/>
        <item x="37"/>
        <item x="73"/>
        <item x="57"/>
        <item x="76"/>
        <item x="49"/>
        <item x="90"/>
        <item x="77"/>
        <item x="31"/>
        <item x="50"/>
        <item x="32"/>
        <item x="51"/>
        <item x="84"/>
        <item x="52"/>
        <item x="20"/>
        <item x="24"/>
        <item x="21"/>
        <item x="74"/>
        <item x="22"/>
        <item x="53"/>
        <item x="23"/>
        <item x="33"/>
        <item x="54"/>
        <item x="96"/>
        <item x="88"/>
        <item x="55"/>
      </items>
      <autoSortScope>
        <pivotArea dataOnly="0" outline="0" fieldPosition="0">
          <references count="1">
            <reference field="4294967294" count="1" selected="0">
              <x v="0"/>
            </reference>
          </references>
        </pivotArea>
      </autoSortScope>
    </pivotField>
    <pivotField axis="axisRow" showAll="0" defaultSubtotal="0">
      <items count="8">
        <item x="2"/>
        <item x="1"/>
        <item x="7"/>
        <item x="3"/>
        <item x="6"/>
        <item x="5"/>
        <item x="4"/>
        <item x="0"/>
      </items>
    </pivotField>
    <pivotField showAll="0" defaultSubtotal="0">
      <items count="8">
        <item x="2"/>
        <item x="1"/>
        <item x="7"/>
        <item x="3"/>
        <item x="6"/>
        <item x="5"/>
        <item x="4"/>
        <item x="0"/>
      </items>
    </pivotField>
    <pivotField showAll="0" defaultSubtotal="0"/>
    <pivotField axis="axisRow" outline="0" showAll="0" defaultSubtotal="0">
      <items count="1">
        <item x="0"/>
      </items>
      <extLst>
        <ext xmlns:x14="http://schemas.microsoft.com/office/spreadsheetml/2009/9/main" uri="{2946ED86-A175-432a-8AC1-64E0C546D7DE}">
          <x14:pivotField fillDownLabels="1"/>
        </ext>
      </extLst>
    </pivotField>
    <pivotField showAll="0" defaultSubtotal="0"/>
    <pivotField showAll="0" sortType="ascending" defaultSubtotal="0">
      <items count="10">
        <item x="2"/>
        <item x="3"/>
        <item x="0"/>
        <item x="4"/>
        <item x="5"/>
        <item x="7"/>
        <item x="1"/>
        <item x="8"/>
        <item x="6"/>
        <item x="9"/>
      </items>
      <autoSortScope>
        <pivotArea dataOnly="0" outline="0" fieldPosition="0">
          <references count="1">
            <reference field="4294967294" count="1" selected="0">
              <x v="0"/>
            </reference>
          </references>
        </pivotArea>
      </autoSortScope>
    </pivotField>
    <pivotField showAll="0" defaultSubtotal="0"/>
    <pivotField dataField="1" numFmtId="164" showAll="0" defaultSubtotal="0"/>
    <pivotField showAll="0" defaultSubtota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x="1"/>
        <item x="2"/>
        <item sd="0" x="3"/>
        <item sd="0" x="4"/>
      </items>
    </pivotField>
  </pivotFields>
  <rowFields count="2">
    <field x="8"/>
    <field x="5"/>
  </rowFields>
  <rowItems count="8">
    <i>
      <x/>
      <x/>
    </i>
    <i r="1">
      <x v="1"/>
    </i>
    <i r="1">
      <x v="2"/>
    </i>
    <i r="1">
      <x v="3"/>
    </i>
    <i r="1">
      <x v="4"/>
    </i>
    <i r="1">
      <x v="5"/>
    </i>
    <i r="1">
      <x v="6"/>
    </i>
    <i r="1">
      <x v="7"/>
    </i>
  </rowItems>
  <colItems count="1">
    <i/>
  </colItems>
  <dataFields count="1">
    <dataField name="Sum of Sales" fld="12" baseField="10" baseItem="0" numFmtId="164"/>
  </dataFields>
  <chartFormats count="2">
    <chartFormat chart="8" format="1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ncial_Year" xr10:uid="{900989EE-E592-4EC6-98DE-DD6B7D08B13A}" sourceName="Financial Year">
  <pivotTables>
    <pivotTable tabId="17" name="PivotTable2"/>
    <pivotTable tabId="18" name="PivotTable2"/>
    <pivotTable tabId="21" name="online_versus_store"/>
    <pivotTable tabId="22" name="sales_by_state"/>
    <pivotTable tabId="20" name="sales_by_suburb"/>
    <pivotTable tabId="19" name="sales_by_category"/>
  </pivotTables>
  <data>
    <tabular pivotCacheId="1050915467">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D54F3178-D2AD-4C6F-96C2-AC8267140D2E}" sourceName="Type">
  <pivotTables>
    <pivotTable tabId="17" name="PivotTable2"/>
    <pivotTable tabId="18" name="PivotTable2"/>
    <pivotTable tabId="21" name="online_versus_store"/>
    <pivotTable tabId="22" name="sales_by_state"/>
    <pivotTable tabId="20" name="sales_by_suburb"/>
    <pivotTable tabId="19" name="sales_by_category"/>
  </pivotTables>
  <data>
    <tabular pivotCacheId="1050915467">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3AB7F604-AE93-4043-8E40-5B9E87C298AD}" sourceName="State">
  <pivotTables>
    <pivotTable tabId="17" name="PivotTable2"/>
    <pivotTable tabId="18" name="PivotTable2"/>
    <pivotTable tabId="21" name="online_versus_store"/>
    <pivotTable tabId="22" name="sales_by_state"/>
    <pivotTable tabId="20" name="sales_by_suburb"/>
    <pivotTable tabId="19" name="sales_by_category"/>
  </pivotTables>
  <data>
    <tabular pivotCacheId="1050915467">
      <items count="8">
        <i x="2" s="1"/>
        <i x="1" s="1"/>
        <i x="7" s="1"/>
        <i x="3" s="1"/>
        <i x="6" s="1"/>
        <i x="5"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nancial Year" xr10:uid="{90CC0C32-2162-41FF-8FD0-99882018A9A0}" cache="Slicer_Financial_Year" caption="Financial Year" rowHeight="241300"/>
  <slicer name="Type" xr10:uid="{3A572FC6-5569-4431-B079-7FBBB57CAC82}" cache="Slicer_Type" caption="Type" rowHeight="241300"/>
  <slicer name="State" xr10:uid="{9DAFE591-C02E-4F29-B495-70469955CBB2}" cache="Slicer_State" caption="St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295B33-ACD9-4E30-8F1D-AB16443C12C7}" name="Data3" displayName="Data3" ref="A1:M4506" totalsRowShown="0">
  <autoFilter ref="A1:M4506" xr:uid="{68295B33-ACD9-4E30-8F1D-AB16443C12C7}"/>
  <tableColumns count="13">
    <tableColumn id="1" xr3:uid="{3DC68603-2899-4E1F-ACAC-2E233AB49707}" name="Date" dataDxfId="9"/>
    <tableColumn id="12" xr3:uid="{2CD9A998-B991-4717-BDB9-910C6C95B707}" name="Financial Year" dataDxfId="8">
      <calculatedColumnFormula>IF(MONTH(A2)&gt;=7,YEAR(A2)+1,YEAR(A2))</calculatedColumnFormula>
    </tableColumn>
    <tableColumn id="2" xr3:uid="{0A6FDEBF-6114-466C-B68C-4E86D770AAD1}" name="Financial Year2" dataDxfId="7">
      <calculatedColumnFormula>IF(MONTH(A2) &gt;= 7, YEAR(A2) &amp; "-" &amp; YEAR(A2) + 1, YEAR(A2) - 1 &amp; "-" &amp; YEAR(A2))</calculatedColumnFormula>
    </tableColumn>
    <tableColumn id="3" xr3:uid="{371D613B-2DF8-43A6-A061-C11E49A5E083}" name="Type"/>
    <tableColumn id="4" xr3:uid="{23D68E06-18CB-4E66-A372-D9906BF3FF60}" name="Suburb"/>
    <tableColumn id="13" xr3:uid="{2FC1CB1E-F722-4679-A9F7-9ACC29C746C7}" name="Full State" dataDxfId="6">
      <calculatedColumnFormula>IF(G2="WA","Western Australia",
IF(G2="NSW","New South Wales",
IF(G2="QLD","Queensland",
IF(G2="VIC","Victoria",
IF(G2="TAS","Tasmania",
IF(G2="SA","South Australia",
IF(G2="NT","Northern Territory",
IF(G2="ACT","Australian Capital Territory",G2))))))))</calculatedColumnFormula>
    </tableColumn>
    <tableColumn id="5" xr3:uid="{AC9BD1B0-B515-4D4C-928E-4023EDED02B6}" name="State"/>
    <tableColumn id="6" xr3:uid="{8D5949C4-E05F-46A5-B3AC-912566DB123F}" name="Postcode"/>
    <tableColumn id="7" xr3:uid="{6CAA603F-720F-4F59-BB03-A48CDED46C37}" name="Country"/>
    <tableColumn id="8" xr3:uid="{519E70F9-958A-4221-9939-3C5FD839DA80}" name="Manager"/>
    <tableColumn id="9" xr3:uid="{6051A4D4-E91D-417D-B24E-D2A04472B6CB}" name="Category"/>
    <tableColumn id="10" xr3:uid="{418CAFD1-0058-4F0C-9547-B64062AC780C}" name="Buyer"/>
    <tableColumn id="11" xr3:uid="{7F3ACCCC-D003-4D4C-B49E-B161E7E8FCE8}" name="Sales" dataDxfId="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2C3F30-D1B2-0B4A-89C5-156BCBABA4B1}" name="Data" displayName="Data" ref="A1:N4506" totalsRowShown="0">
  <autoFilter ref="A1:N4506" xr:uid="{2543E320-D260-4B82-A1BC-CDACF818318A}"/>
  <tableColumns count="14">
    <tableColumn id="1" xr3:uid="{F1DFA419-5DAC-1640-A827-993429411815}" name="Date" dataDxfId="4"/>
    <tableColumn id="12" xr3:uid="{7DB295A7-9B72-114E-B735-E429F07D5E96}" name="Financial Year" dataDxfId="3">
      <calculatedColumnFormula>IF(MONTH(A2)&gt;=7,YEAR(A2)+1,YEAR(A2))</calculatedColumnFormula>
    </tableColumn>
    <tableColumn id="2" xr3:uid="{7AAF1CEF-27F1-6B4F-B393-6D8A2C756E27}" name="Financial Year2" dataDxfId="2">
      <calculatedColumnFormula>IF(MONTH(A2) &gt;= 7, YEAR(A2) &amp; "-" &amp; YEAR(A2) + 1, YEAR(A2) - 1 &amp; "-" &amp; YEAR(A2))</calculatedColumnFormula>
    </tableColumn>
    <tableColumn id="3" xr3:uid="{0A083DB5-B499-EA4F-A1A1-000A8157E568}" name="Type"/>
    <tableColumn id="4" xr3:uid="{051D7397-29B3-8B41-9BDA-40C7B3DBF184}" name="Suburb"/>
    <tableColumn id="13" xr3:uid="{37EEA51A-49A4-9746-9F2E-51F674F100D5}" name="Full State" dataDxfId="1">
      <calculatedColumnFormula>IF(G2="WA","Western Australia",
IF(G2="NSW","New South Wales",
IF(G2="QLD","Queensland",
IF(G2="VIC","Victoria",
IF(G2="TAS","Tasmania",
IF(G2="SA","South Australia",
IF(G2="NT","Northern Territory",
IF(G2="ACT","Australian Capital Territory",G2))))))))</calculatedColumnFormula>
    </tableColumn>
    <tableColumn id="5" xr3:uid="{59C1DBDC-7C3B-6041-8586-C196A8FF1E3C}" name="State"/>
    <tableColumn id="6" xr3:uid="{4DB1274D-35DC-3B42-8CC0-17E54B828F5B}" name="Postcode"/>
    <tableColumn id="7" xr3:uid="{312BED45-8235-704C-8108-7F11C3D19A5E}" name="Country"/>
    <tableColumn id="8" xr3:uid="{1D959627-3B77-444F-8EBE-9AA8A34B0CD2}" name="Manager"/>
    <tableColumn id="9" xr3:uid="{112F5D7A-C903-3E44-9C8C-4DA5EEF7DB3E}" name="Category"/>
    <tableColumn id="10" xr3:uid="{7460E4C1-3FA2-444C-879F-2DCEE232BEB2}" name="Buyer"/>
    <tableColumn id="11" xr3:uid="{8B960FDC-6C37-B04A-A031-7DF7B960BF90}" name="Sales" dataDxfId="0"/>
    <tableColumn id="14" xr3:uid="{F8990344-3700-4C42-AEA9-5BC17011EF77}" name="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alibri-Cambria">
      <a:majorFont>
        <a:latin typeface="Calibri" panose="020F0502020204030204"/>
        <a:ea typeface=""/>
        <a:cs typeface=""/>
        <a:font script="Jpan" typeface="HGｺﾞｼｯｸM"/>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mbria" panose="02040503050406030204"/>
        <a:ea typeface=""/>
        <a:cs typeface=""/>
        <a:font script="Jpan" typeface="HG明朝B"/>
        <a:font script="Hang" typeface="맑은 고딕"/>
        <a:font script="Hans" typeface="黑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1B5F4-1505-4EF1-B09E-44FB2A18E03A}">
  <dimension ref="A1:M4506"/>
  <sheetViews>
    <sheetView topLeftCell="H1" zoomScale="120" zoomScaleNormal="120" workbookViewId="0">
      <selection activeCell="M1" sqref="M1"/>
    </sheetView>
  </sheetViews>
  <sheetFormatPr defaultColWidth="8.83203125" defaultRowHeight="14" x14ac:dyDescent="0.3"/>
  <cols>
    <col min="1" max="1" width="12.1640625" style="1" customWidth="1"/>
    <col min="2" max="2" width="17.33203125" style="4" customWidth="1"/>
    <col min="3" max="3" width="17.6640625" customWidth="1"/>
    <col min="4" max="4" width="14.5" customWidth="1"/>
    <col min="5" max="5" width="13.1640625" customWidth="1"/>
    <col min="6" max="6" width="21.83203125" customWidth="1"/>
    <col min="7" max="7" width="10.6640625" customWidth="1"/>
    <col min="8" max="8" width="9.33203125" customWidth="1"/>
    <col min="9" max="9" width="18.6640625" customWidth="1"/>
    <col min="10" max="10" width="24.1640625" customWidth="1"/>
    <col min="11" max="11" width="16.33203125" customWidth="1"/>
    <col min="13" max="13" width="15" customWidth="1"/>
  </cols>
  <sheetData>
    <row r="1" spans="1:13" x14ac:dyDescent="0.3">
      <c r="A1" s="1" t="s">
        <v>159</v>
      </c>
      <c r="B1" t="s">
        <v>0</v>
      </c>
      <c r="C1" t="s">
        <v>160</v>
      </c>
      <c r="D1" t="s">
        <v>158</v>
      </c>
      <c r="E1" t="s">
        <v>1</v>
      </c>
      <c r="F1" t="s">
        <v>161</v>
      </c>
      <c r="G1" t="s">
        <v>2</v>
      </c>
      <c r="H1" t="s">
        <v>3</v>
      </c>
      <c r="I1" t="s">
        <v>4</v>
      </c>
      <c r="J1" t="s">
        <v>5</v>
      </c>
      <c r="K1" t="s">
        <v>6</v>
      </c>
      <c r="L1" t="s">
        <v>7</v>
      </c>
      <c r="M1" t="s">
        <v>8</v>
      </c>
    </row>
    <row r="2" spans="1:13" x14ac:dyDescent="0.3">
      <c r="A2" s="2">
        <v>45476</v>
      </c>
      <c r="B2" s="3">
        <f>IF(MONTH(A2)&gt;=7,YEAR(A2)+1,YEAR(A2))</f>
        <v>2025</v>
      </c>
      <c r="C2" t="str">
        <f t="shared" ref="C2:C65" si="0">IF(MONTH(A2) &gt;= 7, YEAR(A2) &amp; "-" &amp; YEAR(A2) + 1, YEAR(A2) - 1 &amp; "-" &amp; YEAR(A2))</f>
        <v>2024-2025</v>
      </c>
      <c r="D2" t="s">
        <v>147</v>
      </c>
      <c r="F2" t="str">
        <f t="shared" ref="F2:F65" si="1">IF(G2="WA","Western Australia",
IF(G2="NSW","New South Wales",
IF(G2="QLD","Queensland",
IF(G2="VIC","Victoria",
IF(G2="TAS","Tasmania",
IF(G2="SA","South Australia",
IF(G2="NT","Northern Territory",
IF(G2="ACT","Australian Capital Territory",G2))))))))</f>
        <v>Western Australia</v>
      </c>
      <c r="G2" t="s">
        <v>48</v>
      </c>
      <c r="H2">
        <v>6021</v>
      </c>
      <c r="I2" t="s">
        <v>11</v>
      </c>
      <c r="J2" t="s">
        <v>49</v>
      </c>
      <c r="K2" t="s">
        <v>153</v>
      </c>
      <c r="L2" t="s">
        <v>16</v>
      </c>
      <c r="M2" s="5">
        <v>1</v>
      </c>
    </row>
    <row r="3" spans="1:13" x14ac:dyDescent="0.3">
      <c r="A3" s="2" t="s">
        <v>163</v>
      </c>
      <c r="B3" s="3" t="e">
        <f t="shared" ref="B3:B66" si="2">IF(MONTH(A3)&gt;=7,YEAR(A3)+1,YEAR(A3))</f>
        <v>#VALUE!</v>
      </c>
      <c r="C3" t="e">
        <f t="shared" si="0"/>
        <v>#VALUE!</v>
      </c>
      <c r="D3" t="s">
        <v>147</v>
      </c>
      <c r="E3" t="s">
        <v>67</v>
      </c>
      <c r="F3" t="str">
        <f t="shared" si="1"/>
        <v>New South Wales</v>
      </c>
      <c r="G3" t="s">
        <v>10</v>
      </c>
      <c r="I3" t="s">
        <v>11</v>
      </c>
      <c r="J3" t="s">
        <v>68</v>
      </c>
      <c r="K3" t="s">
        <v>149</v>
      </c>
      <c r="L3" t="s">
        <v>15</v>
      </c>
      <c r="M3" s="5">
        <v>1</v>
      </c>
    </row>
    <row r="4" spans="1:13" x14ac:dyDescent="0.3">
      <c r="A4" s="2">
        <v>45416</v>
      </c>
      <c r="B4" s="3">
        <f t="shared" si="2"/>
        <v>2024</v>
      </c>
      <c r="C4" t="str">
        <f t="shared" si="0"/>
        <v>2023-2024</v>
      </c>
      <c r="D4" t="s">
        <v>148</v>
      </c>
      <c r="E4" t="s">
        <v>79</v>
      </c>
      <c r="F4" t="str">
        <f t="shared" si="1"/>
        <v>Australian Capital Territory</v>
      </c>
      <c r="G4" t="s">
        <v>80</v>
      </c>
      <c r="H4">
        <v>2617</v>
      </c>
      <c r="I4" t="s">
        <v>11</v>
      </c>
      <c r="J4" t="s">
        <v>58</v>
      </c>
      <c r="K4" t="s">
        <v>149</v>
      </c>
      <c r="L4" t="s">
        <v>15</v>
      </c>
      <c r="M4" s="5">
        <v>1</v>
      </c>
    </row>
    <row r="5" spans="1:13" x14ac:dyDescent="0.3">
      <c r="A5" s="2">
        <v>45801</v>
      </c>
      <c r="B5" s="3">
        <f t="shared" si="2"/>
        <v>2025</v>
      </c>
      <c r="C5" t="str">
        <f t="shared" si="0"/>
        <v>2024-2025</v>
      </c>
      <c r="D5" t="s">
        <v>147</v>
      </c>
      <c r="E5" t="s">
        <v>107</v>
      </c>
      <c r="F5" t="str">
        <f t="shared" si="1"/>
        <v>Queensland</v>
      </c>
      <c r="G5" t="s">
        <v>35</v>
      </c>
      <c r="H5">
        <v>4220</v>
      </c>
      <c r="I5" t="s">
        <v>11</v>
      </c>
      <c r="J5" t="s">
        <v>104</v>
      </c>
      <c r="K5" t="s">
        <v>19</v>
      </c>
      <c r="L5" t="s">
        <v>23</v>
      </c>
      <c r="M5" s="5">
        <v>1</v>
      </c>
    </row>
    <row r="6" spans="1:13" x14ac:dyDescent="0.3">
      <c r="A6" s="2">
        <v>45536</v>
      </c>
      <c r="B6" s="3">
        <f t="shared" si="2"/>
        <v>2025</v>
      </c>
      <c r="C6" t="str">
        <f t="shared" si="0"/>
        <v>2024-2025</v>
      </c>
      <c r="D6" t="s">
        <v>147</v>
      </c>
      <c r="E6" t="s">
        <v>143</v>
      </c>
      <c r="F6" t="str">
        <f t="shared" si="1"/>
        <v>New South Wales</v>
      </c>
      <c r="G6" t="s">
        <v>10</v>
      </c>
      <c r="H6">
        <v>2154</v>
      </c>
      <c r="I6" t="s">
        <v>11</v>
      </c>
      <c r="J6" t="s">
        <v>27</v>
      </c>
      <c r="K6" t="s">
        <v>154</v>
      </c>
      <c r="L6" t="s">
        <v>14</v>
      </c>
      <c r="M6" s="5">
        <v>1</v>
      </c>
    </row>
    <row r="7" spans="1:13" x14ac:dyDescent="0.3">
      <c r="A7" s="2">
        <v>45574</v>
      </c>
      <c r="B7" s="3">
        <f t="shared" si="2"/>
        <v>2025</v>
      </c>
      <c r="C7" t="str">
        <f t="shared" si="0"/>
        <v>2024-2025</v>
      </c>
      <c r="D7" t="s">
        <v>147</v>
      </c>
      <c r="E7" t="s">
        <v>9</v>
      </c>
      <c r="F7" t="str">
        <f t="shared" si="1"/>
        <v>New South Wales</v>
      </c>
      <c r="G7" t="s">
        <v>10</v>
      </c>
      <c r="I7" t="s">
        <v>11</v>
      </c>
      <c r="J7" t="s">
        <v>12</v>
      </c>
      <c r="K7" t="s">
        <v>153</v>
      </c>
      <c r="L7" t="s">
        <v>16</v>
      </c>
      <c r="M7" s="5">
        <v>1</v>
      </c>
    </row>
    <row r="8" spans="1:13" x14ac:dyDescent="0.3">
      <c r="A8" s="2">
        <v>45333</v>
      </c>
      <c r="B8" s="3">
        <f t="shared" si="2"/>
        <v>2024</v>
      </c>
      <c r="C8" t="str">
        <f t="shared" si="0"/>
        <v>2023-2024</v>
      </c>
      <c r="D8" t="s">
        <v>147</v>
      </c>
      <c r="E8" t="s">
        <v>72</v>
      </c>
      <c r="F8" t="str">
        <f t="shared" si="1"/>
        <v>Western Australia</v>
      </c>
      <c r="G8" t="s">
        <v>48</v>
      </c>
      <c r="H8">
        <v>6010</v>
      </c>
      <c r="I8" t="s">
        <v>11</v>
      </c>
      <c r="J8" t="s">
        <v>49</v>
      </c>
      <c r="K8" t="s">
        <v>150</v>
      </c>
      <c r="L8" t="s">
        <v>18</v>
      </c>
      <c r="M8" s="5">
        <v>1</v>
      </c>
    </row>
    <row r="9" spans="1:13" x14ac:dyDescent="0.3">
      <c r="A9" s="2">
        <v>45594</v>
      </c>
      <c r="B9" s="3">
        <f t="shared" si="2"/>
        <v>2025</v>
      </c>
      <c r="C9" t="str">
        <f t="shared" si="0"/>
        <v>2024-2025</v>
      </c>
      <c r="D9" t="s">
        <v>147</v>
      </c>
      <c r="E9" t="s">
        <v>136</v>
      </c>
      <c r="F9" t="str">
        <f t="shared" si="1"/>
        <v>Victoria</v>
      </c>
      <c r="G9" t="s">
        <v>45</v>
      </c>
      <c r="H9">
        <v>3175</v>
      </c>
      <c r="I9" t="s">
        <v>11</v>
      </c>
      <c r="J9" t="s">
        <v>63</v>
      </c>
      <c r="K9" t="s">
        <v>149</v>
      </c>
      <c r="L9" t="s">
        <v>15</v>
      </c>
      <c r="M9" s="5">
        <v>1</v>
      </c>
    </row>
    <row r="10" spans="1:13" x14ac:dyDescent="0.3">
      <c r="A10" s="2">
        <v>45661</v>
      </c>
      <c r="B10" s="3">
        <f t="shared" si="2"/>
        <v>2025</v>
      </c>
      <c r="C10" t="str">
        <f t="shared" si="0"/>
        <v>2024-2025</v>
      </c>
      <c r="D10" t="s">
        <v>147</v>
      </c>
      <c r="E10" t="s">
        <v>118</v>
      </c>
      <c r="F10" t="str">
        <f t="shared" si="1"/>
        <v>New South Wales</v>
      </c>
      <c r="G10" t="s">
        <v>10</v>
      </c>
      <c r="H10">
        <v>2158</v>
      </c>
      <c r="I10" t="s">
        <v>11</v>
      </c>
      <c r="J10" t="s">
        <v>27</v>
      </c>
      <c r="K10" t="s">
        <v>154</v>
      </c>
      <c r="L10" t="s">
        <v>14</v>
      </c>
      <c r="M10" s="5">
        <v>1</v>
      </c>
    </row>
    <row r="11" spans="1:13" x14ac:dyDescent="0.3">
      <c r="A11" s="2">
        <v>45779</v>
      </c>
      <c r="B11" s="3">
        <f t="shared" si="2"/>
        <v>2025</v>
      </c>
      <c r="C11" t="str">
        <f t="shared" si="0"/>
        <v>2024-2025</v>
      </c>
      <c r="D11" t="s">
        <v>147</v>
      </c>
      <c r="E11" t="s">
        <v>112</v>
      </c>
      <c r="F11" t="str">
        <f t="shared" si="1"/>
        <v>Victoria</v>
      </c>
      <c r="G11" t="s">
        <v>45</v>
      </c>
      <c r="H11">
        <v>3076</v>
      </c>
      <c r="I11" t="s">
        <v>11</v>
      </c>
      <c r="J11" t="s">
        <v>46</v>
      </c>
      <c r="K11" t="s">
        <v>155</v>
      </c>
      <c r="L11" t="s">
        <v>20</v>
      </c>
      <c r="M11" s="5">
        <v>1</v>
      </c>
    </row>
    <row r="12" spans="1:13" x14ac:dyDescent="0.3">
      <c r="A12" s="2">
        <v>45673</v>
      </c>
      <c r="B12" s="3">
        <f t="shared" si="2"/>
        <v>2025</v>
      </c>
      <c r="C12" t="str">
        <f t="shared" si="0"/>
        <v>2024-2025</v>
      </c>
      <c r="D12" t="s">
        <v>147</v>
      </c>
      <c r="E12" t="s">
        <v>112</v>
      </c>
      <c r="F12" t="str">
        <f t="shared" si="1"/>
        <v>Victoria</v>
      </c>
      <c r="G12" t="s">
        <v>45</v>
      </c>
      <c r="H12">
        <v>3076</v>
      </c>
      <c r="I12" t="s">
        <v>11</v>
      </c>
      <c r="J12" t="s">
        <v>46</v>
      </c>
      <c r="K12" t="s">
        <v>153</v>
      </c>
      <c r="L12" t="s">
        <v>16</v>
      </c>
      <c r="M12" s="5">
        <v>1</v>
      </c>
    </row>
    <row r="13" spans="1:13" x14ac:dyDescent="0.3">
      <c r="A13" s="2" t="s">
        <v>164</v>
      </c>
      <c r="B13" s="3" t="e">
        <f t="shared" si="2"/>
        <v>#VALUE!</v>
      </c>
      <c r="C13" t="e">
        <f t="shared" si="0"/>
        <v>#VALUE!</v>
      </c>
      <c r="D13" t="s">
        <v>147</v>
      </c>
      <c r="E13" t="s">
        <v>114</v>
      </c>
      <c r="F13" t="str">
        <f t="shared" si="1"/>
        <v>Victoria</v>
      </c>
      <c r="G13" t="s">
        <v>45</v>
      </c>
      <c r="I13" t="s">
        <v>11</v>
      </c>
      <c r="J13" t="s">
        <v>60</v>
      </c>
      <c r="K13" t="s">
        <v>156</v>
      </c>
      <c r="L13" t="s">
        <v>17</v>
      </c>
      <c r="M13" s="5">
        <v>1</v>
      </c>
    </row>
    <row r="14" spans="1:13" x14ac:dyDescent="0.3">
      <c r="A14" s="2">
        <v>45606</v>
      </c>
      <c r="B14" s="3">
        <f t="shared" si="2"/>
        <v>2025</v>
      </c>
      <c r="C14" t="str">
        <f t="shared" si="0"/>
        <v>2024-2025</v>
      </c>
      <c r="D14" t="s">
        <v>147</v>
      </c>
      <c r="E14" t="s">
        <v>129</v>
      </c>
      <c r="F14" t="str">
        <f t="shared" si="1"/>
        <v>Tasmania</v>
      </c>
      <c r="G14" t="s">
        <v>70</v>
      </c>
      <c r="H14">
        <v>7010</v>
      </c>
      <c r="I14" t="s">
        <v>11</v>
      </c>
      <c r="J14" t="s">
        <v>71</v>
      </c>
      <c r="K14" t="s">
        <v>153</v>
      </c>
      <c r="L14" t="s">
        <v>16</v>
      </c>
      <c r="M14" s="5">
        <v>1</v>
      </c>
    </row>
    <row r="15" spans="1:13" x14ac:dyDescent="0.3">
      <c r="A15" s="2">
        <v>45566</v>
      </c>
      <c r="B15" s="3">
        <f t="shared" si="2"/>
        <v>2025</v>
      </c>
      <c r="C15" t="str">
        <f t="shared" si="0"/>
        <v>2024-2025</v>
      </c>
      <c r="D15" t="s">
        <v>147</v>
      </c>
      <c r="E15" t="s">
        <v>92</v>
      </c>
      <c r="F15" t="str">
        <f t="shared" si="1"/>
        <v>Queensland</v>
      </c>
      <c r="G15" t="s">
        <v>35</v>
      </c>
      <c r="H15">
        <v>4068</v>
      </c>
      <c r="I15" t="s">
        <v>11</v>
      </c>
      <c r="J15" t="s">
        <v>43</v>
      </c>
      <c r="K15" t="s">
        <v>149</v>
      </c>
      <c r="L15" t="s">
        <v>15</v>
      </c>
      <c r="M15" s="5">
        <v>1</v>
      </c>
    </row>
    <row r="16" spans="1:13" x14ac:dyDescent="0.3">
      <c r="A16" s="2">
        <v>45621</v>
      </c>
      <c r="B16" s="3">
        <f t="shared" si="2"/>
        <v>2025</v>
      </c>
      <c r="C16" t="str">
        <f t="shared" si="0"/>
        <v>2024-2025</v>
      </c>
      <c r="D16" t="s">
        <v>147</v>
      </c>
      <c r="E16" t="s">
        <v>109</v>
      </c>
      <c r="F16" t="str">
        <f t="shared" si="1"/>
        <v>New South Wales</v>
      </c>
      <c r="G16" t="s">
        <v>10</v>
      </c>
      <c r="H16">
        <v>2480</v>
      </c>
      <c r="I16" t="s">
        <v>11</v>
      </c>
      <c r="J16" t="s">
        <v>68</v>
      </c>
      <c r="K16" t="s">
        <v>149</v>
      </c>
      <c r="L16" t="s">
        <v>15</v>
      </c>
      <c r="M16" s="5">
        <v>1</v>
      </c>
    </row>
    <row r="17" spans="1:13" x14ac:dyDescent="0.3">
      <c r="A17" s="2">
        <v>45634</v>
      </c>
      <c r="B17" s="3">
        <f t="shared" si="2"/>
        <v>2025</v>
      </c>
      <c r="C17" t="str">
        <f t="shared" si="0"/>
        <v>2024-2025</v>
      </c>
      <c r="D17" t="s">
        <v>147</v>
      </c>
      <c r="E17" t="s">
        <v>87</v>
      </c>
      <c r="F17" t="str">
        <f t="shared" si="1"/>
        <v>New South Wales</v>
      </c>
      <c r="G17" t="s">
        <v>10</v>
      </c>
      <c r="H17">
        <v>2790</v>
      </c>
      <c r="I17" t="s">
        <v>11</v>
      </c>
      <c r="J17" t="s">
        <v>25</v>
      </c>
      <c r="K17" t="s">
        <v>149</v>
      </c>
      <c r="L17" t="s">
        <v>15</v>
      </c>
      <c r="M17" s="5">
        <v>1</v>
      </c>
    </row>
    <row r="18" spans="1:13" x14ac:dyDescent="0.3">
      <c r="A18" s="2">
        <v>45317</v>
      </c>
      <c r="B18" s="3">
        <f t="shared" si="2"/>
        <v>2024</v>
      </c>
      <c r="C18" t="str">
        <f t="shared" si="0"/>
        <v>2023-2024</v>
      </c>
      <c r="D18" t="s">
        <v>147</v>
      </c>
      <c r="E18" t="s">
        <v>139</v>
      </c>
      <c r="F18" t="str">
        <f t="shared" si="1"/>
        <v>New South Wales</v>
      </c>
      <c r="G18" t="s">
        <v>10</v>
      </c>
      <c r="H18">
        <v>2020</v>
      </c>
      <c r="I18" t="s">
        <v>11</v>
      </c>
      <c r="J18" t="s">
        <v>12</v>
      </c>
      <c r="K18" t="s">
        <v>155</v>
      </c>
      <c r="L18" t="s">
        <v>20</v>
      </c>
      <c r="M18" s="5">
        <v>1</v>
      </c>
    </row>
    <row r="19" spans="1:13" x14ac:dyDescent="0.3">
      <c r="A19" s="2">
        <v>45568</v>
      </c>
      <c r="B19" s="3">
        <f t="shared" si="2"/>
        <v>2025</v>
      </c>
      <c r="C19" t="str">
        <f t="shared" si="0"/>
        <v>2024-2025</v>
      </c>
      <c r="D19" t="s">
        <v>148</v>
      </c>
      <c r="E19" t="s">
        <v>47</v>
      </c>
      <c r="F19" t="str">
        <f t="shared" si="1"/>
        <v>Western Australia</v>
      </c>
      <c r="G19" t="s">
        <v>48</v>
      </c>
      <c r="H19">
        <v>6030</v>
      </c>
      <c r="I19" t="s">
        <v>11</v>
      </c>
      <c r="J19" t="s">
        <v>49</v>
      </c>
      <c r="K19" t="s">
        <v>154</v>
      </c>
      <c r="L19" t="s">
        <v>14</v>
      </c>
      <c r="M19" s="5">
        <v>1</v>
      </c>
    </row>
    <row r="20" spans="1:13" x14ac:dyDescent="0.3">
      <c r="A20" s="2">
        <v>45586</v>
      </c>
      <c r="B20" s="3">
        <f t="shared" si="2"/>
        <v>2025</v>
      </c>
      <c r="C20" t="str">
        <f t="shared" si="0"/>
        <v>2024-2025</v>
      </c>
      <c r="D20" t="s">
        <v>148</v>
      </c>
      <c r="E20" t="s">
        <v>47</v>
      </c>
      <c r="F20" t="str">
        <f t="shared" si="1"/>
        <v>Western Australia</v>
      </c>
      <c r="G20" t="s">
        <v>48</v>
      </c>
      <c r="H20">
        <v>6030</v>
      </c>
      <c r="I20" t="s">
        <v>11</v>
      </c>
      <c r="J20" t="s">
        <v>49</v>
      </c>
      <c r="K20" t="s">
        <v>154</v>
      </c>
      <c r="L20" t="s">
        <v>14</v>
      </c>
      <c r="M20" s="5">
        <v>1</v>
      </c>
    </row>
    <row r="21" spans="1:13" x14ac:dyDescent="0.3">
      <c r="A21" s="2">
        <v>45504</v>
      </c>
      <c r="B21" s="3">
        <f t="shared" si="2"/>
        <v>2025</v>
      </c>
      <c r="C21" t="str">
        <f t="shared" si="0"/>
        <v>2024-2025</v>
      </c>
      <c r="D21" t="s">
        <v>147</v>
      </c>
      <c r="E21" t="s">
        <v>134</v>
      </c>
      <c r="F21" t="str">
        <f t="shared" si="1"/>
        <v>Queensland</v>
      </c>
      <c r="G21" t="s">
        <v>35</v>
      </c>
      <c r="H21">
        <v>4825</v>
      </c>
      <c r="I21" t="s">
        <v>11</v>
      </c>
      <c r="J21" t="s">
        <v>36</v>
      </c>
      <c r="K21" t="s">
        <v>152</v>
      </c>
      <c r="L21" t="s">
        <v>13</v>
      </c>
      <c r="M21" s="5">
        <v>1</v>
      </c>
    </row>
    <row r="22" spans="1:13" x14ac:dyDescent="0.3">
      <c r="A22" s="2">
        <v>45528</v>
      </c>
      <c r="B22" s="3">
        <f t="shared" si="2"/>
        <v>2025</v>
      </c>
      <c r="C22" t="str">
        <f t="shared" si="0"/>
        <v>2024-2025</v>
      </c>
      <c r="D22" t="s">
        <v>147</v>
      </c>
      <c r="E22" t="s">
        <v>31</v>
      </c>
      <c r="F22" t="str">
        <f t="shared" si="1"/>
        <v>South Australia</v>
      </c>
      <c r="G22" t="s">
        <v>32</v>
      </c>
      <c r="H22">
        <v>5168</v>
      </c>
      <c r="I22" t="s">
        <v>11</v>
      </c>
      <c r="J22" t="s">
        <v>33</v>
      </c>
      <c r="K22" t="s">
        <v>154</v>
      </c>
      <c r="L22" t="s">
        <v>14</v>
      </c>
      <c r="M22" s="5">
        <v>1</v>
      </c>
    </row>
    <row r="23" spans="1:13" x14ac:dyDescent="0.3">
      <c r="A23" s="2">
        <v>45434</v>
      </c>
      <c r="B23" s="3">
        <f t="shared" si="2"/>
        <v>2024</v>
      </c>
      <c r="C23" t="str">
        <f t="shared" si="0"/>
        <v>2023-2024</v>
      </c>
      <c r="D23" t="s">
        <v>147</v>
      </c>
      <c r="E23" t="s">
        <v>132</v>
      </c>
      <c r="F23" t="str">
        <f t="shared" si="1"/>
        <v>New South Wales</v>
      </c>
      <c r="G23" t="s">
        <v>10</v>
      </c>
      <c r="H23">
        <v>2800</v>
      </c>
      <c r="I23" t="s">
        <v>11</v>
      </c>
      <c r="J23" t="s">
        <v>25</v>
      </c>
      <c r="K23" t="s">
        <v>155</v>
      </c>
      <c r="L23" t="s">
        <v>20</v>
      </c>
      <c r="M23" s="5">
        <v>1</v>
      </c>
    </row>
    <row r="24" spans="1:13" x14ac:dyDescent="0.3">
      <c r="A24" s="2">
        <v>45459</v>
      </c>
      <c r="B24" s="3">
        <f t="shared" si="2"/>
        <v>2024</v>
      </c>
      <c r="C24" t="str">
        <f t="shared" si="0"/>
        <v>2023-2024</v>
      </c>
      <c r="D24" t="s">
        <v>147</v>
      </c>
      <c r="E24" t="s">
        <v>98</v>
      </c>
      <c r="F24" t="str">
        <f t="shared" si="1"/>
        <v>Victoria</v>
      </c>
      <c r="G24" t="s">
        <v>45</v>
      </c>
      <c r="H24">
        <v>3429</v>
      </c>
      <c r="I24" t="s">
        <v>11</v>
      </c>
      <c r="J24" t="s">
        <v>60</v>
      </c>
      <c r="K24" t="s">
        <v>154</v>
      </c>
      <c r="L24" t="s">
        <v>14</v>
      </c>
      <c r="M24" s="5">
        <v>1</v>
      </c>
    </row>
    <row r="25" spans="1:13" x14ac:dyDescent="0.3">
      <c r="A25" s="2">
        <v>45974</v>
      </c>
      <c r="B25" s="3">
        <f t="shared" si="2"/>
        <v>2026</v>
      </c>
      <c r="C25" t="str">
        <f t="shared" si="0"/>
        <v>2025-2026</v>
      </c>
      <c r="D25" t="s">
        <v>147</v>
      </c>
      <c r="E25" t="s">
        <v>82</v>
      </c>
      <c r="F25" t="str">
        <f t="shared" si="1"/>
        <v>Queensland</v>
      </c>
      <c r="G25" t="s">
        <v>35</v>
      </c>
      <c r="H25">
        <v>4012</v>
      </c>
      <c r="I25" t="s">
        <v>11</v>
      </c>
      <c r="J25" t="s">
        <v>43</v>
      </c>
      <c r="K25" t="s">
        <v>154</v>
      </c>
      <c r="L25" t="s">
        <v>14</v>
      </c>
      <c r="M25" s="5">
        <v>1</v>
      </c>
    </row>
    <row r="26" spans="1:13" x14ac:dyDescent="0.3">
      <c r="A26" s="2">
        <v>45778</v>
      </c>
      <c r="B26" s="3">
        <f t="shared" si="2"/>
        <v>2025</v>
      </c>
      <c r="C26" t="str">
        <f t="shared" si="0"/>
        <v>2024-2025</v>
      </c>
      <c r="D26" t="s">
        <v>147</v>
      </c>
      <c r="E26" t="s">
        <v>61</v>
      </c>
      <c r="F26" t="str">
        <f t="shared" si="1"/>
        <v>New South Wales</v>
      </c>
      <c r="G26" t="s">
        <v>10</v>
      </c>
      <c r="H26">
        <v>2539</v>
      </c>
      <c r="I26" t="s">
        <v>11</v>
      </c>
      <c r="J26" t="s">
        <v>58</v>
      </c>
      <c r="K26" t="s">
        <v>150</v>
      </c>
      <c r="L26" t="s">
        <v>18</v>
      </c>
      <c r="M26" s="5">
        <v>1</v>
      </c>
    </row>
    <row r="27" spans="1:13" x14ac:dyDescent="0.3">
      <c r="A27" s="2">
        <v>45369</v>
      </c>
      <c r="B27" s="3">
        <f t="shared" si="2"/>
        <v>2024</v>
      </c>
      <c r="C27" t="str">
        <f t="shared" si="0"/>
        <v>2023-2024</v>
      </c>
      <c r="D27" t="s">
        <v>148</v>
      </c>
      <c r="E27" t="s">
        <v>122</v>
      </c>
      <c r="F27" t="str">
        <f t="shared" si="1"/>
        <v>New South Wales</v>
      </c>
      <c r="G27" t="s">
        <v>10</v>
      </c>
      <c r="H27">
        <v>2650</v>
      </c>
      <c r="I27" t="s">
        <v>11</v>
      </c>
      <c r="J27" t="s">
        <v>25</v>
      </c>
      <c r="K27" t="s">
        <v>150</v>
      </c>
      <c r="L27" t="s">
        <v>18</v>
      </c>
      <c r="M27" s="5">
        <v>1</v>
      </c>
    </row>
    <row r="28" spans="1:13" x14ac:dyDescent="0.3">
      <c r="A28" s="2">
        <v>45419</v>
      </c>
      <c r="B28" s="3">
        <f t="shared" si="2"/>
        <v>2024</v>
      </c>
      <c r="C28" t="str">
        <f t="shared" si="0"/>
        <v>2023-2024</v>
      </c>
      <c r="D28" t="s">
        <v>147</v>
      </c>
      <c r="E28" t="s">
        <v>111</v>
      </c>
      <c r="F28" t="str">
        <f t="shared" si="1"/>
        <v>New South Wales</v>
      </c>
      <c r="G28" t="s">
        <v>10</v>
      </c>
      <c r="H28">
        <v>2120</v>
      </c>
      <c r="I28" t="s">
        <v>11</v>
      </c>
      <c r="J28" t="s">
        <v>27</v>
      </c>
      <c r="K28" t="s">
        <v>156</v>
      </c>
      <c r="L28" t="s">
        <v>17</v>
      </c>
      <c r="M28" s="5">
        <v>1.47</v>
      </c>
    </row>
    <row r="29" spans="1:13" x14ac:dyDescent="0.3">
      <c r="A29" s="2">
        <v>45488</v>
      </c>
      <c r="B29" s="3">
        <f t="shared" si="2"/>
        <v>2025</v>
      </c>
      <c r="C29" t="str">
        <f t="shared" si="0"/>
        <v>2024-2025</v>
      </c>
      <c r="D29" t="s">
        <v>147</v>
      </c>
      <c r="E29" t="s">
        <v>135</v>
      </c>
      <c r="F29" t="str">
        <f t="shared" si="1"/>
        <v>Victoria</v>
      </c>
      <c r="G29" t="s">
        <v>45</v>
      </c>
      <c r="H29">
        <v>3550</v>
      </c>
      <c r="I29" t="s">
        <v>11</v>
      </c>
      <c r="J29" t="s">
        <v>60</v>
      </c>
      <c r="K29" t="s">
        <v>154</v>
      </c>
      <c r="L29" t="s">
        <v>14</v>
      </c>
      <c r="M29" s="5">
        <v>1.5</v>
      </c>
    </row>
    <row r="30" spans="1:13" x14ac:dyDescent="0.3">
      <c r="A30" s="2">
        <v>45962</v>
      </c>
      <c r="B30" s="3">
        <f t="shared" si="2"/>
        <v>2026</v>
      </c>
      <c r="C30" t="str">
        <f t="shared" si="0"/>
        <v>2025-2026</v>
      </c>
      <c r="D30" t="s">
        <v>147</v>
      </c>
      <c r="E30" t="s">
        <v>115</v>
      </c>
      <c r="F30" t="str">
        <f t="shared" si="1"/>
        <v>Western Australia</v>
      </c>
      <c r="G30" t="s">
        <v>48</v>
      </c>
      <c r="H30">
        <v>6280</v>
      </c>
      <c r="I30" t="s">
        <v>11</v>
      </c>
      <c r="J30" t="s">
        <v>94</v>
      </c>
      <c r="K30" t="s">
        <v>149</v>
      </c>
      <c r="L30" t="s">
        <v>15</v>
      </c>
      <c r="M30" s="5">
        <v>1.5</v>
      </c>
    </row>
    <row r="31" spans="1:13" x14ac:dyDescent="0.3">
      <c r="A31" s="2">
        <v>45768</v>
      </c>
      <c r="B31" s="3">
        <f t="shared" si="2"/>
        <v>2025</v>
      </c>
      <c r="C31" t="str">
        <f t="shared" si="0"/>
        <v>2024-2025</v>
      </c>
      <c r="D31" t="s">
        <v>147</v>
      </c>
      <c r="E31" t="s">
        <v>44</v>
      </c>
      <c r="F31" t="str">
        <f t="shared" si="1"/>
        <v>Victoria</v>
      </c>
      <c r="G31" t="s">
        <v>45</v>
      </c>
      <c r="H31">
        <v>3066</v>
      </c>
      <c r="I31" t="s">
        <v>11</v>
      </c>
      <c r="J31" t="s">
        <v>46</v>
      </c>
      <c r="K31" t="s">
        <v>153</v>
      </c>
      <c r="L31" t="s">
        <v>16</v>
      </c>
      <c r="M31" s="5">
        <v>1.5</v>
      </c>
    </row>
    <row r="32" spans="1:13" x14ac:dyDescent="0.3">
      <c r="A32" s="2">
        <v>45302</v>
      </c>
      <c r="B32" s="3">
        <f t="shared" si="2"/>
        <v>2024</v>
      </c>
      <c r="C32" t="str">
        <f t="shared" si="0"/>
        <v>2023-2024</v>
      </c>
      <c r="D32" t="s">
        <v>147</v>
      </c>
      <c r="E32" t="s">
        <v>41</v>
      </c>
      <c r="F32" t="str">
        <f t="shared" si="1"/>
        <v>New South Wales</v>
      </c>
      <c r="G32" t="s">
        <v>10</v>
      </c>
      <c r="H32">
        <v>2830</v>
      </c>
      <c r="I32" t="s">
        <v>11</v>
      </c>
      <c r="J32" t="s">
        <v>25</v>
      </c>
      <c r="K32" t="s">
        <v>153</v>
      </c>
      <c r="L32" t="s">
        <v>16</v>
      </c>
      <c r="M32" s="5">
        <v>1.5</v>
      </c>
    </row>
    <row r="33" spans="1:13" x14ac:dyDescent="0.3">
      <c r="A33" s="2">
        <v>45337</v>
      </c>
      <c r="B33" s="3">
        <f t="shared" si="2"/>
        <v>2024</v>
      </c>
      <c r="C33" t="str">
        <f t="shared" si="0"/>
        <v>2023-2024</v>
      </c>
      <c r="D33" t="s">
        <v>147</v>
      </c>
      <c r="E33" t="s">
        <v>92</v>
      </c>
      <c r="F33" t="str">
        <f t="shared" si="1"/>
        <v>Queensland</v>
      </c>
      <c r="G33" t="s">
        <v>35</v>
      </c>
      <c r="H33">
        <v>4068</v>
      </c>
      <c r="I33" t="s">
        <v>11</v>
      </c>
      <c r="J33" t="s">
        <v>43</v>
      </c>
      <c r="K33" t="s">
        <v>154</v>
      </c>
      <c r="L33" t="s">
        <v>14</v>
      </c>
      <c r="M33" s="5">
        <v>1.5</v>
      </c>
    </row>
    <row r="34" spans="1:13" x14ac:dyDescent="0.3">
      <c r="A34" s="2">
        <v>45567</v>
      </c>
      <c r="B34" s="3">
        <f t="shared" si="2"/>
        <v>2025</v>
      </c>
      <c r="C34" t="str">
        <f t="shared" si="0"/>
        <v>2024-2025</v>
      </c>
      <c r="D34" t="s">
        <v>147</v>
      </c>
      <c r="E34" t="s">
        <v>105</v>
      </c>
      <c r="F34" t="str">
        <f t="shared" si="1"/>
        <v>Victoria</v>
      </c>
      <c r="G34" t="s">
        <v>45</v>
      </c>
      <c r="H34">
        <v>3500</v>
      </c>
      <c r="I34" t="s">
        <v>11</v>
      </c>
      <c r="J34" t="s">
        <v>60</v>
      </c>
      <c r="K34" t="s">
        <v>153</v>
      </c>
      <c r="L34" t="s">
        <v>16</v>
      </c>
      <c r="M34" s="5">
        <v>1.5</v>
      </c>
    </row>
    <row r="35" spans="1:13" x14ac:dyDescent="0.3">
      <c r="A35" s="2">
        <v>45895</v>
      </c>
      <c r="B35" s="3">
        <f t="shared" si="2"/>
        <v>2026</v>
      </c>
      <c r="C35" t="str">
        <f t="shared" si="0"/>
        <v>2025-2026</v>
      </c>
      <c r="D35" t="s">
        <v>147</v>
      </c>
      <c r="E35" t="s">
        <v>101</v>
      </c>
      <c r="F35" t="str">
        <f t="shared" si="1"/>
        <v>Victoria</v>
      </c>
      <c r="G35" t="s">
        <v>45</v>
      </c>
      <c r="H35">
        <v>3131</v>
      </c>
      <c r="I35" t="s">
        <v>11</v>
      </c>
      <c r="J35" t="s">
        <v>63</v>
      </c>
      <c r="K35" t="s">
        <v>154</v>
      </c>
      <c r="L35" t="s">
        <v>14</v>
      </c>
      <c r="M35" s="5">
        <v>1.5</v>
      </c>
    </row>
    <row r="36" spans="1:13" x14ac:dyDescent="0.3">
      <c r="A36" s="2">
        <v>46019</v>
      </c>
      <c r="B36" s="3">
        <f t="shared" si="2"/>
        <v>2026</v>
      </c>
      <c r="C36" t="str">
        <f t="shared" si="0"/>
        <v>2025-2026</v>
      </c>
      <c r="D36" t="s">
        <v>147</v>
      </c>
      <c r="E36" t="s">
        <v>40</v>
      </c>
      <c r="F36" t="str">
        <f t="shared" si="1"/>
        <v>New South Wales</v>
      </c>
      <c r="G36" t="s">
        <v>10</v>
      </c>
      <c r="H36">
        <v>2116</v>
      </c>
      <c r="I36" t="s">
        <v>11</v>
      </c>
      <c r="J36" t="s">
        <v>27</v>
      </c>
      <c r="K36" t="s">
        <v>149</v>
      </c>
      <c r="L36" t="s">
        <v>15</v>
      </c>
      <c r="M36" s="5">
        <v>1.5</v>
      </c>
    </row>
    <row r="37" spans="1:13" x14ac:dyDescent="0.3">
      <c r="A37" s="2">
        <v>45583</v>
      </c>
      <c r="B37" s="3">
        <f t="shared" si="2"/>
        <v>2025</v>
      </c>
      <c r="C37" t="str">
        <f t="shared" si="0"/>
        <v>2024-2025</v>
      </c>
      <c r="D37" t="s">
        <v>147</v>
      </c>
      <c r="E37" t="s">
        <v>66</v>
      </c>
      <c r="F37" t="str">
        <f t="shared" si="1"/>
        <v>South Australia</v>
      </c>
      <c r="G37" t="s">
        <v>32</v>
      </c>
      <c r="H37">
        <v>5169</v>
      </c>
      <c r="I37" t="s">
        <v>11</v>
      </c>
      <c r="J37" t="s">
        <v>33</v>
      </c>
      <c r="K37" t="s">
        <v>154</v>
      </c>
      <c r="L37" t="s">
        <v>14</v>
      </c>
      <c r="M37" s="5">
        <v>1.5</v>
      </c>
    </row>
    <row r="38" spans="1:13" x14ac:dyDescent="0.3">
      <c r="A38" s="2">
        <v>45891</v>
      </c>
      <c r="B38" s="3">
        <f t="shared" si="2"/>
        <v>2026</v>
      </c>
      <c r="C38" t="str">
        <f t="shared" si="0"/>
        <v>2025-2026</v>
      </c>
      <c r="D38" t="s">
        <v>147</v>
      </c>
      <c r="E38" t="s">
        <v>59</v>
      </c>
      <c r="F38" t="str">
        <f t="shared" si="1"/>
        <v>Victoria</v>
      </c>
      <c r="G38" t="s">
        <v>45</v>
      </c>
      <c r="H38">
        <v>3280</v>
      </c>
      <c r="I38" t="s">
        <v>11</v>
      </c>
      <c r="J38" t="s">
        <v>60</v>
      </c>
      <c r="K38" t="s">
        <v>149</v>
      </c>
      <c r="L38" t="s">
        <v>15</v>
      </c>
      <c r="M38" s="5">
        <v>1.5</v>
      </c>
    </row>
    <row r="39" spans="1:13" x14ac:dyDescent="0.3">
      <c r="A39" s="2">
        <v>45994</v>
      </c>
      <c r="B39" s="3">
        <f t="shared" si="2"/>
        <v>2026</v>
      </c>
      <c r="C39" t="str">
        <f t="shared" si="0"/>
        <v>2025-2026</v>
      </c>
      <c r="D39" t="s">
        <v>147</v>
      </c>
      <c r="E39" t="s">
        <v>108</v>
      </c>
      <c r="F39" t="str">
        <f t="shared" si="1"/>
        <v>Victoria</v>
      </c>
      <c r="G39" t="s">
        <v>45</v>
      </c>
      <c r="H39">
        <v>3018</v>
      </c>
      <c r="I39" t="s">
        <v>11</v>
      </c>
      <c r="J39" t="s">
        <v>46</v>
      </c>
      <c r="K39" t="s">
        <v>154</v>
      </c>
      <c r="L39" t="s">
        <v>14</v>
      </c>
      <c r="M39" s="5">
        <v>1.57</v>
      </c>
    </row>
    <row r="40" spans="1:13" x14ac:dyDescent="0.3">
      <c r="A40" s="2">
        <v>45725</v>
      </c>
      <c r="B40" s="3">
        <f t="shared" si="2"/>
        <v>2025</v>
      </c>
      <c r="C40" t="str">
        <f t="shared" si="0"/>
        <v>2024-2025</v>
      </c>
      <c r="D40" t="s">
        <v>147</v>
      </c>
      <c r="E40" t="s">
        <v>138</v>
      </c>
      <c r="F40" t="str">
        <f t="shared" si="1"/>
        <v>Queensland</v>
      </c>
      <c r="G40" t="s">
        <v>35</v>
      </c>
      <c r="H40">
        <v>4558</v>
      </c>
      <c r="I40" t="s">
        <v>11</v>
      </c>
      <c r="J40" t="s">
        <v>120</v>
      </c>
      <c r="K40" t="s">
        <v>149</v>
      </c>
      <c r="L40" t="s">
        <v>15</v>
      </c>
      <c r="M40" s="5">
        <v>1.6</v>
      </c>
    </row>
    <row r="41" spans="1:13" x14ac:dyDescent="0.3">
      <c r="A41" s="2">
        <v>45780</v>
      </c>
      <c r="B41" s="3">
        <f t="shared" si="2"/>
        <v>2025</v>
      </c>
      <c r="C41" t="str">
        <f t="shared" si="0"/>
        <v>2024-2025</v>
      </c>
      <c r="D41" t="s">
        <v>147</v>
      </c>
      <c r="E41" t="s">
        <v>99</v>
      </c>
      <c r="F41" t="str">
        <f t="shared" si="1"/>
        <v>Victoria</v>
      </c>
      <c r="G41" t="s">
        <v>45</v>
      </c>
      <c r="H41">
        <v>3148</v>
      </c>
      <c r="I41" t="s">
        <v>11</v>
      </c>
      <c r="J41" t="s">
        <v>63</v>
      </c>
      <c r="K41" t="s">
        <v>153</v>
      </c>
      <c r="L41" t="s">
        <v>16</v>
      </c>
      <c r="M41" s="5">
        <v>1.71</v>
      </c>
    </row>
    <row r="42" spans="1:13" x14ac:dyDescent="0.3">
      <c r="A42" s="2">
        <v>45598</v>
      </c>
      <c r="B42" s="3">
        <f t="shared" si="2"/>
        <v>2025</v>
      </c>
      <c r="C42" t="str">
        <f t="shared" si="0"/>
        <v>2024-2025</v>
      </c>
      <c r="D42" t="s">
        <v>148</v>
      </c>
      <c r="E42" t="s">
        <v>114</v>
      </c>
      <c r="F42" t="str">
        <f t="shared" si="1"/>
        <v>Victoria</v>
      </c>
      <c r="G42" t="s">
        <v>45</v>
      </c>
      <c r="H42">
        <v>3551</v>
      </c>
      <c r="I42" t="s">
        <v>11</v>
      </c>
      <c r="J42" t="s">
        <v>60</v>
      </c>
      <c r="K42" t="s">
        <v>149</v>
      </c>
      <c r="L42" t="s">
        <v>15</v>
      </c>
      <c r="M42" s="5">
        <v>1.79</v>
      </c>
    </row>
    <row r="43" spans="1:13" x14ac:dyDescent="0.3">
      <c r="A43" s="2">
        <v>45332</v>
      </c>
      <c r="B43" s="3">
        <f t="shared" si="2"/>
        <v>2024</v>
      </c>
      <c r="C43" t="str">
        <f t="shared" si="0"/>
        <v>2023-2024</v>
      </c>
      <c r="D43" t="s">
        <v>147</v>
      </c>
      <c r="E43" t="s">
        <v>98</v>
      </c>
      <c r="F43" t="str">
        <f t="shared" si="1"/>
        <v>Victoria</v>
      </c>
      <c r="G43" t="s">
        <v>45</v>
      </c>
      <c r="H43">
        <v>3429</v>
      </c>
      <c r="I43" t="s">
        <v>11</v>
      </c>
      <c r="J43" t="s">
        <v>60</v>
      </c>
      <c r="K43" t="s">
        <v>154</v>
      </c>
      <c r="L43" t="s">
        <v>14</v>
      </c>
      <c r="M43" s="5">
        <v>1.8</v>
      </c>
    </row>
    <row r="44" spans="1:13" x14ac:dyDescent="0.3">
      <c r="A44" s="2">
        <v>45788</v>
      </c>
      <c r="B44" s="3">
        <f t="shared" si="2"/>
        <v>2025</v>
      </c>
      <c r="C44" t="str">
        <f t="shared" si="0"/>
        <v>2024-2025</v>
      </c>
      <c r="D44" t="s">
        <v>148</v>
      </c>
      <c r="E44" t="s">
        <v>122</v>
      </c>
      <c r="F44" t="str">
        <f t="shared" si="1"/>
        <v>New South Wales</v>
      </c>
      <c r="G44" t="s">
        <v>10</v>
      </c>
      <c r="H44">
        <v>2650</v>
      </c>
      <c r="I44" t="s">
        <v>11</v>
      </c>
      <c r="J44" t="s">
        <v>25</v>
      </c>
      <c r="K44" t="s">
        <v>149</v>
      </c>
      <c r="L44" t="s">
        <v>15</v>
      </c>
      <c r="M44" s="5">
        <v>1.8</v>
      </c>
    </row>
    <row r="45" spans="1:13" x14ac:dyDescent="0.3">
      <c r="A45" s="2">
        <v>45463</v>
      </c>
      <c r="B45" s="3">
        <f t="shared" si="2"/>
        <v>2024</v>
      </c>
      <c r="C45" t="str">
        <f t="shared" si="0"/>
        <v>2023-2024</v>
      </c>
      <c r="D45" t="s">
        <v>147</v>
      </c>
      <c r="E45" t="s">
        <v>139</v>
      </c>
      <c r="F45" t="str">
        <f t="shared" si="1"/>
        <v>New South Wales</v>
      </c>
      <c r="G45" t="s">
        <v>10</v>
      </c>
      <c r="H45">
        <v>2020</v>
      </c>
      <c r="I45" t="s">
        <v>11</v>
      </c>
      <c r="J45" t="s">
        <v>12</v>
      </c>
      <c r="K45" t="s">
        <v>157</v>
      </c>
      <c r="L45" t="s">
        <v>22</v>
      </c>
      <c r="M45" s="5">
        <v>1.89</v>
      </c>
    </row>
    <row r="46" spans="1:13" x14ac:dyDescent="0.3">
      <c r="A46" s="2">
        <v>45683</v>
      </c>
      <c r="B46" s="3">
        <f t="shared" si="2"/>
        <v>2025</v>
      </c>
      <c r="C46" t="str">
        <f t="shared" si="0"/>
        <v>2024-2025</v>
      </c>
      <c r="D46" t="s">
        <v>147</v>
      </c>
      <c r="E46" t="s">
        <v>132</v>
      </c>
      <c r="F46" t="str">
        <f t="shared" si="1"/>
        <v>New South Wales</v>
      </c>
      <c r="G46" t="s">
        <v>10</v>
      </c>
      <c r="H46">
        <v>2800</v>
      </c>
      <c r="I46" t="s">
        <v>11</v>
      </c>
      <c r="J46" t="s">
        <v>25</v>
      </c>
      <c r="K46" t="s">
        <v>156</v>
      </c>
      <c r="L46" t="s">
        <v>17</v>
      </c>
      <c r="M46" s="5">
        <v>1.9</v>
      </c>
    </row>
    <row r="47" spans="1:13" x14ac:dyDescent="0.3">
      <c r="A47" s="2">
        <v>45693</v>
      </c>
      <c r="B47" s="3">
        <f t="shared" si="2"/>
        <v>2025</v>
      </c>
      <c r="C47" t="str">
        <f t="shared" si="0"/>
        <v>2024-2025</v>
      </c>
      <c r="D47" t="s">
        <v>147</v>
      </c>
      <c r="E47" t="s">
        <v>99</v>
      </c>
      <c r="F47" t="str">
        <f t="shared" si="1"/>
        <v>Victoria</v>
      </c>
      <c r="G47" t="s">
        <v>45</v>
      </c>
      <c r="H47">
        <v>3148</v>
      </c>
      <c r="I47" t="s">
        <v>11</v>
      </c>
      <c r="J47" t="s">
        <v>63</v>
      </c>
      <c r="K47" t="s">
        <v>149</v>
      </c>
      <c r="L47" t="s">
        <v>15</v>
      </c>
      <c r="M47" s="5">
        <v>1.99</v>
      </c>
    </row>
    <row r="48" spans="1:13" x14ac:dyDescent="0.3">
      <c r="A48" s="2">
        <v>45953</v>
      </c>
      <c r="B48" s="3">
        <f t="shared" si="2"/>
        <v>2026</v>
      </c>
      <c r="C48" t="str">
        <f t="shared" si="0"/>
        <v>2025-2026</v>
      </c>
      <c r="D48" t="s">
        <v>147</v>
      </c>
      <c r="E48" t="s">
        <v>31</v>
      </c>
      <c r="F48" t="str">
        <f t="shared" si="1"/>
        <v>South Australia</v>
      </c>
      <c r="G48" t="s">
        <v>32</v>
      </c>
      <c r="H48">
        <v>5168</v>
      </c>
      <c r="I48" t="s">
        <v>11</v>
      </c>
      <c r="J48" t="s">
        <v>33</v>
      </c>
      <c r="K48" t="s">
        <v>155</v>
      </c>
      <c r="L48" t="s">
        <v>20</v>
      </c>
      <c r="M48" s="5">
        <v>1.99</v>
      </c>
    </row>
    <row r="49" spans="1:13" x14ac:dyDescent="0.3">
      <c r="A49" s="2">
        <v>45901</v>
      </c>
      <c r="B49" s="3">
        <f t="shared" si="2"/>
        <v>2026</v>
      </c>
      <c r="C49" t="str">
        <f t="shared" si="0"/>
        <v>2025-2026</v>
      </c>
      <c r="D49" t="s">
        <v>147</v>
      </c>
      <c r="E49" t="s">
        <v>83</v>
      </c>
      <c r="F49" t="str">
        <f t="shared" si="1"/>
        <v>New South Wales</v>
      </c>
      <c r="G49" t="s">
        <v>10</v>
      </c>
      <c r="H49">
        <v>2750</v>
      </c>
      <c r="I49" t="s">
        <v>11</v>
      </c>
      <c r="J49" t="s">
        <v>25</v>
      </c>
      <c r="K49" t="s">
        <v>19</v>
      </c>
      <c r="L49" t="s">
        <v>23</v>
      </c>
      <c r="M49" s="5">
        <v>1.99</v>
      </c>
    </row>
    <row r="50" spans="1:13" x14ac:dyDescent="0.3">
      <c r="A50" s="2">
        <v>45317</v>
      </c>
      <c r="B50" s="3">
        <f t="shared" si="2"/>
        <v>2024</v>
      </c>
      <c r="C50" t="str">
        <f t="shared" si="0"/>
        <v>2023-2024</v>
      </c>
      <c r="D50" t="s">
        <v>147</v>
      </c>
      <c r="E50" t="s">
        <v>34</v>
      </c>
      <c r="F50" t="str">
        <f t="shared" si="1"/>
        <v>Queensland</v>
      </c>
      <c r="G50" t="s">
        <v>35</v>
      </c>
      <c r="H50">
        <v>4802</v>
      </c>
      <c r="I50" t="s">
        <v>11</v>
      </c>
      <c r="J50" t="s">
        <v>36</v>
      </c>
      <c r="K50" t="s">
        <v>150</v>
      </c>
      <c r="L50" t="s">
        <v>18</v>
      </c>
      <c r="M50" s="5">
        <v>2</v>
      </c>
    </row>
    <row r="51" spans="1:13" x14ac:dyDescent="0.3">
      <c r="A51" s="2">
        <v>45505</v>
      </c>
      <c r="B51" s="3">
        <f t="shared" si="2"/>
        <v>2025</v>
      </c>
      <c r="C51" t="str">
        <f t="shared" si="0"/>
        <v>2024-2025</v>
      </c>
      <c r="D51" t="s">
        <v>147</v>
      </c>
      <c r="E51" t="s">
        <v>96</v>
      </c>
      <c r="F51" t="str">
        <f t="shared" si="1"/>
        <v>Western Australia</v>
      </c>
      <c r="G51" t="s">
        <v>48</v>
      </c>
      <c r="H51">
        <v>6330</v>
      </c>
      <c r="I51" t="s">
        <v>11</v>
      </c>
      <c r="J51" t="s">
        <v>94</v>
      </c>
      <c r="K51" t="s">
        <v>154</v>
      </c>
      <c r="L51" t="s">
        <v>14</v>
      </c>
      <c r="M51" s="5">
        <v>2</v>
      </c>
    </row>
    <row r="52" spans="1:13" x14ac:dyDescent="0.3">
      <c r="A52" s="2">
        <v>45583</v>
      </c>
      <c r="B52" s="3">
        <f t="shared" si="2"/>
        <v>2025</v>
      </c>
      <c r="C52" t="str">
        <f t="shared" si="0"/>
        <v>2024-2025</v>
      </c>
      <c r="D52" t="s">
        <v>147</v>
      </c>
      <c r="E52" t="s">
        <v>146</v>
      </c>
      <c r="F52" t="str">
        <f t="shared" si="1"/>
        <v>Victoria</v>
      </c>
      <c r="G52" t="s">
        <v>45</v>
      </c>
      <c r="H52">
        <v>3353</v>
      </c>
      <c r="I52" t="s">
        <v>11</v>
      </c>
      <c r="J52" t="s">
        <v>60</v>
      </c>
      <c r="K52" t="s">
        <v>154</v>
      </c>
      <c r="L52" t="s">
        <v>14</v>
      </c>
      <c r="M52" s="5">
        <v>2</v>
      </c>
    </row>
    <row r="53" spans="1:13" x14ac:dyDescent="0.3">
      <c r="A53" s="2">
        <v>45940</v>
      </c>
      <c r="B53" s="3">
        <f t="shared" si="2"/>
        <v>2026</v>
      </c>
      <c r="C53" t="str">
        <f t="shared" si="0"/>
        <v>2025-2026</v>
      </c>
      <c r="D53" t="s">
        <v>147</v>
      </c>
      <c r="E53" t="s">
        <v>107</v>
      </c>
      <c r="F53" t="str">
        <f t="shared" si="1"/>
        <v>Queensland</v>
      </c>
      <c r="G53" t="s">
        <v>35</v>
      </c>
      <c r="H53">
        <v>4220</v>
      </c>
      <c r="I53" t="s">
        <v>11</v>
      </c>
      <c r="J53" t="s">
        <v>104</v>
      </c>
      <c r="K53" t="s">
        <v>150</v>
      </c>
      <c r="L53" t="s">
        <v>18</v>
      </c>
      <c r="M53" s="5">
        <v>2</v>
      </c>
    </row>
    <row r="54" spans="1:13" x14ac:dyDescent="0.3">
      <c r="A54" s="2">
        <v>45710</v>
      </c>
      <c r="B54" s="3">
        <f t="shared" si="2"/>
        <v>2025</v>
      </c>
      <c r="C54" t="str">
        <f t="shared" si="0"/>
        <v>2024-2025</v>
      </c>
      <c r="D54" t="s">
        <v>147</v>
      </c>
      <c r="E54" t="s">
        <v>140</v>
      </c>
      <c r="F54" t="str">
        <f t="shared" si="1"/>
        <v>Tasmania</v>
      </c>
      <c r="G54" t="s">
        <v>70</v>
      </c>
      <c r="H54">
        <v>7320</v>
      </c>
      <c r="I54" t="s">
        <v>11</v>
      </c>
      <c r="J54" t="s">
        <v>71</v>
      </c>
      <c r="K54" t="s">
        <v>149</v>
      </c>
      <c r="L54" t="s">
        <v>15</v>
      </c>
      <c r="M54" s="5">
        <v>2</v>
      </c>
    </row>
    <row r="55" spans="1:13" x14ac:dyDescent="0.3">
      <c r="A55" s="2">
        <v>45569</v>
      </c>
      <c r="B55" s="3">
        <f t="shared" si="2"/>
        <v>2025</v>
      </c>
      <c r="C55" t="str">
        <f t="shared" si="0"/>
        <v>2024-2025</v>
      </c>
      <c r="D55" t="s">
        <v>147</v>
      </c>
      <c r="E55" t="s">
        <v>102</v>
      </c>
      <c r="F55" t="str">
        <f t="shared" si="1"/>
        <v>Queensland</v>
      </c>
      <c r="G55" t="s">
        <v>35</v>
      </c>
      <c r="H55">
        <v>4870</v>
      </c>
      <c r="I55" t="s">
        <v>11</v>
      </c>
      <c r="J55" t="s">
        <v>36</v>
      </c>
      <c r="K55" t="s">
        <v>153</v>
      </c>
      <c r="L55" t="s">
        <v>16</v>
      </c>
      <c r="M55" s="5">
        <v>2</v>
      </c>
    </row>
    <row r="56" spans="1:13" x14ac:dyDescent="0.3">
      <c r="A56" s="2">
        <v>45945</v>
      </c>
      <c r="B56" s="3">
        <f t="shared" si="2"/>
        <v>2026</v>
      </c>
      <c r="C56" t="str">
        <f t="shared" si="0"/>
        <v>2025-2026</v>
      </c>
      <c r="D56" t="s">
        <v>147</v>
      </c>
      <c r="E56" t="s">
        <v>57</v>
      </c>
      <c r="F56" t="str">
        <f t="shared" si="1"/>
        <v>New South Wales</v>
      </c>
      <c r="G56" t="s">
        <v>10</v>
      </c>
      <c r="H56">
        <v>2560</v>
      </c>
      <c r="I56" t="s">
        <v>11</v>
      </c>
      <c r="J56" t="s">
        <v>58</v>
      </c>
      <c r="K56" t="s">
        <v>153</v>
      </c>
      <c r="L56" t="s">
        <v>16</v>
      </c>
      <c r="M56" s="5">
        <v>2</v>
      </c>
    </row>
    <row r="57" spans="1:13" x14ac:dyDescent="0.3">
      <c r="A57" s="2">
        <v>45633</v>
      </c>
      <c r="B57" s="3">
        <f t="shared" si="2"/>
        <v>2025</v>
      </c>
      <c r="C57" t="str">
        <f t="shared" si="0"/>
        <v>2024-2025</v>
      </c>
      <c r="D57" t="s">
        <v>147</v>
      </c>
      <c r="E57" t="s">
        <v>99</v>
      </c>
      <c r="F57" t="str">
        <f t="shared" si="1"/>
        <v>Victoria</v>
      </c>
      <c r="G57" t="s">
        <v>45</v>
      </c>
      <c r="H57">
        <v>3148</v>
      </c>
      <c r="I57" t="s">
        <v>11</v>
      </c>
      <c r="J57" t="s">
        <v>63</v>
      </c>
      <c r="K57" t="s">
        <v>153</v>
      </c>
      <c r="L57" t="s">
        <v>16</v>
      </c>
      <c r="M57" s="5">
        <v>2</v>
      </c>
    </row>
    <row r="58" spans="1:13" x14ac:dyDescent="0.3">
      <c r="A58" s="2">
        <v>45530</v>
      </c>
      <c r="B58" s="3">
        <f t="shared" si="2"/>
        <v>2025</v>
      </c>
      <c r="C58" t="str">
        <f t="shared" si="0"/>
        <v>2024-2025</v>
      </c>
      <c r="D58" t="s">
        <v>147</v>
      </c>
      <c r="E58" t="s">
        <v>9</v>
      </c>
      <c r="F58" t="str">
        <f t="shared" si="1"/>
        <v>New South Wales</v>
      </c>
      <c r="G58" t="s">
        <v>10</v>
      </c>
      <c r="H58">
        <v>2067</v>
      </c>
      <c r="I58" t="s">
        <v>11</v>
      </c>
      <c r="J58" t="s">
        <v>12</v>
      </c>
      <c r="K58" t="s">
        <v>154</v>
      </c>
      <c r="L58" t="s">
        <v>14</v>
      </c>
      <c r="M58" s="5">
        <v>2</v>
      </c>
    </row>
    <row r="59" spans="1:13" x14ac:dyDescent="0.3">
      <c r="A59" s="2">
        <v>45591</v>
      </c>
      <c r="B59" s="3">
        <f t="shared" si="2"/>
        <v>2025</v>
      </c>
      <c r="C59" t="str">
        <f t="shared" si="0"/>
        <v>2024-2025</v>
      </c>
      <c r="D59" t="s">
        <v>148</v>
      </c>
      <c r="E59" t="s">
        <v>54</v>
      </c>
      <c r="F59" t="str">
        <f t="shared" si="1"/>
        <v>Victoria</v>
      </c>
      <c r="G59" t="s">
        <v>45</v>
      </c>
      <c r="H59">
        <v>3977</v>
      </c>
      <c r="I59" t="s">
        <v>11</v>
      </c>
      <c r="J59" t="s">
        <v>55</v>
      </c>
      <c r="K59" t="s">
        <v>19</v>
      </c>
      <c r="L59" t="s">
        <v>23</v>
      </c>
      <c r="M59" s="5">
        <v>2</v>
      </c>
    </row>
    <row r="60" spans="1:13" x14ac:dyDescent="0.3">
      <c r="A60" s="2">
        <v>46000</v>
      </c>
      <c r="B60" s="3">
        <f t="shared" si="2"/>
        <v>2026</v>
      </c>
      <c r="C60" t="str">
        <f t="shared" si="0"/>
        <v>2025-2026</v>
      </c>
      <c r="D60" t="s">
        <v>147</v>
      </c>
      <c r="E60" t="s">
        <v>41</v>
      </c>
      <c r="F60" t="str">
        <f t="shared" si="1"/>
        <v>New South Wales</v>
      </c>
      <c r="G60" t="s">
        <v>10</v>
      </c>
      <c r="H60">
        <v>2830</v>
      </c>
      <c r="I60" t="s">
        <v>11</v>
      </c>
      <c r="J60" t="s">
        <v>25</v>
      </c>
      <c r="K60" t="s">
        <v>151</v>
      </c>
      <c r="L60" t="s">
        <v>21</v>
      </c>
      <c r="M60" s="5">
        <v>2</v>
      </c>
    </row>
    <row r="61" spans="1:13" x14ac:dyDescent="0.3">
      <c r="A61" s="2">
        <v>45545</v>
      </c>
      <c r="B61" s="3">
        <f t="shared" si="2"/>
        <v>2025</v>
      </c>
      <c r="C61" t="str">
        <f t="shared" si="0"/>
        <v>2024-2025</v>
      </c>
      <c r="D61" t="s">
        <v>147</v>
      </c>
      <c r="E61" t="s">
        <v>41</v>
      </c>
      <c r="F61" t="str">
        <f t="shared" si="1"/>
        <v>New South Wales</v>
      </c>
      <c r="G61" t="s">
        <v>10</v>
      </c>
      <c r="H61">
        <v>2830</v>
      </c>
      <c r="I61" t="s">
        <v>11</v>
      </c>
      <c r="J61" t="s">
        <v>25</v>
      </c>
      <c r="K61" t="s">
        <v>149</v>
      </c>
      <c r="L61" t="s">
        <v>15</v>
      </c>
      <c r="M61" s="5">
        <v>2</v>
      </c>
    </row>
    <row r="62" spans="1:13" x14ac:dyDescent="0.3">
      <c r="A62" s="2">
        <v>45856</v>
      </c>
      <c r="B62" s="3">
        <f t="shared" si="2"/>
        <v>2026</v>
      </c>
      <c r="C62" t="str">
        <f t="shared" si="0"/>
        <v>2025-2026</v>
      </c>
      <c r="D62" t="s">
        <v>147</v>
      </c>
      <c r="E62" t="s">
        <v>41</v>
      </c>
      <c r="F62" t="str">
        <f t="shared" si="1"/>
        <v>New South Wales</v>
      </c>
      <c r="G62" t="s">
        <v>10</v>
      </c>
      <c r="H62">
        <v>2830</v>
      </c>
      <c r="I62" t="s">
        <v>11</v>
      </c>
      <c r="J62" t="s">
        <v>25</v>
      </c>
      <c r="K62" t="s">
        <v>149</v>
      </c>
      <c r="L62" t="s">
        <v>15</v>
      </c>
      <c r="M62" s="5">
        <v>2</v>
      </c>
    </row>
    <row r="63" spans="1:13" x14ac:dyDescent="0.3">
      <c r="A63" s="2">
        <v>45641</v>
      </c>
      <c r="B63" s="3">
        <f t="shared" si="2"/>
        <v>2025</v>
      </c>
      <c r="C63" t="str">
        <f t="shared" si="0"/>
        <v>2024-2025</v>
      </c>
      <c r="D63" t="s">
        <v>148</v>
      </c>
      <c r="E63" t="s">
        <v>114</v>
      </c>
      <c r="F63" t="str">
        <f t="shared" si="1"/>
        <v>Victoria</v>
      </c>
      <c r="G63" t="s">
        <v>45</v>
      </c>
      <c r="H63">
        <v>3551</v>
      </c>
      <c r="I63" t="s">
        <v>11</v>
      </c>
      <c r="J63" t="s">
        <v>60</v>
      </c>
      <c r="K63" t="s">
        <v>155</v>
      </c>
      <c r="L63" t="s">
        <v>20</v>
      </c>
      <c r="M63" s="5">
        <v>2</v>
      </c>
    </row>
    <row r="64" spans="1:13" x14ac:dyDescent="0.3">
      <c r="A64" s="2">
        <v>45619</v>
      </c>
      <c r="B64" s="3">
        <f t="shared" si="2"/>
        <v>2025</v>
      </c>
      <c r="C64" t="str">
        <f t="shared" si="0"/>
        <v>2024-2025</v>
      </c>
      <c r="D64" t="s">
        <v>147</v>
      </c>
      <c r="E64" t="s">
        <v>119</v>
      </c>
      <c r="F64" t="str">
        <f t="shared" si="1"/>
        <v>Queensland</v>
      </c>
      <c r="G64" t="s">
        <v>35</v>
      </c>
      <c r="H64">
        <v>4570</v>
      </c>
      <c r="I64" t="s">
        <v>11</v>
      </c>
      <c r="J64" t="s">
        <v>120</v>
      </c>
      <c r="K64" t="s">
        <v>154</v>
      </c>
      <c r="L64" t="s">
        <v>14</v>
      </c>
      <c r="M64" s="5">
        <v>2</v>
      </c>
    </row>
    <row r="65" spans="1:13" x14ac:dyDescent="0.3">
      <c r="A65" s="2">
        <v>45468</v>
      </c>
      <c r="B65" s="3">
        <f t="shared" si="2"/>
        <v>2024</v>
      </c>
      <c r="C65" t="str">
        <f t="shared" si="0"/>
        <v>2023-2024</v>
      </c>
      <c r="D65" t="s">
        <v>147</v>
      </c>
      <c r="E65" t="s">
        <v>84</v>
      </c>
      <c r="F65" t="str">
        <f t="shared" si="1"/>
        <v>Queensland</v>
      </c>
      <c r="G65" t="s">
        <v>35</v>
      </c>
      <c r="H65">
        <v>4740</v>
      </c>
      <c r="I65" t="s">
        <v>11</v>
      </c>
      <c r="J65" t="s">
        <v>51</v>
      </c>
      <c r="K65" t="s">
        <v>154</v>
      </c>
      <c r="L65" t="s">
        <v>14</v>
      </c>
      <c r="M65" s="5">
        <v>2</v>
      </c>
    </row>
    <row r="66" spans="1:13" x14ac:dyDescent="0.3">
      <c r="A66" s="2">
        <v>45828</v>
      </c>
      <c r="B66" s="3">
        <f t="shared" si="2"/>
        <v>2025</v>
      </c>
      <c r="C66" t="str">
        <f t="shared" ref="C66:C129" si="3">IF(MONTH(A66) &gt;= 7, YEAR(A66) &amp; "-" &amp; YEAR(A66) + 1, YEAR(A66) - 1 &amp; "-" &amp; YEAR(A66))</f>
        <v>2024-2025</v>
      </c>
      <c r="D66" t="s">
        <v>147</v>
      </c>
      <c r="E66" t="s">
        <v>145</v>
      </c>
      <c r="F66" t="str">
        <f t="shared" ref="F66:F129" si="4">IF(G66="WA","Western Australia",
IF(G66="NSW","New South Wales",
IF(G66="QLD","Queensland",
IF(G66="VIC","Victoria",
IF(G66="TAS","Tasmania",
IF(G66="SA","South Australia",
IF(G66="NT","Northern Territory",
IF(G66="ACT","Australian Capital Territory",G66))))))))</f>
        <v>New South Wales</v>
      </c>
      <c r="G66" t="s">
        <v>10</v>
      </c>
      <c r="H66">
        <v>2101</v>
      </c>
      <c r="I66" t="s">
        <v>11</v>
      </c>
      <c r="J66" t="s">
        <v>27</v>
      </c>
      <c r="K66" t="s">
        <v>150</v>
      </c>
      <c r="L66" t="s">
        <v>18</v>
      </c>
      <c r="M66" s="5">
        <v>2</v>
      </c>
    </row>
    <row r="67" spans="1:13" x14ac:dyDescent="0.3">
      <c r="A67" s="2">
        <v>45994</v>
      </c>
      <c r="B67" s="3">
        <f t="shared" ref="B67:B130" si="5">IF(MONTH(A67)&gt;=7,YEAR(A67)+1,YEAR(A67))</f>
        <v>2026</v>
      </c>
      <c r="C67" t="str">
        <f t="shared" si="3"/>
        <v>2025-2026</v>
      </c>
      <c r="D67" t="s">
        <v>147</v>
      </c>
      <c r="E67" t="s">
        <v>145</v>
      </c>
      <c r="F67" t="str">
        <f t="shared" si="4"/>
        <v>New South Wales</v>
      </c>
      <c r="G67" t="s">
        <v>10</v>
      </c>
      <c r="H67">
        <v>2101</v>
      </c>
      <c r="I67" t="s">
        <v>11</v>
      </c>
      <c r="J67" t="s">
        <v>27</v>
      </c>
      <c r="K67" t="s">
        <v>155</v>
      </c>
      <c r="L67" t="s">
        <v>20</v>
      </c>
      <c r="M67" s="5">
        <v>2</v>
      </c>
    </row>
    <row r="68" spans="1:13" x14ac:dyDescent="0.3">
      <c r="A68" s="2">
        <v>45363</v>
      </c>
      <c r="B68" s="3">
        <f t="shared" si="5"/>
        <v>2024</v>
      </c>
      <c r="C68" t="str">
        <f t="shared" si="3"/>
        <v>2023-2024</v>
      </c>
      <c r="D68" t="s">
        <v>147</v>
      </c>
      <c r="E68" t="s">
        <v>144</v>
      </c>
      <c r="F68" t="str">
        <f t="shared" si="4"/>
        <v>Queensland</v>
      </c>
      <c r="G68" t="s">
        <v>35</v>
      </c>
      <c r="H68">
        <v>4566</v>
      </c>
      <c r="I68" t="s">
        <v>11</v>
      </c>
      <c r="J68" t="s">
        <v>120</v>
      </c>
      <c r="K68" t="s">
        <v>19</v>
      </c>
      <c r="L68" t="s">
        <v>23</v>
      </c>
      <c r="M68" s="5">
        <v>2</v>
      </c>
    </row>
    <row r="69" spans="1:13" x14ac:dyDescent="0.3">
      <c r="A69" s="2">
        <v>45300</v>
      </c>
      <c r="B69" s="3">
        <f t="shared" si="5"/>
        <v>2024</v>
      </c>
      <c r="C69" t="str">
        <f t="shared" si="3"/>
        <v>2023-2024</v>
      </c>
      <c r="D69" t="s">
        <v>147</v>
      </c>
      <c r="E69" t="s">
        <v>62</v>
      </c>
      <c r="F69" t="str">
        <f t="shared" si="4"/>
        <v>Victoria</v>
      </c>
      <c r="G69" t="s">
        <v>45</v>
      </c>
      <c r="H69">
        <v>3134</v>
      </c>
      <c r="I69" t="s">
        <v>11</v>
      </c>
      <c r="J69" t="s">
        <v>63</v>
      </c>
      <c r="K69" t="s">
        <v>150</v>
      </c>
      <c r="L69" t="s">
        <v>18</v>
      </c>
      <c r="M69" s="5">
        <v>2</v>
      </c>
    </row>
    <row r="70" spans="1:13" x14ac:dyDescent="0.3">
      <c r="A70" s="2">
        <v>45842</v>
      </c>
      <c r="B70" s="3">
        <f t="shared" si="5"/>
        <v>2026</v>
      </c>
      <c r="C70" t="str">
        <f t="shared" si="3"/>
        <v>2025-2026</v>
      </c>
      <c r="D70" t="s">
        <v>147</v>
      </c>
      <c r="E70" t="s">
        <v>40</v>
      </c>
      <c r="F70" t="str">
        <f t="shared" si="4"/>
        <v>New South Wales</v>
      </c>
      <c r="G70" t="s">
        <v>10</v>
      </c>
      <c r="H70">
        <v>2116</v>
      </c>
      <c r="I70" t="s">
        <v>11</v>
      </c>
      <c r="J70" t="s">
        <v>27</v>
      </c>
      <c r="K70" t="s">
        <v>154</v>
      </c>
      <c r="L70" t="s">
        <v>14</v>
      </c>
      <c r="M70" s="5">
        <v>2</v>
      </c>
    </row>
    <row r="71" spans="1:13" x14ac:dyDescent="0.3">
      <c r="A71" s="2">
        <v>45348</v>
      </c>
      <c r="B71" s="3">
        <f t="shared" si="5"/>
        <v>2024</v>
      </c>
      <c r="C71" t="str">
        <f t="shared" si="3"/>
        <v>2023-2024</v>
      </c>
      <c r="D71" t="s">
        <v>147</v>
      </c>
      <c r="E71" t="s">
        <v>40</v>
      </c>
      <c r="F71" t="str">
        <f t="shared" si="4"/>
        <v>New South Wales</v>
      </c>
      <c r="G71" t="s">
        <v>10</v>
      </c>
      <c r="H71">
        <v>2116</v>
      </c>
      <c r="I71" t="s">
        <v>11</v>
      </c>
      <c r="J71" t="s">
        <v>27</v>
      </c>
      <c r="K71" t="s">
        <v>150</v>
      </c>
      <c r="L71" t="s">
        <v>18</v>
      </c>
      <c r="M71" s="5">
        <v>2</v>
      </c>
    </row>
    <row r="72" spans="1:13" x14ac:dyDescent="0.3">
      <c r="A72" s="2">
        <v>45951</v>
      </c>
      <c r="B72" s="3">
        <f t="shared" si="5"/>
        <v>2026</v>
      </c>
      <c r="C72" t="str">
        <f t="shared" si="3"/>
        <v>2025-2026</v>
      </c>
      <c r="D72" t="s">
        <v>147</v>
      </c>
      <c r="E72" t="s">
        <v>90</v>
      </c>
      <c r="F72" t="str">
        <f t="shared" si="4"/>
        <v>Victoria</v>
      </c>
      <c r="G72" t="s">
        <v>45</v>
      </c>
      <c r="H72">
        <v>3179</v>
      </c>
      <c r="I72" t="s">
        <v>11</v>
      </c>
      <c r="J72" t="s">
        <v>63</v>
      </c>
      <c r="K72" t="s">
        <v>150</v>
      </c>
      <c r="L72" t="s">
        <v>18</v>
      </c>
      <c r="M72" s="5">
        <v>2</v>
      </c>
    </row>
    <row r="73" spans="1:13" x14ac:dyDescent="0.3">
      <c r="A73" s="2">
        <v>45870</v>
      </c>
      <c r="B73" s="3">
        <f t="shared" si="5"/>
        <v>2026</v>
      </c>
      <c r="C73" t="str">
        <f t="shared" si="3"/>
        <v>2025-2026</v>
      </c>
      <c r="D73" t="s">
        <v>147</v>
      </c>
      <c r="E73" t="s">
        <v>75</v>
      </c>
      <c r="F73" t="str">
        <f t="shared" si="4"/>
        <v>Victoria</v>
      </c>
      <c r="G73" t="s">
        <v>45</v>
      </c>
      <c r="H73">
        <v>3630</v>
      </c>
      <c r="I73" t="s">
        <v>11</v>
      </c>
      <c r="J73" t="s">
        <v>55</v>
      </c>
      <c r="K73" t="s">
        <v>151</v>
      </c>
      <c r="L73" t="s">
        <v>21</v>
      </c>
      <c r="M73" s="5">
        <v>2</v>
      </c>
    </row>
    <row r="74" spans="1:13" x14ac:dyDescent="0.3">
      <c r="A74" s="2">
        <v>45535</v>
      </c>
      <c r="B74" s="3">
        <f t="shared" si="5"/>
        <v>2025</v>
      </c>
      <c r="C74" t="str">
        <f t="shared" si="3"/>
        <v>2024-2025</v>
      </c>
      <c r="D74" t="s">
        <v>147</v>
      </c>
      <c r="E74" t="s">
        <v>42</v>
      </c>
      <c r="F74" t="str">
        <f t="shared" si="4"/>
        <v>Queensland</v>
      </c>
      <c r="G74" t="s">
        <v>35</v>
      </c>
      <c r="H74">
        <v>4053</v>
      </c>
      <c r="I74" t="s">
        <v>11</v>
      </c>
      <c r="J74" t="s">
        <v>43</v>
      </c>
      <c r="K74" t="s">
        <v>149</v>
      </c>
      <c r="L74" t="s">
        <v>15</v>
      </c>
      <c r="M74" s="5">
        <v>2</v>
      </c>
    </row>
    <row r="75" spans="1:13" x14ac:dyDescent="0.3">
      <c r="A75" s="2">
        <v>45821</v>
      </c>
      <c r="B75" s="3">
        <f t="shared" si="5"/>
        <v>2025</v>
      </c>
      <c r="C75" t="str">
        <f t="shared" si="3"/>
        <v>2024-2025</v>
      </c>
      <c r="D75" t="s">
        <v>147</v>
      </c>
      <c r="E75" t="s">
        <v>117</v>
      </c>
      <c r="F75" t="str">
        <f t="shared" si="4"/>
        <v>Queensland</v>
      </c>
      <c r="G75" t="s">
        <v>35</v>
      </c>
      <c r="H75">
        <v>4119</v>
      </c>
      <c r="I75" t="s">
        <v>11</v>
      </c>
      <c r="J75" t="s">
        <v>43</v>
      </c>
      <c r="K75" t="s">
        <v>150</v>
      </c>
      <c r="L75" t="s">
        <v>18</v>
      </c>
      <c r="M75" s="5">
        <v>2</v>
      </c>
    </row>
    <row r="76" spans="1:13" x14ac:dyDescent="0.3">
      <c r="A76" s="2">
        <v>45762</v>
      </c>
      <c r="B76" s="3">
        <f t="shared" si="5"/>
        <v>2025</v>
      </c>
      <c r="C76" t="str">
        <f t="shared" si="3"/>
        <v>2024-2025</v>
      </c>
      <c r="D76" t="s">
        <v>147</v>
      </c>
      <c r="E76" t="s">
        <v>52</v>
      </c>
      <c r="F76" t="str">
        <f t="shared" si="4"/>
        <v>Victoria</v>
      </c>
      <c r="G76" t="s">
        <v>45</v>
      </c>
      <c r="H76">
        <v>3030</v>
      </c>
      <c r="I76" t="s">
        <v>11</v>
      </c>
      <c r="J76" t="s">
        <v>46</v>
      </c>
      <c r="K76" t="s">
        <v>19</v>
      </c>
      <c r="L76" t="s">
        <v>23</v>
      </c>
      <c r="M76" s="5">
        <v>2</v>
      </c>
    </row>
    <row r="77" spans="1:13" x14ac:dyDescent="0.3">
      <c r="A77" s="2">
        <v>45948</v>
      </c>
      <c r="B77" s="3">
        <f t="shared" si="5"/>
        <v>2026</v>
      </c>
      <c r="C77" t="str">
        <f t="shared" si="3"/>
        <v>2025-2026</v>
      </c>
      <c r="D77" t="s">
        <v>147</v>
      </c>
      <c r="E77" t="s">
        <v>50</v>
      </c>
      <c r="F77" t="str">
        <f t="shared" si="4"/>
        <v>Queensland</v>
      </c>
      <c r="G77" t="s">
        <v>35</v>
      </c>
      <c r="H77">
        <v>4703</v>
      </c>
      <c r="I77" t="s">
        <v>11</v>
      </c>
      <c r="J77" t="s">
        <v>51</v>
      </c>
      <c r="K77" t="s">
        <v>154</v>
      </c>
      <c r="L77" t="s">
        <v>14</v>
      </c>
      <c r="M77" s="5">
        <v>2</v>
      </c>
    </row>
    <row r="78" spans="1:13" x14ac:dyDescent="0.3">
      <c r="A78" s="2">
        <v>45409</v>
      </c>
      <c r="B78" s="3">
        <f t="shared" si="5"/>
        <v>2024</v>
      </c>
      <c r="C78" t="str">
        <f t="shared" si="3"/>
        <v>2023-2024</v>
      </c>
      <c r="D78" t="s">
        <v>147</v>
      </c>
      <c r="E78" t="s">
        <v>114</v>
      </c>
      <c r="F78" t="str">
        <f t="shared" si="4"/>
        <v>Victoria</v>
      </c>
      <c r="G78" t="s">
        <v>45</v>
      </c>
      <c r="H78">
        <v>3551</v>
      </c>
      <c r="I78" t="s">
        <v>11</v>
      </c>
      <c r="J78" t="s">
        <v>60</v>
      </c>
      <c r="K78" t="s">
        <v>149</v>
      </c>
      <c r="L78" t="s">
        <v>15</v>
      </c>
      <c r="M78" s="5">
        <v>2.25</v>
      </c>
    </row>
    <row r="79" spans="1:13" x14ac:dyDescent="0.3">
      <c r="A79" s="2">
        <v>45942</v>
      </c>
      <c r="B79" s="3">
        <f t="shared" si="5"/>
        <v>2026</v>
      </c>
      <c r="C79" t="str">
        <f t="shared" si="3"/>
        <v>2025-2026</v>
      </c>
      <c r="D79" t="s">
        <v>147</v>
      </c>
      <c r="E79" t="s">
        <v>112</v>
      </c>
      <c r="F79" t="str">
        <f t="shared" si="4"/>
        <v>Victoria</v>
      </c>
      <c r="G79" t="s">
        <v>45</v>
      </c>
      <c r="H79">
        <v>3076</v>
      </c>
      <c r="I79" t="s">
        <v>11</v>
      </c>
      <c r="J79" t="s">
        <v>46</v>
      </c>
      <c r="K79" t="s">
        <v>19</v>
      </c>
      <c r="L79" t="s">
        <v>23</v>
      </c>
      <c r="M79" s="5">
        <v>2.2999999999999998</v>
      </c>
    </row>
    <row r="80" spans="1:13" x14ac:dyDescent="0.3">
      <c r="A80" s="2">
        <v>45985</v>
      </c>
      <c r="B80" s="3">
        <f t="shared" si="5"/>
        <v>2026</v>
      </c>
      <c r="C80" t="str">
        <f t="shared" si="3"/>
        <v>2025-2026</v>
      </c>
      <c r="D80" t="s">
        <v>147</v>
      </c>
      <c r="E80" t="s">
        <v>24</v>
      </c>
      <c r="F80" t="str">
        <f t="shared" si="4"/>
        <v>New South Wales</v>
      </c>
      <c r="G80" t="s">
        <v>10</v>
      </c>
      <c r="H80">
        <v>2795</v>
      </c>
      <c r="I80" t="s">
        <v>11</v>
      </c>
      <c r="J80" t="s">
        <v>25</v>
      </c>
      <c r="K80" t="s">
        <v>153</v>
      </c>
      <c r="L80" t="s">
        <v>16</v>
      </c>
      <c r="M80" s="5">
        <v>2.36</v>
      </c>
    </row>
    <row r="81" spans="1:13" x14ac:dyDescent="0.3">
      <c r="A81" s="2">
        <v>45939</v>
      </c>
      <c r="B81" s="3">
        <f t="shared" si="5"/>
        <v>2026</v>
      </c>
      <c r="C81" t="str">
        <f t="shared" si="3"/>
        <v>2025-2026</v>
      </c>
      <c r="D81" t="s">
        <v>148</v>
      </c>
      <c r="E81" t="s">
        <v>114</v>
      </c>
      <c r="F81" t="str">
        <f t="shared" si="4"/>
        <v>Victoria</v>
      </c>
      <c r="G81" t="s">
        <v>45</v>
      </c>
      <c r="H81">
        <v>3551</v>
      </c>
      <c r="I81" t="s">
        <v>11</v>
      </c>
      <c r="J81" t="s">
        <v>60</v>
      </c>
      <c r="K81" t="s">
        <v>153</v>
      </c>
      <c r="L81" t="s">
        <v>16</v>
      </c>
      <c r="M81" s="5">
        <v>2.44</v>
      </c>
    </row>
    <row r="82" spans="1:13" x14ac:dyDescent="0.3">
      <c r="A82" s="2">
        <v>45316</v>
      </c>
      <c r="B82" s="3">
        <f t="shared" si="5"/>
        <v>2024</v>
      </c>
      <c r="C82" t="str">
        <f t="shared" si="3"/>
        <v>2023-2024</v>
      </c>
      <c r="D82" t="s">
        <v>147</v>
      </c>
      <c r="E82" t="s">
        <v>145</v>
      </c>
      <c r="F82" t="str">
        <f t="shared" si="4"/>
        <v>New South Wales</v>
      </c>
      <c r="G82" t="s">
        <v>10</v>
      </c>
      <c r="H82">
        <v>2101</v>
      </c>
      <c r="I82" t="s">
        <v>11</v>
      </c>
      <c r="J82" t="s">
        <v>27</v>
      </c>
      <c r="K82" t="s">
        <v>156</v>
      </c>
      <c r="L82" t="s">
        <v>17</v>
      </c>
      <c r="M82" s="5">
        <v>2.4500000000000002</v>
      </c>
    </row>
    <row r="83" spans="1:13" x14ac:dyDescent="0.3">
      <c r="A83" s="2">
        <v>45728</v>
      </c>
      <c r="B83" s="3">
        <f t="shared" si="5"/>
        <v>2025</v>
      </c>
      <c r="C83" t="str">
        <f t="shared" si="3"/>
        <v>2024-2025</v>
      </c>
      <c r="D83" t="s">
        <v>148</v>
      </c>
      <c r="E83" t="s">
        <v>79</v>
      </c>
      <c r="F83" t="str">
        <f t="shared" si="4"/>
        <v>Australian Capital Territory</v>
      </c>
      <c r="G83" t="s">
        <v>80</v>
      </c>
      <c r="H83">
        <v>2617</v>
      </c>
      <c r="I83" t="s">
        <v>11</v>
      </c>
      <c r="J83" t="s">
        <v>58</v>
      </c>
      <c r="K83" t="s">
        <v>149</v>
      </c>
      <c r="L83" t="s">
        <v>15</v>
      </c>
      <c r="M83" s="5">
        <v>2.4900000000000002</v>
      </c>
    </row>
    <row r="84" spans="1:13" x14ac:dyDescent="0.3">
      <c r="A84" s="2">
        <v>45538</v>
      </c>
      <c r="B84" s="3">
        <f t="shared" si="5"/>
        <v>2025</v>
      </c>
      <c r="C84" t="str">
        <f t="shared" si="3"/>
        <v>2024-2025</v>
      </c>
      <c r="D84" t="s">
        <v>147</v>
      </c>
      <c r="E84" t="s">
        <v>96</v>
      </c>
      <c r="F84" t="str">
        <f t="shared" si="4"/>
        <v>Western Australia</v>
      </c>
      <c r="G84" t="s">
        <v>48</v>
      </c>
      <c r="H84">
        <v>6330</v>
      </c>
      <c r="I84" t="s">
        <v>11</v>
      </c>
      <c r="J84" t="s">
        <v>94</v>
      </c>
      <c r="K84" t="s">
        <v>155</v>
      </c>
      <c r="L84" t="s">
        <v>20</v>
      </c>
      <c r="M84" s="5">
        <v>2.5</v>
      </c>
    </row>
    <row r="85" spans="1:13" x14ac:dyDescent="0.3">
      <c r="A85" s="2">
        <v>45441</v>
      </c>
      <c r="B85" s="3">
        <f t="shared" si="5"/>
        <v>2024</v>
      </c>
      <c r="C85" t="str">
        <f t="shared" si="3"/>
        <v>2023-2024</v>
      </c>
      <c r="D85" t="s">
        <v>147</v>
      </c>
      <c r="E85" t="s">
        <v>31</v>
      </c>
      <c r="F85" t="str">
        <f t="shared" si="4"/>
        <v>South Australia</v>
      </c>
      <c r="G85" t="s">
        <v>32</v>
      </c>
      <c r="H85">
        <v>5168</v>
      </c>
      <c r="I85" t="s">
        <v>11</v>
      </c>
      <c r="J85" t="s">
        <v>33</v>
      </c>
      <c r="K85" t="s">
        <v>153</v>
      </c>
      <c r="L85" t="s">
        <v>16</v>
      </c>
      <c r="M85" s="5">
        <v>2.5</v>
      </c>
    </row>
    <row r="86" spans="1:13" x14ac:dyDescent="0.3">
      <c r="A86" s="2">
        <v>45738</v>
      </c>
      <c r="B86" s="3">
        <f t="shared" si="5"/>
        <v>2025</v>
      </c>
      <c r="C86" t="str">
        <f t="shared" si="3"/>
        <v>2024-2025</v>
      </c>
      <c r="D86" t="s">
        <v>147</v>
      </c>
      <c r="E86" t="s">
        <v>53</v>
      </c>
      <c r="F86" t="str">
        <f t="shared" si="4"/>
        <v>South Australia</v>
      </c>
      <c r="G86" t="s">
        <v>32</v>
      </c>
      <c r="H86">
        <v>5082</v>
      </c>
      <c r="I86" t="s">
        <v>11</v>
      </c>
      <c r="J86" t="s">
        <v>33</v>
      </c>
      <c r="K86" t="s">
        <v>153</v>
      </c>
      <c r="L86" t="s">
        <v>16</v>
      </c>
      <c r="M86" s="5">
        <v>2.5</v>
      </c>
    </row>
    <row r="87" spans="1:13" x14ac:dyDescent="0.3">
      <c r="A87" s="2">
        <v>45888</v>
      </c>
      <c r="B87" s="3">
        <f t="shared" si="5"/>
        <v>2026</v>
      </c>
      <c r="C87" t="str">
        <f t="shared" si="3"/>
        <v>2025-2026</v>
      </c>
      <c r="D87" t="s">
        <v>147</v>
      </c>
      <c r="E87" t="s">
        <v>114</v>
      </c>
      <c r="F87" t="str">
        <f t="shared" si="4"/>
        <v>Victoria</v>
      </c>
      <c r="G87" t="s">
        <v>45</v>
      </c>
      <c r="H87">
        <v>3551</v>
      </c>
      <c r="I87" t="s">
        <v>11</v>
      </c>
      <c r="J87" t="s">
        <v>60</v>
      </c>
      <c r="K87" t="s">
        <v>149</v>
      </c>
      <c r="L87" t="s">
        <v>15</v>
      </c>
      <c r="M87" s="5">
        <v>2.52</v>
      </c>
    </row>
    <row r="88" spans="1:13" x14ac:dyDescent="0.3">
      <c r="A88" s="2">
        <v>45303</v>
      </c>
      <c r="B88" s="3">
        <f t="shared" si="5"/>
        <v>2024</v>
      </c>
      <c r="C88" t="str">
        <f t="shared" si="3"/>
        <v>2023-2024</v>
      </c>
      <c r="D88" t="s">
        <v>147</v>
      </c>
      <c r="E88" t="s">
        <v>143</v>
      </c>
      <c r="F88" t="str">
        <f t="shared" si="4"/>
        <v>New South Wales</v>
      </c>
      <c r="G88" t="s">
        <v>10</v>
      </c>
      <c r="H88">
        <v>2154</v>
      </c>
      <c r="I88" t="s">
        <v>11</v>
      </c>
      <c r="J88" t="s">
        <v>27</v>
      </c>
      <c r="K88" t="s">
        <v>154</v>
      </c>
      <c r="L88" t="s">
        <v>14</v>
      </c>
      <c r="M88" s="5">
        <v>2.6</v>
      </c>
    </row>
    <row r="89" spans="1:13" x14ac:dyDescent="0.3">
      <c r="A89" s="2">
        <v>45947</v>
      </c>
      <c r="B89" s="3">
        <f t="shared" si="5"/>
        <v>2026</v>
      </c>
      <c r="C89" t="str">
        <f t="shared" si="3"/>
        <v>2025-2026</v>
      </c>
      <c r="D89" t="s">
        <v>147</v>
      </c>
      <c r="E89" t="s">
        <v>42</v>
      </c>
      <c r="F89" t="str">
        <f t="shared" si="4"/>
        <v>Queensland</v>
      </c>
      <c r="G89" t="s">
        <v>35</v>
      </c>
      <c r="H89">
        <v>4053</v>
      </c>
      <c r="I89" t="s">
        <v>11</v>
      </c>
      <c r="J89" t="s">
        <v>43</v>
      </c>
      <c r="K89" t="s">
        <v>152</v>
      </c>
      <c r="L89" t="s">
        <v>13</v>
      </c>
      <c r="M89" s="5">
        <v>2.67</v>
      </c>
    </row>
    <row r="90" spans="1:13" x14ac:dyDescent="0.3">
      <c r="A90" s="2">
        <v>45966</v>
      </c>
      <c r="B90" s="3">
        <f t="shared" si="5"/>
        <v>2026</v>
      </c>
      <c r="C90" t="str">
        <f t="shared" si="3"/>
        <v>2025-2026</v>
      </c>
      <c r="D90" t="s">
        <v>147</v>
      </c>
      <c r="E90" t="s">
        <v>108</v>
      </c>
      <c r="F90" t="str">
        <f t="shared" si="4"/>
        <v>Victoria</v>
      </c>
      <c r="G90" t="s">
        <v>45</v>
      </c>
      <c r="H90">
        <v>3018</v>
      </c>
      <c r="I90" t="s">
        <v>11</v>
      </c>
      <c r="J90" t="s">
        <v>46</v>
      </c>
      <c r="K90" t="s">
        <v>154</v>
      </c>
      <c r="L90" t="s">
        <v>14</v>
      </c>
      <c r="M90" s="5">
        <v>2.7800000000000002</v>
      </c>
    </row>
    <row r="91" spans="1:13" x14ac:dyDescent="0.3">
      <c r="A91" s="2">
        <v>45535</v>
      </c>
      <c r="B91" s="3">
        <f t="shared" si="5"/>
        <v>2025</v>
      </c>
      <c r="C91" t="str">
        <f t="shared" si="3"/>
        <v>2024-2025</v>
      </c>
      <c r="D91" t="s">
        <v>147</v>
      </c>
      <c r="E91" t="s">
        <v>128</v>
      </c>
      <c r="F91" t="str">
        <f t="shared" si="4"/>
        <v>Western Australia</v>
      </c>
      <c r="G91" t="s">
        <v>48</v>
      </c>
      <c r="H91">
        <v>6027</v>
      </c>
      <c r="I91" t="s">
        <v>11</v>
      </c>
      <c r="J91" t="s">
        <v>49</v>
      </c>
      <c r="K91" t="s">
        <v>152</v>
      </c>
      <c r="L91" t="s">
        <v>13</v>
      </c>
      <c r="M91" s="5">
        <v>2.97</v>
      </c>
    </row>
    <row r="92" spans="1:13" x14ac:dyDescent="0.3">
      <c r="A92" s="2">
        <v>45359</v>
      </c>
      <c r="B92" s="3">
        <f t="shared" si="5"/>
        <v>2024</v>
      </c>
      <c r="C92" t="str">
        <f t="shared" si="3"/>
        <v>2023-2024</v>
      </c>
      <c r="D92" t="s">
        <v>148</v>
      </c>
      <c r="E92" t="s">
        <v>9</v>
      </c>
      <c r="F92" t="str">
        <f t="shared" si="4"/>
        <v>New South Wales</v>
      </c>
      <c r="G92" t="s">
        <v>10</v>
      </c>
      <c r="H92">
        <v>2067</v>
      </c>
      <c r="I92" t="s">
        <v>11</v>
      </c>
      <c r="J92" t="s">
        <v>12</v>
      </c>
      <c r="K92" t="s">
        <v>149</v>
      </c>
      <c r="L92" t="s">
        <v>15</v>
      </c>
      <c r="M92" s="5">
        <v>2.98</v>
      </c>
    </row>
    <row r="93" spans="1:13" x14ac:dyDescent="0.3">
      <c r="A93" s="2">
        <v>45715</v>
      </c>
      <c r="B93" s="3">
        <f t="shared" si="5"/>
        <v>2025</v>
      </c>
      <c r="C93" t="str">
        <f t="shared" si="3"/>
        <v>2024-2025</v>
      </c>
      <c r="D93" t="s">
        <v>147</v>
      </c>
      <c r="E93" t="s">
        <v>109</v>
      </c>
      <c r="F93" t="str">
        <f t="shared" si="4"/>
        <v>New South Wales</v>
      </c>
      <c r="G93" t="s">
        <v>10</v>
      </c>
      <c r="H93">
        <v>2480</v>
      </c>
      <c r="I93" t="s">
        <v>11</v>
      </c>
      <c r="J93" t="s">
        <v>68</v>
      </c>
      <c r="K93" t="s">
        <v>152</v>
      </c>
      <c r="L93" t="s">
        <v>13</v>
      </c>
      <c r="M93" s="5">
        <v>2.98</v>
      </c>
    </row>
    <row r="94" spans="1:13" x14ac:dyDescent="0.3">
      <c r="A94" s="2">
        <v>45825</v>
      </c>
      <c r="B94" s="3">
        <f t="shared" si="5"/>
        <v>2025</v>
      </c>
      <c r="C94" t="str">
        <f t="shared" si="3"/>
        <v>2024-2025</v>
      </c>
      <c r="D94" t="s">
        <v>148</v>
      </c>
      <c r="E94" t="s">
        <v>103</v>
      </c>
      <c r="F94" t="str">
        <f t="shared" si="4"/>
        <v>Queensland</v>
      </c>
      <c r="G94" t="s">
        <v>35</v>
      </c>
      <c r="H94">
        <v>4509</v>
      </c>
      <c r="I94" t="s">
        <v>11</v>
      </c>
      <c r="J94" t="s">
        <v>104</v>
      </c>
      <c r="K94" t="s">
        <v>157</v>
      </c>
      <c r="L94" t="s">
        <v>22</v>
      </c>
      <c r="M94" s="5">
        <v>2.98</v>
      </c>
    </row>
    <row r="95" spans="1:13" x14ac:dyDescent="0.3">
      <c r="A95" s="2">
        <v>45781</v>
      </c>
      <c r="B95" s="3">
        <f t="shared" si="5"/>
        <v>2025</v>
      </c>
      <c r="C95" t="str">
        <f t="shared" si="3"/>
        <v>2024-2025</v>
      </c>
      <c r="D95" t="s">
        <v>147</v>
      </c>
      <c r="E95" t="s">
        <v>65</v>
      </c>
      <c r="F95" t="str">
        <f t="shared" si="4"/>
        <v>New South Wales</v>
      </c>
      <c r="G95" t="s">
        <v>10</v>
      </c>
      <c r="H95">
        <v>2541</v>
      </c>
      <c r="I95" t="s">
        <v>11</v>
      </c>
      <c r="J95" t="s">
        <v>58</v>
      </c>
      <c r="K95" t="s">
        <v>157</v>
      </c>
      <c r="L95" t="s">
        <v>22</v>
      </c>
      <c r="M95" s="5">
        <v>2.98</v>
      </c>
    </row>
    <row r="96" spans="1:13" x14ac:dyDescent="0.3">
      <c r="A96" s="2">
        <v>45954</v>
      </c>
      <c r="B96" s="3">
        <f t="shared" si="5"/>
        <v>2026</v>
      </c>
      <c r="C96" t="str">
        <f t="shared" si="3"/>
        <v>2025-2026</v>
      </c>
      <c r="D96" t="s">
        <v>147</v>
      </c>
      <c r="E96" t="s">
        <v>39</v>
      </c>
      <c r="F96" t="str">
        <f t="shared" si="4"/>
        <v>South Australia</v>
      </c>
      <c r="G96" t="s">
        <v>32</v>
      </c>
      <c r="H96">
        <v>5343</v>
      </c>
      <c r="I96" t="s">
        <v>11</v>
      </c>
      <c r="J96" t="s">
        <v>38</v>
      </c>
      <c r="K96" t="s">
        <v>156</v>
      </c>
      <c r="L96" t="s">
        <v>17</v>
      </c>
      <c r="M96" s="5">
        <v>2.99</v>
      </c>
    </row>
    <row r="97" spans="1:13" x14ac:dyDescent="0.3">
      <c r="A97" s="2">
        <v>45729</v>
      </c>
      <c r="B97" s="3">
        <f t="shared" si="5"/>
        <v>2025</v>
      </c>
      <c r="C97" t="str">
        <f t="shared" si="3"/>
        <v>2024-2025</v>
      </c>
      <c r="D97" t="s">
        <v>147</v>
      </c>
      <c r="E97" t="s">
        <v>143</v>
      </c>
      <c r="F97" t="str">
        <f t="shared" si="4"/>
        <v>New South Wales</v>
      </c>
      <c r="G97" t="s">
        <v>10</v>
      </c>
      <c r="H97">
        <v>2154</v>
      </c>
      <c r="I97" t="s">
        <v>11</v>
      </c>
      <c r="J97" t="s">
        <v>27</v>
      </c>
      <c r="K97" t="s">
        <v>149</v>
      </c>
      <c r="L97" t="s">
        <v>15</v>
      </c>
      <c r="M97" s="5">
        <v>2.99</v>
      </c>
    </row>
    <row r="98" spans="1:13" x14ac:dyDescent="0.3">
      <c r="A98" s="2">
        <v>45666</v>
      </c>
      <c r="B98" s="3">
        <f t="shared" si="5"/>
        <v>2025</v>
      </c>
      <c r="C98" t="str">
        <f t="shared" si="3"/>
        <v>2024-2025</v>
      </c>
      <c r="D98" t="s">
        <v>147</v>
      </c>
      <c r="E98" t="s">
        <v>136</v>
      </c>
      <c r="F98" t="str">
        <f t="shared" si="4"/>
        <v>Victoria</v>
      </c>
      <c r="G98" t="s">
        <v>45</v>
      </c>
      <c r="H98">
        <v>3175</v>
      </c>
      <c r="I98" t="s">
        <v>11</v>
      </c>
      <c r="J98" t="s">
        <v>63</v>
      </c>
      <c r="K98" t="s">
        <v>155</v>
      </c>
      <c r="L98" t="s">
        <v>20</v>
      </c>
      <c r="M98" s="5">
        <v>2.99</v>
      </c>
    </row>
    <row r="99" spans="1:13" x14ac:dyDescent="0.3">
      <c r="A99" s="2">
        <v>45980</v>
      </c>
      <c r="B99" s="3">
        <f t="shared" si="5"/>
        <v>2026</v>
      </c>
      <c r="C99" t="str">
        <f t="shared" si="3"/>
        <v>2025-2026</v>
      </c>
      <c r="D99" t="s">
        <v>147</v>
      </c>
      <c r="E99" t="s">
        <v>41</v>
      </c>
      <c r="F99" t="str">
        <f t="shared" si="4"/>
        <v>New South Wales</v>
      </c>
      <c r="G99" t="s">
        <v>10</v>
      </c>
      <c r="H99">
        <v>2830</v>
      </c>
      <c r="I99" t="s">
        <v>11</v>
      </c>
      <c r="J99" t="s">
        <v>25</v>
      </c>
      <c r="K99" t="s">
        <v>19</v>
      </c>
      <c r="L99" t="s">
        <v>23</v>
      </c>
      <c r="M99" s="5">
        <v>2.99</v>
      </c>
    </row>
    <row r="100" spans="1:13" x14ac:dyDescent="0.3">
      <c r="A100" s="2">
        <v>45745</v>
      </c>
      <c r="B100" s="3">
        <f t="shared" si="5"/>
        <v>2025</v>
      </c>
      <c r="C100" t="str">
        <f t="shared" si="3"/>
        <v>2024-2025</v>
      </c>
      <c r="D100" t="s">
        <v>147</v>
      </c>
      <c r="E100" t="s">
        <v>112</v>
      </c>
      <c r="F100" t="str">
        <f t="shared" si="4"/>
        <v>Victoria</v>
      </c>
      <c r="G100" t="s">
        <v>45</v>
      </c>
      <c r="H100">
        <v>3076</v>
      </c>
      <c r="I100" t="s">
        <v>11</v>
      </c>
      <c r="J100" t="s">
        <v>46</v>
      </c>
      <c r="K100" t="s">
        <v>155</v>
      </c>
      <c r="L100" t="s">
        <v>20</v>
      </c>
      <c r="M100" s="5">
        <v>2.99</v>
      </c>
    </row>
    <row r="101" spans="1:13" x14ac:dyDescent="0.3">
      <c r="A101" s="2">
        <v>45336</v>
      </c>
      <c r="B101" s="3">
        <f t="shared" si="5"/>
        <v>2024</v>
      </c>
      <c r="C101" t="str">
        <f t="shared" si="3"/>
        <v>2023-2024</v>
      </c>
      <c r="D101" t="s">
        <v>147</v>
      </c>
      <c r="E101" t="s">
        <v>93</v>
      </c>
      <c r="F101" t="str">
        <f t="shared" si="4"/>
        <v>Western Australia</v>
      </c>
      <c r="G101" t="s">
        <v>48</v>
      </c>
      <c r="H101">
        <v>6112</v>
      </c>
      <c r="I101" t="s">
        <v>11</v>
      </c>
      <c r="J101" t="s">
        <v>94</v>
      </c>
      <c r="K101" t="s">
        <v>155</v>
      </c>
      <c r="L101" t="s">
        <v>20</v>
      </c>
      <c r="M101" s="5">
        <v>2.99</v>
      </c>
    </row>
    <row r="102" spans="1:13" x14ac:dyDescent="0.3">
      <c r="A102" s="2">
        <v>45679</v>
      </c>
      <c r="B102" s="3">
        <f t="shared" si="5"/>
        <v>2025</v>
      </c>
      <c r="C102" t="str">
        <f t="shared" si="3"/>
        <v>2024-2025</v>
      </c>
      <c r="D102" t="s">
        <v>147</v>
      </c>
      <c r="E102" t="s">
        <v>145</v>
      </c>
      <c r="F102" t="str">
        <f t="shared" si="4"/>
        <v>New South Wales</v>
      </c>
      <c r="G102" t="s">
        <v>10</v>
      </c>
      <c r="H102">
        <v>2101</v>
      </c>
      <c r="I102" t="s">
        <v>11</v>
      </c>
      <c r="J102" t="s">
        <v>27</v>
      </c>
      <c r="K102" t="s">
        <v>154</v>
      </c>
      <c r="L102" t="s">
        <v>14</v>
      </c>
      <c r="M102" s="5">
        <v>2.99</v>
      </c>
    </row>
    <row r="103" spans="1:13" x14ac:dyDescent="0.3">
      <c r="A103" s="2">
        <v>45686</v>
      </c>
      <c r="B103" s="3">
        <f t="shared" si="5"/>
        <v>2025</v>
      </c>
      <c r="C103" t="str">
        <f t="shared" si="3"/>
        <v>2024-2025</v>
      </c>
      <c r="D103" t="s">
        <v>147</v>
      </c>
      <c r="E103" t="s">
        <v>96</v>
      </c>
      <c r="F103" t="str">
        <f t="shared" si="4"/>
        <v>Western Australia</v>
      </c>
      <c r="G103" t="s">
        <v>48</v>
      </c>
      <c r="H103">
        <v>6330</v>
      </c>
      <c r="I103" t="s">
        <v>11</v>
      </c>
      <c r="J103" t="s">
        <v>94</v>
      </c>
      <c r="K103" t="s">
        <v>150</v>
      </c>
      <c r="L103" t="s">
        <v>18</v>
      </c>
      <c r="M103" s="5">
        <v>3</v>
      </c>
    </row>
    <row r="104" spans="1:13" x14ac:dyDescent="0.3">
      <c r="A104" s="2">
        <v>45865</v>
      </c>
      <c r="B104" s="3">
        <f t="shared" si="5"/>
        <v>2026</v>
      </c>
      <c r="C104" t="str">
        <f t="shared" si="3"/>
        <v>2025-2026</v>
      </c>
      <c r="D104" t="s">
        <v>147</v>
      </c>
      <c r="E104" t="s">
        <v>124</v>
      </c>
      <c r="F104" t="str">
        <f t="shared" si="4"/>
        <v>New South Wales</v>
      </c>
      <c r="G104" t="s">
        <v>10</v>
      </c>
      <c r="H104">
        <v>2015</v>
      </c>
      <c r="I104" t="s">
        <v>11</v>
      </c>
      <c r="J104" t="s">
        <v>12</v>
      </c>
      <c r="K104" t="s">
        <v>153</v>
      </c>
      <c r="L104" t="s">
        <v>16</v>
      </c>
      <c r="M104" s="5">
        <v>3</v>
      </c>
    </row>
    <row r="105" spans="1:13" x14ac:dyDescent="0.3">
      <c r="A105" s="2">
        <v>45573</v>
      </c>
      <c r="B105" s="3">
        <f t="shared" si="5"/>
        <v>2025</v>
      </c>
      <c r="C105" t="str">
        <f t="shared" si="3"/>
        <v>2024-2025</v>
      </c>
      <c r="D105" t="s">
        <v>147</v>
      </c>
      <c r="E105" t="s">
        <v>124</v>
      </c>
      <c r="F105" t="str">
        <f t="shared" si="4"/>
        <v>New South Wales</v>
      </c>
      <c r="G105" t="s">
        <v>10</v>
      </c>
      <c r="H105">
        <v>2015</v>
      </c>
      <c r="I105" t="s">
        <v>11</v>
      </c>
      <c r="J105" t="s">
        <v>12</v>
      </c>
      <c r="K105" t="s">
        <v>150</v>
      </c>
      <c r="L105" t="s">
        <v>18</v>
      </c>
      <c r="M105" s="5">
        <v>3</v>
      </c>
    </row>
    <row r="106" spans="1:13" x14ac:dyDescent="0.3">
      <c r="A106" s="2">
        <v>45549</v>
      </c>
      <c r="B106" s="3">
        <f t="shared" si="5"/>
        <v>2025</v>
      </c>
      <c r="C106" t="str">
        <f t="shared" si="3"/>
        <v>2024-2025</v>
      </c>
      <c r="D106" t="s">
        <v>147</v>
      </c>
      <c r="E106" t="s">
        <v>124</v>
      </c>
      <c r="F106" t="str">
        <f t="shared" si="4"/>
        <v>New South Wales</v>
      </c>
      <c r="G106" t="s">
        <v>10</v>
      </c>
      <c r="H106">
        <v>2015</v>
      </c>
      <c r="I106" t="s">
        <v>11</v>
      </c>
      <c r="J106" t="s">
        <v>12</v>
      </c>
      <c r="K106" t="s">
        <v>155</v>
      </c>
      <c r="L106" t="s">
        <v>20</v>
      </c>
      <c r="M106" s="5">
        <v>3</v>
      </c>
    </row>
    <row r="107" spans="1:13" x14ac:dyDescent="0.3">
      <c r="A107" s="2">
        <v>45981</v>
      </c>
      <c r="B107" s="3">
        <f t="shared" si="5"/>
        <v>2026</v>
      </c>
      <c r="C107" t="str">
        <f t="shared" si="3"/>
        <v>2025-2026</v>
      </c>
      <c r="D107" t="s">
        <v>147</v>
      </c>
      <c r="E107" t="s">
        <v>78</v>
      </c>
      <c r="F107" t="str">
        <f t="shared" si="4"/>
        <v>New South Wales</v>
      </c>
      <c r="G107" t="s">
        <v>10</v>
      </c>
      <c r="H107">
        <v>2350</v>
      </c>
      <c r="I107" t="s">
        <v>11</v>
      </c>
      <c r="J107" t="s">
        <v>68</v>
      </c>
      <c r="K107" t="s">
        <v>150</v>
      </c>
      <c r="L107" t="s">
        <v>18</v>
      </c>
      <c r="M107" s="5">
        <v>3</v>
      </c>
    </row>
    <row r="108" spans="1:13" x14ac:dyDescent="0.3">
      <c r="A108" s="2">
        <v>45667</v>
      </c>
      <c r="B108" s="3">
        <f t="shared" si="5"/>
        <v>2025</v>
      </c>
      <c r="C108" t="str">
        <f t="shared" si="3"/>
        <v>2024-2025</v>
      </c>
      <c r="D108" t="s">
        <v>147</v>
      </c>
      <c r="E108" t="s">
        <v>127</v>
      </c>
      <c r="F108" t="str">
        <f t="shared" si="4"/>
        <v>New South Wales</v>
      </c>
      <c r="G108" t="s">
        <v>10</v>
      </c>
      <c r="H108">
        <v>2131</v>
      </c>
      <c r="I108" t="s">
        <v>11</v>
      </c>
      <c r="J108" t="s">
        <v>27</v>
      </c>
      <c r="K108" t="s">
        <v>153</v>
      </c>
      <c r="L108" t="s">
        <v>16</v>
      </c>
      <c r="M108" s="5">
        <v>3</v>
      </c>
    </row>
    <row r="109" spans="1:13" x14ac:dyDescent="0.3">
      <c r="A109" s="2">
        <v>45352</v>
      </c>
      <c r="B109" s="3">
        <f t="shared" si="5"/>
        <v>2024</v>
      </c>
      <c r="C109" t="str">
        <f t="shared" si="3"/>
        <v>2023-2024</v>
      </c>
      <c r="D109" t="s">
        <v>147</v>
      </c>
      <c r="E109" t="s">
        <v>127</v>
      </c>
      <c r="F109" t="str">
        <f t="shared" si="4"/>
        <v>New South Wales</v>
      </c>
      <c r="G109" t="s">
        <v>10</v>
      </c>
      <c r="H109">
        <v>2131</v>
      </c>
      <c r="I109" t="s">
        <v>11</v>
      </c>
      <c r="J109" t="s">
        <v>27</v>
      </c>
      <c r="K109" t="s">
        <v>154</v>
      </c>
      <c r="L109" t="s">
        <v>14</v>
      </c>
      <c r="M109" s="5">
        <v>3</v>
      </c>
    </row>
    <row r="110" spans="1:13" x14ac:dyDescent="0.3">
      <c r="A110" s="2">
        <v>45599</v>
      </c>
      <c r="B110" s="3">
        <f t="shared" si="5"/>
        <v>2025</v>
      </c>
      <c r="C110" t="str">
        <f t="shared" si="3"/>
        <v>2024-2025</v>
      </c>
      <c r="D110" t="s">
        <v>147</v>
      </c>
      <c r="E110" t="s">
        <v>127</v>
      </c>
      <c r="F110" t="str">
        <f t="shared" si="4"/>
        <v>New South Wales</v>
      </c>
      <c r="G110" t="s">
        <v>10</v>
      </c>
      <c r="H110">
        <v>2131</v>
      </c>
      <c r="I110" t="s">
        <v>11</v>
      </c>
      <c r="J110" t="s">
        <v>27</v>
      </c>
      <c r="K110" t="s">
        <v>149</v>
      </c>
      <c r="L110" t="s">
        <v>15</v>
      </c>
      <c r="M110" s="5">
        <v>3</v>
      </c>
    </row>
    <row r="111" spans="1:13" x14ac:dyDescent="0.3">
      <c r="A111" s="2">
        <v>45732</v>
      </c>
      <c r="B111" s="3">
        <f t="shared" si="5"/>
        <v>2025</v>
      </c>
      <c r="C111" t="str">
        <f t="shared" si="3"/>
        <v>2024-2025</v>
      </c>
      <c r="D111" t="s">
        <v>147</v>
      </c>
      <c r="E111" t="s">
        <v>127</v>
      </c>
      <c r="F111" t="str">
        <f t="shared" si="4"/>
        <v>New South Wales</v>
      </c>
      <c r="G111" t="s">
        <v>10</v>
      </c>
      <c r="H111">
        <v>2131</v>
      </c>
      <c r="I111" t="s">
        <v>11</v>
      </c>
      <c r="J111" t="s">
        <v>27</v>
      </c>
      <c r="K111" t="s">
        <v>150</v>
      </c>
      <c r="L111" t="s">
        <v>18</v>
      </c>
      <c r="M111" s="5">
        <v>3</v>
      </c>
    </row>
    <row r="112" spans="1:13" x14ac:dyDescent="0.3">
      <c r="A112" s="2">
        <v>45675</v>
      </c>
      <c r="B112" s="3">
        <f t="shared" si="5"/>
        <v>2025</v>
      </c>
      <c r="C112" t="str">
        <f t="shared" si="3"/>
        <v>2024-2025</v>
      </c>
      <c r="D112" t="s">
        <v>147</v>
      </c>
      <c r="E112" t="s">
        <v>85</v>
      </c>
      <c r="F112" t="str">
        <f t="shared" si="4"/>
        <v>Queensland</v>
      </c>
      <c r="G112" t="s">
        <v>35</v>
      </c>
      <c r="H112">
        <v>4883</v>
      </c>
      <c r="I112" t="s">
        <v>11</v>
      </c>
      <c r="J112" t="s">
        <v>36</v>
      </c>
      <c r="K112" t="s">
        <v>149</v>
      </c>
      <c r="L112" t="s">
        <v>15</v>
      </c>
      <c r="M112" s="5">
        <v>3</v>
      </c>
    </row>
    <row r="113" spans="1:13" x14ac:dyDescent="0.3">
      <c r="A113" s="2">
        <v>45418</v>
      </c>
      <c r="B113" s="3">
        <f t="shared" si="5"/>
        <v>2024</v>
      </c>
      <c r="C113" t="str">
        <f t="shared" si="3"/>
        <v>2023-2024</v>
      </c>
      <c r="D113" t="s">
        <v>147</v>
      </c>
      <c r="E113" t="s">
        <v>107</v>
      </c>
      <c r="F113" t="str">
        <f t="shared" si="4"/>
        <v>Queensland</v>
      </c>
      <c r="G113" t="s">
        <v>35</v>
      </c>
      <c r="H113">
        <v>4220</v>
      </c>
      <c r="I113" t="s">
        <v>11</v>
      </c>
      <c r="J113" t="s">
        <v>104</v>
      </c>
      <c r="K113" t="s">
        <v>19</v>
      </c>
      <c r="L113" t="s">
        <v>23</v>
      </c>
      <c r="M113" s="5">
        <v>3</v>
      </c>
    </row>
    <row r="114" spans="1:13" x14ac:dyDescent="0.3">
      <c r="A114" s="2">
        <v>45381</v>
      </c>
      <c r="B114" s="3">
        <f t="shared" si="5"/>
        <v>2024</v>
      </c>
      <c r="C114" t="str">
        <f t="shared" si="3"/>
        <v>2023-2024</v>
      </c>
      <c r="D114" t="s">
        <v>147</v>
      </c>
      <c r="E114" t="s">
        <v>115</v>
      </c>
      <c r="F114" t="str">
        <f t="shared" si="4"/>
        <v>Western Australia</v>
      </c>
      <c r="G114" t="s">
        <v>48</v>
      </c>
      <c r="H114">
        <v>6280</v>
      </c>
      <c r="I114" t="s">
        <v>11</v>
      </c>
      <c r="J114" t="s">
        <v>94</v>
      </c>
      <c r="K114" t="s">
        <v>154</v>
      </c>
      <c r="L114" t="s">
        <v>14</v>
      </c>
      <c r="M114" s="5">
        <v>3</v>
      </c>
    </row>
    <row r="115" spans="1:13" x14ac:dyDescent="0.3">
      <c r="A115" s="2">
        <v>45698</v>
      </c>
      <c r="B115" s="3">
        <f t="shared" si="5"/>
        <v>2025</v>
      </c>
      <c r="C115" t="str">
        <f t="shared" si="3"/>
        <v>2024-2025</v>
      </c>
      <c r="D115" t="s">
        <v>147</v>
      </c>
      <c r="E115" t="s">
        <v>102</v>
      </c>
      <c r="F115" t="str">
        <f t="shared" si="4"/>
        <v>Queensland</v>
      </c>
      <c r="G115" t="s">
        <v>35</v>
      </c>
      <c r="H115">
        <v>4870</v>
      </c>
      <c r="I115" t="s">
        <v>11</v>
      </c>
      <c r="J115" t="s">
        <v>36</v>
      </c>
      <c r="K115" t="s">
        <v>156</v>
      </c>
      <c r="L115" t="s">
        <v>17</v>
      </c>
      <c r="M115" s="5">
        <v>3</v>
      </c>
    </row>
    <row r="116" spans="1:13" x14ac:dyDescent="0.3">
      <c r="A116" s="2">
        <v>45880</v>
      </c>
      <c r="B116" s="3">
        <f t="shared" si="5"/>
        <v>2026</v>
      </c>
      <c r="C116" t="str">
        <f t="shared" si="3"/>
        <v>2025-2026</v>
      </c>
      <c r="D116" t="s">
        <v>147</v>
      </c>
      <c r="E116" t="s">
        <v>126</v>
      </c>
      <c r="F116" t="str">
        <f t="shared" si="4"/>
        <v>Queensland</v>
      </c>
      <c r="G116" t="s">
        <v>35</v>
      </c>
      <c r="H116">
        <v>4551</v>
      </c>
      <c r="I116" t="s">
        <v>11</v>
      </c>
      <c r="J116" t="s">
        <v>120</v>
      </c>
      <c r="K116" t="s">
        <v>154</v>
      </c>
      <c r="L116" t="s">
        <v>14</v>
      </c>
      <c r="M116" s="5">
        <v>3</v>
      </c>
    </row>
    <row r="117" spans="1:13" x14ac:dyDescent="0.3">
      <c r="A117" s="2">
        <v>45508</v>
      </c>
      <c r="B117" s="3">
        <f t="shared" si="5"/>
        <v>2025</v>
      </c>
      <c r="C117" t="str">
        <f t="shared" si="3"/>
        <v>2024-2025</v>
      </c>
      <c r="D117" t="s">
        <v>147</v>
      </c>
      <c r="E117" t="s">
        <v>28</v>
      </c>
      <c r="F117" t="str">
        <f t="shared" si="4"/>
        <v>Northern Territory</v>
      </c>
      <c r="G117" t="s">
        <v>29</v>
      </c>
      <c r="H117">
        <v>800</v>
      </c>
      <c r="I117" t="s">
        <v>11</v>
      </c>
      <c r="J117" t="s">
        <v>30</v>
      </c>
      <c r="K117" t="s">
        <v>154</v>
      </c>
      <c r="L117" t="s">
        <v>14</v>
      </c>
      <c r="M117" s="5">
        <v>3</v>
      </c>
    </row>
    <row r="118" spans="1:13" x14ac:dyDescent="0.3">
      <c r="A118" s="2">
        <v>45785</v>
      </c>
      <c r="B118" s="3">
        <f t="shared" si="5"/>
        <v>2025</v>
      </c>
      <c r="C118" t="str">
        <f t="shared" si="3"/>
        <v>2024-2025</v>
      </c>
      <c r="D118" t="s">
        <v>147</v>
      </c>
      <c r="E118" t="s">
        <v>28</v>
      </c>
      <c r="F118" t="str">
        <f t="shared" si="4"/>
        <v>Northern Territory</v>
      </c>
      <c r="G118" t="s">
        <v>29</v>
      </c>
      <c r="H118">
        <v>800</v>
      </c>
      <c r="I118" t="s">
        <v>11</v>
      </c>
      <c r="J118" t="s">
        <v>30</v>
      </c>
      <c r="K118" t="s">
        <v>150</v>
      </c>
      <c r="L118" t="s">
        <v>18</v>
      </c>
      <c r="M118" s="5">
        <v>3</v>
      </c>
    </row>
    <row r="119" spans="1:13" x14ac:dyDescent="0.3">
      <c r="A119" s="2">
        <v>45957</v>
      </c>
      <c r="B119" s="3">
        <f t="shared" si="5"/>
        <v>2026</v>
      </c>
      <c r="C119" t="str">
        <f t="shared" si="3"/>
        <v>2025-2026</v>
      </c>
      <c r="D119" t="s">
        <v>147</v>
      </c>
      <c r="E119" t="s">
        <v>41</v>
      </c>
      <c r="F119" t="str">
        <f t="shared" si="4"/>
        <v>New South Wales</v>
      </c>
      <c r="G119" t="s">
        <v>10</v>
      </c>
      <c r="H119">
        <v>2830</v>
      </c>
      <c r="I119" t="s">
        <v>11</v>
      </c>
      <c r="J119" t="s">
        <v>25</v>
      </c>
      <c r="K119" t="s">
        <v>154</v>
      </c>
      <c r="L119" t="s">
        <v>14</v>
      </c>
      <c r="M119" s="5">
        <v>3</v>
      </c>
    </row>
    <row r="120" spans="1:13" x14ac:dyDescent="0.3">
      <c r="A120" s="2">
        <v>45707</v>
      </c>
      <c r="B120" s="3">
        <f t="shared" si="5"/>
        <v>2025</v>
      </c>
      <c r="C120" t="str">
        <f t="shared" si="3"/>
        <v>2024-2025</v>
      </c>
      <c r="D120" t="s">
        <v>147</v>
      </c>
      <c r="E120" t="s">
        <v>118</v>
      </c>
      <c r="F120" t="str">
        <f t="shared" si="4"/>
        <v>New South Wales</v>
      </c>
      <c r="G120" t="s">
        <v>10</v>
      </c>
      <c r="H120">
        <v>2158</v>
      </c>
      <c r="I120" t="s">
        <v>11</v>
      </c>
      <c r="J120" t="s">
        <v>27</v>
      </c>
      <c r="K120" t="s">
        <v>154</v>
      </c>
      <c r="L120" t="s">
        <v>14</v>
      </c>
      <c r="M120" s="5">
        <v>3</v>
      </c>
    </row>
    <row r="121" spans="1:13" x14ac:dyDescent="0.3">
      <c r="A121" s="2">
        <v>45610</v>
      </c>
      <c r="B121" s="3">
        <f t="shared" si="5"/>
        <v>2025</v>
      </c>
      <c r="C121" t="str">
        <f t="shared" si="3"/>
        <v>2024-2025</v>
      </c>
      <c r="D121" t="s">
        <v>148</v>
      </c>
      <c r="E121" t="s">
        <v>114</v>
      </c>
      <c r="F121" t="str">
        <f t="shared" si="4"/>
        <v>Victoria</v>
      </c>
      <c r="G121" t="s">
        <v>45</v>
      </c>
      <c r="H121">
        <v>3551</v>
      </c>
      <c r="I121" t="s">
        <v>11</v>
      </c>
      <c r="J121" t="s">
        <v>60</v>
      </c>
      <c r="K121" t="s">
        <v>153</v>
      </c>
      <c r="L121" t="s">
        <v>16</v>
      </c>
      <c r="M121" s="5">
        <v>3</v>
      </c>
    </row>
    <row r="122" spans="1:13" x14ac:dyDescent="0.3">
      <c r="A122" s="2">
        <v>45934</v>
      </c>
      <c r="B122" s="3">
        <f t="shared" si="5"/>
        <v>2026</v>
      </c>
      <c r="C122" t="str">
        <f t="shared" si="3"/>
        <v>2025-2026</v>
      </c>
      <c r="D122" t="s">
        <v>147</v>
      </c>
      <c r="E122" t="s">
        <v>64</v>
      </c>
      <c r="F122" t="str">
        <f t="shared" si="4"/>
        <v>Victoria</v>
      </c>
      <c r="G122" t="s">
        <v>45</v>
      </c>
      <c r="H122">
        <v>3199</v>
      </c>
      <c r="I122" t="s">
        <v>11</v>
      </c>
      <c r="J122" t="s">
        <v>63</v>
      </c>
      <c r="K122" t="s">
        <v>154</v>
      </c>
      <c r="L122" t="s">
        <v>14</v>
      </c>
      <c r="M122" s="5">
        <v>3</v>
      </c>
    </row>
    <row r="123" spans="1:13" x14ac:dyDescent="0.3">
      <c r="A123" s="2">
        <v>45871</v>
      </c>
      <c r="B123" s="3">
        <f t="shared" si="5"/>
        <v>2026</v>
      </c>
      <c r="C123" t="str">
        <f t="shared" si="3"/>
        <v>2025-2026</v>
      </c>
      <c r="D123" t="s">
        <v>147</v>
      </c>
      <c r="E123" t="s">
        <v>64</v>
      </c>
      <c r="F123" t="str">
        <f t="shared" si="4"/>
        <v>Victoria</v>
      </c>
      <c r="G123" t="s">
        <v>45</v>
      </c>
      <c r="H123">
        <v>3199</v>
      </c>
      <c r="I123" t="s">
        <v>11</v>
      </c>
      <c r="J123" t="s">
        <v>63</v>
      </c>
      <c r="K123" t="s">
        <v>150</v>
      </c>
      <c r="L123" t="s">
        <v>18</v>
      </c>
      <c r="M123" s="5">
        <v>3</v>
      </c>
    </row>
    <row r="124" spans="1:13" x14ac:dyDescent="0.3">
      <c r="A124" s="2">
        <v>45384</v>
      </c>
      <c r="B124" s="3">
        <f t="shared" si="5"/>
        <v>2024</v>
      </c>
      <c r="C124" t="str">
        <f t="shared" si="3"/>
        <v>2023-2024</v>
      </c>
      <c r="D124" t="s">
        <v>147</v>
      </c>
      <c r="E124" t="s">
        <v>125</v>
      </c>
      <c r="F124" t="str">
        <f t="shared" si="4"/>
        <v>Victoria</v>
      </c>
      <c r="G124" t="s">
        <v>45</v>
      </c>
      <c r="H124">
        <v>3400</v>
      </c>
      <c r="I124" t="s">
        <v>11</v>
      </c>
      <c r="J124" t="s">
        <v>60</v>
      </c>
      <c r="K124" t="s">
        <v>19</v>
      </c>
      <c r="L124" t="s">
        <v>23</v>
      </c>
      <c r="M124" s="5">
        <v>3</v>
      </c>
    </row>
    <row r="125" spans="1:13" x14ac:dyDescent="0.3">
      <c r="A125" s="2">
        <v>45631</v>
      </c>
      <c r="B125" s="3">
        <f t="shared" si="5"/>
        <v>2025</v>
      </c>
      <c r="C125" t="str">
        <f t="shared" si="3"/>
        <v>2024-2025</v>
      </c>
      <c r="D125" t="s">
        <v>147</v>
      </c>
      <c r="E125" t="s">
        <v>92</v>
      </c>
      <c r="F125" t="str">
        <f t="shared" si="4"/>
        <v>Queensland</v>
      </c>
      <c r="G125" t="s">
        <v>35</v>
      </c>
      <c r="H125">
        <v>4068</v>
      </c>
      <c r="I125" t="s">
        <v>11</v>
      </c>
      <c r="J125" t="s">
        <v>43</v>
      </c>
      <c r="K125" t="s">
        <v>153</v>
      </c>
      <c r="L125" t="s">
        <v>16</v>
      </c>
      <c r="M125" s="5">
        <v>3</v>
      </c>
    </row>
    <row r="126" spans="1:13" x14ac:dyDescent="0.3">
      <c r="A126" s="2">
        <v>46002</v>
      </c>
      <c r="B126" s="3">
        <f t="shared" si="5"/>
        <v>2026</v>
      </c>
      <c r="C126" t="str">
        <f t="shared" si="3"/>
        <v>2025-2026</v>
      </c>
      <c r="D126" t="s">
        <v>147</v>
      </c>
      <c r="E126" t="s">
        <v>128</v>
      </c>
      <c r="F126" t="str">
        <f t="shared" si="4"/>
        <v>Western Australia</v>
      </c>
      <c r="G126" t="s">
        <v>48</v>
      </c>
      <c r="H126">
        <v>6027</v>
      </c>
      <c r="I126" t="s">
        <v>11</v>
      </c>
      <c r="J126" t="s">
        <v>49</v>
      </c>
      <c r="K126" t="s">
        <v>154</v>
      </c>
      <c r="L126" t="s">
        <v>14</v>
      </c>
      <c r="M126" s="5">
        <v>3</v>
      </c>
    </row>
    <row r="127" spans="1:13" x14ac:dyDescent="0.3">
      <c r="A127" s="2">
        <v>45553</v>
      </c>
      <c r="B127" s="3">
        <f t="shared" si="5"/>
        <v>2025</v>
      </c>
      <c r="C127" t="str">
        <f t="shared" si="3"/>
        <v>2024-2025</v>
      </c>
      <c r="D127" t="s">
        <v>147</v>
      </c>
      <c r="E127" t="s">
        <v>84</v>
      </c>
      <c r="F127" t="str">
        <f t="shared" si="4"/>
        <v>Queensland</v>
      </c>
      <c r="G127" t="s">
        <v>35</v>
      </c>
      <c r="H127">
        <v>4740</v>
      </c>
      <c r="I127" t="s">
        <v>11</v>
      </c>
      <c r="J127" t="s">
        <v>51</v>
      </c>
      <c r="K127" t="s">
        <v>149</v>
      </c>
      <c r="L127" t="s">
        <v>15</v>
      </c>
      <c r="M127" s="5">
        <v>3</v>
      </c>
    </row>
    <row r="128" spans="1:13" x14ac:dyDescent="0.3">
      <c r="A128" s="2">
        <v>45396</v>
      </c>
      <c r="B128" s="3">
        <f t="shared" si="5"/>
        <v>2024</v>
      </c>
      <c r="C128" t="str">
        <f t="shared" si="3"/>
        <v>2023-2024</v>
      </c>
      <c r="D128" t="s">
        <v>147</v>
      </c>
      <c r="E128" t="s">
        <v>74</v>
      </c>
      <c r="F128" t="str">
        <f t="shared" si="4"/>
        <v>South Australia</v>
      </c>
      <c r="G128" t="s">
        <v>32</v>
      </c>
      <c r="H128">
        <v>5043</v>
      </c>
      <c r="I128" t="s">
        <v>11</v>
      </c>
      <c r="J128" t="s">
        <v>33</v>
      </c>
      <c r="K128" t="s">
        <v>150</v>
      </c>
      <c r="L128" t="s">
        <v>18</v>
      </c>
      <c r="M128" s="5">
        <v>3</v>
      </c>
    </row>
    <row r="129" spans="1:13" x14ac:dyDescent="0.3">
      <c r="A129" s="2">
        <v>45958</v>
      </c>
      <c r="B129" s="3">
        <f t="shared" si="5"/>
        <v>2026</v>
      </c>
      <c r="C129" t="str">
        <f t="shared" si="3"/>
        <v>2025-2026</v>
      </c>
      <c r="D129" t="s">
        <v>147</v>
      </c>
      <c r="E129" t="s">
        <v>47</v>
      </c>
      <c r="F129" t="str">
        <f t="shared" si="4"/>
        <v>Western Australia</v>
      </c>
      <c r="G129" t="s">
        <v>48</v>
      </c>
      <c r="H129">
        <v>6030</v>
      </c>
      <c r="I129" t="s">
        <v>11</v>
      </c>
      <c r="J129" t="s">
        <v>49</v>
      </c>
      <c r="K129" t="s">
        <v>153</v>
      </c>
      <c r="L129" t="s">
        <v>16</v>
      </c>
      <c r="M129" s="5">
        <v>3</v>
      </c>
    </row>
    <row r="130" spans="1:13" x14ac:dyDescent="0.3">
      <c r="A130" s="2">
        <v>46021</v>
      </c>
      <c r="B130" s="3">
        <f t="shared" si="5"/>
        <v>2026</v>
      </c>
      <c r="C130" t="str">
        <f t="shared" ref="C130:C193" si="6">IF(MONTH(A130) &gt;= 7, YEAR(A130) &amp; "-" &amp; YEAR(A130) + 1, YEAR(A130) - 1 &amp; "-" &amp; YEAR(A130))</f>
        <v>2025-2026</v>
      </c>
      <c r="D130" t="s">
        <v>148</v>
      </c>
      <c r="E130" t="s">
        <v>47</v>
      </c>
      <c r="F130" t="str">
        <f t="shared" ref="F130:F193" si="7">IF(G130="WA","Western Australia",
IF(G130="NSW","New South Wales",
IF(G130="QLD","Queensland",
IF(G130="VIC","Victoria",
IF(G130="TAS","Tasmania",
IF(G130="SA","South Australia",
IF(G130="NT","Northern Territory",
IF(G130="ACT","Australian Capital Territory",G130))))))))</f>
        <v>Western Australia</v>
      </c>
      <c r="G130" t="s">
        <v>48</v>
      </c>
      <c r="H130">
        <v>6030</v>
      </c>
      <c r="I130" t="s">
        <v>11</v>
      </c>
      <c r="J130" t="s">
        <v>49</v>
      </c>
      <c r="K130" t="s">
        <v>19</v>
      </c>
      <c r="L130" t="s">
        <v>23</v>
      </c>
      <c r="M130" s="5">
        <v>3</v>
      </c>
    </row>
    <row r="131" spans="1:13" x14ac:dyDescent="0.3">
      <c r="A131" s="2">
        <v>45949</v>
      </c>
      <c r="B131" s="3">
        <f t="shared" ref="B131:B194" si="8">IF(MONTH(A131)&gt;=7,YEAR(A131)+1,YEAR(A131))</f>
        <v>2026</v>
      </c>
      <c r="C131" t="str">
        <f t="shared" si="6"/>
        <v>2025-2026</v>
      </c>
      <c r="D131" t="s">
        <v>147</v>
      </c>
      <c r="E131" t="s">
        <v>95</v>
      </c>
      <c r="F131" t="str">
        <f t="shared" si="7"/>
        <v>Victoria</v>
      </c>
      <c r="G131" t="s">
        <v>45</v>
      </c>
      <c r="H131">
        <v>3931</v>
      </c>
      <c r="I131" t="s">
        <v>11</v>
      </c>
      <c r="J131" t="s">
        <v>55</v>
      </c>
      <c r="K131" t="s">
        <v>154</v>
      </c>
      <c r="L131" t="s">
        <v>14</v>
      </c>
      <c r="M131" s="5">
        <v>3</v>
      </c>
    </row>
    <row r="132" spans="1:13" x14ac:dyDescent="0.3">
      <c r="A132" s="2">
        <v>45650</v>
      </c>
      <c r="B132" s="3">
        <f t="shared" si="8"/>
        <v>2025</v>
      </c>
      <c r="C132" t="str">
        <f t="shared" si="6"/>
        <v>2024-2025</v>
      </c>
      <c r="D132" t="s">
        <v>147</v>
      </c>
      <c r="E132" t="s">
        <v>95</v>
      </c>
      <c r="F132" t="str">
        <f t="shared" si="7"/>
        <v>Victoria</v>
      </c>
      <c r="G132" t="s">
        <v>45</v>
      </c>
      <c r="H132">
        <v>3931</v>
      </c>
      <c r="I132" t="s">
        <v>11</v>
      </c>
      <c r="J132" t="s">
        <v>55</v>
      </c>
      <c r="K132" t="s">
        <v>149</v>
      </c>
      <c r="L132" t="s">
        <v>15</v>
      </c>
      <c r="M132" s="5">
        <v>3</v>
      </c>
    </row>
    <row r="133" spans="1:13" x14ac:dyDescent="0.3">
      <c r="A133" s="2">
        <v>45315</v>
      </c>
      <c r="B133" s="3">
        <f t="shared" si="8"/>
        <v>2024</v>
      </c>
      <c r="C133" t="str">
        <f t="shared" si="6"/>
        <v>2023-2024</v>
      </c>
      <c r="D133" t="s">
        <v>147</v>
      </c>
      <c r="E133" t="s">
        <v>134</v>
      </c>
      <c r="F133" t="str">
        <f t="shared" si="7"/>
        <v>Queensland</v>
      </c>
      <c r="G133" t="s">
        <v>35</v>
      </c>
      <c r="H133">
        <v>4825</v>
      </c>
      <c r="I133" t="s">
        <v>11</v>
      </c>
      <c r="J133" t="s">
        <v>36</v>
      </c>
      <c r="K133" t="s">
        <v>155</v>
      </c>
      <c r="L133" t="s">
        <v>20</v>
      </c>
      <c r="M133" s="5">
        <v>3</v>
      </c>
    </row>
    <row r="134" spans="1:13" x14ac:dyDescent="0.3">
      <c r="A134" s="2">
        <v>45855</v>
      </c>
      <c r="B134" s="3">
        <f t="shared" si="8"/>
        <v>2026</v>
      </c>
      <c r="C134" t="str">
        <f t="shared" si="6"/>
        <v>2025-2026</v>
      </c>
      <c r="D134" t="s">
        <v>147</v>
      </c>
      <c r="E134" t="s">
        <v>134</v>
      </c>
      <c r="F134" t="str">
        <f t="shared" si="7"/>
        <v>Queensland</v>
      </c>
      <c r="G134" t="s">
        <v>35</v>
      </c>
      <c r="H134">
        <v>4825</v>
      </c>
      <c r="I134" t="s">
        <v>11</v>
      </c>
      <c r="J134" t="s">
        <v>36</v>
      </c>
      <c r="K134" t="s">
        <v>154</v>
      </c>
      <c r="L134" t="s">
        <v>14</v>
      </c>
      <c r="M134" s="5">
        <v>3</v>
      </c>
    </row>
    <row r="135" spans="1:13" x14ac:dyDescent="0.3">
      <c r="A135" s="2">
        <v>45348</v>
      </c>
      <c r="B135" s="3">
        <f t="shared" si="8"/>
        <v>2024</v>
      </c>
      <c r="C135" t="str">
        <f t="shared" si="6"/>
        <v>2023-2024</v>
      </c>
      <c r="D135" t="s">
        <v>148</v>
      </c>
      <c r="E135" t="s">
        <v>103</v>
      </c>
      <c r="F135" t="str">
        <f t="shared" si="7"/>
        <v>Queensland</v>
      </c>
      <c r="G135" t="s">
        <v>35</v>
      </c>
      <c r="H135">
        <v>4509</v>
      </c>
      <c r="I135" t="s">
        <v>11</v>
      </c>
      <c r="J135" t="s">
        <v>104</v>
      </c>
      <c r="K135" t="s">
        <v>153</v>
      </c>
      <c r="L135" t="s">
        <v>16</v>
      </c>
      <c r="M135" s="5">
        <v>3</v>
      </c>
    </row>
    <row r="136" spans="1:13" x14ac:dyDescent="0.3">
      <c r="A136" s="2">
        <v>45651</v>
      </c>
      <c r="B136" s="3">
        <f t="shared" si="8"/>
        <v>2025</v>
      </c>
      <c r="C136" t="str">
        <f t="shared" si="6"/>
        <v>2024-2025</v>
      </c>
      <c r="D136" t="s">
        <v>147</v>
      </c>
      <c r="E136" t="s">
        <v>83</v>
      </c>
      <c r="F136" t="str">
        <f t="shared" si="7"/>
        <v>New South Wales</v>
      </c>
      <c r="G136" t="s">
        <v>10</v>
      </c>
      <c r="H136">
        <v>2750</v>
      </c>
      <c r="I136" t="s">
        <v>11</v>
      </c>
      <c r="J136" t="s">
        <v>25</v>
      </c>
      <c r="K136" t="s">
        <v>154</v>
      </c>
      <c r="L136" t="s">
        <v>14</v>
      </c>
      <c r="M136" s="5">
        <v>3</v>
      </c>
    </row>
    <row r="137" spans="1:13" x14ac:dyDescent="0.3">
      <c r="A137" s="2">
        <v>45440</v>
      </c>
      <c r="B137" s="3">
        <f t="shared" si="8"/>
        <v>2024</v>
      </c>
      <c r="C137" t="str">
        <f t="shared" si="6"/>
        <v>2023-2024</v>
      </c>
      <c r="D137" t="s">
        <v>148</v>
      </c>
      <c r="E137" t="s">
        <v>37</v>
      </c>
      <c r="F137" t="str">
        <f t="shared" si="7"/>
        <v>South Australia</v>
      </c>
      <c r="G137" t="s">
        <v>32</v>
      </c>
      <c r="H137">
        <v>5607</v>
      </c>
      <c r="I137" t="s">
        <v>11</v>
      </c>
      <c r="J137" t="s">
        <v>38</v>
      </c>
      <c r="K137" t="s">
        <v>152</v>
      </c>
      <c r="L137" t="s">
        <v>13</v>
      </c>
      <c r="M137" s="5">
        <v>3</v>
      </c>
    </row>
    <row r="138" spans="1:13" x14ac:dyDescent="0.3">
      <c r="A138" s="2">
        <v>45317</v>
      </c>
      <c r="B138" s="3">
        <f t="shared" si="8"/>
        <v>2024</v>
      </c>
      <c r="C138" t="str">
        <f t="shared" si="6"/>
        <v>2023-2024</v>
      </c>
      <c r="D138" t="s">
        <v>147</v>
      </c>
      <c r="E138" t="s">
        <v>62</v>
      </c>
      <c r="F138" t="str">
        <f t="shared" si="7"/>
        <v>Victoria</v>
      </c>
      <c r="G138" t="s">
        <v>45</v>
      </c>
      <c r="H138">
        <v>3134</v>
      </c>
      <c r="I138" t="s">
        <v>11</v>
      </c>
      <c r="J138" t="s">
        <v>63</v>
      </c>
      <c r="K138" t="s">
        <v>154</v>
      </c>
      <c r="L138" t="s">
        <v>14</v>
      </c>
      <c r="M138" s="5">
        <v>3</v>
      </c>
    </row>
    <row r="139" spans="1:13" x14ac:dyDescent="0.3">
      <c r="A139" s="2">
        <v>45331</v>
      </c>
      <c r="B139" s="3">
        <f t="shared" si="8"/>
        <v>2024</v>
      </c>
      <c r="C139" t="str">
        <f t="shared" si="6"/>
        <v>2023-2024</v>
      </c>
      <c r="D139" t="s">
        <v>147</v>
      </c>
      <c r="E139" t="s">
        <v>42</v>
      </c>
      <c r="F139" t="str">
        <f t="shared" si="7"/>
        <v>Queensland</v>
      </c>
      <c r="G139" t="s">
        <v>35</v>
      </c>
      <c r="H139">
        <v>4053</v>
      </c>
      <c r="I139" t="s">
        <v>11</v>
      </c>
      <c r="J139" t="s">
        <v>43</v>
      </c>
      <c r="K139" t="s">
        <v>150</v>
      </c>
      <c r="L139" t="s">
        <v>18</v>
      </c>
      <c r="M139" s="5">
        <v>3</v>
      </c>
    </row>
    <row r="140" spans="1:13" x14ac:dyDescent="0.3">
      <c r="A140" s="2">
        <v>45550</v>
      </c>
      <c r="B140" s="3">
        <f t="shared" si="8"/>
        <v>2025</v>
      </c>
      <c r="C140" t="str">
        <f t="shared" si="6"/>
        <v>2024-2025</v>
      </c>
      <c r="D140" t="s">
        <v>147</v>
      </c>
      <c r="E140" t="s">
        <v>98</v>
      </c>
      <c r="F140" t="str">
        <f t="shared" si="7"/>
        <v>Victoria</v>
      </c>
      <c r="G140" t="s">
        <v>45</v>
      </c>
      <c r="H140">
        <v>3429</v>
      </c>
      <c r="I140" t="s">
        <v>11</v>
      </c>
      <c r="J140" t="s">
        <v>60</v>
      </c>
      <c r="K140" t="s">
        <v>154</v>
      </c>
      <c r="L140" t="s">
        <v>14</v>
      </c>
      <c r="M140" s="5">
        <v>3</v>
      </c>
    </row>
    <row r="141" spans="1:13" x14ac:dyDescent="0.3">
      <c r="A141" s="2">
        <v>45309</v>
      </c>
      <c r="B141" s="3">
        <f t="shared" si="8"/>
        <v>2024</v>
      </c>
      <c r="C141" t="str">
        <f t="shared" si="6"/>
        <v>2023-2024</v>
      </c>
      <c r="D141" t="s">
        <v>147</v>
      </c>
      <c r="E141" t="s">
        <v>111</v>
      </c>
      <c r="F141" t="str">
        <f t="shared" si="7"/>
        <v>New South Wales</v>
      </c>
      <c r="G141" t="s">
        <v>10</v>
      </c>
      <c r="H141">
        <v>2120</v>
      </c>
      <c r="I141" t="s">
        <v>11</v>
      </c>
      <c r="J141" t="s">
        <v>27</v>
      </c>
      <c r="K141" t="s">
        <v>154</v>
      </c>
      <c r="L141" t="s">
        <v>14</v>
      </c>
      <c r="M141" s="5">
        <v>3</v>
      </c>
    </row>
    <row r="142" spans="1:13" x14ac:dyDescent="0.3">
      <c r="A142" s="2">
        <v>45751</v>
      </c>
      <c r="B142" s="3">
        <f t="shared" si="8"/>
        <v>2025</v>
      </c>
      <c r="C142" t="str">
        <f t="shared" si="6"/>
        <v>2024-2025</v>
      </c>
      <c r="D142" t="s">
        <v>147</v>
      </c>
      <c r="E142" t="s">
        <v>82</v>
      </c>
      <c r="F142" t="str">
        <f t="shared" si="7"/>
        <v>Queensland</v>
      </c>
      <c r="G142" t="s">
        <v>35</v>
      </c>
      <c r="H142">
        <v>4012</v>
      </c>
      <c r="I142" t="s">
        <v>11</v>
      </c>
      <c r="J142" t="s">
        <v>43</v>
      </c>
      <c r="K142" t="s">
        <v>155</v>
      </c>
      <c r="L142" t="s">
        <v>20</v>
      </c>
      <c r="M142" s="5">
        <v>3</v>
      </c>
    </row>
    <row r="143" spans="1:13" x14ac:dyDescent="0.3">
      <c r="A143" s="2">
        <v>45540</v>
      </c>
      <c r="B143" s="3">
        <f t="shared" si="8"/>
        <v>2025</v>
      </c>
      <c r="C143" t="str">
        <f t="shared" si="6"/>
        <v>2024-2025</v>
      </c>
      <c r="D143" t="s">
        <v>147</v>
      </c>
      <c r="E143" t="s">
        <v>81</v>
      </c>
      <c r="F143" t="str">
        <f t="shared" si="7"/>
        <v>New South Wales</v>
      </c>
      <c r="G143" t="s">
        <v>10</v>
      </c>
      <c r="H143">
        <v>2485</v>
      </c>
      <c r="I143" t="s">
        <v>11</v>
      </c>
      <c r="J143" t="s">
        <v>68</v>
      </c>
      <c r="K143" t="s">
        <v>150</v>
      </c>
      <c r="L143" t="s">
        <v>18</v>
      </c>
      <c r="M143" s="5">
        <v>3</v>
      </c>
    </row>
    <row r="144" spans="1:13" x14ac:dyDescent="0.3">
      <c r="A144" s="2">
        <v>45811</v>
      </c>
      <c r="B144" s="3">
        <f t="shared" si="8"/>
        <v>2025</v>
      </c>
      <c r="C144" t="str">
        <f t="shared" si="6"/>
        <v>2024-2025</v>
      </c>
      <c r="D144" t="s">
        <v>147</v>
      </c>
      <c r="E144" t="s">
        <v>81</v>
      </c>
      <c r="F144" t="str">
        <f t="shared" si="7"/>
        <v>New South Wales</v>
      </c>
      <c r="G144" t="s">
        <v>10</v>
      </c>
      <c r="H144">
        <v>2485</v>
      </c>
      <c r="I144" t="s">
        <v>11</v>
      </c>
      <c r="J144" t="s">
        <v>68</v>
      </c>
      <c r="K144" t="s">
        <v>19</v>
      </c>
      <c r="L144" t="s">
        <v>23</v>
      </c>
      <c r="M144" s="5">
        <v>3</v>
      </c>
    </row>
    <row r="145" spans="1:13" x14ac:dyDescent="0.3">
      <c r="A145" s="2">
        <v>45851</v>
      </c>
      <c r="B145" s="3">
        <f t="shared" si="8"/>
        <v>2026</v>
      </c>
      <c r="C145" t="str">
        <f t="shared" si="6"/>
        <v>2025-2026</v>
      </c>
      <c r="D145" t="s">
        <v>147</v>
      </c>
      <c r="E145" t="s">
        <v>9</v>
      </c>
      <c r="F145" t="str">
        <f t="shared" si="7"/>
        <v>New South Wales</v>
      </c>
      <c r="G145" t="s">
        <v>10</v>
      </c>
      <c r="H145">
        <v>2067</v>
      </c>
      <c r="I145" t="s">
        <v>11</v>
      </c>
      <c r="J145" t="s">
        <v>12</v>
      </c>
      <c r="K145" t="s">
        <v>149</v>
      </c>
      <c r="L145" t="s">
        <v>15</v>
      </c>
      <c r="M145" s="5">
        <v>3.49</v>
      </c>
    </row>
    <row r="146" spans="1:13" x14ac:dyDescent="0.3">
      <c r="A146" s="2">
        <v>45848</v>
      </c>
      <c r="B146" s="3">
        <f t="shared" si="8"/>
        <v>2026</v>
      </c>
      <c r="C146" t="str">
        <f t="shared" si="6"/>
        <v>2025-2026</v>
      </c>
      <c r="D146" t="s">
        <v>147</v>
      </c>
      <c r="E146" t="s">
        <v>100</v>
      </c>
      <c r="F146" t="str">
        <f t="shared" si="7"/>
        <v>Western Australia</v>
      </c>
      <c r="G146" t="s">
        <v>48</v>
      </c>
      <c r="H146">
        <v>6021</v>
      </c>
      <c r="I146" t="s">
        <v>11</v>
      </c>
      <c r="J146" t="s">
        <v>49</v>
      </c>
      <c r="K146" t="s">
        <v>153</v>
      </c>
      <c r="L146" t="s">
        <v>16</v>
      </c>
      <c r="M146" s="5">
        <v>3.5</v>
      </c>
    </row>
    <row r="147" spans="1:13" x14ac:dyDescent="0.3">
      <c r="A147" s="2">
        <v>46009</v>
      </c>
      <c r="B147" s="3">
        <f t="shared" si="8"/>
        <v>2026</v>
      </c>
      <c r="C147" t="str">
        <f t="shared" si="6"/>
        <v>2025-2026</v>
      </c>
      <c r="D147" t="s">
        <v>147</v>
      </c>
      <c r="E147" t="s">
        <v>143</v>
      </c>
      <c r="F147" t="str">
        <f t="shared" si="7"/>
        <v>New South Wales</v>
      </c>
      <c r="G147" t="s">
        <v>10</v>
      </c>
      <c r="H147">
        <v>2154</v>
      </c>
      <c r="I147" t="s">
        <v>11</v>
      </c>
      <c r="J147" t="s">
        <v>27</v>
      </c>
      <c r="K147" t="s">
        <v>149</v>
      </c>
      <c r="L147" t="s">
        <v>15</v>
      </c>
      <c r="M147" s="5">
        <v>3.5</v>
      </c>
    </row>
    <row r="148" spans="1:13" x14ac:dyDescent="0.3">
      <c r="A148" s="2">
        <v>45750</v>
      </c>
      <c r="B148" s="3">
        <f t="shared" si="8"/>
        <v>2025</v>
      </c>
      <c r="C148" t="str">
        <f t="shared" si="6"/>
        <v>2024-2025</v>
      </c>
      <c r="D148" t="s">
        <v>147</v>
      </c>
      <c r="E148" t="s">
        <v>129</v>
      </c>
      <c r="F148" t="str">
        <f t="shared" si="7"/>
        <v>Tasmania</v>
      </c>
      <c r="G148" t="s">
        <v>70</v>
      </c>
      <c r="H148">
        <v>7010</v>
      </c>
      <c r="I148" t="s">
        <v>11</v>
      </c>
      <c r="J148" t="s">
        <v>71</v>
      </c>
      <c r="K148" t="s">
        <v>149</v>
      </c>
      <c r="L148" t="s">
        <v>15</v>
      </c>
      <c r="M148" s="5">
        <v>3.5</v>
      </c>
    </row>
    <row r="149" spans="1:13" x14ac:dyDescent="0.3">
      <c r="A149" s="2">
        <v>45316</v>
      </c>
      <c r="B149" s="3">
        <f t="shared" si="8"/>
        <v>2024</v>
      </c>
      <c r="C149" t="str">
        <f t="shared" si="6"/>
        <v>2023-2024</v>
      </c>
      <c r="D149" t="s">
        <v>148</v>
      </c>
      <c r="E149" t="s">
        <v>122</v>
      </c>
      <c r="F149" t="str">
        <f t="shared" si="7"/>
        <v>New South Wales</v>
      </c>
      <c r="G149" t="s">
        <v>10</v>
      </c>
      <c r="H149">
        <v>2650</v>
      </c>
      <c r="I149" t="s">
        <v>11</v>
      </c>
      <c r="J149" t="s">
        <v>25</v>
      </c>
      <c r="K149" t="s">
        <v>154</v>
      </c>
      <c r="L149" t="s">
        <v>14</v>
      </c>
      <c r="M149" s="5">
        <v>3.5</v>
      </c>
    </row>
    <row r="150" spans="1:13" x14ac:dyDescent="0.3">
      <c r="A150" s="2">
        <v>45792</v>
      </c>
      <c r="B150" s="3">
        <f t="shared" si="8"/>
        <v>2025</v>
      </c>
      <c r="C150" t="str">
        <f t="shared" si="6"/>
        <v>2024-2025</v>
      </c>
      <c r="D150" t="s">
        <v>147</v>
      </c>
      <c r="E150" t="s">
        <v>114</v>
      </c>
      <c r="F150" t="str">
        <f t="shared" si="7"/>
        <v>Victoria</v>
      </c>
      <c r="G150" t="s">
        <v>45</v>
      </c>
      <c r="H150">
        <v>3551</v>
      </c>
      <c r="I150" t="s">
        <v>11</v>
      </c>
      <c r="J150" t="s">
        <v>60</v>
      </c>
      <c r="K150" t="s">
        <v>150</v>
      </c>
      <c r="L150" t="s">
        <v>18</v>
      </c>
      <c r="M150" s="5">
        <v>3.53</v>
      </c>
    </row>
    <row r="151" spans="1:13" x14ac:dyDescent="0.3">
      <c r="A151" s="2">
        <v>45408</v>
      </c>
      <c r="B151" s="3">
        <f t="shared" si="8"/>
        <v>2024</v>
      </c>
      <c r="C151" t="str">
        <f t="shared" si="6"/>
        <v>2023-2024</v>
      </c>
      <c r="D151" t="s">
        <v>147</v>
      </c>
      <c r="E151" t="s">
        <v>76</v>
      </c>
      <c r="F151" t="str">
        <f t="shared" si="7"/>
        <v>Western Australia</v>
      </c>
      <c r="G151" t="s">
        <v>48</v>
      </c>
      <c r="H151">
        <v>6450</v>
      </c>
      <c r="I151" t="s">
        <v>11</v>
      </c>
      <c r="J151" t="s">
        <v>77</v>
      </c>
      <c r="K151" t="s">
        <v>156</v>
      </c>
      <c r="L151" t="s">
        <v>17</v>
      </c>
      <c r="M151" s="5">
        <v>3.59</v>
      </c>
    </row>
    <row r="152" spans="1:13" x14ac:dyDescent="0.3">
      <c r="A152" s="2">
        <v>45964</v>
      </c>
      <c r="B152" s="3">
        <f t="shared" si="8"/>
        <v>2026</v>
      </c>
      <c r="C152" t="str">
        <f t="shared" si="6"/>
        <v>2025-2026</v>
      </c>
      <c r="D152" t="s">
        <v>147</v>
      </c>
      <c r="E152" t="s">
        <v>100</v>
      </c>
      <c r="F152" t="str">
        <f t="shared" si="7"/>
        <v>Western Australia</v>
      </c>
      <c r="G152" t="s">
        <v>48</v>
      </c>
      <c r="H152">
        <v>6021</v>
      </c>
      <c r="I152" t="s">
        <v>11</v>
      </c>
      <c r="J152" t="s">
        <v>49</v>
      </c>
      <c r="K152" t="s">
        <v>149</v>
      </c>
      <c r="L152" t="s">
        <v>15</v>
      </c>
      <c r="M152" s="5">
        <v>3.66</v>
      </c>
    </row>
    <row r="153" spans="1:13" x14ac:dyDescent="0.3">
      <c r="A153" s="2">
        <v>45415</v>
      </c>
      <c r="B153" s="3">
        <f t="shared" si="8"/>
        <v>2024</v>
      </c>
      <c r="C153" t="str">
        <f t="shared" si="6"/>
        <v>2023-2024</v>
      </c>
      <c r="D153" t="s">
        <v>148</v>
      </c>
      <c r="E153" t="s">
        <v>137</v>
      </c>
      <c r="F153" t="str">
        <f t="shared" si="7"/>
        <v>New South Wales</v>
      </c>
      <c r="G153" t="s">
        <v>10</v>
      </c>
      <c r="H153">
        <v>2031</v>
      </c>
      <c r="I153" t="s">
        <v>11</v>
      </c>
      <c r="J153" t="s">
        <v>12</v>
      </c>
      <c r="K153" t="s">
        <v>149</v>
      </c>
      <c r="L153" t="s">
        <v>15</v>
      </c>
      <c r="M153" s="5">
        <v>3.75</v>
      </c>
    </row>
    <row r="154" spans="1:13" x14ac:dyDescent="0.3">
      <c r="A154" s="2">
        <v>45608</v>
      </c>
      <c r="B154" s="3">
        <f t="shared" si="8"/>
        <v>2025</v>
      </c>
      <c r="C154" t="str">
        <f t="shared" si="6"/>
        <v>2024-2025</v>
      </c>
      <c r="D154" t="s">
        <v>148</v>
      </c>
      <c r="E154" t="s">
        <v>122</v>
      </c>
      <c r="F154" t="str">
        <f t="shared" si="7"/>
        <v>New South Wales</v>
      </c>
      <c r="G154" t="s">
        <v>10</v>
      </c>
      <c r="H154">
        <v>2650</v>
      </c>
      <c r="I154" t="s">
        <v>11</v>
      </c>
      <c r="J154" t="s">
        <v>25</v>
      </c>
      <c r="K154" t="s">
        <v>150</v>
      </c>
      <c r="L154" t="s">
        <v>18</v>
      </c>
      <c r="M154" s="5">
        <v>3.75</v>
      </c>
    </row>
    <row r="155" spans="1:13" x14ac:dyDescent="0.3">
      <c r="A155" s="2">
        <v>45661</v>
      </c>
      <c r="B155" s="3">
        <f t="shared" si="8"/>
        <v>2025</v>
      </c>
      <c r="C155" t="str">
        <f t="shared" si="6"/>
        <v>2024-2025</v>
      </c>
      <c r="D155" t="s">
        <v>147</v>
      </c>
      <c r="E155" t="s">
        <v>124</v>
      </c>
      <c r="F155" t="str">
        <f t="shared" si="7"/>
        <v>New South Wales</v>
      </c>
      <c r="G155" t="s">
        <v>10</v>
      </c>
      <c r="H155">
        <v>2015</v>
      </c>
      <c r="I155" t="s">
        <v>11</v>
      </c>
      <c r="J155" t="s">
        <v>12</v>
      </c>
      <c r="K155" t="s">
        <v>150</v>
      </c>
      <c r="L155" t="s">
        <v>18</v>
      </c>
      <c r="M155" s="5">
        <v>3.88</v>
      </c>
    </row>
    <row r="156" spans="1:13" x14ac:dyDescent="0.3">
      <c r="A156" s="2">
        <v>45993</v>
      </c>
      <c r="B156" s="3">
        <f t="shared" si="8"/>
        <v>2026</v>
      </c>
      <c r="C156" t="str">
        <f t="shared" si="6"/>
        <v>2025-2026</v>
      </c>
      <c r="D156" t="s">
        <v>147</v>
      </c>
      <c r="E156" t="s">
        <v>83</v>
      </c>
      <c r="F156" t="str">
        <f t="shared" si="7"/>
        <v>New South Wales</v>
      </c>
      <c r="G156" t="s">
        <v>10</v>
      </c>
      <c r="H156">
        <v>2750</v>
      </c>
      <c r="I156" t="s">
        <v>11</v>
      </c>
      <c r="J156" t="s">
        <v>25</v>
      </c>
      <c r="K156" t="s">
        <v>156</v>
      </c>
      <c r="L156" t="s">
        <v>17</v>
      </c>
      <c r="M156" s="5">
        <v>3.95</v>
      </c>
    </row>
    <row r="157" spans="1:13" x14ac:dyDescent="0.3">
      <c r="A157" s="2">
        <v>45624</v>
      </c>
      <c r="B157" s="3">
        <f t="shared" si="8"/>
        <v>2025</v>
      </c>
      <c r="C157" t="str">
        <f t="shared" si="6"/>
        <v>2024-2025</v>
      </c>
      <c r="D157" t="s">
        <v>147</v>
      </c>
      <c r="E157" t="s">
        <v>102</v>
      </c>
      <c r="F157" t="str">
        <f t="shared" si="7"/>
        <v>Queensland</v>
      </c>
      <c r="G157" t="s">
        <v>35</v>
      </c>
      <c r="H157">
        <v>4870</v>
      </c>
      <c r="I157" t="s">
        <v>11</v>
      </c>
      <c r="J157" t="s">
        <v>36</v>
      </c>
      <c r="K157" t="s">
        <v>152</v>
      </c>
      <c r="L157" t="s">
        <v>13</v>
      </c>
      <c r="M157" s="5">
        <v>3.96</v>
      </c>
    </row>
    <row r="158" spans="1:13" x14ac:dyDescent="0.3">
      <c r="A158" s="2">
        <v>45821</v>
      </c>
      <c r="B158" s="3">
        <f t="shared" si="8"/>
        <v>2025</v>
      </c>
      <c r="C158" t="str">
        <f t="shared" si="6"/>
        <v>2024-2025</v>
      </c>
      <c r="D158" t="s">
        <v>147</v>
      </c>
      <c r="E158" t="s">
        <v>69</v>
      </c>
      <c r="F158" t="str">
        <f t="shared" si="7"/>
        <v>Tasmania</v>
      </c>
      <c r="G158" t="s">
        <v>70</v>
      </c>
      <c r="H158">
        <v>7018</v>
      </c>
      <c r="I158" t="s">
        <v>11</v>
      </c>
      <c r="J158" t="s">
        <v>71</v>
      </c>
      <c r="K158" t="s">
        <v>155</v>
      </c>
      <c r="L158" t="s">
        <v>20</v>
      </c>
      <c r="M158" s="5">
        <v>3.98</v>
      </c>
    </row>
    <row r="159" spans="1:13" x14ac:dyDescent="0.3">
      <c r="A159" s="2">
        <v>45779</v>
      </c>
      <c r="B159" s="3">
        <f t="shared" si="8"/>
        <v>2025</v>
      </c>
      <c r="C159" t="str">
        <f t="shared" si="6"/>
        <v>2024-2025</v>
      </c>
      <c r="D159" t="s">
        <v>147</v>
      </c>
      <c r="E159" t="s">
        <v>124</v>
      </c>
      <c r="F159" t="str">
        <f t="shared" si="7"/>
        <v>New South Wales</v>
      </c>
      <c r="G159" t="s">
        <v>10</v>
      </c>
      <c r="H159">
        <v>2015</v>
      </c>
      <c r="I159" t="s">
        <v>11</v>
      </c>
      <c r="J159" t="s">
        <v>12</v>
      </c>
      <c r="K159" t="s">
        <v>156</v>
      </c>
      <c r="L159" t="s">
        <v>17</v>
      </c>
      <c r="M159" s="5">
        <v>3.99</v>
      </c>
    </row>
    <row r="160" spans="1:13" x14ac:dyDescent="0.3">
      <c r="A160" s="2">
        <v>45325</v>
      </c>
      <c r="B160" s="3">
        <f t="shared" si="8"/>
        <v>2024</v>
      </c>
      <c r="C160" t="str">
        <f t="shared" si="6"/>
        <v>2023-2024</v>
      </c>
      <c r="D160" t="s">
        <v>147</v>
      </c>
      <c r="E160" t="s">
        <v>124</v>
      </c>
      <c r="F160" t="str">
        <f t="shared" si="7"/>
        <v>New South Wales</v>
      </c>
      <c r="G160" t="s">
        <v>10</v>
      </c>
      <c r="H160">
        <v>2015</v>
      </c>
      <c r="I160" t="s">
        <v>11</v>
      </c>
      <c r="J160" t="s">
        <v>12</v>
      </c>
      <c r="K160" t="s">
        <v>19</v>
      </c>
      <c r="L160" t="s">
        <v>23</v>
      </c>
      <c r="M160" s="5">
        <v>3.99</v>
      </c>
    </row>
    <row r="161" spans="1:13" x14ac:dyDescent="0.3">
      <c r="A161" s="2">
        <v>45916</v>
      </c>
      <c r="B161" s="3">
        <f t="shared" si="8"/>
        <v>2026</v>
      </c>
      <c r="C161" t="str">
        <f t="shared" si="6"/>
        <v>2025-2026</v>
      </c>
      <c r="D161" t="s">
        <v>147</v>
      </c>
      <c r="E161" t="s">
        <v>67</v>
      </c>
      <c r="F161" t="str">
        <f t="shared" si="7"/>
        <v>New South Wales</v>
      </c>
      <c r="G161" t="s">
        <v>10</v>
      </c>
      <c r="H161">
        <v>2478</v>
      </c>
      <c r="I161" t="s">
        <v>11</v>
      </c>
      <c r="J161" t="s">
        <v>68</v>
      </c>
      <c r="K161" t="s">
        <v>149</v>
      </c>
      <c r="L161" t="s">
        <v>15</v>
      </c>
      <c r="M161" s="5">
        <v>3.99</v>
      </c>
    </row>
    <row r="162" spans="1:13" x14ac:dyDescent="0.3">
      <c r="A162" s="2">
        <v>45498</v>
      </c>
      <c r="B162" s="3">
        <f t="shared" si="8"/>
        <v>2025</v>
      </c>
      <c r="C162" t="str">
        <f t="shared" si="6"/>
        <v>2024-2025</v>
      </c>
      <c r="D162" t="s">
        <v>147</v>
      </c>
      <c r="E162" t="s">
        <v>39</v>
      </c>
      <c r="F162" t="str">
        <f t="shared" si="7"/>
        <v>South Australia</v>
      </c>
      <c r="G162" t="s">
        <v>32</v>
      </c>
      <c r="H162">
        <v>5343</v>
      </c>
      <c r="I162" t="s">
        <v>11</v>
      </c>
      <c r="J162" t="s">
        <v>38</v>
      </c>
      <c r="K162" t="s">
        <v>155</v>
      </c>
      <c r="L162" t="s">
        <v>20</v>
      </c>
      <c r="M162" s="5">
        <v>3.99</v>
      </c>
    </row>
    <row r="163" spans="1:13" x14ac:dyDescent="0.3">
      <c r="A163" s="2">
        <v>45984</v>
      </c>
      <c r="B163" s="3">
        <f t="shared" si="8"/>
        <v>2026</v>
      </c>
      <c r="C163" t="str">
        <f t="shared" si="6"/>
        <v>2025-2026</v>
      </c>
      <c r="D163" t="s">
        <v>147</v>
      </c>
      <c r="E163" t="s">
        <v>99</v>
      </c>
      <c r="F163" t="str">
        <f t="shared" si="7"/>
        <v>Victoria</v>
      </c>
      <c r="G163" t="s">
        <v>45</v>
      </c>
      <c r="H163">
        <v>3148</v>
      </c>
      <c r="I163" t="s">
        <v>11</v>
      </c>
      <c r="J163" t="s">
        <v>63</v>
      </c>
      <c r="K163" t="s">
        <v>153</v>
      </c>
      <c r="L163" t="s">
        <v>16</v>
      </c>
      <c r="M163" s="5">
        <v>3.99</v>
      </c>
    </row>
    <row r="164" spans="1:13" x14ac:dyDescent="0.3">
      <c r="A164" s="2">
        <v>45569</v>
      </c>
      <c r="B164" s="3">
        <f t="shared" si="8"/>
        <v>2025</v>
      </c>
      <c r="C164" t="str">
        <f t="shared" si="6"/>
        <v>2024-2025</v>
      </c>
      <c r="D164" t="s">
        <v>148</v>
      </c>
      <c r="E164" t="s">
        <v>9</v>
      </c>
      <c r="F164" t="str">
        <f t="shared" si="7"/>
        <v>New South Wales</v>
      </c>
      <c r="G164" t="s">
        <v>10</v>
      </c>
      <c r="H164">
        <v>2067</v>
      </c>
      <c r="I164" t="s">
        <v>11</v>
      </c>
      <c r="J164" t="s">
        <v>12</v>
      </c>
      <c r="K164" t="s">
        <v>153</v>
      </c>
      <c r="L164" t="s">
        <v>16</v>
      </c>
      <c r="M164" s="5">
        <v>3.99</v>
      </c>
    </row>
    <row r="165" spans="1:13" x14ac:dyDescent="0.3">
      <c r="A165" s="2">
        <v>45614</v>
      </c>
      <c r="B165" s="3">
        <f t="shared" si="8"/>
        <v>2025</v>
      </c>
      <c r="C165" t="str">
        <f t="shared" si="6"/>
        <v>2024-2025</v>
      </c>
      <c r="D165" t="s">
        <v>147</v>
      </c>
      <c r="E165" t="s">
        <v>28</v>
      </c>
      <c r="F165" t="str">
        <f t="shared" si="7"/>
        <v>Northern Territory</v>
      </c>
      <c r="G165" t="s">
        <v>29</v>
      </c>
      <c r="H165">
        <v>800</v>
      </c>
      <c r="I165" t="s">
        <v>11</v>
      </c>
      <c r="J165" t="s">
        <v>30</v>
      </c>
      <c r="K165" t="s">
        <v>157</v>
      </c>
      <c r="L165" t="s">
        <v>22</v>
      </c>
      <c r="M165" s="5">
        <v>3.99</v>
      </c>
    </row>
    <row r="166" spans="1:13" x14ac:dyDescent="0.3">
      <c r="A166" s="2">
        <v>45901</v>
      </c>
      <c r="B166" s="3">
        <f t="shared" si="8"/>
        <v>2026</v>
      </c>
      <c r="C166" t="str">
        <f t="shared" si="6"/>
        <v>2025-2026</v>
      </c>
      <c r="D166" t="s">
        <v>147</v>
      </c>
      <c r="E166" t="s">
        <v>26</v>
      </c>
      <c r="F166" t="str">
        <f t="shared" si="7"/>
        <v>New South Wales</v>
      </c>
      <c r="G166" t="s">
        <v>10</v>
      </c>
      <c r="H166">
        <v>2141</v>
      </c>
      <c r="I166" t="s">
        <v>11</v>
      </c>
      <c r="J166" t="s">
        <v>27</v>
      </c>
      <c r="K166" t="s">
        <v>155</v>
      </c>
      <c r="L166" t="s">
        <v>20</v>
      </c>
      <c r="M166" s="5">
        <v>3.99</v>
      </c>
    </row>
    <row r="167" spans="1:13" x14ac:dyDescent="0.3">
      <c r="A167" s="2">
        <v>45313</v>
      </c>
      <c r="B167" s="3">
        <f t="shared" si="8"/>
        <v>2024</v>
      </c>
      <c r="C167" t="str">
        <f t="shared" si="6"/>
        <v>2023-2024</v>
      </c>
      <c r="D167" t="s">
        <v>147</v>
      </c>
      <c r="E167" t="s">
        <v>139</v>
      </c>
      <c r="F167" t="str">
        <f t="shared" si="7"/>
        <v>New South Wales</v>
      </c>
      <c r="G167" t="s">
        <v>10</v>
      </c>
      <c r="H167">
        <v>2020</v>
      </c>
      <c r="I167" t="s">
        <v>11</v>
      </c>
      <c r="J167" t="s">
        <v>12</v>
      </c>
      <c r="K167" t="s">
        <v>156</v>
      </c>
      <c r="L167" t="s">
        <v>17</v>
      </c>
      <c r="M167" s="5">
        <v>3.99</v>
      </c>
    </row>
    <row r="168" spans="1:13" x14ac:dyDescent="0.3">
      <c r="A168" s="2">
        <v>45324</v>
      </c>
      <c r="B168" s="3">
        <f t="shared" si="8"/>
        <v>2024</v>
      </c>
      <c r="C168" t="str">
        <f t="shared" si="6"/>
        <v>2023-2024</v>
      </c>
      <c r="D168" t="s">
        <v>148</v>
      </c>
      <c r="E168" t="s">
        <v>130</v>
      </c>
      <c r="F168" t="str">
        <f t="shared" si="7"/>
        <v>South Australia</v>
      </c>
      <c r="G168" t="s">
        <v>32</v>
      </c>
      <c r="H168">
        <v>5290</v>
      </c>
      <c r="I168" t="s">
        <v>11</v>
      </c>
      <c r="J168" t="s">
        <v>38</v>
      </c>
      <c r="K168" t="s">
        <v>156</v>
      </c>
      <c r="L168" t="s">
        <v>17</v>
      </c>
      <c r="M168" s="5">
        <v>3.99</v>
      </c>
    </row>
    <row r="169" spans="1:13" x14ac:dyDescent="0.3">
      <c r="A169" s="2">
        <v>46005</v>
      </c>
      <c r="B169" s="3">
        <f t="shared" si="8"/>
        <v>2026</v>
      </c>
      <c r="C169" t="str">
        <f t="shared" si="6"/>
        <v>2025-2026</v>
      </c>
      <c r="D169" t="s">
        <v>147</v>
      </c>
      <c r="E169" t="s">
        <v>134</v>
      </c>
      <c r="F169" t="str">
        <f t="shared" si="7"/>
        <v>Queensland</v>
      </c>
      <c r="G169" t="s">
        <v>35</v>
      </c>
      <c r="H169">
        <v>4825</v>
      </c>
      <c r="I169" t="s">
        <v>11</v>
      </c>
      <c r="J169" t="s">
        <v>36</v>
      </c>
      <c r="K169" t="s">
        <v>155</v>
      </c>
      <c r="L169" t="s">
        <v>20</v>
      </c>
      <c r="M169" s="5">
        <v>3.99</v>
      </c>
    </row>
    <row r="170" spans="1:13" x14ac:dyDescent="0.3">
      <c r="A170" s="2">
        <v>45693</v>
      </c>
      <c r="B170" s="3">
        <f t="shared" si="8"/>
        <v>2025</v>
      </c>
      <c r="C170" t="str">
        <f t="shared" si="6"/>
        <v>2024-2025</v>
      </c>
      <c r="D170" t="s">
        <v>147</v>
      </c>
      <c r="E170" t="s">
        <v>65</v>
      </c>
      <c r="F170" t="str">
        <f t="shared" si="7"/>
        <v>New South Wales</v>
      </c>
      <c r="G170" t="s">
        <v>10</v>
      </c>
      <c r="H170">
        <v>2541</v>
      </c>
      <c r="I170" t="s">
        <v>11</v>
      </c>
      <c r="J170" t="s">
        <v>58</v>
      </c>
      <c r="K170" t="s">
        <v>149</v>
      </c>
      <c r="L170" t="s">
        <v>15</v>
      </c>
      <c r="M170" s="5">
        <v>3.99</v>
      </c>
    </row>
    <row r="171" spans="1:13" x14ac:dyDescent="0.3">
      <c r="A171" s="2">
        <v>46017</v>
      </c>
      <c r="B171" s="3">
        <f t="shared" si="8"/>
        <v>2026</v>
      </c>
      <c r="C171" t="str">
        <f t="shared" si="6"/>
        <v>2025-2026</v>
      </c>
      <c r="D171" t="s">
        <v>147</v>
      </c>
      <c r="E171" t="s">
        <v>34</v>
      </c>
      <c r="F171" t="str">
        <f t="shared" si="7"/>
        <v>Queensland</v>
      </c>
      <c r="G171" t="s">
        <v>35</v>
      </c>
      <c r="H171">
        <v>4802</v>
      </c>
      <c r="I171" t="s">
        <v>11</v>
      </c>
      <c r="J171" t="s">
        <v>36</v>
      </c>
      <c r="K171" t="s">
        <v>149</v>
      </c>
      <c r="L171" t="s">
        <v>15</v>
      </c>
      <c r="M171" s="5">
        <v>4</v>
      </c>
    </row>
    <row r="172" spans="1:13" x14ac:dyDescent="0.3">
      <c r="A172" s="2">
        <v>45844</v>
      </c>
      <c r="B172" s="3">
        <f t="shared" si="8"/>
        <v>2026</v>
      </c>
      <c r="C172" t="str">
        <f t="shared" si="6"/>
        <v>2025-2026</v>
      </c>
      <c r="D172" t="s">
        <v>147</v>
      </c>
      <c r="E172" t="s">
        <v>96</v>
      </c>
      <c r="F172" t="str">
        <f t="shared" si="7"/>
        <v>Western Australia</v>
      </c>
      <c r="G172" t="s">
        <v>48</v>
      </c>
      <c r="H172">
        <v>6330</v>
      </c>
      <c r="I172" t="s">
        <v>11</v>
      </c>
      <c r="J172" t="s">
        <v>94</v>
      </c>
      <c r="K172" t="s">
        <v>156</v>
      </c>
      <c r="L172" t="s">
        <v>17</v>
      </c>
      <c r="M172" s="5">
        <v>4</v>
      </c>
    </row>
    <row r="173" spans="1:13" x14ac:dyDescent="0.3">
      <c r="A173" s="2">
        <v>45476</v>
      </c>
      <c r="B173" s="3">
        <f t="shared" si="8"/>
        <v>2025</v>
      </c>
      <c r="C173" t="str">
        <f t="shared" si="6"/>
        <v>2024-2025</v>
      </c>
      <c r="D173" t="s">
        <v>147</v>
      </c>
      <c r="E173" t="s">
        <v>96</v>
      </c>
      <c r="F173" t="str">
        <f t="shared" si="7"/>
        <v>Western Australia</v>
      </c>
      <c r="G173" t="s">
        <v>48</v>
      </c>
      <c r="H173">
        <v>6330</v>
      </c>
      <c r="I173" t="s">
        <v>11</v>
      </c>
      <c r="J173" t="s">
        <v>94</v>
      </c>
      <c r="K173" t="s">
        <v>150</v>
      </c>
      <c r="L173" t="s">
        <v>18</v>
      </c>
      <c r="M173" s="5">
        <v>4</v>
      </c>
    </row>
    <row r="174" spans="1:13" x14ac:dyDescent="0.3">
      <c r="A174" s="2">
        <v>45492</v>
      </c>
      <c r="B174" s="3">
        <f t="shared" si="8"/>
        <v>2025</v>
      </c>
      <c r="C174" t="str">
        <f t="shared" si="6"/>
        <v>2024-2025</v>
      </c>
      <c r="D174" t="s">
        <v>147</v>
      </c>
      <c r="E174" t="s">
        <v>96</v>
      </c>
      <c r="F174" t="str">
        <f t="shared" si="7"/>
        <v>Western Australia</v>
      </c>
      <c r="G174" t="s">
        <v>48</v>
      </c>
      <c r="H174">
        <v>6330</v>
      </c>
      <c r="I174" t="s">
        <v>11</v>
      </c>
      <c r="J174" t="s">
        <v>94</v>
      </c>
      <c r="K174" t="s">
        <v>151</v>
      </c>
      <c r="L174" t="s">
        <v>21</v>
      </c>
      <c r="M174" s="5">
        <v>4</v>
      </c>
    </row>
    <row r="175" spans="1:13" x14ac:dyDescent="0.3">
      <c r="A175" s="2">
        <v>45738</v>
      </c>
      <c r="B175" s="3">
        <f t="shared" si="8"/>
        <v>2025</v>
      </c>
      <c r="C175" t="str">
        <f t="shared" si="6"/>
        <v>2024-2025</v>
      </c>
      <c r="D175" t="s">
        <v>147</v>
      </c>
      <c r="E175" t="s">
        <v>127</v>
      </c>
      <c r="F175" t="str">
        <f t="shared" si="7"/>
        <v>New South Wales</v>
      </c>
      <c r="G175" t="s">
        <v>10</v>
      </c>
      <c r="H175">
        <v>2131</v>
      </c>
      <c r="I175" t="s">
        <v>11</v>
      </c>
      <c r="J175" t="s">
        <v>27</v>
      </c>
      <c r="K175" t="s">
        <v>19</v>
      </c>
      <c r="L175" t="s">
        <v>23</v>
      </c>
      <c r="M175" s="5">
        <v>4</v>
      </c>
    </row>
    <row r="176" spans="1:13" x14ac:dyDescent="0.3">
      <c r="A176" s="2">
        <v>45542</v>
      </c>
      <c r="B176" s="3">
        <f t="shared" si="8"/>
        <v>2025</v>
      </c>
      <c r="C176" t="str">
        <f t="shared" si="6"/>
        <v>2024-2025</v>
      </c>
      <c r="D176" t="s">
        <v>147</v>
      </c>
      <c r="E176" t="s">
        <v>146</v>
      </c>
      <c r="F176" t="str">
        <f t="shared" si="7"/>
        <v>Victoria</v>
      </c>
      <c r="G176" t="s">
        <v>45</v>
      </c>
      <c r="H176">
        <v>3353</v>
      </c>
      <c r="I176" t="s">
        <v>11</v>
      </c>
      <c r="J176" t="s">
        <v>60</v>
      </c>
      <c r="K176" t="s">
        <v>149</v>
      </c>
      <c r="L176" t="s">
        <v>15</v>
      </c>
      <c r="M176" s="5">
        <v>4</v>
      </c>
    </row>
    <row r="177" spans="1:13" x14ac:dyDescent="0.3">
      <c r="A177" s="2">
        <v>45809</v>
      </c>
      <c r="B177" s="3">
        <f t="shared" si="8"/>
        <v>2025</v>
      </c>
      <c r="C177" t="str">
        <f t="shared" si="6"/>
        <v>2024-2025</v>
      </c>
      <c r="D177" t="s">
        <v>147</v>
      </c>
      <c r="E177" t="s">
        <v>39</v>
      </c>
      <c r="F177" t="str">
        <f t="shared" si="7"/>
        <v>South Australia</v>
      </c>
      <c r="G177" t="s">
        <v>32</v>
      </c>
      <c r="H177">
        <v>5343</v>
      </c>
      <c r="I177" t="s">
        <v>11</v>
      </c>
      <c r="J177" t="s">
        <v>38</v>
      </c>
      <c r="K177" t="s">
        <v>154</v>
      </c>
      <c r="L177" t="s">
        <v>14</v>
      </c>
      <c r="M177" s="5">
        <v>4</v>
      </c>
    </row>
    <row r="178" spans="1:13" x14ac:dyDescent="0.3">
      <c r="A178" s="2">
        <v>45780</v>
      </c>
      <c r="B178" s="3">
        <f t="shared" si="8"/>
        <v>2025</v>
      </c>
      <c r="C178" t="str">
        <f t="shared" si="6"/>
        <v>2024-2025</v>
      </c>
      <c r="D178" t="s">
        <v>147</v>
      </c>
      <c r="E178" t="s">
        <v>136</v>
      </c>
      <c r="F178" t="str">
        <f t="shared" si="7"/>
        <v>Victoria</v>
      </c>
      <c r="G178" t="s">
        <v>45</v>
      </c>
      <c r="H178">
        <v>3175</v>
      </c>
      <c r="I178" t="s">
        <v>11</v>
      </c>
      <c r="J178" t="s">
        <v>63</v>
      </c>
      <c r="K178" t="s">
        <v>149</v>
      </c>
      <c r="L178" t="s">
        <v>15</v>
      </c>
      <c r="M178" s="5">
        <v>4</v>
      </c>
    </row>
    <row r="179" spans="1:13" x14ac:dyDescent="0.3">
      <c r="A179" s="2">
        <v>45524</v>
      </c>
      <c r="B179" s="3">
        <f t="shared" si="8"/>
        <v>2025</v>
      </c>
      <c r="C179" t="str">
        <f t="shared" si="6"/>
        <v>2024-2025</v>
      </c>
      <c r="D179" t="s">
        <v>147</v>
      </c>
      <c r="E179" t="s">
        <v>112</v>
      </c>
      <c r="F179" t="str">
        <f t="shared" si="7"/>
        <v>Victoria</v>
      </c>
      <c r="G179" t="s">
        <v>45</v>
      </c>
      <c r="H179">
        <v>3076</v>
      </c>
      <c r="I179" t="s">
        <v>11</v>
      </c>
      <c r="J179" t="s">
        <v>46</v>
      </c>
      <c r="K179" t="s">
        <v>155</v>
      </c>
      <c r="L179" t="s">
        <v>20</v>
      </c>
      <c r="M179" s="5">
        <v>4</v>
      </c>
    </row>
    <row r="180" spans="1:13" x14ac:dyDescent="0.3">
      <c r="A180" s="2">
        <v>45399</v>
      </c>
      <c r="B180" s="3">
        <f t="shared" si="8"/>
        <v>2024</v>
      </c>
      <c r="C180" t="str">
        <f t="shared" si="6"/>
        <v>2023-2024</v>
      </c>
      <c r="D180" t="s">
        <v>148</v>
      </c>
      <c r="E180" t="s">
        <v>114</v>
      </c>
      <c r="F180" t="str">
        <f t="shared" si="7"/>
        <v>Victoria</v>
      </c>
      <c r="G180" t="s">
        <v>45</v>
      </c>
      <c r="H180">
        <v>3551</v>
      </c>
      <c r="I180" t="s">
        <v>11</v>
      </c>
      <c r="J180" t="s">
        <v>60</v>
      </c>
      <c r="K180" t="s">
        <v>19</v>
      </c>
      <c r="L180" t="s">
        <v>23</v>
      </c>
      <c r="M180" s="5">
        <v>4</v>
      </c>
    </row>
    <row r="181" spans="1:13" x14ac:dyDescent="0.3">
      <c r="A181" s="2">
        <v>45771</v>
      </c>
      <c r="B181" s="3">
        <f t="shared" si="8"/>
        <v>2025</v>
      </c>
      <c r="C181" t="str">
        <f t="shared" si="6"/>
        <v>2024-2025</v>
      </c>
      <c r="D181" t="s">
        <v>147</v>
      </c>
      <c r="E181" t="s">
        <v>145</v>
      </c>
      <c r="F181" t="str">
        <f t="shared" si="7"/>
        <v>New South Wales</v>
      </c>
      <c r="G181" t="s">
        <v>10</v>
      </c>
      <c r="H181">
        <v>2101</v>
      </c>
      <c r="I181" t="s">
        <v>11</v>
      </c>
      <c r="J181" t="s">
        <v>27</v>
      </c>
      <c r="K181" t="s">
        <v>153</v>
      </c>
      <c r="L181" t="s">
        <v>16</v>
      </c>
      <c r="M181" s="5">
        <v>4</v>
      </c>
    </row>
    <row r="182" spans="1:13" x14ac:dyDescent="0.3">
      <c r="A182" s="2">
        <v>45297</v>
      </c>
      <c r="B182" s="3">
        <f t="shared" si="8"/>
        <v>2024</v>
      </c>
      <c r="C182" t="str">
        <f t="shared" si="6"/>
        <v>2023-2024</v>
      </c>
      <c r="D182" t="s">
        <v>147</v>
      </c>
      <c r="E182" t="s">
        <v>82</v>
      </c>
      <c r="F182" t="str">
        <f t="shared" si="7"/>
        <v>Queensland</v>
      </c>
      <c r="G182" t="s">
        <v>35</v>
      </c>
      <c r="H182">
        <v>4012</v>
      </c>
      <c r="I182" t="s">
        <v>11</v>
      </c>
      <c r="J182" t="s">
        <v>43</v>
      </c>
      <c r="K182" t="s">
        <v>154</v>
      </c>
      <c r="L182" t="s">
        <v>14</v>
      </c>
      <c r="M182" s="5">
        <v>4</v>
      </c>
    </row>
    <row r="183" spans="1:13" x14ac:dyDescent="0.3">
      <c r="A183" s="2">
        <v>45833</v>
      </c>
      <c r="B183" s="3">
        <f t="shared" si="8"/>
        <v>2025</v>
      </c>
      <c r="C183" t="str">
        <f t="shared" si="6"/>
        <v>2024-2025</v>
      </c>
      <c r="D183" t="s">
        <v>147</v>
      </c>
      <c r="E183" t="s">
        <v>64</v>
      </c>
      <c r="F183" t="str">
        <f t="shared" si="7"/>
        <v>Victoria</v>
      </c>
      <c r="G183" t="s">
        <v>45</v>
      </c>
      <c r="H183">
        <v>3199</v>
      </c>
      <c r="I183" t="s">
        <v>11</v>
      </c>
      <c r="J183" t="s">
        <v>63</v>
      </c>
      <c r="K183" t="s">
        <v>149</v>
      </c>
      <c r="L183" t="s">
        <v>15</v>
      </c>
      <c r="M183" s="5">
        <v>4.3</v>
      </c>
    </row>
    <row r="184" spans="1:13" x14ac:dyDescent="0.3">
      <c r="A184" s="2">
        <v>45818</v>
      </c>
      <c r="B184" s="3">
        <f t="shared" si="8"/>
        <v>2025</v>
      </c>
      <c r="C184" t="str">
        <f t="shared" si="6"/>
        <v>2024-2025</v>
      </c>
      <c r="D184" t="s">
        <v>147</v>
      </c>
      <c r="E184" t="s">
        <v>108</v>
      </c>
      <c r="F184" t="str">
        <f t="shared" si="7"/>
        <v>Victoria</v>
      </c>
      <c r="G184" t="s">
        <v>45</v>
      </c>
      <c r="H184">
        <v>3018</v>
      </c>
      <c r="I184" t="s">
        <v>11</v>
      </c>
      <c r="J184" t="s">
        <v>46</v>
      </c>
      <c r="K184" t="s">
        <v>149</v>
      </c>
      <c r="L184" t="s">
        <v>15</v>
      </c>
      <c r="M184" s="5">
        <v>4.3099999999999996</v>
      </c>
    </row>
    <row r="185" spans="1:13" x14ac:dyDescent="0.3">
      <c r="A185" s="2">
        <v>45918</v>
      </c>
      <c r="B185" s="3">
        <f t="shared" si="8"/>
        <v>2026</v>
      </c>
      <c r="C185" t="str">
        <f t="shared" si="6"/>
        <v>2025-2026</v>
      </c>
      <c r="D185" t="s">
        <v>147</v>
      </c>
      <c r="E185" t="s">
        <v>85</v>
      </c>
      <c r="F185" t="str">
        <f t="shared" si="7"/>
        <v>Queensland</v>
      </c>
      <c r="G185" t="s">
        <v>35</v>
      </c>
      <c r="H185">
        <v>4883</v>
      </c>
      <c r="I185" t="s">
        <v>11</v>
      </c>
      <c r="J185" t="s">
        <v>36</v>
      </c>
      <c r="K185" t="s">
        <v>156</v>
      </c>
      <c r="L185" t="s">
        <v>17</v>
      </c>
      <c r="M185" s="5">
        <v>4.49</v>
      </c>
    </row>
    <row r="186" spans="1:13" x14ac:dyDescent="0.3">
      <c r="A186" s="2">
        <v>45536</v>
      </c>
      <c r="B186" s="3">
        <f t="shared" si="8"/>
        <v>2025</v>
      </c>
      <c r="C186" t="str">
        <f t="shared" si="6"/>
        <v>2024-2025</v>
      </c>
      <c r="D186" t="s">
        <v>147</v>
      </c>
      <c r="E186" t="s">
        <v>123</v>
      </c>
      <c r="F186" t="str">
        <f t="shared" si="7"/>
        <v>Western Australia</v>
      </c>
      <c r="G186" t="s">
        <v>48</v>
      </c>
      <c r="H186">
        <v>6109</v>
      </c>
      <c r="I186" t="s">
        <v>11</v>
      </c>
      <c r="J186" t="s">
        <v>94</v>
      </c>
      <c r="K186" t="s">
        <v>154</v>
      </c>
      <c r="L186" t="s">
        <v>14</v>
      </c>
      <c r="M186" s="5">
        <v>4.49</v>
      </c>
    </row>
    <row r="187" spans="1:13" x14ac:dyDescent="0.3">
      <c r="A187" s="2">
        <v>45779</v>
      </c>
      <c r="B187" s="3">
        <f t="shared" si="8"/>
        <v>2025</v>
      </c>
      <c r="C187" t="str">
        <f t="shared" si="6"/>
        <v>2024-2025</v>
      </c>
      <c r="D187" t="s">
        <v>147</v>
      </c>
      <c r="E187" t="s">
        <v>72</v>
      </c>
      <c r="F187" t="str">
        <f t="shared" si="7"/>
        <v>Western Australia</v>
      </c>
      <c r="G187" t="s">
        <v>48</v>
      </c>
      <c r="H187">
        <v>6010</v>
      </c>
      <c r="I187" t="s">
        <v>11</v>
      </c>
      <c r="J187" t="s">
        <v>49</v>
      </c>
      <c r="K187" t="s">
        <v>153</v>
      </c>
      <c r="L187" t="s">
        <v>16</v>
      </c>
      <c r="M187" s="5">
        <v>4.5</v>
      </c>
    </row>
    <row r="188" spans="1:13" x14ac:dyDescent="0.3">
      <c r="A188" s="2">
        <v>45502</v>
      </c>
      <c r="B188" s="3">
        <f t="shared" si="8"/>
        <v>2025</v>
      </c>
      <c r="C188" t="str">
        <f t="shared" si="6"/>
        <v>2024-2025</v>
      </c>
      <c r="D188" t="s">
        <v>147</v>
      </c>
      <c r="E188" t="s">
        <v>110</v>
      </c>
      <c r="F188" t="str">
        <f t="shared" si="7"/>
        <v>Queensland</v>
      </c>
      <c r="G188" t="s">
        <v>35</v>
      </c>
      <c r="H188">
        <v>4680</v>
      </c>
      <c r="I188" t="s">
        <v>11</v>
      </c>
      <c r="J188" t="s">
        <v>51</v>
      </c>
      <c r="K188" t="s">
        <v>149</v>
      </c>
      <c r="L188" t="s">
        <v>15</v>
      </c>
      <c r="M188" s="5">
        <v>4.5</v>
      </c>
    </row>
    <row r="189" spans="1:13" x14ac:dyDescent="0.3">
      <c r="A189" s="2">
        <v>45851</v>
      </c>
      <c r="B189" s="3">
        <f t="shared" si="8"/>
        <v>2026</v>
      </c>
      <c r="C189" t="str">
        <f t="shared" si="6"/>
        <v>2025-2026</v>
      </c>
      <c r="D189" t="s">
        <v>147</v>
      </c>
      <c r="E189" t="s">
        <v>89</v>
      </c>
      <c r="F189" t="str">
        <f t="shared" si="7"/>
        <v>Queensland</v>
      </c>
      <c r="G189" t="s">
        <v>35</v>
      </c>
      <c r="H189">
        <v>4655</v>
      </c>
      <c r="I189" t="s">
        <v>11</v>
      </c>
      <c r="J189" t="s">
        <v>51</v>
      </c>
      <c r="K189" t="s">
        <v>153</v>
      </c>
      <c r="L189" t="s">
        <v>16</v>
      </c>
      <c r="M189" s="5">
        <v>4.5</v>
      </c>
    </row>
    <row r="190" spans="1:13" x14ac:dyDescent="0.3">
      <c r="A190" s="2">
        <v>45718</v>
      </c>
      <c r="B190" s="3">
        <f t="shared" si="8"/>
        <v>2025</v>
      </c>
      <c r="C190" t="str">
        <f t="shared" si="6"/>
        <v>2024-2025</v>
      </c>
      <c r="D190" t="s">
        <v>147</v>
      </c>
      <c r="E190" t="s">
        <v>141</v>
      </c>
      <c r="F190" t="str">
        <f t="shared" si="7"/>
        <v>Western Australia</v>
      </c>
      <c r="G190" t="s">
        <v>48</v>
      </c>
      <c r="H190">
        <v>6052</v>
      </c>
      <c r="I190" t="s">
        <v>11</v>
      </c>
      <c r="J190" t="s">
        <v>49</v>
      </c>
      <c r="K190" t="s">
        <v>154</v>
      </c>
      <c r="L190" t="s">
        <v>14</v>
      </c>
      <c r="M190" s="5">
        <v>4.5</v>
      </c>
    </row>
    <row r="191" spans="1:13" x14ac:dyDescent="0.3">
      <c r="A191" s="2">
        <v>45528</v>
      </c>
      <c r="B191" s="3">
        <f t="shared" si="8"/>
        <v>2025</v>
      </c>
      <c r="C191" t="str">
        <f t="shared" si="6"/>
        <v>2024-2025</v>
      </c>
      <c r="D191" t="s">
        <v>147</v>
      </c>
      <c r="E191" t="s">
        <v>53</v>
      </c>
      <c r="F191" t="str">
        <f t="shared" si="7"/>
        <v>South Australia</v>
      </c>
      <c r="G191" t="s">
        <v>32</v>
      </c>
      <c r="H191">
        <v>5082</v>
      </c>
      <c r="I191" t="s">
        <v>11</v>
      </c>
      <c r="J191" t="s">
        <v>33</v>
      </c>
      <c r="K191" t="s">
        <v>149</v>
      </c>
      <c r="L191" t="s">
        <v>15</v>
      </c>
      <c r="M191" s="5">
        <v>4.5</v>
      </c>
    </row>
    <row r="192" spans="1:13" x14ac:dyDescent="0.3">
      <c r="A192" s="2">
        <v>45676</v>
      </c>
      <c r="B192" s="3">
        <f t="shared" si="8"/>
        <v>2025</v>
      </c>
      <c r="C192" t="str">
        <f t="shared" si="6"/>
        <v>2024-2025</v>
      </c>
      <c r="D192" t="s">
        <v>147</v>
      </c>
      <c r="E192" t="s">
        <v>98</v>
      </c>
      <c r="F192" t="str">
        <f t="shared" si="7"/>
        <v>Victoria</v>
      </c>
      <c r="G192" t="s">
        <v>45</v>
      </c>
      <c r="H192">
        <v>3429</v>
      </c>
      <c r="I192" t="s">
        <v>11</v>
      </c>
      <c r="J192" t="s">
        <v>60</v>
      </c>
      <c r="K192" t="s">
        <v>152</v>
      </c>
      <c r="L192" t="s">
        <v>13</v>
      </c>
      <c r="M192" s="5">
        <v>4.5</v>
      </c>
    </row>
    <row r="193" spans="1:13" x14ac:dyDescent="0.3">
      <c r="A193" s="2">
        <v>45427</v>
      </c>
      <c r="B193" s="3">
        <f t="shared" si="8"/>
        <v>2024</v>
      </c>
      <c r="C193" t="str">
        <f t="shared" si="6"/>
        <v>2023-2024</v>
      </c>
      <c r="D193" t="s">
        <v>147</v>
      </c>
      <c r="E193" t="s">
        <v>111</v>
      </c>
      <c r="F193" t="str">
        <f t="shared" si="7"/>
        <v>New South Wales</v>
      </c>
      <c r="G193" t="s">
        <v>10</v>
      </c>
      <c r="H193">
        <v>2120</v>
      </c>
      <c r="I193" t="s">
        <v>11</v>
      </c>
      <c r="J193" t="s">
        <v>27</v>
      </c>
      <c r="K193" t="s">
        <v>154</v>
      </c>
      <c r="L193" t="s">
        <v>14</v>
      </c>
      <c r="M193" s="5">
        <v>4.5</v>
      </c>
    </row>
    <row r="194" spans="1:13" x14ac:dyDescent="0.3">
      <c r="A194" s="2">
        <v>45310</v>
      </c>
      <c r="B194" s="3">
        <f t="shared" si="8"/>
        <v>2024</v>
      </c>
      <c r="C194" t="str">
        <f t="shared" ref="C194:C257" si="9">IF(MONTH(A194) &gt;= 7, YEAR(A194) &amp; "-" &amp; YEAR(A194) + 1, YEAR(A194) - 1 &amp; "-" &amp; YEAR(A194))</f>
        <v>2023-2024</v>
      </c>
      <c r="D194" t="s">
        <v>147</v>
      </c>
      <c r="E194" t="s">
        <v>52</v>
      </c>
      <c r="F194" t="str">
        <f t="shared" ref="F194:F257" si="10">IF(G194="WA","Western Australia",
IF(G194="NSW","New South Wales",
IF(G194="QLD","Queensland",
IF(G194="VIC","Victoria",
IF(G194="TAS","Tasmania",
IF(G194="SA","South Australia",
IF(G194="NT","Northern Territory",
IF(G194="ACT","Australian Capital Territory",G194))))))))</f>
        <v>Victoria</v>
      </c>
      <c r="G194" t="s">
        <v>45</v>
      </c>
      <c r="H194">
        <v>3030</v>
      </c>
      <c r="I194" t="s">
        <v>11</v>
      </c>
      <c r="J194" t="s">
        <v>46</v>
      </c>
      <c r="K194" t="s">
        <v>154</v>
      </c>
      <c r="L194" t="s">
        <v>14</v>
      </c>
      <c r="M194" s="5">
        <v>4.5</v>
      </c>
    </row>
    <row r="195" spans="1:13" x14ac:dyDescent="0.3">
      <c r="A195" s="2">
        <v>45514</v>
      </c>
      <c r="B195" s="3">
        <f t="shared" ref="B195:B258" si="11">IF(MONTH(A195)&gt;=7,YEAR(A195)+1,YEAR(A195))</f>
        <v>2025</v>
      </c>
      <c r="C195" t="str">
        <f t="shared" si="9"/>
        <v>2024-2025</v>
      </c>
      <c r="D195" t="s">
        <v>147</v>
      </c>
      <c r="E195" t="s">
        <v>126</v>
      </c>
      <c r="F195" t="str">
        <f t="shared" si="10"/>
        <v>Queensland</v>
      </c>
      <c r="G195" t="s">
        <v>35</v>
      </c>
      <c r="H195">
        <v>4551</v>
      </c>
      <c r="I195" t="s">
        <v>11</v>
      </c>
      <c r="J195" t="s">
        <v>120</v>
      </c>
      <c r="K195" t="s">
        <v>19</v>
      </c>
      <c r="L195" t="s">
        <v>23</v>
      </c>
      <c r="M195" s="5">
        <v>4.5599999999999996</v>
      </c>
    </row>
    <row r="196" spans="1:13" x14ac:dyDescent="0.3">
      <c r="A196" s="2">
        <v>45964</v>
      </c>
      <c r="B196" s="3">
        <f t="shared" si="11"/>
        <v>2026</v>
      </c>
      <c r="C196" t="str">
        <f t="shared" si="9"/>
        <v>2025-2026</v>
      </c>
      <c r="D196" t="s">
        <v>147</v>
      </c>
      <c r="E196" t="s">
        <v>112</v>
      </c>
      <c r="F196" t="str">
        <f t="shared" si="10"/>
        <v>Victoria</v>
      </c>
      <c r="G196" t="s">
        <v>45</v>
      </c>
      <c r="H196">
        <v>3076</v>
      </c>
      <c r="I196" t="s">
        <v>11</v>
      </c>
      <c r="J196" t="s">
        <v>46</v>
      </c>
      <c r="K196" t="s">
        <v>154</v>
      </c>
      <c r="L196" t="s">
        <v>14</v>
      </c>
      <c r="M196" s="5">
        <v>4.5999999999999996</v>
      </c>
    </row>
    <row r="197" spans="1:13" x14ac:dyDescent="0.3">
      <c r="A197" s="2">
        <v>45816</v>
      </c>
      <c r="B197" s="3">
        <f t="shared" si="11"/>
        <v>2025</v>
      </c>
      <c r="C197" t="str">
        <f t="shared" si="9"/>
        <v>2024-2025</v>
      </c>
      <c r="D197" t="s">
        <v>147</v>
      </c>
      <c r="E197" t="s">
        <v>109</v>
      </c>
      <c r="F197" t="str">
        <f t="shared" si="10"/>
        <v>New South Wales</v>
      </c>
      <c r="G197" t="s">
        <v>10</v>
      </c>
      <c r="H197">
        <v>2480</v>
      </c>
      <c r="I197" t="s">
        <v>11</v>
      </c>
      <c r="J197" t="s">
        <v>68</v>
      </c>
      <c r="K197" t="s">
        <v>154</v>
      </c>
      <c r="L197" t="s">
        <v>14</v>
      </c>
      <c r="M197" s="5">
        <v>4.63</v>
      </c>
    </row>
    <row r="198" spans="1:13" x14ac:dyDescent="0.3">
      <c r="A198" s="2">
        <v>45388</v>
      </c>
      <c r="B198" s="3">
        <f t="shared" si="11"/>
        <v>2024</v>
      </c>
      <c r="C198" t="str">
        <f t="shared" si="9"/>
        <v>2023-2024</v>
      </c>
      <c r="D198" t="s">
        <v>147</v>
      </c>
      <c r="E198" t="s">
        <v>124</v>
      </c>
      <c r="F198" t="str">
        <f t="shared" si="10"/>
        <v>New South Wales</v>
      </c>
      <c r="G198" t="s">
        <v>10</v>
      </c>
      <c r="H198">
        <v>2015</v>
      </c>
      <c r="I198" t="s">
        <v>11</v>
      </c>
      <c r="J198" t="s">
        <v>12</v>
      </c>
      <c r="K198" t="s">
        <v>149</v>
      </c>
      <c r="L198" t="s">
        <v>15</v>
      </c>
      <c r="M198" s="5">
        <v>4.6500000000000004</v>
      </c>
    </row>
    <row r="199" spans="1:13" x14ac:dyDescent="0.3">
      <c r="A199" s="2">
        <v>45846</v>
      </c>
      <c r="B199" s="3">
        <f t="shared" si="11"/>
        <v>2026</v>
      </c>
      <c r="C199" t="str">
        <f t="shared" si="9"/>
        <v>2025-2026</v>
      </c>
      <c r="D199" t="s">
        <v>147</v>
      </c>
      <c r="E199" t="s">
        <v>85</v>
      </c>
      <c r="F199" t="str">
        <f t="shared" si="10"/>
        <v>Queensland</v>
      </c>
      <c r="G199" t="s">
        <v>35</v>
      </c>
      <c r="H199">
        <v>4883</v>
      </c>
      <c r="I199" t="s">
        <v>11</v>
      </c>
      <c r="J199" t="s">
        <v>36</v>
      </c>
      <c r="K199" t="s">
        <v>156</v>
      </c>
      <c r="L199" t="s">
        <v>17</v>
      </c>
      <c r="M199" s="5">
        <v>4.75</v>
      </c>
    </row>
    <row r="200" spans="1:13" x14ac:dyDescent="0.3">
      <c r="A200" s="2">
        <v>46005</v>
      </c>
      <c r="B200" s="3">
        <f t="shared" si="11"/>
        <v>2026</v>
      </c>
      <c r="C200" t="str">
        <f t="shared" si="9"/>
        <v>2025-2026</v>
      </c>
      <c r="D200" t="s">
        <v>147</v>
      </c>
      <c r="E200" t="s">
        <v>42</v>
      </c>
      <c r="F200" t="str">
        <f t="shared" si="10"/>
        <v>Queensland</v>
      </c>
      <c r="G200" t="s">
        <v>35</v>
      </c>
      <c r="H200">
        <v>4053</v>
      </c>
      <c r="I200" t="s">
        <v>11</v>
      </c>
      <c r="J200" t="s">
        <v>43</v>
      </c>
      <c r="K200" t="s">
        <v>154</v>
      </c>
      <c r="L200" t="s">
        <v>14</v>
      </c>
      <c r="M200" s="5">
        <v>4.75</v>
      </c>
    </row>
    <row r="201" spans="1:13" x14ac:dyDescent="0.3">
      <c r="A201" s="2">
        <v>45329</v>
      </c>
      <c r="B201" s="3">
        <f t="shared" si="11"/>
        <v>2024</v>
      </c>
      <c r="C201" t="str">
        <f t="shared" si="9"/>
        <v>2023-2024</v>
      </c>
      <c r="D201" t="s">
        <v>147</v>
      </c>
      <c r="E201" t="s">
        <v>44</v>
      </c>
      <c r="F201" t="str">
        <f t="shared" si="10"/>
        <v>Victoria</v>
      </c>
      <c r="G201" t="s">
        <v>45</v>
      </c>
      <c r="H201">
        <v>3066</v>
      </c>
      <c r="I201" t="s">
        <v>11</v>
      </c>
      <c r="J201" t="s">
        <v>46</v>
      </c>
      <c r="K201" t="s">
        <v>19</v>
      </c>
      <c r="L201" t="s">
        <v>23</v>
      </c>
      <c r="M201" s="5">
        <v>4.79</v>
      </c>
    </row>
    <row r="202" spans="1:13" x14ac:dyDescent="0.3">
      <c r="A202" s="2">
        <v>45829</v>
      </c>
      <c r="B202" s="3">
        <f t="shared" si="11"/>
        <v>2025</v>
      </c>
      <c r="C202" t="str">
        <f t="shared" si="9"/>
        <v>2024-2025</v>
      </c>
      <c r="D202" t="s">
        <v>147</v>
      </c>
      <c r="E202" t="s">
        <v>64</v>
      </c>
      <c r="F202" t="str">
        <f t="shared" si="10"/>
        <v>Victoria</v>
      </c>
      <c r="G202" t="s">
        <v>45</v>
      </c>
      <c r="H202">
        <v>3199</v>
      </c>
      <c r="I202" t="s">
        <v>11</v>
      </c>
      <c r="J202" t="s">
        <v>63</v>
      </c>
      <c r="K202" t="s">
        <v>149</v>
      </c>
      <c r="L202" t="s">
        <v>15</v>
      </c>
      <c r="M202" s="5">
        <v>4.96</v>
      </c>
    </row>
    <row r="203" spans="1:13" x14ac:dyDescent="0.3">
      <c r="A203" s="2">
        <v>45808</v>
      </c>
      <c r="B203" s="3">
        <f t="shared" si="11"/>
        <v>2025</v>
      </c>
      <c r="C203" t="str">
        <f t="shared" si="9"/>
        <v>2024-2025</v>
      </c>
      <c r="D203" t="s">
        <v>147</v>
      </c>
      <c r="F203" t="str">
        <f t="shared" si="10"/>
        <v>Western Australia</v>
      </c>
      <c r="G203" t="s">
        <v>48</v>
      </c>
      <c r="H203">
        <v>6021</v>
      </c>
      <c r="I203" t="s">
        <v>11</v>
      </c>
      <c r="J203" t="s">
        <v>49</v>
      </c>
      <c r="K203" t="s">
        <v>152</v>
      </c>
      <c r="L203" t="s">
        <v>13</v>
      </c>
      <c r="M203" s="5">
        <v>4.99</v>
      </c>
    </row>
    <row r="204" spans="1:13" x14ac:dyDescent="0.3">
      <c r="A204" s="2">
        <v>45446</v>
      </c>
      <c r="B204" s="3">
        <f t="shared" si="11"/>
        <v>2024</v>
      </c>
      <c r="C204" t="str">
        <f t="shared" si="9"/>
        <v>2023-2024</v>
      </c>
      <c r="D204" t="s">
        <v>147</v>
      </c>
      <c r="E204" t="s">
        <v>115</v>
      </c>
      <c r="F204" t="str">
        <f t="shared" si="10"/>
        <v>Western Australia</v>
      </c>
      <c r="G204" t="s">
        <v>48</v>
      </c>
      <c r="H204">
        <v>6280</v>
      </c>
      <c r="I204" t="s">
        <v>11</v>
      </c>
      <c r="J204" t="s">
        <v>94</v>
      </c>
      <c r="K204" t="s">
        <v>155</v>
      </c>
      <c r="L204" t="s">
        <v>20</v>
      </c>
      <c r="M204" s="5">
        <v>4.99</v>
      </c>
    </row>
    <row r="205" spans="1:13" x14ac:dyDescent="0.3">
      <c r="A205" s="2">
        <v>45962</v>
      </c>
      <c r="B205" s="3">
        <f t="shared" si="11"/>
        <v>2026</v>
      </c>
      <c r="C205" t="str">
        <f t="shared" si="9"/>
        <v>2025-2026</v>
      </c>
      <c r="D205" t="s">
        <v>147</v>
      </c>
      <c r="E205" t="s">
        <v>72</v>
      </c>
      <c r="F205" t="str">
        <f t="shared" si="10"/>
        <v>Western Australia</v>
      </c>
      <c r="G205" t="s">
        <v>48</v>
      </c>
      <c r="H205">
        <v>6010</v>
      </c>
      <c r="I205" t="s">
        <v>11</v>
      </c>
      <c r="J205" t="s">
        <v>49</v>
      </c>
      <c r="K205" t="s">
        <v>155</v>
      </c>
      <c r="L205" t="s">
        <v>20</v>
      </c>
      <c r="M205" s="5">
        <v>4.99</v>
      </c>
    </row>
    <row r="206" spans="1:13" x14ac:dyDescent="0.3">
      <c r="A206" s="2">
        <v>45790</v>
      </c>
      <c r="B206" s="3">
        <f t="shared" si="11"/>
        <v>2025</v>
      </c>
      <c r="C206" t="str">
        <f t="shared" si="9"/>
        <v>2024-2025</v>
      </c>
      <c r="D206" t="s">
        <v>147</v>
      </c>
      <c r="E206" t="s">
        <v>54</v>
      </c>
      <c r="F206" t="str">
        <f t="shared" si="10"/>
        <v>Victoria</v>
      </c>
      <c r="G206" t="s">
        <v>45</v>
      </c>
      <c r="H206">
        <v>3977</v>
      </c>
      <c r="I206" t="s">
        <v>11</v>
      </c>
      <c r="J206" t="s">
        <v>55</v>
      </c>
      <c r="K206" t="s">
        <v>152</v>
      </c>
      <c r="L206" t="s">
        <v>13</v>
      </c>
      <c r="M206" s="5">
        <v>4.99</v>
      </c>
    </row>
    <row r="207" spans="1:13" x14ac:dyDescent="0.3">
      <c r="A207" s="2">
        <v>45404</v>
      </c>
      <c r="B207" s="3">
        <f t="shared" si="11"/>
        <v>2024</v>
      </c>
      <c r="C207" t="str">
        <f t="shared" si="9"/>
        <v>2023-2024</v>
      </c>
      <c r="D207" t="s">
        <v>147</v>
      </c>
      <c r="E207" t="s">
        <v>41</v>
      </c>
      <c r="F207" t="str">
        <f t="shared" si="10"/>
        <v>New South Wales</v>
      </c>
      <c r="G207" t="s">
        <v>10</v>
      </c>
      <c r="H207">
        <v>2830</v>
      </c>
      <c r="I207" t="s">
        <v>11</v>
      </c>
      <c r="J207" t="s">
        <v>25</v>
      </c>
      <c r="K207" t="s">
        <v>155</v>
      </c>
      <c r="L207" t="s">
        <v>20</v>
      </c>
      <c r="M207" s="5">
        <v>4.99</v>
      </c>
    </row>
    <row r="208" spans="1:13" x14ac:dyDescent="0.3">
      <c r="A208" s="2">
        <v>45552</v>
      </c>
      <c r="B208" s="3">
        <f t="shared" si="11"/>
        <v>2025</v>
      </c>
      <c r="C208" t="str">
        <f t="shared" si="9"/>
        <v>2024-2025</v>
      </c>
      <c r="D208" t="s">
        <v>147</v>
      </c>
      <c r="E208" t="s">
        <v>118</v>
      </c>
      <c r="F208" t="str">
        <f t="shared" si="10"/>
        <v>New South Wales</v>
      </c>
      <c r="G208" t="s">
        <v>10</v>
      </c>
      <c r="H208">
        <v>2158</v>
      </c>
      <c r="I208" t="s">
        <v>11</v>
      </c>
      <c r="J208" t="s">
        <v>27</v>
      </c>
      <c r="K208" t="s">
        <v>155</v>
      </c>
      <c r="L208" t="s">
        <v>20</v>
      </c>
      <c r="M208" s="5">
        <v>4.99</v>
      </c>
    </row>
    <row r="209" spans="1:13" x14ac:dyDescent="0.3">
      <c r="A209" s="2">
        <v>45825</v>
      </c>
      <c r="B209" s="3">
        <f t="shared" si="11"/>
        <v>2025</v>
      </c>
      <c r="C209" t="str">
        <f t="shared" si="9"/>
        <v>2024-2025</v>
      </c>
      <c r="D209" t="s">
        <v>147</v>
      </c>
      <c r="E209" t="s">
        <v>118</v>
      </c>
      <c r="F209" t="str">
        <f t="shared" si="10"/>
        <v>New South Wales</v>
      </c>
      <c r="G209" t="s">
        <v>10</v>
      </c>
      <c r="H209">
        <v>2158</v>
      </c>
      <c r="I209" t="s">
        <v>11</v>
      </c>
      <c r="J209" t="s">
        <v>27</v>
      </c>
      <c r="K209" t="s">
        <v>150</v>
      </c>
      <c r="L209" t="s">
        <v>18</v>
      </c>
      <c r="M209" s="5">
        <v>4.99</v>
      </c>
    </row>
    <row r="210" spans="1:13" x14ac:dyDescent="0.3">
      <c r="A210" s="2">
        <v>45504</v>
      </c>
      <c r="B210" s="3">
        <f t="shared" si="11"/>
        <v>2025</v>
      </c>
      <c r="C210" t="str">
        <f t="shared" si="9"/>
        <v>2024-2025</v>
      </c>
      <c r="D210" t="s">
        <v>147</v>
      </c>
      <c r="E210" t="s">
        <v>89</v>
      </c>
      <c r="F210" t="str">
        <f t="shared" si="10"/>
        <v>Queensland</v>
      </c>
      <c r="G210" t="s">
        <v>35</v>
      </c>
      <c r="H210">
        <v>4655</v>
      </c>
      <c r="I210" t="s">
        <v>11</v>
      </c>
      <c r="J210" t="s">
        <v>51</v>
      </c>
      <c r="K210" t="s">
        <v>155</v>
      </c>
      <c r="L210" t="s">
        <v>20</v>
      </c>
      <c r="M210" s="5">
        <v>4.99</v>
      </c>
    </row>
    <row r="211" spans="1:13" x14ac:dyDescent="0.3">
      <c r="A211" s="2">
        <v>45359</v>
      </c>
      <c r="B211" s="3">
        <f t="shared" si="11"/>
        <v>2024</v>
      </c>
      <c r="C211" t="str">
        <f t="shared" si="9"/>
        <v>2023-2024</v>
      </c>
      <c r="D211" t="s">
        <v>147</v>
      </c>
      <c r="E211" t="s">
        <v>138</v>
      </c>
      <c r="F211" t="str">
        <f t="shared" si="10"/>
        <v>Queensland</v>
      </c>
      <c r="G211" t="s">
        <v>35</v>
      </c>
      <c r="H211">
        <v>4558</v>
      </c>
      <c r="I211" t="s">
        <v>11</v>
      </c>
      <c r="J211" t="s">
        <v>120</v>
      </c>
      <c r="K211" t="s">
        <v>150</v>
      </c>
      <c r="L211" t="s">
        <v>18</v>
      </c>
      <c r="M211" s="5">
        <v>4.99</v>
      </c>
    </row>
    <row r="212" spans="1:13" x14ac:dyDescent="0.3">
      <c r="A212" s="2">
        <v>45991</v>
      </c>
      <c r="B212" s="3">
        <f t="shared" si="11"/>
        <v>2026</v>
      </c>
      <c r="C212" t="str">
        <f t="shared" si="9"/>
        <v>2025-2026</v>
      </c>
      <c r="D212" t="s">
        <v>148</v>
      </c>
      <c r="E212" t="s">
        <v>113</v>
      </c>
      <c r="F212" t="str">
        <f t="shared" si="10"/>
        <v>Queensland</v>
      </c>
      <c r="G212" t="s">
        <v>35</v>
      </c>
      <c r="H212">
        <v>4215</v>
      </c>
      <c r="I212" t="s">
        <v>11</v>
      </c>
      <c r="J212" t="s">
        <v>104</v>
      </c>
      <c r="K212" t="s">
        <v>150</v>
      </c>
      <c r="L212" t="s">
        <v>18</v>
      </c>
      <c r="M212" s="5">
        <v>4.99</v>
      </c>
    </row>
    <row r="213" spans="1:13" x14ac:dyDescent="0.3">
      <c r="A213" s="2">
        <v>45606</v>
      </c>
      <c r="B213" s="3">
        <f t="shared" si="11"/>
        <v>2025</v>
      </c>
      <c r="C213" t="str">
        <f t="shared" si="9"/>
        <v>2024-2025</v>
      </c>
      <c r="D213" t="s">
        <v>147</v>
      </c>
      <c r="E213" t="s">
        <v>42</v>
      </c>
      <c r="F213" t="str">
        <f t="shared" si="10"/>
        <v>Queensland</v>
      </c>
      <c r="G213" t="s">
        <v>35</v>
      </c>
      <c r="H213">
        <v>4053</v>
      </c>
      <c r="I213" t="s">
        <v>11</v>
      </c>
      <c r="J213" t="s">
        <v>43</v>
      </c>
      <c r="K213" t="s">
        <v>150</v>
      </c>
      <c r="L213" t="s">
        <v>18</v>
      </c>
      <c r="M213" s="5">
        <v>4.99</v>
      </c>
    </row>
    <row r="214" spans="1:13" x14ac:dyDescent="0.3">
      <c r="A214" s="2">
        <v>45658</v>
      </c>
      <c r="B214" s="3">
        <f t="shared" si="11"/>
        <v>2025</v>
      </c>
      <c r="C214" t="str">
        <f t="shared" si="9"/>
        <v>2024-2025</v>
      </c>
      <c r="D214" t="s">
        <v>147</v>
      </c>
      <c r="E214" t="s">
        <v>34</v>
      </c>
      <c r="F214" t="str">
        <f t="shared" si="10"/>
        <v>Queensland</v>
      </c>
      <c r="G214" t="s">
        <v>35</v>
      </c>
      <c r="H214">
        <v>4802</v>
      </c>
      <c r="I214" t="s">
        <v>11</v>
      </c>
      <c r="J214" t="s">
        <v>36</v>
      </c>
      <c r="K214" t="s">
        <v>155</v>
      </c>
      <c r="L214" t="s">
        <v>20</v>
      </c>
      <c r="M214" s="5">
        <v>5</v>
      </c>
    </row>
    <row r="215" spans="1:13" x14ac:dyDescent="0.3">
      <c r="A215" s="2">
        <v>45852</v>
      </c>
      <c r="B215" s="3">
        <f t="shared" si="11"/>
        <v>2026</v>
      </c>
      <c r="C215" t="str">
        <f t="shared" si="9"/>
        <v>2025-2026</v>
      </c>
      <c r="D215" t="s">
        <v>148</v>
      </c>
      <c r="E215" t="s">
        <v>126</v>
      </c>
      <c r="F215" t="str">
        <f t="shared" si="10"/>
        <v>Queensland</v>
      </c>
      <c r="G215" t="s">
        <v>35</v>
      </c>
      <c r="H215">
        <v>4551</v>
      </c>
      <c r="I215" t="s">
        <v>11</v>
      </c>
      <c r="J215" t="s">
        <v>120</v>
      </c>
      <c r="K215" t="s">
        <v>151</v>
      </c>
      <c r="L215" t="s">
        <v>21</v>
      </c>
      <c r="M215" s="5">
        <v>5</v>
      </c>
    </row>
    <row r="216" spans="1:13" x14ac:dyDescent="0.3">
      <c r="A216" s="2">
        <v>45468</v>
      </c>
      <c r="B216" s="3">
        <f t="shared" si="11"/>
        <v>2024</v>
      </c>
      <c r="C216" t="str">
        <f t="shared" si="9"/>
        <v>2023-2024</v>
      </c>
      <c r="D216" t="s">
        <v>147</v>
      </c>
      <c r="E216" t="s">
        <v>57</v>
      </c>
      <c r="F216" t="str">
        <f t="shared" si="10"/>
        <v>New South Wales</v>
      </c>
      <c r="G216" t="s">
        <v>10</v>
      </c>
      <c r="H216">
        <v>2560</v>
      </c>
      <c r="I216" t="s">
        <v>11</v>
      </c>
      <c r="J216" t="s">
        <v>58</v>
      </c>
      <c r="K216" t="s">
        <v>153</v>
      </c>
      <c r="L216" t="s">
        <v>16</v>
      </c>
      <c r="M216" s="5">
        <v>5</v>
      </c>
    </row>
    <row r="217" spans="1:13" x14ac:dyDescent="0.3">
      <c r="A217" s="2">
        <v>45423</v>
      </c>
      <c r="B217" s="3">
        <f t="shared" si="11"/>
        <v>2024</v>
      </c>
      <c r="C217" t="str">
        <f t="shared" si="9"/>
        <v>2023-2024</v>
      </c>
      <c r="D217" t="s">
        <v>147</v>
      </c>
      <c r="E217" t="s">
        <v>118</v>
      </c>
      <c r="F217" t="str">
        <f t="shared" si="10"/>
        <v>New South Wales</v>
      </c>
      <c r="G217" t="s">
        <v>10</v>
      </c>
      <c r="H217">
        <v>2158</v>
      </c>
      <c r="I217" t="s">
        <v>11</v>
      </c>
      <c r="J217" t="s">
        <v>27</v>
      </c>
      <c r="K217" t="s">
        <v>153</v>
      </c>
      <c r="L217" t="s">
        <v>16</v>
      </c>
      <c r="M217" s="5">
        <v>5</v>
      </c>
    </row>
    <row r="218" spans="1:13" x14ac:dyDescent="0.3">
      <c r="A218" s="2">
        <v>45805</v>
      </c>
      <c r="B218" s="3">
        <f t="shared" si="11"/>
        <v>2025</v>
      </c>
      <c r="C218" t="str">
        <f t="shared" si="9"/>
        <v>2024-2025</v>
      </c>
      <c r="D218" t="s">
        <v>147</v>
      </c>
      <c r="E218" t="s">
        <v>125</v>
      </c>
      <c r="F218" t="str">
        <f t="shared" si="10"/>
        <v>Victoria</v>
      </c>
      <c r="G218" t="s">
        <v>45</v>
      </c>
      <c r="H218">
        <v>3400</v>
      </c>
      <c r="I218" t="s">
        <v>11</v>
      </c>
      <c r="J218" t="s">
        <v>60</v>
      </c>
      <c r="K218" t="s">
        <v>19</v>
      </c>
      <c r="L218" t="s">
        <v>23</v>
      </c>
      <c r="M218" s="5">
        <v>5</v>
      </c>
    </row>
    <row r="219" spans="1:13" x14ac:dyDescent="0.3">
      <c r="A219" s="2">
        <v>45899</v>
      </c>
      <c r="B219" s="3">
        <f t="shared" si="11"/>
        <v>2026</v>
      </c>
      <c r="C219" t="str">
        <f t="shared" si="9"/>
        <v>2025-2026</v>
      </c>
      <c r="D219" t="s">
        <v>147</v>
      </c>
      <c r="E219" t="s">
        <v>92</v>
      </c>
      <c r="F219" t="str">
        <f t="shared" si="10"/>
        <v>Queensland</v>
      </c>
      <c r="G219" t="s">
        <v>35</v>
      </c>
      <c r="H219">
        <v>4068</v>
      </c>
      <c r="I219" t="s">
        <v>11</v>
      </c>
      <c r="J219" t="s">
        <v>43</v>
      </c>
      <c r="K219" t="s">
        <v>153</v>
      </c>
      <c r="L219" t="s">
        <v>16</v>
      </c>
      <c r="M219" s="5">
        <v>5</v>
      </c>
    </row>
    <row r="220" spans="1:13" x14ac:dyDescent="0.3">
      <c r="A220" s="2">
        <v>45341</v>
      </c>
      <c r="B220" s="3">
        <f t="shared" si="11"/>
        <v>2024</v>
      </c>
      <c r="C220" t="str">
        <f t="shared" si="9"/>
        <v>2023-2024</v>
      </c>
      <c r="D220" t="s">
        <v>148</v>
      </c>
      <c r="E220" t="s">
        <v>141</v>
      </c>
      <c r="F220" t="str">
        <f t="shared" si="10"/>
        <v>Western Australia</v>
      </c>
      <c r="G220" t="s">
        <v>48</v>
      </c>
      <c r="H220">
        <v>6052</v>
      </c>
      <c r="I220" t="s">
        <v>11</v>
      </c>
      <c r="J220" t="s">
        <v>49</v>
      </c>
      <c r="K220" t="s">
        <v>154</v>
      </c>
      <c r="L220" t="s">
        <v>14</v>
      </c>
      <c r="M220" s="5">
        <v>5</v>
      </c>
    </row>
    <row r="221" spans="1:13" x14ac:dyDescent="0.3">
      <c r="A221" s="2">
        <v>45811</v>
      </c>
      <c r="B221" s="3">
        <f t="shared" si="11"/>
        <v>2025</v>
      </c>
      <c r="C221" t="str">
        <f t="shared" si="9"/>
        <v>2024-2025</v>
      </c>
      <c r="D221" t="s">
        <v>147</v>
      </c>
      <c r="E221" t="s">
        <v>84</v>
      </c>
      <c r="F221" t="str">
        <f t="shared" si="10"/>
        <v>Queensland</v>
      </c>
      <c r="G221" t="s">
        <v>35</v>
      </c>
      <c r="H221">
        <v>4740</v>
      </c>
      <c r="I221" t="s">
        <v>11</v>
      </c>
      <c r="J221" t="s">
        <v>51</v>
      </c>
      <c r="K221" t="s">
        <v>154</v>
      </c>
      <c r="L221" t="s">
        <v>14</v>
      </c>
      <c r="M221" s="5">
        <v>5</v>
      </c>
    </row>
    <row r="222" spans="1:13" x14ac:dyDescent="0.3">
      <c r="A222" s="2">
        <v>45556</v>
      </c>
      <c r="B222" s="3">
        <f t="shared" si="11"/>
        <v>2025</v>
      </c>
      <c r="C222" t="str">
        <f t="shared" si="9"/>
        <v>2024-2025</v>
      </c>
      <c r="D222" t="s">
        <v>147</v>
      </c>
      <c r="E222" t="s">
        <v>31</v>
      </c>
      <c r="F222" t="str">
        <f t="shared" si="10"/>
        <v>South Australia</v>
      </c>
      <c r="G222" t="s">
        <v>32</v>
      </c>
      <c r="H222">
        <v>5168</v>
      </c>
      <c r="I222" t="s">
        <v>11</v>
      </c>
      <c r="J222" t="s">
        <v>33</v>
      </c>
      <c r="K222" t="s">
        <v>153</v>
      </c>
      <c r="L222" t="s">
        <v>16</v>
      </c>
      <c r="M222" s="5">
        <v>5</v>
      </c>
    </row>
    <row r="223" spans="1:13" x14ac:dyDescent="0.3">
      <c r="A223" s="2">
        <v>45374</v>
      </c>
      <c r="B223" s="3">
        <f t="shared" si="11"/>
        <v>2024</v>
      </c>
      <c r="C223" t="str">
        <f t="shared" si="9"/>
        <v>2023-2024</v>
      </c>
      <c r="D223" t="s">
        <v>147</v>
      </c>
      <c r="E223" t="s">
        <v>65</v>
      </c>
      <c r="F223" t="str">
        <f t="shared" si="10"/>
        <v>New South Wales</v>
      </c>
      <c r="G223" t="s">
        <v>10</v>
      </c>
      <c r="H223">
        <v>2541</v>
      </c>
      <c r="I223" t="s">
        <v>11</v>
      </c>
      <c r="J223" t="s">
        <v>58</v>
      </c>
      <c r="K223" t="s">
        <v>150</v>
      </c>
      <c r="L223" t="s">
        <v>18</v>
      </c>
      <c r="M223" s="5">
        <v>5</v>
      </c>
    </row>
    <row r="224" spans="1:13" x14ac:dyDescent="0.3">
      <c r="A224" s="2">
        <v>45542</v>
      </c>
      <c r="B224" s="3">
        <f t="shared" si="11"/>
        <v>2025</v>
      </c>
      <c r="C224" t="str">
        <f t="shared" si="9"/>
        <v>2024-2025</v>
      </c>
      <c r="D224" t="s">
        <v>147</v>
      </c>
      <c r="E224" t="s">
        <v>75</v>
      </c>
      <c r="F224" t="str">
        <f t="shared" si="10"/>
        <v>Victoria</v>
      </c>
      <c r="G224" t="s">
        <v>45</v>
      </c>
      <c r="H224">
        <v>3630</v>
      </c>
      <c r="I224" t="s">
        <v>11</v>
      </c>
      <c r="J224" t="s">
        <v>55</v>
      </c>
      <c r="K224" t="s">
        <v>154</v>
      </c>
      <c r="L224" t="s">
        <v>14</v>
      </c>
      <c r="M224" s="5">
        <v>5</v>
      </c>
    </row>
    <row r="225" spans="1:13" x14ac:dyDescent="0.3">
      <c r="A225" s="2">
        <v>46010</v>
      </c>
      <c r="B225" s="3">
        <f t="shared" si="11"/>
        <v>2026</v>
      </c>
      <c r="C225" t="str">
        <f t="shared" si="9"/>
        <v>2025-2026</v>
      </c>
      <c r="D225" t="s">
        <v>147</v>
      </c>
      <c r="E225" t="s">
        <v>59</v>
      </c>
      <c r="F225" t="str">
        <f t="shared" si="10"/>
        <v>Victoria</v>
      </c>
      <c r="G225" t="s">
        <v>45</v>
      </c>
      <c r="H225">
        <v>3280</v>
      </c>
      <c r="I225" t="s">
        <v>11</v>
      </c>
      <c r="J225" t="s">
        <v>60</v>
      </c>
      <c r="K225" t="s">
        <v>154</v>
      </c>
      <c r="L225" t="s">
        <v>14</v>
      </c>
      <c r="M225" s="5">
        <v>5</v>
      </c>
    </row>
    <row r="226" spans="1:13" x14ac:dyDescent="0.3">
      <c r="A226" s="2">
        <v>45982</v>
      </c>
      <c r="B226" s="3">
        <f t="shared" si="11"/>
        <v>2026</v>
      </c>
      <c r="C226" t="str">
        <f t="shared" si="9"/>
        <v>2025-2026</v>
      </c>
      <c r="D226" t="s">
        <v>147</v>
      </c>
      <c r="E226" t="s">
        <v>59</v>
      </c>
      <c r="F226" t="str">
        <f t="shared" si="10"/>
        <v>Victoria</v>
      </c>
      <c r="G226" t="s">
        <v>45</v>
      </c>
      <c r="H226">
        <v>3280</v>
      </c>
      <c r="I226" t="s">
        <v>11</v>
      </c>
      <c r="J226" t="s">
        <v>60</v>
      </c>
      <c r="K226" t="s">
        <v>154</v>
      </c>
      <c r="L226" t="s">
        <v>14</v>
      </c>
      <c r="M226" s="5">
        <v>5</v>
      </c>
    </row>
    <row r="227" spans="1:13" x14ac:dyDescent="0.3">
      <c r="A227" s="2">
        <v>45599</v>
      </c>
      <c r="B227" s="3">
        <f t="shared" si="11"/>
        <v>2025</v>
      </c>
      <c r="C227" t="str">
        <f t="shared" si="9"/>
        <v>2024-2025</v>
      </c>
      <c r="D227" t="s">
        <v>147</v>
      </c>
      <c r="E227" t="s">
        <v>124</v>
      </c>
      <c r="F227" t="str">
        <f t="shared" si="10"/>
        <v>New South Wales</v>
      </c>
      <c r="G227" t="s">
        <v>10</v>
      </c>
      <c r="H227">
        <v>2015</v>
      </c>
      <c r="I227" t="s">
        <v>11</v>
      </c>
      <c r="J227" t="s">
        <v>12</v>
      </c>
      <c r="K227" t="s">
        <v>154</v>
      </c>
      <c r="L227" t="s">
        <v>14</v>
      </c>
      <c r="M227" s="5">
        <v>5.0299999999999994</v>
      </c>
    </row>
    <row r="228" spans="1:13" x14ac:dyDescent="0.3">
      <c r="A228" s="2">
        <v>45635</v>
      </c>
      <c r="B228" s="3">
        <f t="shared" si="11"/>
        <v>2025</v>
      </c>
      <c r="C228" t="str">
        <f t="shared" si="9"/>
        <v>2024-2025</v>
      </c>
      <c r="D228" t="s">
        <v>147</v>
      </c>
      <c r="E228" t="s">
        <v>78</v>
      </c>
      <c r="F228" t="str">
        <f t="shared" si="10"/>
        <v>New South Wales</v>
      </c>
      <c r="G228" t="s">
        <v>10</v>
      </c>
      <c r="H228">
        <v>2350</v>
      </c>
      <c r="I228" t="s">
        <v>11</v>
      </c>
      <c r="J228" t="s">
        <v>68</v>
      </c>
      <c r="K228" t="s">
        <v>153</v>
      </c>
      <c r="L228" t="s">
        <v>16</v>
      </c>
      <c r="M228" s="5">
        <v>5.0999999999999996</v>
      </c>
    </row>
    <row r="229" spans="1:13" x14ac:dyDescent="0.3">
      <c r="A229" s="2">
        <v>45767</v>
      </c>
      <c r="B229" s="3">
        <f t="shared" si="11"/>
        <v>2025</v>
      </c>
      <c r="C229" t="str">
        <f t="shared" si="9"/>
        <v>2024-2025</v>
      </c>
      <c r="D229" t="s">
        <v>147</v>
      </c>
      <c r="E229" t="s">
        <v>28</v>
      </c>
      <c r="F229" t="str">
        <f t="shared" si="10"/>
        <v>Northern Territory</v>
      </c>
      <c r="G229" t="s">
        <v>29</v>
      </c>
      <c r="H229">
        <v>800</v>
      </c>
      <c r="I229" t="s">
        <v>11</v>
      </c>
      <c r="J229" t="s">
        <v>30</v>
      </c>
      <c r="K229" t="s">
        <v>153</v>
      </c>
      <c r="L229" t="s">
        <v>16</v>
      </c>
      <c r="M229" s="5">
        <v>5.1100000000000003</v>
      </c>
    </row>
    <row r="230" spans="1:13" x14ac:dyDescent="0.3">
      <c r="A230" s="2">
        <v>45779</v>
      </c>
      <c r="B230" s="3">
        <f t="shared" si="11"/>
        <v>2025</v>
      </c>
      <c r="C230" t="str">
        <f t="shared" si="9"/>
        <v>2024-2025</v>
      </c>
      <c r="D230" t="s">
        <v>148</v>
      </c>
      <c r="E230" t="s">
        <v>79</v>
      </c>
      <c r="F230" t="str">
        <f t="shared" si="10"/>
        <v>Australian Capital Territory</v>
      </c>
      <c r="G230" t="s">
        <v>80</v>
      </c>
      <c r="H230">
        <v>2617</v>
      </c>
      <c r="I230" t="s">
        <v>11</v>
      </c>
      <c r="J230" t="s">
        <v>58</v>
      </c>
      <c r="K230" t="s">
        <v>150</v>
      </c>
      <c r="L230" t="s">
        <v>18</v>
      </c>
      <c r="M230" s="5">
        <v>5.25</v>
      </c>
    </row>
    <row r="231" spans="1:13" x14ac:dyDescent="0.3">
      <c r="A231" s="2">
        <v>45676</v>
      </c>
      <c r="B231" s="3">
        <f t="shared" si="11"/>
        <v>2025</v>
      </c>
      <c r="C231" t="str">
        <f t="shared" si="9"/>
        <v>2024-2025</v>
      </c>
      <c r="D231" t="s">
        <v>147</v>
      </c>
      <c r="E231" t="s">
        <v>65</v>
      </c>
      <c r="F231" t="str">
        <f t="shared" si="10"/>
        <v>New South Wales</v>
      </c>
      <c r="G231" t="s">
        <v>10</v>
      </c>
      <c r="H231">
        <v>2541</v>
      </c>
      <c r="I231" t="s">
        <v>11</v>
      </c>
      <c r="J231" t="s">
        <v>58</v>
      </c>
      <c r="K231" t="s">
        <v>149</v>
      </c>
      <c r="L231" t="s">
        <v>15</v>
      </c>
      <c r="M231" s="5">
        <v>5.4</v>
      </c>
    </row>
    <row r="232" spans="1:13" x14ac:dyDescent="0.3">
      <c r="A232" s="2">
        <v>45532</v>
      </c>
      <c r="B232" s="3">
        <f t="shared" si="11"/>
        <v>2025</v>
      </c>
      <c r="C232" t="str">
        <f t="shared" si="9"/>
        <v>2024-2025</v>
      </c>
      <c r="D232" t="s">
        <v>147</v>
      </c>
      <c r="E232" t="s">
        <v>131</v>
      </c>
      <c r="F232" t="str">
        <f t="shared" si="10"/>
        <v>Western Australia</v>
      </c>
      <c r="G232" t="s">
        <v>48</v>
      </c>
      <c r="H232">
        <v>6530</v>
      </c>
      <c r="I232" t="s">
        <v>11</v>
      </c>
      <c r="J232" t="s">
        <v>77</v>
      </c>
      <c r="K232" t="s">
        <v>155</v>
      </c>
      <c r="L232" t="s">
        <v>20</v>
      </c>
      <c r="M232" s="5">
        <v>5.44</v>
      </c>
    </row>
    <row r="233" spans="1:13" x14ac:dyDescent="0.3">
      <c r="A233" s="2">
        <v>45594</v>
      </c>
      <c r="B233" s="3">
        <f t="shared" si="11"/>
        <v>2025</v>
      </c>
      <c r="C233" t="str">
        <f t="shared" si="9"/>
        <v>2024-2025</v>
      </c>
      <c r="D233" t="s">
        <v>147</v>
      </c>
      <c r="E233" t="s">
        <v>41</v>
      </c>
      <c r="F233" t="str">
        <f t="shared" si="10"/>
        <v>New South Wales</v>
      </c>
      <c r="G233" t="s">
        <v>10</v>
      </c>
      <c r="H233">
        <v>2830</v>
      </c>
      <c r="I233" t="s">
        <v>11</v>
      </c>
      <c r="J233" t="s">
        <v>25</v>
      </c>
      <c r="K233" t="s">
        <v>153</v>
      </c>
      <c r="L233" t="s">
        <v>16</v>
      </c>
      <c r="M233" s="5">
        <v>5.5</v>
      </c>
    </row>
    <row r="234" spans="1:13" x14ac:dyDescent="0.3">
      <c r="A234" s="2">
        <v>45890</v>
      </c>
      <c r="B234" s="3">
        <f t="shared" si="11"/>
        <v>2026</v>
      </c>
      <c r="C234" t="str">
        <f t="shared" si="9"/>
        <v>2025-2026</v>
      </c>
      <c r="D234" t="s">
        <v>147</v>
      </c>
      <c r="E234" t="s">
        <v>116</v>
      </c>
      <c r="F234" t="str">
        <f t="shared" si="10"/>
        <v>Western Australia</v>
      </c>
      <c r="G234" t="s">
        <v>48</v>
      </c>
      <c r="H234">
        <v>6725</v>
      </c>
      <c r="I234" t="s">
        <v>11</v>
      </c>
      <c r="J234" t="s">
        <v>77</v>
      </c>
      <c r="K234" t="s">
        <v>156</v>
      </c>
      <c r="L234" t="s">
        <v>17</v>
      </c>
      <c r="M234" s="5">
        <v>5.53</v>
      </c>
    </row>
    <row r="235" spans="1:13" x14ac:dyDescent="0.3">
      <c r="A235" s="2">
        <v>45684</v>
      </c>
      <c r="B235" s="3">
        <f t="shared" si="11"/>
        <v>2025</v>
      </c>
      <c r="C235" t="str">
        <f t="shared" si="9"/>
        <v>2024-2025</v>
      </c>
      <c r="D235" t="s">
        <v>148</v>
      </c>
      <c r="E235" t="s">
        <v>109</v>
      </c>
      <c r="F235" t="str">
        <f t="shared" si="10"/>
        <v>New South Wales</v>
      </c>
      <c r="G235" t="s">
        <v>10</v>
      </c>
      <c r="H235">
        <v>2480</v>
      </c>
      <c r="I235" t="s">
        <v>11</v>
      </c>
      <c r="J235" t="s">
        <v>68</v>
      </c>
      <c r="K235" t="s">
        <v>150</v>
      </c>
      <c r="L235" t="s">
        <v>18</v>
      </c>
      <c r="M235" s="5">
        <v>5.54</v>
      </c>
    </row>
    <row r="236" spans="1:13" x14ac:dyDescent="0.3">
      <c r="A236" s="2">
        <v>45993</v>
      </c>
      <c r="B236" s="3">
        <f t="shared" si="11"/>
        <v>2026</v>
      </c>
      <c r="C236" t="str">
        <f t="shared" si="9"/>
        <v>2025-2026</v>
      </c>
      <c r="D236" t="s">
        <v>147</v>
      </c>
      <c r="E236" t="s">
        <v>132</v>
      </c>
      <c r="F236" t="str">
        <f t="shared" si="10"/>
        <v>New South Wales</v>
      </c>
      <c r="G236" t="s">
        <v>10</v>
      </c>
      <c r="H236">
        <v>2800</v>
      </c>
      <c r="I236" t="s">
        <v>11</v>
      </c>
      <c r="J236" t="s">
        <v>25</v>
      </c>
      <c r="K236" t="s">
        <v>19</v>
      </c>
      <c r="L236" t="s">
        <v>23</v>
      </c>
      <c r="M236" s="5">
        <v>5.57</v>
      </c>
    </row>
    <row r="237" spans="1:13" x14ac:dyDescent="0.3">
      <c r="A237" s="2">
        <v>45887</v>
      </c>
      <c r="B237" s="3">
        <f t="shared" si="11"/>
        <v>2026</v>
      </c>
      <c r="C237" t="str">
        <f t="shared" si="9"/>
        <v>2025-2026</v>
      </c>
      <c r="D237" t="s">
        <v>147</v>
      </c>
      <c r="E237" t="s">
        <v>122</v>
      </c>
      <c r="F237" t="str">
        <f t="shared" si="10"/>
        <v>New South Wales</v>
      </c>
      <c r="G237" t="s">
        <v>10</v>
      </c>
      <c r="H237">
        <v>2650</v>
      </c>
      <c r="I237" t="s">
        <v>11</v>
      </c>
      <c r="J237" t="s">
        <v>25</v>
      </c>
      <c r="K237" t="s">
        <v>153</v>
      </c>
      <c r="L237" t="s">
        <v>16</v>
      </c>
      <c r="M237" s="5">
        <v>5.79</v>
      </c>
    </row>
    <row r="238" spans="1:13" x14ac:dyDescent="0.3">
      <c r="A238" s="2">
        <v>45344</v>
      </c>
      <c r="B238" s="3">
        <f t="shared" si="11"/>
        <v>2024</v>
      </c>
      <c r="C238" t="str">
        <f t="shared" si="9"/>
        <v>2023-2024</v>
      </c>
      <c r="D238" t="s">
        <v>147</v>
      </c>
      <c r="E238" t="s">
        <v>39</v>
      </c>
      <c r="F238" t="str">
        <f t="shared" si="10"/>
        <v>South Australia</v>
      </c>
      <c r="G238" t="s">
        <v>32</v>
      </c>
      <c r="H238">
        <v>5343</v>
      </c>
      <c r="I238" t="s">
        <v>11</v>
      </c>
      <c r="J238" t="s">
        <v>38</v>
      </c>
      <c r="K238" t="s">
        <v>155</v>
      </c>
      <c r="L238" t="s">
        <v>20</v>
      </c>
      <c r="M238" s="5">
        <v>5.97</v>
      </c>
    </row>
    <row r="239" spans="1:13" x14ac:dyDescent="0.3">
      <c r="A239" s="2">
        <v>45858</v>
      </c>
      <c r="B239" s="3">
        <f t="shared" si="11"/>
        <v>2026</v>
      </c>
      <c r="C239" t="str">
        <f t="shared" si="9"/>
        <v>2025-2026</v>
      </c>
      <c r="D239" t="s">
        <v>147</v>
      </c>
      <c r="E239" t="s">
        <v>115</v>
      </c>
      <c r="F239" t="str">
        <f t="shared" si="10"/>
        <v>Western Australia</v>
      </c>
      <c r="G239" t="s">
        <v>48</v>
      </c>
      <c r="H239">
        <v>6280</v>
      </c>
      <c r="I239" t="s">
        <v>11</v>
      </c>
      <c r="J239" t="s">
        <v>94</v>
      </c>
      <c r="K239" t="s">
        <v>155</v>
      </c>
      <c r="L239" t="s">
        <v>20</v>
      </c>
      <c r="M239" s="5">
        <v>5.98</v>
      </c>
    </row>
    <row r="240" spans="1:13" x14ac:dyDescent="0.3">
      <c r="A240" s="2">
        <v>45618</v>
      </c>
      <c r="B240" s="3">
        <f t="shared" si="11"/>
        <v>2025</v>
      </c>
      <c r="C240" t="str">
        <f t="shared" si="9"/>
        <v>2024-2025</v>
      </c>
      <c r="D240" t="s">
        <v>148</v>
      </c>
      <c r="E240" t="s">
        <v>9</v>
      </c>
      <c r="F240" t="str">
        <f t="shared" si="10"/>
        <v>New South Wales</v>
      </c>
      <c r="G240" t="s">
        <v>10</v>
      </c>
      <c r="H240">
        <v>2067</v>
      </c>
      <c r="I240" t="s">
        <v>11</v>
      </c>
      <c r="J240" t="s">
        <v>12</v>
      </c>
      <c r="K240" t="s">
        <v>154</v>
      </c>
      <c r="L240" t="s">
        <v>14</v>
      </c>
      <c r="M240" s="5">
        <v>5.98</v>
      </c>
    </row>
    <row r="241" spans="1:13" x14ac:dyDescent="0.3">
      <c r="A241" s="2">
        <v>46017</v>
      </c>
      <c r="B241" s="3">
        <f t="shared" si="11"/>
        <v>2026</v>
      </c>
      <c r="C241" t="str">
        <f t="shared" si="9"/>
        <v>2025-2026</v>
      </c>
      <c r="D241" t="s">
        <v>147</v>
      </c>
      <c r="E241" t="s">
        <v>64</v>
      </c>
      <c r="F241" t="str">
        <f t="shared" si="10"/>
        <v>Victoria</v>
      </c>
      <c r="G241" t="s">
        <v>45</v>
      </c>
      <c r="H241">
        <v>3199</v>
      </c>
      <c r="I241" t="s">
        <v>11</v>
      </c>
      <c r="J241" t="s">
        <v>63</v>
      </c>
      <c r="K241" t="s">
        <v>155</v>
      </c>
      <c r="L241" t="s">
        <v>20</v>
      </c>
      <c r="M241" s="5">
        <v>5.98</v>
      </c>
    </row>
    <row r="242" spans="1:13" x14ac:dyDescent="0.3">
      <c r="A242" s="2">
        <v>45590</v>
      </c>
      <c r="B242" s="3">
        <f t="shared" si="11"/>
        <v>2025</v>
      </c>
      <c r="C242" t="str">
        <f t="shared" si="9"/>
        <v>2024-2025</v>
      </c>
      <c r="D242" t="s">
        <v>147</v>
      </c>
      <c r="E242" t="s">
        <v>142</v>
      </c>
      <c r="F242" t="str">
        <f t="shared" si="10"/>
        <v>Australian Capital Territory</v>
      </c>
      <c r="G242" t="s">
        <v>80</v>
      </c>
      <c r="H242">
        <v>2609</v>
      </c>
      <c r="I242" t="s">
        <v>11</v>
      </c>
      <c r="J242" t="s">
        <v>58</v>
      </c>
      <c r="K242" t="s">
        <v>156</v>
      </c>
      <c r="L242" t="s">
        <v>17</v>
      </c>
      <c r="M242" s="5">
        <v>5.98</v>
      </c>
    </row>
    <row r="243" spans="1:13" x14ac:dyDescent="0.3">
      <c r="A243" s="2">
        <v>45516</v>
      </c>
      <c r="B243" s="3">
        <f t="shared" si="11"/>
        <v>2025</v>
      </c>
      <c r="C243" t="str">
        <f t="shared" si="9"/>
        <v>2024-2025</v>
      </c>
      <c r="D243" t="s">
        <v>148</v>
      </c>
      <c r="E243" t="s">
        <v>113</v>
      </c>
      <c r="F243" t="str">
        <f t="shared" si="10"/>
        <v>Queensland</v>
      </c>
      <c r="G243" t="s">
        <v>35</v>
      </c>
      <c r="H243">
        <v>4215</v>
      </c>
      <c r="I243" t="s">
        <v>11</v>
      </c>
      <c r="J243" t="s">
        <v>104</v>
      </c>
      <c r="K243" t="s">
        <v>155</v>
      </c>
      <c r="L243" t="s">
        <v>20</v>
      </c>
      <c r="M243" s="5">
        <v>5.98</v>
      </c>
    </row>
    <row r="244" spans="1:13" x14ac:dyDescent="0.3">
      <c r="A244" s="2">
        <v>45621</v>
      </c>
      <c r="B244" s="3">
        <f t="shared" si="11"/>
        <v>2025</v>
      </c>
      <c r="C244" t="str">
        <f t="shared" si="9"/>
        <v>2024-2025</v>
      </c>
      <c r="D244" t="s">
        <v>147</v>
      </c>
      <c r="E244" t="s">
        <v>88</v>
      </c>
      <c r="F244" t="str">
        <f t="shared" si="10"/>
        <v>South Australia</v>
      </c>
      <c r="G244" t="s">
        <v>32</v>
      </c>
      <c r="H244">
        <v>5011</v>
      </c>
      <c r="I244" t="s">
        <v>11</v>
      </c>
      <c r="J244" t="s">
        <v>33</v>
      </c>
      <c r="K244" t="s">
        <v>152</v>
      </c>
      <c r="L244" t="s">
        <v>13</v>
      </c>
      <c r="M244" s="5">
        <v>5.98</v>
      </c>
    </row>
    <row r="245" spans="1:13" x14ac:dyDescent="0.3">
      <c r="A245" s="2">
        <v>45930</v>
      </c>
      <c r="B245" s="3">
        <f t="shared" si="11"/>
        <v>2026</v>
      </c>
      <c r="C245" t="str">
        <f t="shared" si="9"/>
        <v>2025-2026</v>
      </c>
      <c r="D245" t="s">
        <v>147</v>
      </c>
      <c r="E245" t="s">
        <v>78</v>
      </c>
      <c r="F245" t="str">
        <f t="shared" si="10"/>
        <v>New South Wales</v>
      </c>
      <c r="G245" t="s">
        <v>10</v>
      </c>
      <c r="H245">
        <v>2350</v>
      </c>
      <c r="I245" t="s">
        <v>11</v>
      </c>
      <c r="J245" t="s">
        <v>68</v>
      </c>
      <c r="K245" t="s">
        <v>154</v>
      </c>
      <c r="L245" t="s">
        <v>14</v>
      </c>
      <c r="M245" s="5">
        <v>5.99</v>
      </c>
    </row>
    <row r="246" spans="1:13" x14ac:dyDescent="0.3">
      <c r="A246" s="2">
        <v>45691</v>
      </c>
      <c r="B246" s="3">
        <f t="shared" si="11"/>
        <v>2025</v>
      </c>
      <c r="C246" t="str">
        <f t="shared" si="9"/>
        <v>2024-2025</v>
      </c>
      <c r="D246" t="s">
        <v>147</v>
      </c>
      <c r="E246" t="s">
        <v>85</v>
      </c>
      <c r="F246" t="str">
        <f t="shared" si="10"/>
        <v>Queensland</v>
      </c>
      <c r="G246" t="s">
        <v>35</v>
      </c>
      <c r="H246">
        <v>4883</v>
      </c>
      <c r="I246" t="s">
        <v>11</v>
      </c>
      <c r="J246" t="s">
        <v>36</v>
      </c>
      <c r="K246" t="s">
        <v>19</v>
      </c>
      <c r="L246" t="s">
        <v>23</v>
      </c>
      <c r="M246" s="5">
        <v>5.99</v>
      </c>
    </row>
    <row r="247" spans="1:13" x14ac:dyDescent="0.3">
      <c r="A247" s="2">
        <v>45522</v>
      </c>
      <c r="B247" s="3">
        <f t="shared" si="11"/>
        <v>2025</v>
      </c>
      <c r="C247" t="str">
        <f t="shared" si="9"/>
        <v>2024-2025</v>
      </c>
      <c r="D247" t="s">
        <v>148</v>
      </c>
      <c r="E247" t="s">
        <v>9</v>
      </c>
      <c r="F247" t="str">
        <f t="shared" si="10"/>
        <v>New South Wales</v>
      </c>
      <c r="G247" t="s">
        <v>10</v>
      </c>
      <c r="H247">
        <v>2067</v>
      </c>
      <c r="I247" t="s">
        <v>11</v>
      </c>
      <c r="J247" t="s">
        <v>12</v>
      </c>
      <c r="K247" t="s">
        <v>151</v>
      </c>
      <c r="L247" t="s">
        <v>21</v>
      </c>
      <c r="M247" s="5">
        <v>5.99</v>
      </c>
    </row>
    <row r="248" spans="1:13" x14ac:dyDescent="0.3">
      <c r="A248" s="2">
        <v>45922</v>
      </c>
      <c r="B248" s="3">
        <f t="shared" si="11"/>
        <v>2026</v>
      </c>
      <c r="C248" t="str">
        <f t="shared" si="9"/>
        <v>2025-2026</v>
      </c>
      <c r="D248" t="s">
        <v>148</v>
      </c>
      <c r="E248" t="s">
        <v>9</v>
      </c>
      <c r="F248" t="str">
        <f t="shared" si="10"/>
        <v>New South Wales</v>
      </c>
      <c r="G248" t="s">
        <v>10</v>
      </c>
      <c r="H248">
        <v>2067</v>
      </c>
      <c r="I248" t="s">
        <v>11</v>
      </c>
      <c r="J248" t="s">
        <v>12</v>
      </c>
      <c r="K248" t="s">
        <v>153</v>
      </c>
      <c r="L248" t="s">
        <v>16</v>
      </c>
      <c r="M248" s="5">
        <v>5.99</v>
      </c>
    </row>
    <row r="249" spans="1:13" x14ac:dyDescent="0.3">
      <c r="A249" s="2">
        <v>45474</v>
      </c>
      <c r="B249" s="3">
        <f t="shared" si="11"/>
        <v>2025</v>
      </c>
      <c r="C249" t="str">
        <f t="shared" si="9"/>
        <v>2024-2025</v>
      </c>
      <c r="D249" t="s">
        <v>147</v>
      </c>
      <c r="E249" t="s">
        <v>44</v>
      </c>
      <c r="F249" t="str">
        <f t="shared" si="10"/>
        <v>Victoria</v>
      </c>
      <c r="G249" t="s">
        <v>45</v>
      </c>
      <c r="H249">
        <v>3066</v>
      </c>
      <c r="I249" t="s">
        <v>11</v>
      </c>
      <c r="J249" t="s">
        <v>46</v>
      </c>
      <c r="K249" t="s">
        <v>151</v>
      </c>
      <c r="L249" t="s">
        <v>21</v>
      </c>
      <c r="M249" s="5">
        <v>5.99</v>
      </c>
    </row>
    <row r="250" spans="1:13" x14ac:dyDescent="0.3">
      <c r="A250" s="2">
        <v>46020</v>
      </c>
      <c r="B250" s="3">
        <f t="shared" si="11"/>
        <v>2026</v>
      </c>
      <c r="C250" t="str">
        <f t="shared" si="9"/>
        <v>2025-2026</v>
      </c>
      <c r="D250" t="s">
        <v>147</v>
      </c>
      <c r="E250" t="s">
        <v>73</v>
      </c>
      <c r="F250" t="str">
        <f t="shared" si="10"/>
        <v>Victoria</v>
      </c>
      <c r="G250" t="s">
        <v>45</v>
      </c>
      <c r="H250">
        <v>3136</v>
      </c>
      <c r="I250" t="s">
        <v>11</v>
      </c>
      <c r="J250" t="s">
        <v>63</v>
      </c>
      <c r="K250" t="s">
        <v>152</v>
      </c>
      <c r="L250" t="s">
        <v>13</v>
      </c>
      <c r="M250" s="5">
        <v>5.99</v>
      </c>
    </row>
    <row r="251" spans="1:13" x14ac:dyDescent="0.3">
      <c r="A251" s="2">
        <v>45597</v>
      </c>
      <c r="B251" s="3">
        <f t="shared" si="11"/>
        <v>2025</v>
      </c>
      <c r="C251" t="str">
        <f t="shared" si="9"/>
        <v>2024-2025</v>
      </c>
      <c r="D251" t="s">
        <v>147</v>
      </c>
      <c r="E251" t="s">
        <v>142</v>
      </c>
      <c r="F251" t="str">
        <f t="shared" si="10"/>
        <v>Australian Capital Territory</v>
      </c>
      <c r="G251" t="s">
        <v>80</v>
      </c>
      <c r="H251">
        <v>2609</v>
      </c>
      <c r="I251" t="s">
        <v>11</v>
      </c>
      <c r="J251" t="s">
        <v>58</v>
      </c>
      <c r="K251" t="s">
        <v>153</v>
      </c>
      <c r="L251" t="s">
        <v>16</v>
      </c>
      <c r="M251" s="5">
        <v>5.99</v>
      </c>
    </row>
    <row r="252" spans="1:13" x14ac:dyDescent="0.3">
      <c r="A252" s="2">
        <v>45301</v>
      </c>
      <c r="B252" s="3">
        <f t="shared" si="11"/>
        <v>2024</v>
      </c>
      <c r="C252" t="str">
        <f t="shared" si="9"/>
        <v>2023-2024</v>
      </c>
      <c r="D252" t="s">
        <v>147</v>
      </c>
      <c r="E252" t="s">
        <v>87</v>
      </c>
      <c r="F252" t="str">
        <f t="shared" si="10"/>
        <v>New South Wales</v>
      </c>
      <c r="G252" t="s">
        <v>10</v>
      </c>
      <c r="H252">
        <v>2790</v>
      </c>
      <c r="I252" t="s">
        <v>11</v>
      </c>
      <c r="J252" t="s">
        <v>25</v>
      </c>
      <c r="K252" t="s">
        <v>154</v>
      </c>
      <c r="L252" t="s">
        <v>14</v>
      </c>
      <c r="M252" s="5">
        <v>5.99</v>
      </c>
    </row>
    <row r="253" spans="1:13" x14ac:dyDescent="0.3">
      <c r="A253" s="2">
        <v>45998</v>
      </c>
      <c r="B253" s="3">
        <f t="shared" si="11"/>
        <v>2026</v>
      </c>
      <c r="C253" t="str">
        <f t="shared" si="9"/>
        <v>2025-2026</v>
      </c>
      <c r="D253" t="s">
        <v>148</v>
      </c>
      <c r="E253" t="s">
        <v>95</v>
      </c>
      <c r="F253" t="str">
        <f t="shared" si="10"/>
        <v>Victoria</v>
      </c>
      <c r="G253" t="s">
        <v>45</v>
      </c>
      <c r="H253">
        <v>3931</v>
      </c>
      <c r="I253" t="s">
        <v>11</v>
      </c>
      <c r="J253" t="s">
        <v>55</v>
      </c>
      <c r="K253" t="s">
        <v>19</v>
      </c>
      <c r="L253" t="s">
        <v>23</v>
      </c>
      <c r="M253" s="5">
        <v>5.99</v>
      </c>
    </row>
    <row r="254" spans="1:13" x14ac:dyDescent="0.3">
      <c r="A254" s="2">
        <v>45961</v>
      </c>
      <c r="B254" s="3">
        <f t="shared" si="11"/>
        <v>2026</v>
      </c>
      <c r="C254" t="str">
        <f t="shared" si="9"/>
        <v>2025-2026</v>
      </c>
      <c r="D254" t="s">
        <v>147</v>
      </c>
      <c r="E254" t="s">
        <v>31</v>
      </c>
      <c r="F254" t="str">
        <f t="shared" si="10"/>
        <v>South Australia</v>
      </c>
      <c r="G254" t="s">
        <v>32</v>
      </c>
      <c r="H254">
        <v>5168</v>
      </c>
      <c r="I254" t="s">
        <v>11</v>
      </c>
      <c r="J254" t="s">
        <v>33</v>
      </c>
      <c r="K254" t="s">
        <v>150</v>
      </c>
      <c r="L254" t="s">
        <v>18</v>
      </c>
      <c r="M254" s="5">
        <v>5.99</v>
      </c>
    </row>
    <row r="255" spans="1:13" x14ac:dyDescent="0.3">
      <c r="A255" s="2">
        <v>45521</v>
      </c>
      <c r="B255" s="3">
        <f t="shared" si="11"/>
        <v>2025</v>
      </c>
      <c r="C255" t="str">
        <f t="shared" si="9"/>
        <v>2024-2025</v>
      </c>
      <c r="D255" t="s">
        <v>148</v>
      </c>
      <c r="E255" t="s">
        <v>103</v>
      </c>
      <c r="F255" t="str">
        <f t="shared" si="10"/>
        <v>Queensland</v>
      </c>
      <c r="G255" t="s">
        <v>35</v>
      </c>
      <c r="H255">
        <v>4509</v>
      </c>
      <c r="I255" t="s">
        <v>11</v>
      </c>
      <c r="J255" t="s">
        <v>104</v>
      </c>
      <c r="K255" t="s">
        <v>19</v>
      </c>
      <c r="L255" t="s">
        <v>23</v>
      </c>
      <c r="M255" s="5">
        <v>5.99</v>
      </c>
    </row>
    <row r="256" spans="1:13" x14ac:dyDescent="0.3">
      <c r="A256" s="2">
        <v>45404</v>
      </c>
      <c r="B256" s="3">
        <f t="shared" si="11"/>
        <v>2024</v>
      </c>
      <c r="C256" t="str">
        <f t="shared" si="9"/>
        <v>2023-2024</v>
      </c>
      <c r="D256" t="s">
        <v>148</v>
      </c>
      <c r="E256" t="s">
        <v>65</v>
      </c>
      <c r="F256" t="str">
        <f t="shared" si="10"/>
        <v>New South Wales</v>
      </c>
      <c r="G256" t="s">
        <v>10</v>
      </c>
      <c r="H256">
        <v>2541</v>
      </c>
      <c r="I256" t="s">
        <v>11</v>
      </c>
      <c r="J256" t="s">
        <v>58</v>
      </c>
      <c r="K256" t="s">
        <v>19</v>
      </c>
      <c r="L256" t="s">
        <v>23</v>
      </c>
      <c r="M256" s="5">
        <v>5.99</v>
      </c>
    </row>
    <row r="257" spans="1:13" x14ac:dyDescent="0.3">
      <c r="A257" s="2">
        <v>45459</v>
      </c>
      <c r="B257" s="3">
        <f t="shared" si="11"/>
        <v>2024</v>
      </c>
      <c r="C257" t="str">
        <f t="shared" si="9"/>
        <v>2023-2024</v>
      </c>
      <c r="D257" t="s">
        <v>147</v>
      </c>
      <c r="E257" t="s">
        <v>121</v>
      </c>
      <c r="F257" t="str">
        <f t="shared" si="10"/>
        <v>Queensland</v>
      </c>
      <c r="G257" t="s">
        <v>35</v>
      </c>
      <c r="H257">
        <v>4700</v>
      </c>
      <c r="I257" t="s">
        <v>11</v>
      </c>
      <c r="J257" t="s">
        <v>51</v>
      </c>
      <c r="K257" t="s">
        <v>156</v>
      </c>
      <c r="L257" t="s">
        <v>17</v>
      </c>
      <c r="M257" s="5">
        <v>5.99</v>
      </c>
    </row>
    <row r="258" spans="1:13" x14ac:dyDescent="0.3">
      <c r="A258" s="2">
        <v>45748</v>
      </c>
      <c r="B258" s="3">
        <f t="shared" si="11"/>
        <v>2025</v>
      </c>
      <c r="C258" t="str">
        <f t="shared" ref="C258:C321" si="12">IF(MONTH(A258) &gt;= 7, YEAR(A258) &amp; "-" &amp; YEAR(A258) + 1, YEAR(A258) - 1 &amp; "-" &amp; YEAR(A258))</f>
        <v>2024-2025</v>
      </c>
      <c r="D258" t="s">
        <v>147</v>
      </c>
      <c r="E258" t="s">
        <v>90</v>
      </c>
      <c r="F258" t="str">
        <f t="shared" ref="F258:F321" si="13">IF(G258="WA","Western Australia",
IF(G258="NSW","New South Wales",
IF(G258="QLD","Queensland",
IF(G258="VIC","Victoria",
IF(G258="TAS","Tasmania",
IF(G258="SA","South Australia",
IF(G258="NT","Northern Territory",
IF(G258="ACT","Australian Capital Territory",G258))))))))</f>
        <v>Victoria</v>
      </c>
      <c r="G258" t="s">
        <v>45</v>
      </c>
      <c r="H258">
        <v>3179</v>
      </c>
      <c r="I258" t="s">
        <v>11</v>
      </c>
      <c r="J258" t="s">
        <v>63</v>
      </c>
      <c r="K258" t="s">
        <v>151</v>
      </c>
      <c r="L258" t="s">
        <v>21</v>
      </c>
      <c r="M258" s="5">
        <v>5.99</v>
      </c>
    </row>
    <row r="259" spans="1:13" x14ac:dyDescent="0.3">
      <c r="A259" s="2">
        <v>45362</v>
      </c>
      <c r="B259" s="3">
        <f t="shared" ref="B259:B322" si="14">IF(MONTH(A259)&gt;=7,YEAR(A259)+1,YEAR(A259))</f>
        <v>2024</v>
      </c>
      <c r="C259" t="str">
        <f t="shared" si="12"/>
        <v>2023-2024</v>
      </c>
      <c r="D259" t="s">
        <v>148</v>
      </c>
      <c r="E259" t="s">
        <v>113</v>
      </c>
      <c r="F259" t="str">
        <f t="shared" si="13"/>
        <v>Queensland</v>
      </c>
      <c r="G259" t="s">
        <v>35</v>
      </c>
      <c r="H259">
        <v>4215</v>
      </c>
      <c r="I259" t="s">
        <v>11</v>
      </c>
      <c r="J259" t="s">
        <v>104</v>
      </c>
      <c r="K259" t="s">
        <v>19</v>
      </c>
      <c r="L259" t="s">
        <v>23</v>
      </c>
      <c r="M259" s="5">
        <v>5.99</v>
      </c>
    </row>
    <row r="260" spans="1:13" x14ac:dyDescent="0.3">
      <c r="A260" s="2">
        <v>45376</v>
      </c>
      <c r="B260" s="3">
        <f t="shared" si="14"/>
        <v>2024</v>
      </c>
      <c r="C260" t="str">
        <f t="shared" si="12"/>
        <v>2023-2024</v>
      </c>
      <c r="D260" t="s">
        <v>147</v>
      </c>
      <c r="E260" t="s">
        <v>42</v>
      </c>
      <c r="F260" t="str">
        <f t="shared" si="13"/>
        <v>Queensland</v>
      </c>
      <c r="G260" t="s">
        <v>35</v>
      </c>
      <c r="H260">
        <v>4053</v>
      </c>
      <c r="I260" t="s">
        <v>11</v>
      </c>
      <c r="J260" t="s">
        <v>43</v>
      </c>
      <c r="K260" t="s">
        <v>154</v>
      </c>
      <c r="L260" t="s">
        <v>14</v>
      </c>
      <c r="M260" s="5">
        <v>5.99</v>
      </c>
    </row>
    <row r="261" spans="1:13" x14ac:dyDescent="0.3">
      <c r="A261" s="2">
        <v>45560</v>
      </c>
      <c r="B261" s="3">
        <f t="shared" si="14"/>
        <v>2025</v>
      </c>
      <c r="C261" t="str">
        <f t="shared" si="12"/>
        <v>2024-2025</v>
      </c>
      <c r="D261" t="s">
        <v>147</v>
      </c>
      <c r="E261" t="s">
        <v>61</v>
      </c>
      <c r="F261" t="str">
        <f t="shared" si="13"/>
        <v>New South Wales</v>
      </c>
      <c r="G261" t="s">
        <v>10</v>
      </c>
      <c r="H261">
        <v>2539</v>
      </c>
      <c r="I261" t="s">
        <v>11</v>
      </c>
      <c r="J261" t="s">
        <v>58</v>
      </c>
      <c r="K261" t="s">
        <v>151</v>
      </c>
      <c r="L261" t="s">
        <v>21</v>
      </c>
      <c r="M261" s="5">
        <v>5.99</v>
      </c>
    </row>
    <row r="262" spans="1:13" x14ac:dyDescent="0.3">
      <c r="A262" s="2">
        <v>45556</v>
      </c>
      <c r="B262" s="3">
        <f t="shared" si="14"/>
        <v>2025</v>
      </c>
      <c r="C262" t="str">
        <f t="shared" si="12"/>
        <v>2024-2025</v>
      </c>
      <c r="D262" t="s">
        <v>148</v>
      </c>
      <c r="E262" t="s">
        <v>122</v>
      </c>
      <c r="F262" t="str">
        <f t="shared" si="13"/>
        <v>New South Wales</v>
      </c>
      <c r="G262" t="s">
        <v>10</v>
      </c>
      <c r="H262">
        <v>2650</v>
      </c>
      <c r="I262" t="s">
        <v>11</v>
      </c>
      <c r="J262" t="s">
        <v>25</v>
      </c>
      <c r="K262" t="s">
        <v>19</v>
      </c>
      <c r="L262" t="s">
        <v>23</v>
      </c>
      <c r="M262" s="5">
        <v>5.99</v>
      </c>
    </row>
    <row r="263" spans="1:13" x14ac:dyDescent="0.3">
      <c r="A263" s="2">
        <v>45518</v>
      </c>
      <c r="B263" s="3">
        <f t="shared" si="14"/>
        <v>2025</v>
      </c>
      <c r="C263" t="str">
        <f t="shared" si="12"/>
        <v>2024-2025</v>
      </c>
      <c r="D263" t="s">
        <v>147</v>
      </c>
      <c r="E263" t="s">
        <v>59</v>
      </c>
      <c r="F263" t="str">
        <f t="shared" si="13"/>
        <v>Victoria</v>
      </c>
      <c r="G263" t="s">
        <v>45</v>
      </c>
      <c r="H263">
        <v>3280</v>
      </c>
      <c r="I263" t="s">
        <v>11</v>
      </c>
      <c r="J263" t="s">
        <v>60</v>
      </c>
      <c r="K263" t="s">
        <v>149</v>
      </c>
      <c r="L263" t="s">
        <v>15</v>
      </c>
      <c r="M263" s="5">
        <v>5.99</v>
      </c>
    </row>
    <row r="264" spans="1:13" x14ac:dyDescent="0.3">
      <c r="A264" s="2">
        <v>45959</v>
      </c>
      <c r="B264" s="3">
        <f t="shared" si="14"/>
        <v>2026</v>
      </c>
      <c r="C264" t="str">
        <f t="shared" si="12"/>
        <v>2025-2026</v>
      </c>
      <c r="D264" t="s">
        <v>147</v>
      </c>
      <c r="E264" t="s">
        <v>52</v>
      </c>
      <c r="F264" t="str">
        <f t="shared" si="13"/>
        <v>Victoria</v>
      </c>
      <c r="G264" t="s">
        <v>45</v>
      </c>
      <c r="H264">
        <v>3030</v>
      </c>
      <c r="I264" t="s">
        <v>11</v>
      </c>
      <c r="J264" t="s">
        <v>46</v>
      </c>
      <c r="K264" t="s">
        <v>156</v>
      </c>
      <c r="L264" t="s">
        <v>17</v>
      </c>
      <c r="M264" s="5">
        <v>5.99</v>
      </c>
    </row>
    <row r="265" spans="1:13" x14ac:dyDescent="0.3">
      <c r="A265" s="2">
        <v>45299</v>
      </c>
      <c r="B265" s="3">
        <f t="shared" si="14"/>
        <v>2024</v>
      </c>
      <c r="C265" t="str">
        <f t="shared" si="12"/>
        <v>2023-2024</v>
      </c>
      <c r="D265" t="s">
        <v>147</v>
      </c>
      <c r="E265" t="s">
        <v>34</v>
      </c>
      <c r="F265" t="str">
        <f t="shared" si="13"/>
        <v>Queensland</v>
      </c>
      <c r="G265" t="s">
        <v>35</v>
      </c>
      <c r="H265">
        <v>4802</v>
      </c>
      <c r="I265" t="s">
        <v>11</v>
      </c>
      <c r="J265" t="s">
        <v>36</v>
      </c>
      <c r="K265" t="s">
        <v>154</v>
      </c>
      <c r="L265" t="s">
        <v>14</v>
      </c>
      <c r="M265" s="5">
        <v>6</v>
      </c>
    </row>
    <row r="266" spans="1:13" x14ac:dyDescent="0.3">
      <c r="A266" s="2">
        <v>45444</v>
      </c>
      <c r="B266" s="3">
        <f t="shared" si="14"/>
        <v>2024</v>
      </c>
      <c r="C266" t="str">
        <f t="shared" si="12"/>
        <v>2023-2024</v>
      </c>
      <c r="D266" t="s">
        <v>147</v>
      </c>
      <c r="E266" t="s">
        <v>96</v>
      </c>
      <c r="F266" t="str">
        <f t="shared" si="13"/>
        <v>Western Australia</v>
      </c>
      <c r="G266" t="s">
        <v>48</v>
      </c>
      <c r="H266">
        <v>6330</v>
      </c>
      <c r="I266" t="s">
        <v>11</v>
      </c>
      <c r="J266" t="s">
        <v>94</v>
      </c>
      <c r="K266" t="s">
        <v>155</v>
      </c>
      <c r="L266" t="s">
        <v>20</v>
      </c>
      <c r="M266" s="5">
        <v>6</v>
      </c>
    </row>
    <row r="267" spans="1:13" x14ac:dyDescent="0.3">
      <c r="A267" s="2">
        <v>45525</v>
      </c>
      <c r="B267" s="3">
        <f t="shared" si="14"/>
        <v>2025</v>
      </c>
      <c r="C267" t="str">
        <f t="shared" si="12"/>
        <v>2024-2025</v>
      </c>
      <c r="D267" t="s">
        <v>147</v>
      </c>
      <c r="E267" t="s">
        <v>86</v>
      </c>
      <c r="F267" t="str">
        <f t="shared" si="13"/>
        <v>New South Wales</v>
      </c>
      <c r="G267" t="s">
        <v>10</v>
      </c>
      <c r="H267">
        <v>2064</v>
      </c>
      <c r="I267" t="s">
        <v>11</v>
      </c>
      <c r="J267" t="s">
        <v>12</v>
      </c>
      <c r="K267" t="s">
        <v>150</v>
      </c>
      <c r="L267" t="s">
        <v>18</v>
      </c>
      <c r="M267" s="5">
        <v>6</v>
      </c>
    </row>
    <row r="268" spans="1:13" x14ac:dyDescent="0.3">
      <c r="A268" s="2">
        <v>45751</v>
      </c>
      <c r="B268" s="3">
        <f t="shared" si="14"/>
        <v>2025</v>
      </c>
      <c r="C268" t="str">
        <f t="shared" si="12"/>
        <v>2024-2025</v>
      </c>
      <c r="D268" t="s">
        <v>147</v>
      </c>
      <c r="E268" t="s">
        <v>126</v>
      </c>
      <c r="F268" t="str">
        <f t="shared" si="13"/>
        <v>Queensland</v>
      </c>
      <c r="G268" t="s">
        <v>35</v>
      </c>
      <c r="H268">
        <v>4551</v>
      </c>
      <c r="I268" t="s">
        <v>11</v>
      </c>
      <c r="J268" t="s">
        <v>120</v>
      </c>
      <c r="K268" t="s">
        <v>154</v>
      </c>
      <c r="L268" t="s">
        <v>14</v>
      </c>
      <c r="M268" s="5">
        <v>6</v>
      </c>
    </row>
    <row r="269" spans="1:13" x14ac:dyDescent="0.3">
      <c r="A269" s="2">
        <v>45656</v>
      </c>
      <c r="B269" s="3">
        <f t="shared" si="14"/>
        <v>2025</v>
      </c>
      <c r="C269" t="str">
        <f t="shared" si="12"/>
        <v>2024-2025</v>
      </c>
      <c r="D269" t="s">
        <v>147</v>
      </c>
      <c r="E269" t="s">
        <v>99</v>
      </c>
      <c r="F269" t="str">
        <f t="shared" si="13"/>
        <v>Victoria</v>
      </c>
      <c r="G269" t="s">
        <v>45</v>
      </c>
      <c r="H269">
        <v>3148</v>
      </c>
      <c r="I269" t="s">
        <v>11</v>
      </c>
      <c r="J269" t="s">
        <v>63</v>
      </c>
      <c r="K269" t="s">
        <v>154</v>
      </c>
      <c r="L269" t="s">
        <v>14</v>
      </c>
      <c r="M269" s="5">
        <v>6</v>
      </c>
    </row>
    <row r="270" spans="1:13" x14ac:dyDescent="0.3">
      <c r="A270" s="2">
        <v>45851</v>
      </c>
      <c r="B270" s="3">
        <f t="shared" si="14"/>
        <v>2026</v>
      </c>
      <c r="C270" t="str">
        <f t="shared" si="12"/>
        <v>2025-2026</v>
      </c>
      <c r="D270" t="s">
        <v>148</v>
      </c>
      <c r="E270" t="s">
        <v>99</v>
      </c>
      <c r="F270" t="str">
        <f t="shared" si="13"/>
        <v>Victoria</v>
      </c>
      <c r="G270" t="s">
        <v>45</v>
      </c>
      <c r="H270">
        <v>3148</v>
      </c>
      <c r="I270" t="s">
        <v>11</v>
      </c>
      <c r="J270" t="s">
        <v>63</v>
      </c>
      <c r="K270" t="s">
        <v>19</v>
      </c>
      <c r="L270" t="s">
        <v>23</v>
      </c>
      <c r="M270" s="5">
        <v>6</v>
      </c>
    </row>
    <row r="271" spans="1:13" x14ac:dyDescent="0.3">
      <c r="A271" s="2">
        <v>45589</v>
      </c>
      <c r="B271" s="3">
        <f t="shared" si="14"/>
        <v>2025</v>
      </c>
      <c r="C271" t="str">
        <f t="shared" si="12"/>
        <v>2024-2025</v>
      </c>
      <c r="D271" t="s">
        <v>148</v>
      </c>
      <c r="E271" t="s">
        <v>9</v>
      </c>
      <c r="F271" t="str">
        <f t="shared" si="13"/>
        <v>New South Wales</v>
      </c>
      <c r="G271" t="s">
        <v>10</v>
      </c>
      <c r="H271">
        <v>2067</v>
      </c>
      <c r="I271" t="s">
        <v>11</v>
      </c>
      <c r="J271" t="s">
        <v>12</v>
      </c>
      <c r="K271" t="s">
        <v>149</v>
      </c>
      <c r="L271" t="s">
        <v>15</v>
      </c>
      <c r="M271" s="5">
        <v>6</v>
      </c>
    </row>
    <row r="272" spans="1:13" x14ac:dyDescent="0.3">
      <c r="A272" s="2">
        <v>45798</v>
      </c>
      <c r="B272" s="3">
        <f t="shared" si="14"/>
        <v>2025</v>
      </c>
      <c r="C272" t="str">
        <f t="shared" si="12"/>
        <v>2024-2025</v>
      </c>
      <c r="D272" t="s">
        <v>148</v>
      </c>
      <c r="E272" t="s">
        <v>9</v>
      </c>
      <c r="F272" t="str">
        <f t="shared" si="13"/>
        <v>New South Wales</v>
      </c>
      <c r="G272" t="s">
        <v>10</v>
      </c>
      <c r="H272">
        <v>2067</v>
      </c>
      <c r="I272" t="s">
        <v>11</v>
      </c>
      <c r="J272" t="s">
        <v>12</v>
      </c>
      <c r="K272" t="s">
        <v>150</v>
      </c>
      <c r="L272" t="s">
        <v>18</v>
      </c>
      <c r="M272" s="5">
        <v>6</v>
      </c>
    </row>
    <row r="273" spans="1:13" x14ac:dyDescent="0.3">
      <c r="A273" s="2">
        <v>45353</v>
      </c>
      <c r="B273" s="3">
        <f t="shared" si="14"/>
        <v>2024</v>
      </c>
      <c r="C273" t="str">
        <f t="shared" si="12"/>
        <v>2023-2024</v>
      </c>
      <c r="D273" t="s">
        <v>148</v>
      </c>
      <c r="E273" t="s">
        <v>54</v>
      </c>
      <c r="F273" t="str">
        <f t="shared" si="13"/>
        <v>Victoria</v>
      </c>
      <c r="G273" t="s">
        <v>45</v>
      </c>
      <c r="H273">
        <v>3977</v>
      </c>
      <c r="I273" t="s">
        <v>11</v>
      </c>
      <c r="J273" t="s">
        <v>55</v>
      </c>
      <c r="K273" t="s">
        <v>152</v>
      </c>
      <c r="L273" t="s">
        <v>13</v>
      </c>
      <c r="M273" s="5">
        <v>6</v>
      </c>
    </row>
    <row r="274" spans="1:13" x14ac:dyDescent="0.3">
      <c r="A274" s="2">
        <v>45398</v>
      </c>
      <c r="B274" s="3">
        <f t="shared" si="14"/>
        <v>2024</v>
      </c>
      <c r="C274" t="str">
        <f t="shared" si="12"/>
        <v>2023-2024</v>
      </c>
      <c r="D274" t="s">
        <v>147</v>
      </c>
      <c r="E274" t="s">
        <v>142</v>
      </c>
      <c r="F274" t="str">
        <f t="shared" si="13"/>
        <v>Australian Capital Territory</v>
      </c>
      <c r="G274" t="s">
        <v>80</v>
      </c>
      <c r="H274">
        <v>2609</v>
      </c>
      <c r="I274" t="s">
        <v>11</v>
      </c>
      <c r="J274" t="s">
        <v>58</v>
      </c>
      <c r="K274" t="s">
        <v>152</v>
      </c>
      <c r="L274" t="s">
        <v>13</v>
      </c>
      <c r="M274" s="5">
        <v>6</v>
      </c>
    </row>
    <row r="275" spans="1:13" x14ac:dyDescent="0.3">
      <c r="A275" s="2">
        <v>45484</v>
      </c>
      <c r="B275" s="3">
        <f t="shared" si="14"/>
        <v>2025</v>
      </c>
      <c r="C275" t="str">
        <f t="shared" si="12"/>
        <v>2024-2025</v>
      </c>
      <c r="D275" t="s">
        <v>147</v>
      </c>
      <c r="E275" t="s">
        <v>110</v>
      </c>
      <c r="F275" t="str">
        <f t="shared" si="13"/>
        <v>Queensland</v>
      </c>
      <c r="G275" t="s">
        <v>35</v>
      </c>
      <c r="H275">
        <v>4680</v>
      </c>
      <c r="I275" t="s">
        <v>11</v>
      </c>
      <c r="J275" t="s">
        <v>51</v>
      </c>
      <c r="K275" t="s">
        <v>150</v>
      </c>
      <c r="L275" t="s">
        <v>18</v>
      </c>
      <c r="M275" s="5">
        <v>6</v>
      </c>
    </row>
    <row r="276" spans="1:13" x14ac:dyDescent="0.3">
      <c r="A276" s="2">
        <v>45811</v>
      </c>
      <c r="B276" s="3">
        <f t="shared" si="14"/>
        <v>2025</v>
      </c>
      <c r="C276" t="str">
        <f t="shared" si="12"/>
        <v>2024-2025</v>
      </c>
      <c r="D276" t="s">
        <v>147</v>
      </c>
      <c r="E276" t="s">
        <v>133</v>
      </c>
      <c r="F276" t="str">
        <f t="shared" si="13"/>
        <v>Queensland</v>
      </c>
      <c r="G276" t="s">
        <v>35</v>
      </c>
      <c r="H276">
        <v>4305</v>
      </c>
      <c r="I276" t="s">
        <v>11</v>
      </c>
      <c r="J276" t="s">
        <v>104</v>
      </c>
      <c r="K276" t="s">
        <v>153</v>
      </c>
      <c r="L276" t="s">
        <v>16</v>
      </c>
      <c r="M276" s="5">
        <v>6</v>
      </c>
    </row>
    <row r="277" spans="1:13" x14ac:dyDescent="0.3">
      <c r="A277" s="2">
        <v>45294</v>
      </c>
      <c r="B277" s="3">
        <f t="shared" si="14"/>
        <v>2024</v>
      </c>
      <c r="C277" t="str">
        <f t="shared" si="12"/>
        <v>2023-2024</v>
      </c>
      <c r="D277" t="s">
        <v>147</v>
      </c>
      <c r="E277" t="s">
        <v>26</v>
      </c>
      <c r="F277" t="str">
        <f t="shared" si="13"/>
        <v>New South Wales</v>
      </c>
      <c r="G277" t="s">
        <v>10</v>
      </c>
      <c r="H277">
        <v>2141</v>
      </c>
      <c r="I277" t="s">
        <v>11</v>
      </c>
      <c r="J277" t="s">
        <v>27</v>
      </c>
      <c r="K277" t="s">
        <v>19</v>
      </c>
      <c r="L277" t="s">
        <v>23</v>
      </c>
      <c r="M277" s="5">
        <v>6</v>
      </c>
    </row>
    <row r="278" spans="1:13" x14ac:dyDescent="0.3">
      <c r="A278" s="2">
        <v>45394</v>
      </c>
      <c r="B278" s="3">
        <f t="shared" si="14"/>
        <v>2024</v>
      </c>
      <c r="C278" t="str">
        <f t="shared" si="12"/>
        <v>2023-2024</v>
      </c>
      <c r="D278" t="s">
        <v>147</v>
      </c>
      <c r="E278" t="s">
        <v>65</v>
      </c>
      <c r="F278" t="str">
        <f t="shared" si="13"/>
        <v>New South Wales</v>
      </c>
      <c r="G278" t="s">
        <v>10</v>
      </c>
      <c r="H278">
        <v>2541</v>
      </c>
      <c r="I278" t="s">
        <v>11</v>
      </c>
      <c r="J278" t="s">
        <v>58</v>
      </c>
      <c r="K278" t="s">
        <v>150</v>
      </c>
      <c r="L278" t="s">
        <v>18</v>
      </c>
      <c r="M278" s="5">
        <v>6</v>
      </c>
    </row>
    <row r="279" spans="1:13" x14ac:dyDescent="0.3">
      <c r="A279" s="2">
        <v>45879</v>
      </c>
      <c r="B279" s="3">
        <f t="shared" si="14"/>
        <v>2026</v>
      </c>
      <c r="C279" t="str">
        <f t="shared" si="12"/>
        <v>2025-2026</v>
      </c>
      <c r="D279" t="s">
        <v>147</v>
      </c>
      <c r="E279" t="s">
        <v>65</v>
      </c>
      <c r="F279" t="str">
        <f t="shared" si="13"/>
        <v>New South Wales</v>
      </c>
      <c r="G279" t="s">
        <v>10</v>
      </c>
      <c r="H279">
        <v>2541</v>
      </c>
      <c r="I279" t="s">
        <v>11</v>
      </c>
      <c r="J279" t="s">
        <v>58</v>
      </c>
      <c r="K279" t="s">
        <v>150</v>
      </c>
      <c r="L279" t="s">
        <v>18</v>
      </c>
      <c r="M279" s="5">
        <v>6</v>
      </c>
    </row>
    <row r="280" spans="1:13" x14ac:dyDescent="0.3">
      <c r="A280" s="2">
        <v>45370</v>
      </c>
      <c r="B280" s="3">
        <f t="shared" si="14"/>
        <v>2024</v>
      </c>
      <c r="C280" t="str">
        <f t="shared" si="12"/>
        <v>2023-2024</v>
      </c>
      <c r="D280" t="s">
        <v>147</v>
      </c>
      <c r="E280" t="s">
        <v>83</v>
      </c>
      <c r="F280" t="str">
        <f t="shared" si="13"/>
        <v>New South Wales</v>
      </c>
      <c r="G280" t="s">
        <v>10</v>
      </c>
      <c r="H280">
        <v>2750</v>
      </c>
      <c r="I280" t="s">
        <v>11</v>
      </c>
      <c r="J280" t="s">
        <v>25</v>
      </c>
      <c r="K280" t="s">
        <v>154</v>
      </c>
      <c r="L280" t="s">
        <v>14</v>
      </c>
      <c r="M280" s="5">
        <v>6</v>
      </c>
    </row>
    <row r="281" spans="1:13" x14ac:dyDescent="0.3">
      <c r="A281" s="2">
        <v>45572</v>
      </c>
      <c r="B281" s="3">
        <f t="shared" si="14"/>
        <v>2025</v>
      </c>
      <c r="C281" t="str">
        <f t="shared" si="12"/>
        <v>2024-2025</v>
      </c>
      <c r="D281" t="s">
        <v>147</v>
      </c>
      <c r="E281" t="s">
        <v>62</v>
      </c>
      <c r="F281" t="str">
        <f t="shared" si="13"/>
        <v>Victoria</v>
      </c>
      <c r="G281" t="s">
        <v>45</v>
      </c>
      <c r="H281">
        <v>3134</v>
      </c>
      <c r="I281" t="s">
        <v>11</v>
      </c>
      <c r="J281" t="s">
        <v>63</v>
      </c>
      <c r="K281" t="s">
        <v>155</v>
      </c>
      <c r="L281" t="s">
        <v>20</v>
      </c>
      <c r="M281" s="5">
        <v>6</v>
      </c>
    </row>
    <row r="282" spans="1:13" x14ac:dyDescent="0.3">
      <c r="A282" s="2">
        <v>45711</v>
      </c>
      <c r="B282" s="3">
        <f t="shared" si="14"/>
        <v>2025</v>
      </c>
      <c r="C282" t="str">
        <f t="shared" si="12"/>
        <v>2024-2025</v>
      </c>
      <c r="D282" t="s">
        <v>147</v>
      </c>
      <c r="E282" t="s">
        <v>40</v>
      </c>
      <c r="F282" t="str">
        <f t="shared" si="13"/>
        <v>New South Wales</v>
      </c>
      <c r="G282" t="s">
        <v>10</v>
      </c>
      <c r="H282">
        <v>2116</v>
      </c>
      <c r="I282" t="s">
        <v>11</v>
      </c>
      <c r="J282" t="s">
        <v>27</v>
      </c>
      <c r="K282" t="s">
        <v>153</v>
      </c>
      <c r="L282" t="s">
        <v>16</v>
      </c>
      <c r="M282" s="5">
        <v>6</v>
      </c>
    </row>
    <row r="283" spans="1:13" x14ac:dyDescent="0.3">
      <c r="A283" s="2">
        <v>45930</v>
      </c>
      <c r="B283" s="3">
        <f t="shared" si="14"/>
        <v>2026</v>
      </c>
      <c r="C283" t="str">
        <f t="shared" si="12"/>
        <v>2025-2026</v>
      </c>
      <c r="D283" t="s">
        <v>147</v>
      </c>
      <c r="E283" t="s">
        <v>90</v>
      </c>
      <c r="F283" t="str">
        <f t="shared" si="13"/>
        <v>Victoria</v>
      </c>
      <c r="G283" t="s">
        <v>45</v>
      </c>
      <c r="H283">
        <v>3179</v>
      </c>
      <c r="I283" t="s">
        <v>11</v>
      </c>
      <c r="J283" t="s">
        <v>63</v>
      </c>
      <c r="K283" t="s">
        <v>154</v>
      </c>
      <c r="L283" t="s">
        <v>14</v>
      </c>
      <c r="M283" s="5">
        <v>6</v>
      </c>
    </row>
    <row r="284" spans="1:13" x14ac:dyDescent="0.3">
      <c r="A284" s="2">
        <v>45896</v>
      </c>
      <c r="B284" s="3">
        <f t="shared" si="14"/>
        <v>2026</v>
      </c>
      <c r="C284" t="str">
        <f t="shared" si="12"/>
        <v>2025-2026</v>
      </c>
      <c r="D284" t="s">
        <v>147</v>
      </c>
      <c r="E284" t="s">
        <v>61</v>
      </c>
      <c r="F284" t="str">
        <f t="shared" si="13"/>
        <v>New South Wales</v>
      </c>
      <c r="G284" t="s">
        <v>10</v>
      </c>
      <c r="H284">
        <v>2539</v>
      </c>
      <c r="I284" t="s">
        <v>11</v>
      </c>
      <c r="J284" t="s">
        <v>58</v>
      </c>
      <c r="K284" t="s">
        <v>154</v>
      </c>
      <c r="L284" t="s">
        <v>14</v>
      </c>
      <c r="M284" s="5">
        <v>6</v>
      </c>
    </row>
    <row r="285" spans="1:13" x14ac:dyDescent="0.3">
      <c r="A285" s="2">
        <v>45580</v>
      </c>
      <c r="B285" s="3">
        <f t="shared" si="14"/>
        <v>2025</v>
      </c>
      <c r="C285" t="str">
        <f t="shared" si="12"/>
        <v>2024-2025</v>
      </c>
      <c r="D285" t="s">
        <v>147</v>
      </c>
      <c r="E285" t="s">
        <v>88</v>
      </c>
      <c r="F285" t="str">
        <f t="shared" si="13"/>
        <v>South Australia</v>
      </c>
      <c r="G285" t="s">
        <v>32</v>
      </c>
      <c r="H285">
        <v>5011</v>
      </c>
      <c r="I285" t="s">
        <v>11</v>
      </c>
      <c r="J285" t="s">
        <v>33</v>
      </c>
      <c r="K285" t="s">
        <v>154</v>
      </c>
      <c r="L285" t="s">
        <v>14</v>
      </c>
      <c r="M285" s="5">
        <v>6</v>
      </c>
    </row>
    <row r="286" spans="1:13" x14ac:dyDescent="0.3">
      <c r="A286" s="2">
        <v>45788</v>
      </c>
      <c r="B286" s="3">
        <f t="shared" si="14"/>
        <v>2025</v>
      </c>
      <c r="C286" t="str">
        <f t="shared" si="12"/>
        <v>2024-2025</v>
      </c>
      <c r="D286" t="s">
        <v>147</v>
      </c>
      <c r="E286" t="s">
        <v>85</v>
      </c>
      <c r="F286" t="str">
        <f t="shared" si="13"/>
        <v>Queensland</v>
      </c>
      <c r="G286" t="s">
        <v>35</v>
      </c>
      <c r="H286">
        <v>4883</v>
      </c>
      <c r="I286" t="s">
        <v>11</v>
      </c>
      <c r="J286" t="s">
        <v>36</v>
      </c>
      <c r="K286" t="s">
        <v>154</v>
      </c>
      <c r="L286" t="s">
        <v>14</v>
      </c>
      <c r="M286" s="5">
        <v>6.5</v>
      </c>
    </row>
    <row r="287" spans="1:13" x14ac:dyDescent="0.3">
      <c r="A287" s="2">
        <v>46022</v>
      </c>
      <c r="B287" s="3">
        <f t="shared" si="14"/>
        <v>2026</v>
      </c>
      <c r="C287" t="str">
        <f t="shared" si="12"/>
        <v>2025-2026</v>
      </c>
      <c r="D287" t="s">
        <v>147</v>
      </c>
      <c r="E287" t="s">
        <v>110</v>
      </c>
      <c r="F287" t="str">
        <f t="shared" si="13"/>
        <v>Queensland</v>
      </c>
      <c r="G287" t="s">
        <v>35</v>
      </c>
      <c r="H287">
        <v>4680</v>
      </c>
      <c r="I287" t="s">
        <v>11</v>
      </c>
      <c r="J287" t="s">
        <v>51</v>
      </c>
      <c r="K287" t="s">
        <v>149</v>
      </c>
      <c r="L287" t="s">
        <v>15</v>
      </c>
      <c r="M287" s="5">
        <v>6.5</v>
      </c>
    </row>
    <row r="288" spans="1:13" x14ac:dyDescent="0.3">
      <c r="A288" s="2">
        <v>45699</v>
      </c>
      <c r="B288" s="3">
        <f t="shared" si="14"/>
        <v>2025</v>
      </c>
      <c r="C288" t="str">
        <f t="shared" si="12"/>
        <v>2024-2025</v>
      </c>
      <c r="D288" t="s">
        <v>147</v>
      </c>
      <c r="E288" t="s">
        <v>134</v>
      </c>
      <c r="F288" t="str">
        <f t="shared" si="13"/>
        <v>Queensland</v>
      </c>
      <c r="G288" t="s">
        <v>35</v>
      </c>
      <c r="H288">
        <v>4825</v>
      </c>
      <c r="I288" t="s">
        <v>11</v>
      </c>
      <c r="J288" t="s">
        <v>36</v>
      </c>
      <c r="K288" t="s">
        <v>150</v>
      </c>
      <c r="L288" t="s">
        <v>18</v>
      </c>
      <c r="M288" s="5">
        <v>6.5</v>
      </c>
    </row>
    <row r="289" spans="1:13" x14ac:dyDescent="0.3">
      <c r="A289" s="2">
        <v>45390</v>
      </c>
      <c r="B289" s="3">
        <f t="shared" si="14"/>
        <v>2024</v>
      </c>
      <c r="C289" t="str">
        <f t="shared" si="12"/>
        <v>2023-2024</v>
      </c>
      <c r="D289" t="s">
        <v>148</v>
      </c>
      <c r="E289" t="s">
        <v>79</v>
      </c>
      <c r="F289" t="str">
        <f t="shared" si="13"/>
        <v>Australian Capital Territory</v>
      </c>
      <c r="G289" t="s">
        <v>80</v>
      </c>
      <c r="H289">
        <v>2617</v>
      </c>
      <c r="I289" t="s">
        <v>11</v>
      </c>
      <c r="J289" t="s">
        <v>58</v>
      </c>
      <c r="K289" t="s">
        <v>153</v>
      </c>
      <c r="L289" t="s">
        <v>16</v>
      </c>
      <c r="M289" s="5">
        <v>6.56</v>
      </c>
    </row>
    <row r="290" spans="1:13" x14ac:dyDescent="0.3">
      <c r="A290" s="2">
        <v>45941</v>
      </c>
      <c r="B290" s="3">
        <f t="shared" si="14"/>
        <v>2026</v>
      </c>
      <c r="C290" t="str">
        <f t="shared" si="12"/>
        <v>2025-2026</v>
      </c>
      <c r="D290" t="s">
        <v>147</v>
      </c>
      <c r="E290" t="s">
        <v>44</v>
      </c>
      <c r="F290" t="str">
        <f t="shared" si="13"/>
        <v>Victoria</v>
      </c>
      <c r="G290" t="s">
        <v>45</v>
      </c>
      <c r="H290">
        <v>3066</v>
      </c>
      <c r="I290" t="s">
        <v>11</v>
      </c>
      <c r="J290" t="s">
        <v>46</v>
      </c>
      <c r="K290" t="s">
        <v>155</v>
      </c>
      <c r="L290" t="s">
        <v>20</v>
      </c>
      <c r="M290" s="5">
        <v>6.6</v>
      </c>
    </row>
    <row r="291" spans="1:13" x14ac:dyDescent="0.3">
      <c r="A291" s="2">
        <v>45836</v>
      </c>
      <c r="B291" s="3">
        <f t="shared" si="14"/>
        <v>2025</v>
      </c>
      <c r="C291" t="str">
        <f t="shared" si="12"/>
        <v>2024-2025</v>
      </c>
      <c r="D291" t="s">
        <v>147</v>
      </c>
      <c r="E291" t="s">
        <v>117</v>
      </c>
      <c r="F291" t="str">
        <f t="shared" si="13"/>
        <v>Queensland</v>
      </c>
      <c r="G291" t="s">
        <v>35</v>
      </c>
      <c r="H291">
        <v>4119</v>
      </c>
      <c r="I291" t="s">
        <v>11</v>
      </c>
      <c r="J291" t="s">
        <v>43</v>
      </c>
      <c r="K291" t="s">
        <v>154</v>
      </c>
      <c r="L291" t="s">
        <v>14</v>
      </c>
      <c r="M291" s="5">
        <v>6.6</v>
      </c>
    </row>
    <row r="292" spans="1:13" x14ac:dyDescent="0.3">
      <c r="A292" s="2">
        <v>45533</v>
      </c>
      <c r="B292" s="3">
        <f t="shared" si="14"/>
        <v>2025</v>
      </c>
      <c r="C292" t="str">
        <f t="shared" si="12"/>
        <v>2024-2025</v>
      </c>
      <c r="D292" t="s">
        <v>147</v>
      </c>
      <c r="E292" t="s">
        <v>113</v>
      </c>
      <c r="F292" t="str">
        <f t="shared" si="13"/>
        <v>Queensland</v>
      </c>
      <c r="G292" t="s">
        <v>35</v>
      </c>
      <c r="H292">
        <v>4215</v>
      </c>
      <c r="I292" t="s">
        <v>11</v>
      </c>
      <c r="J292" t="s">
        <v>104</v>
      </c>
      <c r="K292" t="s">
        <v>154</v>
      </c>
      <c r="L292" t="s">
        <v>14</v>
      </c>
      <c r="M292" s="5">
        <v>6.69</v>
      </c>
    </row>
    <row r="293" spans="1:13" x14ac:dyDescent="0.3">
      <c r="A293" s="2">
        <v>45932</v>
      </c>
      <c r="B293" s="3">
        <f t="shared" si="14"/>
        <v>2026</v>
      </c>
      <c r="C293" t="str">
        <f t="shared" si="12"/>
        <v>2025-2026</v>
      </c>
      <c r="D293" t="s">
        <v>148</v>
      </c>
      <c r="E293" t="s">
        <v>122</v>
      </c>
      <c r="F293" t="str">
        <f t="shared" si="13"/>
        <v>New South Wales</v>
      </c>
      <c r="G293" t="s">
        <v>10</v>
      </c>
      <c r="H293">
        <v>2650</v>
      </c>
      <c r="I293" t="s">
        <v>11</v>
      </c>
      <c r="J293" t="s">
        <v>25</v>
      </c>
      <c r="K293" t="s">
        <v>156</v>
      </c>
      <c r="L293" t="s">
        <v>17</v>
      </c>
      <c r="M293" s="5">
        <v>6.81</v>
      </c>
    </row>
    <row r="294" spans="1:13" x14ac:dyDescent="0.3">
      <c r="A294" s="2">
        <v>46014</v>
      </c>
      <c r="B294" s="3">
        <f t="shared" si="14"/>
        <v>2026</v>
      </c>
      <c r="C294" t="str">
        <f t="shared" si="12"/>
        <v>2025-2026</v>
      </c>
      <c r="D294" t="s">
        <v>147</v>
      </c>
      <c r="E294" t="s">
        <v>138</v>
      </c>
      <c r="F294" t="str">
        <f t="shared" si="13"/>
        <v>Queensland</v>
      </c>
      <c r="G294" t="s">
        <v>35</v>
      </c>
      <c r="H294">
        <v>4558</v>
      </c>
      <c r="I294" t="s">
        <v>11</v>
      </c>
      <c r="J294" t="s">
        <v>120</v>
      </c>
      <c r="K294" t="s">
        <v>153</v>
      </c>
      <c r="L294" t="s">
        <v>16</v>
      </c>
      <c r="M294" s="5">
        <v>6.82</v>
      </c>
    </row>
    <row r="295" spans="1:13" x14ac:dyDescent="0.3">
      <c r="A295" s="2">
        <v>45643</v>
      </c>
      <c r="B295" s="3">
        <f t="shared" si="14"/>
        <v>2025</v>
      </c>
      <c r="C295" t="str">
        <f t="shared" si="12"/>
        <v>2024-2025</v>
      </c>
      <c r="D295" t="s">
        <v>147</v>
      </c>
      <c r="E295" t="s">
        <v>78</v>
      </c>
      <c r="F295" t="str">
        <f t="shared" si="13"/>
        <v>New South Wales</v>
      </c>
      <c r="G295" t="s">
        <v>10</v>
      </c>
      <c r="H295">
        <v>2350</v>
      </c>
      <c r="I295" t="s">
        <v>11</v>
      </c>
      <c r="J295" t="s">
        <v>68</v>
      </c>
      <c r="K295" t="s">
        <v>155</v>
      </c>
      <c r="L295" t="s">
        <v>20</v>
      </c>
      <c r="M295" s="5">
        <v>6.96</v>
      </c>
    </row>
    <row r="296" spans="1:13" x14ac:dyDescent="0.3">
      <c r="A296" s="2">
        <v>45371</v>
      </c>
      <c r="B296" s="3">
        <f t="shared" si="14"/>
        <v>2024</v>
      </c>
      <c r="C296" t="str">
        <f t="shared" si="12"/>
        <v>2023-2024</v>
      </c>
      <c r="D296" t="s">
        <v>147</v>
      </c>
      <c r="E296" t="s">
        <v>96</v>
      </c>
      <c r="F296" t="str">
        <f t="shared" si="13"/>
        <v>Western Australia</v>
      </c>
      <c r="G296" t="s">
        <v>48</v>
      </c>
      <c r="H296">
        <v>6330</v>
      </c>
      <c r="I296" t="s">
        <v>11</v>
      </c>
      <c r="J296" t="s">
        <v>94</v>
      </c>
      <c r="K296" t="s">
        <v>155</v>
      </c>
      <c r="L296" t="s">
        <v>20</v>
      </c>
      <c r="M296" s="5">
        <v>6.98</v>
      </c>
    </row>
    <row r="297" spans="1:13" x14ac:dyDescent="0.3">
      <c r="A297" s="2">
        <v>45930</v>
      </c>
      <c r="B297" s="3">
        <f t="shared" si="14"/>
        <v>2026</v>
      </c>
      <c r="C297" t="str">
        <f t="shared" si="12"/>
        <v>2025-2026</v>
      </c>
      <c r="D297" t="s">
        <v>147</v>
      </c>
      <c r="E297" t="s">
        <v>124</v>
      </c>
      <c r="F297" t="str">
        <f t="shared" si="13"/>
        <v>New South Wales</v>
      </c>
      <c r="G297" t="s">
        <v>10</v>
      </c>
      <c r="H297">
        <v>2015</v>
      </c>
      <c r="I297" t="s">
        <v>11</v>
      </c>
      <c r="J297" t="s">
        <v>12</v>
      </c>
      <c r="K297" t="s">
        <v>19</v>
      </c>
      <c r="L297" t="s">
        <v>23</v>
      </c>
      <c r="M297" s="5">
        <v>6.99</v>
      </c>
    </row>
    <row r="298" spans="1:13" x14ac:dyDescent="0.3">
      <c r="A298" s="2">
        <v>45798</v>
      </c>
      <c r="B298" s="3">
        <f t="shared" si="14"/>
        <v>2025</v>
      </c>
      <c r="C298" t="str">
        <f t="shared" si="12"/>
        <v>2024-2025</v>
      </c>
      <c r="D298" t="s">
        <v>147</v>
      </c>
      <c r="E298" t="s">
        <v>108</v>
      </c>
      <c r="F298" t="str">
        <f t="shared" si="13"/>
        <v>Victoria</v>
      </c>
      <c r="G298" t="s">
        <v>45</v>
      </c>
      <c r="H298">
        <v>3018</v>
      </c>
      <c r="I298" t="s">
        <v>11</v>
      </c>
      <c r="J298" t="s">
        <v>46</v>
      </c>
      <c r="K298" t="s">
        <v>19</v>
      </c>
      <c r="L298" t="s">
        <v>23</v>
      </c>
      <c r="M298" s="5">
        <v>6.99</v>
      </c>
    </row>
    <row r="299" spans="1:13" x14ac:dyDescent="0.3">
      <c r="A299" s="2">
        <v>45303</v>
      </c>
      <c r="B299" s="3">
        <f t="shared" si="14"/>
        <v>2024</v>
      </c>
      <c r="C299" t="str">
        <f t="shared" si="12"/>
        <v>2023-2024</v>
      </c>
      <c r="D299" t="s">
        <v>147</v>
      </c>
      <c r="E299" t="s">
        <v>86</v>
      </c>
      <c r="F299" t="str">
        <f t="shared" si="13"/>
        <v>New South Wales</v>
      </c>
      <c r="G299" t="s">
        <v>10</v>
      </c>
      <c r="H299">
        <v>2064</v>
      </c>
      <c r="I299" t="s">
        <v>11</v>
      </c>
      <c r="J299" t="s">
        <v>12</v>
      </c>
      <c r="K299" t="s">
        <v>149</v>
      </c>
      <c r="L299" t="s">
        <v>15</v>
      </c>
      <c r="M299" s="5">
        <v>6.99</v>
      </c>
    </row>
    <row r="300" spans="1:13" x14ac:dyDescent="0.3">
      <c r="A300" s="2">
        <v>45687</v>
      </c>
      <c r="B300" s="3">
        <f t="shared" si="14"/>
        <v>2025</v>
      </c>
      <c r="C300" t="str">
        <f t="shared" si="12"/>
        <v>2024-2025</v>
      </c>
      <c r="D300" t="s">
        <v>147</v>
      </c>
      <c r="E300" t="s">
        <v>67</v>
      </c>
      <c r="F300" t="str">
        <f t="shared" si="13"/>
        <v>New South Wales</v>
      </c>
      <c r="G300" t="s">
        <v>10</v>
      </c>
      <c r="H300">
        <v>2478</v>
      </c>
      <c r="I300" t="s">
        <v>11</v>
      </c>
      <c r="J300" t="s">
        <v>68</v>
      </c>
      <c r="K300" t="s">
        <v>19</v>
      </c>
      <c r="L300" t="s">
        <v>23</v>
      </c>
      <c r="M300" s="5">
        <v>6.99</v>
      </c>
    </row>
    <row r="301" spans="1:13" x14ac:dyDescent="0.3">
      <c r="A301" s="2">
        <v>45995</v>
      </c>
      <c r="B301" s="3">
        <f t="shared" si="14"/>
        <v>2026</v>
      </c>
      <c r="C301" t="str">
        <f t="shared" si="12"/>
        <v>2025-2026</v>
      </c>
      <c r="D301" t="s">
        <v>148</v>
      </c>
      <c r="E301" t="s">
        <v>102</v>
      </c>
      <c r="F301" t="str">
        <f t="shared" si="13"/>
        <v>Queensland</v>
      </c>
      <c r="G301" t="s">
        <v>35</v>
      </c>
      <c r="H301">
        <v>4870</v>
      </c>
      <c r="I301" t="s">
        <v>11</v>
      </c>
      <c r="J301" t="s">
        <v>36</v>
      </c>
      <c r="K301" t="s">
        <v>150</v>
      </c>
      <c r="L301" t="s">
        <v>18</v>
      </c>
      <c r="M301" s="5">
        <v>6.99</v>
      </c>
    </row>
    <row r="302" spans="1:13" x14ac:dyDescent="0.3">
      <c r="A302" s="2">
        <v>45401</v>
      </c>
      <c r="B302" s="3">
        <f t="shared" si="14"/>
        <v>2024</v>
      </c>
      <c r="C302" t="str">
        <f t="shared" si="12"/>
        <v>2023-2024</v>
      </c>
      <c r="D302" t="s">
        <v>147</v>
      </c>
      <c r="E302" t="s">
        <v>57</v>
      </c>
      <c r="F302" t="str">
        <f t="shared" si="13"/>
        <v>New South Wales</v>
      </c>
      <c r="G302" t="s">
        <v>10</v>
      </c>
      <c r="H302">
        <v>2560</v>
      </c>
      <c r="I302" t="s">
        <v>11</v>
      </c>
      <c r="J302" t="s">
        <v>58</v>
      </c>
      <c r="K302" t="s">
        <v>149</v>
      </c>
      <c r="L302" t="s">
        <v>15</v>
      </c>
      <c r="M302" s="5">
        <v>6.99</v>
      </c>
    </row>
    <row r="303" spans="1:13" x14ac:dyDescent="0.3">
      <c r="A303" s="2">
        <v>45774</v>
      </c>
      <c r="B303" s="3">
        <f t="shared" si="14"/>
        <v>2025</v>
      </c>
      <c r="C303" t="str">
        <f t="shared" si="12"/>
        <v>2024-2025</v>
      </c>
      <c r="D303" t="s">
        <v>147</v>
      </c>
      <c r="E303" t="s">
        <v>41</v>
      </c>
      <c r="F303" t="str">
        <f t="shared" si="13"/>
        <v>New South Wales</v>
      </c>
      <c r="G303" t="s">
        <v>10</v>
      </c>
      <c r="H303">
        <v>2830</v>
      </c>
      <c r="I303" t="s">
        <v>11</v>
      </c>
      <c r="J303" t="s">
        <v>25</v>
      </c>
      <c r="K303" t="s">
        <v>19</v>
      </c>
      <c r="L303" t="s">
        <v>23</v>
      </c>
      <c r="M303" s="5">
        <v>6.99</v>
      </c>
    </row>
    <row r="304" spans="1:13" x14ac:dyDescent="0.3">
      <c r="A304" s="2">
        <v>45956</v>
      </c>
      <c r="B304" s="3">
        <f t="shared" si="14"/>
        <v>2026</v>
      </c>
      <c r="C304" t="str">
        <f t="shared" si="12"/>
        <v>2025-2026</v>
      </c>
      <c r="D304" t="s">
        <v>148</v>
      </c>
      <c r="E304" t="s">
        <v>109</v>
      </c>
      <c r="F304" t="str">
        <f t="shared" si="13"/>
        <v>New South Wales</v>
      </c>
      <c r="G304" t="s">
        <v>10</v>
      </c>
      <c r="H304">
        <v>2480</v>
      </c>
      <c r="I304" t="s">
        <v>11</v>
      </c>
      <c r="J304" t="s">
        <v>68</v>
      </c>
      <c r="K304" t="s">
        <v>156</v>
      </c>
      <c r="L304" t="s">
        <v>17</v>
      </c>
      <c r="M304" s="5">
        <v>6.99</v>
      </c>
    </row>
    <row r="305" spans="1:13" x14ac:dyDescent="0.3">
      <c r="A305" s="2">
        <v>45512</v>
      </c>
      <c r="B305" s="3">
        <f t="shared" si="14"/>
        <v>2025</v>
      </c>
      <c r="C305" t="str">
        <f t="shared" si="12"/>
        <v>2024-2025</v>
      </c>
      <c r="D305" t="s">
        <v>147</v>
      </c>
      <c r="E305" t="s">
        <v>138</v>
      </c>
      <c r="F305" t="str">
        <f t="shared" si="13"/>
        <v>Queensland</v>
      </c>
      <c r="G305" t="s">
        <v>35</v>
      </c>
      <c r="H305">
        <v>4558</v>
      </c>
      <c r="I305" t="s">
        <v>11</v>
      </c>
      <c r="J305" t="s">
        <v>120</v>
      </c>
      <c r="K305" t="s">
        <v>154</v>
      </c>
      <c r="L305" t="s">
        <v>14</v>
      </c>
      <c r="M305" s="5">
        <v>6.99</v>
      </c>
    </row>
    <row r="306" spans="1:13" x14ac:dyDescent="0.3">
      <c r="A306" s="2">
        <v>45649</v>
      </c>
      <c r="B306" s="3">
        <f t="shared" si="14"/>
        <v>2025</v>
      </c>
      <c r="C306" t="str">
        <f t="shared" si="12"/>
        <v>2024-2025</v>
      </c>
      <c r="D306" t="s">
        <v>148</v>
      </c>
      <c r="E306" t="s">
        <v>95</v>
      </c>
      <c r="F306" t="str">
        <f t="shared" si="13"/>
        <v>Victoria</v>
      </c>
      <c r="G306" t="s">
        <v>45</v>
      </c>
      <c r="H306">
        <v>3931</v>
      </c>
      <c r="I306" t="s">
        <v>11</v>
      </c>
      <c r="J306" t="s">
        <v>55</v>
      </c>
      <c r="K306" t="s">
        <v>154</v>
      </c>
      <c r="L306" t="s">
        <v>14</v>
      </c>
      <c r="M306" s="5">
        <v>6.99</v>
      </c>
    </row>
    <row r="307" spans="1:13" x14ac:dyDescent="0.3">
      <c r="A307" s="2">
        <v>46021</v>
      </c>
      <c r="B307" s="3">
        <f t="shared" si="14"/>
        <v>2026</v>
      </c>
      <c r="C307" t="str">
        <f t="shared" si="12"/>
        <v>2025-2026</v>
      </c>
      <c r="D307" t="s">
        <v>147</v>
      </c>
      <c r="E307" t="s">
        <v>42</v>
      </c>
      <c r="F307" t="str">
        <f t="shared" si="13"/>
        <v>Queensland</v>
      </c>
      <c r="G307" t="s">
        <v>35</v>
      </c>
      <c r="H307">
        <v>4053</v>
      </c>
      <c r="I307" t="s">
        <v>11</v>
      </c>
      <c r="J307" t="s">
        <v>43</v>
      </c>
      <c r="K307" t="s">
        <v>151</v>
      </c>
      <c r="L307" t="s">
        <v>21</v>
      </c>
      <c r="M307" s="5">
        <v>6.99</v>
      </c>
    </row>
    <row r="308" spans="1:13" x14ac:dyDescent="0.3">
      <c r="A308" s="2">
        <v>45738</v>
      </c>
      <c r="B308" s="3">
        <f t="shared" si="14"/>
        <v>2025</v>
      </c>
      <c r="C308" t="str">
        <f t="shared" si="12"/>
        <v>2024-2025</v>
      </c>
      <c r="D308" t="s">
        <v>147</v>
      </c>
      <c r="E308" t="s">
        <v>86</v>
      </c>
      <c r="F308" t="str">
        <f t="shared" si="13"/>
        <v>New South Wales</v>
      </c>
      <c r="G308" t="s">
        <v>10</v>
      </c>
      <c r="H308">
        <v>2064</v>
      </c>
      <c r="I308" t="s">
        <v>11</v>
      </c>
      <c r="J308" t="s">
        <v>12</v>
      </c>
      <c r="K308" t="s">
        <v>154</v>
      </c>
      <c r="L308" t="s">
        <v>14</v>
      </c>
      <c r="M308" s="5">
        <v>7</v>
      </c>
    </row>
    <row r="309" spans="1:13" x14ac:dyDescent="0.3">
      <c r="A309" s="2">
        <v>45410</v>
      </c>
      <c r="B309" s="3">
        <f t="shared" si="14"/>
        <v>2024</v>
      </c>
      <c r="C309" t="str">
        <f t="shared" si="12"/>
        <v>2023-2024</v>
      </c>
      <c r="D309" t="s">
        <v>147</v>
      </c>
      <c r="E309" t="s">
        <v>140</v>
      </c>
      <c r="F309" t="str">
        <f t="shared" si="13"/>
        <v>Tasmania</v>
      </c>
      <c r="G309" t="s">
        <v>70</v>
      </c>
      <c r="H309">
        <v>7320</v>
      </c>
      <c r="I309" t="s">
        <v>11</v>
      </c>
      <c r="J309" t="s">
        <v>71</v>
      </c>
      <c r="K309" t="s">
        <v>150</v>
      </c>
      <c r="L309" t="s">
        <v>18</v>
      </c>
      <c r="M309" s="5">
        <v>7</v>
      </c>
    </row>
    <row r="310" spans="1:13" x14ac:dyDescent="0.3">
      <c r="A310" s="2">
        <v>45527</v>
      </c>
      <c r="B310" s="3">
        <f t="shared" si="14"/>
        <v>2025</v>
      </c>
      <c r="C310" t="str">
        <f t="shared" si="12"/>
        <v>2024-2025</v>
      </c>
      <c r="D310" t="s">
        <v>147</v>
      </c>
      <c r="E310" t="s">
        <v>57</v>
      </c>
      <c r="F310" t="str">
        <f t="shared" si="13"/>
        <v>New South Wales</v>
      </c>
      <c r="G310" t="s">
        <v>10</v>
      </c>
      <c r="H310">
        <v>2560</v>
      </c>
      <c r="I310" t="s">
        <v>11</v>
      </c>
      <c r="J310" t="s">
        <v>58</v>
      </c>
      <c r="K310" t="s">
        <v>153</v>
      </c>
      <c r="L310" t="s">
        <v>16</v>
      </c>
      <c r="M310" s="5">
        <v>7</v>
      </c>
    </row>
    <row r="311" spans="1:13" x14ac:dyDescent="0.3">
      <c r="A311" s="2">
        <v>45857</v>
      </c>
      <c r="B311" s="3">
        <f t="shared" si="14"/>
        <v>2026</v>
      </c>
      <c r="C311" t="str">
        <f t="shared" si="12"/>
        <v>2025-2026</v>
      </c>
      <c r="D311" t="s">
        <v>147</v>
      </c>
      <c r="E311" t="s">
        <v>136</v>
      </c>
      <c r="F311" t="str">
        <f t="shared" si="13"/>
        <v>Victoria</v>
      </c>
      <c r="G311" t="s">
        <v>45</v>
      </c>
      <c r="H311">
        <v>3175</v>
      </c>
      <c r="I311" t="s">
        <v>11</v>
      </c>
      <c r="J311" t="s">
        <v>63</v>
      </c>
      <c r="K311" t="s">
        <v>154</v>
      </c>
      <c r="L311" t="s">
        <v>14</v>
      </c>
      <c r="M311" s="5">
        <v>7</v>
      </c>
    </row>
    <row r="312" spans="1:13" x14ac:dyDescent="0.3">
      <c r="A312" s="2">
        <v>45407</v>
      </c>
      <c r="B312" s="3">
        <f t="shared" si="14"/>
        <v>2024</v>
      </c>
      <c r="C312" t="str">
        <f t="shared" si="12"/>
        <v>2023-2024</v>
      </c>
      <c r="D312" t="s">
        <v>147</v>
      </c>
      <c r="E312" t="s">
        <v>106</v>
      </c>
      <c r="F312" t="str">
        <f t="shared" si="13"/>
        <v>Victoria</v>
      </c>
      <c r="G312" t="s">
        <v>45</v>
      </c>
      <c r="H312">
        <v>3915</v>
      </c>
      <c r="I312" t="s">
        <v>11</v>
      </c>
      <c r="J312" t="s">
        <v>55</v>
      </c>
      <c r="K312" t="s">
        <v>154</v>
      </c>
      <c r="L312" t="s">
        <v>14</v>
      </c>
      <c r="M312" s="5">
        <v>7</v>
      </c>
    </row>
    <row r="313" spans="1:13" x14ac:dyDescent="0.3">
      <c r="A313" s="2">
        <v>45347</v>
      </c>
      <c r="B313" s="3">
        <f t="shared" si="14"/>
        <v>2024</v>
      </c>
      <c r="C313" t="str">
        <f t="shared" si="12"/>
        <v>2023-2024</v>
      </c>
      <c r="D313" t="s">
        <v>147</v>
      </c>
      <c r="E313" t="s">
        <v>92</v>
      </c>
      <c r="F313" t="str">
        <f t="shared" si="13"/>
        <v>Queensland</v>
      </c>
      <c r="G313" t="s">
        <v>35</v>
      </c>
      <c r="H313">
        <v>4068</v>
      </c>
      <c r="I313" t="s">
        <v>11</v>
      </c>
      <c r="J313" t="s">
        <v>43</v>
      </c>
      <c r="K313" t="s">
        <v>150</v>
      </c>
      <c r="L313" t="s">
        <v>18</v>
      </c>
      <c r="M313" s="5">
        <v>7</v>
      </c>
    </row>
    <row r="314" spans="1:13" x14ac:dyDescent="0.3">
      <c r="A314" s="2">
        <v>45868</v>
      </c>
      <c r="B314" s="3">
        <f t="shared" si="14"/>
        <v>2026</v>
      </c>
      <c r="C314" t="str">
        <f t="shared" si="12"/>
        <v>2025-2026</v>
      </c>
      <c r="D314" t="s">
        <v>148</v>
      </c>
      <c r="E314" t="s">
        <v>97</v>
      </c>
      <c r="F314" t="str">
        <f t="shared" si="13"/>
        <v>Tasmania</v>
      </c>
      <c r="G314" t="s">
        <v>70</v>
      </c>
      <c r="H314">
        <v>7250</v>
      </c>
      <c r="I314" t="s">
        <v>11</v>
      </c>
      <c r="J314" t="s">
        <v>71</v>
      </c>
      <c r="K314" t="s">
        <v>149</v>
      </c>
      <c r="L314" t="s">
        <v>15</v>
      </c>
      <c r="M314" s="5">
        <v>7</v>
      </c>
    </row>
    <row r="315" spans="1:13" x14ac:dyDescent="0.3">
      <c r="A315" s="2">
        <v>45637</v>
      </c>
      <c r="B315" s="3">
        <f t="shared" si="14"/>
        <v>2025</v>
      </c>
      <c r="C315" t="str">
        <f t="shared" si="12"/>
        <v>2024-2025</v>
      </c>
      <c r="D315" t="s">
        <v>147</v>
      </c>
      <c r="E315" t="s">
        <v>87</v>
      </c>
      <c r="F315" t="str">
        <f t="shared" si="13"/>
        <v>New South Wales</v>
      </c>
      <c r="G315" t="s">
        <v>10</v>
      </c>
      <c r="H315">
        <v>2790</v>
      </c>
      <c r="I315" t="s">
        <v>11</v>
      </c>
      <c r="J315" t="s">
        <v>25</v>
      </c>
      <c r="K315" t="s">
        <v>150</v>
      </c>
      <c r="L315" t="s">
        <v>18</v>
      </c>
      <c r="M315" s="5">
        <v>7</v>
      </c>
    </row>
    <row r="316" spans="1:13" x14ac:dyDescent="0.3">
      <c r="A316" s="2">
        <v>45981</v>
      </c>
      <c r="B316" s="3">
        <f t="shared" si="14"/>
        <v>2026</v>
      </c>
      <c r="C316" t="str">
        <f t="shared" si="12"/>
        <v>2025-2026</v>
      </c>
      <c r="D316" t="s">
        <v>147</v>
      </c>
      <c r="E316" t="s">
        <v>95</v>
      </c>
      <c r="F316" t="str">
        <f t="shared" si="13"/>
        <v>Victoria</v>
      </c>
      <c r="G316" t="s">
        <v>45</v>
      </c>
      <c r="H316">
        <v>3931</v>
      </c>
      <c r="I316" t="s">
        <v>11</v>
      </c>
      <c r="J316" t="s">
        <v>55</v>
      </c>
      <c r="K316" t="s">
        <v>153</v>
      </c>
      <c r="L316" t="s">
        <v>16</v>
      </c>
      <c r="M316" s="5">
        <v>7</v>
      </c>
    </row>
    <row r="317" spans="1:13" x14ac:dyDescent="0.3">
      <c r="A317" s="2">
        <v>45483</v>
      </c>
      <c r="B317" s="3">
        <f t="shared" si="14"/>
        <v>2025</v>
      </c>
      <c r="C317" t="str">
        <f t="shared" si="12"/>
        <v>2024-2025</v>
      </c>
      <c r="D317" t="s">
        <v>147</v>
      </c>
      <c r="E317" t="s">
        <v>132</v>
      </c>
      <c r="F317" t="str">
        <f t="shared" si="13"/>
        <v>New South Wales</v>
      </c>
      <c r="G317" t="s">
        <v>10</v>
      </c>
      <c r="H317">
        <v>2800</v>
      </c>
      <c r="I317" t="s">
        <v>11</v>
      </c>
      <c r="J317" t="s">
        <v>25</v>
      </c>
      <c r="K317" t="s">
        <v>153</v>
      </c>
      <c r="L317" t="s">
        <v>16</v>
      </c>
      <c r="M317" s="5">
        <v>7</v>
      </c>
    </row>
    <row r="318" spans="1:13" x14ac:dyDescent="0.3">
      <c r="A318" s="2">
        <v>45364</v>
      </c>
      <c r="B318" s="3">
        <f t="shared" si="14"/>
        <v>2024</v>
      </c>
      <c r="C318" t="str">
        <f t="shared" si="12"/>
        <v>2023-2024</v>
      </c>
      <c r="D318" t="s">
        <v>147</v>
      </c>
      <c r="E318" t="s">
        <v>66</v>
      </c>
      <c r="F318" t="str">
        <f t="shared" si="13"/>
        <v>South Australia</v>
      </c>
      <c r="G318" t="s">
        <v>32</v>
      </c>
      <c r="H318">
        <v>5169</v>
      </c>
      <c r="I318" t="s">
        <v>11</v>
      </c>
      <c r="J318" t="s">
        <v>33</v>
      </c>
      <c r="K318" t="s">
        <v>153</v>
      </c>
      <c r="L318" t="s">
        <v>16</v>
      </c>
      <c r="M318" s="5">
        <v>7</v>
      </c>
    </row>
    <row r="319" spans="1:13" x14ac:dyDescent="0.3">
      <c r="A319" s="2">
        <v>45417</v>
      </c>
      <c r="B319" s="3">
        <f t="shared" si="14"/>
        <v>2024</v>
      </c>
      <c r="C319" t="str">
        <f t="shared" si="12"/>
        <v>2023-2024</v>
      </c>
      <c r="D319" t="s">
        <v>147</v>
      </c>
      <c r="E319" t="s">
        <v>82</v>
      </c>
      <c r="F319" t="str">
        <f t="shared" si="13"/>
        <v>Queensland</v>
      </c>
      <c r="G319" t="s">
        <v>35</v>
      </c>
      <c r="H319">
        <v>4012</v>
      </c>
      <c r="I319" t="s">
        <v>11</v>
      </c>
      <c r="J319" t="s">
        <v>43</v>
      </c>
      <c r="K319" t="s">
        <v>153</v>
      </c>
      <c r="L319" t="s">
        <v>16</v>
      </c>
      <c r="M319" s="5">
        <v>7</v>
      </c>
    </row>
    <row r="320" spans="1:13" x14ac:dyDescent="0.3">
      <c r="A320" s="2">
        <v>45924</v>
      </c>
      <c r="B320" s="3">
        <f t="shared" si="14"/>
        <v>2026</v>
      </c>
      <c r="C320" t="str">
        <f t="shared" si="12"/>
        <v>2025-2026</v>
      </c>
      <c r="D320" t="s">
        <v>147</v>
      </c>
      <c r="E320" t="s">
        <v>82</v>
      </c>
      <c r="F320" t="str">
        <f t="shared" si="13"/>
        <v>Queensland</v>
      </c>
      <c r="G320" t="s">
        <v>35</v>
      </c>
      <c r="H320">
        <v>4012</v>
      </c>
      <c r="I320" t="s">
        <v>11</v>
      </c>
      <c r="J320" t="s">
        <v>43</v>
      </c>
      <c r="K320" t="s">
        <v>154</v>
      </c>
      <c r="L320" t="s">
        <v>14</v>
      </c>
      <c r="M320" s="5">
        <v>7</v>
      </c>
    </row>
    <row r="321" spans="1:13" x14ac:dyDescent="0.3">
      <c r="A321" s="2">
        <v>45531</v>
      </c>
      <c r="B321" s="3">
        <f t="shared" si="14"/>
        <v>2025</v>
      </c>
      <c r="C321" t="str">
        <f t="shared" si="12"/>
        <v>2024-2025</v>
      </c>
      <c r="D321" t="s">
        <v>147</v>
      </c>
      <c r="E321" t="s">
        <v>117</v>
      </c>
      <c r="F321" t="str">
        <f t="shared" si="13"/>
        <v>Queensland</v>
      </c>
      <c r="G321" t="s">
        <v>35</v>
      </c>
      <c r="H321">
        <v>4119</v>
      </c>
      <c r="I321" t="s">
        <v>11</v>
      </c>
      <c r="J321" t="s">
        <v>43</v>
      </c>
      <c r="K321" t="s">
        <v>153</v>
      </c>
      <c r="L321" t="s">
        <v>16</v>
      </c>
      <c r="M321" s="5">
        <v>7</v>
      </c>
    </row>
    <row r="322" spans="1:13" x14ac:dyDescent="0.3">
      <c r="A322" s="2">
        <v>45430</v>
      </c>
      <c r="B322" s="3">
        <f t="shared" si="14"/>
        <v>2024</v>
      </c>
      <c r="C322" t="str">
        <f t="shared" ref="C322:C385" si="15">IF(MONTH(A322) &gt;= 7, YEAR(A322) &amp; "-" &amp; YEAR(A322) + 1, YEAR(A322) - 1 &amp; "-" &amp; YEAR(A322))</f>
        <v>2023-2024</v>
      </c>
      <c r="D322" t="s">
        <v>147</v>
      </c>
      <c r="E322" t="s">
        <v>99</v>
      </c>
      <c r="F322" t="str">
        <f t="shared" ref="F322:F385" si="16">IF(G322="WA","Western Australia",
IF(G322="NSW","New South Wales",
IF(G322="QLD","Queensland",
IF(G322="VIC","Victoria",
IF(G322="TAS","Tasmania",
IF(G322="SA","South Australia",
IF(G322="NT","Northern Territory",
IF(G322="ACT","Australian Capital Territory",G322))))))))</f>
        <v>Victoria</v>
      </c>
      <c r="G322" t="s">
        <v>45</v>
      </c>
      <c r="H322">
        <v>3148</v>
      </c>
      <c r="I322" t="s">
        <v>11</v>
      </c>
      <c r="J322" t="s">
        <v>63</v>
      </c>
      <c r="K322" t="s">
        <v>149</v>
      </c>
      <c r="L322" t="s">
        <v>15</v>
      </c>
      <c r="M322" s="5">
        <v>7.09</v>
      </c>
    </row>
    <row r="323" spans="1:13" x14ac:dyDescent="0.3">
      <c r="A323" s="2">
        <v>45783</v>
      </c>
      <c r="B323" s="3">
        <f t="shared" ref="B323:B386" si="17">IF(MONTH(A323)&gt;=7,YEAR(A323)+1,YEAR(A323))</f>
        <v>2025</v>
      </c>
      <c r="C323" t="str">
        <f t="shared" si="15"/>
        <v>2024-2025</v>
      </c>
      <c r="D323" t="s">
        <v>147</v>
      </c>
      <c r="E323" t="s">
        <v>79</v>
      </c>
      <c r="F323" t="str">
        <f t="shared" si="16"/>
        <v>Australian Capital Territory</v>
      </c>
      <c r="G323" t="s">
        <v>80</v>
      </c>
      <c r="H323">
        <v>2617</v>
      </c>
      <c r="I323" t="s">
        <v>11</v>
      </c>
      <c r="J323" t="s">
        <v>58</v>
      </c>
      <c r="K323" t="s">
        <v>149</v>
      </c>
      <c r="L323" t="s">
        <v>15</v>
      </c>
      <c r="M323" s="5">
        <v>7.22</v>
      </c>
    </row>
    <row r="324" spans="1:13" x14ac:dyDescent="0.3">
      <c r="A324" s="2">
        <v>45470</v>
      </c>
      <c r="B324" s="3">
        <f t="shared" si="17"/>
        <v>2024</v>
      </c>
      <c r="C324" t="str">
        <f t="shared" si="15"/>
        <v>2023-2024</v>
      </c>
      <c r="D324" t="s">
        <v>147</v>
      </c>
      <c r="E324" t="s">
        <v>106</v>
      </c>
      <c r="F324" t="str">
        <f t="shared" si="16"/>
        <v>Victoria</v>
      </c>
      <c r="G324" t="s">
        <v>45</v>
      </c>
      <c r="H324">
        <v>3915</v>
      </c>
      <c r="I324" t="s">
        <v>11</v>
      </c>
      <c r="J324" t="s">
        <v>55</v>
      </c>
      <c r="K324" t="s">
        <v>154</v>
      </c>
      <c r="L324" t="s">
        <v>14</v>
      </c>
      <c r="M324" s="5">
        <v>7.29</v>
      </c>
    </row>
    <row r="325" spans="1:13" x14ac:dyDescent="0.3">
      <c r="A325" s="2">
        <v>45828</v>
      </c>
      <c r="B325" s="3">
        <f t="shared" si="17"/>
        <v>2025</v>
      </c>
      <c r="C325" t="str">
        <f t="shared" si="15"/>
        <v>2024-2025</v>
      </c>
      <c r="D325" t="s">
        <v>147</v>
      </c>
      <c r="E325" t="s">
        <v>121</v>
      </c>
      <c r="F325" t="str">
        <f t="shared" si="16"/>
        <v>Queensland</v>
      </c>
      <c r="G325" t="s">
        <v>35</v>
      </c>
      <c r="H325">
        <v>4700</v>
      </c>
      <c r="I325" t="s">
        <v>11</v>
      </c>
      <c r="J325" t="s">
        <v>51</v>
      </c>
      <c r="K325" t="s">
        <v>149</v>
      </c>
      <c r="L325" t="s">
        <v>15</v>
      </c>
      <c r="M325" s="5">
        <v>7.41</v>
      </c>
    </row>
    <row r="326" spans="1:13" x14ac:dyDescent="0.3">
      <c r="A326" s="2">
        <v>45387</v>
      </c>
      <c r="B326" s="3">
        <f t="shared" si="17"/>
        <v>2024</v>
      </c>
      <c r="C326" t="str">
        <f t="shared" si="15"/>
        <v>2023-2024</v>
      </c>
      <c r="D326" t="s">
        <v>148</v>
      </c>
      <c r="E326" t="s">
        <v>54</v>
      </c>
      <c r="F326" t="str">
        <f t="shared" si="16"/>
        <v>Victoria</v>
      </c>
      <c r="G326" t="s">
        <v>45</v>
      </c>
      <c r="H326">
        <v>3977</v>
      </c>
      <c r="I326" t="s">
        <v>11</v>
      </c>
      <c r="J326" t="s">
        <v>55</v>
      </c>
      <c r="K326" t="s">
        <v>154</v>
      </c>
      <c r="L326" t="s">
        <v>14</v>
      </c>
      <c r="M326" s="5">
        <v>7.5</v>
      </c>
    </row>
    <row r="327" spans="1:13" x14ac:dyDescent="0.3">
      <c r="A327" s="2">
        <v>45391</v>
      </c>
      <c r="B327" s="3">
        <f t="shared" si="17"/>
        <v>2024</v>
      </c>
      <c r="C327" t="str">
        <f t="shared" si="15"/>
        <v>2023-2024</v>
      </c>
      <c r="D327" t="s">
        <v>147</v>
      </c>
      <c r="E327" t="s">
        <v>89</v>
      </c>
      <c r="F327" t="str">
        <f t="shared" si="16"/>
        <v>Queensland</v>
      </c>
      <c r="G327" t="s">
        <v>35</v>
      </c>
      <c r="H327">
        <v>4655</v>
      </c>
      <c r="I327" t="s">
        <v>11</v>
      </c>
      <c r="J327" t="s">
        <v>51</v>
      </c>
      <c r="K327" t="s">
        <v>154</v>
      </c>
      <c r="L327" t="s">
        <v>14</v>
      </c>
      <c r="M327" s="5">
        <v>7.5</v>
      </c>
    </row>
    <row r="328" spans="1:13" x14ac:dyDescent="0.3">
      <c r="A328" s="2">
        <v>45822</v>
      </c>
      <c r="B328" s="3">
        <f t="shared" si="17"/>
        <v>2025</v>
      </c>
      <c r="C328" t="str">
        <f t="shared" si="15"/>
        <v>2024-2025</v>
      </c>
      <c r="D328" t="s">
        <v>148</v>
      </c>
      <c r="E328" t="s">
        <v>113</v>
      </c>
      <c r="F328" t="str">
        <f t="shared" si="16"/>
        <v>Queensland</v>
      </c>
      <c r="G328" t="s">
        <v>35</v>
      </c>
      <c r="H328">
        <v>4215</v>
      </c>
      <c r="I328" t="s">
        <v>11</v>
      </c>
      <c r="J328" t="s">
        <v>104</v>
      </c>
      <c r="K328" t="s">
        <v>149</v>
      </c>
      <c r="L328" t="s">
        <v>15</v>
      </c>
      <c r="M328" s="5">
        <v>7.57</v>
      </c>
    </row>
    <row r="329" spans="1:13" x14ac:dyDescent="0.3">
      <c r="A329" s="2">
        <v>45947</v>
      </c>
      <c r="B329" s="3">
        <f t="shared" si="17"/>
        <v>2026</v>
      </c>
      <c r="C329" t="str">
        <f t="shared" si="15"/>
        <v>2025-2026</v>
      </c>
      <c r="D329" t="s">
        <v>148</v>
      </c>
      <c r="E329" t="s">
        <v>113</v>
      </c>
      <c r="F329" t="str">
        <f t="shared" si="16"/>
        <v>Queensland</v>
      </c>
      <c r="G329" t="s">
        <v>35</v>
      </c>
      <c r="H329">
        <v>4215</v>
      </c>
      <c r="I329" t="s">
        <v>11</v>
      </c>
      <c r="J329" t="s">
        <v>104</v>
      </c>
      <c r="K329" t="s">
        <v>149</v>
      </c>
      <c r="L329" t="s">
        <v>15</v>
      </c>
      <c r="M329" s="5">
        <v>7.76</v>
      </c>
    </row>
    <row r="330" spans="1:13" x14ac:dyDescent="0.3">
      <c r="A330" s="2">
        <v>45829</v>
      </c>
      <c r="B330" s="3">
        <f t="shared" si="17"/>
        <v>2025</v>
      </c>
      <c r="C330" t="str">
        <f t="shared" si="15"/>
        <v>2024-2025</v>
      </c>
      <c r="D330" t="s">
        <v>147</v>
      </c>
      <c r="E330" t="s">
        <v>59</v>
      </c>
      <c r="F330" t="str">
        <f t="shared" si="16"/>
        <v>Victoria</v>
      </c>
      <c r="G330" t="s">
        <v>45</v>
      </c>
      <c r="H330">
        <v>3280</v>
      </c>
      <c r="I330" t="s">
        <v>11</v>
      </c>
      <c r="J330" t="s">
        <v>60</v>
      </c>
      <c r="K330" t="s">
        <v>156</v>
      </c>
      <c r="L330" t="s">
        <v>17</v>
      </c>
      <c r="M330" s="5">
        <v>7.96</v>
      </c>
    </row>
    <row r="331" spans="1:13" x14ac:dyDescent="0.3">
      <c r="A331" s="2">
        <v>45911</v>
      </c>
      <c r="B331" s="3">
        <f t="shared" si="17"/>
        <v>2026</v>
      </c>
      <c r="C331" t="str">
        <f t="shared" si="15"/>
        <v>2025-2026</v>
      </c>
      <c r="D331" t="s">
        <v>147</v>
      </c>
      <c r="E331" t="s">
        <v>78</v>
      </c>
      <c r="F331" t="str">
        <f t="shared" si="16"/>
        <v>New South Wales</v>
      </c>
      <c r="G331" t="s">
        <v>10</v>
      </c>
      <c r="H331">
        <v>2350</v>
      </c>
      <c r="I331" t="s">
        <v>11</v>
      </c>
      <c r="J331" t="s">
        <v>68</v>
      </c>
      <c r="K331" t="s">
        <v>155</v>
      </c>
      <c r="L331" t="s">
        <v>20</v>
      </c>
      <c r="M331" s="5">
        <v>7.98</v>
      </c>
    </row>
    <row r="332" spans="1:13" x14ac:dyDescent="0.3">
      <c r="A332" s="2">
        <v>45620</v>
      </c>
      <c r="B332" s="3">
        <f t="shared" si="17"/>
        <v>2025</v>
      </c>
      <c r="C332" t="str">
        <f t="shared" si="15"/>
        <v>2024-2025</v>
      </c>
      <c r="D332" t="s">
        <v>147</v>
      </c>
      <c r="E332" t="s">
        <v>146</v>
      </c>
      <c r="F332" t="str">
        <f t="shared" si="16"/>
        <v>Victoria</v>
      </c>
      <c r="G332" t="s">
        <v>45</v>
      </c>
      <c r="H332">
        <v>3353</v>
      </c>
      <c r="I332" t="s">
        <v>11</v>
      </c>
      <c r="J332" t="s">
        <v>60</v>
      </c>
      <c r="K332" t="s">
        <v>156</v>
      </c>
      <c r="L332" t="s">
        <v>17</v>
      </c>
      <c r="M332" s="5">
        <v>7.98</v>
      </c>
    </row>
    <row r="333" spans="1:13" x14ac:dyDescent="0.3">
      <c r="A333" s="2">
        <v>46012</v>
      </c>
      <c r="B333" s="3">
        <f t="shared" si="17"/>
        <v>2026</v>
      </c>
      <c r="C333" t="str">
        <f t="shared" si="15"/>
        <v>2025-2026</v>
      </c>
      <c r="D333" t="s">
        <v>148</v>
      </c>
      <c r="E333" t="s">
        <v>115</v>
      </c>
      <c r="F333" t="str">
        <f t="shared" si="16"/>
        <v>Western Australia</v>
      </c>
      <c r="G333" t="s">
        <v>48</v>
      </c>
      <c r="H333">
        <v>6280</v>
      </c>
      <c r="I333" t="s">
        <v>11</v>
      </c>
      <c r="J333" t="s">
        <v>94</v>
      </c>
      <c r="K333" t="s">
        <v>156</v>
      </c>
      <c r="L333" t="s">
        <v>17</v>
      </c>
      <c r="M333" s="5">
        <v>7.98</v>
      </c>
    </row>
    <row r="334" spans="1:13" x14ac:dyDescent="0.3">
      <c r="A334" s="2">
        <v>45758</v>
      </c>
      <c r="B334" s="3">
        <f t="shared" si="17"/>
        <v>2025</v>
      </c>
      <c r="C334" t="str">
        <f t="shared" si="15"/>
        <v>2024-2025</v>
      </c>
      <c r="D334" t="s">
        <v>147</v>
      </c>
      <c r="E334" t="s">
        <v>99</v>
      </c>
      <c r="F334" t="str">
        <f t="shared" si="16"/>
        <v>Victoria</v>
      </c>
      <c r="G334" t="s">
        <v>45</v>
      </c>
      <c r="H334">
        <v>3148</v>
      </c>
      <c r="I334" t="s">
        <v>11</v>
      </c>
      <c r="J334" t="s">
        <v>63</v>
      </c>
      <c r="K334" t="s">
        <v>155</v>
      </c>
      <c r="L334" t="s">
        <v>20</v>
      </c>
      <c r="M334" s="5">
        <v>7.98</v>
      </c>
    </row>
    <row r="335" spans="1:13" x14ac:dyDescent="0.3">
      <c r="A335" s="2">
        <v>45913</v>
      </c>
      <c r="B335" s="3">
        <f t="shared" si="17"/>
        <v>2026</v>
      </c>
      <c r="C335" t="str">
        <f t="shared" si="15"/>
        <v>2025-2026</v>
      </c>
      <c r="D335" t="s">
        <v>147</v>
      </c>
      <c r="E335" t="s">
        <v>64</v>
      </c>
      <c r="F335" t="str">
        <f t="shared" si="16"/>
        <v>Victoria</v>
      </c>
      <c r="G335" t="s">
        <v>45</v>
      </c>
      <c r="H335">
        <v>3199</v>
      </c>
      <c r="I335" t="s">
        <v>11</v>
      </c>
      <c r="J335" t="s">
        <v>63</v>
      </c>
      <c r="K335" t="s">
        <v>156</v>
      </c>
      <c r="L335" t="s">
        <v>17</v>
      </c>
      <c r="M335" s="5">
        <v>7.98</v>
      </c>
    </row>
    <row r="336" spans="1:13" x14ac:dyDescent="0.3">
      <c r="A336" s="2">
        <v>45903</v>
      </c>
      <c r="B336" s="3">
        <f t="shared" si="17"/>
        <v>2026</v>
      </c>
      <c r="C336" t="str">
        <f t="shared" si="15"/>
        <v>2025-2026</v>
      </c>
      <c r="D336" t="s">
        <v>147</v>
      </c>
      <c r="E336" t="s">
        <v>129</v>
      </c>
      <c r="F336" t="str">
        <f t="shared" si="16"/>
        <v>Tasmania</v>
      </c>
      <c r="G336" t="s">
        <v>70</v>
      </c>
      <c r="H336">
        <v>7010</v>
      </c>
      <c r="I336" t="s">
        <v>11</v>
      </c>
      <c r="J336" t="s">
        <v>71</v>
      </c>
      <c r="K336" t="s">
        <v>155</v>
      </c>
      <c r="L336" t="s">
        <v>20</v>
      </c>
      <c r="M336" s="5">
        <v>7.98</v>
      </c>
    </row>
    <row r="337" spans="1:13" x14ac:dyDescent="0.3">
      <c r="A337" s="2">
        <v>45508</v>
      </c>
      <c r="B337" s="3">
        <f t="shared" si="17"/>
        <v>2025</v>
      </c>
      <c r="C337" t="str">
        <f t="shared" si="15"/>
        <v>2024-2025</v>
      </c>
      <c r="D337" t="s">
        <v>147</v>
      </c>
      <c r="E337" t="s">
        <v>128</v>
      </c>
      <c r="F337" t="str">
        <f t="shared" si="16"/>
        <v>Western Australia</v>
      </c>
      <c r="G337" t="s">
        <v>48</v>
      </c>
      <c r="H337">
        <v>6027</v>
      </c>
      <c r="I337" t="s">
        <v>11</v>
      </c>
      <c r="J337" t="s">
        <v>49</v>
      </c>
      <c r="K337" t="s">
        <v>155</v>
      </c>
      <c r="L337" t="s">
        <v>20</v>
      </c>
      <c r="M337" s="5">
        <v>7.98</v>
      </c>
    </row>
    <row r="338" spans="1:13" x14ac:dyDescent="0.3">
      <c r="A338" s="2">
        <v>45663</v>
      </c>
      <c r="B338" s="3">
        <f t="shared" si="17"/>
        <v>2025</v>
      </c>
      <c r="C338" t="str">
        <f t="shared" si="15"/>
        <v>2024-2025</v>
      </c>
      <c r="D338" t="s">
        <v>148</v>
      </c>
      <c r="E338" t="s">
        <v>65</v>
      </c>
      <c r="F338" t="str">
        <f t="shared" si="16"/>
        <v>New South Wales</v>
      </c>
      <c r="G338" t="s">
        <v>10</v>
      </c>
      <c r="H338">
        <v>2541</v>
      </c>
      <c r="I338" t="s">
        <v>11</v>
      </c>
      <c r="J338" t="s">
        <v>58</v>
      </c>
      <c r="K338" t="s">
        <v>150</v>
      </c>
      <c r="L338" t="s">
        <v>18</v>
      </c>
      <c r="M338" s="5">
        <v>7.98</v>
      </c>
    </row>
    <row r="339" spans="1:13" x14ac:dyDescent="0.3">
      <c r="A339" s="2">
        <v>45904</v>
      </c>
      <c r="B339" s="3">
        <f t="shared" si="17"/>
        <v>2026</v>
      </c>
      <c r="C339" t="str">
        <f t="shared" si="15"/>
        <v>2025-2026</v>
      </c>
      <c r="D339" t="s">
        <v>147</v>
      </c>
      <c r="E339" t="s">
        <v>101</v>
      </c>
      <c r="F339" t="str">
        <f t="shared" si="16"/>
        <v>Victoria</v>
      </c>
      <c r="G339" t="s">
        <v>45</v>
      </c>
      <c r="H339">
        <v>3131</v>
      </c>
      <c r="I339" t="s">
        <v>11</v>
      </c>
      <c r="J339" t="s">
        <v>63</v>
      </c>
      <c r="K339" t="s">
        <v>155</v>
      </c>
      <c r="L339" t="s">
        <v>20</v>
      </c>
      <c r="M339" s="5">
        <v>7.98</v>
      </c>
    </row>
    <row r="340" spans="1:13" x14ac:dyDescent="0.3">
      <c r="A340" s="2">
        <v>45478</v>
      </c>
      <c r="B340" s="3">
        <f t="shared" si="17"/>
        <v>2025</v>
      </c>
      <c r="C340" t="str">
        <f t="shared" si="15"/>
        <v>2024-2025</v>
      </c>
      <c r="D340" t="s">
        <v>148</v>
      </c>
      <c r="E340" t="s">
        <v>37</v>
      </c>
      <c r="F340" t="str">
        <f t="shared" si="16"/>
        <v>South Australia</v>
      </c>
      <c r="G340" t="s">
        <v>32</v>
      </c>
      <c r="H340">
        <v>5607</v>
      </c>
      <c r="I340" t="s">
        <v>11</v>
      </c>
      <c r="J340" t="s">
        <v>38</v>
      </c>
      <c r="K340" t="s">
        <v>155</v>
      </c>
      <c r="L340" t="s">
        <v>20</v>
      </c>
      <c r="M340" s="5">
        <v>7.98</v>
      </c>
    </row>
    <row r="341" spans="1:13" x14ac:dyDescent="0.3">
      <c r="A341" s="2">
        <v>45805</v>
      </c>
      <c r="B341" s="3">
        <f t="shared" si="17"/>
        <v>2025</v>
      </c>
      <c r="C341" t="str">
        <f t="shared" si="15"/>
        <v>2024-2025</v>
      </c>
      <c r="D341" t="s">
        <v>147</v>
      </c>
      <c r="E341" t="s">
        <v>111</v>
      </c>
      <c r="F341" t="str">
        <f t="shared" si="16"/>
        <v>New South Wales</v>
      </c>
      <c r="G341" t="s">
        <v>10</v>
      </c>
      <c r="H341">
        <v>2120</v>
      </c>
      <c r="I341" t="s">
        <v>11</v>
      </c>
      <c r="J341" t="s">
        <v>27</v>
      </c>
      <c r="K341" t="s">
        <v>155</v>
      </c>
      <c r="L341" t="s">
        <v>20</v>
      </c>
      <c r="M341" s="5">
        <v>7.98</v>
      </c>
    </row>
    <row r="342" spans="1:13" x14ac:dyDescent="0.3">
      <c r="A342" s="2">
        <v>45910</v>
      </c>
      <c r="B342" s="3">
        <f t="shared" si="17"/>
        <v>2026</v>
      </c>
      <c r="C342" t="str">
        <f t="shared" si="15"/>
        <v>2025-2026</v>
      </c>
      <c r="D342" t="s">
        <v>147</v>
      </c>
      <c r="E342" t="s">
        <v>61</v>
      </c>
      <c r="F342" t="str">
        <f t="shared" si="16"/>
        <v>New South Wales</v>
      </c>
      <c r="G342" t="s">
        <v>10</v>
      </c>
      <c r="H342">
        <v>2539</v>
      </c>
      <c r="I342" t="s">
        <v>11</v>
      </c>
      <c r="J342" t="s">
        <v>58</v>
      </c>
      <c r="K342" t="s">
        <v>155</v>
      </c>
      <c r="L342" t="s">
        <v>20</v>
      </c>
      <c r="M342" s="5">
        <v>7.98</v>
      </c>
    </row>
    <row r="343" spans="1:13" x14ac:dyDescent="0.3">
      <c r="A343" s="2">
        <v>45356</v>
      </c>
      <c r="B343" s="3">
        <f t="shared" si="17"/>
        <v>2024</v>
      </c>
      <c r="C343" t="str">
        <f t="shared" si="15"/>
        <v>2023-2024</v>
      </c>
      <c r="D343" t="s">
        <v>148</v>
      </c>
      <c r="E343" t="s">
        <v>117</v>
      </c>
      <c r="F343" t="str">
        <f t="shared" si="16"/>
        <v>Queensland</v>
      </c>
      <c r="G343" t="s">
        <v>35</v>
      </c>
      <c r="H343">
        <v>4119</v>
      </c>
      <c r="I343" t="s">
        <v>11</v>
      </c>
      <c r="J343" t="s">
        <v>43</v>
      </c>
      <c r="K343" t="s">
        <v>154</v>
      </c>
      <c r="L343" t="s">
        <v>14</v>
      </c>
      <c r="M343" s="5">
        <v>7.98</v>
      </c>
    </row>
    <row r="344" spans="1:13" x14ac:dyDescent="0.3">
      <c r="A344" s="2">
        <v>45824</v>
      </c>
      <c r="B344" s="3">
        <f t="shared" si="17"/>
        <v>2025</v>
      </c>
      <c r="C344" t="str">
        <f t="shared" si="15"/>
        <v>2024-2025</v>
      </c>
      <c r="D344" t="s">
        <v>147</v>
      </c>
      <c r="E344" t="s">
        <v>96</v>
      </c>
      <c r="F344" t="str">
        <f t="shared" si="16"/>
        <v>Western Australia</v>
      </c>
      <c r="G344" t="s">
        <v>48</v>
      </c>
      <c r="H344">
        <v>6330</v>
      </c>
      <c r="I344" t="s">
        <v>11</v>
      </c>
      <c r="J344" t="s">
        <v>94</v>
      </c>
      <c r="K344" t="s">
        <v>154</v>
      </c>
      <c r="L344" t="s">
        <v>14</v>
      </c>
      <c r="M344" s="5">
        <v>7.99</v>
      </c>
    </row>
    <row r="345" spans="1:13" x14ac:dyDescent="0.3">
      <c r="A345" s="2">
        <v>45682</v>
      </c>
      <c r="B345" s="3">
        <f t="shared" si="17"/>
        <v>2025</v>
      </c>
      <c r="C345" t="str">
        <f t="shared" si="15"/>
        <v>2024-2025</v>
      </c>
      <c r="D345" t="s">
        <v>147</v>
      </c>
      <c r="E345" t="s">
        <v>108</v>
      </c>
      <c r="F345" t="str">
        <f t="shared" si="16"/>
        <v>Victoria</v>
      </c>
      <c r="G345" t="s">
        <v>45</v>
      </c>
      <c r="H345">
        <v>3018</v>
      </c>
      <c r="I345" t="s">
        <v>11</v>
      </c>
      <c r="J345" t="s">
        <v>46</v>
      </c>
      <c r="K345" t="s">
        <v>154</v>
      </c>
      <c r="L345" t="s">
        <v>14</v>
      </c>
      <c r="M345" s="5">
        <v>7.99</v>
      </c>
    </row>
    <row r="346" spans="1:13" x14ac:dyDescent="0.3">
      <c r="A346" s="2">
        <v>45350</v>
      </c>
      <c r="B346" s="3">
        <f t="shared" si="17"/>
        <v>2024</v>
      </c>
      <c r="C346" t="str">
        <f t="shared" si="15"/>
        <v>2023-2024</v>
      </c>
      <c r="D346" t="s">
        <v>147</v>
      </c>
      <c r="E346" t="s">
        <v>135</v>
      </c>
      <c r="F346" t="str">
        <f t="shared" si="16"/>
        <v>Victoria</v>
      </c>
      <c r="G346" t="s">
        <v>45</v>
      </c>
      <c r="H346">
        <v>3550</v>
      </c>
      <c r="I346" t="s">
        <v>11</v>
      </c>
      <c r="J346" t="s">
        <v>60</v>
      </c>
      <c r="K346" t="s">
        <v>154</v>
      </c>
      <c r="L346" t="s">
        <v>14</v>
      </c>
      <c r="M346" s="5">
        <v>7.99</v>
      </c>
    </row>
    <row r="347" spans="1:13" x14ac:dyDescent="0.3">
      <c r="A347" s="2">
        <v>45391</v>
      </c>
      <c r="B347" s="3">
        <f t="shared" si="17"/>
        <v>2024</v>
      </c>
      <c r="C347" t="str">
        <f t="shared" si="15"/>
        <v>2023-2024</v>
      </c>
      <c r="D347" t="s">
        <v>147</v>
      </c>
      <c r="E347" t="s">
        <v>140</v>
      </c>
      <c r="F347" t="str">
        <f t="shared" si="16"/>
        <v>Tasmania</v>
      </c>
      <c r="G347" t="s">
        <v>70</v>
      </c>
      <c r="H347">
        <v>7320</v>
      </c>
      <c r="I347" t="s">
        <v>11</v>
      </c>
      <c r="J347" t="s">
        <v>71</v>
      </c>
      <c r="K347" t="s">
        <v>155</v>
      </c>
      <c r="L347" t="s">
        <v>20</v>
      </c>
      <c r="M347" s="5">
        <v>7.99</v>
      </c>
    </row>
    <row r="348" spans="1:13" x14ac:dyDescent="0.3">
      <c r="A348" s="2">
        <v>45472</v>
      </c>
      <c r="B348" s="3">
        <f t="shared" si="17"/>
        <v>2024</v>
      </c>
      <c r="C348" t="str">
        <f t="shared" si="15"/>
        <v>2023-2024</v>
      </c>
      <c r="D348" t="s">
        <v>147</v>
      </c>
      <c r="E348" t="s">
        <v>54</v>
      </c>
      <c r="F348" t="str">
        <f t="shared" si="16"/>
        <v>Victoria</v>
      </c>
      <c r="G348" t="s">
        <v>45</v>
      </c>
      <c r="H348">
        <v>3977</v>
      </c>
      <c r="I348" t="s">
        <v>11</v>
      </c>
      <c r="J348" t="s">
        <v>55</v>
      </c>
      <c r="K348" t="s">
        <v>19</v>
      </c>
      <c r="L348" t="s">
        <v>23</v>
      </c>
      <c r="M348" s="5">
        <v>7.99</v>
      </c>
    </row>
    <row r="349" spans="1:13" x14ac:dyDescent="0.3">
      <c r="A349" s="2">
        <v>45891</v>
      </c>
      <c r="B349" s="3">
        <f t="shared" si="17"/>
        <v>2026</v>
      </c>
      <c r="C349" t="str">
        <f t="shared" si="15"/>
        <v>2025-2026</v>
      </c>
      <c r="D349" t="s">
        <v>147</v>
      </c>
      <c r="E349" t="s">
        <v>136</v>
      </c>
      <c r="F349" t="str">
        <f t="shared" si="16"/>
        <v>Victoria</v>
      </c>
      <c r="G349" t="s">
        <v>45</v>
      </c>
      <c r="H349">
        <v>3175</v>
      </c>
      <c r="I349" t="s">
        <v>11</v>
      </c>
      <c r="J349" t="s">
        <v>63</v>
      </c>
      <c r="K349" t="s">
        <v>151</v>
      </c>
      <c r="L349" t="s">
        <v>21</v>
      </c>
      <c r="M349" s="5">
        <v>7.99</v>
      </c>
    </row>
    <row r="350" spans="1:13" x14ac:dyDescent="0.3">
      <c r="A350" s="2">
        <v>45701</v>
      </c>
      <c r="B350" s="3">
        <f t="shared" si="17"/>
        <v>2025</v>
      </c>
      <c r="C350" t="str">
        <f t="shared" si="15"/>
        <v>2024-2025</v>
      </c>
      <c r="D350" t="s">
        <v>147</v>
      </c>
      <c r="E350" t="s">
        <v>125</v>
      </c>
      <c r="F350" t="str">
        <f t="shared" si="16"/>
        <v>Victoria</v>
      </c>
      <c r="G350" t="s">
        <v>45</v>
      </c>
      <c r="H350">
        <v>3400</v>
      </c>
      <c r="I350" t="s">
        <v>11</v>
      </c>
      <c r="J350" t="s">
        <v>60</v>
      </c>
      <c r="K350" t="s">
        <v>150</v>
      </c>
      <c r="L350" t="s">
        <v>18</v>
      </c>
      <c r="M350" s="5">
        <v>7.99</v>
      </c>
    </row>
    <row r="351" spans="1:13" x14ac:dyDescent="0.3">
      <c r="A351" s="2">
        <v>45841</v>
      </c>
      <c r="B351" s="3">
        <f t="shared" si="17"/>
        <v>2026</v>
      </c>
      <c r="C351" t="str">
        <f t="shared" si="15"/>
        <v>2025-2026</v>
      </c>
      <c r="D351" t="s">
        <v>148</v>
      </c>
      <c r="E351" t="s">
        <v>109</v>
      </c>
      <c r="F351" t="str">
        <f t="shared" si="16"/>
        <v>New South Wales</v>
      </c>
      <c r="G351" t="s">
        <v>10</v>
      </c>
      <c r="H351">
        <v>2480</v>
      </c>
      <c r="I351" t="s">
        <v>11</v>
      </c>
      <c r="J351" t="s">
        <v>68</v>
      </c>
      <c r="K351" t="s">
        <v>154</v>
      </c>
      <c r="L351" t="s">
        <v>14</v>
      </c>
      <c r="M351" s="5">
        <v>7.99</v>
      </c>
    </row>
    <row r="352" spans="1:13" x14ac:dyDescent="0.3">
      <c r="A352" s="2">
        <v>45765</v>
      </c>
      <c r="B352" s="3">
        <f t="shared" si="17"/>
        <v>2025</v>
      </c>
      <c r="C352" t="str">
        <f t="shared" si="15"/>
        <v>2024-2025</v>
      </c>
      <c r="D352" t="s">
        <v>147</v>
      </c>
      <c r="E352" t="s">
        <v>105</v>
      </c>
      <c r="F352" t="str">
        <f t="shared" si="16"/>
        <v>Victoria</v>
      </c>
      <c r="G352" t="s">
        <v>45</v>
      </c>
      <c r="H352">
        <v>3500</v>
      </c>
      <c r="I352" t="s">
        <v>11</v>
      </c>
      <c r="J352" t="s">
        <v>60</v>
      </c>
      <c r="K352" t="s">
        <v>152</v>
      </c>
      <c r="L352" t="s">
        <v>13</v>
      </c>
      <c r="M352" s="5">
        <v>7.99</v>
      </c>
    </row>
    <row r="353" spans="1:13" x14ac:dyDescent="0.3">
      <c r="A353" s="2">
        <v>45362</v>
      </c>
      <c r="B353" s="3">
        <f t="shared" si="17"/>
        <v>2024</v>
      </c>
      <c r="C353" t="str">
        <f t="shared" si="15"/>
        <v>2023-2024</v>
      </c>
      <c r="D353" t="s">
        <v>147</v>
      </c>
      <c r="E353" t="s">
        <v>145</v>
      </c>
      <c r="F353" t="str">
        <f t="shared" si="16"/>
        <v>New South Wales</v>
      </c>
      <c r="G353" t="s">
        <v>10</v>
      </c>
      <c r="H353">
        <v>2101</v>
      </c>
      <c r="I353" t="s">
        <v>11</v>
      </c>
      <c r="J353" t="s">
        <v>27</v>
      </c>
      <c r="K353" t="s">
        <v>153</v>
      </c>
      <c r="L353" t="s">
        <v>16</v>
      </c>
      <c r="M353" s="5">
        <v>7.99</v>
      </c>
    </row>
    <row r="354" spans="1:13" x14ac:dyDescent="0.3">
      <c r="A354" s="2">
        <v>45581</v>
      </c>
      <c r="B354" s="3">
        <f t="shared" si="17"/>
        <v>2025</v>
      </c>
      <c r="C354" t="str">
        <f t="shared" si="15"/>
        <v>2024-2025</v>
      </c>
      <c r="D354" t="s">
        <v>148</v>
      </c>
      <c r="E354" t="s">
        <v>145</v>
      </c>
      <c r="F354" t="str">
        <f t="shared" si="16"/>
        <v>New South Wales</v>
      </c>
      <c r="G354" t="s">
        <v>10</v>
      </c>
      <c r="H354">
        <v>2101</v>
      </c>
      <c r="I354" t="s">
        <v>11</v>
      </c>
      <c r="J354" t="s">
        <v>27</v>
      </c>
      <c r="K354" t="s">
        <v>151</v>
      </c>
      <c r="L354" t="s">
        <v>21</v>
      </c>
      <c r="M354" s="5">
        <v>7.99</v>
      </c>
    </row>
    <row r="355" spans="1:13" x14ac:dyDescent="0.3">
      <c r="A355" s="2">
        <v>45959</v>
      </c>
      <c r="B355" s="3">
        <f t="shared" si="17"/>
        <v>2026</v>
      </c>
      <c r="C355" t="str">
        <f t="shared" si="15"/>
        <v>2025-2026</v>
      </c>
      <c r="D355" t="s">
        <v>147</v>
      </c>
      <c r="E355" t="s">
        <v>121</v>
      </c>
      <c r="F355" t="str">
        <f t="shared" si="16"/>
        <v>Queensland</v>
      </c>
      <c r="G355" t="s">
        <v>35</v>
      </c>
      <c r="H355">
        <v>4700</v>
      </c>
      <c r="I355" t="s">
        <v>11</v>
      </c>
      <c r="J355" t="s">
        <v>51</v>
      </c>
      <c r="K355" t="s">
        <v>156</v>
      </c>
      <c r="L355" t="s">
        <v>17</v>
      </c>
      <c r="M355" s="5">
        <v>7.99</v>
      </c>
    </row>
    <row r="356" spans="1:13" x14ac:dyDescent="0.3">
      <c r="A356" s="2">
        <v>45312</v>
      </c>
      <c r="B356" s="3">
        <f t="shared" si="17"/>
        <v>2024</v>
      </c>
      <c r="C356" t="str">
        <f t="shared" si="15"/>
        <v>2023-2024</v>
      </c>
      <c r="D356" t="s">
        <v>147</v>
      </c>
      <c r="E356" t="s">
        <v>66</v>
      </c>
      <c r="F356" t="str">
        <f t="shared" si="16"/>
        <v>South Australia</v>
      </c>
      <c r="G356" t="s">
        <v>32</v>
      </c>
      <c r="H356">
        <v>5169</v>
      </c>
      <c r="I356" t="s">
        <v>11</v>
      </c>
      <c r="J356" t="s">
        <v>33</v>
      </c>
      <c r="K356" t="s">
        <v>152</v>
      </c>
      <c r="L356" t="s">
        <v>13</v>
      </c>
      <c r="M356" s="5">
        <v>7.99</v>
      </c>
    </row>
    <row r="357" spans="1:13" x14ac:dyDescent="0.3">
      <c r="A357" s="2">
        <v>45602</v>
      </c>
      <c r="B357" s="3">
        <f t="shared" si="17"/>
        <v>2025</v>
      </c>
      <c r="C357" t="str">
        <f t="shared" si="15"/>
        <v>2024-2025</v>
      </c>
      <c r="D357" t="s">
        <v>148</v>
      </c>
      <c r="E357" t="s">
        <v>113</v>
      </c>
      <c r="F357" t="str">
        <f t="shared" si="16"/>
        <v>Queensland</v>
      </c>
      <c r="G357" t="s">
        <v>35</v>
      </c>
      <c r="H357">
        <v>4215</v>
      </c>
      <c r="I357" t="s">
        <v>11</v>
      </c>
      <c r="J357" t="s">
        <v>104</v>
      </c>
      <c r="K357" t="s">
        <v>153</v>
      </c>
      <c r="L357" t="s">
        <v>16</v>
      </c>
      <c r="M357" s="5">
        <v>7.99</v>
      </c>
    </row>
    <row r="358" spans="1:13" x14ac:dyDescent="0.3">
      <c r="A358" s="2">
        <v>45940</v>
      </c>
      <c r="B358" s="3">
        <f t="shared" si="17"/>
        <v>2026</v>
      </c>
      <c r="C358" t="str">
        <f t="shared" si="15"/>
        <v>2025-2026</v>
      </c>
      <c r="D358" t="s">
        <v>147</v>
      </c>
      <c r="E358" t="s">
        <v>61</v>
      </c>
      <c r="F358" t="str">
        <f t="shared" si="16"/>
        <v>New South Wales</v>
      </c>
      <c r="G358" t="s">
        <v>10</v>
      </c>
      <c r="H358">
        <v>2539</v>
      </c>
      <c r="I358" t="s">
        <v>11</v>
      </c>
      <c r="J358" t="s">
        <v>58</v>
      </c>
      <c r="K358" t="s">
        <v>153</v>
      </c>
      <c r="L358" t="s">
        <v>16</v>
      </c>
      <c r="M358" s="5">
        <v>7.99</v>
      </c>
    </row>
    <row r="359" spans="1:13" x14ac:dyDescent="0.3">
      <c r="A359" s="2">
        <v>45653</v>
      </c>
      <c r="B359" s="3">
        <f t="shared" si="17"/>
        <v>2025</v>
      </c>
      <c r="C359" t="str">
        <f t="shared" si="15"/>
        <v>2024-2025</v>
      </c>
      <c r="D359" t="s">
        <v>147</v>
      </c>
      <c r="E359" t="s">
        <v>119</v>
      </c>
      <c r="F359" t="str">
        <f t="shared" si="16"/>
        <v>Queensland</v>
      </c>
      <c r="G359" t="s">
        <v>35</v>
      </c>
      <c r="H359">
        <v>4570</v>
      </c>
      <c r="I359" t="s">
        <v>11</v>
      </c>
      <c r="J359" t="s">
        <v>120</v>
      </c>
      <c r="K359" t="s">
        <v>153</v>
      </c>
      <c r="L359" t="s">
        <v>16</v>
      </c>
      <c r="M359" s="5">
        <v>8</v>
      </c>
    </row>
    <row r="360" spans="1:13" x14ac:dyDescent="0.3">
      <c r="A360" s="2">
        <v>45960</v>
      </c>
      <c r="B360" s="3">
        <f t="shared" si="17"/>
        <v>2026</v>
      </c>
      <c r="C360" t="str">
        <f t="shared" si="15"/>
        <v>2025-2026</v>
      </c>
      <c r="D360" t="s">
        <v>147</v>
      </c>
      <c r="E360" t="s">
        <v>133</v>
      </c>
      <c r="F360" t="str">
        <f t="shared" si="16"/>
        <v>Queensland</v>
      </c>
      <c r="G360" t="s">
        <v>35</v>
      </c>
      <c r="H360">
        <v>4305</v>
      </c>
      <c r="I360" t="s">
        <v>11</v>
      </c>
      <c r="J360" t="s">
        <v>104</v>
      </c>
      <c r="K360" t="s">
        <v>153</v>
      </c>
      <c r="L360" t="s">
        <v>16</v>
      </c>
      <c r="M360" s="5">
        <v>8</v>
      </c>
    </row>
    <row r="361" spans="1:13" x14ac:dyDescent="0.3">
      <c r="A361" s="2">
        <v>45436</v>
      </c>
      <c r="B361" s="3">
        <f t="shared" si="17"/>
        <v>2024</v>
      </c>
      <c r="C361" t="str">
        <f t="shared" si="15"/>
        <v>2023-2024</v>
      </c>
      <c r="D361" t="s">
        <v>147</v>
      </c>
      <c r="E361" t="s">
        <v>87</v>
      </c>
      <c r="F361" t="str">
        <f t="shared" si="16"/>
        <v>New South Wales</v>
      </c>
      <c r="G361" t="s">
        <v>10</v>
      </c>
      <c r="H361">
        <v>2790</v>
      </c>
      <c r="I361" t="s">
        <v>11</v>
      </c>
      <c r="J361" t="s">
        <v>25</v>
      </c>
      <c r="K361" t="s">
        <v>154</v>
      </c>
      <c r="L361" t="s">
        <v>14</v>
      </c>
      <c r="M361" s="5">
        <v>8</v>
      </c>
    </row>
    <row r="362" spans="1:13" x14ac:dyDescent="0.3">
      <c r="A362" s="2">
        <v>45335</v>
      </c>
      <c r="B362" s="3">
        <f t="shared" si="17"/>
        <v>2024</v>
      </c>
      <c r="C362" t="str">
        <f t="shared" si="15"/>
        <v>2023-2024</v>
      </c>
      <c r="D362" t="s">
        <v>147</v>
      </c>
      <c r="E362" t="s">
        <v>123</v>
      </c>
      <c r="F362" t="str">
        <f t="shared" si="16"/>
        <v>Western Australia</v>
      </c>
      <c r="G362" t="s">
        <v>48</v>
      </c>
      <c r="H362">
        <v>6109</v>
      </c>
      <c r="I362" t="s">
        <v>11</v>
      </c>
      <c r="J362" t="s">
        <v>94</v>
      </c>
      <c r="K362" t="s">
        <v>154</v>
      </c>
      <c r="L362" t="s">
        <v>14</v>
      </c>
      <c r="M362" s="5">
        <v>8</v>
      </c>
    </row>
    <row r="363" spans="1:13" x14ac:dyDescent="0.3">
      <c r="A363" s="2">
        <v>45957</v>
      </c>
      <c r="B363" s="3">
        <f t="shared" si="17"/>
        <v>2026</v>
      </c>
      <c r="C363" t="str">
        <f t="shared" si="15"/>
        <v>2025-2026</v>
      </c>
      <c r="D363" t="s">
        <v>148</v>
      </c>
      <c r="E363" t="s">
        <v>47</v>
      </c>
      <c r="F363" t="str">
        <f t="shared" si="16"/>
        <v>Western Australia</v>
      </c>
      <c r="G363" t="s">
        <v>48</v>
      </c>
      <c r="H363">
        <v>6030</v>
      </c>
      <c r="I363" t="s">
        <v>11</v>
      </c>
      <c r="J363" t="s">
        <v>49</v>
      </c>
      <c r="K363" t="s">
        <v>149</v>
      </c>
      <c r="L363" t="s">
        <v>15</v>
      </c>
      <c r="M363" s="5">
        <v>8</v>
      </c>
    </row>
    <row r="364" spans="1:13" x14ac:dyDescent="0.3">
      <c r="A364" s="2">
        <v>45858</v>
      </c>
      <c r="B364" s="3">
        <f t="shared" si="17"/>
        <v>2026</v>
      </c>
      <c r="C364" t="str">
        <f t="shared" si="15"/>
        <v>2025-2026</v>
      </c>
      <c r="D364" t="s">
        <v>148</v>
      </c>
      <c r="E364" t="s">
        <v>137</v>
      </c>
      <c r="F364" t="str">
        <f t="shared" si="16"/>
        <v>New South Wales</v>
      </c>
      <c r="G364" t="s">
        <v>10</v>
      </c>
      <c r="H364">
        <v>2031</v>
      </c>
      <c r="I364" t="s">
        <v>11</v>
      </c>
      <c r="J364" t="s">
        <v>12</v>
      </c>
      <c r="K364" t="s">
        <v>150</v>
      </c>
      <c r="L364" t="s">
        <v>18</v>
      </c>
      <c r="M364" s="5">
        <v>8</v>
      </c>
    </row>
    <row r="365" spans="1:13" x14ac:dyDescent="0.3">
      <c r="A365" s="2">
        <v>46001</v>
      </c>
      <c r="B365" s="3">
        <f t="shared" si="17"/>
        <v>2026</v>
      </c>
      <c r="C365" t="str">
        <f t="shared" si="15"/>
        <v>2025-2026</v>
      </c>
      <c r="D365" t="s">
        <v>148</v>
      </c>
      <c r="E365" t="s">
        <v>117</v>
      </c>
      <c r="F365" t="str">
        <f t="shared" si="16"/>
        <v>Queensland</v>
      </c>
      <c r="G365" t="s">
        <v>35</v>
      </c>
      <c r="H365">
        <v>4119</v>
      </c>
      <c r="I365" t="s">
        <v>11</v>
      </c>
      <c r="J365" t="s">
        <v>43</v>
      </c>
      <c r="K365" t="s">
        <v>19</v>
      </c>
      <c r="L365" t="s">
        <v>23</v>
      </c>
      <c r="M365" s="5">
        <v>8</v>
      </c>
    </row>
    <row r="366" spans="1:13" x14ac:dyDescent="0.3">
      <c r="A366" s="2">
        <v>45355</v>
      </c>
      <c r="B366" s="3">
        <f t="shared" si="17"/>
        <v>2024</v>
      </c>
      <c r="C366" t="str">
        <f t="shared" si="15"/>
        <v>2023-2024</v>
      </c>
      <c r="D366" t="s">
        <v>147</v>
      </c>
      <c r="E366" t="s">
        <v>99</v>
      </c>
      <c r="F366" t="str">
        <f t="shared" si="16"/>
        <v>Victoria</v>
      </c>
      <c r="G366" t="s">
        <v>45</v>
      </c>
      <c r="H366">
        <v>3148</v>
      </c>
      <c r="I366" t="s">
        <v>11</v>
      </c>
      <c r="J366" t="s">
        <v>63</v>
      </c>
      <c r="K366" t="s">
        <v>154</v>
      </c>
      <c r="L366" t="s">
        <v>14</v>
      </c>
      <c r="M366" s="5">
        <v>8.1</v>
      </c>
    </row>
    <row r="367" spans="1:13" x14ac:dyDescent="0.3">
      <c r="A367" s="2">
        <v>45504</v>
      </c>
      <c r="B367" s="3">
        <f t="shared" si="17"/>
        <v>2025</v>
      </c>
      <c r="C367" t="str">
        <f t="shared" si="15"/>
        <v>2024-2025</v>
      </c>
      <c r="D367" t="s">
        <v>147</v>
      </c>
      <c r="E367" t="s">
        <v>114</v>
      </c>
      <c r="F367" t="str">
        <f t="shared" si="16"/>
        <v>Victoria</v>
      </c>
      <c r="G367" t="s">
        <v>45</v>
      </c>
      <c r="H367">
        <v>3551</v>
      </c>
      <c r="I367" t="s">
        <v>11</v>
      </c>
      <c r="J367" t="s">
        <v>60</v>
      </c>
      <c r="K367" t="s">
        <v>155</v>
      </c>
      <c r="L367" t="s">
        <v>20</v>
      </c>
      <c r="M367" s="5">
        <v>8.23</v>
      </c>
    </row>
    <row r="368" spans="1:13" x14ac:dyDescent="0.3">
      <c r="A368" s="2">
        <v>45826</v>
      </c>
      <c r="B368" s="3">
        <f t="shared" si="17"/>
        <v>2025</v>
      </c>
      <c r="C368" t="str">
        <f t="shared" si="15"/>
        <v>2024-2025</v>
      </c>
      <c r="D368" t="s">
        <v>147</v>
      </c>
      <c r="E368" t="s">
        <v>40</v>
      </c>
      <c r="F368" t="str">
        <f t="shared" si="16"/>
        <v>New South Wales</v>
      </c>
      <c r="G368" t="s">
        <v>10</v>
      </c>
      <c r="H368">
        <v>2116</v>
      </c>
      <c r="I368" t="s">
        <v>11</v>
      </c>
      <c r="J368" t="s">
        <v>27</v>
      </c>
      <c r="K368" t="s">
        <v>151</v>
      </c>
      <c r="L368" t="s">
        <v>21</v>
      </c>
      <c r="M368" s="5">
        <v>8.26</v>
      </c>
    </row>
    <row r="369" spans="1:13" x14ac:dyDescent="0.3">
      <c r="A369" s="2">
        <v>45745</v>
      </c>
      <c r="B369" s="3">
        <f t="shared" si="17"/>
        <v>2025</v>
      </c>
      <c r="C369" t="str">
        <f t="shared" si="15"/>
        <v>2024-2025</v>
      </c>
      <c r="D369" t="s">
        <v>147</v>
      </c>
      <c r="E369" t="s">
        <v>40</v>
      </c>
      <c r="F369" t="str">
        <f t="shared" si="16"/>
        <v>New South Wales</v>
      </c>
      <c r="G369" t="s">
        <v>10</v>
      </c>
      <c r="H369">
        <v>2116</v>
      </c>
      <c r="I369" t="s">
        <v>11</v>
      </c>
      <c r="J369" t="s">
        <v>27</v>
      </c>
      <c r="K369" t="s">
        <v>157</v>
      </c>
      <c r="L369" t="s">
        <v>22</v>
      </c>
      <c r="M369" s="5">
        <v>8.2799999999999994</v>
      </c>
    </row>
    <row r="370" spans="1:13" x14ac:dyDescent="0.3">
      <c r="A370" s="2">
        <v>45413</v>
      </c>
      <c r="B370" s="3">
        <f t="shared" si="17"/>
        <v>2024</v>
      </c>
      <c r="C370" t="str">
        <f t="shared" si="15"/>
        <v>2023-2024</v>
      </c>
      <c r="D370" t="s">
        <v>147</v>
      </c>
      <c r="E370" t="s">
        <v>40</v>
      </c>
      <c r="F370" t="str">
        <f t="shared" si="16"/>
        <v>New South Wales</v>
      </c>
      <c r="G370" t="s">
        <v>10</v>
      </c>
      <c r="H370">
        <v>2116</v>
      </c>
      <c r="I370" t="s">
        <v>11</v>
      </c>
      <c r="J370" t="s">
        <v>27</v>
      </c>
      <c r="K370" t="s">
        <v>150</v>
      </c>
      <c r="L370" t="s">
        <v>18</v>
      </c>
      <c r="M370" s="5">
        <v>8.4400000000000013</v>
      </c>
    </row>
    <row r="371" spans="1:13" x14ac:dyDescent="0.3">
      <c r="A371" s="2">
        <v>45402</v>
      </c>
      <c r="B371" s="3">
        <f t="shared" si="17"/>
        <v>2024</v>
      </c>
      <c r="C371" t="str">
        <f t="shared" si="15"/>
        <v>2023-2024</v>
      </c>
      <c r="D371" t="s">
        <v>147</v>
      </c>
      <c r="E371" t="s">
        <v>76</v>
      </c>
      <c r="F371" t="str">
        <f t="shared" si="16"/>
        <v>Western Australia</v>
      </c>
      <c r="G371" t="s">
        <v>48</v>
      </c>
      <c r="H371">
        <v>6450</v>
      </c>
      <c r="I371" t="s">
        <v>11</v>
      </c>
      <c r="J371" t="s">
        <v>77</v>
      </c>
      <c r="K371" t="s">
        <v>154</v>
      </c>
      <c r="L371" t="s">
        <v>14</v>
      </c>
      <c r="M371" s="5">
        <v>8.5</v>
      </c>
    </row>
    <row r="372" spans="1:13" x14ac:dyDescent="0.3">
      <c r="A372" s="2">
        <v>45574</v>
      </c>
      <c r="B372" s="3">
        <f t="shared" si="17"/>
        <v>2025</v>
      </c>
      <c r="C372" t="str">
        <f t="shared" si="15"/>
        <v>2024-2025</v>
      </c>
      <c r="D372" t="s">
        <v>147</v>
      </c>
      <c r="E372" t="s">
        <v>123</v>
      </c>
      <c r="F372" t="str">
        <f t="shared" si="16"/>
        <v>Western Australia</v>
      </c>
      <c r="G372" t="s">
        <v>48</v>
      </c>
      <c r="H372">
        <v>6109</v>
      </c>
      <c r="I372" t="s">
        <v>11</v>
      </c>
      <c r="J372" t="s">
        <v>94</v>
      </c>
      <c r="K372" t="s">
        <v>154</v>
      </c>
      <c r="L372" t="s">
        <v>14</v>
      </c>
      <c r="M372" s="5">
        <v>8.5</v>
      </c>
    </row>
    <row r="373" spans="1:13" x14ac:dyDescent="0.3">
      <c r="A373" s="2">
        <v>45712</v>
      </c>
      <c r="B373" s="3">
        <f t="shared" si="17"/>
        <v>2025</v>
      </c>
      <c r="C373" t="str">
        <f t="shared" si="15"/>
        <v>2024-2025</v>
      </c>
      <c r="D373" t="s">
        <v>147</v>
      </c>
      <c r="E373" t="s">
        <v>137</v>
      </c>
      <c r="F373" t="str">
        <f t="shared" si="16"/>
        <v>New South Wales</v>
      </c>
      <c r="G373" t="s">
        <v>10</v>
      </c>
      <c r="H373">
        <v>2031</v>
      </c>
      <c r="I373" t="s">
        <v>11</v>
      </c>
      <c r="J373" t="s">
        <v>12</v>
      </c>
      <c r="K373" t="s">
        <v>154</v>
      </c>
      <c r="L373" t="s">
        <v>14</v>
      </c>
      <c r="M373" s="5">
        <v>8.5</v>
      </c>
    </row>
    <row r="374" spans="1:13" x14ac:dyDescent="0.3">
      <c r="A374" s="2">
        <v>45904</v>
      </c>
      <c r="B374" s="3">
        <f t="shared" si="17"/>
        <v>2026</v>
      </c>
      <c r="C374" t="str">
        <f t="shared" si="15"/>
        <v>2025-2026</v>
      </c>
      <c r="D374" t="s">
        <v>148</v>
      </c>
      <c r="E374" t="s">
        <v>126</v>
      </c>
      <c r="F374" t="str">
        <f t="shared" si="16"/>
        <v>Queensland</v>
      </c>
      <c r="G374" t="s">
        <v>35</v>
      </c>
      <c r="H374">
        <v>4551</v>
      </c>
      <c r="I374" t="s">
        <v>11</v>
      </c>
      <c r="J374" t="s">
        <v>120</v>
      </c>
      <c r="K374" t="s">
        <v>19</v>
      </c>
      <c r="L374" t="s">
        <v>23</v>
      </c>
      <c r="M374" s="5">
        <v>8.629999999999999</v>
      </c>
    </row>
    <row r="375" spans="1:13" x14ac:dyDescent="0.3">
      <c r="A375" s="2">
        <v>45536</v>
      </c>
      <c r="B375" s="3">
        <f t="shared" si="17"/>
        <v>2025</v>
      </c>
      <c r="C375" t="str">
        <f t="shared" si="15"/>
        <v>2024-2025</v>
      </c>
      <c r="D375" t="s">
        <v>147</v>
      </c>
      <c r="E375" t="s">
        <v>78</v>
      </c>
      <c r="F375" t="str">
        <f t="shared" si="16"/>
        <v>New South Wales</v>
      </c>
      <c r="G375" t="s">
        <v>10</v>
      </c>
      <c r="H375">
        <v>2350</v>
      </c>
      <c r="I375" t="s">
        <v>11</v>
      </c>
      <c r="J375" t="s">
        <v>68</v>
      </c>
      <c r="K375" t="s">
        <v>154</v>
      </c>
      <c r="L375" t="s">
        <v>14</v>
      </c>
      <c r="M375" s="5">
        <v>8.84</v>
      </c>
    </row>
    <row r="376" spans="1:13" x14ac:dyDescent="0.3">
      <c r="A376" s="2">
        <v>45872</v>
      </c>
      <c r="B376" s="3">
        <f t="shared" si="17"/>
        <v>2026</v>
      </c>
      <c r="C376" t="str">
        <f t="shared" si="15"/>
        <v>2025-2026</v>
      </c>
      <c r="D376" t="s">
        <v>148</v>
      </c>
      <c r="E376" t="s">
        <v>24</v>
      </c>
      <c r="F376" t="str">
        <f t="shared" si="16"/>
        <v>New South Wales</v>
      </c>
      <c r="G376" t="s">
        <v>10</v>
      </c>
      <c r="H376">
        <v>2795</v>
      </c>
      <c r="I376" t="s">
        <v>11</v>
      </c>
      <c r="J376" t="s">
        <v>25</v>
      </c>
      <c r="K376" t="s">
        <v>149</v>
      </c>
      <c r="L376" t="s">
        <v>15</v>
      </c>
      <c r="M376" s="5">
        <v>8.9400000000000013</v>
      </c>
    </row>
    <row r="377" spans="1:13" x14ac:dyDescent="0.3">
      <c r="A377" s="2">
        <v>45669</v>
      </c>
      <c r="B377" s="3">
        <f t="shared" si="17"/>
        <v>2025</v>
      </c>
      <c r="C377" t="str">
        <f t="shared" si="15"/>
        <v>2024-2025</v>
      </c>
      <c r="D377" t="s">
        <v>147</v>
      </c>
      <c r="E377" t="s">
        <v>111</v>
      </c>
      <c r="F377" t="str">
        <f t="shared" si="16"/>
        <v>New South Wales</v>
      </c>
      <c r="G377" t="s">
        <v>10</v>
      </c>
      <c r="H377">
        <v>2120</v>
      </c>
      <c r="I377" t="s">
        <v>11</v>
      </c>
      <c r="J377" t="s">
        <v>27</v>
      </c>
      <c r="K377" t="s">
        <v>149</v>
      </c>
      <c r="L377" t="s">
        <v>15</v>
      </c>
      <c r="M377" s="5">
        <v>8.9400000000000013</v>
      </c>
    </row>
    <row r="378" spans="1:13" x14ac:dyDescent="0.3">
      <c r="A378" s="2">
        <v>45443</v>
      </c>
      <c r="B378" s="3">
        <f t="shared" si="17"/>
        <v>2024</v>
      </c>
      <c r="C378" t="str">
        <f t="shared" si="15"/>
        <v>2023-2024</v>
      </c>
      <c r="D378" t="s">
        <v>147</v>
      </c>
      <c r="E378" t="s">
        <v>44</v>
      </c>
      <c r="F378" t="str">
        <f t="shared" si="16"/>
        <v>Victoria</v>
      </c>
      <c r="G378" t="s">
        <v>45</v>
      </c>
      <c r="H378">
        <v>3066</v>
      </c>
      <c r="I378" t="s">
        <v>11</v>
      </c>
      <c r="J378" t="s">
        <v>46</v>
      </c>
      <c r="K378" t="s">
        <v>154</v>
      </c>
      <c r="L378" t="s">
        <v>14</v>
      </c>
      <c r="M378" s="5">
        <v>8.9700000000000006</v>
      </c>
    </row>
    <row r="379" spans="1:13" x14ac:dyDescent="0.3">
      <c r="A379" s="2">
        <v>45520</v>
      </c>
      <c r="B379" s="3">
        <f t="shared" si="17"/>
        <v>2025</v>
      </c>
      <c r="C379" t="str">
        <f t="shared" si="15"/>
        <v>2024-2025</v>
      </c>
      <c r="D379" t="s">
        <v>147</v>
      </c>
      <c r="E379" t="s">
        <v>28</v>
      </c>
      <c r="F379" t="str">
        <f t="shared" si="16"/>
        <v>Northern Territory</v>
      </c>
      <c r="G379" t="s">
        <v>29</v>
      </c>
      <c r="H379">
        <v>800</v>
      </c>
      <c r="I379" t="s">
        <v>11</v>
      </c>
      <c r="J379" t="s">
        <v>30</v>
      </c>
      <c r="K379" t="s">
        <v>19</v>
      </c>
      <c r="L379" t="s">
        <v>23</v>
      </c>
      <c r="M379" s="5">
        <v>8.98</v>
      </c>
    </row>
    <row r="380" spans="1:13" x14ac:dyDescent="0.3">
      <c r="A380" s="2">
        <v>45682</v>
      </c>
      <c r="B380" s="3">
        <f t="shared" si="17"/>
        <v>2025</v>
      </c>
      <c r="C380" t="str">
        <f t="shared" si="15"/>
        <v>2024-2025</v>
      </c>
      <c r="D380" t="s">
        <v>148</v>
      </c>
      <c r="E380" t="s">
        <v>115</v>
      </c>
      <c r="F380" t="str">
        <f t="shared" si="16"/>
        <v>Western Australia</v>
      </c>
      <c r="G380" t="s">
        <v>48</v>
      </c>
      <c r="H380">
        <v>6280</v>
      </c>
      <c r="I380" t="s">
        <v>11</v>
      </c>
      <c r="J380" t="s">
        <v>94</v>
      </c>
      <c r="K380" t="s">
        <v>153</v>
      </c>
      <c r="L380" t="s">
        <v>16</v>
      </c>
      <c r="M380" s="5">
        <v>8.99</v>
      </c>
    </row>
    <row r="381" spans="1:13" x14ac:dyDescent="0.3">
      <c r="A381" s="2">
        <v>45763</v>
      </c>
      <c r="B381" s="3">
        <f t="shared" si="17"/>
        <v>2025</v>
      </c>
      <c r="C381" t="str">
        <f t="shared" si="15"/>
        <v>2024-2025</v>
      </c>
      <c r="D381" t="s">
        <v>147</v>
      </c>
      <c r="E381" t="s">
        <v>57</v>
      </c>
      <c r="F381" t="str">
        <f t="shared" si="16"/>
        <v>New South Wales</v>
      </c>
      <c r="G381" t="s">
        <v>10</v>
      </c>
      <c r="H381">
        <v>2560</v>
      </c>
      <c r="I381" t="s">
        <v>11</v>
      </c>
      <c r="J381" t="s">
        <v>58</v>
      </c>
      <c r="K381" t="s">
        <v>19</v>
      </c>
      <c r="L381" t="s">
        <v>23</v>
      </c>
      <c r="M381" s="5">
        <v>8.99</v>
      </c>
    </row>
    <row r="382" spans="1:13" x14ac:dyDescent="0.3">
      <c r="A382" s="2">
        <v>45760</v>
      </c>
      <c r="B382" s="3">
        <f t="shared" si="17"/>
        <v>2025</v>
      </c>
      <c r="C382" t="str">
        <f t="shared" si="15"/>
        <v>2024-2025</v>
      </c>
      <c r="D382" t="s">
        <v>147</v>
      </c>
      <c r="E382" t="s">
        <v>65</v>
      </c>
      <c r="F382" t="str">
        <f t="shared" si="16"/>
        <v>New South Wales</v>
      </c>
      <c r="G382" t="s">
        <v>10</v>
      </c>
      <c r="H382">
        <v>2541</v>
      </c>
      <c r="I382" t="s">
        <v>11</v>
      </c>
      <c r="J382" t="s">
        <v>58</v>
      </c>
      <c r="K382" t="s">
        <v>151</v>
      </c>
      <c r="L382" t="s">
        <v>21</v>
      </c>
      <c r="M382" s="5">
        <v>8.99</v>
      </c>
    </row>
    <row r="383" spans="1:13" x14ac:dyDescent="0.3">
      <c r="A383" s="2">
        <v>45408</v>
      </c>
      <c r="B383" s="3">
        <f t="shared" si="17"/>
        <v>2024</v>
      </c>
      <c r="C383" t="str">
        <f t="shared" si="15"/>
        <v>2023-2024</v>
      </c>
      <c r="D383" t="s">
        <v>147</v>
      </c>
      <c r="E383" t="s">
        <v>56</v>
      </c>
      <c r="F383" t="str">
        <f t="shared" si="16"/>
        <v>Northern Territory</v>
      </c>
      <c r="G383" t="s">
        <v>29</v>
      </c>
      <c r="H383">
        <v>870</v>
      </c>
      <c r="I383" t="s">
        <v>11</v>
      </c>
      <c r="J383" t="s">
        <v>30</v>
      </c>
      <c r="K383" t="s">
        <v>154</v>
      </c>
      <c r="L383" t="s">
        <v>14</v>
      </c>
      <c r="M383" s="5">
        <v>9</v>
      </c>
    </row>
    <row r="384" spans="1:13" x14ac:dyDescent="0.3">
      <c r="A384" s="2">
        <v>45366</v>
      </c>
      <c r="B384" s="3">
        <f t="shared" si="17"/>
        <v>2024</v>
      </c>
      <c r="C384" t="str">
        <f t="shared" si="15"/>
        <v>2023-2024</v>
      </c>
      <c r="D384" t="s">
        <v>147</v>
      </c>
      <c r="E384" t="s">
        <v>100</v>
      </c>
      <c r="F384" t="str">
        <f t="shared" si="16"/>
        <v>Western Australia</v>
      </c>
      <c r="G384" t="s">
        <v>48</v>
      </c>
      <c r="H384">
        <v>6021</v>
      </c>
      <c r="I384" t="s">
        <v>11</v>
      </c>
      <c r="J384" t="s">
        <v>49</v>
      </c>
      <c r="K384" t="s">
        <v>154</v>
      </c>
      <c r="L384" t="s">
        <v>14</v>
      </c>
      <c r="M384" s="5">
        <v>9</v>
      </c>
    </row>
    <row r="385" spans="1:13" x14ac:dyDescent="0.3">
      <c r="A385" s="2">
        <v>45496</v>
      </c>
      <c r="B385" s="3">
        <f t="shared" si="17"/>
        <v>2025</v>
      </c>
      <c r="C385" t="str">
        <f t="shared" si="15"/>
        <v>2024-2025</v>
      </c>
      <c r="D385" t="s">
        <v>147</v>
      </c>
      <c r="E385" t="s">
        <v>116</v>
      </c>
      <c r="F385" t="str">
        <f t="shared" si="16"/>
        <v>Western Australia</v>
      </c>
      <c r="G385" t="s">
        <v>48</v>
      </c>
      <c r="H385">
        <v>6725</v>
      </c>
      <c r="I385" t="s">
        <v>11</v>
      </c>
      <c r="J385" t="s">
        <v>77</v>
      </c>
      <c r="K385" t="s">
        <v>154</v>
      </c>
      <c r="L385" t="s">
        <v>14</v>
      </c>
      <c r="M385" s="5">
        <v>9</v>
      </c>
    </row>
    <row r="386" spans="1:13" x14ac:dyDescent="0.3">
      <c r="A386" s="2">
        <v>45547</v>
      </c>
      <c r="B386" s="3">
        <f t="shared" si="17"/>
        <v>2025</v>
      </c>
      <c r="C386" t="str">
        <f t="shared" ref="C386:C449" si="18">IF(MONTH(A386) &gt;= 7, YEAR(A386) &amp; "-" &amp; YEAR(A386) + 1, YEAR(A386) - 1 &amp; "-" &amp; YEAR(A386))</f>
        <v>2024-2025</v>
      </c>
      <c r="D386" t="s">
        <v>147</v>
      </c>
      <c r="E386" t="s">
        <v>72</v>
      </c>
      <c r="F386" t="str">
        <f t="shared" ref="F386:F449" si="19">IF(G386="WA","Western Australia",
IF(G386="NSW","New South Wales",
IF(G386="QLD","Queensland",
IF(G386="VIC","Victoria",
IF(G386="TAS","Tasmania",
IF(G386="SA","South Australia",
IF(G386="NT","Northern Territory",
IF(G386="ACT","Australian Capital Territory",G386))))))))</f>
        <v>Western Australia</v>
      </c>
      <c r="G386" t="s">
        <v>48</v>
      </c>
      <c r="H386">
        <v>6010</v>
      </c>
      <c r="I386" t="s">
        <v>11</v>
      </c>
      <c r="J386" t="s">
        <v>49</v>
      </c>
      <c r="K386" t="s">
        <v>154</v>
      </c>
      <c r="L386" t="s">
        <v>14</v>
      </c>
      <c r="M386" s="5">
        <v>9</v>
      </c>
    </row>
    <row r="387" spans="1:13" x14ac:dyDescent="0.3">
      <c r="A387" s="2">
        <v>45940</v>
      </c>
      <c r="B387" s="3">
        <f t="shared" ref="B387:B450" si="20">IF(MONTH(A387)&gt;=7,YEAR(A387)+1,YEAR(A387))</f>
        <v>2026</v>
      </c>
      <c r="C387" t="str">
        <f t="shared" si="18"/>
        <v>2025-2026</v>
      </c>
      <c r="D387" t="s">
        <v>147</v>
      </c>
      <c r="E387" t="s">
        <v>93</v>
      </c>
      <c r="F387" t="str">
        <f t="shared" si="19"/>
        <v>Western Australia</v>
      </c>
      <c r="G387" t="s">
        <v>48</v>
      </c>
      <c r="H387">
        <v>6112</v>
      </c>
      <c r="I387" t="s">
        <v>11</v>
      </c>
      <c r="J387" t="s">
        <v>94</v>
      </c>
      <c r="K387" t="s">
        <v>149</v>
      </c>
      <c r="L387" t="s">
        <v>15</v>
      </c>
      <c r="M387" s="5">
        <v>9</v>
      </c>
    </row>
    <row r="388" spans="1:13" x14ac:dyDescent="0.3">
      <c r="A388" s="2">
        <v>45509</v>
      </c>
      <c r="B388" s="3">
        <f t="shared" si="20"/>
        <v>2025</v>
      </c>
      <c r="C388" t="str">
        <f t="shared" si="18"/>
        <v>2024-2025</v>
      </c>
      <c r="D388" t="s">
        <v>147</v>
      </c>
      <c r="E388" t="s">
        <v>95</v>
      </c>
      <c r="F388" t="str">
        <f t="shared" si="19"/>
        <v>Victoria</v>
      </c>
      <c r="G388" t="s">
        <v>45</v>
      </c>
      <c r="H388">
        <v>3931</v>
      </c>
      <c r="I388" t="s">
        <v>11</v>
      </c>
      <c r="J388" t="s">
        <v>55</v>
      </c>
      <c r="K388" t="s">
        <v>154</v>
      </c>
      <c r="L388" t="s">
        <v>14</v>
      </c>
      <c r="M388" s="5">
        <v>9</v>
      </c>
    </row>
    <row r="389" spans="1:13" x14ac:dyDescent="0.3">
      <c r="A389" s="2">
        <v>45479</v>
      </c>
      <c r="B389" s="3">
        <f t="shared" si="20"/>
        <v>2025</v>
      </c>
      <c r="C389" t="str">
        <f t="shared" si="18"/>
        <v>2024-2025</v>
      </c>
      <c r="D389" t="s">
        <v>147</v>
      </c>
      <c r="E389" t="s">
        <v>69</v>
      </c>
      <c r="F389" t="str">
        <f t="shared" si="19"/>
        <v>Tasmania</v>
      </c>
      <c r="G389" t="s">
        <v>70</v>
      </c>
      <c r="H389">
        <v>7018</v>
      </c>
      <c r="I389" t="s">
        <v>11</v>
      </c>
      <c r="J389" t="s">
        <v>71</v>
      </c>
      <c r="K389" t="s">
        <v>154</v>
      </c>
      <c r="L389" t="s">
        <v>14</v>
      </c>
      <c r="M389" s="5">
        <v>9</v>
      </c>
    </row>
    <row r="390" spans="1:13" x14ac:dyDescent="0.3">
      <c r="A390" s="2">
        <v>45817</v>
      </c>
      <c r="B390" s="3">
        <f t="shared" si="20"/>
        <v>2025</v>
      </c>
      <c r="C390" t="str">
        <f t="shared" si="18"/>
        <v>2024-2025</v>
      </c>
      <c r="D390" t="s">
        <v>147</v>
      </c>
      <c r="E390" t="s">
        <v>108</v>
      </c>
      <c r="F390" t="str">
        <f t="shared" si="19"/>
        <v>Victoria</v>
      </c>
      <c r="G390" t="s">
        <v>45</v>
      </c>
      <c r="H390">
        <v>3018</v>
      </c>
      <c r="I390" t="s">
        <v>11</v>
      </c>
      <c r="J390" t="s">
        <v>46</v>
      </c>
      <c r="K390" t="s">
        <v>153</v>
      </c>
      <c r="L390" t="s">
        <v>16</v>
      </c>
      <c r="M390" s="5">
        <v>9.02</v>
      </c>
    </row>
    <row r="391" spans="1:13" x14ac:dyDescent="0.3">
      <c r="A391" s="2">
        <v>45604</v>
      </c>
      <c r="B391" s="3">
        <f t="shared" si="20"/>
        <v>2025</v>
      </c>
      <c r="C391" t="str">
        <f t="shared" si="18"/>
        <v>2024-2025</v>
      </c>
      <c r="D391" t="s">
        <v>147</v>
      </c>
      <c r="E391" t="s">
        <v>114</v>
      </c>
      <c r="F391" t="str">
        <f t="shared" si="19"/>
        <v>Victoria</v>
      </c>
      <c r="G391" t="s">
        <v>45</v>
      </c>
      <c r="H391">
        <v>3551</v>
      </c>
      <c r="I391" t="s">
        <v>11</v>
      </c>
      <c r="J391" t="s">
        <v>60</v>
      </c>
      <c r="K391" t="s">
        <v>154</v>
      </c>
      <c r="L391" t="s">
        <v>14</v>
      </c>
      <c r="M391" s="5">
        <v>9.11</v>
      </c>
    </row>
    <row r="392" spans="1:13" x14ac:dyDescent="0.3">
      <c r="A392" s="2">
        <v>45896</v>
      </c>
      <c r="B392" s="3">
        <f t="shared" si="20"/>
        <v>2026</v>
      </c>
      <c r="C392" t="str">
        <f t="shared" si="18"/>
        <v>2025-2026</v>
      </c>
      <c r="D392" t="s">
        <v>147</v>
      </c>
      <c r="E392" t="s">
        <v>122</v>
      </c>
      <c r="F392" t="str">
        <f t="shared" si="19"/>
        <v>New South Wales</v>
      </c>
      <c r="G392" t="s">
        <v>10</v>
      </c>
      <c r="H392">
        <v>2650</v>
      </c>
      <c r="I392" t="s">
        <v>11</v>
      </c>
      <c r="J392" t="s">
        <v>25</v>
      </c>
      <c r="K392" t="s">
        <v>152</v>
      </c>
      <c r="L392" t="s">
        <v>13</v>
      </c>
      <c r="M392" s="5">
        <v>9.2899999999999991</v>
      </c>
    </row>
    <row r="393" spans="1:13" x14ac:dyDescent="0.3">
      <c r="A393" s="2">
        <v>45954</v>
      </c>
      <c r="B393" s="3">
        <f t="shared" si="20"/>
        <v>2026</v>
      </c>
      <c r="C393" t="str">
        <f t="shared" si="18"/>
        <v>2025-2026</v>
      </c>
      <c r="D393" t="s">
        <v>147</v>
      </c>
      <c r="E393" t="s">
        <v>108</v>
      </c>
      <c r="F393" t="str">
        <f t="shared" si="19"/>
        <v>Victoria</v>
      </c>
      <c r="G393" t="s">
        <v>45</v>
      </c>
      <c r="H393">
        <v>3018</v>
      </c>
      <c r="I393" t="s">
        <v>11</v>
      </c>
      <c r="J393" t="s">
        <v>46</v>
      </c>
      <c r="K393" t="s">
        <v>149</v>
      </c>
      <c r="L393" t="s">
        <v>15</v>
      </c>
      <c r="M393" s="5">
        <v>9.36</v>
      </c>
    </row>
    <row r="394" spans="1:13" x14ac:dyDescent="0.3">
      <c r="A394" s="2">
        <v>45794</v>
      </c>
      <c r="B394" s="3">
        <f t="shared" si="20"/>
        <v>2025</v>
      </c>
      <c r="C394" t="str">
        <f t="shared" si="18"/>
        <v>2024-2025</v>
      </c>
      <c r="D394" t="s">
        <v>147</v>
      </c>
      <c r="E394" t="s">
        <v>89</v>
      </c>
      <c r="F394" t="str">
        <f t="shared" si="19"/>
        <v>Queensland</v>
      </c>
      <c r="G394" t="s">
        <v>35</v>
      </c>
      <c r="H394">
        <v>4655</v>
      </c>
      <c r="I394" t="s">
        <v>11</v>
      </c>
      <c r="J394" t="s">
        <v>51</v>
      </c>
      <c r="K394" t="s">
        <v>149</v>
      </c>
      <c r="L394" t="s">
        <v>15</v>
      </c>
      <c r="M394" s="5">
        <v>9.5</v>
      </c>
    </row>
    <row r="395" spans="1:13" x14ac:dyDescent="0.3">
      <c r="A395" s="2">
        <v>45836</v>
      </c>
      <c r="B395" s="3">
        <f t="shared" si="20"/>
        <v>2025</v>
      </c>
      <c r="C395" t="str">
        <f t="shared" si="18"/>
        <v>2024-2025</v>
      </c>
      <c r="D395" t="s">
        <v>147</v>
      </c>
      <c r="E395" t="s">
        <v>92</v>
      </c>
      <c r="F395" t="str">
        <f t="shared" si="19"/>
        <v>Queensland</v>
      </c>
      <c r="G395" t="s">
        <v>35</v>
      </c>
      <c r="H395">
        <v>4068</v>
      </c>
      <c r="I395" t="s">
        <v>11</v>
      </c>
      <c r="J395" t="s">
        <v>43</v>
      </c>
      <c r="K395" t="s">
        <v>153</v>
      </c>
      <c r="L395" t="s">
        <v>16</v>
      </c>
      <c r="M395" s="5">
        <v>9.5</v>
      </c>
    </row>
    <row r="396" spans="1:13" x14ac:dyDescent="0.3">
      <c r="A396" s="2">
        <v>45874</v>
      </c>
      <c r="B396" s="3">
        <f t="shared" si="20"/>
        <v>2026</v>
      </c>
      <c r="C396" t="str">
        <f t="shared" si="18"/>
        <v>2025-2026</v>
      </c>
      <c r="D396" t="s">
        <v>147</v>
      </c>
      <c r="E396" t="s">
        <v>115</v>
      </c>
      <c r="F396" t="str">
        <f t="shared" si="19"/>
        <v>Western Australia</v>
      </c>
      <c r="G396" t="s">
        <v>48</v>
      </c>
      <c r="H396">
        <v>6280</v>
      </c>
      <c r="I396" t="s">
        <v>11</v>
      </c>
      <c r="J396" t="s">
        <v>94</v>
      </c>
      <c r="K396" t="s">
        <v>154</v>
      </c>
      <c r="L396" t="s">
        <v>14</v>
      </c>
      <c r="M396" s="5">
        <v>9.52</v>
      </c>
    </row>
    <row r="397" spans="1:13" x14ac:dyDescent="0.3">
      <c r="A397" s="2">
        <v>45777</v>
      </c>
      <c r="B397" s="3">
        <f t="shared" si="20"/>
        <v>2025</v>
      </c>
      <c r="C397" t="str">
        <f t="shared" si="18"/>
        <v>2024-2025</v>
      </c>
      <c r="D397" t="s">
        <v>147</v>
      </c>
      <c r="E397" t="s">
        <v>76</v>
      </c>
      <c r="F397" t="str">
        <f t="shared" si="19"/>
        <v>Western Australia</v>
      </c>
      <c r="G397" t="s">
        <v>48</v>
      </c>
      <c r="H397">
        <v>6450</v>
      </c>
      <c r="I397" t="s">
        <v>11</v>
      </c>
      <c r="J397" t="s">
        <v>77</v>
      </c>
      <c r="K397" t="s">
        <v>154</v>
      </c>
      <c r="L397" t="s">
        <v>14</v>
      </c>
      <c r="M397" s="5">
        <v>9.6</v>
      </c>
    </row>
    <row r="398" spans="1:13" x14ac:dyDescent="0.3">
      <c r="A398" s="2">
        <v>45813</v>
      </c>
      <c r="B398" s="3">
        <f t="shared" si="20"/>
        <v>2025</v>
      </c>
      <c r="C398" t="str">
        <f t="shared" si="18"/>
        <v>2024-2025</v>
      </c>
      <c r="D398" t="s">
        <v>147</v>
      </c>
      <c r="E398" t="s">
        <v>44</v>
      </c>
      <c r="F398" t="str">
        <f t="shared" si="19"/>
        <v>Victoria</v>
      </c>
      <c r="G398" t="s">
        <v>45</v>
      </c>
      <c r="H398">
        <v>3066</v>
      </c>
      <c r="I398" t="s">
        <v>11</v>
      </c>
      <c r="J398" t="s">
        <v>46</v>
      </c>
      <c r="K398" t="s">
        <v>149</v>
      </c>
      <c r="L398" t="s">
        <v>15</v>
      </c>
      <c r="M398" s="5">
        <v>9.85</v>
      </c>
    </row>
    <row r="399" spans="1:13" x14ac:dyDescent="0.3">
      <c r="A399" s="2">
        <v>45744</v>
      </c>
      <c r="B399" s="3">
        <f t="shared" si="20"/>
        <v>2025</v>
      </c>
      <c r="C399" t="str">
        <f t="shared" si="18"/>
        <v>2024-2025</v>
      </c>
      <c r="D399" t="s">
        <v>147</v>
      </c>
      <c r="E399" t="s">
        <v>9</v>
      </c>
      <c r="F399" t="str">
        <f t="shared" si="19"/>
        <v>New South Wales</v>
      </c>
      <c r="G399" t="s">
        <v>10</v>
      </c>
      <c r="H399">
        <v>2067</v>
      </c>
      <c r="I399" t="s">
        <v>11</v>
      </c>
      <c r="J399" t="s">
        <v>12</v>
      </c>
      <c r="K399" t="s">
        <v>156</v>
      </c>
      <c r="L399" t="s">
        <v>17</v>
      </c>
      <c r="M399" s="5">
        <v>9.9499999999999993</v>
      </c>
    </row>
    <row r="400" spans="1:13" x14ac:dyDescent="0.3">
      <c r="A400" s="2">
        <v>45791</v>
      </c>
      <c r="B400" s="3">
        <f t="shared" si="20"/>
        <v>2025</v>
      </c>
      <c r="C400" t="str">
        <f t="shared" si="18"/>
        <v>2024-2025</v>
      </c>
      <c r="D400" t="s">
        <v>148</v>
      </c>
      <c r="E400" t="s">
        <v>83</v>
      </c>
      <c r="F400" t="str">
        <f t="shared" si="19"/>
        <v>New South Wales</v>
      </c>
      <c r="G400" t="s">
        <v>10</v>
      </c>
      <c r="H400">
        <v>2750</v>
      </c>
      <c r="I400" t="s">
        <v>11</v>
      </c>
      <c r="J400" t="s">
        <v>25</v>
      </c>
      <c r="K400" t="s">
        <v>156</v>
      </c>
      <c r="L400" t="s">
        <v>17</v>
      </c>
      <c r="M400" s="5">
        <v>9.9499999999999993</v>
      </c>
    </row>
    <row r="401" spans="1:13" x14ac:dyDescent="0.3">
      <c r="A401" s="2">
        <v>45964</v>
      </c>
      <c r="B401" s="3">
        <f t="shared" si="20"/>
        <v>2026</v>
      </c>
      <c r="C401" t="str">
        <f t="shared" si="18"/>
        <v>2025-2026</v>
      </c>
      <c r="D401" t="s">
        <v>147</v>
      </c>
      <c r="E401" t="s">
        <v>138</v>
      </c>
      <c r="F401" t="str">
        <f t="shared" si="19"/>
        <v>Queensland</v>
      </c>
      <c r="G401" t="s">
        <v>35</v>
      </c>
      <c r="H401">
        <v>4558</v>
      </c>
      <c r="I401" t="s">
        <v>11</v>
      </c>
      <c r="J401" t="s">
        <v>120</v>
      </c>
      <c r="K401" t="s">
        <v>155</v>
      </c>
      <c r="L401" t="s">
        <v>20</v>
      </c>
      <c r="M401" s="5">
        <v>9.9700000000000006</v>
      </c>
    </row>
    <row r="402" spans="1:13" x14ac:dyDescent="0.3">
      <c r="A402" s="2">
        <v>45430</v>
      </c>
      <c r="B402" s="3">
        <f t="shared" si="20"/>
        <v>2024</v>
      </c>
      <c r="C402" t="str">
        <f t="shared" si="18"/>
        <v>2023-2024</v>
      </c>
      <c r="D402" t="s">
        <v>147</v>
      </c>
      <c r="E402" t="s">
        <v>40</v>
      </c>
      <c r="F402" t="str">
        <f t="shared" si="19"/>
        <v>New South Wales</v>
      </c>
      <c r="G402" t="s">
        <v>10</v>
      </c>
      <c r="H402">
        <v>2116</v>
      </c>
      <c r="I402" t="s">
        <v>11</v>
      </c>
      <c r="J402" t="s">
        <v>27</v>
      </c>
      <c r="K402" t="s">
        <v>155</v>
      </c>
      <c r="L402" t="s">
        <v>20</v>
      </c>
      <c r="M402" s="5">
        <v>9.9700000000000006</v>
      </c>
    </row>
    <row r="403" spans="1:13" x14ac:dyDescent="0.3">
      <c r="A403" s="2">
        <v>45458</v>
      </c>
      <c r="B403" s="3">
        <f t="shared" si="20"/>
        <v>2024</v>
      </c>
      <c r="C403" t="str">
        <f t="shared" si="18"/>
        <v>2023-2024</v>
      </c>
      <c r="D403" t="s">
        <v>147</v>
      </c>
      <c r="E403" t="s">
        <v>85</v>
      </c>
      <c r="F403" t="str">
        <f t="shared" si="19"/>
        <v>Queensland</v>
      </c>
      <c r="G403" t="s">
        <v>35</v>
      </c>
      <c r="H403">
        <v>4883</v>
      </c>
      <c r="I403" t="s">
        <v>11</v>
      </c>
      <c r="J403" t="s">
        <v>36</v>
      </c>
      <c r="K403" t="s">
        <v>156</v>
      </c>
      <c r="L403" t="s">
        <v>17</v>
      </c>
      <c r="M403" s="5">
        <v>9.98</v>
      </c>
    </row>
    <row r="404" spans="1:13" x14ac:dyDescent="0.3">
      <c r="A404" s="2">
        <v>45390</v>
      </c>
      <c r="B404" s="3">
        <f t="shared" si="20"/>
        <v>2024</v>
      </c>
      <c r="C404" t="str">
        <f t="shared" si="18"/>
        <v>2023-2024</v>
      </c>
      <c r="D404" t="s">
        <v>147</v>
      </c>
      <c r="E404" t="s">
        <v>135</v>
      </c>
      <c r="F404" t="str">
        <f t="shared" si="19"/>
        <v>Victoria</v>
      </c>
      <c r="G404" t="s">
        <v>45</v>
      </c>
      <c r="H404">
        <v>3550</v>
      </c>
      <c r="I404" t="s">
        <v>11</v>
      </c>
      <c r="J404" t="s">
        <v>60</v>
      </c>
      <c r="K404" t="s">
        <v>155</v>
      </c>
      <c r="L404" t="s">
        <v>20</v>
      </c>
      <c r="M404" s="5">
        <v>9.98</v>
      </c>
    </row>
    <row r="405" spans="1:13" x14ac:dyDescent="0.3">
      <c r="A405" s="2">
        <v>45719</v>
      </c>
      <c r="B405" s="3">
        <f t="shared" si="20"/>
        <v>2025</v>
      </c>
      <c r="C405" t="str">
        <f t="shared" si="18"/>
        <v>2024-2025</v>
      </c>
      <c r="D405" t="s">
        <v>147</v>
      </c>
      <c r="E405" t="s">
        <v>135</v>
      </c>
      <c r="F405" t="str">
        <f t="shared" si="19"/>
        <v>Victoria</v>
      </c>
      <c r="G405" t="s">
        <v>45</v>
      </c>
      <c r="H405">
        <v>3550</v>
      </c>
      <c r="I405" t="s">
        <v>11</v>
      </c>
      <c r="J405" t="s">
        <v>60</v>
      </c>
      <c r="K405" t="s">
        <v>150</v>
      </c>
      <c r="L405" t="s">
        <v>18</v>
      </c>
      <c r="M405" s="5">
        <v>9.98</v>
      </c>
    </row>
    <row r="406" spans="1:13" x14ac:dyDescent="0.3">
      <c r="A406" s="2">
        <v>45786</v>
      </c>
      <c r="B406" s="3">
        <f t="shared" si="20"/>
        <v>2025</v>
      </c>
      <c r="C406" t="str">
        <f t="shared" si="18"/>
        <v>2024-2025</v>
      </c>
      <c r="D406" t="s">
        <v>147</v>
      </c>
      <c r="E406" t="s">
        <v>140</v>
      </c>
      <c r="F406" t="str">
        <f t="shared" si="19"/>
        <v>Tasmania</v>
      </c>
      <c r="G406" t="s">
        <v>70</v>
      </c>
      <c r="H406">
        <v>7320</v>
      </c>
      <c r="I406" t="s">
        <v>11</v>
      </c>
      <c r="J406" t="s">
        <v>71</v>
      </c>
      <c r="K406" t="s">
        <v>152</v>
      </c>
      <c r="L406" t="s">
        <v>13</v>
      </c>
      <c r="M406" s="5">
        <v>9.98</v>
      </c>
    </row>
    <row r="407" spans="1:13" x14ac:dyDescent="0.3">
      <c r="A407" s="2">
        <v>46014</v>
      </c>
      <c r="B407" s="3">
        <f t="shared" si="20"/>
        <v>2026</v>
      </c>
      <c r="C407" t="str">
        <f t="shared" si="18"/>
        <v>2025-2026</v>
      </c>
      <c r="D407" t="s">
        <v>148</v>
      </c>
      <c r="E407" t="s">
        <v>99</v>
      </c>
      <c r="F407" t="str">
        <f t="shared" si="19"/>
        <v>Victoria</v>
      </c>
      <c r="G407" t="s">
        <v>45</v>
      </c>
      <c r="H407">
        <v>3148</v>
      </c>
      <c r="I407" t="s">
        <v>11</v>
      </c>
      <c r="J407" t="s">
        <v>63</v>
      </c>
      <c r="K407" t="s">
        <v>155</v>
      </c>
      <c r="L407" t="s">
        <v>20</v>
      </c>
      <c r="M407" s="5">
        <v>9.98</v>
      </c>
    </row>
    <row r="408" spans="1:13" x14ac:dyDescent="0.3">
      <c r="A408" s="2">
        <v>45860</v>
      </c>
      <c r="B408" s="3">
        <f t="shared" si="20"/>
        <v>2026</v>
      </c>
      <c r="C408" t="str">
        <f t="shared" si="18"/>
        <v>2025-2026</v>
      </c>
      <c r="D408" t="s">
        <v>148</v>
      </c>
      <c r="E408" t="s">
        <v>9</v>
      </c>
      <c r="F408" t="str">
        <f t="shared" si="19"/>
        <v>New South Wales</v>
      </c>
      <c r="G408" t="s">
        <v>10</v>
      </c>
      <c r="H408">
        <v>2067</v>
      </c>
      <c r="I408" t="s">
        <v>11</v>
      </c>
      <c r="J408" t="s">
        <v>12</v>
      </c>
      <c r="K408" t="s">
        <v>155</v>
      </c>
      <c r="L408" t="s">
        <v>20</v>
      </c>
      <c r="M408" s="5">
        <v>9.98</v>
      </c>
    </row>
    <row r="409" spans="1:13" x14ac:dyDescent="0.3">
      <c r="A409" s="2">
        <v>45743</v>
      </c>
      <c r="B409" s="3">
        <f t="shared" si="20"/>
        <v>2025</v>
      </c>
      <c r="C409" t="str">
        <f t="shared" si="18"/>
        <v>2024-2025</v>
      </c>
      <c r="D409" t="s">
        <v>147</v>
      </c>
      <c r="E409" t="s">
        <v>118</v>
      </c>
      <c r="F409" t="str">
        <f t="shared" si="19"/>
        <v>New South Wales</v>
      </c>
      <c r="G409" t="s">
        <v>10</v>
      </c>
      <c r="H409">
        <v>2158</v>
      </c>
      <c r="I409" t="s">
        <v>11</v>
      </c>
      <c r="J409" t="s">
        <v>27</v>
      </c>
      <c r="K409" t="s">
        <v>154</v>
      </c>
      <c r="L409" t="s">
        <v>14</v>
      </c>
      <c r="M409" s="5">
        <v>9.98</v>
      </c>
    </row>
    <row r="410" spans="1:13" x14ac:dyDescent="0.3">
      <c r="A410" s="2">
        <v>45703</v>
      </c>
      <c r="B410" s="3">
        <f t="shared" si="20"/>
        <v>2025</v>
      </c>
      <c r="C410" t="str">
        <f t="shared" si="18"/>
        <v>2024-2025</v>
      </c>
      <c r="D410" t="s">
        <v>147</v>
      </c>
      <c r="E410" t="s">
        <v>131</v>
      </c>
      <c r="F410" t="str">
        <f t="shared" si="19"/>
        <v>Western Australia</v>
      </c>
      <c r="G410" t="s">
        <v>48</v>
      </c>
      <c r="H410">
        <v>6530</v>
      </c>
      <c r="I410" t="s">
        <v>11</v>
      </c>
      <c r="J410" t="s">
        <v>77</v>
      </c>
      <c r="K410" t="s">
        <v>19</v>
      </c>
      <c r="L410" t="s">
        <v>23</v>
      </c>
      <c r="M410" s="5">
        <v>9.98</v>
      </c>
    </row>
    <row r="411" spans="1:13" x14ac:dyDescent="0.3">
      <c r="A411" s="2">
        <v>45567</v>
      </c>
      <c r="B411" s="3">
        <f t="shared" si="20"/>
        <v>2025</v>
      </c>
      <c r="C411" t="str">
        <f t="shared" si="18"/>
        <v>2024-2025</v>
      </c>
      <c r="D411" t="s">
        <v>147</v>
      </c>
      <c r="E411" t="s">
        <v>119</v>
      </c>
      <c r="F411" t="str">
        <f t="shared" si="19"/>
        <v>Queensland</v>
      </c>
      <c r="G411" t="s">
        <v>35</v>
      </c>
      <c r="H411">
        <v>4570</v>
      </c>
      <c r="I411" t="s">
        <v>11</v>
      </c>
      <c r="J411" t="s">
        <v>120</v>
      </c>
      <c r="K411" t="s">
        <v>156</v>
      </c>
      <c r="L411" t="s">
        <v>17</v>
      </c>
      <c r="M411" s="5">
        <v>9.98</v>
      </c>
    </row>
    <row r="412" spans="1:13" x14ac:dyDescent="0.3">
      <c r="A412" s="2">
        <v>45538</v>
      </c>
      <c r="B412" s="3">
        <f t="shared" si="20"/>
        <v>2025</v>
      </c>
      <c r="C412" t="str">
        <f t="shared" si="18"/>
        <v>2024-2025</v>
      </c>
      <c r="D412" t="s">
        <v>147</v>
      </c>
      <c r="E412" t="s">
        <v>74</v>
      </c>
      <c r="F412" t="str">
        <f t="shared" si="19"/>
        <v>South Australia</v>
      </c>
      <c r="G412" t="s">
        <v>32</v>
      </c>
      <c r="H412">
        <v>5043</v>
      </c>
      <c r="I412" t="s">
        <v>11</v>
      </c>
      <c r="J412" t="s">
        <v>33</v>
      </c>
      <c r="K412" t="s">
        <v>149</v>
      </c>
      <c r="L412" t="s">
        <v>15</v>
      </c>
      <c r="M412" s="5">
        <v>9.98</v>
      </c>
    </row>
    <row r="413" spans="1:13" x14ac:dyDescent="0.3">
      <c r="A413" s="2">
        <v>45810</v>
      </c>
      <c r="B413" s="3">
        <f t="shared" si="20"/>
        <v>2025</v>
      </c>
      <c r="C413" t="str">
        <f t="shared" si="18"/>
        <v>2024-2025</v>
      </c>
      <c r="D413" t="s">
        <v>147</v>
      </c>
      <c r="E413" t="s">
        <v>74</v>
      </c>
      <c r="F413" t="str">
        <f t="shared" si="19"/>
        <v>South Australia</v>
      </c>
      <c r="G413" t="s">
        <v>32</v>
      </c>
      <c r="H413">
        <v>5043</v>
      </c>
      <c r="I413" t="s">
        <v>11</v>
      </c>
      <c r="J413" t="s">
        <v>33</v>
      </c>
      <c r="K413" t="s">
        <v>155</v>
      </c>
      <c r="L413" t="s">
        <v>20</v>
      </c>
      <c r="M413" s="5">
        <v>9.98</v>
      </c>
    </row>
    <row r="414" spans="1:13" x14ac:dyDescent="0.3">
      <c r="A414" s="2">
        <v>45796</v>
      </c>
      <c r="B414" s="3">
        <f t="shared" si="20"/>
        <v>2025</v>
      </c>
      <c r="C414" t="str">
        <f t="shared" si="18"/>
        <v>2024-2025</v>
      </c>
      <c r="D414" t="s">
        <v>148</v>
      </c>
      <c r="E414" t="s">
        <v>37</v>
      </c>
      <c r="F414" t="str">
        <f t="shared" si="19"/>
        <v>South Australia</v>
      </c>
      <c r="G414" t="s">
        <v>32</v>
      </c>
      <c r="H414">
        <v>5607</v>
      </c>
      <c r="I414" t="s">
        <v>11</v>
      </c>
      <c r="J414" t="s">
        <v>38</v>
      </c>
      <c r="K414" t="s">
        <v>155</v>
      </c>
      <c r="L414" t="s">
        <v>20</v>
      </c>
      <c r="M414" s="5">
        <v>9.98</v>
      </c>
    </row>
    <row r="415" spans="1:13" x14ac:dyDescent="0.3">
      <c r="A415" s="2">
        <v>45940</v>
      </c>
      <c r="B415" s="3">
        <f t="shared" si="20"/>
        <v>2026</v>
      </c>
      <c r="C415" t="str">
        <f t="shared" si="18"/>
        <v>2025-2026</v>
      </c>
      <c r="D415" t="s">
        <v>147</v>
      </c>
      <c r="E415" t="s">
        <v>121</v>
      </c>
      <c r="F415" t="str">
        <f t="shared" si="19"/>
        <v>Queensland</v>
      </c>
      <c r="G415" t="s">
        <v>35</v>
      </c>
      <c r="H415">
        <v>4700</v>
      </c>
      <c r="I415" t="s">
        <v>11</v>
      </c>
      <c r="J415" t="s">
        <v>51</v>
      </c>
      <c r="K415" t="s">
        <v>155</v>
      </c>
      <c r="L415" t="s">
        <v>20</v>
      </c>
      <c r="M415" s="5">
        <v>9.98</v>
      </c>
    </row>
    <row r="416" spans="1:13" x14ac:dyDescent="0.3">
      <c r="A416" s="2">
        <v>46020</v>
      </c>
      <c r="B416" s="3">
        <f t="shared" si="20"/>
        <v>2026</v>
      </c>
      <c r="C416" t="str">
        <f t="shared" si="18"/>
        <v>2025-2026</v>
      </c>
      <c r="D416" t="s">
        <v>147</v>
      </c>
      <c r="E416" t="s">
        <v>90</v>
      </c>
      <c r="F416" t="str">
        <f t="shared" si="19"/>
        <v>Victoria</v>
      </c>
      <c r="G416" t="s">
        <v>45</v>
      </c>
      <c r="H416">
        <v>3179</v>
      </c>
      <c r="I416" t="s">
        <v>11</v>
      </c>
      <c r="J416" t="s">
        <v>63</v>
      </c>
      <c r="K416" t="s">
        <v>149</v>
      </c>
      <c r="L416" t="s">
        <v>15</v>
      </c>
      <c r="M416" s="5">
        <v>9.98</v>
      </c>
    </row>
    <row r="417" spans="1:13" x14ac:dyDescent="0.3">
      <c r="A417" s="2">
        <v>45982</v>
      </c>
      <c r="B417" s="3">
        <f t="shared" si="20"/>
        <v>2026</v>
      </c>
      <c r="C417" t="str">
        <f t="shared" si="18"/>
        <v>2025-2026</v>
      </c>
      <c r="D417" t="s">
        <v>148</v>
      </c>
      <c r="E417" t="s">
        <v>113</v>
      </c>
      <c r="F417" t="str">
        <f t="shared" si="19"/>
        <v>Queensland</v>
      </c>
      <c r="G417" t="s">
        <v>35</v>
      </c>
      <c r="H417">
        <v>4215</v>
      </c>
      <c r="I417" t="s">
        <v>11</v>
      </c>
      <c r="J417" t="s">
        <v>104</v>
      </c>
      <c r="K417" t="s">
        <v>155</v>
      </c>
      <c r="L417" t="s">
        <v>20</v>
      </c>
      <c r="M417" s="5">
        <v>9.98</v>
      </c>
    </row>
    <row r="418" spans="1:13" x14ac:dyDescent="0.3">
      <c r="A418" s="2">
        <v>45292</v>
      </c>
      <c r="B418" s="3">
        <f t="shared" si="20"/>
        <v>2024</v>
      </c>
      <c r="C418" t="str">
        <f t="shared" si="18"/>
        <v>2023-2024</v>
      </c>
      <c r="D418" t="s">
        <v>147</v>
      </c>
      <c r="E418" t="s">
        <v>50</v>
      </c>
      <c r="F418" t="str">
        <f t="shared" si="19"/>
        <v>Queensland</v>
      </c>
      <c r="G418" t="s">
        <v>35</v>
      </c>
      <c r="H418">
        <v>4703</v>
      </c>
      <c r="I418" t="s">
        <v>11</v>
      </c>
      <c r="J418" t="s">
        <v>51</v>
      </c>
      <c r="K418" t="s">
        <v>155</v>
      </c>
      <c r="L418" t="s">
        <v>20</v>
      </c>
      <c r="M418" s="5">
        <v>9.98</v>
      </c>
    </row>
    <row r="419" spans="1:13" x14ac:dyDescent="0.3">
      <c r="A419" s="2">
        <v>45586</v>
      </c>
      <c r="B419" s="3">
        <f t="shared" si="20"/>
        <v>2025</v>
      </c>
      <c r="C419" t="str">
        <f t="shared" si="18"/>
        <v>2024-2025</v>
      </c>
      <c r="D419" t="s">
        <v>147</v>
      </c>
      <c r="E419" t="s">
        <v>96</v>
      </c>
      <c r="F419" t="str">
        <f t="shared" si="19"/>
        <v>Western Australia</v>
      </c>
      <c r="G419" t="s">
        <v>48</v>
      </c>
      <c r="H419">
        <v>6330</v>
      </c>
      <c r="I419" t="s">
        <v>11</v>
      </c>
      <c r="J419" t="s">
        <v>94</v>
      </c>
      <c r="K419" t="s">
        <v>150</v>
      </c>
      <c r="L419" t="s">
        <v>18</v>
      </c>
      <c r="M419" s="5">
        <v>9.99</v>
      </c>
    </row>
    <row r="420" spans="1:13" x14ac:dyDescent="0.3">
      <c r="A420" s="2">
        <v>45856</v>
      </c>
      <c r="B420" s="3">
        <f t="shared" si="20"/>
        <v>2026</v>
      </c>
      <c r="C420" t="str">
        <f t="shared" si="18"/>
        <v>2025-2026</v>
      </c>
      <c r="D420" t="s">
        <v>147</v>
      </c>
      <c r="E420" t="s">
        <v>96</v>
      </c>
      <c r="F420" t="str">
        <f t="shared" si="19"/>
        <v>Western Australia</v>
      </c>
      <c r="G420" t="s">
        <v>48</v>
      </c>
      <c r="H420">
        <v>6330</v>
      </c>
      <c r="I420" t="s">
        <v>11</v>
      </c>
      <c r="J420" t="s">
        <v>94</v>
      </c>
      <c r="K420" t="s">
        <v>151</v>
      </c>
      <c r="L420" t="s">
        <v>21</v>
      </c>
      <c r="M420" s="5">
        <v>9.99</v>
      </c>
    </row>
    <row r="421" spans="1:13" x14ac:dyDescent="0.3">
      <c r="A421" s="2">
        <v>45955</v>
      </c>
      <c r="B421" s="3">
        <f t="shared" si="20"/>
        <v>2026</v>
      </c>
      <c r="C421" t="str">
        <f t="shared" si="18"/>
        <v>2025-2026</v>
      </c>
      <c r="D421" t="s">
        <v>147</v>
      </c>
      <c r="E421" t="s">
        <v>146</v>
      </c>
      <c r="F421" t="str">
        <f t="shared" si="19"/>
        <v>Victoria</v>
      </c>
      <c r="G421" t="s">
        <v>45</v>
      </c>
      <c r="H421">
        <v>3353</v>
      </c>
      <c r="I421" t="s">
        <v>11</v>
      </c>
      <c r="J421" t="s">
        <v>60</v>
      </c>
      <c r="K421" t="s">
        <v>150</v>
      </c>
      <c r="L421" t="s">
        <v>18</v>
      </c>
      <c r="M421" s="5">
        <v>9.99</v>
      </c>
    </row>
    <row r="422" spans="1:13" x14ac:dyDescent="0.3">
      <c r="A422" s="2">
        <v>45327</v>
      </c>
      <c r="B422" s="3">
        <f t="shared" si="20"/>
        <v>2024</v>
      </c>
      <c r="C422" t="str">
        <f t="shared" si="18"/>
        <v>2023-2024</v>
      </c>
      <c r="D422" t="s">
        <v>148</v>
      </c>
      <c r="E422" t="s">
        <v>24</v>
      </c>
      <c r="F422" t="str">
        <f t="shared" si="19"/>
        <v>New South Wales</v>
      </c>
      <c r="G422" t="s">
        <v>10</v>
      </c>
      <c r="H422">
        <v>2795</v>
      </c>
      <c r="I422" t="s">
        <v>11</v>
      </c>
      <c r="J422" t="s">
        <v>25</v>
      </c>
      <c r="K422" t="s">
        <v>154</v>
      </c>
      <c r="L422" t="s">
        <v>14</v>
      </c>
      <c r="M422" s="5">
        <v>9.99</v>
      </c>
    </row>
    <row r="423" spans="1:13" x14ac:dyDescent="0.3">
      <c r="A423" s="2">
        <v>45530</v>
      </c>
      <c r="B423" s="3">
        <f t="shared" si="20"/>
        <v>2025</v>
      </c>
      <c r="C423" t="str">
        <f t="shared" si="18"/>
        <v>2024-2025</v>
      </c>
      <c r="D423" t="s">
        <v>147</v>
      </c>
      <c r="E423" t="s">
        <v>116</v>
      </c>
      <c r="F423" t="str">
        <f t="shared" si="19"/>
        <v>Western Australia</v>
      </c>
      <c r="G423" t="s">
        <v>48</v>
      </c>
      <c r="H423">
        <v>6725</v>
      </c>
      <c r="I423" t="s">
        <v>11</v>
      </c>
      <c r="J423" t="s">
        <v>77</v>
      </c>
      <c r="K423" t="s">
        <v>152</v>
      </c>
      <c r="L423" t="s">
        <v>13</v>
      </c>
      <c r="M423" s="5">
        <v>9.99</v>
      </c>
    </row>
    <row r="424" spans="1:13" x14ac:dyDescent="0.3">
      <c r="A424" s="2">
        <v>45826</v>
      </c>
      <c r="B424" s="3">
        <f t="shared" si="20"/>
        <v>2025</v>
      </c>
      <c r="C424" t="str">
        <f t="shared" si="18"/>
        <v>2024-2025</v>
      </c>
      <c r="D424" t="s">
        <v>148</v>
      </c>
      <c r="E424" t="s">
        <v>102</v>
      </c>
      <c r="F424" t="str">
        <f t="shared" si="19"/>
        <v>Queensland</v>
      </c>
      <c r="G424" t="s">
        <v>35</v>
      </c>
      <c r="H424">
        <v>4870</v>
      </c>
      <c r="I424" t="s">
        <v>11</v>
      </c>
      <c r="J424" t="s">
        <v>36</v>
      </c>
      <c r="K424" t="s">
        <v>153</v>
      </c>
      <c r="L424" t="s">
        <v>16</v>
      </c>
      <c r="M424" s="5">
        <v>9.99</v>
      </c>
    </row>
    <row r="425" spans="1:13" x14ac:dyDescent="0.3">
      <c r="A425" s="2">
        <v>45613</v>
      </c>
      <c r="B425" s="3">
        <f t="shared" si="20"/>
        <v>2025</v>
      </c>
      <c r="C425" t="str">
        <f t="shared" si="18"/>
        <v>2024-2025</v>
      </c>
      <c r="D425" t="s">
        <v>148</v>
      </c>
      <c r="E425" t="s">
        <v>126</v>
      </c>
      <c r="F425" t="str">
        <f t="shared" si="19"/>
        <v>Queensland</v>
      </c>
      <c r="G425" t="s">
        <v>35</v>
      </c>
      <c r="H425">
        <v>4551</v>
      </c>
      <c r="I425" t="s">
        <v>11</v>
      </c>
      <c r="J425" t="s">
        <v>120</v>
      </c>
      <c r="K425" t="s">
        <v>19</v>
      </c>
      <c r="L425" t="s">
        <v>23</v>
      </c>
      <c r="M425" s="5">
        <v>9.99</v>
      </c>
    </row>
    <row r="426" spans="1:13" x14ac:dyDescent="0.3">
      <c r="A426" s="2">
        <v>45575</v>
      </c>
      <c r="B426" s="3">
        <f t="shared" si="20"/>
        <v>2025</v>
      </c>
      <c r="C426" t="str">
        <f t="shared" si="18"/>
        <v>2024-2025</v>
      </c>
      <c r="D426" t="s">
        <v>147</v>
      </c>
      <c r="E426" t="s">
        <v>57</v>
      </c>
      <c r="F426" t="str">
        <f t="shared" si="19"/>
        <v>New South Wales</v>
      </c>
      <c r="G426" t="s">
        <v>10</v>
      </c>
      <c r="H426">
        <v>2560</v>
      </c>
      <c r="I426" t="s">
        <v>11</v>
      </c>
      <c r="J426" t="s">
        <v>58</v>
      </c>
      <c r="K426" t="s">
        <v>19</v>
      </c>
      <c r="L426" t="s">
        <v>23</v>
      </c>
      <c r="M426" s="5">
        <v>9.99</v>
      </c>
    </row>
    <row r="427" spans="1:13" x14ac:dyDescent="0.3">
      <c r="A427" s="2">
        <v>45332</v>
      </c>
      <c r="B427" s="3">
        <f t="shared" si="20"/>
        <v>2024</v>
      </c>
      <c r="C427" t="str">
        <f t="shared" si="18"/>
        <v>2023-2024</v>
      </c>
      <c r="D427" t="s">
        <v>147</v>
      </c>
      <c r="E427" t="s">
        <v>143</v>
      </c>
      <c r="F427" t="str">
        <f t="shared" si="19"/>
        <v>New South Wales</v>
      </c>
      <c r="G427" t="s">
        <v>10</v>
      </c>
      <c r="H427">
        <v>2154</v>
      </c>
      <c r="I427" t="s">
        <v>11</v>
      </c>
      <c r="J427" t="s">
        <v>27</v>
      </c>
      <c r="K427" t="s">
        <v>150</v>
      </c>
      <c r="L427" t="s">
        <v>18</v>
      </c>
      <c r="M427" s="5">
        <v>9.99</v>
      </c>
    </row>
    <row r="428" spans="1:13" x14ac:dyDescent="0.3">
      <c r="A428" s="2">
        <v>45836</v>
      </c>
      <c r="B428" s="3">
        <f t="shared" si="20"/>
        <v>2025</v>
      </c>
      <c r="C428" t="str">
        <f t="shared" si="18"/>
        <v>2024-2025</v>
      </c>
      <c r="D428" t="s">
        <v>147</v>
      </c>
      <c r="E428" t="s">
        <v>28</v>
      </c>
      <c r="F428" t="str">
        <f t="shared" si="19"/>
        <v>Northern Territory</v>
      </c>
      <c r="G428" t="s">
        <v>29</v>
      </c>
      <c r="H428">
        <v>800</v>
      </c>
      <c r="I428" t="s">
        <v>11</v>
      </c>
      <c r="J428" t="s">
        <v>30</v>
      </c>
      <c r="K428" t="s">
        <v>154</v>
      </c>
      <c r="L428" t="s">
        <v>14</v>
      </c>
      <c r="M428" s="5">
        <v>9.99</v>
      </c>
    </row>
    <row r="429" spans="1:13" x14ac:dyDescent="0.3">
      <c r="A429" s="2">
        <v>45888</v>
      </c>
      <c r="B429" s="3">
        <f t="shared" si="20"/>
        <v>2026</v>
      </c>
      <c r="C429" t="str">
        <f t="shared" si="18"/>
        <v>2025-2026</v>
      </c>
      <c r="D429" t="s">
        <v>147</v>
      </c>
      <c r="E429" t="s">
        <v>118</v>
      </c>
      <c r="F429" t="str">
        <f t="shared" si="19"/>
        <v>New South Wales</v>
      </c>
      <c r="G429" t="s">
        <v>10</v>
      </c>
      <c r="H429">
        <v>2158</v>
      </c>
      <c r="I429" t="s">
        <v>11</v>
      </c>
      <c r="J429" t="s">
        <v>27</v>
      </c>
      <c r="K429" t="s">
        <v>154</v>
      </c>
      <c r="L429" t="s">
        <v>14</v>
      </c>
      <c r="M429" s="5">
        <v>9.99</v>
      </c>
    </row>
    <row r="430" spans="1:13" x14ac:dyDescent="0.3">
      <c r="A430" s="2">
        <v>45714</v>
      </c>
      <c r="B430" s="3">
        <f t="shared" si="20"/>
        <v>2025</v>
      </c>
      <c r="C430" t="str">
        <f t="shared" si="18"/>
        <v>2024-2025</v>
      </c>
      <c r="D430" t="s">
        <v>148</v>
      </c>
      <c r="E430" t="s">
        <v>114</v>
      </c>
      <c r="F430" t="str">
        <f t="shared" si="19"/>
        <v>Victoria</v>
      </c>
      <c r="G430" t="s">
        <v>45</v>
      </c>
      <c r="H430">
        <v>3551</v>
      </c>
      <c r="I430" t="s">
        <v>11</v>
      </c>
      <c r="J430" t="s">
        <v>60</v>
      </c>
      <c r="K430" t="s">
        <v>151</v>
      </c>
      <c r="L430" t="s">
        <v>21</v>
      </c>
      <c r="M430" s="5">
        <v>9.99</v>
      </c>
    </row>
    <row r="431" spans="1:13" x14ac:dyDescent="0.3">
      <c r="A431" s="2">
        <v>45865</v>
      </c>
      <c r="B431" s="3">
        <f t="shared" si="20"/>
        <v>2026</v>
      </c>
      <c r="C431" t="str">
        <f t="shared" si="18"/>
        <v>2025-2026</v>
      </c>
      <c r="D431" t="s">
        <v>148</v>
      </c>
      <c r="E431" t="s">
        <v>93</v>
      </c>
      <c r="F431" t="str">
        <f t="shared" si="19"/>
        <v>Western Australia</v>
      </c>
      <c r="G431" t="s">
        <v>48</v>
      </c>
      <c r="H431">
        <v>6112</v>
      </c>
      <c r="I431" t="s">
        <v>11</v>
      </c>
      <c r="J431" t="s">
        <v>94</v>
      </c>
      <c r="K431" t="s">
        <v>150</v>
      </c>
      <c r="L431" t="s">
        <v>18</v>
      </c>
      <c r="M431" s="5">
        <v>9.99</v>
      </c>
    </row>
    <row r="432" spans="1:13" x14ac:dyDescent="0.3">
      <c r="A432" s="2">
        <v>45573</v>
      </c>
      <c r="B432" s="3">
        <f t="shared" si="20"/>
        <v>2025</v>
      </c>
      <c r="C432" t="str">
        <f t="shared" si="18"/>
        <v>2024-2025</v>
      </c>
      <c r="D432" t="s">
        <v>147</v>
      </c>
      <c r="E432" t="s">
        <v>125</v>
      </c>
      <c r="F432" t="str">
        <f t="shared" si="19"/>
        <v>Victoria</v>
      </c>
      <c r="G432" t="s">
        <v>45</v>
      </c>
      <c r="H432">
        <v>3400</v>
      </c>
      <c r="I432" t="s">
        <v>11</v>
      </c>
      <c r="J432" t="s">
        <v>60</v>
      </c>
      <c r="K432" t="s">
        <v>154</v>
      </c>
      <c r="L432" t="s">
        <v>14</v>
      </c>
      <c r="M432" s="5">
        <v>9.99</v>
      </c>
    </row>
    <row r="433" spans="1:13" x14ac:dyDescent="0.3">
      <c r="A433" s="2">
        <v>45893</v>
      </c>
      <c r="B433" s="3">
        <f t="shared" si="20"/>
        <v>2026</v>
      </c>
      <c r="C433" t="str">
        <f t="shared" si="18"/>
        <v>2025-2026</v>
      </c>
      <c r="D433" t="s">
        <v>147</v>
      </c>
      <c r="E433" t="s">
        <v>97</v>
      </c>
      <c r="F433" t="str">
        <f t="shared" si="19"/>
        <v>Tasmania</v>
      </c>
      <c r="G433" t="s">
        <v>70</v>
      </c>
      <c r="H433">
        <v>7250</v>
      </c>
      <c r="I433" t="s">
        <v>11</v>
      </c>
      <c r="J433" t="s">
        <v>71</v>
      </c>
      <c r="K433" t="s">
        <v>155</v>
      </c>
      <c r="L433" t="s">
        <v>20</v>
      </c>
      <c r="M433" s="5">
        <v>9.99</v>
      </c>
    </row>
    <row r="434" spans="1:13" x14ac:dyDescent="0.3">
      <c r="A434" s="2">
        <v>45897</v>
      </c>
      <c r="B434" s="3">
        <f t="shared" si="20"/>
        <v>2026</v>
      </c>
      <c r="C434" t="str">
        <f t="shared" si="18"/>
        <v>2025-2026</v>
      </c>
      <c r="D434" t="s">
        <v>148</v>
      </c>
      <c r="E434" t="s">
        <v>47</v>
      </c>
      <c r="F434" t="str">
        <f t="shared" si="19"/>
        <v>Western Australia</v>
      </c>
      <c r="G434" t="s">
        <v>48</v>
      </c>
      <c r="H434">
        <v>6030</v>
      </c>
      <c r="I434" t="s">
        <v>11</v>
      </c>
      <c r="J434" t="s">
        <v>49</v>
      </c>
      <c r="K434" t="s">
        <v>154</v>
      </c>
      <c r="L434" t="s">
        <v>14</v>
      </c>
      <c r="M434" s="5">
        <v>9.99</v>
      </c>
    </row>
    <row r="435" spans="1:13" x14ac:dyDescent="0.3">
      <c r="A435" s="2">
        <v>45441</v>
      </c>
      <c r="B435" s="3">
        <f t="shared" si="20"/>
        <v>2024</v>
      </c>
      <c r="C435" t="str">
        <f t="shared" si="18"/>
        <v>2023-2024</v>
      </c>
      <c r="D435" t="s">
        <v>147</v>
      </c>
      <c r="E435" t="s">
        <v>90</v>
      </c>
      <c r="F435" t="str">
        <f t="shared" si="19"/>
        <v>Victoria</v>
      </c>
      <c r="G435" t="s">
        <v>45</v>
      </c>
      <c r="H435">
        <v>3179</v>
      </c>
      <c r="I435" t="s">
        <v>11</v>
      </c>
      <c r="J435" t="s">
        <v>63</v>
      </c>
      <c r="K435" t="s">
        <v>155</v>
      </c>
      <c r="L435" t="s">
        <v>20</v>
      </c>
      <c r="M435" s="5">
        <v>9.99</v>
      </c>
    </row>
    <row r="436" spans="1:13" x14ac:dyDescent="0.3">
      <c r="A436" s="2">
        <v>45590</v>
      </c>
      <c r="B436" s="3">
        <f t="shared" si="20"/>
        <v>2025</v>
      </c>
      <c r="C436" t="str">
        <f t="shared" si="18"/>
        <v>2024-2025</v>
      </c>
      <c r="D436" t="s">
        <v>147</v>
      </c>
      <c r="E436" t="s">
        <v>66</v>
      </c>
      <c r="F436" t="str">
        <f t="shared" si="19"/>
        <v>South Australia</v>
      </c>
      <c r="G436" t="s">
        <v>32</v>
      </c>
      <c r="H436">
        <v>5169</v>
      </c>
      <c r="I436" t="s">
        <v>11</v>
      </c>
      <c r="J436" t="s">
        <v>33</v>
      </c>
      <c r="K436" t="s">
        <v>149</v>
      </c>
      <c r="L436" t="s">
        <v>15</v>
      </c>
      <c r="M436" s="5">
        <v>9.99</v>
      </c>
    </row>
    <row r="437" spans="1:13" x14ac:dyDescent="0.3">
      <c r="A437" s="2">
        <v>45783</v>
      </c>
      <c r="B437" s="3">
        <f t="shared" si="20"/>
        <v>2025</v>
      </c>
      <c r="C437" t="str">
        <f t="shared" si="18"/>
        <v>2024-2025</v>
      </c>
      <c r="D437" t="s">
        <v>148</v>
      </c>
      <c r="E437" t="s">
        <v>117</v>
      </c>
      <c r="F437" t="str">
        <f t="shared" si="19"/>
        <v>Queensland</v>
      </c>
      <c r="G437" t="s">
        <v>35</v>
      </c>
      <c r="H437">
        <v>4119</v>
      </c>
      <c r="I437" t="s">
        <v>11</v>
      </c>
      <c r="J437" t="s">
        <v>43</v>
      </c>
      <c r="K437" t="s">
        <v>149</v>
      </c>
      <c r="L437" t="s">
        <v>15</v>
      </c>
      <c r="M437" s="5">
        <v>9.99</v>
      </c>
    </row>
    <row r="438" spans="1:13" x14ac:dyDescent="0.3">
      <c r="A438" s="2">
        <v>45448</v>
      </c>
      <c r="B438" s="3">
        <f t="shared" si="20"/>
        <v>2024</v>
      </c>
      <c r="C438" t="str">
        <f t="shared" si="18"/>
        <v>2023-2024</v>
      </c>
      <c r="D438" t="s">
        <v>147</v>
      </c>
      <c r="E438" t="s">
        <v>59</v>
      </c>
      <c r="F438" t="str">
        <f t="shared" si="19"/>
        <v>Victoria</v>
      </c>
      <c r="G438" t="s">
        <v>45</v>
      </c>
      <c r="H438">
        <v>3280</v>
      </c>
      <c r="I438" t="s">
        <v>11</v>
      </c>
      <c r="J438" t="s">
        <v>60</v>
      </c>
      <c r="K438" t="s">
        <v>155</v>
      </c>
      <c r="L438" t="s">
        <v>20</v>
      </c>
      <c r="M438" s="5">
        <v>9.99</v>
      </c>
    </row>
    <row r="439" spans="1:13" x14ac:dyDescent="0.3">
      <c r="A439" s="2">
        <v>45754</v>
      </c>
      <c r="B439" s="3">
        <f t="shared" si="20"/>
        <v>2025</v>
      </c>
      <c r="C439" t="str">
        <f t="shared" si="18"/>
        <v>2024-2025</v>
      </c>
      <c r="D439" t="s">
        <v>147</v>
      </c>
      <c r="E439" t="s">
        <v>52</v>
      </c>
      <c r="F439" t="str">
        <f t="shared" si="19"/>
        <v>Victoria</v>
      </c>
      <c r="G439" t="s">
        <v>45</v>
      </c>
      <c r="H439">
        <v>3030</v>
      </c>
      <c r="I439" t="s">
        <v>11</v>
      </c>
      <c r="J439" t="s">
        <v>46</v>
      </c>
      <c r="K439" t="s">
        <v>152</v>
      </c>
      <c r="L439" t="s">
        <v>13</v>
      </c>
      <c r="M439" s="5">
        <v>9.99</v>
      </c>
    </row>
    <row r="440" spans="1:13" x14ac:dyDescent="0.3">
      <c r="A440" s="2">
        <v>45807</v>
      </c>
      <c r="B440" s="3">
        <f t="shared" si="20"/>
        <v>2025</v>
      </c>
      <c r="C440" t="str">
        <f t="shared" si="18"/>
        <v>2024-2025</v>
      </c>
      <c r="D440" t="s">
        <v>147</v>
      </c>
      <c r="E440" t="s">
        <v>34</v>
      </c>
      <c r="F440" t="str">
        <f t="shared" si="19"/>
        <v>Queensland</v>
      </c>
      <c r="G440" t="s">
        <v>35</v>
      </c>
      <c r="H440">
        <v>4802</v>
      </c>
      <c r="I440" t="s">
        <v>11</v>
      </c>
      <c r="J440" t="s">
        <v>36</v>
      </c>
      <c r="K440" t="s">
        <v>154</v>
      </c>
      <c r="L440" t="s">
        <v>14</v>
      </c>
      <c r="M440" s="5">
        <v>10</v>
      </c>
    </row>
    <row r="441" spans="1:13" x14ac:dyDescent="0.3">
      <c r="A441" s="2">
        <v>45367</v>
      </c>
      <c r="B441" s="3">
        <f t="shared" si="20"/>
        <v>2024</v>
      </c>
      <c r="C441" t="str">
        <f t="shared" si="18"/>
        <v>2023-2024</v>
      </c>
      <c r="D441" t="s">
        <v>147</v>
      </c>
      <c r="E441" t="s">
        <v>100</v>
      </c>
      <c r="F441" t="str">
        <f t="shared" si="19"/>
        <v>Western Australia</v>
      </c>
      <c r="G441" t="s">
        <v>48</v>
      </c>
      <c r="H441">
        <v>6021</v>
      </c>
      <c r="I441" t="s">
        <v>11</v>
      </c>
      <c r="J441" t="s">
        <v>49</v>
      </c>
      <c r="K441" t="s">
        <v>150</v>
      </c>
      <c r="L441" t="s">
        <v>18</v>
      </c>
      <c r="M441" s="5">
        <v>10</v>
      </c>
    </row>
    <row r="442" spans="1:13" x14ac:dyDescent="0.3">
      <c r="A442" s="2">
        <v>45331</v>
      </c>
      <c r="B442" s="3">
        <f t="shared" si="20"/>
        <v>2024</v>
      </c>
      <c r="C442" t="str">
        <f t="shared" si="18"/>
        <v>2023-2024</v>
      </c>
      <c r="D442" t="s">
        <v>147</v>
      </c>
      <c r="E442" t="s">
        <v>136</v>
      </c>
      <c r="F442" t="str">
        <f t="shared" si="19"/>
        <v>Victoria</v>
      </c>
      <c r="G442" t="s">
        <v>45</v>
      </c>
      <c r="H442">
        <v>3175</v>
      </c>
      <c r="I442" t="s">
        <v>11</v>
      </c>
      <c r="J442" t="s">
        <v>63</v>
      </c>
      <c r="K442" t="s">
        <v>153</v>
      </c>
      <c r="L442" t="s">
        <v>16</v>
      </c>
      <c r="M442" s="5">
        <v>10</v>
      </c>
    </row>
    <row r="443" spans="1:13" x14ac:dyDescent="0.3">
      <c r="A443" s="2">
        <v>45392</v>
      </c>
      <c r="B443" s="3">
        <f t="shared" si="20"/>
        <v>2024</v>
      </c>
      <c r="C443" t="str">
        <f t="shared" si="18"/>
        <v>2023-2024</v>
      </c>
      <c r="D443" t="s">
        <v>147</v>
      </c>
      <c r="E443" t="s">
        <v>129</v>
      </c>
      <c r="F443" t="str">
        <f t="shared" si="19"/>
        <v>Tasmania</v>
      </c>
      <c r="G443" t="s">
        <v>70</v>
      </c>
      <c r="H443">
        <v>7010</v>
      </c>
      <c r="I443" t="s">
        <v>11</v>
      </c>
      <c r="J443" t="s">
        <v>71</v>
      </c>
      <c r="K443" t="s">
        <v>154</v>
      </c>
      <c r="L443" t="s">
        <v>14</v>
      </c>
      <c r="M443" s="5">
        <v>10</v>
      </c>
    </row>
    <row r="444" spans="1:13" x14ac:dyDescent="0.3">
      <c r="A444" s="2">
        <v>45639</v>
      </c>
      <c r="B444" s="3">
        <f t="shared" si="20"/>
        <v>2025</v>
      </c>
      <c r="C444" t="str">
        <f t="shared" si="18"/>
        <v>2024-2025</v>
      </c>
      <c r="D444" t="s">
        <v>147</v>
      </c>
      <c r="E444" t="s">
        <v>128</v>
      </c>
      <c r="F444" t="str">
        <f t="shared" si="19"/>
        <v>Western Australia</v>
      </c>
      <c r="G444" t="s">
        <v>48</v>
      </c>
      <c r="H444">
        <v>6027</v>
      </c>
      <c r="I444" t="s">
        <v>11</v>
      </c>
      <c r="J444" t="s">
        <v>49</v>
      </c>
      <c r="K444" t="s">
        <v>154</v>
      </c>
      <c r="L444" t="s">
        <v>14</v>
      </c>
      <c r="M444" s="5">
        <v>10</v>
      </c>
    </row>
    <row r="445" spans="1:13" x14ac:dyDescent="0.3">
      <c r="A445" s="2">
        <v>45355</v>
      </c>
      <c r="B445" s="3">
        <f t="shared" si="20"/>
        <v>2024</v>
      </c>
      <c r="C445" t="str">
        <f t="shared" si="18"/>
        <v>2023-2024</v>
      </c>
      <c r="D445" t="s">
        <v>147</v>
      </c>
      <c r="E445" t="s">
        <v>26</v>
      </c>
      <c r="F445" t="str">
        <f t="shared" si="19"/>
        <v>New South Wales</v>
      </c>
      <c r="G445" t="s">
        <v>10</v>
      </c>
      <c r="H445">
        <v>2141</v>
      </c>
      <c r="I445" t="s">
        <v>11</v>
      </c>
      <c r="J445" t="s">
        <v>27</v>
      </c>
      <c r="K445" t="s">
        <v>154</v>
      </c>
      <c r="L445" t="s">
        <v>14</v>
      </c>
      <c r="M445" s="5">
        <v>10</v>
      </c>
    </row>
    <row r="446" spans="1:13" x14ac:dyDescent="0.3">
      <c r="A446" s="2">
        <v>45771</v>
      </c>
      <c r="B446" s="3">
        <f t="shared" si="20"/>
        <v>2025</v>
      </c>
      <c r="C446" t="str">
        <f t="shared" si="18"/>
        <v>2024-2025</v>
      </c>
      <c r="D446" t="s">
        <v>147</v>
      </c>
      <c r="E446" t="s">
        <v>105</v>
      </c>
      <c r="F446" t="str">
        <f t="shared" si="19"/>
        <v>Victoria</v>
      </c>
      <c r="G446" t="s">
        <v>45</v>
      </c>
      <c r="H446">
        <v>3500</v>
      </c>
      <c r="I446" t="s">
        <v>11</v>
      </c>
      <c r="J446" t="s">
        <v>60</v>
      </c>
      <c r="K446" t="s">
        <v>154</v>
      </c>
      <c r="L446" t="s">
        <v>14</v>
      </c>
      <c r="M446" s="5">
        <v>10</v>
      </c>
    </row>
    <row r="447" spans="1:13" x14ac:dyDescent="0.3">
      <c r="A447" s="2">
        <v>45628</v>
      </c>
      <c r="B447" s="3">
        <f t="shared" si="20"/>
        <v>2025</v>
      </c>
      <c r="C447" t="str">
        <f t="shared" si="18"/>
        <v>2024-2025</v>
      </c>
      <c r="D447" t="s">
        <v>147</v>
      </c>
      <c r="E447" t="s">
        <v>31</v>
      </c>
      <c r="F447" t="str">
        <f t="shared" si="19"/>
        <v>South Australia</v>
      </c>
      <c r="G447" t="s">
        <v>32</v>
      </c>
      <c r="H447">
        <v>5168</v>
      </c>
      <c r="I447" t="s">
        <v>11</v>
      </c>
      <c r="J447" t="s">
        <v>33</v>
      </c>
      <c r="K447" t="s">
        <v>154</v>
      </c>
      <c r="L447" t="s">
        <v>14</v>
      </c>
      <c r="M447" s="5">
        <v>10</v>
      </c>
    </row>
    <row r="448" spans="1:13" x14ac:dyDescent="0.3">
      <c r="A448" s="2">
        <v>45309</v>
      </c>
      <c r="B448" s="3">
        <f t="shared" si="20"/>
        <v>2024</v>
      </c>
      <c r="C448" t="str">
        <f t="shared" si="18"/>
        <v>2023-2024</v>
      </c>
      <c r="D448" t="s">
        <v>148</v>
      </c>
      <c r="E448" t="s">
        <v>65</v>
      </c>
      <c r="F448" t="str">
        <f t="shared" si="19"/>
        <v>New South Wales</v>
      </c>
      <c r="G448" t="s">
        <v>10</v>
      </c>
      <c r="H448">
        <v>2541</v>
      </c>
      <c r="I448" t="s">
        <v>11</v>
      </c>
      <c r="J448" t="s">
        <v>58</v>
      </c>
      <c r="K448" t="s">
        <v>19</v>
      </c>
      <c r="L448" t="s">
        <v>23</v>
      </c>
      <c r="M448" s="5">
        <v>10</v>
      </c>
    </row>
    <row r="449" spans="1:13" x14ac:dyDescent="0.3">
      <c r="A449" s="2">
        <v>45395</v>
      </c>
      <c r="B449" s="3">
        <f t="shared" si="20"/>
        <v>2024</v>
      </c>
      <c r="C449" t="str">
        <f t="shared" si="18"/>
        <v>2023-2024</v>
      </c>
      <c r="D449" t="s">
        <v>147</v>
      </c>
      <c r="E449" t="s">
        <v>90</v>
      </c>
      <c r="F449" t="str">
        <f t="shared" si="19"/>
        <v>Victoria</v>
      </c>
      <c r="G449" t="s">
        <v>45</v>
      </c>
      <c r="H449">
        <v>3179</v>
      </c>
      <c r="I449" t="s">
        <v>11</v>
      </c>
      <c r="J449" t="s">
        <v>63</v>
      </c>
      <c r="K449" t="s">
        <v>149</v>
      </c>
      <c r="L449" t="s">
        <v>15</v>
      </c>
      <c r="M449" s="5">
        <v>10</v>
      </c>
    </row>
    <row r="450" spans="1:13" x14ac:dyDescent="0.3">
      <c r="A450" s="2">
        <v>45880</v>
      </c>
      <c r="B450" s="3">
        <f t="shared" si="20"/>
        <v>2026</v>
      </c>
      <c r="C450" t="str">
        <f t="shared" ref="C450:C513" si="21">IF(MONTH(A450) &gt;= 7, YEAR(A450) &amp; "-" &amp; YEAR(A450) + 1, YEAR(A450) - 1 &amp; "-" &amp; YEAR(A450))</f>
        <v>2025-2026</v>
      </c>
      <c r="D450" t="s">
        <v>147</v>
      </c>
      <c r="E450" t="s">
        <v>81</v>
      </c>
      <c r="F450" t="str">
        <f t="shared" ref="F450:F513" si="22">IF(G450="WA","Western Australia",
IF(G450="NSW","New South Wales",
IF(G450="QLD","Queensland",
IF(G450="VIC","Victoria",
IF(G450="TAS","Tasmania",
IF(G450="SA","South Australia",
IF(G450="NT","Northern Territory",
IF(G450="ACT","Australian Capital Territory",G450))))))))</f>
        <v>New South Wales</v>
      </c>
      <c r="G450" t="s">
        <v>10</v>
      </c>
      <c r="H450">
        <v>2485</v>
      </c>
      <c r="I450" t="s">
        <v>11</v>
      </c>
      <c r="J450" t="s">
        <v>68</v>
      </c>
      <c r="K450" t="s">
        <v>150</v>
      </c>
      <c r="L450" t="s">
        <v>18</v>
      </c>
      <c r="M450" s="5">
        <v>10</v>
      </c>
    </row>
    <row r="451" spans="1:13" x14ac:dyDescent="0.3">
      <c r="A451" s="2">
        <v>45846</v>
      </c>
      <c r="B451" s="3">
        <f t="shared" ref="B451:B514" si="23">IF(MONTH(A451)&gt;=7,YEAR(A451)+1,YEAR(A451))</f>
        <v>2026</v>
      </c>
      <c r="C451" t="str">
        <f t="shared" si="21"/>
        <v>2025-2026</v>
      </c>
      <c r="D451" t="s">
        <v>148</v>
      </c>
      <c r="E451" t="s">
        <v>113</v>
      </c>
      <c r="F451" t="str">
        <f t="shared" si="22"/>
        <v>Queensland</v>
      </c>
      <c r="G451" t="s">
        <v>35</v>
      </c>
      <c r="H451">
        <v>4215</v>
      </c>
      <c r="I451" t="s">
        <v>11</v>
      </c>
      <c r="J451" t="s">
        <v>104</v>
      </c>
      <c r="K451" t="s">
        <v>154</v>
      </c>
      <c r="L451" t="s">
        <v>14</v>
      </c>
      <c r="M451" s="5">
        <v>10.050000000000001</v>
      </c>
    </row>
    <row r="452" spans="1:13" x14ac:dyDescent="0.3">
      <c r="A452" s="2">
        <v>45527</v>
      </c>
      <c r="B452" s="3">
        <f t="shared" si="23"/>
        <v>2025</v>
      </c>
      <c r="C452" t="str">
        <f t="shared" si="21"/>
        <v>2024-2025</v>
      </c>
      <c r="D452" t="s">
        <v>147</v>
      </c>
      <c r="E452" t="s">
        <v>41</v>
      </c>
      <c r="F452" t="str">
        <f t="shared" si="22"/>
        <v>New South Wales</v>
      </c>
      <c r="G452" t="s">
        <v>10</v>
      </c>
      <c r="H452">
        <v>2830</v>
      </c>
      <c r="I452" t="s">
        <v>11</v>
      </c>
      <c r="J452" t="s">
        <v>25</v>
      </c>
      <c r="K452" t="s">
        <v>154</v>
      </c>
      <c r="L452" t="s">
        <v>14</v>
      </c>
      <c r="M452" s="5">
        <v>10.09</v>
      </c>
    </row>
    <row r="453" spans="1:13" x14ac:dyDescent="0.3">
      <c r="A453" s="2">
        <v>45464</v>
      </c>
      <c r="B453" s="3">
        <f t="shared" si="23"/>
        <v>2024</v>
      </c>
      <c r="C453" t="str">
        <f t="shared" si="21"/>
        <v>2023-2024</v>
      </c>
      <c r="D453" t="s">
        <v>147</v>
      </c>
      <c r="E453" t="s">
        <v>138</v>
      </c>
      <c r="F453" t="str">
        <f t="shared" si="22"/>
        <v>Queensland</v>
      </c>
      <c r="G453" t="s">
        <v>35</v>
      </c>
      <c r="H453">
        <v>4558</v>
      </c>
      <c r="I453" t="s">
        <v>11</v>
      </c>
      <c r="J453" t="s">
        <v>120</v>
      </c>
      <c r="K453" t="s">
        <v>154</v>
      </c>
      <c r="L453" t="s">
        <v>14</v>
      </c>
      <c r="M453" s="5">
        <v>10.25</v>
      </c>
    </row>
    <row r="454" spans="1:13" x14ac:dyDescent="0.3">
      <c r="A454" s="2">
        <v>45379</v>
      </c>
      <c r="B454" s="3">
        <f t="shared" si="23"/>
        <v>2024</v>
      </c>
      <c r="C454" t="str">
        <f t="shared" si="21"/>
        <v>2023-2024</v>
      </c>
      <c r="D454" t="s">
        <v>147</v>
      </c>
      <c r="E454" t="s">
        <v>106</v>
      </c>
      <c r="F454" t="str">
        <f t="shared" si="22"/>
        <v>Victoria</v>
      </c>
      <c r="G454" t="s">
        <v>45</v>
      </c>
      <c r="H454">
        <v>3915</v>
      </c>
      <c r="I454" t="s">
        <v>11</v>
      </c>
      <c r="J454" t="s">
        <v>55</v>
      </c>
      <c r="K454" t="s">
        <v>19</v>
      </c>
      <c r="L454" t="s">
        <v>23</v>
      </c>
      <c r="M454" s="5">
        <v>10.5</v>
      </c>
    </row>
    <row r="455" spans="1:13" x14ac:dyDescent="0.3">
      <c r="A455" s="2">
        <v>45803</v>
      </c>
      <c r="B455" s="3">
        <f t="shared" si="23"/>
        <v>2025</v>
      </c>
      <c r="C455" t="str">
        <f t="shared" si="21"/>
        <v>2024-2025</v>
      </c>
      <c r="D455" t="s">
        <v>147</v>
      </c>
      <c r="E455" t="s">
        <v>65</v>
      </c>
      <c r="F455" t="str">
        <f t="shared" si="22"/>
        <v>New South Wales</v>
      </c>
      <c r="G455" t="s">
        <v>10</v>
      </c>
      <c r="H455">
        <v>2541</v>
      </c>
      <c r="I455" t="s">
        <v>11</v>
      </c>
      <c r="J455" t="s">
        <v>58</v>
      </c>
      <c r="K455" t="s">
        <v>152</v>
      </c>
      <c r="L455" t="s">
        <v>13</v>
      </c>
      <c r="M455" s="5">
        <v>10.5</v>
      </c>
    </row>
    <row r="456" spans="1:13" x14ac:dyDescent="0.3">
      <c r="A456" s="2">
        <v>45568</v>
      </c>
      <c r="B456" s="3">
        <f t="shared" si="23"/>
        <v>2025</v>
      </c>
      <c r="C456" t="str">
        <f t="shared" si="21"/>
        <v>2024-2025</v>
      </c>
      <c r="D456" t="s">
        <v>147</v>
      </c>
      <c r="E456" t="s">
        <v>109</v>
      </c>
      <c r="F456" t="str">
        <f t="shared" si="22"/>
        <v>New South Wales</v>
      </c>
      <c r="G456" t="s">
        <v>10</v>
      </c>
      <c r="H456">
        <v>2480</v>
      </c>
      <c r="I456" t="s">
        <v>11</v>
      </c>
      <c r="J456" t="s">
        <v>68</v>
      </c>
      <c r="K456" t="s">
        <v>149</v>
      </c>
      <c r="L456" t="s">
        <v>15</v>
      </c>
      <c r="M456" s="5">
        <v>10.65</v>
      </c>
    </row>
    <row r="457" spans="1:13" x14ac:dyDescent="0.3">
      <c r="A457" s="2">
        <v>45651</v>
      </c>
      <c r="B457" s="3">
        <f t="shared" si="23"/>
        <v>2025</v>
      </c>
      <c r="C457" t="str">
        <f t="shared" si="21"/>
        <v>2024-2025</v>
      </c>
      <c r="D457" t="s">
        <v>147</v>
      </c>
      <c r="E457" t="s">
        <v>89</v>
      </c>
      <c r="F457" t="str">
        <f t="shared" si="22"/>
        <v>Queensland</v>
      </c>
      <c r="G457" t="s">
        <v>35</v>
      </c>
      <c r="H457">
        <v>4655</v>
      </c>
      <c r="I457" t="s">
        <v>11</v>
      </c>
      <c r="J457" t="s">
        <v>51</v>
      </c>
      <c r="K457" t="s">
        <v>150</v>
      </c>
      <c r="L457" t="s">
        <v>18</v>
      </c>
      <c r="M457" s="5">
        <v>10.7</v>
      </c>
    </row>
    <row r="458" spans="1:13" x14ac:dyDescent="0.3">
      <c r="A458" s="2">
        <v>45717</v>
      </c>
      <c r="B458" s="3">
        <f t="shared" si="23"/>
        <v>2025</v>
      </c>
      <c r="C458" t="str">
        <f t="shared" si="21"/>
        <v>2024-2025</v>
      </c>
      <c r="D458" t="s">
        <v>148</v>
      </c>
      <c r="E458" t="s">
        <v>24</v>
      </c>
      <c r="F458" t="str">
        <f t="shared" si="22"/>
        <v>New South Wales</v>
      </c>
      <c r="G458" t="s">
        <v>10</v>
      </c>
      <c r="H458">
        <v>2795</v>
      </c>
      <c r="I458" t="s">
        <v>11</v>
      </c>
      <c r="J458" t="s">
        <v>25</v>
      </c>
      <c r="K458" t="s">
        <v>155</v>
      </c>
      <c r="L458" t="s">
        <v>20</v>
      </c>
      <c r="M458" s="5">
        <v>10.78</v>
      </c>
    </row>
    <row r="459" spans="1:13" x14ac:dyDescent="0.3">
      <c r="A459" s="2">
        <v>45307</v>
      </c>
      <c r="B459" s="3">
        <f t="shared" si="23"/>
        <v>2024</v>
      </c>
      <c r="C459" t="str">
        <f t="shared" si="21"/>
        <v>2023-2024</v>
      </c>
      <c r="D459" t="s">
        <v>148</v>
      </c>
      <c r="E459" t="s">
        <v>109</v>
      </c>
      <c r="F459" t="str">
        <f t="shared" si="22"/>
        <v>New South Wales</v>
      </c>
      <c r="G459" t="s">
        <v>10</v>
      </c>
      <c r="H459">
        <v>2480</v>
      </c>
      <c r="I459" t="s">
        <v>11</v>
      </c>
      <c r="J459" t="s">
        <v>68</v>
      </c>
      <c r="K459" t="s">
        <v>154</v>
      </c>
      <c r="L459" t="s">
        <v>14</v>
      </c>
      <c r="M459" s="5">
        <v>10.8</v>
      </c>
    </row>
    <row r="460" spans="1:13" x14ac:dyDescent="0.3">
      <c r="A460" s="2">
        <v>45450</v>
      </c>
      <c r="B460" s="3">
        <f t="shared" si="23"/>
        <v>2024</v>
      </c>
      <c r="C460" t="str">
        <f t="shared" si="21"/>
        <v>2023-2024</v>
      </c>
      <c r="D460" t="s">
        <v>147</v>
      </c>
      <c r="E460" t="s">
        <v>65</v>
      </c>
      <c r="F460" t="str">
        <f t="shared" si="22"/>
        <v>New South Wales</v>
      </c>
      <c r="G460" t="s">
        <v>10</v>
      </c>
      <c r="H460">
        <v>2541</v>
      </c>
      <c r="I460" t="s">
        <v>11</v>
      </c>
      <c r="J460" t="s">
        <v>58</v>
      </c>
      <c r="K460" t="s">
        <v>154</v>
      </c>
      <c r="L460" t="s">
        <v>14</v>
      </c>
      <c r="M460" s="5">
        <v>10.9</v>
      </c>
    </row>
    <row r="461" spans="1:13" x14ac:dyDescent="0.3">
      <c r="A461" s="2">
        <v>45691</v>
      </c>
      <c r="B461" s="3">
        <f t="shared" si="23"/>
        <v>2025</v>
      </c>
      <c r="C461" t="str">
        <f t="shared" si="21"/>
        <v>2024-2025</v>
      </c>
      <c r="D461" t="s">
        <v>147</v>
      </c>
      <c r="E461" t="s">
        <v>86</v>
      </c>
      <c r="F461" t="str">
        <f t="shared" si="22"/>
        <v>New South Wales</v>
      </c>
      <c r="G461" t="s">
        <v>10</v>
      </c>
      <c r="H461">
        <v>2064</v>
      </c>
      <c r="I461" t="s">
        <v>11</v>
      </c>
      <c r="J461" t="s">
        <v>12</v>
      </c>
      <c r="K461" t="s">
        <v>152</v>
      </c>
      <c r="L461" t="s">
        <v>13</v>
      </c>
      <c r="M461" s="5">
        <v>10.98</v>
      </c>
    </row>
    <row r="462" spans="1:13" x14ac:dyDescent="0.3">
      <c r="A462" s="2">
        <v>45638</v>
      </c>
      <c r="B462" s="3">
        <f t="shared" si="23"/>
        <v>2025</v>
      </c>
      <c r="C462" t="str">
        <f t="shared" si="21"/>
        <v>2024-2025</v>
      </c>
      <c r="D462" t="s">
        <v>148</v>
      </c>
      <c r="E462" t="s">
        <v>116</v>
      </c>
      <c r="F462" t="str">
        <f t="shared" si="22"/>
        <v>Western Australia</v>
      </c>
      <c r="G462" t="s">
        <v>48</v>
      </c>
      <c r="H462">
        <v>6725</v>
      </c>
      <c r="I462" t="s">
        <v>11</v>
      </c>
      <c r="J462" t="s">
        <v>77</v>
      </c>
      <c r="K462" t="s">
        <v>150</v>
      </c>
      <c r="L462" t="s">
        <v>18</v>
      </c>
      <c r="M462" s="5">
        <v>10.98</v>
      </c>
    </row>
    <row r="463" spans="1:13" x14ac:dyDescent="0.3">
      <c r="A463" s="2">
        <v>45665</v>
      </c>
      <c r="B463" s="3">
        <f t="shared" si="23"/>
        <v>2025</v>
      </c>
      <c r="C463" t="str">
        <f t="shared" si="21"/>
        <v>2024-2025</v>
      </c>
      <c r="D463" t="s">
        <v>147</v>
      </c>
      <c r="E463" t="s">
        <v>87</v>
      </c>
      <c r="F463" t="str">
        <f t="shared" si="22"/>
        <v>New South Wales</v>
      </c>
      <c r="G463" t="s">
        <v>10</v>
      </c>
      <c r="H463">
        <v>2790</v>
      </c>
      <c r="I463" t="s">
        <v>11</v>
      </c>
      <c r="J463" t="s">
        <v>25</v>
      </c>
      <c r="K463" t="s">
        <v>19</v>
      </c>
      <c r="L463" t="s">
        <v>23</v>
      </c>
      <c r="M463" s="5">
        <v>10.98</v>
      </c>
    </row>
    <row r="464" spans="1:13" x14ac:dyDescent="0.3">
      <c r="A464" s="2">
        <v>45770</v>
      </c>
      <c r="B464" s="3">
        <f t="shared" si="23"/>
        <v>2025</v>
      </c>
      <c r="C464" t="str">
        <f t="shared" si="21"/>
        <v>2024-2025</v>
      </c>
      <c r="D464" t="s">
        <v>148</v>
      </c>
      <c r="E464" t="s">
        <v>37</v>
      </c>
      <c r="F464" t="str">
        <f t="shared" si="22"/>
        <v>South Australia</v>
      </c>
      <c r="G464" t="s">
        <v>32</v>
      </c>
      <c r="H464">
        <v>5607</v>
      </c>
      <c r="I464" t="s">
        <v>11</v>
      </c>
      <c r="J464" t="s">
        <v>38</v>
      </c>
      <c r="K464" t="s">
        <v>155</v>
      </c>
      <c r="L464" t="s">
        <v>20</v>
      </c>
      <c r="M464" s="5">
        <v>10.98</v>
      </c>
    </row>
    <row r="465" spans="1:13" x14ac:dyDescent="0.3">
      <c r="A465" s="2">
        <v>45470</v>
      </c>
      <c r="B465" s="3">
        <f t="shared" si="23"/>
        <v>2024</v>
      </c>
      <c r="C465" t="str">
        <f t="shared" si="21"/>
        <v>2023-2024</v>
      </c>
      <c r="D465" t="s">
        <v>147</v>
      </c>
      <c r="E465" t="s">
        <v>121</v>
      </c>
      <c r="F465" t="str">
        <f t="shared" si="22"/>
        <v>Queensland</v>
      </c>
      <c r="G465" t="s">
        <v>35</v>
      </c>
      <c r="H465">
        <v>4700</v>
      </c>
      <c r="I465" t="s">
        <v>11</v>
      </c>
      <c r="J465" t="s">
        <v>51</v>
      </c>
      <c r="K465" t="s">
        <v>149</v>
      </c>
      <c r="L465" t="s">
        <v>15</v>
      </c>
      <c r="M465" s="5">
        <v>10.98</v>
      </c>
    </row>
    <row r="466" spans="1:13" x14ac:dyDescent="0.3">
      <c r="A466" s="2">
        <v>45994</v>
      </c>
      <c r="B466" s="3">
        <f t="shared" si="23"/>
        <v>2026</v>
      </c>
      <c r="C466" t="str">
        <f t="shared" si="21"/>
        <v>2025-2026</v>
      </c>
      <c r="D466" t="s">
        <v>148</v>
      </c>
      <c r="E466" t="s">
        <v>9</v>
      </c>
      <c r="F466" t="str">
        <f t="shared" si="22"/>
        <v>New South Wales</v>
      </c>
      <c r="G466" t="s">
        <v>10</v>
      </c>
      <c r="H466">
        <v>2067</v>
      </c>
      <c r="I466" t="s">
        <v>11</v>
      </c>
      <c r="J466" t="s">
        <v>12</v>
      </c>
      <c r="K466" t="s">
        <v>149</v>
      </c>
      <c r="L466" t="s">
        <v>15</v>
      </c>
      <c r="M466" s="5">
        <v>10.99</v>
      </c>
    </row>
    <row r="467" spans="1:13" x14ac:dyDescent="0.3">
      <c r="A467" s="2">
        <v>45333</v>
      </c>
      <c r="B467" s="3">
        <f t="shared" si="23"/>
        <v>2024</v>
      </c>
      <c r="C467" t="str">
        <f t="shared" si="21"/>
        <v>2023-2024</v>
      </c>
      <c r="D467" t="s">
        <v>147</v>
      </c>
      <c r="E467" t="s">
        <v>131</v>
      </c>
      <c r="F467" t="str">
        <f t="shared" si="22"/>
        <v>Western Australia</v>
      </c>
      <c r="G467" t="s">
        <v>48</v>
      </c>
      <c r="H467">
        <v>6530</v>
      </c>
      <c r="I467" t="s">
        <v>11</v>
      </c>
      <c r="J467" t="s">
        <v>77</v>
      </c>
      <c r="K467" t="s">
        <v>151</v>
      </c>
      <c r="L467" t="s">
        <v>21</v>
      </c>
      <c r="M467" s="5">
        <v>10.99</v>
      </c>
    </row>
    <row r="468" spans="1:13" x14ac:dyDescent="0.3">
      <c r="A468" s="2">
        <v>45483</v>
      </c>
      <c r="B468" s="3">
        <f t="shared" si="23"/>
        <v>2025</v>
      </c>
      <c r="C468" t="str">
        <f t="shared" si="21"/>
        <v>2024-2025</v>
      </c>
      <c r="D468" t="s">
        <v>147</v>
      </c>
      <c r="E468" t="s">
        <v>86</v>
      </c>
      <c r="F468" t="str">
        <f t="shared" si="22"/>
        <v>New South Wales</v>
      </c>
      <c r="G468" t="s">
        <v>10</v>
      </c>
      <c r="H468">
        <v>2064</v>
      </c>
      <c r="I468" t="s">
        <v>11</v>
      </c>
      <c r="J468" t="s">
        <v>12</v>
      </c>
      <c r="K468" t="s">
        <v>19</v>
      </c>
      <c r="L468" t="s">
        <v>23</v>
      </c>
      <c r="M468" s="5">
        <v>11</v>
      </c>
    </row>
    <row r="469" spans="1:13" x14ac:dyDescent="0.3">
      <c r="A469" s="2">
        <v>45412</v>
      </c>
      <c r="B469" s="3">
        <f t="shared" si="23"/>
        <v>2024</v>
      </c>
      <c r="C469" t="str">
        <f t="shared" si="21"/>
        <v>2023-2024</v>
      </c>
      <c r="D469" t="s">
        <v>147</v>
      </c>
      <c r="E469" t="s">
        <v>125</v>
      </c>
      <c r="F469" t="str">
        <f t="shared" si="22"/>
        <v>Victoria</v>
      </c>
      <c r="G469" t="s">
        <v>45</v>
      </c>
      <c r="H469">
        <v>3400</v>
      </c>
      <c r="I469" t="s">
        <v>11</v>
      </c>
      <c r="J469" t="s">
        <v>60</v>
      </c>
      <c r="K469" t="s">
        <v>154</v>
      </c>
      <c r="L469" t="s">
        <v>14</v>
      </c>
      <c r="M469" s="5">
        <v>11</v>
      </c>
    </row>
    <row r="470" spans="1:13" x14ac:dyDescent="0.3">
      <c r="A470" s="2">
        <v>45682</v>
      </c>
      <c r="B470" s="3">
        <f t="shared" si="23"/>
        <v>2025</v>
      </c>
      <c r="C470" t="str">
        <f t="shared" si="21"/>
        <v>2024-2025</v>
      </c>
      <c r="D470" t="s">
        <v>148</v>
      </c>
      <c r="E470" t="s">
        <v>141</v>
      </c>
      <c r="F470" t="str">
        <f t="shared" si="22"/>
        <v>Western Australia</v>
      </c>
      <c r="G470" t="s">
        <v>48</v>
      </c>
      <c r="H470">
        <v>6052</v>
      </c>
      <c r="I470" t="s">
        <v>11</v>
      </c>
      <c r="J470" t="s">
        <v>49</v>
      </c>
      <c r="K470" t="s">
        <v>150</v>
      </c>
      <c r="L470" t="s">
        <v>18</v>
      </c>
      <c r="M470" s="5">
        <v>11</v>
      </c>
    </row>
    <row r="471" spans="1:13" x14ac:dyDescent="0.3">
      <c r="A471" s="2">
        <v>45739</v>
      </c>
      <c r="B471" s="3">
        <f t="shared" si="23"/>
        <v>2025</v>
      </c>
      <c r="C471" t="str">
        <f t="shared" si="21"/>
        <v>2024-2025</v>
      </c>
      <c r="D471" t="s">
        <v>147</v>
      </c>
      <c r="E471" t="s">
        <v>66</v>
      </c>
      <c r="F471" t="str">
        <f t="shared" si="22"/>
        <v>South Australia</v>
      </c>
      <c r="G471" t="s">
        <v>32</v>
      </c>
      <c r="H471">
        <v>5169</v>
      </c>
      <c r="I471" t="s">
        <v>11</v>
      </c>
      <c r="J471" t="s">
        <v>33</v>
      </c>
      <c r="K471" t="s">
        <v>154</v>
      </c>
      <c r="L471" t="s">
        <v>14</v>
      </c>
      <c r="M471" s="5">
        <v>11</v>
      </c>
    </row>
    <row r="472" spans="1:13" x14ac:dyDescent="0.3">
      <c r="A472" s="2">
        <v>45444</v>
      </c>
      <c r="B472" s="3">
        <f t="shared" si="23"/>
        <v>2024</v>
      </c>
      <c r="C472" t="str">
        <f t="shared" si="21"/>
        <v>2023-2024</v>
      </c>
      <c r="D472" t="s">
        <v>147</v>
      </c>
      <c r="E472" t="s">
        <v>132</v>
      </c>
      <c r="F472" t="str">
        <f t="shared" si="22"/>
        <v>New South Wales</v>
      </c>
      <c r="G472" t="s">
        <v>10</v>
      </c>
      <c r="H472">
        <v>2800</v>
      </c>
      <c r="I472" t="s">
        <v>11</v>
      </c>
      <c r="J472" t="s">
        <v>25</v>
      </c>
      <c r="K472" t="s">
        <v>150</v>
      </c>
      <c r="L472" t="s">
        <v>18</v>
      </c>
      <c r="M472" s="5">
        <v>11.000000000000002</v>
      </c>
    </row>
    <row r="473" spans="1:13" x14ac:dyDescent="0.3">
      <c r="A473" s="2">
        <v>45946</v>
      </c>
      <c r="B473" s="3">
        <f t="shared" si="23"/>
        <v>2026</v>
      </c>
      <c r="C473" t="str">
        <f t="shared" si="21"/>
        <v>2025-2026</v>
      </c>
      <c r="D473" t="s">
        <v>148</v>
      </c>
      <c r="E473" t="s">
        <v>114</v>
      </c>
      <c r="F473" t="str">
        <f t="shared" si="22"/>
        <v>Victoria</v>
      </c>
      <c r="G473" t="s">
        <v>45</v>
      </c>
      <c r="H473">
        <v>3551</v>
      </c>
      <c r="I473" t="s">
        <v>11</v>
      </c>
      <c r="J473" t="s">
        <v>60</v>
      </c>
      <c r="K473" t="s">
        <v>154</v>
      </c>
      <c r="L473" t="s">
        <v>14</v>
      </c>
      <c r="M473" s="5">
        <v>11.32</v>
      </c>
    </row>
    <row r="474" spans="1:13" x14ac:dyDescent="0.3">
      <c r="A474" s="2">
        <v>45650</v>
      </c>
      <c r="B474" s="3">
        <f t="shared" si="23"/>
        <v>2025</v>
      </c>
      <c r="C474" t="str">
        <f t="shared" si="21"/>
        <v>2024-2025</v>
      </c>
      <c r="D474" t="s">
        <v>147</v>
      </c>
      <c r="E474" t="s">
        <v>140</v>
      </c>
      <c r="F474" t="str">
        <f t="shared" si="22"/>
        <v>Tasmania</v>
      </c>
      <c r="G474" t="s">
        <v>70</v>
      </c>
      <c r="H474">
        <v>7320</v>
      </c>
      <c r="I474" t="s">
        <v>11</v>
      </c>
      <c r="J474" t="s">
        <v>71</v>
      </c>
      <c r="K474" t="s">
        <v>154</v>
      </c>
      <c r="L474" t="s">
        <v>14</v>
      </c>
      <c r="M474" s="5">
        <v>11.5</v>
      </c>
    </row>
    <row r="475" spans="1:13" x14ac:dyDescent="0.3">
      <c r="A475" s="2">
        <v>45867</v>
      </c>
      <c r="B475" s="3">
        <f t="shared" si="23"/>
        <v>2026</v>
      </c>
      <c r="C475" t="str">
        <f t="shared" si="21"/>
        <v>2025-2026</v>
      </c>
      <c r="D475" t="s">
        <v>147</v>
      </c>
      <c r="E475" t="s">
        <v>90</v>
      </c>
      <c r="F475" t="str">
        <f t="shared" si="22"/>
        <v>Victoria</v>
      </c>
      <c r="G475" t="s">
        <v>45</v>
      </c>
      <c r="H475">
        <v>3179</v>
      </c>
      <c r="I475" t="s">
        <v>11</v>
      </c>
      <c r="J475" t="s">
        <v>63</v>
      </c>
      <c r="K475" t="s">
        <v>154</v>
      </c>
      <c r="L475" t="s">
        <v>14</v>
      </c>
      <c r="M475" s="5">
        <v>11.5</v>
      </c>
    </row>
    <row r="476" spans="1:13" x14ac:dyDescent="0.3">
      <c r="A476" s="2">
        <v>45500</v>
      </c>
      <c r="B476" s="3">
        <f t="shared" si="23"/>
        <v>2025</v>
      </c>
      <c r="C476" t="str">
        <f t="shared" si="21"/>
        <v>2024-2025</v>
      </c>
      <c r="D476" t="s">
        <v>147</v>
      </c>
      <c r="E476" t="s">
        <v>73</v>
      </c>
      <c r="F476" t="str">
        <f t="shared" si="22"/>
        <v>Victoria</v>
      </c>
      <c r="G476" t="s">
        <v>45</v>
      </c>
      <c r="H476">
        <v>3136</v>
      </c>
      <c r="I476" t="s">
        <v>11</v>
      </c>
      <c r="J476" t="s">
        <v>63</v>
      </c>
      <c r="K476" t="s">
        <v>154</v>
      </c>
      <c r="L476" t="s">
        <v>14</v>
      </c>
      <c r="M476" s="5">
        <v>11.6</v>
      </c>
    </row>
    <row r="477" spans="1:13" x14ac:dyDescent="0.3">
      <c r="A477" s="2">
        <v>45976</v>
      </c>
      <c r="B477" s="3">
        <f t="shared" si="23"/>
        <v>2026</v>
      </c>
      <c r="C477" t="str">
        <f t="shared" si="21"/>
        <v>2025-2026</v>
      </c>
      <c r="D477" t="s">
        <v>147</v>
      </c>
      <c r="E477" t="s">
        <v>136</v>
      </c>
      <c r="F477" t="str">
        <f t="shared" si="22"/>
        <v>Victoria</v>
      </c>
      <c r="G477" t="s">
        <v>45</v>
      </c>
      <c r="H477">
        <v>3175</v>
      </c>
      <c r="I477" t="s">
        <v>11</v>
      </c>
      <c r="J477" t="s">
        <v>63</v>
      </c>
      <c r="K477" t="s">
        <v>157</v>
      </c>
      <c r="L477" t="s">
        <v>22</v>
      </c>
      <c r="M477" s="5">
        <v>11.61</v>
      </c>
    </row>
    <row r="478" spans="1:13" x14ac:dyDescent="0.3">
      <c r="A478" s="2">
        <v>45620</v>
      </c>
      <c r="B478" s="3">
        <f t="shared" si="23"/>
        <v>2025</v>
      </c>
      <c r="C478" t="str">
        <f t="shared" si="21"/>
        <v>2024-2025</v>
      </c>
      <c r="D478" t="s">
        <v>148</v>
      </c>
      <c r="E478" t="s">
        <v>137</v>
      </c>
      <c r="F478" t="str">
        <f t="shared" si="22"/>
        <v>New South Wales</v>
      </c>
      <c r="G478" t="s">
        <v>10</v>
      </c>
      <c r="H478">
        <v>2031</v>
      </c>
      <c r="I478" t="s">
        <v>11</v>
      </c>
      <c r="J478" t="s">
        <v>12</v>
      </c>
      <c r="K478" t="s">
        <v>149</v>
      </c>
      <c r="L478" t="s">
        <v>15</v>
      </c>
      <c r="M478" s="5">
        <v>11.76</v>
      </c>
    </row>
    <row r="479" spans="1:13" x14ac:dyDescent="0.3">
      <c r="A479" s="2">
        <v>45952</v>
      </c>
      <c r="B479" s="3">
        <f t="shared" si="23"/>
        <v>2026</v>
      </c>
      <c r="C479" t="str">
        <f t="shared" si="21"/>
        <v>2025-2026</v>
      </c>
      <c r="D479" t="s">
        <v>148</v>
      </c>
      <c r="E479" t="s">
        <v>9</v>
      </c>
      <c r="F479" t="str">
        <f t="shared" si="22"/>
        <v>New South Wales</v>
      </c>
      <c r="G479" t="s">
        <v>10</v>
      </c>
      <c r="H479">
        <v>2067</v>
      </c>
      <c r="I479" t="s">
        <v>11</v>
      </c>
      <c r="J479" t="s">
        <v>12</v>
      </c>
      <c r="K479" t="s">
        <v>152</v>
      </c>
      <c r="L479" t="s">
        <v>13</v>
      </c>
      <c r="M479" s="5">
        <v>11.92</v>
      </c>
    </row>
    <row r="480" spans="1:13" x14ac:dyDescent="0.3">
      <c r="A480" s="2">
        <v>45749</v>
      </c>
      <c r="B480" s="3">
        <f t="shared" si="23"/>
        <v>2025</v>
      </c>
      <c r="C480" t="str">
        <f t="shared" si="21"/>
        <v>2024-2025</v>
      </c>
      <c r="D480" t="s">
        <v>148</v>
      </c>
      <c r="E480" t="s">
        <v>79</v>
      </c>
      <c r="F480" t="str">
        <f t="shared" si="22"/>
        <v>Australian Capital Territory</v>
      </c>
      <c r="G480" t="s">
        <v>80</v>
      </c>
      <c r="H480">
        <v>2617</v>
      </c>
      <c r="I480" t="s">
        <v>11</v>
      </c>
      <c r="J480" t="s">
        <v>58</v>
      </c>
      <c r="K480" t="s">
        <v>154</v>
      </c>
      <c r="L480" t="s">
        <v>14</v>
      </c>
      <c r="M480" s="5">
        <v>11.96</v>
      </c>
    </row>
    <row r="481" spans="1:13" x14ac:dyDescent="0.3">
      <c r="A481" s="2">
        <v>45805</v>
      </c>
      <c r="B481" s="3">
        <f t="shared" si="23"/>
        <v>2025</v>
      </c>
      <c r="C481" t="str">
        <f t="shared" si="21"/>
        <v>2024-2025</v>
      </c>
      <c r="D481" t="s">
        <v>147</v>
      </c>
      <c r="E481" t="s">
        <v>143</v>
      </c>
      <c r="F481" t="str">
        <f t="shared" si="22"/>
        <v>New South Wales</v>
      </c>
      <c r="G481" t="s">
        <v>10</v>
      </c>
      <c r="H481">
        <v>2154</v>
      </c>
      <c r="I481" t="s">
        <v>11</v>
      </c>
      <c r="J481" t="s">
        <v>27</v>
      </c>
      <c r="K481" t="s">
        <v>154</v>
      </c>
      <c r="L481" t="s">
        <v>14</v>
      </c>
      <c r="M481" s="5">
        <v>11.96</v>
      </c>
    </row>
    <row r="482" spans="1:13" x14ac:dyDescent="0.3">
      <c r="A482" s="2">
        <v>45353</v>
      </c>
      <c r="B482" s="3">
        <f t="shared" si="23"/>
        <v>2024</v>
      </c>
      <c r="C482" t="str">
        <f t="shared" si="21"/>
        <v>2023-2024</v>
      </c>
      <c r="D482" t="s">
        <v>148</v>
      </c>
      <c r="E482" t="s">
        <v>103</v>
      </c>
      <c r="F482" t="str">
        <f t="shared" si="22"/>
        <v>Queensland</v>
      </c>
      <c r="G482" t="s">
        <v>35</v>
      </c>
      <c r="H482">
        <v>4509</v>
      </c>
      <c r="I482" t="s">
        <v>11</v>
      </c>
      <c r="J482" t="s">
        <v>104</v>
      </c>
      <c r="K482" t="s">
        <v>155</v>
      </c>
      <c r="L482" t="s">
        <v>20</v>
      </c>
      <c r="M482" s="5">
        <v>11.96</v>
      </c>
    </row>
    <row r="483" spans="1:13" x14ac:dyDescent="0.3">
      <c r="A483" s="2">
        <v>45649</v>
      </c>
      <c r="B483" s="3">
        <f t="shared" si="23"/>
        <v>2025</v>
      </c>
      <c r="C483" t="str">
        <f t="shared" si="21"/>
        <v>2024-2025</v>
      </c>
      <c r="D483" t="s">
        <v>148</v>
      </c>
      <c r="E483" t="s">
        <v>37</v>
      </c>
      <c r="F483" t="str">
        <f t="shared" si="22"/>
        <v>South Australia</v>
      </c>
      <c r="G483" t="s">
        <v>32</v>
      </c>
      <c r="H483">
        <v>5607</v>
      </c>
      <c r="I483" t="s">
        <v>11</v>
      </c>
      <c r="J483" t="s">
        <v>38</v>
      </c>
      <c r="K483" t="s">
        <v>156</v>
      </c>
      <c r="L483" t="s">
        <v>17</v>
      </c>
      <c r="M483" s="5">
        <v>11.96</v>
      </c>
    </row>
    <row r="484" spans="1:13" x14ac:dyDescent="0.3">
      <c r="A484" s="2">
        <v>45338</v>
      </c>
      <c r="B484" s="3">
        <f t="shared" si="23"/>
        <v>2024</v>
      </c>
      <c r="C484" t="str">
        <f t="shared" si="21"/>
        <v>2023-2024</v>
      </c>
      <c r="D484" t="s">
        <v>147</v>
      </c>
      <c r="E484" t="s">
        <v>96</v>
      </c>
      <c r="F484" t="str">
        <f t="shared" si="22"/>
        <v>Western Australia</v>
      </c>
      <c r="G484" t="s">
        <v>48</v>
      </c>
      <c r="H484">
        <v>6330</v>
      </c>
      <c r="I484" t="s">
        <v>11</v>
      </c>
      <c r="J484" t="s">
        <v>94</v>
      </c>
      <c r="K484" t="s">
        <v>156</v>
      </c>
      <c r="L484" t="s">
        <v>17</v>
      </c>
      <c r="M484" s="5">
        <v>11.97</v>
      </c>
    </row>
    <row r="485" spans="1:13" x14ac:dyDescent="0.3">
      <c r="A485" s="2">
        <v>45608</v>
      </c>
      <c r="B485" s="3">
        <f t="shared" si="23"/>
        <v>2025</v>
      </c>
      <c r="C485" t="str">
        <f t="shared" si="21"/>
        <v>2024-2025</v>
      </c>
      <c r="D485" t="s">
        <v>147</v>
      </c>
      <c r="E485" t="s">
        <v>79</v>
      </c>
      <c r="F485" t="str">
        <f t="shared" si="22"/>
        <v>Australian Capital Territory</v>
      </c>
      <c r="G485" t="s">
        <v>80</v>
      </c>
      <c r="H485">
        <v>2617</v>
      </c>
      <c r="I485" t="s">
        <v>11</v>
      </c>
      <c r="J485" t="s">
        <v>58</v>
      </c>
      <c r="K485" t="s">
        <v>155</v>
      </c>
      <c r="L485" t="s">
        <v>20</v>
      </c>
      <c r="M485" s="5">
        <v>11.97</v>
      </c>
    </row>
    <row r="486" spans="1:13" x14ac:dyDescent="0.3">
      <c r="A486" s="2">
        <v>45617</v>
      </c>
      <c r="B486" s="3">
        <f t="shared" si="23"/>
        <v>2025</v>
      </c>
      <c r="C486" t="str">
        <f t="shared" si="21"/>
        <v>2024-2025</v>
      </c>
      <c r="D486" t="s">
        <v>147</v>
      </c>
      <c r="E486" t="s">
        <v>79</v>
      </c>
      <c r="F486" t="str">
        <f t="shared" si="22"/>
        <v>Australian Capital Territory</v>
      </c>
      <c r="G486" t="s">
        <v>80</v>
      </c>
      <c r="H486">
        <v>2617</v>
      </c>
      <c r="I486" t="s">
        <v>11</v>
      </c>
      <c r="J486" t="s">
        <v>58</v>
      </c>
      <c r="K486" t="s">
        <v>149</v>
      </c>
      <c r="L486" t="s">
        <v>15</v>
      </c>
      <c r="M486" s="5">
        <v>11.97</v>
      </c>
    </row>
    <row r="487" spans="1:13" x14ac:dyDescent="0.3">
      <c r="A487" s="2">
        <v>45715</v>
      </c>
      <c r="B487" s="3">
        <f t="shared" si="23"/>
        <v>2025</v>
      </c>
      <c r="C487" t="str">
        <f t="shared" si="21"/>
        <v>2024-2025</v>
      </c>
      <c r="D487" t="s">
        <v>147</v>
      </c>
      <c r="E487" t="s">
        <v>135</v>
      </c>
      <c r="F487" t="str">
        <f t="shared" si="22"/>
        <v>Victoria</v>
      </c>
      <c r="G487" t="s">
        <v>45</v>
      </c>
      <c r="H487">
        <v>3550</v>
      </c>
      <c r="I487" t="s">
        <v>11</v>
      </c>
      <c r="J487" t="s">
        <v>60</v>
      </c>
      <c r="K487" t="s">
        <v>156</v>
      </c>
      <c r="L487" t="s">
        <v>17</v>
      </c>
      <c r="M487" s="5">
        <v>11.97</v>
      </c>
    </row>
    <row r="488" spans="1:13" x14ac:dyDescent="0.3">
      <c r="A488" s="2">
        <v>45703</v>
      </c>
      <c r="B488" s="3">
        <f t="shared" si="23"/>
        <v>2025</v>
      </c>
      <c r="C488" t="str">
        <f t="shared" si="21"/>
        <v>2024-2025</v>
      </c>
      <c r="D488" t="s">
        <v>148</v>
      </c>
      <c r="E488" t="s">
        <v>102</v>
      </c>
      <c r="F488" t="str">
        <f t="shared" si="22"/>
        <v>Queensland</v>
      </c>
      <c r="G488" t="s">
        <v>35</v>
      </c>
      <c r="H488">
        <v>4870</v>
      </c>
      <c r="I488" t="s">
        <v>11</v>
      </c>
      <c r="J488" t="s">
        <v>36</v>
      </c>
      <c r="K488" t="s">
        <v>155</v>
      </c>
      <c r="L488" t="s">
        <v>20</v>
      </c>
      <c r="M488" s="5">
        <v>11.97</v>
      </c>
    </row>
    <row r="489" spans="1:13" x14ac:dyDescent="0.3">
      <c r="A489" s="2">
        <v>45919</v>
      </c>
      <c r="B489" s="3">
        <f t="shared" si="23"/>
        <v>2026</v>
      </c>
      <c r="C489" t="str">
        <f t="shared" si="21"/>
        <v>2025-2026</v>
      </c>
      <c r="D489" t="s">
        <v>147</v>
      </c>
      <c r="E489" t="s">
        <v>54</v>
      </c>
      <c r="F489" t="str">
        <f t="shared" si="22"/>
        <v>Victoria</v>
      </c>
      <c r="G489" t="s">
        <v>45</v>
      </c>
      <c r="H489">
        <v>3977</v>
      </c>
      <c r="I489" t="s">
        <v>11</v>
      </c>
      <c r="J489" t="s">
        <v>55</v>
      </c>
      <c r="K489" t="s">
        <v>150</v>
      </c>
      <c r="L489" t="s">
        <v>18</v>
      </c>
      <c r="M489" s="5">
        <v>11.97</v>
      </c>
    </row>
    <row r="490" spans="1:13" x14ac:dyDescent="0.3">
      <c r="A490" s="2">
        <v>45478</v>
      </c>
      <c r="B490" s="3">
        <f t="shared" si="23"/>
        <v>2025</v>
      </c>
      <c r="C490" t="str">
        <f t="shared" si="21"/>
        <v>2024-2025</v>
      </c>
      <c r="D490" t="s">
        <v>147</v>
      </c>
      <c r="E490" t="s">
        <v>110</v>
      </c>
      <c r="F490" t="str">
        <f t="shared" si="22"/>
        <v>Queensland</v>
      </c>
      <c r="G490" t="s">
        <v>35</v>
      </c>
      <c r="H490">
        <v>4680</v>
      </c>
      <c r="I490" t="s">
        <v>11</v>
      </c>
      <c r="J490" t="s">
        <v>51</v>
      </c>
      <c r="K490" t="s">
        <v>150</v>
      </c>
      <c r="L490" t="s">
        <v>18</v>
      </c>
      <c r="M490" s="5">
        <v>11.97</v>
      </c>
    </row>
    <row r="491" spans="1:13" x14ac:dyDescent="0.3">
      <c r="A491" s="2">
        <v>45444</v>
      </c>
      <c r="B491" s="3">
        <f t="shared" si="23"/>
        <v>2024</v>
      </c>
      <c r="C491" t="str">
        <f t="shared" si="21"/>
        <v>2023-2024</v>
      </c>
      <c r="D491" t="s">
        <v>148</v>
      </c>
      <c r="E491" t="s">
        <v>93</v>
      </c>
      <c r="F491" t="str">
        <f t="shared" si="22"/>
        <v>Western Australia</v>
      </c>
      <c r="G491" t="s">
        <v>48</v>
      </c>
      <c r="H491">
        <v>6112</v>
      </c>
      <c r="I491" t="s">
        <v>11</v>
      </c>
      <c r="J491" t="s">
        <v>94</v>
      </c>
      <c r="K491" t="s">
        <v>19</v>
      </c>
      <c r="L491" t="s">
        <v>23</v>
      </c>
      <c r="M491" s="5">
        <v>11.97</v>
      </c>
    </row>
    <row r="492" spans="1:13" x14ac:dyDescent="0.3">
      <c r="A492" s="2">
        <v>45806</v>
      </c>
      <c r="B492" s="3">
        <f t="shared" si="23"/>
        <v>2025</v>
      </c>
      <c r="C492" t="str">
        <f t="shared" si="21"/>
        <v>2024-2025</v>
      </c>
      <c r="D492" t="s">
        <v>147</v>
      </c>
      <c r="E492" t="s">
        <v>89</v>
      </c>
      <c r="F492" t="str">
        <f t="shared" si="22"/>
        <v>Queensland</v>
      </c>
      <c r="G492" t="s">
        <v>35</v>
      </c>
      <c r="H492">
        <v>4655</v>
      </c>
      <c r="I492" t="s">
        <v>11</v>
      </c>
      <c r="J492" t="s">
        <v>51</v>
      </c>
      <c r="K492" t="s">
        <v>155</v>
      </c>
      <c r="L492" t="s">
        <v>20</v>
      </c>
      <c r="M492" s="5">
        <v>11.97</v>
      </c>
    </row>
    <row r="493" spans="1:13" x14ac:dyDescent="0.3">
      <c r="A493" s="2">
        <v>45550</v>
      </c>
      <c r="B493" s="3">
        <f t="shared" si="23"/>
        <v>2025</v>
      </c>
      <c r="C493" t="str">
        <f t="shared" si="21"/>
        <v>2024-2025</v>
      </c>
      <c r="D493" t="s">
        <v>147</v>
      </c>
      <c r="E493" t="s">
        <v>92</v>
      </c>
      <c r="F493" t="str">
        <f t="shared" si="22"/>
        <v>Queensland</v>
      </c>
      <c r="G493" t="s">
        <v>35</v>
      </c>
      <c r="H493">
        <v>4068</v>
      </c>
      <c r="I493" t="s">
        <v>11</v>
      </c>
      <c r="J493" t="s">
        <v>43</v>
      </c>
      <c r="K493" t="s">
        <v>155</v>
      </c>
      <c r="L493" t="s">
        <v>20</v>
      </c>
      <c r="M493" s="5">
        <v>11.97</v>
      </c>
    </row>
    <row r="494" spans="1:13" x14ac:dyDescent="0.3">
      <c r="A494" s="2">
        <v>45885</v>
      </c>
      <c r="B494" s="3">
        <f t="shared" si="23"/>
        <v>2026</v>
      </c>
      <c r="C494" t="str">
        <f t="shared" si="21"/>
        <v>2025-2026</v>
      </c>
      <c r="D494" t="s">
        <v>148</v>
      </c>
      <c r="E494" t="s">
        <v>83</v>
      </c>
      <c r="F494" t="str">
        <f t="shared" si="22"/>
        <v>New South Wales</v>
      </c>
      <c r="G494" t="s">
        <v>10</v>
      </c>
      <c r="H494">
        <v>2750</v>
      </c>
      <c r="I494" t="s">
        <v>11</v>
      </c>
      <c r="J494" t="s">
        <v>25</v>
      </c>
      <c r="K494" t="s">
        <v>155</v>
      </c>
      <c r="L494" t="s">
        <v>20</v>
      </c>
      <c r="M494" s="5">
        <v>11.97</v>
      </c>
    </row>
    <row r="495" spans="1:13" x14ac:dyDescent="0.3">
      <c r="A495" s="2">
        <v>45987</v>
      </c>
      <c r="B495" s="3">
        <f t="shared" si="23"/>
        <v>2026</v>
      </c>
      <c r="C495" t="str">
        <f t="shared" si="21"/>
        <v>2025-2026</v>
      </c>
      <c r="D495" t="s">
        <v>147</v>
      </c>
      <c r="E495" t="s">
        <v>98</v>
      </c>
      <c r="F495" t="str">
        <f t="shared" si="22"/>
        <v>Victoria</v>
      </c>
      <c r="G495" t="s">
        <v>45</v>
      </c>
      <c r="H495">
        <v>3429</v>
      </c>
      <c r="I495" t="s">
        <v>11</v>
      </c>
      <c r="J495" t="s">
        <v>60</v>
      </c>
      <c r="K495" t="s">
        <v>155</v>
      </c>
      <c r="L495" t="s">
        <v>20</v>
      </c>
      <c r="M495" s="5">
        <v>11.97</v>
      </c>
    </row>
    <row r="496" spans="1:13" x14ac:dyDescent="0.3">
      <c r="A496" s="2">
        <v>45379</v>
      </c>
      <c r="B496" s="3">
        <f t="shared" si="23"/>
        <v>2024</v>
      </c>
      <c r="C496" t="str">
        <f t="shared" si="21"/>
        <v>2023-2024</v>
      </c>
      <c r="D496" t="s">
        <v>147</v>
      </c>
      <c r="E496" t="s">
        <v>50</v>
      </c>
      <c r="F496" t="str">
        <f t="shared" si="22"/>
        <v>Queensland</v>
      </c>
      <c r="G496" t="s">
        <v>35</v>
      </c>
      <c r="H496">
        <v>4703</v>
      </c>
      <c r="I496" t="s">
        <v>11</v>
      </c>
      <c r="J496" t="s">
        <v>51</v>
      </c>
      <c r="K496" t="s">
        <v>155</v>
      </c>
      <c r="L496" t="s">
        <v>20</v>
      </c>
      <c r="M496" s="5">
        <v>11.97</v>
      </c>
    </row>
    <row r="497" spans="1:13" x14ac:dyDescent="0.3">
      <c r="A497" s="2">
        <v>45585</v>
      </c>
      <c r="B497" s="3">
        <f t="shared" si="23"/>
        <v>2025</v>
      </c>
      <c r="C497" t="str">
        <f t="shared" si="21"/>
        <v>2024-2025</v>
      </c>
      <c r="D497" t="s">
        <v>147</v>
      </c>
      <c r="E497" t="s">
        <v>34</v>
      </c>
      <c r="F497" t="str">
        <f t="shared" si="22"/>
        <v>Queensland</v>
      </c>
      <c r="G497" t="s">
        <v>35</v>
      </c>
      <c r="H497">
        <v>4802</v>
      </c>
      <c r="I497" t="s">
        <v>11</v>
      </c>
      <c r="J497" t="s">
        <v>36</v>
      </c>
      <c r="K497" t="s">
        <v>153</v>
      </c>
      <c r="L497" t="s">
        <v>16</v>
      </c>
      <c r="M497" s="5">
        <v>11.98</v>
      </c>
    </row>
    <row r="498" spans="1:13" x14ac:dyDescent="0.3">
      <c r="A498" s="2">
        <v>45705</v>
      </c>
      <c r="B498" s="3">
        <f t="shared" si="23"/>
        <v>2025</v>
      </c>
      <c r="C498" t="str">
        <f t="shared" si="21"/>
        <v>2024-2025</v>
      </c>
      <c r="D498" t="s">
        <v>147</v>
      </c>
      <c r="E498" t="s">
        <v>39</v>
      </c>
      <c r="F498" t="str">
        <f t="shared" si="22"/>
        <v>South Australia</v>
      </c>
      <c r="G498" t="s">
        <v>32</v>
      </c>
      <c r="H498">
        <v>5343</v>
      </c>
      <c r="I498" t="s">
        <v>11</v>
      </c>
      <c r="J498" t="s">
        <v>38</v>
      </c>
      <c r="K498" t="s">
        <v>150</v>
      </c>
      <c r="L498" t="s">
        <v>18</v>
      </c>
      <c r="M498" s="5">
        <v>11.98</v>
      </c>
    </row>
    <row r="499" spans="1:13" x14ac:dyDescent="0.3">
      <c r="A499" s="2">
        <v>45424</v>
      </c>
      <c r="B499" s="3">
        <f t="shared" si="23"/>
        <v>2024</v>
      </c>
      <c r="C499" t="str">
        <f t="shared" si="21"/>
        <v>2023-2024</v>
      </c>
      <c r="D499" t="s">
        <v>148</v>
      </c>
      <c r="E499" t="s">
        <v>116</v>
      </c>
      <c r="F499" t="str">
        <f t="shared" si="22"/>
        <v>Western Australia</v>
      </c>
      <c r="G499" t="s">
        <v>48</v>
      </c>
      <c r="H499">
        <v>6725</v>
      </c>
      <c r="I499" t="s">
        <v>11</v>
      </c>
      <c r="J499" t="s">
        <v>77</v>
      </c>
      <c r="K499" t="s">
        <v>156</v>
      </c>
      <c r="L499" t="s">
        <v>17</v>
      </c>
      <c r="M499" s="5">
        <v>11.98</v>
      </c>
    </row>
    <row r="500" spans="1:13" x14ac:dyDescent="0.3">
      <c r="A500" s="2">
        <v>45419</v>
      </c>
      <c r="B500" s="3">
        <f t="shared" si="23"/>
        <v>2024</v>
      </c>
      <c r="C500" t="str">
        <f t="shared" si="21"/>
        <v>2023-2024</v>
      </c>
      <c r="D500" t="s">
        <v>147</v>
      </c>
      <c r="E500" t="s">
        <v>140</v>
      </c>
      <c r="F500" t="str">
        <f t="shared" si="22"/>
        <v>Tasmania</v>
      </c>
      <c r="G500" t="s">
        <v>70</v>
      </c>
      <c r="H500">
        <v>7320</v>
      </c>
      <c r="I500" t="s">
        <v>11</v>
      </c>
      <c r="J500" t="s">
        <v>71</v>
      </c>
      <c r="K500" t="s">
        <v>151</v>
      </c>
      <c r="L500" t="s">
        <v>21</v>
      </c>
      <c r="M500" s="5">
        <v>11.98</v>
      </c>
    </row>
    <row r="501" spans="1:13" x14ac:dyDescent="0.3">
      <c r="A501" s="2">
        <v>45678</v>
      </c>
      <c r="B501" s="3">
        <f t="shared" si="23"/>
        <v>2025</v>
      </c>
      <c r="C501" t="str">
        <f t="shared" si="21"/>
        <v>2024-2025</v>
      </c>
      <c r="D501" t="s">
        <v>147</v>
      </c>
      <c r="E501" t="s">
        <v>129</v>
      </c>
      <c r="F501" t="str">
        <f t="shared" si="22"/>
        <v>Tasmania</v>
      </c>
      <c r="G501" t="s">
        <v>70</v>
      </c>
      <c r="H501">
        <v>7010</v>
      </c>
      <c r="I501" t="s">
        <v>11</v>
      </c>
      <c r="J501" t="s">
        <v>71</v>
      </c>
      <c r="K501" t="s">
        <v>156</v>
      </c>
      <c r="L501" t="s">
        <v>17</v>
      </c>
      <c r="M501" s="5">
        <v>11.98</v>
      </c>
    </row>
    <row r="502" spans="1:13" x14ac:dyDescent="0.3">
      <c r="A502" s="2">
        <v>45545</v>
      </c>
      <c r="B502" s="3">
        <f t="shared" si="23"/>
        <v>2025</v>
      </c>
      <c r="C502" t="str">
        <f t="shared" si="21"/>
        <v>2024-2025</v>
      </c>
      <c r="D502" t="s">
        <v>147</v>
      </c>
      <c r="E502" t="s">
        <v>125</v>
      </c>
      <c r="F502" t="str">
        <f t="shared" si="22"/>
        <v>Victoria</v>
      </c>
      <c r="G502" t="s">
        <v>45</v>
      </c>
      <c r="H502">
        <v>3400</v>
      </c>
      <c r="I502" t="s">
        <v>11</v>
      </c>
      <c r="J502" t="s">
        <v>60</v>
      </c>
      <c r="K502" t="s">
        <v>149</v>
      </c>
      <c r="L502" t="s">
        <v>15</v>
      </c>
      <c r="M502" s="5">
        <v>11.98</v>
      </c>
    </row>
    <row r="503" spans="1:13" x14ac:dyDescent="0.3">
      <c r="A503" s="2">
        <v>45367</v>
      </c>
      <c r="B503" s="3">
        <f t="shared" si="23"/>
        <v>2024</v>
      </c>
      <c r="C503" t="str">
        <f t="shared" si="21"/>
        <v>2023-2024</v>
      </c>
      <c r="D503" t="s">
        <v>147</v>
      </c>
      <c r="E503" t="s">
        <v>92</v>
      </c>
      <c r="F503" t="str">
        <f t="shared" si="22"/>
        <v>Queensland</v>
      </c>
      <c r="G503" t="s">
        <v>35</v>
      </c>
      <c r="H503">
        <v>4068</v>
      </c>
      <c r="I503" t="s">
        <v>11</v>
      </c>
      <c r="J503" t="s">
        <v>43</v>
      </c>
      <c r="K503" t="s">
        <v>154</v>
      </c>
      <c r="L503" t="s">
        <v>14</v>
      </c>
      <c r="M503" s="5">
        <v>11.98</v>
      </c>
    </row>
    <row r="504" spans="1:13" x14ac:dyDescent="0.3">
      <c r="A504" s="2">
        <v>45340</v>
      </c>
      <c r="B504" s="3">
        <f t="shared" si="23"/>
        <v>2024</v>
      </c>
      <c r="C504" t="str">
        <f t="shared" si="21"/>
        <v>2023-2024</v>
      </c>
      <c r="D504" t="s">
        <v>147</v>
      </c>
      <c r="E504" t="s">
        <v>133</v>
      </c>
      <c r="F504" t="str">
        <f t="shared" si="22"/>
        <v>Queensland</v>
      </c>
      <c r="G504" t="s">
        <v>35</v>
      </c>
      <c r="H504">
        <v>4305</v>
      </c>
      <c r="I504" t="s">
        <v>11</v>
      </c>
      <c r="J504" t="s">
        <v>104</v>
      </c>
      <c r="K504" t="s">
        <v>152</v>
      </c>
      <c r="L504" t="s">
        <v>13</v>
      </c>
      <c r="M504" s="5">
        <v>11.98</v>
      </c>
    </row>
    <row r="505" spans="1:13" x14ac:dyDescent="0.3">
      <c r="A505" s="2">
        <v>45665</v>
      </c>
      <c r="B505" s="3">
        <f t="shared" si="23"/>
        <v>2025</v>
      </c>
      <c r="C505" t="str">
        <f t="shared" si="21"/>
        <v>2024-2025</v>
      </c>
      <c r="D505" t="s">
        <v>147</v>
      </c>
      <c r="E505" t="s">
        <v>90</v>
      </c>
      <c r="F505" t="str">
        <f t="shared" si="22"/>
        <v>Victoria</v>
      </c>
      <c r="G505" t="s">
        <v>45</v>
      </c>
      <c r="H505">
        <v>3179</v>
      </c>
      <c r="I505" t="s">
        <v>11</v>
      </c>
      <c r="J505" t="s">
        <v>63</v>
      </c>
      <c r="K505" t="s">
        <v>150</v>
      </c>
      <c r="L505" t="s">
        <v>18</v>
      </c>
      <c r="M505" s="5">
        <v>11.98</v>
      </c>
    </row>
    <row r="506" spans="1:13" x14ac:dyDescent="0.3">
      <c r="A506" s="2">
        <v>45772</v>
      </c>
      <c r="B506" s="3">
        <f t="shared" si="23"/>
        <v>2025</v>
      </c>
      <c r="C506" t="str">
        <f t="shared" si="21"/>
        <v>2024-2025</v>
      </c>
      <c r="D506" t="s">
        <v>147</v>
      </c>
      <c r="E506" t="s">
        <v>61</v>
      </c>
      <c r="F506" t="str">
        <f t="shared" si="22"/>
        <v>New South Wales</v>
      </c>
      <c r="G506" t="s">
        <v>10</v>
      </c>
      <c r="H506">
        <v>2539</v>
      </c>
      <c r="I506" t="s">
        <v>11</v>
      </c>
      <c r="J506" t="s">
        <v>58</v>
      </c>
      <c r="K506" t="s">
        <v>149</v>
      </c>
      <c r="L506" t="s">
        <v>15</v>
      </c>
      <c r="M506" s="5">
        <v>11.98</v>
      </c>
    </row>
    <row r="507" spans="1:13" x14ac:dyDescent="0.3">
      <c r="A507" s="2">
        <v>45770</v>
      </c>
      <c r="B507" s="3">
        <f t="shared" si="23"/>
        <v>2025</v>
      </c>
      <c r="C507" t="str">
        <f t="shared" si="21"/>
        <v>2024-2025</v>
      </c>
      <c r="D507" t="s">
        <v>147</v>
      </c>
      <c r="E507" t="s">
        <v>56</v>
      </c>
      <c r="F507" t="str">
        <f t="shared" si="22"/>
        <v>Northern Territory</v>
      </c>
      <c r="G507" t="s">
        <v>29</v>
      </c>
      <c r="H507">
        <v>870</v>
      </c>
      <c r="I507" t="s">
        <v>11</v>
      </c>
      <c r="J507" t="s">
        <v>30</v>
      </c>
      <c r="K507" t="s">
        <v>154</v>
      </c>
      <c r="L507" t="s">
        <v>14</v>
      </c>
      <c r="M507" s="5">
        <v>11.99</v>
      </c>
    </row>
    <row r="508" spans="1:13" x14ac:dyDescent="0.3">
      <c r="A508" s="2">
        <v>45438</v>
      </c>
      <c r="B508" s="3">
        <f t="shared" si="23"/>
        <v>2024</v>
      </c>
      <c r="C508" t="str">
        <f t="shared" si="21"/>
        <v>2023-2024</v>
      </c>
      <c r="D508" t="s">
        <v>147</v>
      </c>
      <c r="E508" t="s">
        <v>108</v>
      </c>
      <c r="F508" t="str">
        <f t="shared" si="22"/>
        <v>Victoria</v>
      </c>
      <c r="G508" t="s">
        <v>45</v>
      </c>
      <c r="H508">
        <v>3018</v>
      </c>
      <c r="I508" t="s">
        <v>11</v>
      </c>
      <c r="J508" t="s">
        <v>46</v>
      </c>
      <c r="K508" t="s">
        <v>149</v>
      </c>
      <c r="L508" t="s">
        <v>15</v>
      </c>
      <c r="M508" s="5">
        <v>11.99</v>
      </c>
    </row>
    <row r="509" spans="1:13" x14ac:dyDescent="0.3">
      <c r="A509" s="2">
        <v>45935</v>
      </c>
      <c r="B509" s="3">
        <f t="shared" si="23"/>
        <v>2026</v>
      </c>
      <c r="C509" t="str">
        <f t="shared" si="21"/>
        <v>2025-2026</v>
      </c>
      <c r="D509" t="s">
        <v>147</v>
      </c>
      <c r="E509" t="s">
        <v>101</v>
      </c>
      <c r="F509" t="str">
        <f t="shared" si="22"/>
        <v>Victoria</v>
      </c>
      <c r="G509" t="s">
        <v>45</v>
      </c>
      <c r="H509">
        <v>3131</v>
      </c>
      <c r="I509" t="s">
        <v>11</v>
      </c>
      <c r="J509" t="s">
        <v>63</v>
      </c>
      <c r="K509" t="s">
        <v>154</v>
      </c>
      <c r="L509" t="s">
        <v>14</v>
      </c>
      <c r="M509" s="5">
        <v>11.99</v>
      </c>
    </row>
    <row r="510" spans="1:13" x14ac:dyDescent="0.3">
      <c r="A510" s="2">
        <v>45530</v>
      </c>
      <c r="B510" s="3">
        <f t="shared" si="23"/>
        <v>2025</v>
      </c>
      <c r="C510" t="str">
        <f t="shared" si="21"/>
        <v>2024-2025</v>
      </c>
      <c r="D510" t="s">
        <v>148</v>
      </c>
      <c r="E510" t="s">
        <v>122</v>
      </c>
      <c r="F510" t="str">
        <f t="shared" si="22"/>
        <v>New South Wales</v>
      </c>
      <c r="G510" t="s">
        <v>10</v>
      </c>
      <c r="H510">
        <v>2650</v>
      </c>
      <c r="I510" t="s">
        <v>11</v>
      </c>
      <c r="J510" t="s">
        <v>25</v>
      </c>
      <c r="K510" t="s">
        <v>153</v>
      </c>
      <c r="L510" t="s">
        <v>16</v>
      </c>
      <c r="M510" s="5">
        <v>12</v>
      </c>
    </row>
    <row r="511" spans="1:13" x14ac:dyDescent="0.3">
      <c r="A511" s="2">
        <v>45759</v>
      </c>
      <c r="B511" s="3">
        <f t="shared" si="23"/>
        <v>2025</v>
      </c>
      <c r="C511" t="str">
        <f t="shared" si="21"/>
        <v>2024-2025</v>
      </c>
      <c r="D511" t="s">
        <v>147</v>
      </c>
      <c r="E511" t="s">
        <v>92</v>
      </c>
      <c r="F511" t="str">
        <f t="shared" si="22"/>
        <v>Queensland</v>
      </c>
      <c r="G511" t="s">
        <v>35</v>
      </c>
      <c r="H511">
        <v>4068</v>
      </c>
      <c r="I511" t="s">
        <v>11</v>
      </c>
      <c r="J511" t="s">
        <v>43</v>
      </c>
      <c r="K511" t="s">
        <v>152</v>
      </c>
      <c r="L511" t="s">
        <v>13</v>
      </c>
      <c r="M511" s="5">
        <v>12.43</v>
      </c>
    </row>
    <row r="512" spans="1:13" x14ac:dyDescent="0.3">
      <c r="A512" s="2">
        <v>45563</v>
      </c>
      <c r="B512" s="3">
        <f t="shared" si="23"/>
        <v>2025</v>
      </c>
      <c r="C512" t="str">
        <f t="shared" si="21"/>
        <v>2024-2025</v>
      </c>
      <c r="D512" t="s">
        <v>147</v>
      </c>
      <c r="E512" t="s">
        <v>131</v>
      </c>
      <c r="F512" t="str">
        <f t="shared" si="22"/>
        <v>Western Australia</v>
      </c>
      <c r="G512" t="s">
        <v>48</v>
      </c>
      <c r="H512">
        <v>6530</v>
      </c>
      <c r="I512" t="s">
        <v>11</v>
      </c>
      <c r="J512" t="s">
        <v>77</v>
      </c>
      <c r="K512" t="s">
        <v>154</v>
      </c>
      <c r="L512" t="s">
        <v>14</v>
      </c>
      <c r="M512" s="5">
        <v>12.52</v>
      </c>
    </row>
    <row r="513" spans="1:13" x14ac:dyDescent="0.3">
      <c r="A513" s="2">
        <v>45738</v>
      </c>
      <c r="B513" s="3">
        <f t="shared" si="23"/>
        <v>2025</v>
      </c>
      <c r="C513" t="str">
        <f t="shared" si="21"/>
        <v>2024-2025</v>
      </c>
      <c r="D513" t="s">
        <v>148</v>
      </c>
      <c r="E513" t="s">
        <v>79</v>
      </c>
      <c r="F513" t="str">
        <f t="shared" si="22"/>
        <v>Australian Capital Territory</v>
      </c>
      <c r="G513" t="s">
        <v>80</v>
      </c>
      <c r="H513">
        <v>2617</v>
      </c>
      <c r="I513" t="s">
        <v>11</v>
      </c>
      <c r="J513" t="s">
        <v>58</v>
      </c>
      <c r="K513" t="s">
        <v>150</v>
      </c>
      <c r="L513" t="s">
        <v>18</v>
      </c>
      <c r="M513" s="5">
        <v>12.77</v>
      </c>
    </row>
    <row r="514" spans="1:13" x14ac:dyDescent="0.3">
      <c r="A514" s="2">
        <v>45745</v>
      </c>
      <c r="B514" s="3">
        <f t="shared" si="23"/>
        <v>2025</v>
      </c>
      <c r="C514" t="str">
        <f t="shared" ref="C514:C577" si="24">IF(MONTH(A514) &gt;= 7, YEAR(A514) &amp; "-" &amp; YEAR(A514) + 1, YEAR(A514) - 1 &amp; "-" &amp; YEAR(A514))</f>
        <v>2024-2025</v>
      </c>
      <c r="D514" t="s">
        <v>148</v>
      </c>
      <c r="E514" t="s">
        <v>100</v>
      </c>
      <c r="F514" t="str">
        <f t="shared" ref="F514:F577" si="25">IF(G514="WA","Western Australia",
IF(G514="NSW","New South Wales",
IF(G514="QLD","Queensland",
IF(G514="VIC","Victoria",
IF(G514="TAS","Tasmania",
IF(G514="SA","South Australia",
IF(G514="NT","Northern Territory",
IF(G514="ACT","Australian Capital Territory",G514))))))))</f>
        <v>Western Australia</v>
      </c>
      <c r="G514" t="s">
        <v>48</v>
      </c>
      <c r="H514">
        <v>6021</v>
      </c>
      <c r="I514" t="s">
        <v>11</v>
      </c>
      <c r="J514" t="s">
        <v>49</v>
      </c>
      <c r="K514" t="s">
        <v>155</v>
      </c>
      <c r="L514" t="s">
        <v>20</v>
      </c>
      <c r="M514" s="5">
        <v>12.98</v>
      </c>
    </row>
    <row r="515" spans="1:13" x14ac:dyDescent="0.3">
      <c r="A515" s="2">
        <v>45760</v>
      </c>
      <c r="B515" s="3">
        <f t="shared" ref="B515:B578" si="26">IF(MONTH(A515)&gt;=7,YEAR(A515)+1,YEAR(A515))</f>
        <v>2025</v>
      </c>
      <c r="C515" t="str">
        <f t="shared" si="24"/>
        <v>2024-2025</v>
      </c>
      <c r="D515" t="s">
        <v>147</v>
      </c>
      <c r="E515" t="s">
        <v>57</v>
      </c>
      <c r="F515" t="str">
        <f t="shared" si="25"/>
        <v>New South Wales</v>
      </c>
      <c r="G515" t="s">
        <v>10</v>
      </c>
      <c r="H515">
        <v>2560</v>
      </c>
      <c r="I515" t="s">
        <v>11</v>
      </c>
      <c r="J515" t="s">
        <v>58</v>
      </c>
      <c r="K515" t="s">
        <v>149</v>
      </c>
      <c r="L515" t="s">
        <v>15</v>
      </c>
      <c r="M515" s="5">
        <v>12.98</v>
      </c>
    </row>
    <row r="516" spans="1:13" x14ac:dyDescent="0.3">
      <c r="A516" s="2">
        <v>45822</v>
      </c>
      <c r="B516" s="3">
        <f t="shared" si="26"/>
        <v>2025</v>
      </c>
      <c r="C516" t="str">
        <f t="shared" si="24"/>
        <v>2024-2025</v>
      </c>
      <c r="D516" t="s">
        <v>147</v>
      </c>
      <c r="E516" t="s">
        <v>100</v>
      </c>
      <c r="F516" t="str">
        <f t="shared" si="25"/>
        <v>Western Australia</v>
      </c>
      <c r="G516" t="s">
        <v>48</v>
      </c>
      <c r="H516">
        <v>6021</v>
      </c>
      <c r="I516" t="s">
        <v>11</v>
      </c>
      <c r="J516" t="s">
        <v>49</v>
      </c>
      <c r="K516" t="s">
        <v>154</v>
      </c>
      <c r="L516" t="s">
        <v>14</v>
      </c>
      <c r="M516" s="5">
        <v>12.99</v>
      </c>
    </row>
    <row r="517" spans="1:13" x14ac:dyDescent="0.3">
      <c r="A517" s="2">
        <v>45393</v>
      </c>
      <c r="B517" s="3">
        <f t="shared" si="26"/>
        <v>2024</v>
      </c>
      <c r="C517" t="str">
        <f t="shared" si="24"/>
        <v>2023-2024</v>
      </c>
      <c r="D517" t="s">
        <v>147</v>
      </c>
      <c r="E517" t="s">
        <v>140</v>
      </c>
      <c r="F517" t="str">
        <f t="shared" si="25"/>
        <v>Tasmania</v>
      </c>
      <c r="G517" t="s">
        <v>70</v>
      </c>
      <c r="H517">
        <v>7320</v>
      </c>
      <c r="I517" t="s">
        <v>11</v>
      </c>
      <c r="J517" t="s">
        <v>71</v>
      </c>
      <c r="K517" t="s">
        <v>153</v>
      </c>
      <c r="L517" t="s">
        <v>16</v>
      </c>
      <c r="M517" s="5">
        <v>12.99</v>
      </c>
    </row>
    <row r="518" spans="1:13" x14ac:dyDescent="0.3">
      <c r="A518" s="2">
        <v>45662</v>
      </c>
      <c r="B518" s="3">
        <f t="shared" si="26"/>
        <v>2025</v>
      </c>
      <c r="C518" t="str">
        <f t="shared" si="24"/>
        <v>2024-2025</v>
      </c>
      <c r="D518" t="s">
        <v>147</v>
      </c>
      <c r="E518" t="s">
        <v>73</v>
      </c>
      <c r="F518" t="str">
        <f t="shared" si="25"/>
        <v>Victoria</v>
      </c>
      <c r="G518" t="s">
        <v>45</v>
      </c>
      <c r="H518">
        <v>3136</v>
      </c>
      <c r="I518" t="s">
        <v>11</v>
      </c>
      <c r="J518" t="s">
        <v>63</v>
      </c>
      <c r="K518" t="s">
        <v>153</v>
      </c>
      <c r="L518" t="s">
        <v>16</v>
      </c>
      <c r="M518" s="5">
        <v>12.99</v>
      </c>
    </row>
    <row r="519" spans="1:13" x14ac:dyDescent="0.3">
      <c r="A519" s="2">
        <v>45330</v>
      </c>
      <c r="B519" s="3">
        <f t="shared" si="26"/>
        <v>2024</v>
      </c>
      <c r="C519" t="str">
        <f t="shared" si="24"/>
        <v>2023-2024</v>
      </c>
      <c r="D519" t="s">
        <v>147</v>
      </c>
      <c r="E519" t="s">
        <v>28</v>
      </c>
      <c r="F519" t="str">
        <f t="shared" si="25"/>
        <v>Northern Territory</v>
      </c>
      <c r="G519" t="s">
        <v>29</v>
      </c>
      <c r="H519">
        <v>800</v>
      </c>
      <c r="I519" t="s">
        <v>11</v>
      </c>
      <c r="J519" t="s">
        <v>30</v>
      </c>
      <c r="K519" t="s">
        <v>154</v>
      </c>
      <c r="L519" t="s">
        <v>14</v>
      </c>
      <c r="M519" s="5">
        <v>12.99</v>
      </c>
    </row>
    <row r="520" spans="1:13" x14ac:dyDescent="0.3">
      <c r="A520" s="2">
        <v>45305</v>
      </c>
      <c r="B520" s="3">
        <f t="shared" si="26"/>
        <v>2024</v>
      </c>
      <c r="C520" t="str">
        <f t="shared" si="24"/>
        <v>2023-2024</v>
      </c>
      <c r="D520" t="s">
        <v>147</v>
      </c>
      <c r="E520" t="s">
        <v>112</v>
      </c>
      <c r="F520" t="str">
        <f t="shared" si="25"/>
        <v>Victoria</v>
      </c>
      <c r="G520" t="s">
        <v>45</v>
      </c>
      <c r="H520">
        <v>3076</v>
      </c>
      <c r="I520" t="s">
        <v>11</v>
      </c>
      <c r="J520" t="s">
        <v>46</v>
      </c>
      <c r="K520" t="s">
        <v>153</v>
      </c>
      <c r="L520" t="s">
        <v>16</v>
      </c>
      <c r="M520" s="5">
        <v>12.99</v>
      </c>
    </row>
    <row r="521" spans="1:13" x14ac:dyDescent="0.3">
      <c r="A521" s="2">
        <v>45293</v>
      </c>
      <c r="B521" s="3">
        <f t="shared" si="26"/>
        <v>2024</v>
      </c>
      <c r="C521" t="str">
        <f t="shared" si="24"/>
        <v>2023-2024</v>
      </c>
      <c r="D521" t="s">
        <v>147</v>
      </c>
      <c r="E521" t="s">
        <v>131</v>
      </c>
      <c r="F521" t="str">
        <f t="shared" si="25"/>
        <v>Western Australia</v>
      </c>
      <c r="G521" t="s">
        <v>48</v>
      </c>
      <c r="H521">
        <v>6530</v>
      </c>
      <c r="I521" t="s">
        <v>11</v>
      </c>
      <c r="J521" t="s">
        <v>77</v>
      </c>
      <c r="K521" t="s">
        <v>153</v>
      </c>
      <c r="L521" t="s">
        <v>16</v>
      </c>
      <c r="M521" s="5">
        <v>12.99</v>
      </c>
    </row>
    <row r="522" spans="1:13" x14ac:dyDescent="0.3">
      <c r="A522" s="2">
        <v>45850</v>
      </c>
      <c r="B522" s="3">
        <f t="shared" si="26"/>
        <v>2026</v>
      </c>
      <c r="C522" t="str">
        <f t="shared" si="24"/>
        <v>2025-2026</v>
      </c>
      <c r="D522" t="s">
        <v>147</v>
      </c>
      <c r="E522" t="s">
        <v>119</v>
      </c>
      <c r="F522" t="str">
        <f t="shared" si="25"/>
        <v>Queensland</v>
      </c>
      <c r="G522" t="s">
        <v>35</v>
      </c>
      <c r="H522">
        <v>4570</v>
      </c>
      <c r="I522" t="s">
        <v>11</v>
      </c>
      <c r="J522" t="s">
        <v>120</v>
      </c>
      <c r="K522" t="s">
        <v>155</v>
      </c>
      <c r="L522" t="s">
        <v>20</v>
      </c>
      <c r="M522" s="5">
        <v>12.99</v>
      </c>
    </row>
    <row r="523" spans="1:13" x14ac:dyDescent="0.3">
      <c r="A523" s="2">
        <v>45576</v>
      </c>
      <c r="B523" s="3">
        <f t="shared" si="26"/>
        <v>2025</v>
      </c>
      <c r="C523" t="str">
        <f t="shared" si="24"/>
        <v>2024-2025</v>
      </c>
      <c r="D523" t="s">
        <v>147</v>
      </c>
      <c r="E523" t="s">
        <v>26</v>
      </c>
      <c r="F523" t="str">
        <f t="shared" si="25"/>
        <v>New South Wales</v>
      </c>
      <c r="G523" t="s">
        <v>10</v>
      </c>
      <c r="H523">
        <v>2141</v>
      </c>
      <c r="I523" t="s">
        <v>11</v>
      </c>
      <c r="J523" t="s">
        <v>27</v>
      </c>
      <c r="K523" t="s">
        <v>150</v>
      </c>
      <c r="L523" t="s">
        <v>18</v>
      </c>
      <c r="M523" s="5">
        <v>12.99</v>
      </c>
    </row>
    <row r="524" spans="1:13" x14ac:dyDescent="0.3">
      <c r="A524" s="2">
        <v>45912</v>
      </c>
      <c r="B524" s="3">
        <f t="shared" si="26"/>
        <v>2026</v>
      </c>
      <c r="C524" t="str">
        <f t="shared" si="24"/>
        <v>2025-2026</v>
      </c>
      <c r="D524" t="s">
        <v>148</v>
      </c>
      <c r="E524" t="s">
        <v>109</v>
      </c>
      <c r="F524" t="str">
        <f t="shared" si="25"/>
        <v>New South Wales</v>
      </c>
      <c r="G524" t="s">
        <v>10</v>
      </c>
      <c r="H524">
        <v>2480</v>
      </c>
      <c r="I524" t="s">
        <v>11</v>
      </c>
      <c r="J524" t="s">
        <v>68</v>
      </c>
      <c r="K524" t="s">
        <v>153</v>
      </c>
      <c r="L524" t="s">
        <v>16</v>
      </c>
      <c r="M524" s="5">
        <v>12.99</v>
      </c>
    </row>
    <row r="525" spans="1:13" x14ac:dyDescent="0.3">
      <c r="A525" s="2">
        <v>45505</v>
      </c>
      <c r="B525" s="3">
        <f t="shared" si="26"/>
        <v>2025</v>
      </c>
      <c r="C525" t="str">
        <f t="shared" si="24"/>
        <v>2024-2025</v>
      </c>
      <c r="D525" t="s">
        <v>148</v>
      </c>
      <c r="E525" t="s">
        <v>139</v>
      </c>
      <c r="F525" t="str">
        <f t="shared" si="25"/>
        <v>New South Wales</v>
      </c>
      <c r="G525" t="s">
        <v>10</v>
      </c>
      <c r="H525">
        <v>2020</v>
      </c>
      <c r="I525" t="s">
        <v>11</v>
      </c>
      <c r="J525" t="s">
        <v>12</v>
      </c>
      <c r="K525" t="s">
        <v>153</v>
      </c>
      <c r="L525" t="s">
        <v>16</v>
      </c>
      <c r="M525" s="5">
        <v>12.99</v>
      </c>
    </row>
    <row r="526" spans="1:13" x14ac:dyDescent="0.3">
      <c r="A526" s="2">
        <v>45536</v>
      </c>
      <c r="B526" s="3">
        <f t="shared" si="26"/>
        <v>2025</v>
      </c>
      <c r="C526" t="str">
        <f t="shared" si="24"/>
        <v>2024-2025</v>
      </c>
      <c r="D526" t="s">
        <v>147</v>
      </c>
      <c r="E526" t="s">
        <v>105</v>
      </c>
      <c r="F526" t="str">
        <f t="shared" si="25"/>
        <v>Victoria</v>
      </c>
      <c r="G526" t="s">
        <v>45</v>
      </c>
      <c r="H526">
        <v>3500</v>
      </c>
      <c r="I526" t="s">
        <v>11</v>
      </c>
      <c r="J526" t="s">
        <v>60</v>
      </c>
      <c r="K526" t="s">
        <v>153</v>
      </c>
      <c r="L526" t="s">
        <v>16</v>
      </c>
      <c r="M526" s="5">
        <v>12.99</v>
      </c>
    </row>
    <row r="527" spans="1:13" x14ac:dyDescent="0.3">
      <c r="A527" s="2">
        <v>45336</v>
      </c>
      <c r="B527" s="3">
        <f t="shared" si="26"/>
        <v>2024</v>
      </c>
      <c r="C527" t="str">
        <f t="shared" si="24"/>
        <v>2023-2024</v>
      </c>
      <c r="D527" t="s">
        <v>148</v>
      </c>
      <c r="E527" t="s">
        <v>95</v>
      </c>
      <c r="F527" t="str">
        <f t="shared" si="25"/>
        <v>Victoria</v>
      </c>
      <c r="G527" t="s">
        <v>45</v>
      </c>
      <c r="H527">
        <v>3931</v>
      </c>
      <c r="I527" t="s">
        <v>11</v>
      </c>
      <c r="J527" t="s">
        <v>55</v>
      </c>
      <c r="K527" t="s">
        <v>153</v>
      </c>
      <c r="L527" t="s">
        <v>16</v>
      </c>
      <c r="M527" s="5">
        <v>12.99</v>
      </c>
    </row>
    <row r="528" spans="1:13" x14ac:dyDescent="0.3">
      <c r="A528" s="2">
        <v>45833</v>
      </c>
      <c r="B528" s="3">
        <f t="shared" si="26"/>
        <v>2025</v>
      </c>
      <c r="C528" t="str">
        <f t="shared" si="24"/>
        <v>2024-2025</v>
      </c>
      <c r="D528" t="s">
        <v>148</v>
      </c>
      <c r="E528" t="s">
        <v>83</v>
      </c>
      <c r="F528" t="str">
        <f t="shared" si="25"/>
        <v>New South Wales</v>
      </c>
      <c r="G528" t="s">
        <v>10</v>
      </c>
      <c r="H528">
        <v>2750</v>
      </c>
      <c r="I528" t="s">
        <v>11</v>
      </c>
      <c r="J528" t="s">
        <v>25</v>
      </c>
      <c r="K528" t="s">
        <v>19</v>
      </c>
      <c r="L528" t="s">
        <v>23</v>
      </c>
      <c r="M528" s="5">
        <v>12.99</v>
      </c>
    </row>
    <row r="529" spans="1:13" x14ac:dyDescent="0.3">
      <c r="A529" s="2">
        <v>45388</v>
      </c>
      <c r="B529" s="3">
        <f t="shared" si="26"/>
        <v>2024</v>
      </c>
      <c r="C529" t="str">
        <f t="shared" si="24"/>
        <v>2023-2024</v>
      </c>
      <c r="D529" t="s">
        <v>148</v>
      </c>
      <c r="E529" t="s">
        <v>137</v>
      </c>
      <c r="F529" t="str">
        <f t="shared" si="25"/>
        <v>New South Wales</v>
      </c>
      <c r="G529" t="s">
        <v>10</v>
      </c>
      <c r="H529">
        <v>2031</v>
      </c>
      <c r="I529" t="s">
        <v>11</v>
      </c>
      <c r="J529" t="s">
        <v>12</v>
      </c>
      <c r="K529" t="s">
        <v>153</v>
      </c>
      <c r="L529" t="s">
        <v>16</v>
      </c>
      <c r="M529" s="5">
        <v>12.99</v>
      </c>
    </row>
    <row r="530" spans="1:13" x14ac:dyDescent="0.3">
      <c r="A530" s="2">
        <v>45781</v>
      </c>
      <c r="B530" s="3">
        <f t="shared" si="26"/>
        <v>2025</v>
      </c>
      <c r="C530" t="str">
        <f t="shared" si="24"/>
        <v>2024-2025</v>
      </c>
      <c r="D530" t="s">
        <v>148</v>
      </c>
      <c r="E530" t="s">
        <v>122</v>
      </c>
      <c r="F530" t="str">
        <f t="shared" si="25"/>
        <v>New South Wales</v>
      </c>
      <c r="G530" t="s">
        <v>10</v>
      </c>
      <c r="H530">
        <v>2650</v>
      </c>
      <c r="I530" t="s">
        <v>11</v>
      </c>
      <c r="J530" t="s">
        <v>25</v>
      </c>
      <c r="K530" t="s">
        <v>149</v>
      </c>
      <c r="L530" t="s">
        <v>15</v>
      </c>
      <c r="M530" s="5">
        <v>12.99</v>
      </c>
    </row>
    <row r="531" spans="1:13" x14ac:dyDescent="0.3">
      <c r="A531" s="2">
        <v>45695</v>
      </c>
      <c r="B531" s="3">
        <f t="shared" si="26"/>
        <v>2025</v>
      </c>
      <c r="C531" t="str">
        <f t="shared" si="24"/>
        <v>2024-2025</v>
      </c>
      <c r="D531" t="s">
        <v>147</v>
      </c>
      <c r="E531" t="s">
        <v>59</v>
      </c>
      <c r="F531" t="str">
        <f t="shared" si="25"/>
        <v>Victoria</v>
      </c>
      <c r="G531" t="s">
        <v>45</v>
      </c>
      <c r="H531">
        <v>3280</v>
      </c>
      <c r="I531" t="s">
        <v>11</v>
      </c>
      <c r="J531" t="s">
        <v>60</v>
      </c>
      <c r="K531" t="s">
        <v>153</v>
      </c>
      <c r="L531" t="s">
        <v>16</v>
      </c>
      <c r="M531" s="5">
        <v>12.99</v>
      </c>
    </row>
    <row r="532" spans="1:13" x14ac:dyDescent="0.3">
      <c r="A532" s="2">
        <v>45878</v>
      </c>
      <c r="B532" s="3">
        <f t="shared" si="26"/>
        <v>2026</v>
      </c>
      <c r="C532" t="str">
        <f t="shared" si="24"/>
        <v>2025-2026</v>
      </c>
      <c r="D532" t="s">
        <v>147</v>
      </c>
      <c r="E532" t="s">
        <v>59</v>
      </c>
      <c r="F532" t="str">
        <f t="shared" si="25"/>
        <v>Victoria</v>
      </c>
      <c r="G532" t="s">
        <v>45</v>
      </c>
      <c r="H532">
        <v>3280</v>
      </c>
      <c r="I532" t="s">
        <v>11</v>
      </c>
      <c r="J532" t="s">
        <v>60</v>
      </c>
      <c r="K532" t="s">
        <v>151</v>
      </c>
      <c r="L532" t="s">
        <v>21</v>
      </c>
      <c r="M532" s="5">
        <v>12.99</v>
      </c>
    </row>
    <row r="533" spans="1:13" x14ac:dyDescent="0.3">
      <c r="A533" s="2">
        <v>45873</v>
      </c>
      <c r="B533" s="3">
        <f t="shared" si="26"/>
        <v>2026</v>
      </c>
      <c r="C533" t="str">
        <f t="shared" si="24"/>
        <v>2025-2026</v>
      </c>
      <c r="D533" t="s">
        <v>147</v>
      </c>
      <c r="E533" t="s">
        <v>91</v>
      </c>
      <c r="F533" t="str">
        <f t="shared" si="25"/>
        <v>Victoria</v>
      </c>
      <c r="G533" t="s">
        <v>45</v>
      </c>
      <c r="H533">
        <v>3690</v>
      </c>
      <c r="I533" t="s">
        <v>11</v>
      </c>
      <c r="J533" t="s">
        <v>55</v>
      </c>
      <c r="K533" t="s">
        <v>154</v>
      </c>
      <c r="L533" t="s">
        <v>14</v>
      </c>
      <c r="M533" s="5">
        <v>12.99</v>
      </c>
    </row>
    <row r="534" spans="1:13" x14ac:dyDescent="0.3">
      <c r="A534" s="2">
        <v>45309</v>
      </c>
      <c r="B534" s="3">
        <f t="shared" si="26"/>
        <v>2024</v>
      </c>
      <c r="C534" t="str">
        <f t="shared" si="24"/>
        <v>2023-2024</v>
      </c>
      <c r="D534" t="s">
        <v>147</v>
      </c>
      <c r="E534" t="s">
        <v>41</v>
      </c>
      <c r="F534" t="str">
        <f t="shared" si="25"/>
        <v>New South Wales</v>
      </c>
      <c r="G534" t="s">
        <v>10</v>
      </c>
      <c r="H534">
        <v>2830</v>
      </c>
      <c r="I534" t="s">
        <v>11</v>
      </c>
      <c r="J534" t="s">
        <v>25</v>
      </c>
      <c r="K534" t="s">
        <v>19</v>
      </c>
      <c r="L534" t="s">
        <v>23</v>
      </c>
      <c r="M534" s="5">
        <v>13</v>
      </c>
    </row>
    <row r="535" spans="1:13" x14ac:dyDescent="0.3">
      <c r="A535" s="2">
        <v>45506</v>
      </c>
      <c r="B535" s="3">
        <f t="shared" si="26"/>
        <v>2025</v>
      </c>
      <c r="C535" t="str">
        <f t="shared" si="24"/>
        <v>2024-2025</v>
      </c>
      <c r="D535" t="s">
        <v>147</v>
      </c>
      <c r="E535" t="s">
        <v>133</v>
      </c>
      <c r="F535" t="str">
        <f t="shared" si="25"/>
        <v>Queensland</v>
      </c>
      <c r="G535" t="s">
        <v>35</v>
      </c>
      <c r="H535">
        <v>4305</v>
      </c>
      <c r="I535" t="s">
        <v>11</v>
      </c>
      <c r="J535" t="s">
        <v>104</v>
      </c>
      <c r="K535" t="s">
        <v>19</v>
      </c>
      <c r="L535" t="s">
        <v>23</v>
      </c>
      <c r="M535" s="5">
        <v>13</v>
      </c>
    </row>
    <row r="536" spans="1:13" x14ac:dyDescent="0.3">
      <c r="A536" s="2">
        <v>45787</v>
      </c>
      <c r="B536" s="3">
        <f t="shared" si="26"/>
        <v>2025</v>
      </c>
      <c r="C536" t="str">
        <f t="shared" si="24"/>
        <v>2024-2025</v>
      </c>
      <c r="D536" t="s">
        <v>147</v>
      </c>
      <c r="E536" t="s">
        <v>61</v>
      </c>
      <c r="F536" t="str">
        <f t="shared" si="25"/>
        <v>New South Wales</v>
      </c>
      <c r="G536" t="s">
        <v>10</v>
      </c>
      <c r="H536">
        <v>2539</v>
      </c>
      <c r="I536" t="s">
        <v>11</v>
      </c>
      <c r="J536" t="s">
        <v>58</v>
      </c>
      <c r="K536" t="s">
        <v>154</v>
      </c>
      <c r="L536" t="s">
        <v>14</v>
      </c>
      <c r="M536" s="5">
        <v>13</v>
      </c>
    </row>
    <row r="537" spans="1:13" x14ac:dyDescent="0.3">
      <c r="A537" s="2">
        <v>45471</v>
      </c>
      <c r="B537" s="3">
        <f t="shared" si="26"/>
        <v>2024</v>
      </c>
      <c r="C537" t="str">
        <f t="shared" si="24"/>
        <v>2023-2024</v>
      </c>
      <c r="D537" t="s">
        <v>147</v>
      </c>
      <c r="E537" t="s">
        <v>127</v>
      </c>
      <c r="F537" t="str">
        <f t="shared" si="25"/>
        <v>New South Wales</v>
      </c>
      <c r="G537" t="s">
        <v>10</v>
      </c>
      <c r="H537">
        <v>2131</v>
      </c>
      <c r="I537" t="s">
        <v>11</v>
      </c>
      <c r="J537" t="s">
        <v>27</v>
      </c>
      <c r="K537" t="s">
        <v>153</v>
      </c>
      <c r="L537" t="s">
        <v>16</v>
      </c>
      <c r="M537" s="5">
        <v>13.01</v>
      </c>
    </row>
    <row r="538" spans="1:13" x14ac:dyDescent="0.3">
      <c r="A538" s="2">
        <v>45910</v>
      </c>
      <c r="B538" s="3">
        <f t="shared" si="26"/>
        <v>2026</v>
      </c>
      <c r="C538" t="str">
        <f t="shared" si="24"/>
        <v>2025-2026</v>
      </c>
      <c r="D538" t="s">
        <v>147</v>
      </c>
      <c r="E538" t="s">
        <v>108</v>
      </c>
      <c r="F538" t="str">
        <f t="shared" si="25"/>
        <v>Victoria</v>
      </c>
      <c r="G538" t="s">
        <v>45</v>
      </c>
      <c r="H538">
        <v>3018</v>
      </c>
      <c r="I538" t="s">
        <v>11</v>
      </c>
      <c r="J538" t="s">
        <v>46</v>
      </c>
      <c r="K538" t="s">
        <v>154</v>
      </c>
      <c r="L538" t="s">
        <v>14</v>
      </c>
      <c r="M538" s="5">
        <v>13.08</v>
      </c>
    </row>
    <row r="539" spans="1:13" x14ac:dyDescent="0.3">
      <c r="A539" s="2">
        <v>45734</v>
      </c>
      <c r="B539" s="3">
        <f t="shared" si="26"/>
        <v>2025</v>
      </c>
      <c r="C539" t="str">
        <f t="shared" si="24"/>
        <v>2024-2025</v>
      </c>
      <c r="D539" t="s">
        <v>147</v>
      </c>
      <c r="E539" t="s">
        <v>56</v>
      </c>
      <c r="F539" t="str">
        <f t="shared" si="25"/>
        <v>Northern Territory</v>
      </c>
      <c r="G539" t="s">
        <v>29</v>
      </c>
      <c r="H539">
        <v>870</v>
      </c>
      <c r="I539" t="s">
        <v>11</v>
      </c>
      <c r="J539" t="s">
        <v>30</v>
      </c>
      <c r="K539" t="s">
        <v>155</v>
      </c>
      <c r="L539" t="s">
        <v>20</v>
      </c>
      <c r="M539" s="5">
        <v>13.27</v>
      </c>
    </row>
    <row r="540" spans="1:13" x14ac:dyDescent="0.3">
      <c r="A540" s="2">
        <v>45580</v>
      </c>
      <c r="B540" s="3">
        <f t="shared" si="26"/>
        <v>2025</v>
      </c>
      <c r="C540" t="str">
        <f t="shared" si="24"/>
        <v>2024-2025</v>
      </c>
      <c r="D540" t="s">
        <v>147</v>
      </c>
      <c r="E540" t="s">
        <v>98</v>
      </c>
      <c r="F540" t="str">
        <f t="shared" si="25"/>
        <v>Victoria</v>
      </c>
      <c r="G540" t="s">
        <v>45</v>
      </c>
      <c r="H540">
        <v>3429</v>
      </c>
      <c r="I540" t="s">
        <v>11</v>
      </c>
      <c r="J540" t="s">
        <v>60</v>
      </c>
      <c r="K540" t="s">
        <v>149</v>
      </c>
      <c r="L540" t="s">
        <v>15</v>
      </c>
      <c r="M540" s="5">
        <v>13.440000000000001</v>
      </c>
    </row>
    <row r="541" spans="1:13" x14ac:dyDescent="0.3">
      <c r="A541" s="2">
        <v>45946</v>
      </c>
      <c r="B541" s="3">
        <f t="shared" si="26"/>
        <v>2026</v>
      </c>
      <c r="C541" t="str">
        <f t="shared" si="24"/>
        <v>2025-2026</v>
      </c>
      <c r="D541" t="s">
        <v>147</v>
      </c>
      <c r="E541" t="s">
        <v>79</v>
      </c>
      <c r="F541" t="str">
        <f t="shared" si="25"/>
        <v>Australian Capital Territory</v>
      </c>
      <c r="G541" t="s">
        <v>80</v>
      </c>
      <c r="H541">
        <v>2617</v>
      </c>
      <c r="I541" t="s">
        <v>11</v>
      </c>
      <c r="J541" t="s">
        <v>58</v>
      </c>
      <c r="K541" t="s">
        <v>149</v>
      </c>
      <c r="L541" t="s">
        <v>15</v>
      </c>
      <c r="M541" s="5">
        <v>13.47</v>
      </c>
    </row>
    <row r="542" spans="1:13" x14ac:dyDescent="0.3">
      <c r="A542" s="2">
        <v>45538</v>
      </c>
      <c r="B542" s="3">
        <f t="shared" si="26"/>
        <v>2025</v>
      </c>
      <c r="C542" t="str">
        <f t="shared" si="24"/>
        <v>2024-2025</v>
      </c>
      <c r="D542" t="s">
        <v>147</v>
      </c>
      <c r="E542" t="s">
        <v>95</v>
      </c>
      <c r="F542" t="str">
        <f t="shared" si="25"/>
        <v>Victoria</v>
      </c>
      <c r="G542" t="s">
        <v>45</v>
      </c>
      <c r="H542">
        <v>3931</v>
      </c>
      <c r="I542" t="s">
        <v>11</v>
      </c>
      <c r="J542" t="s">
        <v>55</v>
      </c>
      <c r="K542" t="s">
        <v>19</v>
      </c>
      <c r="L542" t="s">
        <v>23</v>
      </c>
      <c r="M542" s="5">
        <v>13.5</v>
      </c>
    </row>
    <row r="543" spans="1:13" x14ac:dyDescent="0.3">
      <c r="A543" s="2">
        <v>46001</v>
      </c>
      <c r="B543" s="3">
        <f t="shared" si="26"/>
        <v>2026</v>
      </c>
      <c r="C543" t="str">
        <f t="shared" si="24"/>
        <v>2025-2026</v>
      </c>
      <c r="D543" t="s">
        <v>147</v>
      </c>
      <c r="E543" t="s">
        <v>42</v>
      </c>
      <c r="F543" t="str">
        <f t="shared" si="25"/>
        <v>Queensland</v>
      </c>
      <c r="G543" t="s">
        <v>35</v>
      </c>
      <c r="H543">
        <v>4053</v>
      </c>
      <c r="I543" t="s">
        <v>11</v>
      </c>
      <c r="J543" t="s">
        <v>43</v>
      </c>
      <c r="K543" t="s">
        <v>154</v>
      </c>
      <c r="L543" t="s">
        <v>14</v>
      </c>
      <c r="M543" s="5">
        <v>13.64</v>
      </c>
    </row>
    <row r="544" spans="1:13" x14ac:dyDescent="0.3">
      <c r="A544" s="2">
        <v>45511</v>
      </c>
      <c r="B544" s="3">
        <f t="shared" si="26"/>
        <v>2025</v>
      </c>
      <c r="C544" t="str">
        <f t="shared" si="24"/>
        <v>2024-2025</v>
      </c>
      <c r="D544" t="s">
        <v>147</v>
      </c>
      <c r="E544" t="s">
        <v>64</v>
      </c>
      <c r="F544" t="str">
        <f t="shared" si="25"/>
        <v>Victoria</v>
      </c>
      <c r="G544" t="s">
        <v>45</v>
      </c>
      <c r="H544">
        <v>3199</v>
      </c>
      <c r="I544" t="s">
        <v>11</v>
      </c>
      <c r="J544" t="s">
        <v>63</v>
      </c>
      <c r="K544" t="s">
        <v>156</v>
      </c>
      <c r="L544" t="s">
        <v>17</v>
      </c>
      <c r="M544" s="5">
        <v>13.86</v>
      </c>
    </row>
    <row r="545" spans="1:13" x14ac:dyDescent="0.3">
      <c r="A545" s="2">
        <v>45982</v>
      </c>
      <c r="B545" s="3">
        <f t="shared" si="26"/>
        <v>2026</v>
      </c>
      <c r="C545" t="str">
        <f t="shared" si="24"/>
        <v>2025-2026</v>
      </c>
      <c r="D545" t="s">
        <v>147</v>
      </c>
      <c r="E545" t="s">
        <v>44</v>
      </c>
      <c r="F545" t="str">
        <f t="shared" si="25"/>
        <v>Victoria</v>
      </c>
      <c r="G545" t="s">
        <v>45</v>
      </c>
      <c r="H545">
        <v>3066</v>
      </c>
      <c r="I545" t="s">
        <v>11</v>
      </c>
      <c r="J545" t="s">
        <v>46</v>
      </c>
      <c r="K545" t="s">
        <v>153</v>
      </c>
      <c r="L545" t="s">
        <v>16</v>
      </c>
      <c r="M545" s="5">
        <v>13.93</v>
      </c>
    </row>
    <row r="546" spans="1:13" x14ac:dyDescent="0.3">
      <c r="A546" s="2">
        <v>45680</v>
      </c>
      <c r="B546" s="3">
        <f t="shared" si="26"/>
        <v>2025</v>
      </c>
      <c r="C546" t="str">
        <f t="shared" si="24"/>
        <v>2024-2025</v>
      </c>
      <c r="D546" t="s">
        <v>148</v>
      </c>
      <c r="E546" t="s">
        <v>37</v>
      </c>
      <c r="F546" t="str">
        <f t="shared" si="25"/>
        <v>South Australia</v>
      </c>
      <c r="G546" t="s">
        <v>32</v>
      </c>
      <c r="H546">
        <v>5607</v>
      </c>
      <c r="I546" t="s">
        <v>11</v>
      </c>
      <c r="J546" t="s">
        <v>38</v>
      </c>
      <c r="K546" t="s">
        <v>152</v>
      </c>
      <c r="L546" t="s">
        <v>13</v>
      </c>
      <c r="M546" s="5">
        <v>13.95</v>
      </c>
    </row>
    <row r="547" spans="1:13" x14ac:dyDescent="0.3">
      <c r="A547" s="2">
        <v>45568</v>
      </c>
      <c r="B547" s="3">
        <f t="shared" si="26"/>
        <v>2025</v>
      </c>
      <c r="C547" t="str">
        <f t="shared" si="24"/>
        <v>2024-2025</v>
      </c>
      <c r="D547" t="s">
        <v>147</v>
      </c>
      <c r="E547" t="s">
        <v>76</v>
      </c>
      <c r="F547" t="str">
        <f t="shared" si="25"/>
        <v>Western Australia</v>
      </c>
      <c r="G547" t="s">
        <v>48</v>
      </c>
      <c r="H547">
        <v>6450</v>
      </c>
      <c r="I547" t="s">
        <v>11</v>
      </c>
      <c r="J547" t="s">
        <v>77</v>
      </c>
      <c r="K547" t="s">
        <v>155</v>
      </c>
      <c r="L547" t="s">
        <v>20</v>
      </c>
      <c r="M547" s="5">
        <v>13.96</v>
      </c>
    </row>
    <row r="548" spans="1:13" x14ac:dyDescent="0.3">
      <c r="A548" s="2">
        <v>45696</v>
      </c>
      <c r="B548" s="3">
        <f t="shared" si="26"/>
        <v>2025</v>
      </c>
      <c r="C548" t="str">
        <f t="shared" si="24"/>
        <v>2024-2025</v>
      </c>
      <c r="D548" t="s">
        <v>147</v>
      </c>
      <c r="E548" t="s">
        <v>61</v>
      </c>
      <c r="F548" t="str">
        <f t="shared" si="25"/>
        <v>New South Wales</v>
      </c>
      <c r="G548" t="s">
        <v>10</v>
      </c>
      <c r="H548">
        <v>2539</v>
      </c>
      <c r="I548" t="s">
        <v>11</v>
      </c>
      <c r="J548" t="s">
        <v>58</v>
      </c>
      <c r="K548" t="s">
        <v>156</v>
      </c>
      <c r="L548" t="s">
        <v>17</v>
      </c>
      <c r="M548" s="5">
        <v>13.97</v>
      </c>
    </row>
    <row r="549" spans="1:13" x14ac:dyDescent="0.3">
      <c r="A549" s="2">
        <v>45446</v>
      </c>
      <c r="B549" s="3">
        <f t="shared" si="26"/>
        <v>2024</v>
      </c>
      <c r="C549" t="str">
        <f t="shared" si="24"/>
        <v>2023-2024</v>
      </c>
      <c r="D549" t="s">
        <v>147</v>
      </c>
      <c r="E549" t="s">
        <v>86</v>
      </c>
      <c r="F549" t="str">
        <f t="shared" si="25"/>
        <v>New South Wales</v>
      </c>
      <c r="G549" t="s">
        <v>10</v>
      </c>
      <c r="H549">
        <v>2064</v>
      </c>
      <c r="I549" t="s">
        <v>11</v>
      </c>
      <c r="J549" t="s">
        <v>12</v>
      </c>
      <c r="K549" t="s">
        <v>149</v>
      </c>
      <c r="L549" t="s">
        <v>15</v>
      </c>
      <c r="M549" s="5">
        <v>13.98</v>
      </c>
    </row>
    <row r="550" spans="1:13" x14ac:dyDescent="0.3">
      <c r="A550" s="2">
        <v>45850</v>
      </c>
      <c r="B550" s="3">
        <f t="shared" si="26"/>
        <v>2026</v>
      </c>
      <c r="C550" t="str">
        <f t="shared" si="24"/>
        <v>2025-2026</v>
      </c>
      <c r="D550" t="s">
        <v>147</v>
      </c>
      <c r="E550" t="s">
        <v>79</v>
      </c>
      <c r="F550" t="str">
        <f t="shared" si="25"/>
        <v>Australian Capital Territory</v>
      </c>
      <c r="G550" t="s">
        <v>80</v>
      </c>
      <c r="H550">
        <v>2617</v>
      </c>
      <c r="I550" t="s">
        <v>11</v>
      </c>
      <c r="J550" t="s">
        <v>58</v>
      </c>
      <c r="K550" t="s">
        <v>150</v>
      </c>
      <c r="L550" t="s">
        <v>18</v>
      </c>
      <c r="M550" s="5">
        <v>13.98</v>
      </c>
    </row>
    <row r="551" spans="1:13" x14ac:dyDescent="0.3">
      <c r="A551" s="2">
        <v>45719</v>
      </c>
      <c r="B551" s="3">
        <f t="shared" si="26"/>
        <v>2025</v>
      </c>
      <c r="C551" t="str">
        <f t="shared" si="24"/>
        <v>2024-2025</v>
      </c>
      <c r="D551" t="s">
        <v>147</v>
      </c>
      <c r="E551" t="s">
        <v>56</v>
      </c>
      <c r="F551" t="str">
        <f t="shared" si="25"/>
        <v>Northern Territory</v>
      </c>
      <c r="G551" t="s">
        <v>29</v>
      </c>
      <c r="H551">
        <v>870</v>
      </c>
      <c r="I551" t="s">
        <v>11</v>
      </c>
      <c r="J551" t="s">
        <v>30</v>
      </c>
      <c r="K551" t="s">
        <v>19</v>
      </c>
      <c r="L551" t="s">
        <v>23</v>
      </c>
      <c r="M551" s="5">
        <v>13.99</v>
      </c>
    </row>
    <row r="552" spans="1:13" x14ac:dyDescent="0.3">
      <c r="A552" s="2">
        <v>45994</v>
      </c>
      <c r="B552" s="3">
        <f t="shared" si="26"/>
        <v>2026</v>
      </c>
      <c r="C552" t="str">
        <f t="shared" si="24"/>
        <v>2025-2026</v>
      </c>
      <c r="D552" t="s">
        <v>147</v>
      </c>
      <c r="E552" t="s">
        <v>41</v>
      </c>
      <c r="F552" t="str">
        <f t="shared" si="25"/>
        <v>New South Wales</v>
      </c>
      <c r="G552" t="s">
        <v>10</v>
      </c>
      <c r="H552">
        <v>2830</v>
      </c>
      <c r="I552" t="s">
        <v>11</v>
      </c>
      <c r="J552" t="s">
        <v>25</v>
      </c>
      <c r="K552" t="s">
        <v>155</v>
      </c>
      <c r="L552" t="s">
        <v>20</v>
      </c>
      <c r="M552" s="5">
        <v>13.99</v>
      </c>
    </row>
    <row r="553" spans="1:13" x14ac:dyDescent="0.3">
      <c r="A553" s="2">
        <v>45363</v>
      </c>
      <c r="B553" s="3">
        <f t="shared" si="26"/>
        <v>2024</v>
      </c>
      <c r="C553" t="str">
        <f t="shared" si="24"/>
        <v>2023-2024</v>
      </c>
      <c r="D553" t="s">
        <v>147</v>
      </c>
      <c r="E553" t="s">
        <v>64</v>
      </c>
      <c r="F553" t="str">
        <f t="shared" si="25"/>
        <v>Victoria</v>
      </c>
      <c r="G553" t="s">
        <v>45</v>
      </c>
      <c r="H553">
        <v>3199</v>
      </c>
      <c r="I553" t="s">
        <v>11</v>
      </c>
      <c r="J553" t="s">
        <v>63</v>
      </c>
      <c r="K553" t="s">
        <v>153</v>
      </c>
      <c r="L553" t="s">
        <v>16</v>
      </c>
      <c r="M553" s="5">
        <v>13.99</v>
      </c>
    </row>
    <row r="554" spans="1:13" x14ac:dyDescent="0.3">
      <c r="A554" s="2">
        <v>45724</v>
      </c>
      <c r="B554" s="3">
        <f t="shared" si="26"/>
        <v>2025</v>
      </c>
      <c r="C554" t="str">
        <f t="shared" si="24"/>
        <v>2024-2025</v>
      </c>
      <c r="D554" t="s">
        <v>147</v>
      </c>
      <c r="E554" t="s">
        <v>110</v>
      </c>
      <c r="F554" t="str">
        <f t="shared" si="25"/>
        <v>Queensland</v>
      </c>
      <c r="G554" t="s">
        <v>35</v>
      </c>
      <c r="H554">
        <v>4680</v>
      </c>
      <c r="I554" t="s">
        <v>11</v>
      </c>
      <c r="J554" t="s">
        <v>51</v>
      </c>
      <c r="K554" t="s">
        <v>152</v>
      </c>
      <c r="L554" t="s">
        <v>13</v>
      </c>
      <c r="M554" s="5">
        <v>13.99</v>
      </c>
    </row>
    <row r="555" spans="1:13" x14ac:dyDescent="0.3">
      <c r="A555" s="2">
        <v>45379</v>
      </c>
      <c r="B555" s="3">
        <f t="shared" si="26"/>
        <v>2024</v>
      </c>
      <c r="C555" t="str">
        <f t="shared" si="24"/>
        <v>2023-2024</v>
      </c>
      <c r="D555" t="s">
        <v>147</v>
      </c>
      <c r="E555" t="s">
        <v>88</v>
      </c>
      <c r="F555" t="str">
        <f t="shared" si="25"/>
        <v>South Australia</v>
      </c>
      <c r="G555" t="s">
        <v>32</v>
      </c>
      <c r="H555">
        <v>5011</v>
      </c>
      <c r="I555" t="s">
        <v>11</v>
      </c>
      <c r="J555" t="s">
        <v>33</v>
      </c>
      <c r="K555" t="s">
        <v>155</v>
      </c>
      <c r="L555" t="s">
        <v>20</v>
      </c>
      <c r="M555" s="5">
        <v>14</v>
      </c>
    </row>
    <row r="556" spans="1:13" x14ac:dyDescent="0.3">
      <c r="A556" s="2">
        <v>45915</v>
      </c>
      <c r="B556" s="3">
        <f t="shared" si="26"/>
        <v>2026</v>
      </c>
      <c r="C556" t="str">
        <f t="shared" si="24"/>
        <v>2025-2026</v>
      </c>
      <c r="D556" t="s">
        <v>147</v>
      </c>
      <c r="E556" t="s">
        <v>143</v>
      </c>
      <c r="F556" t="str">
        <f t="shared" si="25"/>
        <v>New South Wales</v>
      </c>
      <c r="G556" t="s">
        <v>10</v>
      </c>
      <c r="H556">
        <v>2154</v>
      </c>
      <c r="I556" t="s">
        <v>11</v>
      </c>
      <c r="J556" t="s">
        <v>27</v>
      </c>
      <c r="K556" t="s">
        <v>153</v>
      </c>
      <c r="L556" t="s">
        <v>16</v>
      </c>
      <c r="M556" s="5">
        <v>14</v>
      </c>
    </row>
    <row r="557" spans="1:13" x14ac:dyDescent="0.3">
      <c r="A557" s="2">
        <v>45671</v>
      </c>
      <c r="B557" s="3">
        <f t="shared" si="26"/>
        <v>2025</v>
      </c>
      <c r="C557" t="str">
        <f t="shared" si="24"/>
        <v>2024-2025</v>
      </c>
      <c r="D557" t="s">
        <v>148</v>
      </c>
      <c r="E557" t="s">
        <v>24</v>
      </c>
      <c r="F557" t="str">
        <f t="shared" si="25"/>
        <v>New South Wales</v>
      </c>
      <c r="G557" t="s">
        <v>10</v>
      </c>
      <c r="H557">
        <v>2795</v>
      </c>
      <c r="I557" t="s">
        <v>11</v>
      </c>
      <c r="J557" t="s">
        <v>25</v>
      </c>
      <c r="K557" t="s">
        <v>19</v>
      </c>
      <c r="L557" t="s">
        <v>23</v>
      </c>
      <c r="M557" s="5">
        <v>14.11</v>
      </c>
    </row>
    <row r="558" spans="1:13" x14ac:dyDescent="0.3">
      <c r="A558" s="2">
        <v>45711</v>
      </c>
      <c r="B558" s="3">
        <f t="shared" si="26"/>
        <v>2025</v>
      </c>
      <c r="C558" t="str">
        <f t="shared" si="24"/>
        <v>2024-2025</v>
      </c>
      <c r="D558" t="s">
        <v>147</v>
      </c>
      <c r="E558" t="s">
        <v>79</v>
      </c>
      <c r="F558" t="str">
        <f t="shared" si="25"/>
        <v>Australian Capital Territory</v>
      </c>
      <c r="G558" t="s">
        <v>80</v>
      </c>
      <c r="H558">
        <v>2617</v>
      </c>
      <c r="I558" t="s">
        <v>11</v>
      </c>
      <c r="J558" t="s">
        <v>58</v>
      </c>
      <c r="K558" t="s">
        <v>154</v>
      </c>
      <c r="L558" t="s">
        <v>14</v>
      </c>
      <c r="M558" s="5">
        <v>14.12</v>
      </c>
    </row>
    <row r="559" spans="1:13" x14ac:dyDescent="0.3">
      <c r="A559" s="2">
        <v>45846</v>
      </c>
      <c r="B559" s="3">
        <f t="shared" si="26"/>
        <v>2026</v>
      </c>
      <c r="C559" t="str">
        <f t="shared" si="24"/>
        <v>2025-2026</v>
      </c>
      <c r="D559" t="s">
        <v>147</v>
      </c>
      <c r="E559" t="s">
        <v>108</v>
      </c>
      <c r="F559" t="str">
        <f t="shared" si="25"/>
        <v>Victoria</v>
      </c>
      <c r="G559" t="s">
        <v>45</v>
      </c>
      <c r="H559">
        <v>3018</v>
      </c>
      <c r="I559" t="s">
        <v>11</v>
      </c>
      <c r="J559" t="s">
        <v>46</v>
      </c>
      <c r="K559" t="s">
        <v>157</v>
      </c>
      <c r="L559" t="s">
        <v>22</v>
      </c>
      <c r="M559" s="5">
        <v>14.21</v>
      </c>
    </row>
    <row r="560" spans="1:13" x14ac:dyDescent="0.3">
      <c r="A560" s="2">
        <v>45618</v>
      </c>
      <c r="B560" s="3">
        <f t="shared" si="26"/>
        <v>2025</v>
      </c>
      <c r="C560" t="str">
        <f t="shared" si="24"/>
        <v>2024-2025</v>
      </c>
      <c r="D560" t="s">
        <v>148</v>
      </c>
      <c r="E560" t="s">
        <v>103</v>
      </c>
      <c r="F560" t="str">
        <f t="shared" si="25"/>
        <v>Queensland</v>
      </c>
      <c r="G560" t="s">
        <v>35</v>
      </c>
      <c r="H560">
        <v>4509</v>
      </c>
      <c r="I560" t="s">
        <v>11</v>
      </c>
      <c r="J560" t="s">
        <v>104</v>
      </c>
      <c r="K560" t="s">
        <v>155</v>
      </c>
      <c r="L560" t="s">
        <v>20</v>
      </c>
      <c r="M560" s="5">
        <v>14.370000000000001</v>
      </c>
    </row>
    <row r="561" spans="1:13" x14ac:dyDescent="0.3">
      <c r="A561" s="2">
        <v>45831</v>
      </c>
      <c r="B561" s="3">
        <f t="shared" si="26"/>
        <v>2025</v>
      </c>
      <c r="C561" t="str">
        <f t="shared" si="24"/>
        <v>2024-2025</v>
      </c>
      <c r="D561" t="s">
        <v>147</v>
      </c>
      <c r="E561" t="s">
        <v>24</v>
      </c>
      <c r="F561" t="str">
        <f t="shared" si="25"/>
        <v>New South Wales</v>
      </c>
      <c r="G561" t="s">
        <v>10</v>
      </c>
      <c r="H561">
        <v>2795</v>
      </c>
      <c r="I561" t="s">
        <v>11</v>
      </c>
      <c r="J561" t="s">
        <v>25</v>
      </c>
      <c r="K561" t="s">
        <v>154</v>
      </c>
      <c r="L561" t="s">
        <v>14</v>
      </c>
      <c r="M561" s="5">
        <v>14.55</v>
      </c>
    </row>
    <row r="562" spans="1:13" x14ac:dyDescent="0.3">
      <c r="A562" s="2">
        <v>45298</v>
      </c>
      <c r="B562" s="3">
        <f t="shared" si="26"/>
        <v>2024</v>
      </c>
      <c r="C562" t="str">
        <f t="shared" si="24"/>
        <v>2023-2024</v>
      </c>
      <c r="D562" t="s">
        <v>147</v>
      </c>
      <c r="E562" t="s">
        <v>65</v>
      </c>
      <c r="F562" t="str">
        <f t="shared" si="25"/>
        <v>New South Wales</v>
      </c>
      <c r="G562" t="s">
        <v>10</v>
      </c>
      <c r="H562">
        <v>2541</v>
      </c>
      <c r="I562" t="s">
        <v>11</v>
      </c>
      <c r="J562" t="s">
        <v>58</v>
      </c>
      <c r="K562" t="s">
        <v>154</v>
      </c>
      <c r="L562" t="s">
        <v>14</v>
      </c>
      <c r="M562" s="5">
        <v>14.57</v>
      </c>
    </row>
    <row r="563" spans="1:13" x14ac:dyDescent="0.3">
      <c r="A563" s="2">
        <v>45683</v>
      </c>
      <c r="B563" s="3">
        <f t="shared" si="26"/>
        <v>2025</v>
      </c>
      <c r="C563" t="str">
        <f t="shared" si="24"/>
        <v>2024-2025</v>
      </c>
      <c r="D563" t="s">
        <v>147</v>
      </c>
      <c r="E563" t="s">
        <v>96</v>
      </c>
      <c r="F563" t="str">
        <f t="shared" si="25"/>
        <v>Western Australia</v>
      </c>
      <c r="G563" t="s">
        <v>48</v>
      </c>
      <c r="H563">
        <v>6330</v>
      </c>
      <c r="I563" t="s">
        <v>11</v>
      </c>
      <c r="J563" t="s">
        <v>94</v>
      </c>
      <c r="K563" t="s">
        <v>152</v>
      </c>
      <c r="L563" t="s">
        <v>13</v>
      </c>
      <c r="M563" s="5">
        <v>14.73</v>
      </c>
    </row>
    <row r="564" spans="1:13" x14ac:dyDescent="0.3">
      <c r="A564" s="2">
        <v>45974</v>
      </c>
      <c r="B564" s="3">
        <f t="shared" si="26"/>
        <v>2026</v>
      </c>
      <c r="C564" t="str">
        <f t="shared" si="24"/>
        <v>2025-2026</v>
      </c>
      <c r="D564" t="s">
        <v>147</v>
      </c>
      <c r="E564" t="s">
        <v>24</v>
      </c>
      <c r="F564" t="str">
        <f t="shared" si="25"/>
        <v>New South Wales</v>
      </c>
      <c r="G564" t="s">
        <v>10</v>
      </c>
      <c r="H564">
        <v>2795</v>
      </c>
      <c r="I564" t="s">
        <v>11</v>
      </c>
      <c r="J564" t="s">
        <v>25</v>
      </c>
      <c r="K564" t="s">
        <v>155</v>
      </c>
      <c r="L564" t="s">
        <v>20</v>
      </c>
      <c r="M564" s="5">
        <v>14.75</v>
      </c>
    </row>
    <row r="565" spans="1:13" x14ac:dyDescent="0.3">
      <c r="A565" s="2">
        <v>45927</v>
      </c>
      <c r="B565" s="3">
        <f t="shared" si="26"/>
        <v>2026</v>
      </c>
      <c r="C565" t="str">
        <f t="shared" si="24"/>
        <v>2025-2026</v>
      </c>
      <c r="D565" t="s">
        <v>147</v>
      </c>
      <c r="E565" t="s">
        <v>24</v>
      </c>
      <c r="F565" t="str">
        <f t="shared" si="25"/>
        <v>New South Wales</v>
      </c>
      <c r="G565" t="s">
        <v>10</v>
      </c>
      <c r="H565">
        <v>2795</v>
      </c>
      <c r="I565" t="s">
        <v>11</v>
      </c>
      <c r="J565" t="s">
        <v>25</v>
      </c>
      <c r="K565" t="s">
        <v>154</v>
      </c>
      <c r="L565" t="s">
        <v>14</v>
      </c>
      <c r="M565" s="5">
        <v>14.9</v>
      </c>
    </row>
    <row r="566" spans="1:13" x14ac:dyDescent="0.3">
      <c r="A566" s="2">
        <v>45707</v>
      </c>
      <c r="B566" s="3">
        <f t="shared" si="26"/>
        <v>2025</v>
      </c>
      <c r="C566" t="str">
        <f t="shared" si="24"/>
        <v>2024-2025</v>
      </c>
      <c r="D566" t="s">
        <v>147</v>
      </c>
      <c r="E566" t="s">
        <v>110</v>
      </c>
      <c r="F566" t="str">
        <f t="shared" si="25"/>
        <v>Queensland</v>
      </c>
      <c r="G566" t="s">
        <v>35</v>
      </c>
      <c r="H566">
        <v>4680</v>
      </c>
      <c r="I566" t="s">
        <v>11</v>
      </c>
      <c r="J566" t="s">
        <v>51</v>
      </c>
      <c r="K566" t="s">
        <v>19</v>
      </c>
      <c r="L566" t="s">
        <v>23</v>
      </c>
      <c r="M566" s="5">
        <v>14.95</v>
      </c>
    </row>
    <row r="567" spans="1:13" x14ac:dyDescent="0.3">
      <c r="A567" s="2">
        <v>45552</v>
      </c>
      <c r="B567" s="3">
        <f t="shared" si="26"/>
        <v>2025</v>
      </c>
      <c r="C567" t="str">
        <f t="shared" si="24"/>
        <v>2024-2025</v>
      </c>
      <c r="D567" t="s">
        <v>147</v>
      </c>
      <c r="E567" t="s">
        <v>90</v>
      </c>
      <c r="F567" t="str">
        <f t="shared" si="25"/>
        <v>Victoria</v>
      </c>
      <c r="G567" t="s">
        <v>45</v>
      </c>
      <c r="H567">
        <v>3179</v>
      </c>
      <c r="I567" t="s">
        <v>11</v>
      </c>
      <c r="J567" t="s">
        <v>63</v>
      </c>
      <c r="K567" t="s">
        <v>19</v>
      </c>
      <c r="L567" t="s">
        <v>23</v>
      </c>
      <c r="M567" s="5">
        <v>14.95</v>
      </c>
    </row>
    <row r="568" spans="1:13" x14ac:dyDescent="0.3">
      <c r="A568" s="2">
        <v>45398</v>
      </c>
      <c r="B568" s="3">
        <f t="shared" si="26"/>
        <v>2024</v>
      </c>
      <c r="C568" t="str">
        <f t="shared" si="24"/>
        <v>2023-2024</v>
      </c>
      <c r="D568" t="s">
        <v>147</v>
      </c>
      <c r="E568" t="s">
        <v>108</v>
      </c>
      <c r="F568" t="str">
        <f t="shared" si="25"/>
        <v>Victoria</v>
      </c>
      <c r="G568" t="s">
        <v>45</v>
      </c>
      <c r="H568">
        <v>3018</v>
      </c>
      <c r="I568" t="s">
        <v>11</v>
      </c>
      <c r="J568" t="s">
        <v>46</v>
      </c>
      <c r="K568" t="s">
        <v>150</v>
      </c>
      <c r="L568" t="s">
        <v>18</v>
      </c>
      <c r="M568" s="5">
        <v>14.97</v>
      </c>
    </row>
    <row r="569" spans="1:13" x14ac:dyDescent="0.3">
      <c r="A569" s="2">
        <v>45298</v>
      </c>
      <c r="B569" s="3">
        <f t="shared" si="26"/>
        <v>2024</v>
      </c>
      <c r="C569" t="str">
        <f t="shared" si="24"/>
        <v>2023-2024</v>
      </c>
      <c r="D569" t="s">
        <v>148</v>
      </c>
      <c r="E569" t="s">
        <v>24</v>
      </c>
      <c r="F569" t="str">
        <f t="shared" si="25"/>
        <v>New South Wales</v>
      </c>
      <c r="G569" t="s">
        <v>10</v>
      </c>
      <c r="H569">
        <v>2795</v>
      </c>
      <c r="I569" t="s">
        <v>11</v>
      </c>
      <c r="J569" t="s">
        <v>25</v>
      </c>
      <c r="K569" t="s">
        <v>153</v>
      </c>
      <c r="L569" t="s">
        <v>16</v>
      </c>
      <c r="M569" s="5">
        <v>14.97</v>
      </c>
    </row>
    <row r="570" spans="1:13" x14ac:dyDescent="0.3">
      <c r="A570" s="2">
        <v>45977</v>
      </c>
      <c r="B570" s="3">
        <f t="shared" si="26"/>
        <v>2026</v>
      </c>
      <c r="C570" t="str">
        <f t="shared" si="24"/>
        <v>2025-2026</v>
      </c>
      <c r="D570" t="s">
        <v>148</v>
      </c>
      <c r="E570" t="s">
        <v>137</v>
      </c>
      <c r="F570" t="str">
        <f t="shared" si="25"/>
        <v>New South Wales</v>
      </c>
      <c r="G570" t="s">
        <v>10</v>
      </c>
      <c r="H570">
        <v>2031</v>
      </c>
      <c r="I570" t="s">
        <v>11</v>
      </c>
      <c r="J570" t="s">
        <v>12</v>
      </c>
      <c r="K570" t="s">
        <v>155</v>
      </c>
      <c r="L570" t="s">
        <v>20</v>
      </c>
      <c r="M570" s="5">
        <v>14.97</v>
      </c>
    </row>
    <row r="571" spans="1:13" x14ac:dyDescent="0.3">
      <c r="A571" s="2">
        <v>45421</v>
      </c>
      <c r="B571" s="3">
        <f t="shared" si="26"/>
        <v>2024</v>
      </c>
      <c r="C571" t="str">
        <f t="shared" si="24"/>
        <v>2023-2024</v>
      </c>
      <c r="D571" t="s">
        <v>148</v>
      </c>
      <c r="E571" t="s">
        <v>90</v>
      </c>
      <c r="F571" t="str">
        <f t="shared" si="25"/>
        <v>Victoria</v>
      </c>
      <c r="G571" t="s">
        <v>45</v>
      </c>
      <c r="H571">
        <v>3179</v>
      </c>
      <c r="I571" t="s">
        <v>11</v>
      </c>
      <c r="J571" t="s">
        <v>63</v>
      </c>
      <c r="K571" t="s">
        <v>155</v>
      </c>
      <c r="L571" t="s">
        <v>20</v>
      </c>
      <c r="M571" s="5">
        <v>14.97</v>
      </c>
    </row>
    <row r="572" spans="1:13" x14ac:dyDescent="0.3">
      <c r="A572" s="2">
        <v>46000</v>
      </c>
      <c r="B572" s="3">
        <f t="shared" si="26"/>
        <v>2026</v>
      </c>
      <c r="C572" t="str">
        <f t="shared" si="24"/>
        <v>2025-2026</v>
      </c>
      <c r="D572" t="s">
        <v>147</v>
      </c>
      <c r="E572" t="s">
        <v>81</v>
      </c>
      <c r="F572" t="str">
        <f t="shared" si="25"/>
        <v>New South Wales</v>
      </c>
      <c r="G572" t="s">
        <v>10</v>
      </c>
      <c r="H572">
        <v>2485</v>
      </c>
      <c r="I572" t="s">
        <v>11</v>
      </c>
      <c r="J572" t="s">
        <v>68</v>
      </c>
      <c r="K572" t="s">
        <v>152</v>
      </c>
      <c r="L572" t="s">
        <v>13</v>
      </c>
      <c r="M572" s="5">
        <v>14.97</v>
      </c>
    </row>
    <row r="573" spans="1:13" x14ac:dyDescent="0.3">
      <c r="A573" s="2">
        <v>45326</v>
      </c>
      <c r="B573" s="3">
        <f t="shared" si="26"/>
        <v>2024</v>
      </c>
      <c r="C573" t="str">
        <f t="shared" si="24"/>
        <v>2023-2024</v>
      </c>
      <c r="D573" t="s">
        <v>148</v>
      </c>
      <c r="E573" t="s">
        <v>117</v>
      </c>
      <c r="F573" t="str">
        <f t="shared" si="25"/>
        <v>Queensland</v>
      </c>
      <c r="G573" t="s">
        <v>35</v>
      </c>
      <c r="H573">
        <v>4119</v>
      </c>
      <c r="I573" t="s">
        <v>11</v>
      </c>
      <c r="J573" t="s">
        <v>43</v>
      </c>
      <c r="K573" t="s">
        <v>149</v>
      </c>
      <c r="L573" t="s">
        <v>15</v>
      </c>
      <c r="M573" s="5">
        <v>14.97</v>
      </c>
    </row>
    <row r="574" spans="1:13" x14ac:dyDescent="0.3">
      <c r="A574" s="2">
        <v>45567</v>
      </c>
      <c r="B574" s="3">
        <f t="shared" si="26"/>
        <v>2025</v>
      </c>
      <c r="C574" t="str">
        <f t="shared" si="24"/>
        <v>2024-2025</v>
      </c>
      <c r="D574" t="s">
        <v>148</v>
      </c>
      <c r="E574" t="s">
        <v>141</v>
      </c>
      <c r="F574" t="str">
        <f t="shared" si="25"/>
        <v>Western Australia</v>
      </c>
      <c r="G574" t="s">
        <v>48</v>
      </c>
      <c r="H574">
        <v>6052</v>
      </c>
      <c r="I574" t="s">
        <v>11</v>
      </c>
      <c r="J574" t="s">
        <v>49</v>
      </c>
      <c r="K574" t="s">
        <v>156</v>
      </c>
      <c r="L574" t="s">
        <v>17</v>
      </c>
      <c r="M574" s="5">
        <v>14.98</v>
      </c>
    </row>
    <row r="575" spans="1:13" x14ac:dyDescent="0.3">
      <c r="A575" s="2">
        <v>45487</v>
      </c>
      <c r="B575" s="3">
        <f t="shared" si="26"/>
        <v>2025</v>
      </c>
      <c r="C575" t="str">
        <f t="shared" si="24"/>
        <v>2024-2025</v>
      </c>
      <c r="D575" t="s">
        <v>147</v>
      </c>
      <c r="E575" t="s">
        <v>34</v>
      </c>
      <c r="F575" t="str">
        <f t="shared" si="25"/>
        <v>Queensland</v>
      </c>
      <c r="G575" t="s">
        <v>35</v>
      </c>
      <c r="H575">
        <v>4802</v>
      </c>
      <c r="I575" t="s">
        <v>11</v>
      </c>
      <c r="J575" t="s">
        <v>36</v>
      </c>
      <c r="K575" t="s">
        <v>154</v>
      </c>
      <c r="L575" t="s">
        <v>14</v>
      </c>
      <c r="M575" s="5">
        <v>14.99</v>
      </c>
    </row>
    <row r="576" spans="1:13" x14ac:dyDescent="0.3">
      <c r="A576" s="2">
        <v>45994</v>
      </c>
      <c r="B576" s="3">
        <f t="shared" si="26"/>
        <v>2026</v>
      </c>
      <c r="C576" t="str">
        <f t="shared" si="24"/>
        <v>2025-2026</v>
      </c>
      <c r="D576" t="s">
        <v>147</v>
      </c>
      <c r="E576" t="s">
        <v>78</v>
      </c>
      <c r="F576" t="str">
        <f t="shared" si="25"/>
        <v>New South Wales</v>
      </c>
      <c r="G576" t="s">
        <v>10</v>
      </c>
      <c r="H576">
        <v>2350</v>
      </c>
      <c r="I576" t="s">
        <v>11</v>
      </c>
      <c r="J576" t="s">
        <v>68</v>
      </c>
      <c r="K576" t="s">
        <v>154</v>
      </c>
      <c r="L576" t="s">
        <v>14</v>
      </c>
      <c r="M576" s="5">
        <v>14.99</v>
      </c>
    </row>
    <row r="577" spans="1:13" x14ac:dyDescent="0.3">
      <c r="A577" s="2">
        <v>45345</v>
      </c>
      <c r="B577" s="3">
        <f t="shared" si="26"/>
        <v>2024</v>
      </c>
      <c r="C577" t="str">
        <f t="shared" si="24"/>
        <v>2023-2024</v>
      </c>
      <c r="D577" t="s">
        <v>148</v>
      </c>
      <c r="E577" t="s">
        <v>102</v>
      </c>
      <c r="F577" t="str">
        <f t="shared" si="25"/>
        <v>Queensland</v>
      </c>
      <c r="G577" t="s">
        <v>35</v>
      </c>
      <c r="H577">
        <v>4870</v>
      </c>
      <c r="I577" t="s">
        <v>11</v>
      </c>
      <c r="J577" t="s">
        <v>36</v>
      </c>
      <c r="K577" t="s">
        <v>150</v>
      </c>
      <c r="L577" t="s">
        <v>18</v>
      </c>
      <c r="M577" s="5">
        <v>14.99</v>
      </c>
    </row>
    <row r="578" spans="1:13" x14ac:dyDescent="0.3">
      <c r="A578" s="2">
        <v>45465</v>
      </c>
      <c r="B578" s="3">
        <f t="shared" si="26"/>
        <v>2024</v>
      </c>
      <c r="C578" t="str">
        <f t="shared" ref="C578:C641" si="27">IF(MONTH(A578) &gt;= 7, YEAR(A578) &amp; "-" &amp; YEAR(A578) + 1, YEAR(A578) - 1 &amp; "-" &amp; YEAR(A578))</f>
        <v>2023-2024</v>
      </c>
      <c r="D578" t="s">
        <v>148</v>
      </c>
      <c r="E578" t="s">
        <v>9</v>
      </c>
      <c r="F578" t="str">
        <f t="shared" ref="F578:F641" si="28">IF(G578="WA","Western Australia",
IF(G578="NSW","New South Wales",
IF(G578="QLD","Queensland",
IF(G578="VIC","Victoria",
IF(G578="TAS","Tasmania",
IF(G578="SA","South Australia",
IF(G578="NT","Northern Territory",
IF(G578="ACT","Australian Capital Territory",G578))))))))</f>
        <v>New South Wales</v>
      </c>
      <c r="G578" t="s">
        <v>10</v>
      </c>
      <c r="H578">
        <v>2067</v>
      </c>
      <c r="I578" t="s">
        <v>11</v>
      </c>
      <c r="J578" t="s">
        <v>12</v>
      </c>
      <c r="K578" t="s">
        <v>155</v>
      </c>
      <c r="L578" t="s">
        <v>20</v>
      </c>
      <c r="M578" s="5">
        <v>14.99</v>
      </c>
    </row>
    <row r="579" spans="1:13" x14ac:dyDescent="0.3">
      <c r="A579" s="2">
        <v>45720</v>
      </c>
      <c r="B579" s="3">
        <f t="shared" ref="B579:B642" si="29">IF(MONTH(A579)&gt;=7,YEAR(A579)+1,YEAR(A579))</f>
        <v>2025</v>
      </c>
      <c r="C579" t="str">
        <f t="shared" si="27"/>
        <v>2024-2025</v>
      </c>
      <c r="D579" t="s">
        <v>147</v>
      </c>
      <c r="E579" t="s">
        <v>142</v>
      </c>
      <c r="F579" t="str">
        <f t="shared" si="28"/>
        <v>Australian Capital Territory</v>
      </c>
      <c r="G579" t="s">
        <v>80</v>
      </c>
      <c r="H579">
        <v>2609</v>
      </c>
      <c r="I579" t="s">
        <v>11</v>
      </c>
      <c r="J579" t="s">
        <v>58</v>
      </c>
      <c r="K579" t="s">
        <v>154</v>
      </c>
      <c r="L579" t="s">
        <v>14</v>
      </c>
      <c r="M579" s="5">
        <v>14.99</v>
      </c>
    </row>
    <row r="580" spans="1:13" x14ac:dyDescent="0.3">
      <c r="A580" s="2">
        <v>46006</v>
      </c>
      <c r="B580" s="3">
        <f t="shared" si="29"/>
        <v>2026</v>
      </c>
      <c r="C580" t="str">
        <f t="shared" si="27"/>
        <v>2025-2026</v>
      </c>
      <c r="D580" t="s">
        <v>148</v>
      </c>
      <c r="E580" t="s">
        <v>93</v>
      </c>
      <c r="F580" t="str">
        <f t="shared" si="28"/>
        <v>Western Australia</v>
      </c>
      <c r="G580" t="s">
        <v>48</v>
      </c>
      <c r="H580">
        <v>6112</v>
      </c>
      <c r="I580" t="s">
        <v>11</v>
      </c>
      <c r="J580" t="s">
        <v>94</v>
      </c>
      <c r="K580" t="s">
        <v>152</v>
      </c>
      <c r="L580" t="s">
        <v>13</v>
      </c>
      <c r="M580" s="5">
        <v>14.99</v>
      </c>
    </row>
    <row r="581" spans="1:13" x14ac:dyDescent="0.3">
      <c r="A581" s="2">
        <v>45828</v>
      </c>
      <c r="B581" s="3">
        <f t="shared" si="29"/>
        <v>2025</v>
      </c>
      <c r="C581" t="str">
        <f t="shared" si="27"/>
        <v>2024-2025</v>
      </c>
      <c r="D581" t="s">
        <v>148</v>
      </c>
      <c r="E581" t="s">
        <v>97</v>
      </c>
      <c r="F581" t="str">
        <f t="shared" si="28"/>
        <v>Tasmania</v>
      </c>
      <c r="G581" t="s">
        <v>70</v>
      </c>
      <c r="H581">
        <v>7250</v>
      </c>
      <c r="I581" t="s">
        <v>11</v>
      </c>
      <c r="J581" t="s">
        <v>71</v>
      </c>
      <c r="K581" t="s">
        <v>153</v>
      </c>
      <c r="L581" t="s">
        <v>16</v>
      </c>
      <c r="M581" s="5">
        <v>14.99</v>
      </c>
    </row>
    <row r="582" spans="1:13" x14ac:dyDescent="0.3">
      <c r="A582" s="2">
        <v>45694</v>
      </c>
      <c r="B582" s="3">
        <f t="shared" si="29"/>
        <v>2025</v>
      </c>
      <c r="C582" t="str">
        <f t="shared" si="27"/>
        <v>2024-2025</v>
      </c>
      <c r="D582" t="s">
        <v>147</v>
      </c>
      <c r="E582" t="s">
        <v>84</v>
      </c>
      <c r="F582" t="str">
        <f t="shared" si="28"/>
        <v>Queensland</v>
      </c>
      <c r="G582" t="s">
        <v>35</v>
      </c>
      <c r="H582">
        <v>4740</v>
      </c>
      <c r="I582" t="s">
        <v>11</v>
      </c>
      <c r="J582" t="s">
        <v>51</v>
      </c>
      <c r="K582" t="s">
        <v>154</v>
      </c>
      <c r="L582" t="s">
        <v>14</v>
      </c>
      <c r="M582" s="5">
        <v>14.99</v>
      </c>
    </row>
    <row r="583" spans="1:13" x14ac:dyDescent="0.3">
      <c r="A583" s="2">
        <v>45791</v>
      </c>
      <c r="B583" s="3">
        <f t="shared" si="29"/>
        <v>2025</v>
      </c>
      <c r="C583" t="str">
        <f t="shared" si="27"/>
        <v>2024-2025</v>
      </c>
      <c r="D583" t="s">
        <v>148</v>
      </c>
      <c r="E583" t="s">
        <v>123</v>
      </c>
      <c r="F583" t="str">
        <f t="shared" si="28"/>
        <v>Western Australia</v>
      </c>
      <c r="G583" t="s">
        <v>48</v>
      </c>
      <c r="H583">
        <v>6109</v>
      </c>
      <c r="I583" t="s">
        <v>11</v>
      </c>
      <c r="J583" t="s">
        <v>94</v>
      </c>
      <c r="K583" t="s">
        <v>150</v>
      </c>
      <c r="L583" t="s">
        <v>18</v>
      </c>
      <c r="M583" s="5">
        <v>14.99</v>
      </c>
    </row>
    <row r="584" spans="1:13" x14ac:dyDescent="0.3">
      <c r="A584" s="2">
        <v>45333</v>
      </c>
      <c r="B584" s="3">
        <f t="shared" si="29"/>
        <v>2024</v>
      </c>
      <c r="C584" t="str">
        <f t="shared" si="27"/>
        <v>2023-2024</v>
      </c>
      <c r="D584" t="s">
        <v>148</v>
      </c>
      <c r="E584" t="s">
        <v>139</v>
      </c>
      <c r="F584" t="str">
        <f t="shared" si="28"/>
        <v>New South Wales</v>
      </c>
      <c r="G584" t="s">
        <v>10</v>
      </c>
      <c r="H584">
        <v>2020</v>
      </c>
      <c r="I584" t="s">
        <v>11</v>
      </c>
      <c r="J584" t="s">
        <v>12</v>
      </c>
      <c r="K584" t="s">
        <v>153</v>
      </c>
      <c r="L584" t="s">
        <v>16</v>
      </c>
      <c r="M584" s="5">
        <v>14.99</v>
      </c>
    </row>
    <row r="585" spans="1:13" x14ac:dyDescent="0.3">
      <c r="A585" s="2">
        <v>46016</v>
      </c>
      <c r="B585" s="3">
        <f t="shared" si="29"/>
        <v>2026</v>
      </c>
      <c r="C585" t="str">
        <f t="shared" si="27"/>
        <v>2025-2026</v>
      </c>
      <c r="D585" t="s">
        <v>148</v>
      </c>
      <c r="E585" t="s">
        <v>83</v>
      </c>
      <c r="F585" t="str">
        <f t="shared" si="28"/>
        <v>New South Wales</v>
      </c>
      <c r="G585" t="s">
        <v>10</v>
      </c>
      <c r="H585">
        <v>2750</v>
      </c>
      <c r="I585" t="s">
        <v>11</v>
      </c>
      <c r="J585" t="s">
        <v>25</v>
      </c>
      <c r="K585" t="s">
        <v>149</v>
      </c>
      <c r="L585" t="s">
        <v>15</v>
      </c>
      <c r="M585" s="5">
        <v>14.99</v>
      </c>
    </row>
    <row r="586" spans="1:13" x14ac:dyDescent="0.3">
      <c r="A586" s="2">
        <v>45674</v>
      </c>
      <c r="B586" s="3">
        <f t="shared" si="29"/>
        <v>2025</v>
      </c>
      <c r="C586" t="str">
        <f t="shared" si="27"/>
        <v>2024-2025</v>
      </c>
      <c r="D586" t="s">
        <v>148</v>
      </c>
      <c r="E586" t="s">
        <v>83</v>
      </c>
      <c r="F586" t="str">
        <f t="shared" si="28"/>
        <v>New South Wales</v>
      </c>
      <c r="G586" t="s">
        <v>10</v>
      </c>
      <c r="H586">
        <v>2750</v>
      </c>
      <c r="I586" t="s">
        <v>11</v>
      </c>
      <c r="J586" t="s">
        <v>25</v>
      </c>
      <c r="K586" t="s">
        <v>150</v>
      </c>
      <c r="L586" t="s">
        <v>18</v>
      </c>
      <c r="M586" s="5">
        <v>14.99</v>
      </c>
    </row>
    <row r="587" spans="1:13" x14ac:dyDescent="0.3">
      <c r="A587" s="2">
        <v>45991</v>
      </c>
      <c r="B587" s="3">
        <f t="shared" si="29"/>
        <v>2026</v>
      </c>
      <c r="C587" t="str">
        <f t="shared" si="27"/>
        <v>2025-2026</v>
      </c>
      <c r="D587" t="s">
        <v>148</v>
      </c>
      <c r="E587" t="s">
        <v>83</v>
      </c>
      <c r="F587" t="str">
        <f t="shared" si="28"/>
        <v>New South Wales</v>
      </c>
      <c r="G587" t="s">
        <v>10</v>
      </c>
      <c r="H587">
        <v>2750</v>
      </c>
      <c r="I587" t="s">
        <v>11</v>
      </c>
      <c r="J587" t="s">
        <v>25</v>
      </c>
      <c r="K587" t="s">
        <v>153</v>
      </c>
      <c r="L587" t="s">
        <v>16</v>
      </c>
      <c r="M587" s="5">
        <v>14.99</v>
      </c>
    </row>
    <row r="588" spans="1:13" x14ac:dyDescent="0.3">
      <c r="A588" s="2">
        <v>45870</v>
      </c>
      <c r="B588" s="3">
        <f t="shared" si="29"/>
        <v>2026</v>
      </c>
      <c r="C588" t="str">
        <f t="shared" si="27"/>
        <v>2025-2026</v>
      </c>
      <c r="D588" t="s">
        <v>147</v>
      </c>
      <c r="E588" t="s">
        <v>53</v>
      </c>
      <c r="F588" t="str">
        <f t="shared" si="28"/>
        <v>South Australia</v>
      </c>
      <c r="G588" t="s">
        <v>32</v>
      </c>
      <c r="H588">
        <v>5082</v>
      </c>
      <c r="I588" t="s">
        <v>11</v>
      </c>
      <c r="J588" t="s">
        <v>33</v>
      </c>
      <c r="K588" t="s">
        <v>154</v>
      </c>
      <c r="L588" t="s">
        <v>14</v>
      </c>
      <c r="M588" s="5">
        <v>14.99</v>
      </c>
    </row>
    <row r="589" spans="1:13" x14ac:dyDescent="0.3">
      <c r="A589" s="2">
        <v>45953</v>
      </c>
      <c r="B589" s="3">
        <f t="shared" si="29"/>
        <v>2026</v>
      </c>
      <c r="C589" t="str">
        <f t="shared" si="27"/>
        <v>2025-2026</v>
      </c>
      <c r="D589" t="s">
        <v>147</v>
      </c>
      <c r="E589" t="s">
        <v>99</v>
      </c>
      <c r="F589" t="str">
        <f t="shared" si="28"/>
        <v>Victoria</v>
      </c>
      <c r="G589" t="s">
        <v>45</v>
      </c>
      <c r="H589">
        <v>3148</v>
      </c>
      <c r="I589" t="s">
        <v>11</v>
      </c>
      <c r="J589" t="s">
        <v>63</v>
      </c>
      <c r="K589" t="s">
        <v>150</v>
      </c>
      <c r="L589" t="s">
        <v>18</v>
      </c>
      <c r="M589" s="5">
        <v>15</v>
      </c>
    </row>
    <row r="590" spans="1:13" x14ac:dyDescent="0.3">
      <c r="A590" s="2">
        <v>45921</v>
      </c>
      <c r="B590" s="3">
        <f t="shared" si="29"/>
        <v>2026</v>
      </c>
      <c r="C590" t="str">
        <f t="shared" si="27"/>
        <v>2025-2026</v>
      </c>
      <c r="D590" t="s">
        <v>147</v>
      </c>
      <c r="E590" t="s">
        <v>84</v>
      </c>
      <c r="F590" t="str">
        <f t="shared" si="28"/>
        <v>Queensland</v>
      </c>
      <c r="G590" t="s">
        <v>35</v>
      </c>
      <c r="H590">
        <v>4740</v>
      </c>
      <c r="I590" t="s">
        <v>11</v>
      </c>
      <c r="J590" t="s">
        <v>51</v>
      </c>
      <c r="K590" t="s">
        <v>154</v>
      </c>
      <c r="L590" t="s">
        <v>14</v>
      </c>
      <c r="M590" s="5">
        <v>15</v>
      </c>
    </row>
    <row r="591" spans="1:13" x14ac:dyDescent="0.3">
      <c r="A591" s="2">
        <v>45783</v>
      </c>
      <c r="B591" s="3">
        <f t="shared" si="29"/>
        <v>2025</v>
      </c>
      <c r="C591" t="str">
        <f t="shared" si="27"/>
        <v>2024-2025</v>
      </c>
      <c r="D591" t="s">
        <v>148</v>
      </c>
      <c r="E591" t="s">
        <v>62</v>
      </c>
      <c r="F591" t="str">
        <f t="shared" si="28"/>
        <v>Victoria</v>
      </c>
      <c r="G591" t="s">
        <v>45</v>
      </c>
      <c r="H591">
        <v>3134</v>
      </c>
      <c r="I591" t="s">
        <v>11</v>
      </c>
      <c r="J591" t="s">
        <v>63</v>
      </c>
      <c r="K591" t="s">
        <v>154</v>
      </c>
      <c r="L591" t="s">
        <v>14</v>
      </c>
      <c r="M591" s="5">
        <v>15</v>
      </c>
    </row>
    <row r="592" spans="1:13" x14ac:dyDescent="0.3">
      <c r="A592" s="2">
        <v>45971</v>
      </c>
      <c r="B592" s="3">
        <f t="shared" si="29"/>
        <v>2026</v>
      </c>
      <c r="C592" t="str">
        <f t="shared" si="27"/>
        <v>2025-2026</v>
      </c>
      <c r="D592" t="s">
        <v>147</v>
      </c>
      <c r="E592" t="s">
        <v>81</v>
      </c>
      <c r="F592" t="str">
        <f t="shared" si="28"/>
        <v>New South Wales</v>
      </c>
      <c r="G592" t="s">
        <v>10</v>
      </c>
      <c r="H592">
        <v>2485</v>
      </c>
      <c r="I592" t="s">
        <v>11</v>
      </c>
      <c r="J592" t="s">
        <v>68</v>
      </c>
      <c r="K592" t="s">
        <v>154</v>
      </c>
      <c r="L592" t="s">
        <v>14</v>
      </c>
      <c r="M592" s="5">
        <v>15</v>
      </c>
    </row>
    <row r="593" spans="1:13" x14ac:dyDescent="0.3">
      <c r="A593" s="2">
        <v>45977</v>
      </c>
      <c r="B593" s="3">
        <f t="shared" si="29"/>
        <v>2026</v>
      </c>
      <c r="C593" t="str">
        <f t="shared" si="27"/>
        <v>2025-2026</v>
      </c>
      <c r="D593" t="s">
        <v>147</v>
      </c>
      <c r="E593" t="s">
        <v>78</v>
      </c>
      <c r="F593" t="str">
        <f t="shared" si="28"/>
        <v>New South Wales</v>
      </c>
      <c r="G593" t="s">
        <v>10</v>
      </c>
      <c r="H593">
        <v>2350</v>
      </c>
      <c r="I593" t="s">
        <v>11</v>
      </c>
      <c r="J593" t="s">
        <v>68</v>
      </c>
      <c r="K593" t="s">
        <v>149</v>
      </c>
      <c r="L593" t="s">
        <v>15</v>
      </c>
      <c r="M593" s="5">
        <v>15.059999999999999</v>
      </c>
    </row>
    <row r="594" spans="1:13" x14ac:dyDescent="0.3">
      <c r="A594" s="2">
        <v>45866</v>
      </c>
      <c r="B594" s="3">
        <f t="shared" si="29"/>
        <v>2026</v>
      </c>
      <c r="C594" t="str">
        <f t="shared" si="27"/>
        <v>2025-2026</v>
      </c>
      <c r="D594" t="s">
        <v>147</v>
      </c>
      <c r="E594" t="s">
        <v>99</v>
      </c>
      <c r="F594" t="str">
        <f t="shared" si="28"/>
        <v>Victoria</v>
      </c>
      <c r="G594" t="s">
        <v>45</v>
      </c>
      <c r="H594">
        <v>3148</v>
      </c>
      <c r="I594" t="s">
        <v>11</v>
      </c>
      <c r="J594" t="s">
        <v>63</v>
      </c>
      <c r="K594" t="s">
        <v>149</v>
      </c>
      <c r="L594" t="s">
        <v>15</v>
      </c>
      <c r="M594" s="5">
        <v>15.39</v>
      </c>
    </row>
    <row r="595" spans="1:13" x14ac:dyDescent="0.3">
      <c r="A595" s="2">
        <v>45641</v>
      </c>
      <c r="B595" s="3">
        <f t="shared" si="29"/>
        <v>2025</v>
      </c>
      <c r="C595" t="str">
        <f t="shared" si="27"/>
        <v>2024-2025</v>
      </c>
      <c r="D595" t="s">
        <v>147</v>
      </c>
      <c r="E595" t="s">
        <v>47</v>
      </c>
      <c r="F595" t="str">
        <f t="shared" si="28"/>
        <v>Western Australia</v>
      </c>
      <c r="G595" t="s">
        <v>48</v>
      </c>
      <c r="H595">
        <v>6030</v>
      </c>
      <c r="I595" t="s">
        <v>11</v>
      </c>
      <c r="J595" t="s">
        <v>49</v>
      </c>
      <c r="K595" t="s">
        <v>154</v>
      </c>
      <c r="L595" t="s">
        <v>14</v>
      </c>
      <c r="M595" s="5">
        <v>15.5</v>
      </c>
    </row>
    <row r="596" spans="1:13" x14ac:dyDescent="0.3">
      <c r="A596" s="2">
        <v>45360</v>
      </c>
      <c r="B596" s="3">
        <f t="shared" si="29"/>
        <v>2024</v>
      </c>
      <c r="C596" t="str">
        <f t="shared" si="27"/>
        <v>2023-2024</v>
      </c>
      <c r="D596" t="s">
        <v>148</v>
      </c>
      <c r="E596" t="s">
        <v>99</v>
      </c>
      <c r="F596" t="str">
        <f t="shared" si="28"/>
        <v>Victoria</v>
      </c>
      <c r="G596" t="s">
        <v>45</v>
      </c>
      <c r="H596">
        <v>3148</v>
      </c>
      <c r="I596" t="s">
        <v>11</v>
      </c>
      <c r="J596" t="s">
        <v>63</v>
      </c>
      <c r="K596" t="s">
        <v>19</v>
      </c>
      <c r="L596" t="s">
        <v>23</v>
      </c>
      <c r="M596" s="5">
        <v>15.53</v>
      </c>
    </row>
    <row r="597" spans="1:13" x14ac:dyDescent="0.3">
      <c r="A597" s="2">
        <v>46022</v>
      </c>
      <c r="B597" s="3">
        <f t="shared" si="29"/>
        <v>2026</v>
      </c>
      <c r="C597" t="str">
        <f t="shared" si="27"/>
        <v>2025-2026</v>
      </c>
      <c r="D597" t="s">
        <v>147</v>
      </c>
      <c r="E597" t="s">
        <v>9</v>
      </c>
      <c r="F597" t="str">
        <f t="shared" si="28"/>
        <v>New South Wales</v>
      </c>
      <c r="G597" t="s">
        <v>10</v>
      </c>
      <c r="H597">
        <v>2067</v>
      </c>
      <c r="I597" t="s">
        <v>11</v>
      </c>
      <c r="J597" t="s">
        <v>12</v>
      </c>
      <c r="K597" t="s">
        <v>152</v>
      </c>
      <c r="L597" t="s">
        <v>13</v>
      </c>
      <c r="M597" s="5">
        <v>15.84</v>
      </c>
    </row>
    <row r="598" spans="1:13" x14ac:dyDescent="0.3">
      <c r="A598" s="2">
        <v>45746</v>
      </c>
      <c r="B598" s="3">
        <f t="shared" si="29"/>
        <v>2025</v>
      </c>
      <c r="C598" t="str">
        <f t="shared" si="27"/>
        <v>2024-2025</v>
      </c>
      <c r="D598" t="s">
        <v>148</v>
      </c>
      <c r="E598" t="s">
        <v>122</v>
      </c>
      <c r="F598" t="str">
        <f t="shared" si="28"/>
        <v>New South Wales</v>
      </c>
      <c r="G598" t="s">
        <v>10</v>
      </c>
      <c r="H598">
        <v>2650</v>
      </c>
      <c r="I598" t="s">
        <v>11</v>
      </c>
      <c r="J598" t="s">
        <v>25</v>
      </c>
      <c r="K598" t="s">
        <v>19</v>
      </c>
      <c r="L598" t="s">
        <v>23</v>
      </c>
      <c r="M598" s="5">
        <v>15.84</v>
      </c>
    </row>
    <row r="599" spans="1:13" x14ac:dyDescent="0.3">
      <c r="A599" s="2">
        <v>45608</v>
      </c>
      <c r="B599" s="3">
        <f t="shared" si="29"/>
        <v>2025</v>
      </c>
      <c r="C599" t="str">
        <f t="shared" si="27"/>
        <v>2024-2025</v>
      </c>
      <c r="D599" t="s">
        <v>148</v>
      </c>
      <c r="E599" t="s">
        <v>114</v>
      </c>
      <c r="F599" t="str">
        <f t="shared" si="28"/>
        <v>Victoria</v>
      </c>
      <c r="G599" t="s">
        <v>45</v>
      </c>
      <c r="H599">
        <v>3551</v>
      </c>
      <c r="I599" t="s">
        <v>11</v>
      </c>
      <c r="J599" t="s">
        <v>60</v>
      </c>
      <c r="K599" t="s">
        <v>19</v>
      </c>
      <c r="L599" t="s">
        <v>23</v>
      </c>
      <c r="M599" s="5">
        <v>15.9</v>
      </c>
    </row>
    <row r="600" spans="1:13" x14ac:dyDescent="0.3">
      <c r="A600" s="2">
        <v>45941</v>
      </c>
      <c r="B600" s="3">
        <f t="shared" si="29"/>
        <v>2026</v>
      </c>
      <c r="C600" t="str">
        <f t="shared" si="27"/>
        <v>2025-2026</v>
      </c>
      <c r="D600" t="s">
        <v>147</v>
      </c>
      <c r="E600" t="s">
        <v>96</v>
      </c>
      <c r="F600" t="str">
        <f t="shared" si="28"/>
        <v>Western Australia</v>
      </c>
      <c r="G600" t="s">
        <v>48</v>
      </c>
      <c r="H600">
        <v>6330</v>
      </c>
      <c r="I600" t="s">
        <v>11</v>
      </c>
      <c r="J600" t="s">
        <v>94</v>
      </c>
      <c r="K600" t="s">
        <v>149</v>
      </c>
      <c r="L600" t="s">
        <v>15</v>
      </c>
      <c r="M600" s="5">
        <v>15.92</v>
      </c>
    </row>
    <row r="601" spans="1:13" x14ac:dyDescent="0.3">
      <c r="A601" s="2">
        <v>45384</v>
      </c>
      <c r="B601" s="3">
        <f t="shared" si="29"/>
        <v>2024</v>
      </c>
      <c r="C601" t="str">
        <f t="shared" si="27"/>
        <v>2023-2024</v>
      </c>
      <c r="D601" t="s">
        <v>147</v>
      </c>
      <c r="E601" t="s">
        <v>56</v>
      </c>
      <c r="F601" t="str">
        <f t="shared" si="28"/>
        <v>Northern Territory</v>
      </c>
      <c r="G601" t="s">
        <v>29</v>
      </c>
      <c r="H601">
        <v>870</v>
      </c>
      <c r="I601" t="s">
        <v>11</v>
      </c>
      <c r="J601" t="s">
        <v>30</v>
      </c>
      <c r="K601" t="s">
        <v>155</v>
      </c>
      <c r="L601" t="s">
        <v>20</v>
      </c>
      <c r="M601" s="5">
        <v>15.96</v>
      </c>
    </row>
    <row r="602" spans="1:13" x14ac:dyDescent="0.3">
      <c r="A602" s="2">
        <v>45340</v>
      </c>
      <c r="B602" s="3">
        <f t="shared" si="29"/>
        <v>2024</v>
      </c>
      <c r="C602" t="str">
        <f t="shared" si="27"/>
        <v>2023-2024</v>
      </c>
      <c r="D602" t="s">
        <v>148</v>
      </c>
      <c r="E602" t="s">
        <v>99</v>
      </c>
      <c r="F602" t="str">
        <f t="shared" si="28"/>
        <v>Victoria</v>
      </c>
      <c r="G602" t="s">
        <v>45</v>
      </c>
      <c r="H602">
        <v>3148</v>
      </c>
      <c r="I602" t="s">
        <v>11</v>
      </c>
      <c r="J602" t="s">
        <v>63</v>
      </c>
      <c r="K602" t="s">
        <v>152</v>
      </c>
      <c r="L602" t="s">
        <v>13</v>
      </c>
      <c r="M602" s="5">
        <v>15.96</v>
      </c>
    </row>
    <row r="603" spans="1:13" x14ac:dyDescent="0.3">
      <c r="A603" s="2">
        <v>45772</v>
      </c>
      <c r="B603" s="3">
        <f t="shared" si="29"/>
        <v>2025</v>
      </c>
      <c r="C603" t="str">
        <f t="shared" si="27"/>
        <v>2024-2025</v>
      </c>
      <c r="D603" t="s">
        <v>147</v>
      </c>
      <c r="E603" t="s">
        <v>54</v>
      </c>
      <c r="F603" t="str">
        <f t="shared" si="28"/>
        <v>Victoria</v>
      </c>
      <c r="G603" t="s">
        <v>45</v>
      </c>
      <c r="H603">
        <v>3977</v>
      </c>
      <c r="I603" t="s">
        <v>11</v>
      </c>
      <c r="J603" t="s">
        <v>55</v>
      </c>
      <c r="K603" t="s">
        <v>156</v>
      </c>
      <c r="L603" t="s">
        <v>17</v>
      </c>
      <c r="M603" s="5">
        <v>15.96</v>
      </c>
    </row>
    <row r="604" spans="1:13" x14ac:dyDescent="0.3">
      <c r="A604" s="2">
        <v>45402</v>
      </c>
      <c r="B604" s="3">
        <f t="shared" si="29"/>
        <v>2024</v>
      </c>
      <c r="C604" t="str">
        <f t="shared" si="27"/>
        <v>2023-2024</v>
      </c>
      <c r="D604" t="s">
        <v>148</v>
      </c>
      <c r="E604" t="s">
        <v>114</v>
      </c>
      <c r="F604" t="str">
        <f t="shared" si="28"/>
        <v>Victoria</v>
      </c>
      <c r="G604" t="s">
        <v>45</v>
      </c>
      <c r="H604">
        <v>3551</v>
      </c>
      <c r="I604" t="s">
        <v>11</v>
      </c>
      <c r="J604" t="s">
        <v>60</v>
      </c>
      <c r="K604" t="s">
        <v>149</v>
      </c>
      <c r="L604" t="s">
        <v>15</v>
      </c>
      <c r="M604" s="5">
        <v>15.96</v>
      </c>
    </row>
    <row r="605" spans="1:13" x14ac:dyDescent="0.3">
      <c r="A605" s="2">
        <v>45812</v>
      </c>
      <c r="B605" s="3">
        <f t="shared" si="29"/>
        <v>2025</v>
      </c>
      <c r="C605" t="str">
        <f t="shared" si="27"/>
        <v>2024-2025</v>
      </c>
      <c r="D605" t="s">
        <v>147</v>
      </c>
      <c r="E605" t="s">
        <v>26</v>
      </c>
      <c r="F605" t="str">
        <f t="shared" si="28"/>
        <v>New South Wales</v>
      </c>
      <c r="G605" t="s">
        <v>10</v>
      </c>
      <c r="H605">
        <v>2141</v>
      </c>
      <c r="I605" t="s">
        <v>11</v>
      </c>
      <c r="J605" t="s">
        <v>27</v>
      </c>
      <c r="K605" t="s">
        <v>149</v>
      </c>
      <c r="L605" t="s">
        <v>15</v>
      </c>
      <c r="M605" s="5">
        <v>15.96</v>
      </c>
    </row>
    <row r="606" spans="1:13" x14ac:dyDescent="0.3">
      <c r="A606" s="2">
        <v>45500</v>
      </c>
      <c r="B606" s="3">
        <f t="shared" si="29"/>
        <v>2025</v>
      </c>
      <c r="C606" t="str">
        <f t="shared" si="27"/>
        <v>2024-2025</v>
      </c>
      <c r="D606" t="s">
        <v>148</v>
      </c>
      <c r="E606" t="s">
        <v>137</v>
      </c>
      <c r="F606" t="str">
        <f t="shared" si="28"/>
        <v>New South Wales</v>
      </c>
      <c r="G606" t="s">
        <v>10</v>
      </c>
      <c r="H606">
        <v>2031</v>
      </c>
      <c r="I606" t="s">
        <v>11</v>
      </c>
      <c r="J606" t="s">
        <v>12</v>
      </c>
      <c r="K606" t="s">
        <v>156</v>
      </c>
      <c r="L606" t="s">
        <v>17</v>
      </c>
      <c r="M606" s="5">
        <v>15.96</v>
      </c>
    </row>
    <row r="607" spans="1:13" x14ac:dyDescent="0.3">
      <c r="A607" s="2">
        <v>45930</v>
      </c>
      <c r="B607" s="3">
        <f t="shared" si="29"/>
        <v>2026</v>
      </c>
      <c r="C607" t="str">
        <f t="shared" si="27"/>
        <v>2025-2026</v>
      </c>
      <c r="D607" t="s">
        <v>148</v>
      </c>
      <c r="E607" t="s">
        <v>99</v>
      </c>
      <c r="F607" t="str">
        <f t="shared" si="28"/>
        <v>Victoria</v>
      </c>
      <c r="G607" t="s">
        <v>45</v>
      </c>
      <c r="H607">
        <v>3148</v>
      </c>
      <c r="I607" t="s">
        <v>11</v>
      </c>
      <c r="J607" t="s">
        <v>63</v>
      </c>
      <c r="K607" t="s">
        <v>19</v>
      </c>
      <c r="L607" t="s">
        <v>23</v>
      </c>
      <c r="M607" s="5">
        <v>15.97</v>
      </c>
    </row>
    <row r="608" spans="1:13" x14ac:dyDescent="0.3">
      <c r="A608" s="2">
        <v>45414</v>
      </c>
      <c r="B608" s="3">
        <f t="shared" si="29"/>
        <v>2024</v>
      </c>
      <c r="C608" t="str">
        <f t="shared" si="27"/>
        <v>2023-2024</v>
      </c>
      <c r="D608" t="s">
        <v>147</v>
      </c>
      <c r="E608" t="s">
        <v>124</v>
      </c>
      <c r="F608" t="str">
        <f t="shared" si="28"/>
        <v>New South Wales</v>
      </c>
      <c r="G608" t="s">
        <v>10</v>
      </c>
      <c r="H608">
        <v>2015</v>
      </c>
      <c r="I608" t="s">
        <v>11</v>
      </c>
      <c r="J608" t="s">
        <v>12</v>
      </c>
      <c r="K608" t="s">
        <v>153</v>
      </c>
      <c r="L608" t="s">
        <v>16</v>
      </c>
      <c r="M608" s="5">
        <v>15.98</v>
      </c>
    </row>
    <row r="609" spans="1:13" x14ac:dyDescent="0.3">
      <c r="A609" s="2">
        <v>45610</v>
      </c>
      <c r="B609" s="3">
        <f t="shared" si="29"/>
        <v>2025</v>
      </c>
      <c r="C609" t="str">
        <f t="shared" si="27"/>
        <v>2024-2025</v>
      </c>
      <c r="D609" t="s">
        <v>147</v>
      </c>
      <c r="E609" t="s">
        <v>108</v>
      </c>
      <c r="F609" t="str">
        <f t="shared" si="28"/>
        <v>Victoria</v>
      </c>
      <c r="G609" t="s">
        <v>45</v>
      </c>
      <c r="H609">
        <v>3018</v>
      </c>
      <c r="I609" t="s">
        <v>11</v>
      </c>
      <c r="J609" t="s">
        <v>46</v>
      </c>
      <c r="K609" t="s">
        <v>155</v>
      </c>
      <c r="L609" t="s">
        <v>20</v>
      </c>
      <c r="M609" s="5">
        <v>15.98</v>
      </c>
    </row>
    <row r="610" spans="1:13" x14ac:dyDescent="0.3">
      <c r="A610" s="2">
        <v>45517</v>
      </c>
      <c r="B610" s="3">
        <f t="shared" si="29"/>
        <v>2025</v>
      </c>
      <c r="C610" t="str">
        <f t="shared" si="27"/>
        <v>2024-2025</v>
      </c>
      <c r="D610" t="s">
        <v>148</v>
      </c>
      <c r="E610" t="s">
        <v>116</v>
      </c>
      <c r="F610" t="str">
        <f t="shared" si="28"/>
        <v>Western Australia</v>
      </c>
      <c r="G610" t="s">
        <v>48</v>
      </c>
      <c r="H610">
        <v>6725</v>
      </c>
      <c r="I610" t="s">
        <v>11</v>
      </c>
      <c r="J610" t="s">
        <v>77</v>
      </c>
      <c r="K610" t="s">
        <v>151</v>
      </c>
      <c r="L610" t="s">
        <v>21</v>
      </c>
      <c r="M610" s="5">
        <v>15.98</v>
      </c>
    </row>
    <row r="611" spans="1:13" x14ac:dyDescent="0.3">
      <c r="A611" s="2">
        <v>46006</v>
      </c>
      <c r="B611" s="3">
        <f t="shared" si="29"/>
        <v>2026</v>
      </c>
      <c r="C611" t="str">
        <f t="shared" si="27"/>
        <v>2025-2026</v>
      </c>
      <c r="D611" t="s">
        <v>148</v>
      </c>
      <c r="E611" t="s">
        <v>126</v>
      </c>
      <c r="F611" t="str">
        <f t="shared" si="28"/>
        <v>Queensland</v>
      </c>
      <c r="G611" t="s">
        <v>35</v>
      </c>
      <c r="H611">
        <v>4551</v>
      </c>
      <c r="I611" t="s">
        <v>11</v>
      </c>
      <c r="J611" t="s">
        <v>120</v>
      </c>
      <c r="K611" t="s">
        <v>153</v>
      </c>
      <c r="L611" t="s">
        <v>16</v>
      </c>
      <c r="M611" s="5">
        <v>15.98</v>
      </c>
    </row>
    <row r="612" spans="1:13" x14ac:dyDescent="0.3">
      <c r="A612" s="2">
        <v>45920</v>
      </c>
      <c r="B612" s="3">
        <f t="shared" si="29"/>
        <v>2026</v>
      </c>
      <c r="C612" t="str">
        <f t="shared" si="27"/>
        <v>2025-2026</v>
      </c>
      <c r="D612" t="s">
        <v>148</v>
      </c>
      <c r="E612" t="s">
        <v>99</v>
      </c>
      <c r="F612" t="str">
        <f t="shared" si="28"/>
        <v>Victoria</v>
      </c>
      <c r="G612" t="s">
        <v>45</v>
      </c>
      <c r="H612">
        <v>3148</v>
      </c>
      <c r="I612" t="s">
        <v>11</v>
      </c>
      <c r="J612" t="s">
        <v>63</v>
      </c>
      <c r="K612" t="s">
        <v>149</v>
      </c>
      <c r="L612" t="s">
        <v>15</v>
      </c>
      <c r="M612" s="5">
        <v>15.98</v>
      </c>
    </row>
    <row r="613" spans="1:13" x14ac:dyDescent="0.3">
      <c r="A613" s="2">
        <v>45749</v>
      </c>
      <c r="B613" s="3">
        <f t="shared" si="29"/>
        <v>2025</v>
      </c>
      <c r="C613" t="str">
        <f t="shared" si="27"/>
        <v>2024-2025</v>
      </c>
      <c r="D613" t="s">
        <v>147</v>
      </c>
      <c r="E613" t="s">
        <v>54</v>
      </c>
      <c r="F613" t="str">
        <f t="shared" si="28"/>
        <v>Victoria</v>
      </c>
      <c r="G613" t="s">
        <v>45</v>
      </c>
      <c r="H613">
        <v>3977</v>
      </c>
      <c r="I613" t="s">
        <v>11</v>
      </c>
      <c r="J613" t="s">
        <v>55</v>
      </c>
      <c r="K613" t="s">
        <v>19</v>
      </c>
      <c r="L613" t="s">
        <v>23</v>
      </c>
      <c r="M613" s="5">
        <v>15.98</v>
      </c>
    </row>
    <row r="614" spans="1:13" x14ac:dyDescent="0.3">
      <c r="A614" s="2">
        <v>45347</v>
      </c>
      <c r="B614" s="3">
        <f t="shared" si="29"/>
        <v>2024</v>
      </c>
      <c r="C614" t="str">
        <f t="shared" si="27"/>
        <v>2023-2024</v>
      </c>
      <c r="D614" t="s">
        <v>147</v>
      </c>
      <c r="E614" t="s">
        <v>136</v>
      </c>
      <c r="F614" t="str">
        <f t="shared" si="28"/>
        <v>Victoria</v>
      </c>
      <c r="G614" t="s">
        <v>45</v>
      </c>
      <c r="H614">
        <v>3175</v>
      </c>
      <c r="I614" t="s">
        <v>11</v>
      </c>
      <c r="J614" t="s">
        <v>63</v>
      </c>
      <c r="K614" t="s">
        <v>151</v>
      </c>
      <c r="L614" t="s">
        <v>21</v>
      </c>
      <c r="M614" s="5">
        <v>15.98</v>
      </c>
    </row>
    <row r="615" spans="1:13" x14ac:dyDescent="0.3">
      <c r="A615" s="2">
        <v>45991</v>
      </c>
      <c r="B615" s="3">
        <f t="shared" si="29"/>
        <v>2026</v>
      </c>
      <c r="C615" t="str">
        <f t="shared" si="27"/>
        <v>2025-2026</v>
      </c>
      <c r="D615" t="s">
        <v>147</v>
      </c>
      <c r="E615" t="s">
        <v>76</v>
      </c>
      <c r="F615" t="str">
        <f t="shared" si="28"/>
        <v>Western Australia</v>
      </c>
      <c r="G615" t="s">
        <v>48</v>
      </c>
      <c r="H615">
        <v>6450</v>
      </c>
      <c r="I615" t="s">
        <v>11</v>
      </c>
      <c r="J615" t="s">
        <v>77</v>
      </c>
      <c r="K615" t="s">
        <v>152</v>
      </c>
      <c r="L615" t="s">
        <v>13</v>
      </c>
      <c r="M615" s="5">
        <v>15.98</v>
      </c>
    </row>
    <row r="616" spans="1:13" x14ac:dyDescent="0.3">
      <c r="A616" s="2">
        <v>45352</v>
      </c>
      <c r="B616" s="3">
        <f t="shared" si="29"/>
        <v>2024</v>
      </c>
      <c r="C616" t="str">
        <f t="shared" si="27"/>
        <v>2023-2024</v>
      </c>
      <c r="D616" t="s">
        <v>147</v>
      </c>
      <c r="E616" t="s">
        <v>133</v>
      </c>
      <c r="F616" t="str">
        <f t="shared" si="28"/>
        <v>Queensland</v>
      </c>
      <c r="G616" t="s">
        <v>35</v>
      </c>
      <c r="H616">
        <v>4305</v>
      </c>
      <c r="I616" t="s">
        <v>11</v>
      </c>
      <c r="J616" t="s">
        <v>104</v>
      </c>
      <c r="K616" t="s">
        <v>154</v>
      </c>
      <c r="L616" t="s">
        <v>14</v>
      </c>
      <c r="M616" s="5">
        <v>15.98</v>
      </c>
    </row>
    <row r="617" spans="1:13" x14ac:dyDescent="0.3">
      <c r="A617" s="2">
        <v>45715</v>
      </c>
      <c r="B617" s="3">
        <f t="shared" si="29"/>
        <v>2025</v>
      </c>
      <c r="C617" t="str">
        <f t="shared" si="27"/>
        <v>2024-2025</v>
      </c>
      <c r="D617" t="s">
        <v>147</v>
      </c>
      <c r="E617" t="s">
        <v>74</v>
      </c>
      <c r="F617" t="str">
        <f t="shared" si="28"/>
        <v>South Australia</v>
      </c>
      <c r="G617" t="s">
        <v>32</v>
      </c>
      <c r="H617">
        <v>5043</v>
      </c>
      <c r="I617" t="s">
        <v>11</v>
      </c>
      <c r="J617" t="s">
        <v>33</v>
      </c>
      <c r="K617" t="s">
        <v>19</v>
      </c>
      <c r="L617" t="s">
        <v>23</v>
      </c>
      <c r="M617" s="5">
        <v>15.98</v>
      </c>
    </row>
    <row r="618" spans="1:13" x14ac:dyDescent="0.3">
      <c r="A618" s="2">
        <v>45986</v>
      </c>
      <c r="B618" s="3">
        <f t="shared" si="29"/>
        <v>2026</v>
      </c>
      <c r="C618" t="str">
        <f t="shared" si="27"/>
        <v>2025-2026</v>
      </c>
      <c r="D618" t="s">
        <v>148</v>
      </c>
      <c r="E618" t="s">
        <v>62</v>
      </c>
      <c r="F618" t="str">
        <f t="shared" si="28"/>
        <v>Victoria</v>
      </c>
      <c r="G618" t="s">
        <v>45</v>
      </c>
      <c r="H618">
        <v>3134</v>
      </c>
      <c r="I618" t="s">
        <v>11</v>
      </c>
      <c r="J618" t="s">
        <v>63</v>
      </c>
      <c r="K618" t="s">
        <v>19</v>
      </c>
      <c r="L618" t="s">
        <v>23</v>
      </c>
      <c r="M618" s="5">
        <v>15.98</v>
      </c>
    </row>
    <row r="619" spans="1:13" x14ac:dyDescent="0.3">
      <c r="A619" s="2">
        <v>45552</v>
      </c>
      <c r="B619" s="3">
        <f t="shared" si="29"/>
        <v>2025</v>
      </c>
      <c r="C619" t="str">
        <f t="shared" si="27"/>
        <v>2024-2025</v>
      </c>
      <c r="D619" t="s">
        <v>147</v>
      </c>
      <c r="E619" t="s">
        <v>113</v>
      </c>
      <c r="F619" t="str">
        <f t="shared" si="28"/>
        <v>Queensland</v>
      </c>
      <c r="G619" t="s">
        <v>35</v>
      </c>
      <c r="H619">
        <v>4215</v>
      </c>
      <c r="I619" t="s">
        <v>11</v>
      </c>
      <c r="J619" t="s">
        <v>104</v>
      </c>
      <c r="K619" t="s">
        <v>149</v>
      </c>
      <c r="L619" t="s">
        <v>15</v>
      </c>
      <c r="M619" s="5">
        <v>15.98</v>
      </c>
    </row>
    <row r="620" spans="1:13" x14ac:dyDescent="0.3">
      <c r="A620" s="2">
        <v>45333</v>
      </c>
      <c r="B620" s="3">
        <f t="shared" si="29"/>
        <v>2024</v>
      </c>
      <c r="C620" t="str">
        <f t="shared" si="27"/>
        <v>2023-2024</v>
      </c>
      <c r="D620" t="s">
        <v>147</v>
      </c>
      <c r="E620" t="s">
        <v>52</v>
      </c>
      <c r="F620" t="str">
        <f t="shared" si="28"/>
        <v>Victoria</v>
      </c>
      <c r="G620" t="s">
        <v>45</v>
      </c>
      <c r="H620">
        <v>3030</v>
      </c>
      <c r="I620" t="s">
        <v>11</v>
      </c>
      <c r="J620" t="s">
        <v>46</v>
      </c>
      <c r="K620" t="s">
        <v>154</v>
      </c>
      <c r="L620" t="s">
        <v>14</v>
      </c>
      <c r="M620" s="5">
        <v>15.99</v>
      </c>
    </row>
    <row r="621" spans="1:13" x14ac:dyDescent="0.3">
      <c r="A621" s="2">
        <v>45394</v>
      </c>
      <c r="B621" s="3">
        <f t="shared" si="29"/>
        <v>2024</v>
      </c>
      <c r="C621" t="str">
        <f t="shared" si="27"/>
        <v>2023-2024</v>
      </c>
      <c r="D621" t="s">
        <v>147</v>
      </c>
      <c r="E621" t="s">
        <v>96</v>
      </c>
      <c r="F621" t="str">
        <f t="shared" si="28"/>
        <v>Western Australia</v>
      </c>
      <c r="G621" t="s">
        <v>48</v>
      </c>
      <c r="H621">
        <v>6330</v>
      </c>
      <c r="I621" t="s">
        <v>11</v>
      </c>
      <c r="J621" t="s">
        <v>94</v>
      </c>
      <c r="K621" t="s">
        <v>154</v>
      </c>
      <c r="L621" t="s">
        <v>14</v>
      </c>
      <c r="M621" s="5">
        <v>16</v>
      </c>
    </row>
    <row r="622" spans="1:13" x14ac:dyDescent="0.3">
      <c r="A622" s="2">
        <v>45643</v>
      </c>
      <c r="B622" s="3">
        <f t="shared" si="29"/>
        <v>2025</v>
      </c>
      <c r="C622" t="str">
        <f t="shared" si="27"/>
        <v>2024-2025</v>
      </c>
      <c r="D622" t="s">
        <v>147</v>
      </c>
      <c r="E622" t="s">
        <v>118</v>
      </c>
      <c r="F622" t="str">
        <f t="shared" si="28"/>
        <v>New South Wales</v>
      </c>
      <c r="G622" t="s">
        <v>10</v>
      </c>
      <c r="H622">
        <v>2158</v>
      </c>
      <c r="I622" t="s">
        <v>11</v>
      </c>
      <c r="J622" t="s">
        <v>27</v>
      </c>
      <c r="K622" t="s">
        <v>153</v>
      </c>
      <c r="L622" t="s">
        <v>16</v>
      </c>
      <c r="M622" s="5">
        <v>16</v>
      </c>
    </row>
    <row r="623" spans="1:13" x14ac:dyDescent="0.3">
      <c r="A623" s="2">
        <v>45616</v>
      </c>
      <c r="B623" s="3">
        <f t="shared" si="29"/>
        <v>2025</v>
      </c>
      <c r="C623" t="str">
        <f t="shared" si="27"/>
        <v>2024-2025</v>
      </c>
      <c r="D623" t="s">
        <v>147</v>
      </c>
      <c r="E623" t="s">
        <v>89</v>
      </c>
      <c r="F623" t="str">
        <f t="shared" si="28"/>
        <v>Queensland</v>
      </c>
      <c r="G623" t="s">
        <v>35</v>
      </c>
      <c r="H623">
        <v>4655</v>
      </c>
      <c r="I623" t="s">
        <v>11</v>
      </c>
      <c r="J623" t="s">
        <v>51</v>
      </c>
      <c r="K623" t="s">
        <v>154</v>
      </c>
      <c r="L623" t="s">
        <v>14</v>
      </c>
      <c r="M623" s="5">
        <v>16</v>
      </c>
    </row>
    <row r="624" spans="1:13" x14ac:dyDescent="0.3">
      <c r="A624" s="2">
        <v>45802</v>
      </c>
      <c r="B624" s="3">
        <f t="shared" si="29"/>
        <v>2025</v>
      </c>
      <c r="C624" t="str">
        <f t="shared" si="27"/>
        <v>2024-2025</v>
      </c>
      <c r="D624" t="s">
        <v>147</v>
      </c>
      <c r="E624" t="s">
        <v>87</v>
      </c>
      <c r="F624" t="str">
        <f t="shared" si="28"/>
        <v>New South Wales</v>
      </c>
      <c r="G624" t="s">
        <v>10</v>
      </c>
      <c r="H624">
        <v>2790</v>
      </c>
      <c r="I624" t="s">
        <v>11</v>
      </c>
      <c r="J624" t="s">
        <v>25</v>
      </c>
      <c r="K624" t="s">
        <v>154</v>
      </c>
      <c r="L624" t="s">
        <v>14</v>
      </c>
      <c r="M624" s="5">
        <v>16</v>
      </c>
    </row>
    <row r="625" spans="1:13" x14ac:dyDescent="0.3">
      <c r="A625" s="2">
        <v>45467</v>
      </c>
      <c r="B625" s="3">
        <f t="shared" si="29"/>
        <v>2024</v>
      </c>
      <c r="C625" t="str">
        <f t="shared" si="27"/>
        <v>2023-2024</v>
      </c>
      <c r="D625" t="s">
        <v>147</v>
      </c>
      <c r="E625" t="s">
        <v>139</v>
      </c>
      <c r="F625" t="str">
        <f t="shared" si="28"/>
        <v>New South Wales</v>
      </c>
      <c r="G625" t="s">
        <v>10</v>
      </c>
      <c r="H625">
        <v>2020</v>
      </c>
      <c r="I625" t="s">
        <v>11</v>
      </c>
      <c r="J625" t="s">
        <v>12</v>
      </c>
      <c r="K625" t="s">
        <v>154</v>
      </c>
      <c r="L625" t="s">
        <v>14</v>
      </c>
      <c r="M625" s="5">
        <v>16.02</v>
      </c>
    </row>
    <row r="626" spans="1:13" x14ac:dyDescent="0.3">
      <c r="A626" s="2">
        <v>45654</v>
      </c>
      <c r="B626" s="3">
        <f t="shared" si="29"/>
        <v>2025</v>
      </c>
      <c r="C626" t="str">
        <f t="shared" si="27"/>
        <v>2024-2025</v>
      </c>
      <c r="D626" t="s">
        <v>147</v>
      </c>
      <c r="E626" t="s">
        <v>89</v>
      </c>
      <c r="F626" t="str">
        <f t="shared" si="28"/>
        <v>Queensland</v>
      </c>
      <c r="G626" t="s">
        <v>35</v>
      </c>
      <c r="H626">
        <v>4655</v>
      </c>
      <c r="I626" t="s">
        <v>11</v>
      </c>
      <c r="J626" t="s">
        <v>51</v>
      </c>
      <c r="K626" t="s">
        <v>154</v>
      </c>
      <c r="L626" t="s">
        <v>14</v>
      </c>
      <c r="M626" s="5">
        <v>16.39</v>
      </c>
    </row>
    <row r="627" spans="1:13" x14ac:dyDescent="0.3">
      <c r="A627" s="2">
        <v>45630</v>
      </c>
      <c r="B627" s="3">
        <f t="shared" si="29"/>
        <v>2025</v>
      </c>
      <c r="C627" t="str">
        <f t="shared" si="27"/>
        <v>2024-2025</v>
      </c>
      <c r="D627" t="s">
        <v>148</v>
      </c>
      <c r="E627" t="s">
        <v>122</v>
      </c>
      <c r="F627" t="str">
        <f t="shared" si="28"/>
        <v>New South Wales</v>
      </c>
      <c r="G627" t="s">
        <v>10</v>
      </c>
      <c r="H627">
        <v>2650</v>
      </c>
      <c r="I627" t="s">
        <v>11</v>
      </c>
      <c r="J627" t="s">
        <v>25</v>
      </c>
      <c r="K627" t="s">
        <v>149</v>
      </c>
      <c r="L627" t="s">
        <v>15</v>
      </c>
      <c r="M627" s="5">
        <v>16.45</v>
      </c>
    </row>
    <row r="628" spans="1:13" x14ac:dyDescent="0.3">
      <c r="A628" s="2">
        <v>45592</v>
      </c>
      <c r="B628" s="3">
        <f t="shared" si="29"/>
        <v>2025</v>
      </c>
      <c r="C628" t="str">
        <f t="shared" si="27"/>
        <v>2024-2025</v>
      </c>
      <c r="D628" t="s">
        <v>147</v>
      </c>
      <c r="E628" t="s">
        <v>76</v>
      </c>
      <c r="F628" t="str">
        <f t="shared" si="28"/>
        <v>Western Australia</v>
      </c>
      <c r="G628" t="s">
        <v>48</v>
      </c>
      <c r="H628">
        <v>6450</v>
      </c>
      <c r="I628" t="s">
        <v>11</v>
      </c>
      <c r="J628" t="s">
        <v>77</v>
      </c>
      <c r="K628" t="s">
        <v>152</v>
      </c>
      <c r="L628" t="s">
        <v>13</v>
      </c>
      <c r="M628" s="5">
        <v>16.490000000000002</v>
      </c>
    </row>
    <row r="629" spans="1:13" x14ac:dyDescent="0.3">
      <c r="A629" s="2">
        <v>45632</v>
      </c>
      <c r="B629" s="3">
        <f t="shared" si="29"/>
        <v>2025</v>
      </c>
      <c r="C629" t="str">
        <f t="shared" si="27"/>
        <v>2024-2025</v>
      </c>
      <c r="D629" t="s">
        <v>147</v>
      </c>
      <c r="E629" t="s">
        <v>57</v>
      </c>
      <c r="F629" t="str">
        <f t="shared" si="28"/>
        <v>New South Wales</v>
      </c>
      <c r="G629" t="s">
        <v>10</v>
      </c>
      <c r="H629">
        <v>2560</v>
      </c>
      <c r="I629" t="s">
        <v>11</v>
      </c>
      <c r="J629" t="s">
        <v>58</v>
      </c>
      <c r="K629" t="s">
        <v>154</v>
      </c>
      <c r="L629" t="s">
        <v>14</v>
      </c>
      <c r="M629" s="5">
        <v>16.5</v>
      </c>
    </row>
    <row r="630" spans="1:13" x14ac:dyDescent="0.3">
      <c r="A630" s="2">
        <v>45315</v>
      </c>
      <c r="B630" s="3">
        <f t="shared" si="29"/>
        <v>2024</v>
      </c>
      <c r="C630" t="str">
        <f t="shared" si="27"/>
        <v>2023-2024</v>
      </c>
      <c r="D630" t="s">
        <v>147</v>
      </c>
      <c r="E630" t="s">
        <v>145</v>
      </c>
      <c r="F630" t="str">
        <f t="shared" si="28"/>
        <v>New South Wales</v>
      </c>
      <c r="G630" t="s">
        <v>10</v>
      </c>
      <c r="H630">
        <v>2101</v>
      </c>
      <c r="I630" t="s">
        <v>11</v>
      </c>
      <c r="J630" t="s">
        <v>27</v>
      </c>
      <c r="K630" t="s">
        <v>154</v>
      </c>
      <c r="L630" t="s">
        <v>14</v>
      </c>
      <c r="M630" s="5">
        <v>16.5</v>
      </c>
    </row>
    <row r="631" spans="1:13" x14ac:dyDescent="0.3">
      <c r="A631" s="2">
        <v>45707</v>
      </c>
      <c r="B631" s="3">
        <f t="shared" si="29"/>
        <v>2025</v>
      </c>
      <c r="C631" t="str">
        <f t="shared" si="27"/>
        <v>2024-2025</v>
      </c>
      <c r="D631" t="s">
        <v>147</v>
      </c>
      <c r="E631" t="s">
        <v>90</v>
      </c>
      <c r="F631" t="str">
        <f t="shared" si="28"/>
        <v>Victoria</v>
      </c>
      <c r="G631" t="s">
        <v>45</v>
      </c>
      <c r="H631">
        <v>3179</v>
      </c>
      <c r="I631" t="s">
        <v>11</v>
      </c>
      <c r="J631" t="s">
        <v>63</v>
      </c>
      <c r="K631" t="s">
        <v>19</v>
      </c>
      <c r="L631" t="s">
        <v>23</v>
      </c>
      <c r="M631" s="5">
        <v>16.5</v>
      </c>
    </row>
    <row r="632" spans="1:13" x14ac:dyDescent="0.3">
      <c r="A632" s="2">
        <v>45981</v>
      </c>
      <c r="B632" s="3">
        <f t="shared" si="29"/>
        <v>2026</v>
      </c>
      <c r="C632" t="str">
        <f t="shared" si="27"/>
        <v>2025-2026</v>
      </c>
      <c r="D632" t="s">
        <v>147</v>
      </c>
      <c r="E632" t="s">
        <v>81</v>
      </c>
      <c r="F632" t="str">
        <f t="shared" si="28"/>
        <v>New South Wales</v>
      </c>
      <c r="G632" t="s">
        <v>10</v>
      </c>
      <c r="H632">
        <v>2485</v>
      </c>
      <c r="I632" t="s">
        <v>11</v>
      </c>
      <c r="J632" t="s">
        <v>68</v>
      </c>
      <c r="K632" t="s">
        <v>156</v>
      </c>
      <c r="L632" t="s">
        <v>17</v>
      </c>
      <c r="M632" s="5">
        <v>16.899999999999999</v>
      </c>
    </row>
    <row r="633" spans="1:13" x14ac:dyDescent="0.3">
      <c r="A633" s="2">
        <v>45735</v>
      </c>
      <c r="B633" s="3">
        <f t="shared" si="29"/>
        <v>2025</v>
      </c>
      <c r="C633" t="str">
        <f t="shared" si="27"/>
        <v>2024-2025</v>
      </c>
      <c r="D633" t="s">
        <v>147</v>
      </c>
      <c r="E633" t="s">
        <v>73</v>
      </c>
      <c r="F633" t="str">
        <f t="shared" si="28"/>
        <v>Victoria</v>
      </c>
      <c r="G633" t="s">
        <v>45</v>
      </c>
      <c r="H633">
        <v>3136</v>
      </c>
      <c r="I633" t="s">
        <v>11</v>
      </c>
      <c r="J633" t="s">
        <v>63</v>
      </c>
      <c r="K633" t="s">
        <v>156</v>
      </c>
      <c r="L633" t="s">
        <v>17</v>
      </c>
      <c r="M633" s="5">
        <v>16.91</v>
      </c>
    </row>
    <row r="634" spans="1:13" x14ac:dyDescent="0.3">
      <c r="A634" s="2">
        <v>45593</v>
      </c>
      <c r="B634" s="3">
        <f t="shared" si="29"/>
        <v>2025</v>
      </c>
      <c r="C634" t="str">
        <f t="shared" si="27"/>
        <v>2024-2025</v>
      </c>
      <c r="D634" t="s">
        <v>147</v>
      </c>
      <c r="E634" t="s">
        <v>79</v>
      </c>
      <c r="F634" t="str">
        <f t="shared" si="28"/>
        <v>Australian Capital Territory</v>
      </c>
      <c r="G634" t="s">
        <v>80</v>
      </c>
      <c r="H634">
        <v>2617</v>
      </c>
      <c r="I634" t="s">
        <v>11</v>
      </c>
      <c r="J634" t="s">
        <v>58</v>
      </c>
      <c r="K634" t="s">
        <v>154</v>
      </c>
      <c r="L634" t="s">
        <v>14</v>
      </c>
      <c r="M634" s="5">
        <v>16.98</v>
      </c>
    </row>
    <row r="635" spans="1:13" x14ac:dyDescent="0.3">
      <c r="A635" s="2">
        <v>45920</v>
      </c>
      <c r="B635" s="3">
        <f t="shared" si="29"/>
        <v>2026</v>
      </c>
      <c r="C635" t="str">
        <f t="shared" si="27"/>
        <v>2025-2026</v>
      </c>
      <c r="D635" t="s">
        <v>147</v>
      </c>
      <c r="E635" t="s">
        <v>85</v>
      </c>
      <c r="F635" t="str">
        <f t="shared" si="28"/>
        <v>Queensland</v>
      </c>
      <c r="G635" t="s">
        <v>35</v>
      </c>
      <c r="H635">
        <v>4883</v>
      </c>
      <c r="I635" t="s">
        <v>11</v>
      </c>
      <c r="J635" t="s">
        <v>36</v>
      </c>
      <c r="K635" t="s">
        <v>154</v>
      </c>
      <c r="L635" t="s">
        <v>14</v>
      </c>
      <c r="M635" s="5">
        <v>16.989999999999998</v>
      </c>
    </row>
    <row r="636" spans="1:13" x14ac:dyDescent="0.3">
      <c r="A636" s="2">
        <v>45599</v>
      </c>
      <c r="B636" s="3">
        <f t="shared" si="29"/>
        <v>2025</v>
      </c>
      <c r="C636" t="str">
        <f t="shared" si="27"/>
        <v>2024-2025</v>
      </c>
      <c r="D636" t="s">
        <v>147</v>
      </c>
      <c r="E636" t="s">
        <v>101</v>
      </c>
      <c r="F636" t="str">
        <f t="shared" si="28"/>
        <v>Victoria</v>
      </c>
      <c r="G636" t="s">
        <v>45</v>
      </c>
      <c r="H636">
        <v>3131</v>
      </c>
      <c r="I636" t="s">
        <v>11</v>
      </c>
      <c r="J636" t="s">
        <v>63</v>
      </c>
      <c r="K636" t="s">
        <v>150</v>
      </c>
      <c r="L636" t="s">
        <v>18</v>
      </c>
      <c r="M636" s="5">
        <v>16.989999999999998</v>
      </c>
    </row>
    <row r="637" spans="1:13" x14ac:dyDescent="0.3">
      <c r="A637" s="2">
        <v>45536</v>
      </c>
      <c r="B637" s="3">
        <f t="shared" si="29"/>
        <v>2025</v>
      </c>
      <c r="C637" t="str">
        <f t="shared" si="27"/>
        <v>2024-2025</v>
      </c>
      <c r="D637" t="s">
        <v>147</v>
      </c>
      <c r="E637" t="s">
        <v>66</v>
      </c>
      <c r="F637" t="str">
        <f t="shared" si="28"/>
        <v>South Australia</v>
      </c>
      <c r="G637" t="s">
        <v>32</v>
      </c>
      <c r="H637">
        <v>5169</v>
      </c>
      <c r="I637" t="s">
        <v>11</v>
      </c>
      <c r="J637" t="s">
        <v>33</v>
      </c>
      <c r="K637" t="s">
        <v>152</v>
      </c>
      <c r="L637" t="s">
        <v>13</v>
      </c>
      <c r="M637" s="5">
        <v>16.989999999999998</v>
      </c>
    </row>
    <row r="638" spans="1:13" x14ac:dyDescent="0.3">
      <c r="A638" s="2">
        <v>45395</v>
      </c>
      <c r="B638" s="3">
        <f t="shared" si="29"/>
        <v>2024</v>
      </c>
      <c r="C638" t="str">
        <f t="shared" si="27"/>
        <v>2023-2024</v>
      </c>
      <c r="D638" t="s">
        <v>148</v>
      </c>
      <c r="E638" t="s">
        <v>42</v>
      </c>
      <c r="F638" t="str">
        <f t="shared" si="28"/>
        <v>Queensland</v>
      </c>
      <c r="G638" t="s">
        <v>35</v>
      </c>
      <c r="H638">
        <v>4053</v>
      </c>
      <c r="I638" t="s">
        <v>11</v>
      </c>
      <c r="J638" t="s">
        <v>43</v>
      </c>
      <c r="K638" t="s">
        <v>153</v>
      </c>
      <c r="L638" t="s">
        <v>16</v>
      </c>
      <c r="M638" s="5">
        <v>16.990000000000002</v>
      </c>
    </row>
    <row r="639" spans="1:13" x14ac:dyDescent="0.3">
      <c r="A639" s="2">
        <v>45300</v>
      </c>
      <c r="B639" s="3">
        <f t="shared" si="29"/>
        <v>2024</v>
      </c>
      <c r="C639" t="str">
        <f t="shared" si="27"/>
        <v>2023-2024</v>
      </c>
      <c r="D639" t="s">
        <v>147</v>
      </c>
      <c r="E639" t="s">
        <v>64</v>
      </c>
      <c r="F639" t="str">
        <f t="shared" si="28"/>
        <v>Victoria</v>
      </c>
      <c r="G639" t="s">
        <v>45</v>
      </c>
      <c r="H639">
        <v>3199</v>
      </c>
      <c r="I639" t="s">
        <v>11</v>
      </c>
      <c r="J639" t="s">
        <v>63</v>
      </c>
      <c r="K639" t="s">
        <v>19</v>
      </c>
      <c r="L639" t="s">
        <v>23</v>
      </c>
      <c r="M639" s="5">
        <v>17</v>
      </c>
    </row>
    <row r="640" spans="1:13" x14ac:dyDescent="0.3">
      <c r="A640" s="2">
        <v>45749</v>
      </c>
      <c r="B640" s="3">
        <f t="shared" si="29"/>
        <v>2025</v>
      </c>
      <c r="C640" t="str">
        <f t="shared" si="27"/>
        <v>2024-2025</v>
      </c>
      <c r="D640" t="s">
        <v>147</v>
      </c>
      <c r="E640" t="s">
        <v>112</v>
      </c>
      <c r="F640" t="str">
        <f t="shared" si="28"/>
        <v>Victoria</v>
      </c>
      <c r="G640" t="s">
        <v>45</v>
      </c>
      <c r="H640">
        <v>3076</v>
      </c>
      <c r="I640" t="s">
        <v>11</v>
      </c>
      <c r="J640" t="s">
        <v>46</v>
      </c>
      <c r="K640" t="s">
        <v>156</v>
      </c>
      <c r="L640" t="s">
        <v>17</v>
      </c>
      <c r="M640" s="5">
        <v>17</v>
      </c>
    </row>
    <row r="641" spans="1:13" x14ac:dyDescent="0.3">
      <c r="A641" s="2">
        <v>45917</v>
      </c>
      <c r="B641" s="3">
        <f t="shared" si="29"/>
        <v>2026</v>
      </c>
      <c r="C641" t="str">
        <f t="shared" si="27"/>
        <v>2025-2026</v>
      </c>
      <c r="D641" t="s">
        <v>147</v>
      </c>
      <c r="E641" t="s">
        <v>90</v>
      </c>
      <c r="F641" t="str">
        <f t="shared" si="28"/>
        <v>Victoria</v>
      </c>
      <c r="G641" t="s">
        <v>45</v>
      </c>
      <c r="H641">
        <v>3179</v>
      </c>
      <c r="I641" t="s">
        <v>11</v>
      </c>
      <c r="J641" t="s">
        <v>63</v>
      </c>
      <c r="K641" t="s">
        <v>154</v>
      </c>
      <c r="L641" t="s">
        <v>14</v>
      </c>
      <c r="M641" s="5">
        <v>17</v>
      </c>
    </row>
    <row r="642" spans="1:13" x14ac:dyDescent="0.3">
      <c r="A642" s="2">
        <v>45888</v>
      </c>
      <c r="B642" s="3">
        <f t="shared" si="29"/>
        <v>2026</v>
      </c>
      <c r="C642" t="str">
        <f t="shared" ref="C642:C705" si="30">IF(MONTH(A642) &gt;= 7, YEAR(A642) &amp; "-" &amp; YEAR(A642) + 1, YEAR(A642) - 1 &amp; "-" &amp; YEAR(A642))</f>
        <v>2025-2026</v>
      </c>
      <c r="D642" t="s">
        <v>148</v>
      </c>
      <c r="E642" t="s">
        <v>47</v>
      </c>
      <c r="F642" t="str">
        <f t="shared" ref="F642:F705" si="31">IF(G642="WA","Western Australia",
IF(G642="NSW","New South Wales",
IF(G642="QLD","Queensland",
IF(G642="VIC","Victoria",
IF(G642="TAS","Tasmania",
IF(G642="SA","South Australia",
IF(G642="NT","Northern Territory",
IF(G642="ACT","Australian Capital Territory",G642))))))))</f>
        <v>Western Australia</v>
      </c>
      <c r="G642" t="s">
        <v>48</v>
      </c>
      <c r="H642">
        <v>6030</v>
      </c>
      <c r="I642" t="s">
        <v>11</v>
      </c>
      <c r="J642" t="s">
        <v>49</v>
      </c>
      <c r="K642" t="s">
        <v>156</v>
      </c>
      <c r="L642" t="s">
        <v>17</v>
      </c>
      <c r="M642" s="5">
        <v>17.37</v>
      </c>
    </row>
    <row r="643" spans="1:13" x14ac:dyDescent="0.3">
      <c r="A643" s="2">
        <v>45463</v>
      </c>
      <c r="B643" s="3">
        <f t="shared" ref="B643:B706" si="32">IF(MONTH(A643)&gt;=7,YEAR(A643)+1,YEAR(A643))</f>
        <v>2024</v>
      </c>
      <c r="C643" t="str">
        <f t="shared" si="30"/>
        <v>2023-2024</v>
      </c>
      <c r="D643" t="s">
        <v>148</v>
      </c>
      <c r="E643" t="s">
        <v>130</v>
      </c>
      <c r="F643" t="str">
        <f t="shared" si="31"/>
        <v>South Australia</v>
      </c>
      <c r="G643" t="s">
        <v>32</v>
      </c>
      <c r="H643">
        <v>5290</v>
      </c>
      <c r="I643" t="s">
        <v>11</v>
      </c>
      <c r="J643" t="s">
        <v>38</v>
      </c>
      <c r="K643" t="s">
        <v>150</v>
      </c>
      <c r="L643" t="s">
        <v>18</v>
      </c>
      <c r="M643" s="5">
        <v>17.46</v>
      </c>
    </row>
    <row r="644" spans="1:13" x14ac:dyDescent="0.3">
      <c r="A644" s="2">
        <v>45466</v>
      </c>
      <c r="B644" s="3">
        <f t="shared" si="32"/>
        <v>2024</v>
      </c>
      <c r="C644" t="str">
        <f t="shared" si="30"/>
        <v>2023-2024</v>
      </c>
      <c r="D644" t="s">
        <v>147</v>
      </c>
      <c r="E644" t="s">
        <v>42</v>
      </c>
      <c r="F644" t="str">
        <f t="shared" si="31"/>
        <v>Queensland</v>
      </c>
      <c r="G644" t="s">
        <v>35</v>
      </c>
      <c r="H644">
        <v>4053</v>
      </c>
      <c r="I644" t="s">
        <v>11</v>
      </c>
      <c r="J644" t="s">
        <v>43</v>
      </c>
      <c r="K644" t="s">
        <v>149</v>
      </c>
      <c r="L644" t="s">
        <v>15</v>
      </c>
      <c r="M644" s="5">
        <v>17.490000000000002</v>
      </c>
    </row>
    <row r="645" spans="1:13" x14ac:dyDescent="0.3">
      <c r="A645" s="2">
        <v>45345</v>
      </c>
      <c r="B645" s="3">
        <f t="shared" si="32"/>
        <v>2024</v>
      </c>
      <c r="C645" t="str">
        <f t="shared" si="30"/>
        <v>2023-2024</v>
      </c>
      <c r="D645" t="s">
        <v>148</v>
      </c>
      <c r="E645" t="s">
        <v>103</v>
      </c>
      <c r="F645" t="str">
        <f t="shared" si="31"/>
        <v>Queensland</v>
      </c>
      <c r="G645" t="s">
        <v>35</v>
      </c>
      <c r="H645">
        <v>4509</v>
      </c>
      <c r="I645" t="s">
        <v>11</v>
      </c>
      <c r="J645" t="s">
        <v>104</v>
      </c>
      <c r="K645" t="s">
        <v>149</v>
      </c>
      <c r="L645" t="s">
        <v>15</v>
      </c>
      <c r="M645" s="5">
        <v>17.54</v>
      </c>
    </row>
    <row r="646" spans="1:13" x14ac:dyDescent="0.3">
      <c r="A646" s="2">
        <v>45574</v>
      </c>
      <c r="B646" s="3">
        <f t="shared" si="32"/>
        <v>2025</v>
      </c>
      <c r="C646" t="str">
        <f t="shared" si="30"/>
        <v>2024-2025</v>
      </c>
      <c r="D646" t="s">
        <v>147</v>
      </c>
      <c r="E646" t="s">
        <v>67</v>
      </c>
      <c r="F646" t="str">
        <f t="shared" si="31"/>
        <v>New South Wales</v>
      </c>
      <c r="G646" t="s">
        <v>10</v>
      </c>
      <c r="H646">
        <v>2478</v>
      </c>
      <c r="I646" t="s">
        <v>11</v>
      </c>
      <c r="J646" t="s">
        <v>68</v>
      </c>
      <c r="K646" t="s">
        <v>155</v>
      </c>
      <c r="L646" t="s">
        <v>20</v>
      </c>
      <c r="M646" s="5">
        <v>17.829999999999998</v>
      </c>
    </row>
    <row r="647" spans="1:13" x14ac:dyDescent="0.3">
      <c r="A647" s="2">
        <v>45375</v>
      </c>
      <c r="B647" s="3">
        <f t="shared" si="32"/>
        <v>2024</v>
      </c>
      <c r="C647" t="str">
        <f t="shared" si="30"/>
        <v>2023-2024</v>
      </c>
      <c r="D647" t="s">
        <v>147</v>
      </c>
      <c r="E647" t="s">
        <v>117</v>
      </c>
      <c r="F647" t="str">
        <f t="shared" si="31"/>
        <v>Queensland</v>
      </c>
      <c r="G647" t="s">
        <v>35</v>
      </c>
      <c r="H647">
        <v>4119</v>
      </c>
      <c r="I647" t="s">
        <v>11</v>
      </c>
      <c r="J647" t="s">
        <v>43</v>
      </c>
      <c r="K647" t="s">
        <v>154</v>
      </c>
      <c r="L647" t="s">
        <v>14</v>
      </c>
      <c r="M647" s="5">
        <v>17.829999999999998</v>
      </c>
    </row>
    <row r="648" spans="1:13" x14ac:dyDescent="0.3">
      <c r="A648" s="2">
        <v>46017</v>
      </c>
      <c r="B648" s="3">
        <f t="shared" si="32"/>
        <v>2026</v>
      </c>
      <c r="C648" t="str">
        <f t="shared" si="30"/>
        <v>2025-2026</v>
      </c>
      <c r="D648" t="s">
        <v>148</v>
      </c>
      <c r="E648" t="s">
        <v>83</v>
      </c>
      <c r="F648" t="str">
        <f t="shared" si="31"/>
        <v>New South Wales</v>
      </c>
      <c r="G648" t="s">
        <v>10</v>
      </c>
      <c r="H648">
        <v>2750</v>
      </c>
      <c r="I648" t="s">
        <v>11</v>
      </c>
      <c r="J648" t="s">
        <v>25</v>
      </c>
      <c r="K648" t="s">
        <v>156</v>
      </c>
      <c r="L648" t="s">
        <v>17</v>
      </c>
      <c r="M648" s="5">
        <v>17.91</v>
      </c>
    </row>
    <row r="649" spans="1:13" x14ac:dyDescent="0.3">
      <c r="A649" s="2">
        <v>45572</v>
      </c>
      <c r="B649" s="3">
        <f t="shared" si="32"/>
        <v>2025</v>
      </c>
      <c r="C649" t="str">
        <f t="shared" si="30"/>
        <v>2024-2025</v>
      </c>
      <c r="D649" t="s">
        <v>148</v>
      </c>
      <c r="E649" t="s">
        <v>100</v>
      </c>
      <c r="F649" t="str">
        <f t="shared" si="31"/>
        <v>Western Australia</v>
      </c>
      <c r="G649" t="s">
        <v>48</v>
      </c>
      <c r="H649">
        <v>6021</v>
      </c>
      <c r="I649" t="s">
        <v>11</v>
      </c>
      <c r="J649" t="s">
        <v>49</v>
      </c>
      <c r="K649" t="s">
        <v>19</v>
      </c>
      <c r="L649" t="s">
        <v>23</v>
      </c>
      <c r="M649" s="5">
        <v>17.940000000000001</v>
      </c>
    </row>
    <row r="650" spans="1:13" x14ac:dyDescent="0.3">
      <c r="A650" s="2">
        <v>45305</v>
      </c>
      <c r="B650" s="3">
        <f t="shared" si="32"/>
        <v>2024</v>
      </c>
      <c r="C650" t="str">
        <f t="shared" si="30"/>
        <v>2023-2024</v>
      </c>
      <c r="D650" t="s">
        <v>147</v>
      </c>
      <c r="E650" t="s">
        <v>91</v>
      </c>
      <c r="F650" t="str">
        <f t="shared" si="31"/>
        <v>Victoria</v>
      </c>
      <c r="G650" t="s">
        <v>45</v>
      </c>
      <c r="H650">
        <v>3690</v>
      </c>
      <c r="I650" t="s">
        <v>11</v>
      </c>
      <c r="J650" t="s">
        <v>55</v>
      </c>
      <c r="K650" t="s">
        <v>156</v>
      </c>
      <c r="L650" t="s">
        <v>17</v>
      </c>
      <c r="M650" s="5">
        <v>17.940000000000001</v>
      </c>
    </row>
    <row r="651" spans="1:13" x14ac:dyDescent="0.3">
      <c r="A651" s="2">
        <v>45336</v>
      </c>
      <c r="B651" s="3">
        <f t="shared" si="32"/>
        <v>2024</v>
      </c>
      <c r="C651" t="str">
        <f t="shared" si="30"/>
        <v>2023-2024</v>
      </c>
      <c r="D651" t="s">
        <v>148</v>
      </c>
      <c r="E651" t="s">
        <v>145</v>
      </c>
      <c r="F651" t="str">
        <f t="shared" si="31"/>
        <v>New South Wales</v>
      </c>
      <c r="G651" t="s">
        <v>10</v>
      </c>
      <c r="H651">
        <v>2101</v>
      </c>
      <c r="I651" t="s">
        <v>11</v>
      </c>
      <c r="J651" t="s">
        <v>27</v>
      </c>
      <c r="K651" t="s">
        <v>154</v>
      </c>
      <c r="L651" t="s">
        <v>14</v>
      </c>
      <c r="M651" s="5">
        <v>17.96</v>
      </c>
    </row>
    <row r="652" spans="1:13" x14ac:dyDescent="0.3">
      <c r="A652" s="2">
        <v>45809</v>
      </c>
      <c r="B652" s="3">
        <f t="shared" si="32"/>
        <v>2025</v>
      </c>
      <c r="C652" t="str">
        <f t="shared" si="30"/>
        <v>2024-2025</v>
      </c>
      <c r="D652" t="s">
        <v>147</v>
      </c>
      <c r="E652" t="s">
        <v>79</v>
      </c>
      <c r="F652" t="str">
        <f t="shared" si="31"/>
        <v>Australian Capital Territory</v>
      </c>
      <c r="G652" t="s">
        <v>80</v>
      </c>
      <c r="H652">
        <v>2617</v>
      </c>
      <c r="I652" t="s">
        <v>11</v>
      </c>
      <c r="J652" t="s">
        <v>58</v>
      </c>
      <c r="K652" t="s">
        <v>19</v>
      </c>
      <c r="L652" t="s">
        <v>23</v>
      </c>
      <c r="M652" s="5">
        <v>17.97</v>
      </c>
    </row>
    <row r="653" spans="1:13" x14ac:dyDescent="0.3">
      <c r="A653" s="2">
        <v>45549</v>
      </c>
      <c r="B653" s="3">
        <f t="shared" si="32"/>
        <v>2025</v>
      </c>
      <c r="C653" t="str">
        <f t="shared" si="30"/>
        <v>2024-2025</v>
      </c>
      <c r="D653" t="s">
        <v>148</v>
      </c>
      <c r="E653" t="s">
        <v>39</v>
      </c>
      <c r="F653" t="str">
        <f t="shared" si="31"/>
        <v>South Australia</v>
      </c>
      <c r="G653" t="s">
        <v>32</v>
      </c>
      <c r="H653">
        <v>5343</v>
      </c>
      <c r="I653" t="s">
        <v>11</v>
      </c>
      <c r="J653" t="s">
        <v>38</v>
      </c>
      <c r="K653" t="s">
        <v>150</v>
      </c>
      <c r="L653" t="s">
        <v>18</v>
      </c>
      <c r="M653" s="5">
        <v>17.97</v>
      </c>
    </row>
    <row r="654" spans="1:13" x14ac:dyDescent="0.3">
      <c r="A654" s="2">
        <v>45586</v>
      </c>
      <c r="B654" s="3">
        <f t="shared" si="32"/>
        <v>2025</v>
      </c>
      <c r="C654" t="str">
        <f t="shared" si="30"/>
        <v>2024-2025</v>
      </c>
      <c r="D654" t="s">
        <v>147</v>
      </c>
      <c r="E654" t="s">
        <v>140</v>
      </c>
      <c r="F654" t="str">
        <f t="shared" si="31"/>
        <v>Tasmania</v>
      </c>
      <c r="G654" t="s">
        <v>70</v>
      </c>
      <c r="H654">
        <v>7320</v>
      </c>
      <c r="I654" t="s">
        <v>11</v>
      </c>
      <c r="J654" t="s">
        <v>71</v>
      </c>
      <c r="K654" t="s">
        <v>153</v>
      </c>
      <c r="L654" t="s">
        <v>16</v>
      </c>
      <c r="M654" s="5">
        <v>17.97</v>
      </c>
    </row>
    <row r="655" spans="1:13" x14ac:dyDescent="0.3">
      <c r="A655" s="2">
        <v>45625</v>
      </c>
      <c r="B655" s="3">
        <f t="shared" si="32"/>
        <v>2025</v>
      </c>
      <c r="C655" t="str">
        <f t="shared" si="30"/>
        <v>2024-2025</v>
      </c>
      <c r="D655" t="s">
        <v>147</v>
      </c>
      <c r="E655" t="s">
        <v>28</v>
      </c>
      <c r="F655" t="str">
        <f t="shared" si="31"/>
        <v>Northern Territory</v>
      </c>
      <c r="G655" t="s">
        <v>29</v>
      </c>
      <c r="H655">
        <v>800</v>
      </c>
      <c r="I655" t="s">
        <v>11</v>
      </c>
      <c r="J655" t="s">
        <v>30</v>
      </c>
      <c r="K655" t="s">
        <v>155</v>
      </c>
      <c r="L655" t="s">
        <v>20</v>
      </c>
      <c r="M655" s="5">
        <v>17.97</v>
      </c>
    </row>
    <row r="656" spans="1:13" x14ac:dyDescent="0.3">
      <c r="A656" s="2">
        <v>45749</v>
      </c>
      <c r="B656" s="3">
        <f t="shared" si="32"/>
        <v>2025</v>
      </c>
      <c r="C656" t="str">
        <f t="shared" si="30"/>
        <v>2024-2025</v>
      </c>
      <c r="D656" t="s">
        <v>148</v>
      </c>
      <c r="E656" t="s">
        <v>93</v>
      </c>
      <c r="F656" t="str">
        <f t="shared" si="31"/>
        <v>Western Australia</v>
      </c>
      <c r="G656" t="s">
        <v>48</v>
      </c>
      <c r="H656">
        <v>6112</v>
      </c>
      <c r="I656" t="s">
        <v>11</v>
      </c>
      <c r="J656" t="s">
        <v>94</v>
      </c>
      <c r="K656" t="s">
        <v>149</v>
      </c>
      <c r="L656" t="s">
        <v>15</v>
      </c>
      <c r="M656" s="5">
        <v>17.97</v>
      </c>
    </row>
    <row r="657" spans="1:13" x14ac:dyDescent="0.3">
      <c r="A657" s="2">
        <v>45834</v>
      </c>
      <c r="B657" s="3">
        <f t="shared" si="32"/>
        <v>2025</v>
      </c>
      <c r="C657" t="str">
        <f t="shared" si="30"/>
        <v>2024-2025</v>
      </c>
      <c r="D657" t="s">
        <v>147</v>
      </c>
      <c r="E657" t="s">
        <v>106</v>
      </c>
      <c r="F657" t="str">
        <f t="shared" si="31"/>
        <v>Victoria</v>
      </c>
      <c r="G657" t="s">
        <v>45</v>
      </c>
      <c r="H657">
        <v>3915</v>
      </c>
      <c r="I657" t="s">
        <v>11</v>
      </c>
      <c r="J657" t="s">
        <v>55</v>
      </c>
      <c r="K657" t="s">
        <v>154</v>
      </c>
      <c r="L657" t="s">
        <v>14</v>
      </c>
      <c r="M657" s="5">
        <v>17.97</v>
      </c>
    </row>
    <row r="658" spans="1:13" x14ac:dyDescent="0.3">
      <c r="A658" s="2">
        <v>45646</v>
      </c>
      <c r="B658" s="3">
        <f t="shared" si="32"/>
        <v>2025</v>
      </c>
      <c r="C658" t="str">
        <f t="shared" si="30"/>
        <v>2024-2025</v>
      </c>
      <c r="D658" t="s">
        <v>147</v>
      </c>
      <c r="E658" t="s">
        <v>92</v>
      </c>
      <c r="F658" t="str">
        <f t="shared" si="31"/>
        <v>Queensland</v>
      </c>
      <c r="G658" t="s">
        <v>35</v>
      </c>
      <c r="H658">
        <v>4068</v>
      </c>
      <c r="I658" t="s">
        <v>11</v>
      </c>
      <c r="J658" t="s">
        <v>43</v>
      </c>
      <c r="K658" t="s">
        <v>155</v>
      </c>
      <c r="L658" t="s">
        <v>20</v>
      </c>
      <c r="M658" s="5">
        <v>17.97</v>
      </c>
    </row>
    <row r="659" spans="1:13" x14ac:dyDescent="0.3">
      <c r="A659" s="2">
        <v>45311</v>
      </c>
      <c r="B659" s="3">
        <f t="shared" si="32"/>
        <v>2024</v>
      </c>
      <c r="C659" t="str">
        <f t="shared" si="30"/>
        <v>2023-2024</v>
      </c>
      <c r="D659" t="s">
        <v>147</v>
      </c>
      <c r="E659" t="s">
        <v>98</v>
      </c>
      <c r="F659" t="str">
        <f t="shared" si="31"/>
        <v>Victoria</v>
      </c>
      <c r="G659" t="s">
        <v>45</v>
      </c>
      <c r="H659">
        <v>3429</v>
      </c>
      <c r="I659" t="s">
        <v>11</v>
      </c>
      <c r="J659" t="s">
        <v>60</v>
      </c>
      <c r="K659" t="s">
        <v>156</v>
      </c>
      <c r="L659" t="s">
        <v>17</v>
      </c>
      <c r="M659" s="5">
        <v>17.97</v>
      </c>
    </row>
    <row r="660" spans="1:13" x14ac:dyDescent="0.3">
      <c r="A660" s="2">
        <v>45734</v>
      </c>
      <c r="B660" s="3">
        <f t="shared" si="32"/>
        <v>2025</v>
      </c>
      <c r="C660" t="str">
        <f t="shared" si="30"/>
        <v>2024-2025</v>
      </c>
      <c r="D660" t="s">
        <v>148</v>
      </c>
      <c r="E660" t="s">
        <v>122</v>
      </c>
      <c r="F660" t="str">
        <f t="shared" si="31"/>
        <v>New South Wales</v>
      </c>
      <c r="G660" t="s">
        <v>10</v>
      </c>
      <c r="H660">
        <v>2650</v>
      </c>
      <c r="I660" t="s">
        <v>11</v>
      </c>
      <c r="J660" t="s">
        <v>25</v>
      </c>
      <c r="K660" t="s">
        <v>19</v>
      </c>
      <c r="L660" t="s">
        <v>23</v>
      </c>
      <c r="M660" s="5">
        <v>17.97</v>
      </c>
    </row>
    <row r="661" spans="1:13" x14ac:dyDescent="0.3">
      <c r="A661" s="2">
        <v>45824</v>
      </c>
      <c r="B661" s="3">
        <f t="shared" si="32"/>
        <v>2025</v>
      </c>
      <c r="C661" t="str">
        <f t="shared" si="30"/>
        <v>2024-2025</v>
      </c>
      <c r="D661" t="s">
        <v>147</v>
      </c>
      <c r="E661" t="s">
        <v>119</v>
      </c>
      <c r="F661" t="str">
        <f t="shared" si="31"/>
        <v>Queensland</v>
      </c>
      <c r="G661" t="s">
        <v>35</v>
      </c>
      <c r="H661">
        <v>4570</v>
      </c>
      <c r="I661" t="s">
        <v>11</v>
      </c>
      <c r="J661" t="s">
        <v>120</v>
      </c>
      <c r="K661" t="s">
        <v>156</v>
      </c>
      <c r="L661" t="s">
        <v>17</v>
      </c>
      <c r="M661" s="5">
        <v>17.98</v>
      </c>
    </row>
    <row r="662" spans="1:13" x14ac:dyDescent="0.3">
      <c r="A662" s="2">
        <v>45903</v>
      </c>
      <c r="B662" s="3">
        <f t="shared" si="32"/>
        <v>2026</v>
      </c>
      <c r="C662" t="str">
        <f t="shared" si="30"/>
        <v>2025-2026</v>
      </c>
      <c r="D662" t="s">
        <v>147</v>
      </c>
      <c r="E662" t="s">
        <v>128</v>
      </c>
      <c r="F662" t="str">
        <f t="shared" si="31"/>
        <v>Western Australia</v>
      </c>
      <c r="G662" t="s">
        <v>48</v>
      </c>
      <c r="H662">
        <v>6027</v>
      </c>
      <c r="I662" t="s">
        <v>11</v>
      </c>
      <c r="J662" t="s">
        <v>49</v>
      </c>
      <c r="K662" t="s">
        <v>150</v>
      </c>
      <c r="L662" t="s">
        <v>18</v>
      </c>
      <c r="M662" s="5">
        <v>17.98</v>
      </c>
    </row>
    <row r="663" spans="1:13" x14ac:dyDescent="0.3">
      <c r="A663" s="2">
        <v>45751</v>
      </c>
      <c r="B663" s="3">
        <f t="shared" si="32"/>
        <v>2025</v>
      </c>
      <c r="C663" t="str">
        <f t="shared" si="30"/>
        <v>2024-2025</v>
      </c>
      <c r="D663" t="s">
        <v>148</v>
      </c>
      <c r="E663" t="s">
        <v>109</v>
      </c>
      <c r="F663" t="str">
        <f t="shared" si="31"/>
        <v>New South Wales</v>
      </c>
      <c r="G663" t="s">
        <v>10</v>
      </c>
      <c r="H663">
        <v>2480</v>
      </c>
      <c r="I663" t="s">
        <v>11</v>
      </c>
      <c r="J663" t="s">
        <v>68</v>
      </c>
      <c r="K663" t="s">
        <v>149</v>
      </c>
      <c r="L663" t="s">
        <v>15</v>
      </c>
      <c r="M663" s="5">
        <v>17.98</v>
      </c>
    </row>
    <row r="664" spans="1:13" x14ac:dyDescent="0.3">
      <c r="A664" s="2">
        <v>45385</v>
      </c>
      <c r="B664" s="3">
        <f t="shared" si="32"/>
        <v>2024</v>
      </c>
      <c r="C664" t="str">
        <f t="shared" si="30"/>
        <v>2023-2024</v>
      </c>
      <c r="D664" t="s">
        <v>147</v>
      </c>
      <c r="E664" t="s">
        <v>37</v>
      </c>
      <c r="F664" t="str">
        <f t="shared" si="31"/>
        <v>South Australia</v>
      </c>
      <c r="G664" t="s">
        <v>32</v>
      </c>
      <c r="H664">
        <v>5607</v>
      </c>
      <c r="I664" t="s">
        <v>11</v>
      </c>
      <c r="J664" t="s">
        <v>38</v>
      </c>
      <c r="K664" t="s">
        <v>149</v>
      </c>
      <c r="L664" t="s">
        <v>15</v>
      </c>
      <c r="M664" s="5">
        <v>17.98</v>
      </c>
    </row>
    <row r="665" spans="1:13" x14ac:dyDescent="0.3">
      <c r="A665" s="2">
        <v>45654</v>
      </c>
      <c r="B665" s="3">
        <f t="shared" si="32"/>
        <v>2025</v>
      </c>
      <c r="C665" t="str">
        <f t="shared" si="30"/>
        <v>2024-2025</v>
      </c>
      <c r="D665" t="s">
        <v>148</v>
      </c>
      <c r="E665" t="s">
        <v>137</v>
      </c>
      <c r="F665" t="str">
        <f t="shared" si="31"/>
        <v>New South Wales</v>
      </c>
      <c r="G665" t="s">
        <v>10</v>
      </c>
      <c r="H665">
        <v>2031</v>
      </c>
      <c r="I665" t="s">
        <v>11</v>
      </c>
      <c r="J665" t="s">
        <v>12</v>
      </c>
      <c r="K665" t="s">
        <v>153</v>
      </c>
      <c r="L665" t="s">
        <v>16</v>
      </c>
      <c r="M665" s="5">
        <v>17.98</v>
      </c>
    </row>
    <row r="666" spans="1:13" x14ac:dyDescent="0.3">
      <c r="A666" s="2">
        <v>46019</v>
      </c>
      <c r="B666" s="3">
        <f t="shared" si="32"/>
        <v>2026</v>
      </c>
      <c r="C666" t="str">
        <f t="shared" si="30"/>
        <v>2025-2026</v>
      </c>
      <c r="D666" t="s">
        <v>147</v>
      </c>
      <c r="E666" t="s">
        <v>56</v>
      </c>
      <c r="F666" t="str">
        <f t="shared" si="31"/>
        <v>Northern Territory</v>
      </c>
      <c r="G666" t="s">
        <v>29</v>
      </c>
      <c r="H666">
        <v>870</v>
      </c>
      <c r="I666" t="s">
        <v>11</v>
      </c>
      <c r="J666" t="s">
        <v>30</v>
      </c>
      <c r="K666" t="s">
        <v>150</v>
      </c>
      <c r="L666" t="s">
        <v>18</v>
      </c>
      <c r="M666" s="5">
        <v>17.990000000000002</v>
      </c>
    </row>
    <row r="667" spans="1:13" x14ac:dyDescent="0.3">
      <c r="A667" s="2">
        <v>45878</v>
      </c>
      <c r="B667" s="3">
        <f t="shared" si="32"/>
        <v>2026</v>
      </c>
      <c r="C667" t="str">
        <f t="shared" si="30"/>
        <v>2025-2026</v>
      </c>
      <c r="D667" t="s">
        <v>147</v>
      </c>
      <c r="E667" t="s">
        <v>135</v>
      </c>
      <c r="F667" t="str">
        <f t="shared" si="31"/>
        <v>Victoria</v>
      </c>
      <c r="G667" t="s">
        <v>45</v>
      </c>
      <c r="H667">
        <v>3550</v>
      </c>
      <c r="I667" t="s">
        <v>11</v>
      </c>
      <c r="J667" t="s">
        <v>60</v>
      </c>
      <c r="K667" t="s">
        <v>153</v>
      </c>
      <c r="L667" t="s">
        <v>16</v>
      </c>
      <c r="M667" s="5">
        <v>17.990000000000002</v>
      </c>
    </row>
    <row r="668" spans="1:13" x14ac:dyDescent="0.3">
      <c r="A668" s="2">
        <v>45325</v>
      </c>
      <c r="B668" s="3">
        <f t="shared" si="32"/>
        <v>2024</v>
      </c>
      <c r="C668" t="str">
        <f t="shared" si="30"/>
        <v>2023-2024</v>
      </c>
      <c r="D668" t="s">
        <v>147</v>
      </c>
      <c r="E668" t="s">
        <v>132</v>
      </c>
      <c r="F668" t="str">
        <f t="shared" si="31"/>
        <v>New South Wales</v>
      </c>
      <c r="G668" t="s">
        <v>10</v>
      </c>
      <c r="H668">
        <v>2800</v>
      </c>
      <c r="I668" t="s">
        <v>11</v>
      </c>
      <c r="J668" t="s">
        <v>25</v>
      </c>
      <c r="K668" t="s">
        <v>154</v>
      </c>
      <c r="L668" t="s">
        <v>14</v>
      </c>
      <c r="M668" s="5">
        <v>17.990000000000002</v>
      </c>
    </row>
    <row r="669" spans="1:13" x14ac:dyDescent="0.3">
      <c r="A669" s="2">
        <v>45709</v>
      </c>
      <c r="B669" s="3">
        <f t="shared" si="32"/>
        <v>2025</v>
      </c>
      <c r="C669" t="str">
        <f t="shared" si="30"/>
        <v>2024-2025</v>
      </c>
      <c r="D669" t="s">
        <v>147</v>
      </c>
      <c r="E669" t="s">
        <v>52</v>
      </c>
      <c r="F669" t="str">
        <f t="shared" si="31"/>
        <v>Victoria</v>
      </c>
      <c r="G669" t="s">
        <v>45</v>
      </c>
      <c r="H669">
        <v>3030</v>
      </c>
      <c r="I669" t="s">
        <v>11</v>
      </c>
      <c r="J669" t="s">
        <v>46</v>
      </c>
      <c r="K669" t="s">
        <v>154</v>
      </c>
      <c r="L669" t="s">
        <v>14</v>
      </c>
      <c r="M669" s="5">
        <v>17.990000000000002</v>
      </c>
    </row>
    <row r="670" spans="1:13" x14ac:dyDescent="0.3">
      <c r="A670" s="2">
        <v>45506</v>
      </c>
      <c r="B670" s="3">
        <f t="shared" si="32"/>
        <v>2025</v>
      </c>
      <c r="C670" t="str">
        <f t="shared" si="30"/>
        <v>2024-2025</v>
      </c>
      <c r="D670" t="s">
        <v>147</v>
      </c>
      <c r="E670" t="s">
        <v>136</v>
      </c>
      <c r="F670" t="str">
        <f t="shared" si="31"/>
        <v>Victoria</v>
      </c>
      <c r="G670" t="s">
        <v>45</v>
      </c>
      <c r="H670">
        <v>3175</v>
      </c>
      <c r="I670" t="s">
        <v>11</v>
      </c>
      <c r="J670" t="s">
        <v>63</v>
      </c>
      <c r="K670" t="s">
        <v>155</v>
      </c>
      <c r="L670" t="s">
        <v>20</v>
      </c>
      <c r="M670" s="5">
        <v>18</v>
      </c>
    </row>
    <row r="671" spans="1:13" x14ac:dyDescent="0.3">
      <c r="A671" s="2">
        <v>45652</v>
      </c>
      <c r="B671" s="3">
        <f t="shared" si="32"/>
        <v>2025</v>
      </c>
      <c r="C671" t="str">
        <f t="shared" si="30"/>
        <v>2024-2025</v>
      </c>
      <c r="D671" t="s">
        <v>147</v>
      </c>
      <c r="E671" t="s">
        <v>110</v>
      </c>
      <c r="F671" t="str">
        <f t="shared" si="31"/>
        <v>Queensland</v>
      </c>
      <c r="G671" t="s">
        <v>35</v>
      </c>
      <c r="H671">
        <v>4680</v>
      </c>
      <c r="I671" t="s">
        <v>11</v>
      </c>
      <c r="J671" t="s">
        <v>51</v>
      </c>
      <c r="K671" t="s">
        <v>154</v>
      </c>
      <c r="L671" t="s">
        <v>14</v>
      </c>
      <c r="M671" s="5">
        <v>18</v>
      </c>
    </row>
    <row r="672" spans="1:13" x14ac:dyDescent="0.3">
      <c r="A672" s="2">
        <v>45300</v>
      </c>
      <c r="B672" s="3">
        <f t="shared" si="32"/>
        <v>2024</v>
      </c>
      <c r="C672" t="str">
        <f t="shared" si="30"/>
        <v>2023-2024</v>
      </c>
      <c r="D672" t="s">
        <v>147</v>
      </c>
      <c r="E672" t="s">
        <v>65</v>
      </c>
      <c r="F672" t="str">
        <f t="shared" si="31"/>
        <v>New South Wales</v>
      </c>
      <c r="G672" t="s">
        <v>10</v>
      </c>
      <c r="H672">
        <v>2541</v>
      </c>
      <c r="I672" t="s">
        <v>11</v>
      </c>
      <c r="J672" t="s">
        <v>58</v>
      </c>
      <c r="K672" t="s">
        <v>150</v>
      </c>
      <c r="L672" t="s">
        <v>18</v>
      </c>
      <c r="M672" s="5">
        <v>18</v>
      </c>
    </row>
    <row r="673" spans="1:13" x14ac:dyDescent="0.3">
      <c r="A673" s="2">
        <v>45885</v>
      </c>
      <c r="B673" s="3">
        <f t="shared" si="32"/>
        <v>2026</v>
      </c>
      <c r="C673" t="str">
        <f t="shared" si="30"/>
        <v>2025-2026</v>
      </c>
      <c r="D673" t="s">
        <v>147</v>
      </c>
      <c r="E673" t="s">
        <v>111</v>
      </c>
      <c r="F673" t="str">
        <f t="shared" si="31"/>
        <v>New South Wales</v>
      </c>
      <c r="G673" t="s">
        <v>10</v>
      </c>
      <c r="H673">
        <v>2120</v>
      </c>
      <c r="I673" t="s">
        <v>11</v>
      </c>
      <c r="J673" t="s">
        <v>27</v>
      </c>
      <c r="K673" t="s">
        <v>154</v>
      </c>
      <c r="L673" t="s">
        <v>14</v>
      </c>
      <c r="M673" s="5">
        <v>18.010000000000002</v>
      </c>
    </row>
    <row r="674" spans="1:13" x14ac:dyDescent="0.3">
      <c r="A674" s="2">
        <v>45840</v>
      </c>
      <c r="B674" s="3">
        <f t="shared" si="32"/>
        <v>2026</v>
      </c>
      <c r="C674" t="str">
        <f t="shared" si="30"/>
        <v>2025-2026</v>
      </c>
      <c r="D674" t="s">
        <v>147</v>
      </c>
      <c r="E674" t="s">
        <v>112</v>
      </c>
      <c r="F674" t="str">
        <f t="shared" si="31"/>
        <v>Victoria</v>
      </c>
      <c r="G674" t="s">
        <v>45</v>
      </c>
      <c r="H674">
        <v>3076</v>
      </c>
      <c r="I674" t="s">
        <v>11</v>
      </c>
      <c r="J674" t="s">
        <v>46</v>
      </c>
      <c r="K674" t="s">
        <v>154</v>
      </c>
      <c r="L674" t="s">
        <v>14</v>
      </c>
      <c r="M674" s="5">
        <v>18.309999999999999</v>
      </c>
    </row>
    <row r="675" spans="1:13" x14ac:dyDescent="0.3">
      <c r="A675" s="2">
        <v>45519</v>
      </c>
      <c r="B675" s="3">
        <f t="shared" si="32"/>
        <v>2025</v>
      </c>
      <c r="C675" t="str">
        <f t="shared" si="30"/>
        <v>2024-2025</v>
      </c>
      <c r="D675" t="s">
        <v>147</v>
      </c>
      <c r="E675" t="s">
        <v>140</v>
      </c>
      <c r="F675" t="str">
        <f t="shared" si="31"/>
        <v>Tasmania</v>
      </c>
      <c r="G675" t="s">
        <v>70</v>
      </c>
      <c r="H675">
        <v>7320</v>
      </c>
      <c r="I675" t="s">
        <v>11</v>
      </c>
      <c r="J675" t="s">
        <v>71</v>
      </c>
      <c r="K675" t="s">
        <v>154</v>
      </c>
      <c r="L675" t="s">
        <v>14</v>
      </c>
      <c r="M675" s="5">
        <v>18.5</v>
      </c>
    </row>
    <row r="676" spans="1:13" x14ac:dyDescent="0.3">
      <c r="A676" s="2">
        <v>45523</v>
      </c>
      <c r="B676" s="3">
        <f t="shared" si="32"/>
        <v>2025</v>
      </c>
      <c r="C676" t="str">
        <f t="shared" si="30"/>
        <v>2024-2025</v>
      </c>
      <c r="D676" t="s">
        <v>147</v>
      </c>
      <c r="E676" t="s">
        <v>132</v>
      </c>
      <c r="F676" t="str">
        <f t="shared" si="31"/>
        <v>New South Wales</v>
      </c>
      <c r="G676" t="s">
        <v>10</v>
      </c>
      <c r="H676">
        <v>2800</v>
      </c>
      <c r="I676" t="s">
        <v>11</v>
      </c>
      <c r="J676" t="s">
        <v>25</v>
      </c>
      <c r="K676" t="s">
        <v>153</v>
      </c>
      <c r="L676" t="s">
        <v>16</v>
      </c>
      <c r="M676" s="5">
        <v>18.57</v>
      </c>
    </row>
    <row r="677" spans="1:13" x14ac:dyDescent="0.3">
      <c r="A677" s="2">
        <v>45508</v>
      </c>
      <c r="B677" s="3">
        <f t="shared" si="32"/>
        <v>2025</v>
      </c>
      <c r="C677" t="str">
        <f t="shared" si="30"/>
        <v>2024-2025</v>
      </c>
      <c r="D677" t="s">
        <v>147</v>
      </c>
      <c r="E677" t="s">
        <v>91</v>
      </c>
      <c r="F677" t="str">
        <f t="shared" si="31"/>
        <v>Victoria</v>
      </c>
      <c r="G677" t="s">
        <v>45</v>
      </c>
      <c r="H677">
        <v>3690</v>
      </c>
      <c r="I677" t="s">
        <v>11</v>
      </c>
      <c r="J677" t="s">
        <v>55</v>
      </c>
      <c r="K677" t="s">
        <v>156</v>
      </c>
      <c r="L677" t="s">
        <v>17</v>
      </c>
      <c r="M677" s="5">
        <v>18.579999999999998</v>
      </c>
    </row>
    <row r="678" spans="1:13" x14ac:dyDescent="0.3">
      <c r="A678" s="2">
        <v>45303</v>
      </c>
      <c r="B678" s="3">
        <f t="shared" si="32"/>
        <v>2024</v>
      </c>
      <c r="C678" t="str">
        <f t="shared" si="30"/>
        <v>2023-2024</v>
      </c>
      <c r="D678" t="s">
        <v>148</v>
      </c>
      <c r="E678" t="s">
        <v>145</v>
      </c>
      <c r="F678" t="str">
        <f t="shared" si="31"/>
        <v>New South Wales</v>
      </c>
      <c r="G678" t="s">
        <v>10</v>
      </c>
      <c r="H678">
        <v>2101</v>
      </c>
      <c r="I678" t="s">
        <v>11</v>
      </c>
      <c r="J678" t="s">
        <v>27</v>
      </c>
      <c r="K678" t="s">
        <v>152</v>
      </c>
      <c r="L678" t="s">
        <v>13</v>
      </c>
      <c r="M678" s="5">
        <v>18.89</v>
      </c>
    </row>
    <row r="679" spans="1:13" x14ac:dyDescent="0.3">
      <c r="A679" s="2">
        <v>45810</v>
      </c>
      <c r="B679" s="3">
        <f t="shared" si="32"/>
        <v>2025</v>
      </c>
      <c r="C679" t="str">
        <f t="shared" si="30"/>
        <v>2024-2025</v>
      </c>
      <c r="D679" t="s">
        <v>147</v>
      </c>
      <c r="E679" t="s">
        <v>127</v>
      </c>
      <c r="F679" t="str">
        <f t="shared" si="31"/>
        <v>New South Wales</v>
      </c>
      <c r="G679" t="s">
        <v>10</v>
      </c>
      <c r="H679">
        <v>2131</v>
      </c>
      <c r="I679" t="s">
        <v>11</v>
      </c>
      <c r="J679" t="s">
        <v>27</v>
      </c>
      <c r="K679" t="s">
        <v>155</v>
      </c>
      <c r="L679" t="s">
        <v>20</v>
      </c>
      <c r="M679" s="5">
        <v>18.950000000000003</v>
      </c>
    </row>
    <row r="680" spans="1:13" x14ac:dyDescent="0.3">
      <c r="A680" s="2">
        <v>45799</v>
      </c>
      <c r="B680" s="3">
        <f t="shared" si="32"/>
        <v>2025</v>
      </c>
      <c r="C680" t="str">
        <f t="shared" si="30"/>
        <v>2024-2025</v>
      </c>
      <c r="D680" t="s">
        <v>147</v>
      </c>
      <c r="E680" t="s">
        <v>129</v>
      </c>
      <c r="F680" t="str">
        <f t="shared" si="31"/>
        <v>Tasmania</v>
      </c>
      <c r="G680" t="s">
        <v>70</v>
      </c>
      <c r="H680">
        <v>7010</v>
      </c>
      <c r="I680" t="s">
        <v>11</v>
      </c>
      <c r="J680" t="s">
        <v>71</v>
      </c>
      <c r="K680" t="s">
        <v>156</v>
      </c>
      <c r="L680" t="s">
        <v>17</v>
      </c>
      <c r="M680" s="5">
        <v>18.950000000000003</v>
      </c>
    </row>
    <row r="681" spans="1:13" x14ac:dyDescent="0.3">
      <c r="A681" s="2">
        <v>45674</v>
      </c>
      <c r="B681" s="3">
        <f t="shared" si="32"/>
        <v>2025</v>
      </c>
      <c r="C681" t="str">
        <f t="shared" si="30"/>
        <v>2024-2025</v>
      </c>
      <c r="D681" t="s">
        <v>147</v>
      </c>
      <c r="E681" t="s">
        <v>96</v>
      </c>
      <c r="F681" t="str">
        <f t="shared" si="31"/>
        <v>Western Australia</v>
      </c>
      <c r="G681" t="s">
        <v>48</v>
      </c>
      <c r="H681">
        <v>6330</v>
      </c>
      <c r="I681" t="s">
        <v>11</v>
      </c>
      <c r="J681" t="s">
        <v>94</v>
      </c>
      <c r="K681" t="s">
        <v>19</v>
      </c>
      <c r="L681" t="s">
        <v>23</v>
      </c>
      <c r="M681" s="5">
        <v>18.97</v>
      </c>
    </row>
    <row r="682" spans="1:13" x14ac:dyDescent="0.3">
      <c r="A682" s="2">
        <v>45940</v>
      </c>
      <c r="B682" s="3">
        <f t="shared" si="32"/>
        <v>2026</v>
      </c>
      <c r="C682" t="str">
        <f t="shared" si="30"/>
        <v>2025-2026</v>
      </c>
      <c r="D682" t="s">
        <v>148</v>
      </c>
      <c r="E682" t="s">
        <v>115</v>
      </c>
      <c r="F682" t="str">
        <f t="shared" si="31"/>
        <v>Western Australia</v>
      </c>
      <c r="G682" t="s">
        <v>48</v>
      </c>
      <c r="H682">
        <v>6280</v>
      </c>
      <c r="I682" t="s">
        <v>11</v>
      </c>
      <c r="J682" t="s">
        <v>94</v>
      </c>
      <c r="K682" t="s">
        <v>150</v>
      </c>
      <c r="L682" t="s">
        <v>18</v>
      </c>
      <c r="M682" s="5">
        <v>18.98</v>
      </c>
    </row>
    <row r="683" spans="1:13" x14ac:dyDescent="0.3">
      <c r="A683" s="2">
        <v>45498</v>
      </c>
      <c r="B683" s="3">
        <f t="shared" si="32"/>
        <v>2025</v>
      </c>
      <c r="C683" t="str">
        <f t="shared" si="30"/>
        <v>2024-2025</v>
      </c>
      <c r="D683" t="s">
        <v>147</v>
      </c>
      <c r="E683" t="s">
        <v>102</v>
      </c>
      <c r="F683" t="str">
        <f t="shared" si="31"/>
        <v>Queensland</v>
      </c>
      <c r="G683" t="s">
        <v>35</v>
      </c>
      <c r="H683">
        <v>4870</v>
      </c>
      <c r="I683" t="s">
        <v>11</v>
      </c>
      <c r="J683" t="s">
        <v>36</v>
      </c>
      <c r="K683" t="s">
        <v>19</v>
      </c>
      <c r="L683" t="s">
        <v>23</v>
      </c>
      <c r="M683" s="5">
        <v>18.990000000000002</v>
      </c>
    </row>
    <row r="684" spans="1:13" x14ac:dyDescent="0.3">
      <c r="A684" s="2">
        <v>45760</v>
      </c>
      <c r="B684" s="3">
        <f t="shared" si="32"/>
        <v>2025</v>
      </c>
      <c r="C684" t="str">
        <f t="shared" si="30"/>
        <v>2024-2025</v>
      </c>
      <c r="D684" t="s">
        <v>147</v>
      </c>
      <c r="E684" t="s">
        <v>39</v>
      </c>
      <c r="F684" t="str">
        <f t="shared" si="31"/>
        <v>South Australia</v>
      </c>
      <c r="G684" t="s">
        <v>32</v>
      </c>
      <c r="H684">
        <v>5343</v>
      </c>
      <c r="I684" t="s">
        <v>11</v>
      </c>
      <c r="J684" t="s">
        <v>38</v>
      </c>
      <c r="K684" t="s">
        <v>149</v>
      </c>
      <c r="L684" t="s">
        <v>15</v>
      </c>
      <c r="M684" s="5">
        <v>19</v>
      </c>
    </row>
    <row r="685" spans="1:13" x14ac:dyDescent="0.3">
      <c r="A685" s="2">
        <v>45461</v>
      </c>
      <c r="B685" s="3">
        <f t="shared" si="32"/>
        <v>2024</v>
      </c>
      <c r="C685" t="str">
        <f t="shared" si="30"/>
        <v>2023-2024</v>
      </c>
      <c r="D685" t="s">
        <v>147</v>
      </c>
      <c r="E685" t="s">
        <v>96</v>
      </c>
      <c r="F685" t="str">
        <f t="shared" si="31"/>
        <v>Western Australia</v>
      </c>
      <c r="G685" t="s">
        <v>48</v>
      </c>
      <c r="H685">
        <v>6330</v>
      </c>
      <c r="I685" t="s">
        <v>11</v>
      </c>
      <c r="J685" t="s">
        <v>94</v>
      </c>
      <c r="K685" t="s">
        <v>153</v>
      </c>
      <c r="L685" t="s">
        <v>16</v>
      </c>
      <c r="M685" s="5">
        <v>19</v>
      </c>
    </row>
    <row r="686" spans="1:13" x14ac:dyDescent="0.3">
      <c r="A686" s="2">
        <v>45441</v>
      </c>
      <c r="B686" s="3">
        <f t="shared" si="32"/>
        <v>2024</v>
      </c>
      <c r="C686" t="str">
        <f t="shared" si="30"/>
        <v>2023-2024</v>
      </c>
      <c r="D686" t="s">
        <v>147</v>
      </c>
      <c r="E686" t="s">
        <v>62</v>
      </c>
      <c r="F686" t="str">
        <f t="shared" si="31"/>
        <v>Victoria</v>
      </c>
      <c r="G686" t="s">
        <v>45</v>
      </c>
      <c r="H686">
        <v>3134</v>
      </c>
      <c r="I686" t="s">
        <v>11</v>
      </c>
      <c r="J686" t="s">
        <v>63</v>
      </c>
      <c r="K686" t="s">
        <v>19</v>
      </c>
      <c r="L686" t="s">
        <v>23</v>
      </c>
      <c r="M686" s="5">
        <v>19</v>
      </c>
    </row>
    <row r="687" spans="1:13" x14ac:dyDescent="0.3">
      <c r="A687" s="2">
        <v>46012</v>
      </c>
      <c r="B687" s="3">
        <f t="shared" si="32"/>
        <v>2026</v>
      </c>
      <c r="C687" t="str">
        <f t="shared" si="30"/>
        <v>2025-2026</v>
      </c>
      <c r="D687" t="s">
        <v>148</v>
      </c>
      <c r="E687" t="s">
        <v>65</v>
      </c>
      <c r="F687" t="str">
        <f t="shared" si="31"/>
        <v>New South Wales</v>
      </c>
      <c r="G687" t="s">
        <v>10</v>
      </c>
      <c r="H687">
        <v>2541</v>
      </c>
      <c r="I687" t="s">
        <v>11</v>
      </c>
      <c r="J687" t="s">
        <v>58</v>
      </c>
      <c r="K687" t="s">
        <v>154</v>
      </c>
      <c r="L687" t="s">
        <v>14</v>
      </c>
      <c r="M687" s="5">
        <v>19.18</v>
      </c>
    </row>
    <row r="688" spans="1:13" x14ac:dyDescent="0.3">
      <c r="A688" s="2">
        <v>45929</v>
      </c>
      <c r="B688" s="3">
        <f t="shared" si="32"/>
        <v>2026</v>
      </c>
      <c r="C688" t="str">
        <f t="shared" si="30"/>
        <v>2025-2026</v>
      </c>
      <c r="D688" t="s">
        <v>147</v>
      </c>
      <c r="E688" t="s">
        <v>39</v>
      </c>
      <c r="F688" t="str">
        <f t="shared" si="31"/>
        <v>South Australia</v>
      </c>
      <c r="G688" t="s">
        <v>32</v>
      </c>
      <c r="H688">
        <v>5343</v>
      </c>
      <c r="I688" t="s">
        <v>11</v>
      </c>
      <c r="J688" t="s">
        <v>38</v>
      </c>
      <c r="K688" t="s">
        <v>154</v>
      </c>
      <c r="L688" t="s">
        <v>14</v>
      </c>
      <c r="M688" s="5">
        <v>19.2</v>
      </c>
    </row>
    <row r="689" spans="1:13" x14ac:dyDescent="0.3">
      <c r="A689" s="2">
        <v>45580</v>
      </c>
      <c r="B689" s="3">
        <f t="shared" si="32"/>
        <v>2025</v>
      </c>
      <c r="C689" t="str">
        <f t="shared" si="30"/>
        <v>2024-2025</v>
      </c>
      <c r="D689" t="s">
        <v>148</v>
      </c>
      <c r="E689" t="s">
        <v>126</v>
      </c>
      <c r="F689" t="str">
        <f t="shared" si="31"/>
        <v>Queensland</v>
      </c>
      <c r="G689" t="s">
        <v>35</v>
      </c>
      <c r="H689">
        <v>4551</v>
      </c>
      <c r="I689" t="s">
        <v>11</v>
      </c>
      <c r="J689" t="s">
        <v>120</v>
      </c>
      <c r="K689" t="s">
        <v>155</v>
      </c>
      <c r="L689" t="s">
        <v>20</v>
      </c>
      <c r="M689" s="5">
        <v>19.34</v>
      </c>
    </row>
    <row r="690" spans="1:13" x14ac:dyDescent="0.3">
      <c r="A690" s="2">
        <v>45942</v>
      </c>
      <c r="B690" s="3">
        <f t="shared" si="32"/>
        <v>2026</v>
      </c>
      <c r="C690" t="str">
        <f t="shared" si="30"/>
        <v>2025-2026</v>
      </c>
      <c r="D690" t="s">
        <v>147</v>
      </c>
      <c r="E690" t="s">
        <v>129</v>
      </c>
      <c r="F690" t="str">
        <f t="shared" si="31"/>
        <v>Tasmania</v>
      </c>
      <c r="G690" t="s">
        <v>70</v>
      </c>
      <c r="H690">
        <v>7010</v>
      </c>
      <c r="I690" t="s">
        <v>11</v>
      </c>
      <c r="J690" t="s">
        <v>71</v>
      </c>
      <c r="K690" t="s">
        <v>152</v>
      </c>
      <c r="L690" t="s">
        <v>13</v>
      </c>
      <c r="M690" s="5">
        <v>19.39</v>
      </c>
    </row>
    <row r="691" spans="1:13" x14ac:dyDescent="0.3">
      <c r="A691" s="2">
        <v>45482</v>
      </c>
      <c r="B691" s="3">
        <f t="shared" si="32"/>
        <v>2025</v>
      </c>
      <c r="C691" t="str">
        <f t="shared" si="30"/>
        <v>2024-2025</v>
      </c>
      <c r="D691" t="s">
        <v>147</v>
      </c>
      <c r="E691" t="s">
        <v>73</v>
      </c>
      <c r="F691" t="str">
        <f t="shared" si="31"/>
        <v>Victoria</v>
      </c>
      <c r="G691" t="s">
        <v>45</v>
      </c>
      <c r="H691">
        <v>3136</v>
      </c>
      <c r="I691" t="s">
        <v>11</v>
      </c>
      <c r="J691" t="s">
        <v>63</v>
      </c>
      <c r="K691" t="s">
        <v>149</v>
      </c>
      <c r="L691" t="s">
        <v>15</v>
      </c>
      <c r="M691" s="5">
        <v>19.48</v>
      </c>
    </row>
    <row r="692" spans="1:13" x14ac:dyDescent="0.3">
      <c r="A692" s="2">
        <v>45783</v>
      </c>
      <c r="B692" s="3">
        <f t="shared" si="32"/>
        <v>2025</v>
      </c>
      <c r="C692" t="str">
        <f t="shared" si="30"/>
        <v>2024-2025</v>
      </c>
      <c r="D692" t="s">
        <v>147</v>
      </c>
      <c r="E692" t="s">
        <v>89</v>
      </c>
      <c r="F692" t="str">
        <f t="shared" si="31"/>
        <v>Queensland</v>
      </c>
      <c r="G692" t="s">
        <v>35</v>
      </c>
      <c r="H692">
        <v>4655</v>
      </c>
      <c r="I692" t="s">
        <v>11</v>
      </c>
      <c r="J692" t="s">
        <v>51</v>
      </c>
      <c r="K692" t="s">
        <v>150</v>
      </c>
      <c r="L692" t="s">
        <v>18</v>
      </c>
      <c r="M692" s="5">
        <v>19.490000000000002</v>
      </c>
    </row>
    <row r="693" spans="1:13" x14ac:dyDescent="0.3">
      <c r="A693" s="2">
        <v>45615</v>
      </c>
      <c r="B693" s="3">
        <f t="shared" si="32"/>
        <v>2025</v>
      </c>
      <c r="C693" t="str">
        <f t="shared" si="30"/>
        <v>2024-2025</v>
      </c>
      <c r="D693" t="s">
        <v>147</v>
      </c>
      <c r="E693" t="s">
        <v>84</v>
      </c>
      <c r="F693" t="str">
        <f t="shared" si="31"/>
        <v>Queensland</v>
      </c>
      <c r="G693" t="s">
        <v>35</v>
      </c>
      <c r="H693">
        <v>4740</v>
      </c>
      <c r="I693" t="s">
        <v>11</v>
      </c>
      <c r="J693" t="s">
        <v>51</v>
      </c>
      <c r="K693" t="s">
        <v>155</v>
      </c>
      <c r="L693" t="s">
        <v>20</v>
      </c>
      <c r="M693" s="5">
        <v>19.55</v>
      </c>
    </row>
    <row r="694" spans="1:13" x14ac:dyDescent="0.3">
      <c r="A694" s="2">
        <v>45376</v>
      </c>
      <c r="B694" s="3">
        <f t="shared" si="32"/>
        <v>2024</v>
      </c>
      <c r="C694" t="str">
        <f t="shared" si="30"/>
        <v>2023-2024</v>
      </c>
      <c r="D694" t="s">
        <v>147</v>
      </c>
      <c r="E694" t="s">
        <v>34</v>
      </c>
      <c r="F694" t="str">
        <f t="shared" si="31"/>
        <v>Queensland</v>
      </c>
      <c r="G694" t="s">
        <v>35</v>
      </c>
      <c r="H694">
        <v>4802</v>
      </c>
      <c r="I694" t="s">
        <v>11</v>
      </c>
      <c r="J694" t="s">
        <v>36</v>
      </c>
      <c r="K694" t="s">
        <v>156</v>
      </c>
      <c r="L694" t="s">
        <v>17</v>
      </c>
      <c r="M694" s="5">
        <v>19.899999999999999</v>
      </c>
    </row>
    <row r="695" spans="1:13" x14ac:dyDescent="0.3">
      <c r="A695" s="2">
        <v>45766</v>
      </c>
      <c r="B695" s="3">
        <f t="shared" si="32"/>
        <v>2025</v>
      </c>
      <c r="C695" t="str">
        <f t="shared" si="30"/>
        <v>2024-2025</v>
      </c>
      <c r="D695" t="s">
        <v>147</v>
      </c>
      <c r="E695" t="s">
        <v>108</v>
      </c>
      <c r="F695" t="str">
        <f t="shared" si="31"/>
        <v>Victoria</v>
      </c>
      <c r="G695" t="s">
        <v>45</v>
      </c>
      <c r="H695">
        <v>3018</v>
      </c>
      <c r="I695" t="s">
        <v>11</v>
      </c>
      <c r="J695" t="s">
        <v>46</v>
      </c>
      <c r="K695" t="s">
        <v>156</v>
      </c>
      <c r="L695" t="s">
        <v>17</v>
      </c>
      <c r="M695" s="5">
        <v>19.95</v>
      </c>
    </row>
    <row r="696" spans="1:13" x14ac:dyDescent="0.3">
      <c r="A696" s="2">
        <v>45726</v>
      </c>
      <c r="B696" s="3">
        <f t="shared" si="32"/>
        <v>2025</v>
      </c>
      <c r="C696" t="str">
        <f t="shared" si="30"/>
        <v>2024-2025</v>
      </c>
      <c r="D696" t="s">
        <v>147</v>
      </c>
      <c r="E696" t="s">
        <v>118</v>
      </c>
      <c r="F696" t="str">
        <f t="shared" si="31"/>
        <v>New South Wales</v>
      </c>
      <c r="G696" t="s">
        <v>10</v>
      </c>
      <c r="H696">
        <v>2158</v>
      </c>
      <c r="I696" t="s">
        <v>11</v>
      </c>
      <c r="J696" t="s">
        <v>27</v>
      </c>
      <c r="K696" t="s">
        <v>155</v>
      </c>
      <c r="L696" t="s">
        <v>20</v>
      </c>
      <c r="M696" s="5">
        <v>19.95</v>
      </c>
    </row>
    <row r="697" spans="1:13" x14ac:dyDescent="0.3">
      <c r="A697" s="2">
        <v>45855</v>
      </c>
      <c r="B697" s="3">
        <f t="shared" si="32"/>
        <v>2026</v>
      </c>
      <c r="C697" t="str">
        <f t="shared" si="30"/>
        <v>2025-2026</v>
      </c>
      <c r="D697" t="s">
        <v>148</v>
      </c>
      <c r="E697" t="s">
        <v>137</v>
      </c>
      <c r="F697" t="str">
        <f t="shared" si="31"/>
        <v>New South Wales</v>
      </c>
      <c r="G697" t="s">
        <v>10</v>
      </c>
      <c r="H697">
        <v>2031</v>
      </c>
      <c r="I697" t="s">
        <v>11</v>
      </c>
      <c r="J697" t="s">
        <v>12</v>
      </c>
      <c r="K697" t="s">
        <v>149</v>
      </c>
      <c r="L697" t="s">
        <v>15</v>
      </c>
      <c r="M697" s="5">
        <v>19.95</v>
      </c>
    </row>
    <row r="698" spans="1:13" x14ac:dyDescent="0.3">
      <c r="A698" s="2">
        <v>45956</v>
      </c>
      <c r="B698" s="3">
        <f t="shared" si="32"/>
        <v>2026</v>
      </c>
      <c r="C698" t="str">
        <f t="shared" si="30"/>
        <v>2025-2026</v>
      </c>
      <c r="D698" t="s">
        <v>147</v>
      </c>
      <c r="E698" t="s">
        <v>81</v>
      </c>
      <c r="F698" t="str">
        <f t="shared" si="31"/>
        <v>New South Wales</v>
      </c>
      <c r="G698" t="s">
        <v>10</v>
      </c>
      <c r="H698">
        <v>2485</v>
      </c>
      <c r="I698" t="s">
        <v>11</v>
      </c>
      <c r="J698" t="s">
        <v>68</v>
      </c>
      <c r="K698" t="s">
        <v>155</v>
      </c>
      <c r="L698" t="s">
        <v>20</v>
      </c>
      <c r="M698" s="5">
        <v>19.95</v>
      </c>
    </row>
    <row r="699" spans="1:13" x14ac:dyDescent="0.3">
      <c r="A699" s="2">
        <v>45808</v>
      </c>
      <c r="B699" s="3">
        <f t="shared" si="32"/>
        <v>2025</v>
      </c>
      <c r="C699" t="str">
        <f t="shared" si="30"/>
        <v>2024-2025</v>
      </c>
      <c r="D699" t="s">
        <v>147</v>
      </c>
      <c r="E699" t="s">
        <v>86</v>
      </c>
      <c r="F699" t="str">
        <f t="shared" si="31"/>
        <v>New South Wales</v>
      </c>
      <c r="G699" t="s">
        <v>10</v>
      </c>
      <c r="H699">
        <v>2064</v>
      </c>
      <c r="I699" t="s">
        <v>11</v>
      </c>
      <c r="J699" t="s">
        <v>12</v>
      </c>
      <c r="K699" t="s">
        <v>156</v>
      </c>
      <c r="L699" t="s">
        <v>17</v>
      </c>
      <c r="M699" s="5">
        <v>19.96</v>
      </c>
    </row>
    <row r="700" spans="1:13" x14ac:dyDescent="0.3">
      <c r="A700" s="2">
        <v>45393</v>
      </c>
      <c r="B700" s="3">
        <f t="shared" si="32"/>
        <v>2024</v>
      </c>
      <c r="C700" t="str">
        <f t="shared" si="30"/>
        <v>2023-2024</v>
      </c>
      <c r="D700" t="s">
        <v>147</v>
      </c>
      <c r="E700" t="s">
        <v>142</v>
      </c>
      <c r="F700" t="str">
        <f t="shared" si="31"/>
        <v>Australian Capital Territory</v>
      </c>
      <c r="G700" t="s">
        <v>80</v>
      </c>
      <c r="H700">
        <v>2609</v>
      </c>
      <c r="I700" t="s">
        <v>11</v>
      </c>
      <c r="J700" t="s">
        <v>58</v>
      </c>
      <c r="K700" t="s">
        <v>149</v>
      </c>
      <c r="L700" t="s">
        <v>15</v>
      </c>
      <c r="M700" s="5">
        <v>19.96</v>
      </c>
    </row>
    <row r="701" spans="1:13" x14ac:dyDescent="0.3">
      <c r="A701" s="2">
        <v>45987</v>
      </c>
      <c r="B701" s="3">
        <f t="shared" si="32"/>
        <v>2026</v>
      </c>
      <c r="C701" t="str">
        <f t="shared" si="30"/>
        <v>2025-2026</v>
      </c>
      <c r="D701" t="s">
        <v>147</v>
      </c>
      <c r="E701" t="s">
        <v>105</v>
      </c>
      <c r="F701" t="str">
        <f t="shared" si="31"/>
        <v>Victoria</v>
      </c>
      <c r="G701" t="s">
        <v>45</v>
      </c>
      <c r="H701">
        <v>3500</v>
      </c>
      <c r="I701" t="s">
        <v>11</v>
      </c>
      <c r="J701" t="s">
        <v>60</v>
      </c>
      <c r="K701" t="s">
        <v>155</v>
      </c>
      <c r="L701" t="s">
        <v>20</v>
      </c>
      <c r="M701" s="5">
        <v>19.96</v>
      </c>
    </row>
    <row r="702" spans="1:13" x14ac:dyDescent="0.3">
      <c r="A702" s="2">
        <v>45364</v>
      </c>
      <c r="B702" s="3">
        <f t="shared" si="32"/>
        <v>2024</v>
      </c>
      <c r="C702" t="str">
        <f t="shared" si="30"/>
        <v>2023-2024</v>
      </c>
      <c r="D702" t="s">
        <v>148</v>
      </c>
      <c r="E702" t="s">
        <v>145</v>
      </c>
      <c r="F702" t="str">
        <f t="shared" si="31"/>
        <v>New South Wales</v>
      </c>
      <c r="G702" t="s">
        <v>10</v>
      </c>
      <c r="H702">
        <v>2101</v>
      </c>
      <c r="I702" t="s">
        <v>11</v>
      </c>
      <c r="J702" t="s">
        <v>27</v>
      </c>
      <c r="K702" t="s">
        <v>155</v>
      </c>
      <c r="L702" t="s">
        <v>20</v>
      </c>
      <c r="M702" s="5">
        <v>19.96</v>
      </c>
    </row>
    <row r="703" spans="1:13" x14ac:dyDescent="0.3">
      <c r="A703" s="2">
        <v>45697</v>
      </c>
      <c r="B703" s="3">
        <f t="shared" si="32"/>
        <v>2025</v>
      </c>
      <c r="C703" t="str">
        <f t="shared" si="30"/>
        <v>2024-2025</v>
      </c>
      <c r="D703" t="s">
        <v>147</v>
      </c>
      <c r="E703" t="s">
        <v>53</v>
      </c>
      <c r="F703" t="str">
        <f t="shared" si="31"/>
        <v>South Australia</v>
      </c>
      <c r="G703" t="s">
        <v>32</v>
      </c>
      <c r="H703">
        <v>5082</v>
      </c>
      <c r="I703" t="s">
        <v>11</v>
      </c>
      <c r="J703" t="s">
        <v>33</v>
      </c>
      <c r="K703" t="s">
        <v>156</v>
      </c>
      <c r="L703" t="s">
        <v>17</v>
      </c>
      <c r="M703" s="5">
        <v>19.96</v>
      </c>
    </row>
    <row r="704" spans="1:13" x14ac:dyDescent="0.3">
      <c r="A704" s="2">
        <v>45984</v>
      </c>
      <c r="B704" s="3">
        <f t="shared" si="32"/>
        <v>2026</v>
      </c>
      <c r="C704" t="str">
        <f t="shared" si="30"/>
        <v>2025-2026</v>
      </c>
      <c r="D704" t="s">
        <v>148</v>
      </c>
      <c r="E704" t="s">
        <v>113</v>
      </c>
      <c r="F704" t="str">
        <f t="shared" si="31"/>
        <v>Queensland</v>
      </c>
      <c r="G704" t="s">
        <v>35</v>
      </c>
      <c r="H704">
        <v>4215</v>
      </c>
      <c r="I704" t="s">
        <v>11</v>
      </c>
      <c r="J704" t="s">
        <v>104</v>
      </c>
      <c r="K704" t="s">
        <v>155</v>
      </c>
      <c r="L704" t="s">
        <v>20</v>
      </c>
      <c r="M704" s="5">
        <v>19.96</v>
      </c>
    </row>
    <row r="705" spans="1:13" x14ac:dyDescent="0.3">
      <c r="A705" s="2">
        <v>45714</v>
      </c>
      <c r="B705" s="3">
        <f t="shared" si="32"/>
        <v>2025</v>
      </c>
      <c r="C705" t="str">
        <f t="shared" si="30"/>
        <v>2024-2025</v>
      </c>
      <c r="D705" t="s">
        <v>148</v>
      </c>
      <c r="E705" t="s">
        <v>116</v>
      </c>
      <c r="F705" t="str">
        <f t="shared" si="31"/>
        <v>Western Australia</v>
      </c>
      <c r="G705" t="s">
        <v>48</v>
      </c>
      <c r="H705">
        <v>6725</v>
      </c>
      <c r="I705" t="s">
        <v>11</v>
      </c>
      <c r="J705" t="s">
        <v>77</v>
      </c>
      <c r="K705" t="s">
        <v>19</v>
      </c>
      <c r="L705" t="s">
        <v>23</v>
      </c>
      <c r="M705" s="5">
        <v>19.98</v>
      </c>
    </row>
    <row r="706" spans="1:13" x14ac:dyDescent="0.3">
      <c r="A706" s="2">
        <v>45867</v>
      </c>
      <c r="B706" s="3">
        <f t="shared" si="32"/>
        <v>2026</v>
      </c>
      <c r="C706" t="str">
        <f t="shared" ref="C706:C769" si="33">IF(MONTH(A706) &gt;= 7, YEAR(A706) &amp; "-" &amp; YEAR(A706) + 1, YEAR(A706) - 1 &amp; "-" &amp; YEAR(A706))</f>
        <v>2025-2026</v>
      </c>
      <c r="D706" t="s">
        <v>147</v>
      </c>
      <c r="E706" t="s">
        <v>57</v>
      </c>
      <c r="F706" t="str">
        <f t="shared" ref="F706:F769" si="34">IF(G706="WA","Western Australia",
IF(G706="NSW","New South Wales",
IF(G706="QLD","Queensland",
IF(G706="VIC","Victoria",
IF(G706="TAS","Tasmania",
IF(G706="SA","South Australia",
IF(G706="NT","Northern Territory",
IF(G706="ACT","Australian Capital Territory",G706))))))))</f>
        <v>New South Wales</v>
      </c>
      <c r="G706" t="s">
        <v>10</v>
      </c>
      <c r="H706">
        <v>2560</v>
      </c>
      <c r="I706" t="s">
        <v>11</v>
      </c>
      <c r="J706" t="s">
        <v>58</v>
      </c>
      <c r="K706" t="s">
        <v>150</v>
      </c>
      <c r="L706" t="s">
        <v>18</v>
      </c>
      <c r="M706" s="5">
        <v>19.98</v>
      </c>
    </row>
    <row r="707" spans="1:13" x14ac:dyDescent="0.3">
      <c r="A707" s="2">
        <v>45616</v>
      </c>
      <c r="B707" s="3">
        <f t="shared" ref="B707:B770" si="35">IF(MONTH(A707)&gt;=7,YEAR(A707)+1,YEAR(A707))</f>
        <v>2025</v>
      </c>
      <c r="C707" t="str">
        <f t="shared" si="33"/>
        <v>2024-2025</v>
      </c>
      <c r="D707" t="s">
        <v>147</v>
      </c>
      <c r="E707" t="s">
        <v>129</v>
      </c>
      <c r="F707" t="str">
        <f t="shared" si="34"/>
        <v>Tasmania</v>
      </c>
      <c r="G707" t="s">
        <v>70</v>
      </c>
      <c r="H707">
        <v>7010</v>
      </c>
      <c r="I707" t="s">
        <v>11</v>
      </c>
      <c r="J707" t="s">
        <v>71</v>
      </c>
      <c r="K707" t="s">
        <v>154</v>
      </c>
      <c r="L707" t="s">
        <v>14</v>
      </c>
      <c r="M707" s="5">
        <v>19.98</v>
      </c>
    </row>
    <row r="708" spans="1:13" x14ac:dyDescent="0.3">
      <c r="A708" s="2">
        <v>45617</v>
      </c>
      <c r="B708" s="3">
        <f t="shared" si="35"/>
        <v>2025</v>
      </c>
      <c r="C708" t="str">
        <f t="shared" si="33"/>
        <v>2024-2025</v>
      </c>
      <c r="D708" t="s">
        <v>148</v>
      </c>
      <c r="E708" t="s">
        <v>145</v>
      </c>
      <c r="F708" t="str">
        <f t="shared" si="34"/>
        <v>New South Wales</v>
      </c>
      <c r="G708" t="s">
        <v>10</v>
      </c>
      <c r="H708">
        <v>2101</v>
      </c>
      <c r="I708" t="s">
        <v>11</v>
      </c>
      <c r="J708" t="s">
        <v>27</v>
      </c>
      <c r="K708" t="s">
        <v>150</v>
      </c>
      <c r="L708" t="s">
        <v>18</v>
      </c>
      <c r="M708" s="5">
        <v>19.98</v>
      </c>
    </row>
    <row r="709" spans="1:13" x14ac:dyDescent="0.3">
      <c r="A709" s="2">
        <v>45818</v>
      </c>
      <c r="B709" s="3">
        <f t="shared" si="35"/>
        <v>2025</v>
      </c>
      <c r="C709" t="str">
        <f t="shared" si="33"/>
        <v>2024-2025</v>
      </c>
      <c r="D709" t="s">
        <v>147</v>
      </c>
      <c r="E709" t="s">
        <v>75</v>
      </c>
      <c r="F709" t="str">
        <f t="shared" si="34"/>
        <v>Victoria</v>
      </c>
      <c r="G709" t="s">
        <v>45</v>
      </c>
      <c r="H709">
        <v>3630</v>
      </c>
      <c r="I709" t="s">
        <v>11</v>
      </c>
      <c r="J709" t="s">
        <v>55</v>
      </c>
      <c r="K709" t="s">
        <v>151</v>
      </c>
      <c r="L709" t="s">
        <v>21</v>
      </c>
      <c r="M709" s="5">
        <v>19.98</v>
      </c>
    </row>
    <row r="710" spans="1:13" x14ac:dyDescent="0.3">
      <c r="A710" s="2">
        <v>45871</v>
      </c>
      <c r="B710" s="3">
        <f t="shared" si="35"/>
        <v>2026</v>
      </c>
      <c r="C710" t="str">
        <f t="shared" si="33"/>
        <v>2025-2026</v>
      </c>
      <c r="D710" t="s">
        <v>147</v>
      </c>
      <c r="E710" t="s">
        <v>50</v>
      </c>
      <c r="F710" t="str">
        <f t="shared" si="34"/>
        <v>Queensland</v>
      </c>
      <c r="G710" t="s">
        <v>35</v>
      </c>
      <c r="H710">
        <v>4703</v>
      </c>
      <c r="I710" t="s">
        <v>11</v>
      </c>
      <c r="J710" t="s">
        <v>51</v>
      </c>
      <c r="K710" t="s">
        <v>150</v>
      </c>
      <c r="L710" t="s">
        <v>18</v>
      </c>
      <c r="M710" s="5">
        <v>19.98</v>
      </c>
    </row>
    <row r="711" spans="1:13" x14ac:dyDescent="0.3">
      <c r="A711" s="2">
        <v>45371</v>
      </c>
      <c r="B711" s="3">
        <f t="shared" si="35"/>
        <v>2024</v>
      </c>
      <c r="C711" t="str">
        <f t="shared" si="33"/>
        <v>2023-2024</v>
      </c>
      <c r="D711" t="s">
        <v>147</v>
      </c>
      <c r="E711" t="s">
        <v>34</v>
      </c>
      <c r="F711" t="str">
        <f t="shared" si="34"/>
        <v>Queensland</v>
      </c>
      <c r="G711" t="s">
        <v>35</v>
      </c>
      <c r="H711">
        <v>4802</v>
      </c>
      <c r="I711" t="s">
        <v>11</v>
      </c>
      <c r="J711" t="s">
        <v>36</v>
      </c>
      <c r="K711" t="s">
        <v>154</v>
      </c>
      <c r="L711" t="s">
        <v>14</v>
      </c>
      <c r="M711" s="5">
        <v>19.989999999999998</v>
      </c>
    </row>
    <row r="712" spans="1:13" x14ac:dyDescent="0.3">
      <c r="A712" s="2">
        <v>45426</v>
      </c>
      <c r="B712" s="3">
        <f t="shared" si="35"/>
        <v>2024</v>
      </c>
      <c r="C712" t="str">
        <f t="shared" si="33"/>
        <v>2023-2024</v>
      </c>
      <c r="D712" t="s">
        <v>147</v>
      </c>
      <c r="E712" t="s">
        <v>129</v>
      </c>
      <c r="F712" t="str">
        <f t="shared" si="34"/>
        <v>Tasmania</v>
      </c>
      <c r="G712" t="s">
        <v>70</v>
      </c>
      <c r="H712">
        <v>7010</v>
      </c>
      <c r="I712" t="s">
        <v>11</v>
      </c>
      <c r="J712" t="s">
        <v>71</v>
      </c>
      <c r="K712" t="s">
        <v>152</v>
      </c>
      <c r="L712" t="s">
        <v>13</v>
      </c>
      <c r="M712" s="5">
        <v>19.989999999999998</v>
      </c>
    </row>
    <row r="713" spans="1:13" x14ac:dyDescent="0.3">
      <c r="A713" s="2">
        <v>45615</v>
      </c>
      <c r="B713" s="3">
        <f t="shared" si="35"/>
        <v>2025</v>
      </c>
      <c r="C713" t="str">
        <f t="shared" si="33"/>
        <v>2024-2025</v>
      </c>
      <c r="D713" t="s">
        <v>147</v>
      </c>
      <c r="E713" t="s">
        <v>101</v>
      </c>
      <c r="F713" t="str">
        <f t="shared" si="34"/>
        <v>Victoria</v>
      </c>
      <c r="G713" t="s">
        <v>45</v>
      </c>
      <c r="H713">
        <v>3131</v>
      </c>
      <c r="I713" t="s">
        <v>11</v>
      </c>
      <c r="J713" t="s">
        <v>63</v>
      </c>
      <c r="K713" t="s">
        <v>154</v>
      </c>
      <c r="L713" t="s">
        <v>14</v>
      </c>
      <c r="M713" s="5">
        <v>19.989999999999998</v>
      </c>
    </row>
    <row r="714" spans="1:13" x14ac:dyDescent="0.3">
      <c r="A714" s="2">
        <v>45381</v>
      </c>
      <c r="B714" s="3">
        <f t="shared" si="35"/>
        <v>2024</v>
      </c>
      <c r="C714" t="str">
        <f t="shared" si="33"/>
        <v>2023-2024</v>
      </c>
      <c r="D714" t="s">
        <v>147</v>
      </c>
      <c r="E714" t="s">
        <v>121</v>
      </c>
      <c r="F714" t="str">
        <f t="shared" si="34"/>
        <v>Queensland</v>
      </c>
      <c r="G714" t="s">
        <v>35</v>
      </c>
      <c r="H714">
        <v>4700</v>
      </c>
      <c r="I714" t="s">
        <v>11</v>
      </c>
      <c r="J714" t="s">
        <v>51</v>
      </c>
      <c r="K714" t="s">
        <v>149</v>
      </c>
      <c r="L714" t="s">
        <v>15</v>
      </c>
      <c r="M714" s="5">
        <v>19.989999999999998</v>
      </c>
    </row>
    <row r="715" spans="1:13" x14ac:dyDescent="0.3">
      <c r="A715" s="2">
        <v>45861</v>
      </c>
      <c r="B715" s="3">
        <f t="shared" si="35"/>
        <v>2026</v>
      </c>
      <c r="C715" t="str">
        <f t="shared" si="33"/>
        <v>2025-2026</v>
      </c>
      <c r="D715" t="s">
        <v>147</v>
      </c>
      <c r="E715" t="s">
        <v>111</v>
      </c>
      <c r="F715" t="str">
        <f t="shared" si="34"/>
        <v>New South Wales</v>
      </c>
      <c r="G715" t="s">
        <v>10</v>
      </c>
      <c r="H715">
        <v>2120</v>
      </c>
      <c r="I715" t="s">
        <v>11</v>
      </c>
      <c r="J715" t="s">
        <v>27</v>
      </c>
      <c r="K715" t="s">
        <v>154</v>
      </c>
      <c r="L715" t="s">
        <v>14</v>
      </c>
      <c r="M715" s="5">
        <v>19.989999999999998</v>
      </c>
    </row>
    <row r="716" spans="1:13" x14ac:dyDescent="0.3">
      <c r="A716" s="2">
        <v>45633</v>
      </c>
      <c r="B716" s="3">
        <f t="shared" si="35"/>
        <v>2025</v>
      </c>
      <c r="C716" t="str">
        <f t="shared" si="33"/>
        <v>2024-2025</v>
      </c>
      <c r="D716" t="s">
        <v>147</v>
      </c>
      <c r="E716" t="s">
        <v>85</v>
      </c>
      <c r="F716" t="str">
        <f t="shared" si="34"/>
        <v>Queensland</v>
      </c>
      <c r="G716" t="s">
        <v>35</v>
      </c>
      <c r="H716">
        <v>4883</v>
      </c>
      <c r="I716" t="s">
        <v>11</v>
      </c>
      <c r="J716" t="s">
        <v>36</v>
      </c>
      <c r="K716" t="s">
        <v>152</v>
      </c>
      <c r="L716" t="s">
        <v>13</v>
      </c>
      <c r="M716" s="5">
        <v>19.990000000000002</v>
      </c>
    </row>
    <row r="717" spans="1:13" x14ac:dyDescent="0.3">
      <c r="A717" s="2">
        <v>45584</v>
      </c>
      <c r="B717" s="3">
        <f t="shared" si="35"/>
        <v>2025</v>
      </c>
      <c r="C717" t="str">
        <f t="shared" si="33"/>
        <v>2024-2025</v>
      </c>
      <c r="D717" t="s">
        <v>147</v>
      </c>
      <c r="E717" t="s">
        <v>124</v>
      </c>
      <c r="F717" t="str">
        <f t="shared" si="34"/>
        <v>New South Wales</v>
      </c>
      <c r="G717" t="s">
        <v>10</v>
      </c>
      <c r="H717">
        <v>2015</v>
      </c>
      <c r="I717" t="s">
        <v>11</v>
      </c>
      <c r="J717" t="s">
        <v>12</v>
      </c>
      <c r="K717" t="s">
        <v>154</v>
      </c>
      <c r="L717" t="s">
        <v>14</v>
      </c>
      <c r="M717" s="5">
        <v>20</v>
      </c>
    </row>
    <row r="718" spans="1:13" x14ac:dyDescent="0.3">
      <c r="A718" s="2">
        <v>45389</v>
      </c>
      <c r="B718" s="3">
        <f t="shared" si="35"/>
        <v>2024</v>
      </c>
      <c r="C718" t="str">
        <f t="shared" si="33"/>
        <v>2023-2024</v>
      </c>
      <c r="D718" t="s">
        <v>147</v>
      </c>
      <c r="E718" t="s">
        <v>142</v>
      </c>
      <c r="F718" t="str">
        <f t="shared" si="34"/>
        <v>Australian Capital Territory</v>
      </c>
      <c r="G718" t="s">
        <v>80</v>
      </c>
      <c r="H718">
        <v>2609</v>
      </c>
      <c r="I718" t="s">
        <v>11</v>
      </c>
      <c r="J718" t="s">
        <v>58</v>
      </c>
      <c r="K718" t="s">
        <v>154</v>
      </c>
      <c r="L718" t="s">
        <v>14</v>
      </c>
      <c r="M718" s="5">
        <v>20</v>
      </c>
    </row>
    <row r="719" spans="1:13" x14ac:dyDescent="0.3">
      <c r="A719" s="2">
        <v>45934</v>
      </c>
      <c r="B719" s="3">
        <f t="shared" si="35"/>
        <v>2026</v>
      </c>
      <c r="C719" t="str">
        <f t="shared" si="33"/>
        <v>2025-2026</v>
      </c>
      <c r="D719" t="s">
        <v>147</v>
      </c>
      <c r="E719" t="s">
        <v>31</v>
      </c>
      <c r="F719" t="str">
        <f t="shared" si="34"/>
        <v>South Australia</v>
      </c>
      <c r="G719" t="s">
        <v>32</v>
      </c>
      <c r="H719">
        <v>5168</v>
      </c>
      <c r="I719" t="s">
        <v>11</v>
      </c>
      <c r="J719" t="s">
        <v>33</v>
      </c>
      <c r="K719" t="s">
        <v>149</v>
      </c>
      <c r="L719" t="s">
        <v>15</v>
      </c>
      <c r="M719" s="5">
        <v>20</v>
      </c>
    </row>
    <row r="720" spans="1:13" x14ac:dyDescent="0.3">
      <c r="A720" s="2">
        <v>45933</v>
      </c>
      <c r="B720" s="3">
        <f t="shared" si="35"/>
        <v>2026</v>
      </c>
      <c r="C720" t="str">
        <f t="shared" si="33"/>
        <v>2025-2026</v>
      </c>
      <c r="D720" t="s">
        <v>148</v>
      </c>
      <c r="E720" t="s">
        <v>115</v>
      </c>
      <c r="F720" t="str">
        <f t="shared" si="34"/>
        <v>Western Australia</v>
      </c>
      <c r="G720" t="s">
        <v>48</v>
      </c>
      <c r="H720">
        <v>6280</v>
      </c>
      <c r="I720" t="s">
        <v>11</v>
      </c>
      <c r="J720" t="s">
        <v>94</v>
      </c>
      <c r="K720" t="s">
        <v>154</v>
      </c>
      <c r="L720" t="s">
        <v>14</v>
      </c>
      <c r="M720" s="5">
        <v>20.010000000000002</v>
      </c>
    </row>
    <row r="721" spans="1:13" x14ac:dyDescent="0.3">
      <c r="A721" s="2">
        <v>45663</v>
      </c>
      <c r="B721" s="3">
        <f t="shared" si="35"/>
        <v>2025</v>
      </c>
      <c r="C721" t="str">
        <f t="shared" si="33"/>
        <v>2024-2025</v>
      </c>
      <c r="D721" t="s">
        <v>148</v>
      </c>
      <c r="E721" t="s">
        <v>103</v>
      </c>
      <c r="F721" t="str">
        <f t="shared" si="34"/>
        <v>Queensland</v>
      </c>
      <c r="G721" t="s">
        <v>35</v>
      </c>
      <c r="H721">
        <v>4509</v>
      </c>
      <c r="I721" t="s">
        <v>11</v>
      </c>
      <c r="J721" t="s">
        <v>104</v>
      </c>
      <c r="K721" t="s">
        <v>157</v>
      </c>
      <c r="L721" t="s">
        <v>22</v>
      </c>
      <c r="M721" s="5">
        <v>20.18</v>
      </c>
    </row>
    <row r="722" spans="1:13" x14ac:dyDescent="0.3">
      <c r="A722" s="2">
        <v>45824</v>
      </c>
      <c r="B722" s="3">
        <f t="shared" si="35"/>
        <v>2025</v>
      </c>
      <c r="C722" t="str">
        <f t="shared" si="33"/>
        <v>2024-2025</v>
      </c>
      <c r="D722" t="s">
        <v>148</v>
      </c>
      <c r="E722" t="s">
        <v>122</v>
      </c>
      <c r="F722" t="str">
        <f t="shared" si="34"/>
        <v>New South Wales</v>
      </c>
      <c r="G722" t="s">
        <v>10</v>
      </c>
      <c r="H722">
        <v>2650</v>
      </c>
      <c r="I722" t="s">
        <v>11</v>
      </c>
      <c r="J722" t="s">
        <v>25</v>
      </c>
      <c r="K722" t="s">
        <v>157</v>
      </c>
      <c r="L722" t="s">
        <v>22</v>
      </c>
      <c r="M722" s="5">
        <v>20.32</v>
      </c>
    </row>
    <row r="723" spans="1:13" x14ac:dyDescent="0.3">
      <c r="A723" s="2">
        <v>45984</v>
      </c>
      <c r="B723" s="3">
        <f t="shared" si="35"/>
        <v>2026</v>
      </c>
      <c r="C723" t="str">
        <f t="shared" si="33"/>
        <v>2025-2026</v>
      </c>
      <c r="D723" t="s">
        <v>147</v>
      </c>
      <c r="E723" t="s">
        <v>57</v>
      </c>
      <c r="F723" t="str">
        <f t="shared" si="34"/>
        <v>New South Wales</v>
      </c>
      <c r="G723" t="s">
        <v>10</v>
      </c>
      <c r="H723">
        <v>2560</v>
      </c>
      <c r="I723" t="s">
        <v>11</v>
      </c>
      <c r="J723" t="s">
        <v>58</v>
      </c>
      <c r="K723" t="s">
        <v>150</v>
      </c>
      <c r="L723" t="s">
        <v>18</v>
      </c>
      <c r="M723" s="5">
        <v>20.5</v>
      </c>
    </row>
    <row r="724" spans="1:13" x14ac:dyDescent="0.3">
      <c r="A724" s="2">
        <v>45422</v>
      </c>
      <c r="B724" s="3">
        <f t="shared" si="35"/>
        <v>2024</v>
      </c>
      <c r="C724" t="str">
        <f t="shared" si="33"/>
        <v>2023-2024</v>
      </c>
      <c r="D724" t="s">
        <v>148</v>
      </c>
      <c r="E724" t="s">
        <v>42</v>
      </c>
      <c r="F724" t="str">
        <f t="shared" si="34"/>
        <v>Queensland</v>
      </c>
      <c r="G724" t="s">
        <v>35</v>
      </c>
      <c r="H724">
        <v>4053</v>
      </c>
      <c r="I724" t="s">
        <v>11</v>
      </c>
      <c r="J724" t="s">
        <v>43</v>
      </c>
      <c r="K724" t="s">
        <v>157</v>
      </c>
      <c r="L724" t="s">
        <v>22</v>
      </c>
      <c r="M724" s="5">
        <v>20.58</v>
      </c>
    </row>
    <row r="725" spans="1:13" x14ac:dyDescent="0.3">
      <c r="A725" s="2">
        <v>45719</v>
      </c>
      <c r="B725" s="3">
        <f t="shared" si="35"/>
        <v>2025</v>
      </c>
      <c r="C725" t="str">
        <f t="shared" si="33"/>
        <v>2024-2025</v>
      </c>
      <c r="D725" t="s">
        <v>147</v>
      </c>
      <c r="E725" t="s">
        <v>79</v>
      </c>
      <c r="F725" t="str">
        <f t="shared" si="34"/>
        <v>Australian Capital Territory</v>
      </c>
      <c r="G725" t="s">
        <v>80</v>
      </c>
      <c r="H725">
        <v>2617</v>
      </c>
      <c r="I725" t="s">
        <v>11</v>
      </c>
      <c r="J725" t="s">
        <v>58</v>
      </c>
      <c r="K725" t="s">
        <v>154</v>
      </c>
      <c r="L725" t="s">
        <v>14</v>
      </c>
      <c r="M725" s="5">
        <v>20.59</v>
      </c>
    </row>
    <row r="726" spans="1:13" x14ac:dyDescent="0.3">
      <c r="A726" s="2">
        <v>45530</v>
      </c>
      <c r="B726" s="3">
        <f t="shared" si="35"/>
        <v>2025</v>
      </c>
      <c r="C726" t="str">
        <f t="shared" si="33"/>
        <v>2024-2025</v>
      </c>
      <c r="D726" t="s">
        <v>147</v>
      </c>
      <c r="E726" t="s">
        <v>139</v>
      </c>
      <c r="F726" t="str">
        <f t="shared" si="34"/>
        <v>New South Wales</v>
      </c>
      <c r="G726" t="s">
        <v>10</v>
      </c>
      <c r="H726">
        <v>2020</v>
      </c>
      <c r="I726" t="s">
        <v>11</v>
      </c>
      <c r="J726" t="s">
        <v>12</v>
      </c>
      <c r="K726" t="s">
        <v>154</v>
      </c>
      <c r="L726" t="s">
        <v>14</v>
      </c>
      <c r="M726" s="5">
        <v>20.75</v>
      </c>
    </row>
    <row r="727" spans="1:13" x14ac:dyDescent="0.3">
      <c r="A727" s="2">
        <v>45626</v>
      </c>
      <c r="B727" s="3">
        <f t="shared" si="35"/>
        <v>2025</v>
      </c>
      <c r="C727" t="str">
        <f t="shared" si="33"/>
        <v>2024-2025</v>
      </c>
      <c r="D727" t="s">
        <v>147</v>
      </c>
      <c r="E727" t="s">
        <v>56</v>
      </c>
      <c r="F727" t="str">
        <f t="shared" si="34"/>
        <v>Northern Territory</v>
      </c>
      <c r="G727" t="s">
        <v>29</v>
      </c>
      <c r="H727">
        <v>870</v>
      </c>
      <c r="I727" t="s">
        <v>11</v>
      </c>
      <c r="J727" t="s">
        <v>30</v>
      </c>
      <c r="K727" t="s">
        <v>152</v>
      </c>
      <c r="L727" t="s">
        <v>13</v>
      </c>
      <c r="M727" s="5">
        <v>20.87</v>
      </c>
    </row>
    <row r="728" spans="1:13" x14ac:dyDescent="0.3">
      <c r="A728" s="2">
        <v>45743</v>
      </c>
      <c r="B728" s="3">
        <f t="shared" si="35"/>
        <v>2025</v>
      </c>
      <c r="C728" t="str">
        <f t="shared" si="33"/>
        <v>2024-2025</v>
      </c>
      <c r="D728" t="s">
        <v>147</v>
      </c>
      <c r="E728" t="s">
        <v>112</v>
      </c>
      <c r="F728" t="str">
        <f t="shared" si="34"/>
        <v>Victoria</v>
      </c>
      <c r="G728" t="s">
        <v>45</v>
      </c>
      <c r="H728">
        <v>3076</v>
      </c>
      <c r="I728" t="s">
        <v>11</v>
      </c>
      <c r="J728" t="s">
        <v>46</v>
      </c>
      <c r="K728" t="s">
        <v>152</v>
      </c>
      <c r="L728" t="s">
        <v>13</v>
      </c>
      <c r="M728" s="5">
        <v>20.9</v>
      </c>
    </row>
    <row r="729" spans="1:13" x14ac:dyDescent="0.3">
      <c r="A729" s="2">
        <v>45907</v>
      </c>
      <c r="B729" s="3">
        <f t="shared" si="35"/>
        <v>2026</v>
      </c>
      <c r="C729" t="str">
        <f t="shared" si="33"/>
        <v>2025-2026</v>
      </c>
      <c r="D729" t="s">
        <v>147</v>
      </c>
      <c r="E729" t="s">
        <v>146</v>
      </c>
      <c r="F729" t="str">
        <f t="shared" si="34"/>
        <v>Victoria</v>
      </c>
      <c r="G729" t="s">
        <v>45</v>
      </c>
      <c r="H729">
        <v>3353</v>
      </c>
      <c r="I729" t="s">
        <v>11</v>
      </c>
      <c r="J729" t="s">
        <v>60</v>
      </c>
      <c r="K729" t="s">
        <v>155</v>
      </c>
      <c r="L729" t="s">
        <v>20</v>
      </c>
      <c r="M729" s="5">
        <v>20.93</v>
      </c>
    </row>
    <row r="730" spans="1:13" x14ac:dyDescent="0.3">
      <c r="A730" s="2">
        <v>45818</v>
      </c>
      <c r="B730" s="3">
        <f t="shared" si="35"/>
        <v>2025</v>
      </c>
      <c r="C730" t="str">
        <f t="shared" si="33"/>
        <v>2024-2025</v>
      </c>
      <c r="D730" t="s">
        <v>147</v>
      </c>
      <c r="E730" t="s">
        <v>26</v>
      </c>
      <c r="F730" t="str">
        <f t="shared" si="34"/>
        <v>New South Wales</v>
      </c>
      <c r="G730" t="s">
        <v>10</v>
      </c>
      <c r="H730">
        <v>2141</v>
      </c>
      <c r="I730" t="s">
        <v>11</v>
      </c>
      <c r="J730" t="s">
        <v>27</v>
      </c>
      <c r="K730" t="s">
        <v>156</v>
      </c>
      <c r="L730" t="s">
        <v>17</v>
      </c>
      <c r="M730" s="5">
        <v>20.94</v>
      </c>
    </row>
    <row r="731" spans="1:13" x14ac:dyDescent="0.3">
      <c r="A731" s="2">
        <v>45452</v>
      </c>
      <c r="B731" s="3">
        <f t="shared" si="35"/>
        <v>2024</v>
      </c>
      <c r="C731" t="str">
        <f t="shared" si="33"/>
        <v>2023-2024</v>
      </c>
      <c r="D731" t="s">
        <v>147</v>
      </c>
      <c r="E731" t="s">
        <v>64</v>
      </c>
      <c r="F731" t="str">
        <f t="shared" si="34"/>
        <v>Victoria</v>
      </c>
      <c r="G731" t="s">
        <v>45</v>
      </c>
      <c r="H731">
        <v>3199</v>
      </c>
      <c r="I731" t="s">
        <v>11</v>
      </c>
      <c r="J731" t="s">
        <v>63</v>
      </c>
      <c r="K731" t="s">
        <v>155</v>
      </c>
      <c r="L731" t="s">
        <v>20</v>
      </c>
      <c r="M731" s="5">
        <v>20.950000000000003</v>
      </c>
    </row>
    <row r="732" spans="1:13" x14ac:dyDescent="0.3">
      <c r="A732" s="2">
        <v>45923</v>
      </c>
      <c r="B732" s="3">
        <f t="shared" si="35"/>
        <v>2026</v>
      </c>
      <c r="C732" t="str">
        <f t="shared" si="33"/>
        <v>2025-2026</v>
      </c>
      <c r="D732" t="s">
        <v>147</v>
      </c>
      <c r="E732" t="s">
        <v>86</v>
      </c>
      <c r="F732" t="str">
        <f t="shared" si="34"/>
        <v>New South Wales</v>
      </c>
      <c r="G732" t="s">
        <v>10</v>
      </c>
      <c r="H732">
        <v>2064</v>
      </c>
      <c r="I732" t="s">
        <v>11</v>
      </c>
      <c r="J732" t="s">
        <v>12</v>
      </c>
      <c r="K732" t="s">
        <v>152</v>
      </c>
      <c r="L732" t="s">
        <v>13</v>
      </c>
      <c r="M732" s="5">
        <v>20.96</v>
      </c>
    </row>
    <row r="733" spans="1:13" x14ac:dyDescent="0.3">
      <c r="A733" s="2">
        <v>45946</v>
      </c>
      <c r="B733" s="3">
        <f t="shared" si="35"/>
        <v>2026</v>
      </c>
      <c r="C733" t="str">
        <f t="shared" si="33"/>
        <v>2025-2026</v>
      </c>
      <c r="D733" t="s">
        <v>147</v>
      </c>
      <c r="E733" t="s">
        <v>54</v>
      </c>
      <c r="F733" t="str">
        <f t="shared" si="34"/>
        <v>Victoria</v>
      </c>
      <c r="G733" t="s">
        <v>45</v>
      </c>
      <c r="H733">
        <v>3977</v>
      </c>
      <c r="I733" t="s">
        <v>11</v>
      </c>
      <c r="J733" t="s">
        <v>55</v>
      </c>
      <c r="K733" t="s">
        <v>149</v>
      </c>
      <c r="L733" t="s">
        <v>15</v>
      </c>
      <c r="M733" s="5">
        <v>20.97</v>
      </c>
    </row>
    <row r="734" spans="1:13" x14ac:dyDescent="0.3">
      <c r="A734" s="2">
        <v>45605</v>
      </c>
      <c r="B734" s="3">
        <f t="shared" si="35"/>
        <v>2025</v>
      </c>
      <c r="C734" t="str">
        <f t="shared" si="33"/>
        <v>2024-2025</v>
      </c>
      <c r="D734" t="s">
        <v>147</v>
      </c>
      <c r="E734" t="s">
        <v>119</v>
      </c>
      <c r="F734" t="str">
        <f t="shared" si="34"/>
        <v>Queensland</v>
      </c>
      <c r="G734" t="s">
        <v>35</v>
      </c>
      <c r="H734">
        <v>4570</v>
      </c>
      <c r="I734" t="s">
        <v>11</v>
      </c>
      <c r="J734" t="s">
        <v>120</v>
      </c>
      <c r="K734" t="s">
        <v>152</v>
      </c>
      <c r="L734" t="s">
        <v>13</v>
      </c>
      <c r="M734" s="5">
        <v>20.97</v>
      </c>
    </row>
    <row r="735" spans="1:13" x14ac:dyDescent="0.3">
      <c r="A735" s="2">
        <v>46013</v>
      </c>
      <c r="B735" s="3">
        <f t="shared" si="35"/>
        <v>2026</v>
      </c>
      <c r="C735" t="str">
        <f t="shared" si="33"/>
        <v>2025-2026</v>
      </c>
      <c r="D735" t="s">
        <v>147</v>
      </c>
      <c r="E735" t="s">
        <v>31</v>
      </c>
      <c r="F735" t="str">
        <f t="shared" si="34"/>
        <v>South Australia</v>
      </c>
      <c r="G735" t="s">
        <v>32</v>
      </c>
      <c r="H735">
        <v>5168</v>
      </c>
      <c r="I735" t="s">
        <v>11</v>
      </c>
      <c r="J735" t="s">
        <v>33</v>
      </c>
      <c r="K735" t="s">
        <v>149</v>
      </c>
      <c r="L735" t="s">
        <v>15</v>
      </c>
      <c r="M735" s="5">
        <v>20.97</v>
      </c>
    </row>
    <row r="736" spans="1:13" x14ac:dyDescent="0.3">
      <c r="A736" s="2">
        <v>45330</v>
      </c>
      <c r="B736" s="3">
        <f t="shared" si="35"/>
        <v>2024</v>
      </c>
      <c r="C736" t="str">
        <f t="shared" si="33"/>
        <v>2023-2024</v>
      </c>
      <c r="D736" t="s">
        <v>147</v>
      </c>
      <c r="E736" t="s">
        <v>129</v>
      </c>
      <c r="F736" t="str">
        <f t="shared" si="34"/>
        <v>Tasmania</v>
      </c>
      <c r="G736" t="s">
        <v>70</v>
      </c>
      <c r="H736">
        <v>7010</v>
      </c>
      <c r="I736" t="s">
        <v>11</v>
      </c>
      <c r="J736" t="s">
        <v>71</v>
      </c>
      <c r="K736" t="s">
        <v>154</v>
      </c>
      <c r="L736" t="s">
        <v>14</v>
      </c>
      <c r="M736" s="5">
        <v>20.98</v>
      </c>
    </row>
    <row r="737" spans="1:13" x14ac:dyDescent="0.3">
      <c r="A737" s="2">
        <v>45435</v>
      </c>
      <c r="B737" s="3">
        <f t="shared" si="35"/>
        <v>2024</v>
      </c>
      <c r="C737" t="str">
        <f t="shared" si="33"/>
        <v>2023-2024</v>
      </c>
      <c r="D737" t="s">
        <v>147</v>
      </c>
      <c r="E737" t="s">
        <v>111</v>
      </c>
      <c r="F737" t="str">
        <f t="shared" si="34"/>
        <v>New South Wales</v>
      </c>
      <c r="G737" t="s">
        <v>10</v>
      </c>
      <c r="H737">
        <v>2120</v>
      </c>
      <c r="I737" t="s">
        <v>11</v>
      </c>
      <c r="J737" t="s">
        <v>27</v>
      </c>
      <c r="K737" t="s">
        <v>153</v>
      </c>
      <c r="L737" t="s">
        <v>16</v>
      </c>
      <c r="M737" s="5">
        <v>20.98</v>
      </c>
    </row>
    <row r="738" spans="1:13" x14ac:dyDescent="0.3">
      <c r="A738" s="2">
        <v>45773</v>
      </c>
      <c r="B738" s="3">
        <f t="shared" si="35"/>
        <v>2025</v>
      </c>
      <c r="C738" t="str">
        <f t="shared" si="33"/>
        <v>2024-2025</v>
      </c>
      <c r="D738" t="s">
        <v>147</v>
      </c>
      <c r="E738" t="s">
        <v>127</v>
      </c>
      <c r="F738" t="str">
        <f t="shared" si="34"/>
        <v>New South Wales</v>
      </c>
      <c r="G738" t="s">
        <v>10</v>
      </c>
      <c r="H738">
        <v>2131</v>
      </c>
      <c r="I738" t="s">
        <v>11</v>
      </c>
      <c r="J738" t="s">
        <v>27</v>
      </c>
      <c r="K738" t="s">
        <v>150</v>
      </c>
      <c r="L738" t="s">
        <v>18</v>
      </c>
      <c r="M738" s="5">
        <v>20.990000000000002</v>
      </c>
    </row>
    <row r="739" spans="1:13" x14ac:dyDescent="0.3">
      <c r="A739" s="2">
        <v>45926</v>
      </c>
      <c r="B739" s="3">
        <f t="shared" si="35"/>
        <v>2026</v>
      </c>
      <c r="C739" t="str">
        <f t="shared" si="33"/>
        <v>2025-2026</v>
      </c>
      <c r="D739" t="s">
        <v>147</v>
      </c>
      <c r="E739" t="s">
        <v>124</v>
      </c>
      <c r="F739" t="str">
        <f t="shared" si="34"/>
        <v>New South Wales</v>
      </c>
      <c r="G739" t="s">
        <v>10</v>
      </c>
      <c r="H739">
        <v>2015</v>
      </c>
      <c r="I739" t="s">
        <v>11</v>
      </c>
      <c r="J739" t="s">
        <v>12</v>
      </c>
      <c r="K739" t="s">
        <v>149</v>
      </c>
      <c r="L739" t="s">
        <v>15</v>
      </c>
      <c r="M739" s="5">
        <v>21</v>
      </c>
    </row>
    <row r="740" spans="1:13" x14ac:dyDescent="0.3">
      <c r="A740" s="2">
        <v>45450</v>
      </c>
      <c r="B740" s="3">
        <f t="shared" si="35"/>
        <v>2024</v>
      </c>
      <c r="C740" t="str">
        <f t="shared" si="33"/>
        <v>2023-2024</v>
      </c>
      <c r="D740" t="s">
        <v>147</v>
      </c>
      <c r="E740" t="s">
        <v>39</v>
      </c>
      <c r="F740" t="str">
        <f t="shared" si="34"/>
        <v>South Australia</v>
      </c>
      <c r="G740" t="s">
        <v>32</v>
      </c>
      <c r="H740">
        <v>5343</v>
      </c>
      <c r="I740" t="s">
        <v>11</v>
      </c>
      <c r="J740" t="s">
        <v>38</v>
      </c>
      <c r="K740" t="s">
        <v>153</v>
      </c>
      <c r="L740" t="s">
        <v>16</v>
      </c>
      <c r="M740" s="5">
        <v>21</v>
      </c>
    </row>
    <row r="741" spans="1:13" x14ac:dyDescent="0.3">
      <c r="A741" s="2">
        <v>45747</v>
      </c>
      <c r="B741" s="3">
        <f t="shared" si="35"/>
        <v>2025</v>
      </c>
      <c r="C741" t="str">
        <f t="shared" si="33"/>
        <v>2024-2025</v>
      </c>
      <c r="D741" t="s">
        <v>147</v>
      </c>
      <c r="E741" t="s">
        <v>39</v>
      </c>
      <c r="F741" t="str">
        <f t="shared" si="34"/>
        <v>South Australia</v>
      </c>
      <c r="G741" t="s">
        <v>32</v>
      </c>
      <c r="H741">
        <v>5343</v>
      </c>
      <c r="I741" t="s">
        <v>11</v>
      </c>
      <c r="J741" t="s">
        <v>38</v>
      </c>
      <c r="K741" t="s">
        <v>19</v>
      </c>
      <c r="L741" t="s">
        <v>23</v>
      </c>
      <c r="M741" s="5">
        <v>21</v>
      </c>
    </row>
    <row r="742" spans="1:13" x14ac:dyDescent="0.3">
      <c r="A742" s="2">
        <v>45431</v>
      </c>
      <c r="B742" s="3">
        <f t="shared" si="35"/>
        <v>2024</v>
      </c>
      <c r="C742" t="str">
        <f t="shared" si="33"/>
        <v>2023-2024</v>
      </c>
      <c r="D742" t="s">
        <v>147</v>
      </c>
      <c r="E742" t="s">
        <v>74</v>
      </c>
      <c r="F742" t="str">
        <f t="shared" si="34"/>
        <v>South Australia</v>
      </c>
      <c r="G742" t="s">
        <v>32</v>
      </c>
      <c r="H742">
        <v>5043</v>
      </c>
      <c r="I742" t="s">
        <v>11</v>
      </c>
      <c r="J742" t="s">
        <v>33</v>
      </c>
      <c r="K742" t="s">
        <v>154</v>
      </c>
      <c r="L742" t="s">
        <v>14</v>
      </c>
      <c r="M742" s="5">
        <v>21</v>
      </c>
    </row>
    <row r="743" spans="1:13" x14ac:dyDescent="0.3">
      <c r="A743" s="2">
        <v>45957</v>
      </c>
      <c r="B743" s="3">
        <f t="shared" si="35"/>
        <v>2026</v>
      </c>
      <c r="C743" t="str">
        <f t="shared" si="33"/>
        <v>2025-2026</v>
      </c>
      <c r="D743" t="s">
        <v>147</v>
      </c>
      <c r="E743" t="s">
        <v>95</v>
      </c>
      <c r="F743" t="str">
        <f t="shared" si="34"/>
        <v>Victoria</v>
      </c>
      <c r="G743" t="s">
        <v>45</v>
      </c>
      <c r="H743">
        <v>3931</v>
      </c>
      <c r="I743" t="s">
        <v>11</v>
      </c>
      <c r="J743" t="s">
        <v>55</v>
      </c>
      <c r="K743" t="s">
        <v>151</v>
      </c>
      <c r="L743" t="s">
        <v>21</v>
      </c>
      <c r="M743" s="5">
        <v>21</v>
      </c>
    </row>
    <row r="744" spans="1:13" x14ac:dyDescent="0.3">
      <c r="A744" s="2">
        <v>45704</v>
      </c>
      <c r="B744" s="3">
        <f t="shared" si="35"/>
        <v>2025</v>
      </c>
      <c r="C744" t="str">
        <f t="shared" si="33"/>
        <v>2024-2025</v>
      </c>
      <c r="D744" t="s">
        <v>148</v>
      </c>
      <c r="E744" t="s">
        <v>101</v>
      </c>
      <c r="F744" t="str">
        <f t="shared" si="34"/>
        <v>Victoria</v>
      </c>
      <c r="G744" t="s">
        <v>45</v>
      </c>
      <c r="H744">
        <v>3131</v>
      </c>
      <c r="I744" t="s">
        <v>11</v>
      </c>
      <c r="J744" t="s">
        <v>63</v>
      </c>
      <c r="K744" t="s">
        <v>154</v>
      </c>
      <c r="L744" t="s">
        <v>14</v>
      </c>
      <c r="M744" s="5">
        <v>21</v>
      </c>
    </row>
    <row r="745" spans="1:13" x14ac:dyDescent="0.3">
      <c r="A745" s="2">
        <v>45408</v>
      </c>
      <c r="B745" s="3">
        <f t="shared" si="35"/>
        <v>2024</v>
      </c>
      <c r="C745" t="str">
        <f t="shared" si="33"/>
        <v>2023-2024</v>
      </c>
      <c r="D745" t="s">
        <v>148</v>
      </c>
      <c r="E745" t="s">
        <v>24</v>
      </c>
      <c r="F745" t="str">
        <f t="shared" si="34"/>
        <v>New South Wales</v>
      </c>
      <c r="G745" t="s">
        <v>10</v>
      </c>
      <c r="H745">
        <v>2795</v>
      </c>
      <c r="I745" t="s">
        <v>11</v>
      </c>
      <c r="J745" t="s">
        <v>25</v>
      </c>
      <c r="K745" t="s">
        <v>150</v>
      </c>
      <c r="L745" t="s">
        <v>18</v>
      </c>
      <c r="M745" s="5">
        <v>21.310000000000002</v>
      </c>
    </row>
    <row r="746" spans="1:13" x14ac:dyDescent="0.3">
      <c r="A746" s="2">
        <v>45655</v>
      </c>
      <c r="B746" s="3">
        <f t="shared" si="35"/>
        <v>2025</v>
      </c>
      <c r="C746" t="str">
        <f t="shared" si="33"/>
        <v>2024-2025</v>
      </c>
      <c r="D746" t="s">
        <v>148</v>
      </c>
      <c r="E746" t="s">
        <v>99</v>
      </c>
      <c r="F746" t="str">
        <f t="shared" si="34"/>
        <v>Victoria</v>
      </c>
      <c r="G746" t="s">
        <v>45</v>
      </c>
      <c r="H746">
        <v>3148</v>
      </c>
      <c r="I746" t="s">
        <v>11</v>
      </c>
      <c r="J746" t="s">
        <v>63</v>
      </c>
      <c r="K746" t="s">
        <v>153</v>
      </c>
      <c r="L746" t="s">
        <v>16</v>
      </c>
      <c r="M746" s="5">
        <v>21.48</v>
      </c>
    </row>
    <row r="747" spans="1:13" x14ac:dyDescent="0.3">
      <c r="A747" s="2">
        <v>45343</v>
      </c>
      <c r="B747" s="3">
        <f t="shared" si="35"/>
        <v>2024</v>
      </c>
      <c r="C747" t="str">
        <f t="shared" si="33"/>
        <v>2023-2024</v>
      </c>
      <c r="D747" t="s">
        <v>147</v>
      </c>
      <c r="E747" t="s">
        <v>143</v>
      </c>
      <c r="F747" t="str">
        <f t="shared" si="34"/>
        <v>New South Wales</v>
      </c>
      <c r="G747" t="s">
        <v>10</v>
      </c>
      <c r="H747">
        <v>2154</v>
      </c>
      <c r="I747" t="s">
        <v>11</v>
      </c>
      <c r="J747" t="s">
        <v>27</v>
      </c>
      <c r="K747" t="s">
        <v>150</v>
      </c>
      <c r="L747" t="s">
        <v>18</v>
      </c>
      <c r="M747" s="5">
        <v>21.490000000000002</v>
      </c>
    </row>
    <row r="748" spans="1:13" x14ac:dyDescent="0.3">
      <c r="A748" s="2">
        <v>45933</v>
      </c>
      <c r="B748" s="3">
        <f t="shared" si="35"/>
        <v>2026</v>
      </c>
      <c r="C748" t="str">
        <f t="shared" si="33"/>
        <v>2025-2026</v>
      </c>
      <c r="D748" t="s">
        <v>147</v>
      </c>
      <c r="E748" t="s">
        <v>57</v>
      </c>
      <c r="F748" t="str">
        <f t="shared" si="34"/>
        <v>New South Wales</v>
      </c>
      <c r="G748" t="s">
        <v>10</v>
      </c>
      <c r="H748">
        <v>2560</v>
      </c>
      <c r="I748" t="s">
        <v>11</v>
      </c>
      <c r="J748" t="s">
        <v>58</v>
      </c>
      <c r="K748" t="s">
        <v>154</v>
      </c>
      <c r="L748" t="s">
        <v>14</v>
      </c>
      <c r="M748" s="5">
        <v>21.5</v>
      </c>
    </row>
    <row r="749" spans="1:13" x14ac:dyDescent="0.3">
      <c r="A749" s="2">
        <v>45354</v>
      </c>
      <c r="B749" s="3">
        <f t="shared" si="35"/>
        <v>2024</v>
      </c>
      <c r="C749" t="str">
        <f t="shared" si="33"/>
        <v>2023-2024</v>
      </c>
      <c r="D749" t="s">
        <v>147</v>
      </c>
      <c r="E749" t="s">
        <v>99</v>
      </c>
      <c r="F749" t="str">
        <f t="shared" si="34"/>
        <v>Victoria</v>
      </c>
      <c r="G749" t="s">
        <v>45</v>
      </c>
      <c r="H749">
        <v>3148</v>
      </c>
      <c r="I749" t="s">
        <v>11</v>
      </c>
      <c r="J749" t="s">
        <v>63</v>
      </c>
      <c r="K749" t="s">
        <v>154</v>
      </c>
      <c r="L749" t="s">
        <v>14</v>
      </c>
      <c r="M749" s="5">
        <v>21.75</v>
      </c>
    </row>
    <row r="750" spans="1:13" x14ac:dyDescent="0.3">
      <c r="A750" s="2">
        <v>45869</v>
      </c>
      <c r="B750" s="3">
        <f t="shared" si="35"/>
        <v>2026</v>
      </c>
      <c r="C750" t="str">
        <f t="shared" si="33"/>
        <v>2025-2026</v>
      </c>
      <c r="D750" t="s">
        <v>147</v>
      </c>
      <c r="E750" t="s">
        <v>136</v>
      </c>
      <c r="F750" t="str">
        <f t="shared" si="34"/>
        <v>Victoria</v>
      </c>
      <c r="G750" t="s">
        <v>45</v>
      </c>
      <c r="H750">
        <v>3175</v>
      </c>
      <c r="I750" t="s">
        <v>11</v>
      </c>
      <c r="J750" t="s">
        <v>63</v>
      </c>
      <c r="K750" t="s">
        <v>19</v>
      </c>
      <c r="L750" t="s">
        <v>23</v>
      </c>
      <c r="M750" s="5">
        <v>21.81</v>
      </c>
    </row>
    <row r="751" spans="1:13" x14ac:dyDescent="0.3">
      <c r="A751" s="2">
        <v>45687</v>
      </c>
      <c r="B751" s="3">
        <f t="shared" si="35"/>
        <v>2025</v>
      </c>
      <c r="C751" t="str">
        <f t="shared" si="33"/>
        <v>2024-2025</v>
      </c>
      <c r="D751" t="s">
        <v>148</v>
      </c>
      <c r="E751" t="s">
        <v>65</v>
      </c>
      <c r="F751" t="str">
        <f t="shared" si="34"/>
        <v>New South Wales</v>
      </c>
      <c r="G751" t="s">
        <v>10</v>
      </c>
      <c r="H751">
        <v>2541</v>
      </c>
      <c r="I751" t="s">
        <v>11</v>
      </c>
      <c r="J751" t="s">
        <v>58</v>
      </c>
      <c r="K751" t="s">
        <v>156</v>
      </c>
      <c r="L751" t="s">
        <v>17</v>
      </c>
      <c r="M751" s="5">
        <v>21.94</v>
      </c>
    </row>
    <row r="752" spans="1:13" x14ac:dyDescent="0.3">
      <c r="A752" s="2">
        <v>45394</v>
      </c>
      <c r="B752" s="3">
        <f t="shared" si="35"/>
        <v>2024</v>
      </c>
      <c r="C752" t="str">
        <f t="shared" si="33"/>
        <v>2023-2024</v>
      </c>
      <c r="D752" t="s">
        <v>147</v>
      </c>
      <c r="E752" t="s">
        <v>61</v>
      </c>
      <c r="F752" t="str">
        <f t="shared" si="34"/>
        <v>New South Wales</v>
      </c>
      <c r="G752" t="s">
        <v>10</v>
      </c>
      <c r="H752">
        <v>2539</v>
      </c>
      <c r="I752" t="s">
        <v>11</v>
      </c>
      <c r="J752" t="s">
        <v>58</v>
      </c>
      <c r="K752" t="s">
        <v>155</v>
      </c>
      <c r="L752" t="s">
        <v>20</v>
      </c>
      <c r="M752" s="5">
        <v>21.95</v>
      </c>
    </row>
    <row r="753" spans="1:13" x14ac:dyDescent="0.3">
      <c r="A753" s="2">
        <v>45606</v>
      </c>
      <c r="B753" s="3">
        <f t="shared" si="35"/>
        <v>2025</v>
      </c>
      <c r="C753" t="str">
        <f t="shared" si="33"/>
        <v>2024-2025</v>
      </c>
      <c r="D753" t="s">
        <v>147</v>
      </c>
      <c r="E753" t="s">
        <v>52</v>
      </c>
      <c r="F753" t="str">
        <f t="shared" si="34"/>
        <v>Victoria</v>
      </c>
      <c r="G753" t="s">
        <v>45</v>
      </c>
      <c r="H753">
        <v>3030</v>
      </c>
      <c r="I753" t="s">
        <v>11</v>
      </c>
      <c r="J753" t="s">
        <v>46</v>
      </c>
      <c r="K753" t="s">
        <v>155</v>
      </c>
      <c r="L753" t="s">
        <v>20</v>
      </c>
      <c r="M753" s="5">
        <v>21.96</v>
      </c>
    </row>
    <row r="754" spans="1:13" x14ac:dyDescent="0.3">
      <c r="A754" s="2">
        <v>45350</v>
      </c>
      <c r="B754" s="3">
        <f t="shared" si="35"/>
        <v>2024</v>
      </c>
      <c r="C754" t="str">
        <f t="shared" si="33"/>
        <v>2023-2024</v>
      </c>
      <c r="D754" t="s">
        <v>147</v>
      </c>
      <c r="E754" t="s">
        <v>136</v>
      </c>
      <c r="F754" t="str">
        <f t="shared" si="34"/>
        <v>Victoria</v>
      </c>
      <c r="G754" t="s">
        <v>45</v>
      </c>
      <c r="H754">
        <v>3175</v>
      </c>
      <c r="I754" t="s">
        <v>11</v>
      </c>
      <c r="J754" t="s">
        <v>63</v>
      </c>
      <c r="K754" t="s">
        <v>149</v>
      </c>
      <c r="L754" t="s">
        <v>15</v>
      </c>
      <c r="M754" s="5">
        <v>21.97</v>
      </c>
    </row>
    <row r="755" spans="1:13" x14ac:dyDescent="0.3">
      <c r="A755" s="2">
        <v>46000</v>
      </c>
      <c r="B755" s="3">
        <f t="shared" si="35"/>
        <v>2026</v>
      </c>
      <c r="C755" t="str">
        <f t="shared" si="33"/>
        <v>2025-2026</v>
      </c>
      <c r="D755" t="s">
        <v>148</v>
      </c>
      <c r="E755" t="s">
        <v>113</v>
      </c>
      <c r="F755" t="str">
        <f t="shared" si="34"/>
        <v>Queensland</v>
      </c>
      <c r="G755" t="s">
        <v>35</v>
      </c>
      <c r="H755">
        <v>4215</v>
      </c>
      <c r="I755" t="s">
        <v>11</v>
      </c>
      <c r="J755" t="s">
        <v>104</v>
      </c>
      <c r="K755" t="s">
        <v>19</v>
      </c>
      <c r="L755" t="s">
        <v>23</v>
      </c>
      <c r="M755" s="5">
        <v>21.97</v>
      </c>
    </row>
    <row r="756" spans="1:13" x14ac:dyDescent="0.3">
      <c r="A756" s="2">
        <v>45899</v>
      </c>
      <c r="B756" s="3">
        <f t="shared" si="35"/>
        <v>2026</v>
      </c>
      <c r="C756" t="str">
        <f t="shared" si="33"/>
        <v>2025-2026</v>
      </c>
      <c r="D756" t="s">
        <v>148</v>
      </c>
      <c r="E756" t="s">
        <v>47</v>
      </c>
      <c r="F756" t="str">
        <f t="shared" si="34"/>
        <v>Western Australia</v>
      </c>
      <c r="G756" t="s">
        <v>48</v>
      </c>
      <c r="H756">
        <v>6030</v>
      </c>
      <c r="I756" t="s">
        <v>11</v>
      </c>
      <c r="J756" t="s">
        <v>49</v>
      </c>
      <c r="K756" t="s">
        <v>155</v>
      </c>
      <c r="L756" t="s">
        <v>20</v>
      </c>
      <c r="M756" s="5">
        <v>21.98</v>
      </c>
    </row>
    <row r="757" spans="1:13" x14ac:dyDescent="0.3">
      <c r="A757" s="2">
        <v>45937</v>
      </c>
      <c r="B757" s="3">
        <f t="shared" si="35"/>
        <v>2026</v>
      </c>
      <c r="C757" t="str">
        <f t="shared" si="33"/>
        <v>2025-2026</v>
      </c>
      <c r="D757" t="s">
        <v>147</v>
      </c>
      <c r="E757" t="s">
        <v>72</v>
      </c>
      <c r="F757" t="str">
        <f t="shared" si="34"/>
        <v>Western Australia</v>
      </c>
      <c r="G757" t="s">
        <v>48</v>
      </c>
      <c r="H757">
        <v>6010</v>
      </c>
      <c r="I757" t="s">
        <v>11</v>
      </c>
      <c r="J757" t="s">
        <v>49</v>
      </c>
      <c r="K757" t="s">
        <v>152</v>
      </c>
      <c r="L757" t="s">
        <v>13</v>
      </c>
      <c r="M757" s="5">
        <v>21.99</v>
      </c>
    </row>
    <row r="758" spans="1:13" x14ac:dyDescent="0.3">
      <c r="A758" s="2">
        <v>45752</v>
      </c>
      <c r="B758" s="3">
        <f t="shared" si="35"/>
        <v>2025</v>
      </c>
      <c r="C758" t="str">
        <f t="shared" si="33"/>
        <v>2024-2025</v>
      </c>
      <c r="D758" t="s">
        <v>147</v>
      </c>
      <c r="E758" t="s">
        <v>133</v>
      </c>
      <c r="F758" t="str">
        <f t="shared" si="34"/>
        <v>Queensland</v>
      </c>
      <c r="G758" t="s">
        <v>35</v>
      </c>
      <c r="H758">
        <v>4305</v>
      </c>
      <c r="I758" t="s">
        <v>11</v>
      </c>
      <c r="J758" t="s">
        <v>104</v>
      </c>
      <c r="K758" t="s">
        <v>19</v>
      </c>
      <c r="L758" t="s">
        <v>23</v>
      </c>
      <c r="M758" s="5">
        <v>21.990000000000002</v>
      </c>
    </row>
    <row r="759" spans="1:13" x14ac:dyDescent="0.3">
      <c r="A759" s="2">
        <v>45337</v>
      </c>
      <c r="B759" s="3">
        <f t="shared" si="35"/>
        <v>2024</v>
      </c>
      <c r="C759" t="str">
        <f t="shared" si="33"/>
        <v>2023-2024</v>
      </c>
      <c r="D759" t="s">
        <v>147</v>
      </c>
      <c r="E759" t="s">
        <v>136</v>
      </c>
      <c r="F759" t="str">
        <f t="shared" si="34"/>
        <v>Victoria</v>
      </c>
      <c r="G759" t="s">
        <v>45</v>
      </c>
      <c r="H759">
        <v>3175</v>
      </c>
      <c r="I759" t="s">
        <v>11</v>
      </c>
      <c r="J759" t="s">
        <v>63</v>
      </c>
      <c r="K759" t="s">
        <v>154</v>
      </c>
      <c r="L759" t="s">
        <v>14</v>
      </c>
      <c r="M759" s="5">
        <v>22</v>
      </c>
    </row>
    <row r="760" spans="1:13" x14ac:dyDescent="0.3">
      <c r="A760" s="2">
        <v>45811</v>
      </c>
      <c r="B760" s="3">
        <f t="shared" si="35"/>
        <v>2025</v>
      </c>
      <c r="C760" t="str">
        <f t="shared" si="33"/>
        <v>2024-2025</v>
      </c>
      <c r="D760" t="s">
        <v>147</v>
      </c>
      <c r="E760" t="s">
        <v>75</v>
      </c>
      <c r="F760" t="str">
        <f t="shared" si="34"/>
        <v>Victoria</v>
      </c>
      <c r="G760" t="s">
        <v>45</v>
      </c>
      <c r="H760">
        <v>3630</v>
      </c>
      <c r="I760" t="s">
        <v>11</v>
      </c>
      <c r="J760" t="s">
        <v>55</v>
      </c>
      <c r="K760" t="s">
        <v>150</v>
      </c>
      <c r="L760" t="s">
        <v>18</v>
      </c>
      <c r="M760" s="5">
        <v>22</v>
      </c>
    </row>
    <row r="761" spans="1:13" x14ac:dyDescent="0.3">
      <c r="A761" s="2">
        <v>45311</v>
      </c>
      <c r="B761" s="3">
        <f t="shared" si="35"/>
        <v>2024</v>
      </c>
      <c r="C761" t="str">
        <f t="shared" si="33"/>
        <v>2023-2024</v>
      </c>
      <c r="D761" t="s">
        <v>147</v>
      </c>
      <c r="E761" t="s">
        <v>57</v>
      </c>
      <c r="F761" t="str">
        <f t="shared" si="34"/>
        <v>New South Wales</v>
      </c>
      <c r="G761" t="s">
        <v>10</v>
      </c>
      <c r="H761">
        <v>2560</v>
      </c>
      <c r="I761" t="s">
        <v>11</v>
      </c>
      <c r="J761" t="s">
        <v>58</v>
      </c>
      <c r="K761" t="s">
        <v>153</v>
      </c>
      <c r="L761" t="s">
        <v>16</v>
      </c>
      <c r="M761" s="5">
        <v>22.25</v>
      </c>
    </row>
    <row r="762" spans="1:13" x14ac:dyDescent="0.3">
      <c r="A762" s="2">
        <v>45963</v>
      </c>
      <c r="B762" s="3">
        <f t="shared" si="35"/>
        <v>2026</v>
      </c>
      <c r="C762" t="str">
        <f t="shared" si="33"/>
        <v>2025-2026</v>
      </c>
      <c r="D762" t="s">
        <v>147</v>
      </c>
      <c r="E762" t="s">
        <v>37</v>
      </c>
      <c r="F762" t="str">
        <f t="shared" si="34"/>
        <v>South Australia</v>
      </c>
      <c r="G762" t="s">
        <v>32</v>
      </c>
      <c r="H762">
        <v>5607</v>
      </c>
      <c r="I762" t="s">
        <v>11</v>
      </c>
      <c r="J762" t="s">
        <v>38</v>
      </c>
      <c r="K762" t="s">
        <v>19</v>
      </c>
      <c r="L762" t="s">
        <v>23</v>
      </c>
      <c r="M762" s="5">
        <v>22.29</v>
      </c>
    </row>
    <row r="763" spans="1:13" x14ac:dyDescent="0.3">
      <c r="A763" s="2">
        <v>45958</v>
      </c>
      <c r="B763" s="3">
        <f t="shared" si="35"/>
        <v>2026</v>
      </c>
      <c r="C763" t="str">
        <f t="shared" si="33"/>
        <v>2025-2026</v>
      </c>
      <c r="D763" t="s">
        <v>148</v>
      </c>
      <c r="E763" t="s">
        <v>24</v>
      </c>
      <c r="F763" t="str">
        <f t="shared" si="34"/>
        <v>New South Wales</v>
      </c>
      <c r="G763" t="s">
        <v>10</v>
      </c>
      <c r="H763">
        <v>2795</v>
      </c>
      <c r="I763" t="s">
        <v>11</v>
      </c>
      <c r="J763" t="s">
        <v>25</v>
      </c>
      <c r="K763" t="s">
        <v>154</v>
      </c>
      <c r="L763" t="s">
        <v>14</v>
      </c>
      <c r="M763" s="5">
        <v>22.41</v>
      </c>
    </row>
    <row r="764" spans="1:13" x14ac:dyDescent="0.3">
      <c r="A764" s="2">
        <v>45845</v>
      </c>
      <c r="B764" s="3">
        <f t="shared" si="35"/>
        <v>2026</v>
      </c>
      <c r="C764" t="str">
        <f t="shared" si="33"/>
        <v>2025-2026</v>
      </c>
      <c r="D764" t="s">
        <v>147</v>
      </c>
      <c r="E764" t="s">
        <v>41</v>
      </c>
      <c r="F764" t="str">
        <f t="shared" si="34"/>
        <v>New South Wales</v>
      </c>
      <c r="G764" t="s">
        <v>10</v>
      </c>
      <c r="H764">
        <v>2830</v>
      </c>
      <c r="I764" t="s">
        <v>11</v>
      </c>
      <c r="J764" t="s">
        <v>25</v>
      </c>
      <c r="K764" t="s">
        <v>155</v>
      </c>
      <c r="L764" t="s">
        <v>20</v>
      </c>
      <c r="M764" s="5">
        <v>22.93</v>
      </c>
    </row>
    <row r="765" spans="1:13" x14ac:dyDescent="0.3">
      <c r="A765" s="2">
        <v>45761</v>
      </c>
      <c r="B765" s="3">
        <f t="shared" si="35"/>
        <v>2025</v>
      </c>
      <c r="C765" t="str">
        <f t="shared" si="33"/>
        <v>2024-2025</v>
      </c>
      <c r="D765" t="s">
        <v>148</v>
      </c>
      <c r="E765" t="s">
        <v>47</v>
      </c>
      <c r="F765" t="str">
        <f t="shared" si="34"/>
        <v>Western Australia</v>
      </c>
      <c r="G765" t="s">
        <v>48</v>
      </c>
      <c r="H765">
        <v>6030</v>
      </c>
      <c r="I765" t="s">
        <v>11</v>
      </c>
      <c r="J765" t="s">
        <v>49</v>
      </c>
      <c r="K765" t="s">
        <v>156</v>
      </c>
      <c r="L765" t="s">
        <v>17</v>
      </c>
      <c r="M765" s="5">
        <v>22.939999999999998</v>
      </c>
    </row>
    <row r="766" spans="1:13" x14ac:dyDescent="0.3">
      <c r="A766" s="2">
        <v>45450</v>
      </c>
      <c r="B766" s="3">
        <f t="shared" si="35"/>
        <v>2024</v>
      </c>
      <c r="C766" t="str">
        <f t="shared" si="33"/>
        <v>2023-2024</v>
      </c>
      <c r="D766" t="s">
        <v>148</v>
      </c>
      <c r="E766" t="s">
        <v>62</v>
      </c>
      <c r="F766" t="str">
        <f t="shared" si="34"/>
        <v>Victoria</v>
      </c>
      <c r="G766" t="s">
        <v>45</v>
      </c>
      <c r="H766">
        <v>3134</v>
      </c>
      <c r="I766" t="s">
        <v>11</v>
      </c>
      <c r="J766" t="s">
        <v>63</v>
      </c>
      <c r="K766" t="s">
        <v>155</v>
      </c>
      <c r="L766" t="s">
        <v>20</v>
      </c>
      <c r="M766" s="5">
        <v>22.939999999999998</v>
      </c>
    </row>
    <row r="767" spans="1:13" x14ac:dyDescent="0.3">
      <c r="A767" s="2">
        <v>45554</v>
      </c>
      <c r="B767" s="3">
        <f t="shared" si="35"/>
        <v>2025</v>
      </c>
      <c r="C767" t="str">
        <f t="shared" si="33"/>
        <v>2024-2025</v>
      </c>
      <c r="D767" t="s">
        <v>147</v>
      </c>
      <c r="E767" t="s">
        <v>67</v>
      </c>
      <c r="F767" t="str">
        <f t="shared" si="34"/>
        <v>New South Wales</v>
      </c>
      <c r="G767" t="s">
        <v>10</v>
      </c>
      <c r="H767">
        <v>2478</v>
      </c>
      <c r="I767" t="s">
        <v>11</v>
      </c>
      <c r="J767" t="s">
        <v>68</v>
      </c>
      <c r="K767" t="s">
        <v>152</v>
      </c>
      <c r="L767" t="s">
        <v>13</v>
      </c>
      <c r="M767" s="5">
        <v>22.97</v>
      </c>
    </row>
    <row r="768" spans="1:13" x14ac:dyDescent="0.3">
      <c r="A768" s="2">
        <v>45899</v>
      </c>
      <c r="B768" s="3">
        <f t="shared" si="35"/>
        <v>2026</v>
      </c>
      <c r="C768" t="str">
        <f t="shared" si="33"/>
        <v>2025-2026</v>
      </c>
      <c r="D768" t="s">
        <v>147</v>
      </c>
      <c r="E768" t="s">
        <v>92</v>
      </c>
      <c r="F768" t="str">
        <f t="shared" si="34"/>
        <v>Queensland</v>
      </c>
      <c r="G768" t="s">
        <v>35</v>
      </c>
      <c r="H768">
        <v>4068</v>
      </c>
      <c r="I768" t="s">
        <v>11</v>
      </c>
      <c r="J768" t="s">
        <v>43</v>
      </c>
      <c r="K768" t="s">
        <v>149</v>
      </c>
      <c r="L768" t="s">
        <v>15</v>
      </c>
      <c r="M768" s="5">
        <v>22.990000000000002</v>
      </c>
    </row>
    <row r="769" spans="1:13" x14ac:dyDescent="0.3">
      <c r="A769" s="2">
        <v>45703</v>
      </c>
      <c r="B769" s="3">
        <f t="shared" si="35"/>
        <v>2025</v>
      </c>
      <c r="C769" t="str">
        <f t="shared" si="33"/>
        <v>2024-2025</v>
      </c>
      <c r="D769" t="s">
        <v>147</v>
      </c>
      <c r="E769" t="s">
        <v>40</v>
      </c>
      <c r="F769" t="str">
        <f t="shared" si="34"/>
        <v>New South Wales</v>
      </c>
      <c r="G769" t="s">
        <v>10</v>
      </c>
      <c r="H769">
        <v>2116</v>
      </c>
      <c r="I769" t="s">
        <v>11</v>
      </c>
      <c r="J769" t="s">
        <v>27</v>
      </c>
      <c r="K769" t="s">
        <v>155</v>
      </c>
      <c r="L769" t="s">
        <v>20</v>
      </c>
      <c r="M769" s="5">
        <v>23</v>
      </c>
    </row>
    <row r="770" spans="1:13" x14ac:dyDescent="0.3">
      <c r="A770" s="2">
        <v>45913</v>
      </c>
      <c r="B770" s="3">
        <f t="shared" si="35"/>
        <v>2026</v>
      </c>
      <c r="C770" t="str">
        <f t="shared" ref="C770:C833" si="36">IF(MONTH(A770) &gt;= 7, YEAR(A770) &amp; "-" &amp; YEAR(A770) + 1, YEAR(A770) - 1 &amp; "-" &amp; YEAR(A770))</f>
        <v>2025-2026</v>
      </c>
      <c r="D770" t="s">
        <v>147</v>
      </c>
      <c r="E770" t="s">
        <v>72</v>
      </c>
      <c r="F770" t="str">
        <f t="shared" ref="F770:F833" si="37">IF(G770="WA","Western Australia",
IF(G770="NSW","New South Wales",
IF(G770="QLD","Queensland",
IF(G770="VIC","Victoria",
IF(G770="TAS","Tasmania",
IF(G770="SA","South Australia",
IF(G770="NT","Northern Territory",
IF(G770="ACT","Australian Capital Territory",G770))))))))</f>
        <v>Western Australia</v>
      </c>
      <c r="G770" t="s">
        <v>48</v>
      </c>
      <c r="H770">
        <v>6010</v>
      </c>
      <c r="I770" t="s">
        <v>11</v>
      </c>
      <c r="J770" t="s">
        <v>49</v>
      </c>
      <c r="K770" t="s">
        <v>154</v>
      </c>
      <c r="L770" t="s">
        <v>14</v>
      </c>
      <c r="M770" s="5">
        <v>23</v>
      </c>
    </row>
    <row r="771" spans="1:13" x14ac:dyDescent="0.3">
      <c r="A771" s="2">
        <v>45344</v>
      </c>
      <c r="B771" s="3">
        <f t="shared" ref="B771:B834" si="38">IF(MONTH(A771)&gt;=7,YEAR(A771)+1,YEAR(A771))</f>
        <v>2024</v>
      </c>
      <c r="C771" t="str">
        <f t="shared" si="36"/>
        <v>2023-2024</v>
      </c>
      <c r="D771" t="s">
        <v>147</v>
      </c>
      <c r="E771" t="s">
        <v>78</v>
      </c>
      <c r="F771" t="str">
        <f t="shared" si="37"/>
        <v>New South Wales</v>
      </c>
      <c r="G771" t="s">
        <v>10</v>
      </c>
      <c r="H771">
        <v>2350</v>
      </c>
      <c r="I771" t="s">
        <v>11</v>
      </c>
      <c r="J771" t="s">
        <v>68</v>
      </c>
      <c r="K771" t="s">
        <v>154</v>
      </c>
      <c r="L771" t="s">
        <v>14</v>
      </c>
      <c r="M771" s="5">
        <v>23.16</v>
      </c>
    </row>
    <row r="772" spans="1:13" x14ac:dyDescent="0.3">
      <c r="A772" s="2">
        <v>46000</v>
      </c>
      <c r="B772" s="3">
        <f t="shared" si="38"/>
        <v>2026</v>
      </c>
      <c r="C772" t="str">
        <f t="shared" si="36"/>
        <v>2025-2026</v>
      </c>
      <c r="D772" t="s">
        <v>147</v>
      </c>
      <c r="E772" t="s">
        <v>34</v>
      </c>
      <c r="F772" t="str">
        <f t="shared" si="37"/>
        <v>Queensland</v>
      </c>
      <c r="G772" t="s">
        <v>35</v>
      </c>
      <c r="H772">
        <v>4802</v>
      </c>
      <c r="I772" t="s">
        <v>11</v>
      </c>
      <c r="J772" t="s">
        <v>36</v>
      </c>
      <c r="K772" t="s">
        <v>19</v>
      </c>
      <c r="L772" t="s">
        <v>23</v>
      </c>
      <c r="M772" s="5">
        <v>23.18</v>
      </c>
    </row>
    <row r="773" spans="1:13" x14ac:dyDescent="0.3">
      <c r="A773" s="2">
        <v>45547</v>
      </c>
      <c r="B773" s="3">
        <f t="shared" si="38"/>
        <v>2025</v>
      </c>
      <c r="C773" t="str">
        <f t="shared" si="36"/>
        <v>2024-2025</v>
      </c>
      <c r="D773" t="s">
        <v>148</v>
      </c>
      <c r="E773" t="s">
        <v>97</v>
      </c>
      <c r="F773" t="str">
        <f t="shared" si="37"/>
        <v>Tasmania</v>
      </c>
      <c r="G773" t="s">
        <v>70</v>
      </c>
      <c r="H773">
        <v>7250</v>
      </c>
      <c r="I773" t="s">
        <v>11</v>
      </c>
      <c r="J773" t="s">
        <v>71</v>
      </c>
      <c r="K773" t="s">
        <v>153</v>
      </c>
      <c r="L773" t="s">
        <v>16</v>
      </c>
      <c r="M773" s="5">
        <v>23.38</v>
      </c>
    </row>
    <row r="774" spans="1:13" x14ac:dyDescent="0.3">
      <c r="A774" s="2">
        <v>45394</v>
      </c>
      <c r="B774" s="3">
        <f t="shared" si="38"/>
        <v>2024</v>
      </c>
      <c r="C774" t="str">
        <f t="shared" si="36"/>
        <v>2023-2024</v>
      </c>
      <c r="D774" t="s">
        <v>148</v>
      </c>
      <c r="E774" t="s">
        <v>145</v>
      </c>
      <c r="F774" t="str">
        <f t="shared" si="37"/>
        <v>New South Wales</v>
      </c>
      <c r="G774" t="s">
        <v>10</v>
      </c>
      <c r="H774">
        <v>2101</v>
      </c>
      <c r="I774" t="s">
        <v>11</v>
      </c>
      <c r="J774" t="s">
        <v>27</v>
      </c>
      <c r="K774" t="s">
        <v>150</v>
      </c>
      <c r="L774" t="s">
        <v>18</v>
      </c>
      <c r="M774" s="5">
        <v>23.39</v>
      </c>
    </row>
    <row r="775" spans="1:13" x14ac:dyDescent="0.3">
      <c r="A775" s="2">
        <v>45829</v>
      </c>
      <c r="B775" s="3">
        <f t="shared" si="38"/>
        <v>2025</v>
      </c>
      <c r="C775" t="str">
        <f t="shared" si="36"/>
        <v>2024-2025</v>
      </c>
      <c r="D775" t="s">
        <v>147</v>
      </c>
      <c r="E775" t="s">
        <v>123</v>
      </c>
      <c r="F775" t="str">
        <f t="shared" si="37"/>
        <v>Western Australia</v>
      </c>
      <c r="G775" t="s">
        <v>48</v>
      </c>
      <c r="H775">
        <v>6109</v>
      </c>
      <c r="I775" t="s">
        <v>11</v>
      </c>
      <c r="J775" t="s">
        <v>94</v>
      </c>
      <c r="K775" t="s">
        <v>19</v>
      </c>
      <c r="L775" t="s">
        <v>23</v>
      </c>
      <c r="M775" s="5">
        <v>23.490000000000002</v>
      </c>
    </row>
    <row r="776" spans="1:13" x14ac:dyDescent="0.3">
      <c r="A776" s="2">
        <v>45863</v>
      </c>
      <c r="B776" s="3">
        <f t="shared" si="38"/>
        <v>2026</v>
      </c>
      <c r="C776" t="str">
        <f t="shared" si="36"/>
        <v>2025-2026</v>
      </c>
      <c r="D776" t="s">
        <v>148</v>
      </c>
      <c r="E776" t="s">
        <v>114</v>
      </c>
      <c r="F776" t="str">
        <f t="shared" si="37"/>
        <v>Victoria</v>
      </c>
      <c r="G776" t="s">
        <v>45</v>
      </c>
      <c r="H776">
        <v>3551</v>
      </c>
      <c r="I776" t="s">
        <v>11</v>
      </c>
      <c r="J776" t="s">
        <v>60</v>
      </c>
      <c r="K776" t="s">
        <v>156</v>
      </c>
      <c r="L776" t="s">
        <v>17</v>
      </c>
      <c r="M776" s="5">
        <v>23.76</v>
      </c>
    </row>
    <row r="777" spans="1:13" x14ac:dyDescent="0.3">
      <c r="A777" s="2">
        <v>45527</v>
      </c>
      <c r="B777" s="3">
        <f t="shared" si="38"/>
        <v>2025</v>
      </c>
      <c r="C777" t="str">
        <f t="shared" si="36"/>
        <v>2024-2025</v>
      </c>
      <c r="D777" t="s">
        <v>147</v>
      </c>
      <c r="E777" t="s">
        <v>123</v>
      </c>
      <c r="F777" t="str">
        <f t="shared" si="37"/>
        <v>Western Australia</v>
      </c>
      <c r="G777" t="s">
        <v>48</v>
      </c>
      <c r="H777">
        <v>6109</v>
      </c>
      <c r="I777" t="s">
        <v>11</v>
      </c>
      <c r="J777" t="s">
        <v>94</v>
      </c>
      <c r="K777" t="s">
        <v>156</v>
      </c>
      <c r="L777" t="s">
        <v>17</v>
      </c>
      <c r="M777" s="5">
        <v>23.89</v>
      </c>
    </row>
    <row r="778" spans="1:13" x14ac:dyDescent="0.3">
      <c r="A778" s="2">
        <v>45976</v>
      </c>
      <c r="B778" s="3">
        <f t="shared" si="38"/>
        <v>2026</v>
      </c>
      <c r="C778" t="str">
        <f t="shared" si="36"/>
        <v>2025-2026</v>
      </c>
      <c r="D778" t="s">
        <v>147</v>
      </c>
      <c r="E778" t="s">
        <v>78</v>
      </c>
      <c r="F778" t="str">
        <f t="shared" si="37"/>
        <v>New South Wales</v>
      </c>
      <c r="G778" t="s">
        <v>10</v>
      </c>
      <c r="H778">
        <v>2350</v>
      </c>
      <c r="I778" t="s">
        <v>11</v>
      </c>
      <c r="J778" t="s">
        <v>68</v>
      </c>
      <c r="K778" t="s">
        <v>157</v>
      </c>
      <c r="L778" t="s">
        <v>22</v>
      </c>
      <c r="M778" s="5">
        <v>23.9</v>
      </c>
    </row>
    <row r="779" spans="1:13" x14ac:dyDescent="0.3">
      <c r="A779" s="2">
        <v>45325</v>
      </c>
      <c r="B779" s="3">
        <f t="shared" si="38"/>
        <v>2024</v>
      </c>
      <c r="C779" t="str">
        <f t="shared" si="36"/>
        <v>2023-2024</v>
      </c>
      <c r="D779" t="s">
        <v>147</v>
      </c>
      <c r="E779" t="s">
        <v>118</v>
      </c>
      <c r="F779" t="str">
        <f t="shared" si="37"/>
        <v>New South Wales</v>
      </c>
      <c r="G779" t="s">
        <v>10</v>
      </c>
      <c r="H779">
        <v>2158</v>
      </c>
      <c r="I779" t="s">
        <v>11</v>
      </c>
      <c r="J779" t="s">
        <v>27</v>
      </c>
      <c r="K779" t="s">
        <v>156</v>
      </c>
      <c r="L779" t="s">
        <v>17</v>
      </c>
      <c r="M779" s="5">
        <v>23.92</v>
      </c>
    </row>
    <row r="780" spans="1:13" x14ac:dyDescent="0.3">
      <c r="A780" s="2">
        <v>45374</v>
      </c>
      <c r="B780" s="3">
        <f t="shared" si="38"/>
        <v>2024</v>
      </c>
      <c r="C780" t="str">
        <f t="shared" si="36"/>
        <v>2023-2024</v>
      </c>
      <c r="D780" t="s">
        <v>147</v>
      </c>
      <c r="E780" t="s">
        <v>111</v>
      </c>
      <c r="F780" t="str">
        <f t="shared" si="37"/>
        <v>New South Wales</v>
      </c>
      <c r="G780" t="s">
        <v>10</v>
      </c>
      <c r="H780">
        <v>2120</v>
      </c>
      <c r="I780" t="s">
        <v>11</v>
      </c>
      <c r="J780" t="s">
        <v>27</v>
      </c>
      <c r="K780" t="s">
        <v>156</v>
      </c>
      <c r="L780" t="s">
        <v>17</v>
      </c>
      <c r="M780" s="5">
        <v>23.92</v>
      </c>
    </row>
    <row r="781" spans="1:13" x14ac:dyDescent="0.3">
      <c r="A781" s="2">
        <v>45292</v>
      </c>
      <c r="B781" s="3">
        <f t="shared" si="38"/>
        <v>2024</v>
      </c>
      <c r="C781" t="str">
        <f t="shared" si="36"/>
        <v>2023-2024</v>
      </c>
      <c r="D781" t="s">
        <v>147</v>
      </c>
      <c r="E781" t="s">
        <v>59</v>
      </c>
      <c r="F781" t="str">
        <f t="shared" si="37"/>
        <v>Victoria</v>
      </c>
      <c r="G781" t="s">
        <v>45</v>
      </c>
      <c r="H781">
        <v>3280</v>
      </c>
      <c r="I781" t="s">
        <v>11</v>
      </c>
      <c r="J781" t="s">
        <v>60</v>
      </c>
      <c r="K781" t="s">
        <v>19</v>
      </c>
      <c r="L781" t="s">
        <v>23</v>
      </c>
      <c r="M781" s="5">
        <v>23.92</v>
      </c>
    </row>
    <row r="782" spans="1:13" x14ac:dyDescent="0.3">
      <c r="A782" s="2">
        <v>45798</v>
      </c>
      <c r="B782" s="3">
        <f t="shared" si="38"/>
        <v>2025</v>
      </c>
      <c r="C782" t="str">
        <f t="shared" si="36"/>
        <v>2024-2025</v>
      </c>
      <c r="D782" t="s">
        <v>147</v>
      </c>
      <c r="E782" t="s">
        <v>79</v>
      </c>
      <c r="F782" t="str">
        <f t="shared" si="37"/>
        <v>Australian Capital Territory</v>
      </c>
      <c r="G782" t="s">
        <v>80</v>
      </c>
      <c r="H782">
        <v>2617</v>
      </c>
      <c r="I782" t="s">
        <v>11</v>
      </c>
      <c r="J782" t="s">
        <v>58</v>
      </c>
      <c r="K782" t="s">
        <v>157</v>
      </c>
      <c r="L782" t="s">
        <v>22</v>
      </c>
      <c r="M782" s="5">
        <v>23.94</v>
      </c>
    </row>
    <row r="783" spans="1:13" x14ac:dyDescent="0.3">
      <c r="A783" s="2">
        <v>45899</v>
      </c>
      <c r="B783" s="3">
        <f t="shared" si="38"/>
        <v>2026</v>
      </c>
      <c r="C783" t="str">
        <f t="shared" si="36"/>
        <v>2025-2026</v>
      </c>
      <c r="D783" t="s">
        <v>147</v>
      </c>
      <c r="E783" t="s">
        <v>140</v>
      </c>
      <c r="F783" t="str">
        <f t="shared" si="37"/>
        <v>Tasmania</v>
      </c>
      <c r="G783" t="s">
        <v>70</v>
      </c>
      <c r="H783">
        <v>7320</v>
      </c>
      <c r="I783" t="s">
        <v>11</v>
      </c>
      <c r="J783" t="s">
        <v>71</v>
      </c>
      <c r="K783" t="s">
        <v>150</v>
      </c>
      <c r="L783" t="s">
        <v>18</v>
      </c>
      <c r="M783" s="5">
        <v>23.94</v>
      </c>
    </row>
    <row r="784" spans="1:13" x14ac:dyDescent="0.3">
      <c r="A784" s="2">
        <v>45361</v>
      </c>
      <c r="B784" s="3">
        <f t="shared" si="38"/>
        <v>2024</v>
      </c>
      <c r="C784" t="str">
        <f t="shared" si="36"/>
        <v>2023-2024</v>
      </c>
      <c r="D784" t="s">
        <v>148</v>
      </c>
      <c r="E784" t="s">
        <v>126</v>
      </c>
      <c r="F784" t="str">
        <f t="shared" si="37"/>
        <v>Queensland</v>
      </c>
      <c r="G784" t="s">
        <v>35</v>
      </c>
      <c r="H784">
        <v>4551</v>
      </c>
      <c r="I784" t="s">
        <v>11</v>
      </c>
      <c r="J784" t="s">
        <v>120</v>
      </c>
      <c r="K784" t="s">
        <v>156</v>
      </c>
      <c r="L784" t="s">
        <v>17</v>
      </c>
      <c r="M784" s="5">
        <v>23.94</v>
      </c>
    </row>
    <row r="785" spans="1:13" x14ac:dyDescent="0.3">
      <c r="A785" s="2">
        <v>45645</v>
      </c>
      <c r="B785" s="3">
        <f t="shared" si="38"/>
        <v>2025</v>
      </c>
      <c r="C785" t="str">
        <f t="shared" si="36"/>
        <v>2024-2025</v>
      </c>
      <c r="D785" t="s">
        <v>148</v>
      </c>
      <c r="E785" t="s">
        <v>99</v>
      </c>
      <c r="F785" t="str">
        <f t="shared" si="37"/>
        <v>Victoria</v>
      </c>
      <c r="G785" t="s">
        <v>45</v>
      </c>
      <c r="H785">
        <v>3148</v>
      </c>
      <c r="I785" t="s">
        <v>11</v>
      </c>
      <c r="J785" t="s">
        <v>63</v>
      </c>
      <c r="K785" t="s">
        <v>19</v>
      </c>
      <c r="L785" t="s">
        <v>23</v>
      </c>
      <c r="M785" s="5">
        <v>23.94</v>
      </c>
    </row>
    <row r="786" spans="1:13" x14ac:dyDescent="0.3">
      <c r="A786" s="2">
        <v>45849</v>
      </c>
      <c r="B786" s="3">
        <f t="shared" si="38"/>
        <v>2026</v>
      </c>
      <c r="C786" t="str">
        <f t="shared" si="36"/>
        <v>2025-2026</v>
      </c>
      <c r="D786" t="s">
        <v>147</v>
      </c>
      <c r="E786" t="s">
        <v>128</v>
      </c>
      <c r="F786" t="str">
        <f t="shared" si="37"/>
        <v>Western Australia</v>
      </c>
      <c r="G786" t="s">
        <v>48</v>
      </c>
      <c r="H786">
        <v>6027</v>
      </c>
      <c r="I786" t="s">
        <v>11</v>
      </c>
      <c r="J786" t="s">
        <v>49</v>
      </c>
      <c r="K786" t="s">
        <v>150</v>
      </c>
      <c r="L786" t="s">
        <v>18</v>
      </c>
      <c r="M786" s="5">
        <v>23.94</v>
      </c>
    </row>
    <row r="787" spans="1:13" x14ac:dyDescent="0.3">
      <c r="A787" s="2">
        <v>45716</v>
      </c>
      <c r="B787" s="3">
        <f t="shared" si="38"/>
        <v>2025</v>
      </c>
      <c r="C787" t="str">
        <f t="shared" si="36"/>
        <v>2024-2025</v>
      </c>
      <c r="D787" t="s">
        <v>148</v>
      </c>
      <c r="E787" t="s">
        <v>109</v>
      </c>
      <c r="F787" t="str">
        <f t="shared" si="37"/>
        <v>New South Wales</v>
      </c>
      <c r="G787" t="s">
        <v>10</v>
      </c>
      <c r="H787">
        <v>2480</v>
      </c>
      <c r="I787" t="s">
        <v>11</v>
      </c>
      <c r="J787" t="s">
        <v>68</v>
      </c>
      <c r="K787" t="s">
        <v>150</v>
      </c>
      <c r="L787" t="s">
        <v>18</v>
      </c>
      <c r="M787" s="5">
        <v>23.94</v>
      </c>
    </row>
    <row r="788" spans="1:13" x14ac:dyDescent="0.3">
      <c r="A788" s="2">
        <v>45436</v>
      </c>
      <c r="B788" s="3">
        <f t="shared" si="38"/>
        <v>2024</v>
      </c>
      <c r="C788" t="str">
        <f t="shared" si="36"/>
        <v>2023-2024</v>
      </c>
      <c r="D788" t="s">
        <v>148</v>
      </c>
      <c r="E788" t="s">
        <v>123</v>
      </c>
      <c r="F788" t="str">
        <f t="shared" si="37"/>
        <v>Western Australia</v>
      </c>
      <c r="G788" t="s">
        <v>48</v>
      </c>
      <c r="H788">
        <v>6109</v>
      </c>
      <c r="I788" t="s">
        <v>11</v>
      </c>
      <c r="J788" t="s">
        <v>94</v>
      </c>
      <c r="K788" t="s">
        <v>155</v>
      </c>
      <c r="L788" t="s">
        <v>20</v>
      </c>
      <c r="M788" s="5">
        <v>23.94</v>
      </c>
    </row>
    <row r="789" spans="1:13" x14ac:dyDescent="0.3">
      <c r="A789" s="2">
        <v>45771</v>
      </c>
      <c r="B789" s="3">
        <f t="shared" si="38"/>
        <v>2025</v>
      </c>
      <c r="C789" t="str">
        <f t="shared" si="36"/>
        <v>2024-2025</v>
      </c>
      <c r="D789" t="s">
        <v>147</v>
      </c>
      <c r="E789" t="s">
        <v>9</v>
      </c>
      <c r="F789" t="str">
        <f t="shared" si="37"/>
        <v>New South Wales</v>
      </c>
      <c r="G789" t="s">
        <v>10</v>
      </c>
      <c r="H789">
        <v>2067</v>
      </c>
      <c r="I789" t="s">
        <v>11</v>
      </c>
      <c r="J789" t="s">
        <v>12</v>
      </c>
      <c r="K789" t="s">
        <v>154</v>
      </c>
      <c r="L789" t="s">
        <v>14</v>
      </c>
      <c r="M789" s="5">
        <v>23.96</v>
      </c>
    </row>
    <row r="790" spans="1:13" x14ac:dyDescent="0.3">
      <c r="A790" s="2">
        <v>45426</v>
      </c>
      <c r="B790" s="3">
        <f t="shared" si="38"/>
        <v>2024</v>
      </c>
      <c r="C790" t="str">
        <f t="shared" si="36"/>
        <v>2023-2024</v>
      </c>
      <c r="D790" t="s">
        <v>147</v>
      </c>
      <c r="E790" t="s">
        <v>28</v>
      </c>
      <c r="F790" t="str">
        <f t="shared" si="37"/>
        <v>Northern Territory</v>
      </c>
      <c r="G790" t="s">
        <v>29</v>
      </c>
      <c r="H790">
        <v>800</v>
      </c>
      <c r="I790" t="s">
        <v>11</v>
      </c>
      <c r="J790" t="s">
        <v>30</v>
      </c>
      <c r="K790" t="s">
        <v>19</v>
      </c>
      <c r="L790" t="s">
        <v>23</v>
      </c>
      <c r="M790" s="5">
        <v>23.96</v>
      </c>
    </row>
    <row r="791" spans="1:13" x14ac:dyDescent="0.3">
      <c r="A791" s="2">
        <v>45514</v>
      </c>
      <c r="B791" s="3">
        <f t="shared" si="38"/>
        <v>2025</v>
      </c>
      <c r="C791" t="str">
        <f t="shared" si="36"/>
        <v>2024-2025</v>
      </c>
      <c r="D791" t="s">
        <v>148</v>
      </c>
      <c r="E791" t="s">
        <v>114</v>
      </c>
      <c r="F791" t="str">
        <f t="shared" si="37"/>
        <v>Victoria</v>
      </c>
      <c r="G791" t="s">
        <v>45</v>
      </c>
      <c r="H791">
        <v>3551</v>
      </c>
      <c r="I791" t="s">
        <v>11</v>
      </c>
      <c r="J791" t="s">
        <v>60</v>
      </c>
      <c r="K791" t="s">
        <v>155</v>
      </c>
      <c r="L791" t="s">
        <v>20</v>
      </c>
      <c r="M791" s="5">
        <v>23.96</v>
      </c>
    </row>
    <row r="792" spans="1:13" x14ac:dyDescent="0.3">
      <c r="A792" s="2">
        <v>45977</v>
      </c>
      <c r="B792" s="3">
        <f t="shared" si="38"/>
        <v>2026</v>
      </c>
      <c r="C792" t="str">
        <f t="shared" si="36"/>
        <v>2025-2026</v>
      </c>
      <c r="D792" t="s">
        <v>147</v>
      </c>
      <c r="E792" t="s">
        <v>89</v>
      </c>
      <c r="F792" t="str">
        <f t="shared" si="37"/>
        <v>Queensland</v>
      </c>
      <c r="G792" t="s">
        <v>35</v>
      </c>
      <c r="H792">
        <v>4655</v>
      </c>
      <c r="I792" t="s">
        <v>11</v>
      </c>
      <c r="J792" t="s">
        <v>51</v>
      </c>
      <c r="K792" t="s">
        <v>150</v>
      </c>
      <c r="L792" t="s">
        <v>18</v>
      </c>
      <c r="M792" s="5">
        <v>23.96</v>
      </c>
    </row>
    <row r="793" spans="1:13" x14ac:dyDescent="0.3">
      <c r="A793" s="2">
        <v>45918</v>
      </c>
      <c r="B793" s="3">
        <f t="shared" si="38"/>
        <v>2026</v>
      </c>
      <c r="C793" t="str">
        <f t="shared" si="36"/>
        <v>2025-2026</v>
      </c>
      <c r="D793" t="s">
        <v>147</v>
      </c>
      <c r="E793" t="s">
        <v>134</v>
      </c>
      <c r="F793" t="str">
        <f t="shared" si="37"/>
        <v>Queensland</v>
      </c>
      <c r="G793" t="s">
        <v>35</v>
      </c>
      <c r="H793">
        <v>4825</v>
      </c>
      <c r="I793" t="s">
        <v>11</v>
      </c>
      <c r="J793" t="s">
        <v>36</v>
      </c>
      <c r="K793" t="s">
        <v>149</v>
      </c>
      <c r="L793" t="s">
        <v>15</v>
      </c>
      <c r="M793" s="5">
        <v>23.96</v>
      </c>
    </row>
    <row r="794" spans="1:13" x14ac:dyDescent="0.3">
      <c r="A794" s="2">
        <v>45605</v>
      </c>
      <c r="B794" s="3">
        <f t="shared" si="38"/>
        <v>2025</v>
      </c>
      <c r="C794" t="str">
        <f t="shared" si="36"/>
        <v>2024-2025</v>
      </c>
      <c r="D794" t="s">
        <v>147</v>
      </c>
      <c r="E794" t="s">
        <v>31</v>
      </c>
      <c r="F794" t="str">
        <f t="shared" si="37"/>
        <v>South Australia</v>
      </c>
      <c r="G794" t="s">
        <v>32</v>
      </c>
      <c r="H794">
        <v>5168</v>
      </c>
      <c r="I794" t="s">
        <v>11</v>
      </c>
      <c r="J794" t="s">
        <v>33</v>
      </c>
      <c r="K794" t="s">
        <v>156</v>
      </c>
      <c r="L794" t="s">
        <v>17</v>
      </c>
      <c r="M794" s="5">
        <v>23.96</v>
      </c>
    </row>
    <row r="795" spans="1:13" x14ac:dyDescent="0.3">
      <c r="A795" s="2">
        <v>45583</v>
      </c>
      <c r="B795" s="3">
        <f t="shared" si="38"/>
        <v>2025</v>
      </c>
      <c r="C795" t="str">
        <f t="shared" si="36"/>
        <v>2024-2025</v>
      </c>
      <c r="D795" t="s">
        <v>148</v>
      </c>
      <c r="E795" t="s">
        <v>90</v>
      </c>
      <c r="F795" t="str">
        <f t="shared" si="37"/>
        <v>Victoria</v>
      </c>
      <c r="G795" t="s">
        <v>45</v>
      </c>
      <c r="H795">
        <v>3179</v>
      </c>
      <c r="I795" t="s">
        <v>11</v>
      </c>
      <c r="J795" t="s">
        <v>63</v>
      </c>
      <c r="K795" t="s">
        <v>153</v>
      </c>
      <c r="L795" t="s">
        <v>16</v>
      </c>
      <c r="M795" s="5">
        <v>23.96</v>
      </c>
    </row>
    <row r="796" spans="1:13" x14ac:dyDescent="0.3">
      <c r="A796" s="2">
        <v>45458</v>
      </c>
      <c r="B796" s="3">
        <f t="shared" si="38"/>
        <v>2024</v>
      </c>
      <c r="C796" t="str">
        <f t="shared" si="36"/>
        <v>2023-2024</v>
      </c>
      <c r="D796" t="s">
        <v>147</v>
      </c>
      <c r="E796" t="s">
        <v>98</v>
      </c>
      <c r="F796" t="str">
        <f t="shared" si="37"/>
        <v>Victoria</v>
      </c>
      <c r="G796" t="s">
        <v>45</v>
      </c>
      <c r="H796">
        <v>3429</v>
      </c>
      <c r="I796" t="s">
        <v>11</v>
      </c>
      <c r="J796" t="s">
        <v>60</v>
      </c>
      <c r="K796" t="s">
        <v>153</v>
      </c>
      <c r="L796" t="s">
        <v>16</v>
      </c>
      <c r="M796" s="5">
        <v>23.96</v>
      </c>
    </row>
    <row r="797" spans="1:13" x14ac:dyDescent="0.3">
      <c r="A797" s="2">
        <v>45579</v>
      </c>
      <c r="B797" s="3">
        <f t="shared" si="38"/>
        <v>2025</v>
      </c>
      <c r="C797" t="str">
        <f t="shared" si="36"/>
        <v>2024-2025</v>
      </c>
      <c r="D797" t="s">
        <v>147</v>
      </c>
      <c r="E797" t="s">
        <v>82</v>
      </c>
      <c r="F797" t="str">
        <f t="shared" si="37"/>
        <v>Queensland</v>
      </c>
      <c r="G797" t="s">
        <v>35</v>
      </c>
      <c r="H797">
        <v>4012</v>
      </c>
      <c r="I797" t="s">
        <v>11</v>
      </c>
      <c r="J797" t="s">
        <v>43</v>
      </c>
      <c r="K797" t="s">
        <v>19</v>
      </c>
      <c r="L797" t="s">
        <v>23</v>
      </c>
      <c r="M797" s="5">
        <v>23.96</v>
      </c>
    </row>
    <row r="798" spans="1:13" x14ac:dyDescent="0.3">
      <c r="A798" s="2">
        <v>45971</v>
      </c>
      <c r="B798" s="3">
        <f t="shared" si="38"/>
        <v>2026</v>
      </c>
      <c r="C798" t="str">
        <f t="shared" si="36"/>
        <v>2025-2026</v>
      </c>
      <c r="D798" t="s">
        <v>147</v>
      </c>
      <c r="E798" t="s">
        <v>88</v>
      </c>
      <c r="F798" t="str">
        <f t="shared" si="37"/>
        <v>South Australia</v>
      </c>
      <c r="G798" t="s">
        <v>32</v>
      </c>
      <c r="H798">
        <v>5011</v>
      </c>
      <c r="I798" t="s">
        <v>11</v>
      </c>
      <c r="J798" t="s">
        <v>33</v>
      </c>
      <c r="K798" t="s">
        <v>19</v>
      </c>
      <c r="L798" t="s">
        <v>23</v>
      </c>
      <c r="M798" s="5">
        <v>23.96</v>
      </c>
    </row>
    <row r="799" spans="1:13" x14ac:dyDescent="0.3">
      <c r="A799" s="2">
        <v>45793</v>
      </c>
      <c r="B799" s="3">
        <f t="shared" si="38"/>
        <v>2025</v>
      </c>
      <c r="C799" t="str">
        <f t="shared" si="36"/>
        <v>2024-2025</v>
      </c>
      <c r="D799" t="s">
        <v>147</v>
      </c>
      <c r="E799" t="s">
        <v>146</v>
      </c>
      <c r="F799" t="str">
        <f t="shared" si="37"/>
        <v>Victoria</v>
      </c>
      <c r="G799" t="s">
        <v>45</v>
      </c>
      <c r="H799">
        <v>3353</v>
      </c>
      <c r="I799" t="s">
        <v>11</v>
      </c>
      <c r="J799" t="s">
        <v>60</v>
      </c>
      <c r="K799" t="s">
        <v>151</v>
      </c>
      <c r="L799" t="s">
        <v>21</v>
      </c>
      <c r="M799" s="5">
        <v>23.97</v>
      </c>
    </row>
    <row r="800" spans="1:13" x14ac:dyDescent="0.3">
      <c r="A800" s="2">
        <v>45686</v>
      </c>
      <c r="B800" s="3">
        <f t="shared" si="38"/>
        <v>2025</v>
      </c>
      <c r="C800" t="str">
        <f t="shared" si="36"/>
        <v>2024-2025</v>
      </c>
      <c r="D800" t="s">
        <v>148</v>
      </c>
      <c r="E800" t="s">
        <v>101</v>
      </c>
      <c r="F800" t="str">
        <f t="shared" si="37"/>
        <v>Victoria</v>
      </c>
      <c r="G800" t="s">
        <v>45</v>
      </c>
      <c r="H800">
        <v>3131</v>
      </c>
      <c r="I800" t="s">
        <v>11</v>
      </c>
      <c r="J800" t="s">
        <v>63</v>
      </c>
      <c r="K800" t="s">
        <v>153</v>
      </c>
      <c r="L800" t="s">
        <v>16</v>
      </c>
      <c r="M800" s="5">
        <v>23.97</v>
      </c>
    </row>
    <row r="801" spans="1:13" x14ac:dyDescent="0.3">
      <c r="A801" s="2">
        <v>45794</v>
      </c>
      <c r="B801" s="3">
        <f t="shared" si="38"/>
        <v>2025</v>
      </c>
      <c r="C801" t="str">
        <f t="shared" si="36"/>
        <v>2024-2025</v>
      </c>
      <c r="D801" t="s">
        <v>147</v>
      </c>
      <c r="E801" t="s">
        <v>56</v>
      </c>
      <c r="F801" t="str">
        <f t="shared" si="37"/>
        <v>Northern Territory</v>
      </c>
      <c r="G801" t="s">
        <v>29</v>
      </c>
      <c r="H801">
        <v>870</v>
      </c>
      <c r="I801" t="s">
        <v>11</v>
      </c>
      <c r="J801" t="s">
        <v>30</v>
      </c>
      <c r="K801" t="s">
        <v>154</v>
      </c>
      <c r="L801" t="s">
        <v>14</v>
      </c>
      <c r="M801" s="5">
        <v>23.98</v>
      </c>
    </row>
    <row r="802" spans="1:13" x14ac:dyDescent="0.3">
      <c r="A802" s="2">
        <v>45994</v>
      </c>
      <c r="B802" s="3">
        <f t="shared" si="38"/>
        <v>2026</v>
      </c>
      <c r="C802" t="str">
        <f t="shared" si="36"/>
        <v>2025-2026</v>
      </c>
      <c r="D802" t="s">
        <v>147</v>
      </c>
      <c r="E802" t="s">
        <v>144</v>
      </c>
      <c r="F802" t="str">
        <f t="shared" si="37"/>
        <v>Queensland</v>
      </c>
      <c r="G802" t="s">
        <v>35</v>
      </c>
      <c r="H802">
        <v>4566</v>
      </c>
      <c r="I802" t="s">
        <v>11</v>
      </c>
      <c r="J802" t="s">
        <v>120</v>
      </c>
      <c r="K802" t="s">
        <v>152</v>
      </c>
      <c r="L802" t="s">
        <v>13</v>
      </c>
      <c r="M802" s="5">
        <v>23.990000000000002</v>
      </c>
    </row>
    <row r="803" spans="1:13" x14ac:dyDescent="0.3">
      <c r="A803" s="2">
        <v>45336</v>
      </c>
      <c r="B803" s="3">
        <f t="shared" si="38"/>
        <v>2024</v>
      </c>
      <c r="C803" t="str">
        <f t="shared" si="36"/>
        <v>2023-2024</v>
      </c>
      <c r="D803" t="s">
        <v>147</v>
      </c>
      <c r="E803" t="s">
        <v>121</v>
      </c>
      <c r="F803" t="str">
        <f t="shared" si="37"/>
        <v>Queensland</v>
      </c>
      <c r="G803" t="s">
        <v>35</v>
      </c>
      <c r="H803">
        <v>4700</v>
      </c>
      <c r="I803" t="s">
        <v>11</v>
      </c>
      <c r="J803" t="s">
        <v>51</v>
      </c>
      <c r="K803" t="s">
        <v>154</v>
      </c>
      <c r="L803" t="s">
        <v>14</v>
      </c>
      <c r="M803" s="5">
        <v>23.990000000000002</v>
      </c>
    </row>
    <row r="804" spans="1:13" x14ac:dyDescent="0.3">
      <c r="A804" s="2">
        <v>45456</v>
      </c>
      <c r="B804" s="3">
        <f t="shared" si="38"/>
        <v>2024</v>
      </c>
      <c r="C804" t="str">
        <f t="shared" si="36"/>
        <v>2023-2024</v>
      </c>
      <c r="D804" t="s">
        <v>148</v>
      </c>
      <c r="E804" t="s">
        <v>114</v>
      </c>
      <c r="F804" t="str">
        <f t="shared" si="37"/>
        <v>Victoria</v>
      </c>
      <c r="G804" t="s">
        <v>45</v>
      </c>
      <c r="H804">
        <v>3551</v>
      </c>
      <c r="I804" t="s">
        <v>11</v>
      </c>
      <c r="J804" t="s">
        <v>60</v>
      </c>
      <c r="K804" t="s">
        <v>151</v>
      </c>
      <c r="L804" t="s">
        <v>21</v>
      </c>
      <c r="M804" s="5">
        <v>24.04</v>
      </c>
    </row>
    <row r="805" spans="1:13" x14ac:dyDescent="0.3">
      <c r="A805" s="2">
        <v>45525</v>
      </c>
      <c r="B805" s="3">
        <f t="shared" si="38"/>
        <v>2025</v>
      </c>
      <c r="C805" t="str">
        <f t="shared" si="36"/>
        <v>2024-2025</v>
      </c>
      <c r="D805" t="s">
        <v>148</v>
      </c>
      <c r="E805" t="s">
        <v>141</v>
      </c>
      <c r="F805" t="str">
        <f t="shared" si="37"/>
        <v>Western Australia</v>
      </c>
      <c r="G805" t="s">
        <v>48</v>
      </c>
      <c r="H805">
        <v>6052</v>
      </c>
      <c r="I805" t="s">
        <v>11</v>
      </c>
      <c r="J805" t="s">
        <v>49</v>
      </c>
      <c r="K805" t="s">
        <v>155</v>
      </c>
      <c r="L805" t="s">
        <v>20</v>
      </c>
      <c r="M805" s="5">
        <v>24.08</v>
      </c>
    </row>
    <row r="806" spans="1:13" x14ac:dyDescent="0.3">
      <c r="A806" s="2">
        <v>45511</v>
      </c>
      <c r="B806" s="3">
        <f t="shared" si="38"/>
        <v>2025</v>
      </c>
      <c r="C806" t="str">
        <f t="shared" si="36"/>
        <v>2024-2025</v>
      </c>
      <c r="D806" t="s">
        <v>148</v>
      </c>
      <c r="E806" t="s">
        <v>93</v>
      </c>
      <c r="F806" t="str">
        <f t="shared" si="37"/>
        <v>Western Australia</v>
      </c>
      <c r="G806" t="s">
        <v>48</v>
      </c>
      <c r="H806">
        <v>6112</v>
      </c>
      <c r="I806" t="s">
        <v>11</v>
      </c>
      <c r="J806" t="s">
        <v>94</v>
      </c>
      <c r="K806" t="s">
        <v>154</v>
      </c>
      <c r="L806" t="s">
        <v>14</v>
      </c>
      <c r="M806" s="5">
        <v>24.42</v>
      </c>
    </row>
    <row r="807" spans="1:13" x14ac:dyDescent="0.3">
      <c r="A807" s="2">
        <v>46021</v>
      </c>
      <c r="B807" s="3">
        <f t="shared" si="38"/>
        <v>2026</v>
      </c>
      <c r="C807" t="str">
        <f t="shared" si="36"/>
        <v>2025-2026</v>
      </c>
      <c r="D807" t="s">
        <v>147</v>
      </c>
      <c r="E807" t="s">
        <v>128</v>
      </c>
      <c r="F807" t="str">
        <f t="shared" si="37"/>
        <v>Western Australia</v>
      </c>
      <c r="G807" t="s">
        <v>48</v>
      </c>
      <c r="H807">
        <v>6027</v>
      </c>
      <c r="I807" t="s">
        <v>11</v>
      </c>
      <c r="J807" t="s">
        <v>49</v>
      </c>
      <c r="K807" t="s">
        <v>152</v>
      </c>
      <c r="L807" t="s">
        <v>13</v>
      </c>
      <c r="M807" s="5">
        <v>24.439999999999998</v>
      </c>
    </row>
    <row r="808" spans="1:13" x14ac:dyDescent="0.3">
      <c r="A808" s="2">
        <v>45336</v>
      </c>
      <c r="B808" s="3">
        <f t="shared" si="38"/>
        <v>2024</v>
      </c>
      <c r="C808" t="str">
        <f t="shared" si="36"/>
        <v>2023-2024</v>
      </c>
      <c r="D808" t="s">
        <v>147</v>
      </c>
      <c r="E808" t="s">
        <v>52</v>
      </c>
      <c r="F808" t="str">
        <f t="shared" si="37"/>
        <v>Victoria</v>
      </c>
      <c r="G808" t="s">
        <v>45</v>
      </c>
      <c r="H808">
        <v>3030</v>
      </c>
      <c r="I808" t="s">
        <v>11</v>
      </c>
      <c r="J808" t="s">
        <v>46</v>
      </c>
      <c r="K808" t="s">
        <v>150</v>
      </c>
      <c r="L808" t="s">
        <v>18</v>
      </c>
      <c r="M808" s="5">
        <v>24.45</v>
      </c>
    </row>
    <row r="809" spans="1:13" x14ac:dyDescent="0.3">
      <c r="A809" s="2">
        <v>45687</v>
      </c>
      <c r="B809" s="3">
        <f t="shared" si="38"/>
        <v>2025</v>
      </c>
      <c r="C809" t="str">
        <f t="shared" si="36"/>
        <v>2024-2025</v>
      </c>
      <c r="D809" t="s">
        <v>147</v>
      </c>
      <c r="E809" t="s">
        <v>37</v>
      </c>
      <c r="F809" t="str">
        <f t="shared" si="37"/>
        <v>South Australia</v>
      </c>
      <c r="G809" t="s">
        <v>32</v>
      </c>
      <c r="H809">
        <v>5607</v>
      </c>
      <c r="I809" t="s">
        <v>11</v>
      </c>
      <c r="J809" t="s">
        <v>38</v>
      </c>
      <c r="K809" t="s">
        <v>154</v>
      </c>
      <c r="L809" t="s">
        <v>14</v>
      </c>
      <c r="M809" s="5">
        <v>24.46</v>
      </c>
    </row>
    <row r="810" spans="1:13" x14ac:dyDescent="0.3">
      <c r="A810" s="2">
        <v>45322</v>
      </c>
      <c r="B810" s="3">
        <f t="shared" si="38"/>
        <v>2024</v>
      </c>
      <c r="C810" t="str">
        <f t="shared" si="36"/>
        <v>2023-2024</v>
      </c>
      <c r="D810" t="s">
        <v>147</v>
      </c>
      <c r="E810" t="s">
        <v>121</v>
      </c>
      <c r="F810" t="str">
        <f t="shared" si="37"/>
        <v>Queensland</v>
      </c>
      <c r="G810" t="s">
        <v>35</v>
      </c>
      <c r="H810">
        <v>4700</v>
      </c>
      <c r="I810" t="s">
        <v>11</v>
      </c>
      <c r="J810" t="s">
        <v>51</v>
      </c>
      <c r="K810" t="s">
        <v>152</v>
      </c>
      <c r="L810" t="s">
        <v>13</v>
      </c>
      <c r="M810" s="5">
        <v>24.490000000000002</v>
      </c>
    </row>
    <row r="811" spans="1:13" x14ac:dyDescent="0.3">
      <c r="A811" s="2">
        <v>45978</v>
      </c>
      <c r="B811" s="3">
        <f t="shared" si="38"/>
        <v>2026</v>
      </c>
      <c r="C811" t="str">
        <f t="shared" si="36"/>
        <v>2025-2026</v>
      </c>
      <c r="D811" t="s">
        <v>148</v>
      </c>
      <c r="E811" t="s">
        <v>24</v>
      </c>
      <c r="F811" t="str">
        <f t="shared" si="37"/>
        <v>New South Wales</v>
      </c>
      <c r="G811" t="s">
        <v>10</v>
      </c>
      <c r="H811">
        <v>2795</v>
      </c>
      <c r="I811" t="s">
        <v>11</v>
      </c>
      <c r="J811" t="s">
        <v>25</v>
      </c>
      <c r="K811" t="s">
        <v>153</v>
      </c>
      <c r="L811" t="s">
        <v>16</v>
      </c>
      <c r="M811" s="5">
        <v>24.58</v>
      </c>
    </row>
    <row r="812" spans="1:13" x14ac:dyDescent="0.3">
      <c r="A812" s="2">
        <v>45399</v>
      </c>
      <c r="B812" s="3">
        <f t="shared" si="38"/>
        <v>2024</v>
      </c>
      <c r="C812" t="str">
        <f t="shared" si="36"/>
        <v>2023-2024</v>
      </c>
      <c r="D812" t="s">
        <v>148</v>
      </c>
      <c r="E812" t="s">
        <v>24</v>
      </c>
      <c r="F812" t="str">
        <f t="shared" si="37"/>
        <v>New South Wales</v>
      </c>
      <c r="G812" t="s">
        <v>10</v>
      </c>
      <c r="H812">
        <v>2795</v>
      </c>
      <c r="I812" t="s">
        <v>11</v>
      </c>
      <c r="J812" t="s">
        <v>25</v>
      </c>
      <c r="K812" t="s">
        <v>152</v>
      </c>
      <c r="L812" t="s">
        <v>13</v>
      </c>
      <c r="M812" s="5">
        <v>24.880000000000003</v>
      </c>
    </row>
    <row r="813" spans="1:13" x14ac:dyDescent="0.3">
      <c r="A813" s="2">
        <v>45935</v>
      </c>
      <c r="B813" s="3">
        <f t="shared" si="38"/>
        <v>2026</v>
      </c>
      <c r="C813" t="str">
        <f t="shared" si="36"/>
        <v>2025-2026</v>
      </c>
      <c r="D813" t="s">
        <v>148</v>
      </c>
      <c r="E813" t="s">
        <v>138</v>
      </c>
      <c r="F813" t="str">
        <f t="shared" si="37"/>
        <v>Queensland</v>
      </c>
      <c r="G813" t="s">
        <v>35</v>
      </c>
      <c r="H813">
        <v>4558</v>
      </c>
      <c r="I813" t="s">
        <v>11</v>
      </c>
      <c r="J813" t="s">
        <v>120</v>
      </c>
      <c r="K813" t="s">
        <v>19</v>
      </c>
      <c r="L813" t="s">
        <v>23</v>
      </c>
      <c r="M813" s="5">
        <v>24.93</v>
      </c>
    </row>
    <row r="814" spans="1:13" x14ac:dyDescent="0.3">
      <c r="A814" s="2">
        <v>45714</v>
      </c>
      <c r="B814" s="3">
        <f t="shared" si="38"/>
        <v>2025</v>
      </c>
      <c r="C814" t="str">
        <f t="shared" si="36"/>
        <v>2024-2025</v>
      </c>
      <c r="D814" t="s">
        <v>147</v>
      </c>
      <c r="E814" t="s">
        <v>73</v>
      </c>
      <c r="F814" t="str">
        <f t="shared" si="37"/>
        <v>Victoria</v>
      </c>
      <c r="G814" t="s">
        <v>45</v>
      </c>
      <c r="H814">
        <v>3136</v>
      </c>
      <c r="I814" t="s">
        <v>11</v>
      </c>
      <c r="J814" t="s">
        <v>63</v>
      </c>
      <c r="K814" t="s">
        <v>156</v>
      </c>
      <c r="L814" t="s">
        <v>17</v>
      </c>
      <c r="M814" s="5">
        <v>24.95</v>
      </c>
    </row>
    <row r="815" spans="1:13" x14ac:dyDescent="0.3">
      <c r="A815" s="2">
        <v>45895</v>
      </c>
      <c r="B815" s="3">
        <f t="shared" si="38"/>
        <v>2026</v>
      </c>
      <c r="C815" t="str">
        <f t="shared" si="36"/>
        <v>2025-2026</v>
      </c>
      <c r="D815" t="s">
        <v>148</v>
      </c>
      <c r="E815" t="s">
        <v>114</v>
      </c>
      <c r="F815" t="str">
        <f t="shared" si="37"/>
        <v>Victoria</v>
      </c>
      <c r="G815" t="s">
        <v>45</v>
      </c>
      <c r="H815">
        <v>3551</v>
      </c>
      <c r="I815" t="s">
        <v>11</v>
      </c>
      <c r="J815" t="s">
        <v>60</v>
      </c>
      <c r="K815" t="s">
        <v>156</v>
      </c>
      <c r="L815" t="s">
        <v>17</v>
      </c>
      <c r="M815" s="5">
        <v>24.95</v>
      </c>
    </row>
    <row r="816" spans="1:13" x14ac:dyDescent="0.3">
      <c r="A816" s="2">
        <v>45517</v>
      </c>
      <c r="B816" s="3">
        <f t="shared" si="38"/>
        <v>2025</v>
      </c>
      <c r="C816" t="str">
        <f t="shared" si="36"/>
        <v>2024-2025</v>
      </c>
      <c r="D816" t="s">
        <v>147</v>
      </c>
      <c r="E816" t="s">
        <v>138</v>
      </c>
      <c r="F816" t="str">
        <f t="shared" si="37"/>
        <v>Queensland</v>
      </c>
      <c r="G816" t="s">
        <v>35</v>
      </c>
      <c r="H816">
        <v>4558</v>
      </c>
      <c r="I816" t="s">
        <v>11</v>
      </c>
      <c r="J816" t="s">
        <v>120</v>
      </c>
      <c r="K816" t="s">
        <v>150</v>
      </c>
      <c r="L816" t="s">
        <v>18</v>
      </c>
      <c r="M816" s="5">
        <v>24.95</v>
      </c>
    </row>
    <row r="817" spans="1:13" x14ac:dyDescent="0.3">
      <c r="A817" s="2">
        <v>45964</v>
      </c>
      <c r="B817" s="3">
        <f t="shared" si="38"/>
        <v>2026</v>
      </c>
      <c r="C817" t="str">
        <f t="shared" si="36"/>
        <v>2025-2026</v>
      </c>
      <c r="D817" t="s">
        <v>148</v>
      </c>
      <c r="E817" t="s">
        <v>65</v>
      </c>
      <c r="F817" t="str">
        <f t="shared" si="37"/>
        <v>New South Wales</v>
      </c>
      <c r="G817" t="s">
        <v>10</v>
      </c>
      <c r="H817">
        <v>2541</v>
      </c>
      <c r="I817" t="s">
        <v>11</v>
      </c>
      <c r="J817" t="s">
        <v>58</v>
      </c>
      <c r="K817" t="s">
        <v>155</v>
      </c>
      <c r="L817" t="s">
        <v>20</v>
      </c>
      <c r="M817" s="5">
        <v>24.97</v>
      </c>
    </row>
    <row r="818" spans="1:13" x14ac:dyDescent="0.3">
      <c r="A818" s="2">
        <v>45861</v>
      </c>
      <c r="B818" s="3">
        <f t="shared" si="38"/>
        <v>2026</v>
      </c>
      <c r="C818" t="str">
        <f t="shared" si="36"/>
        <v>2025-2026</v>
      </c>
      <c r="D818" t="s">
        <v>148</v>
      </c>
      <c r="E818" t="s">
        <v>24</v>
      </c>
      <c r="F818" t="str">
        <f t="shared" si="37"/>
        <v>New South Wales</v>
      </c>
      <c r="G818" t="s">
        <v>10</v>
      </c>
      <c r="H818">
        <v>2795</v>
      </c>
      <c r="I818" t="s">
        <v>11</v>
      </c>
      <c r="J818" t="s">
        <v>25</v>
      </c>
      <c r="K818" t="s">
        <v>151</v>
      </c>
      <c r="L818" t="s">
        <v>21</v>
      </c>
      <c r="M818" s="5">
        <v>24.99</v>
      </c>
    </row>
    <row r="819" spans="1:13" x14ac:dyDescent="0.3">
      <c r="A819" s="2">
        <v>45803</v>
      </c>
      <c r="B819" s="3">
        <f t="shared" si="38"/>
        <v>2025</v>
      </c>
      <c r="C819" t="str">
        <f t="shared" si="36"/>
        <v>2024-2025</v>
      </c>
      <c r="D819" t="s">
        <v>147</v>
      </c>
      <c r="E819" t="s">
        <v>119</v>
      </c>
      <c r="F819" t="str">
        <f t="shared" si="37"/>
        <v>Queensland</v>
      </c>
      <c r="G819" t="s">
        <v>35</v>
      </c>
      <c r="H819">
        <v>4570</v>
      </c>
      <c r="I819" t="s">
        <v>11</v>
      </c>
      <c r="J819" t="s">
        <v>120</v>
      </c>
      <c r="K819" t="s">
        <v>152</v>
      </c>
      <c r="L819" t="s">
        <v>13</v>
      </c>
      <c r="M819" s="5">
        <v>24.99</v>
      </c>
    </row>
    <row r="820" spans="1:13" x14ac:dyDescent="0.3">
      <c r="A820" s="2">
        <v>45867</v>
      </c>
      <c r="B820" s="3">
        <f t="shared" si="38"/>
        <v>2026</v>
      </c>
      <c r="C820" t="str">
        <f t="shared" si="36"/>
        <v>2025-2026</v>
      </c>
      <c r="D820" t="s">
        <v>147</v>
      </c>
      <c r="E820" t="s">
        <v>87</v>
      </c>
      <c r="F820" t="str">
        <f t="shared" si="37"/>
        <v>New South Wales</v>
      </c>
      <c r="G820" t="s">
        <v>10</v>
      </c>
      <c r="H820">
        <v>2790</v>
      </c>
      <c r="I820" t="s">
        <v>11</v>
      </c>
      <c r="J820" t="s">
        <v>25</v>
      </c>
      <c r="K820" t="s">
        <v>152</v>
      </c>
      <c r="L820" t="s">
        <v>13</v>
      </c>
      <c r="M820" s="5">
        <v>24.99</v>
      </c>
    </row>
    <row r="821" spans="1:13" x14ac:dyDescent="0.3">
      <c r="A821" s="2">
        <v>45826</v>
      </c>
      <c r="B821" s="3">
        <f t="shared" si="38"/>
        <v>2025</v>
      </c>
      <c r="C821" t="str">
        <f t="shared" si="36"/>
        <v>2024-2025</v>
      </c>
      <c r="D821" t="s">
        <v>147</v>
      </c>
      <c r="E821" t="s">
        <v>87</v>
      </c>
      <c r="F821" t="str">
        <f t="shared" si="37"/>
        <v>New South Wales</v>
      </c>
      <c r="G821" t="s">
        <v>10</v>
      </c>
      <c r="H821">
        <v>2790</v>
      </c>
      <c r="I821" t="s">
        <v>11</v>
      </c>
      <c r="J821" t="s">
        <v>25</v>
      </c>
      <c r="K821" t="s">
        <v>154</v>
      </c>
      <c r="L821" t="s">
        <v>14</v>
      </c>
      <c r="M821" s="5">
        <v>24.99</v>
      </c>
    </row>
    <row r="822" spans="1:13" x14ac:dyDescent="0.3">
      <c r="A822" s="2">
        <v>45514</v>
      </c>
      <c r="B822" s="3">
        <f t="shared" si="38"/>
        <v>2025</v>
      </c>
      <c r="C822" t="str">
        <f t="shared" si="36"/>
        <v>2024-2025</v>
      </c>
      <c r="D822" t="s">
        <v>147</v>
      </c>
      <c r="E822" t="s">
        <v>125</v>
      </c>
      <c r="F822" t="str">
        <f t="shared" si="37"/>
        <v>Victoria</v>
      </c>
      <c r="G822" t="s">
        <v>45</v>
      </c>
      <c r="H822">
        <v>3400</v>
      </c>
      <c r="I822" t="s">
        <v>11</v>
      </c>
      <c r="J822" t="s">
        <v>60</v>
      </c>
      <c r="K822" t="s">
        <v>153</v>
      </c>
      <c r="L822" t="s">
        <v>16</v>
      </c>
      <c r="M822" s="5">
        <v>24.990000000000002</v>
      </c>
    </row>
    <row r="823" spans="1:13" x14ac:dyDescent="0.3">
      <c r="A823" s="2">
        <v>45996</v>
      </c>
      <c r="B823" s="3">
        <f t="shared" si="38"/>
        <v>2026</v>
      </c>
      <c r="C823" t="str">
        <f t="shared" si="36"/>
        <v>2025-2026</v>
      </c>
      <c r="D823" t="s">
        <v>147</v>
      </c>
      <c r="E823" t="s">
        <v>59</v>
      </c>
      <c r="F823" t="str">
        <f t="shared" si="37"/>
        <v>Victoria</v>
      </c>
      <c r="G823" t="s">
        <v>45</v>
      </c>
      <c r="H823">
        <v>3280</v>
      </c>
      <c r="I823" t="s">
        <v>11</v>
      </c>
      <c r="J823" t="s">
        <v>60</v>
      </c>
      <c r="K823" t="s">
        <v>150</v>
      </c>
      <c r="L823" t="s">
        <v>18</v>
      </c>
      <c r="M823" s="5">
        <v>25</v>
      </c>
    </row>
    <row r="824" spans="1:13" x14ac:dyDescent="0.3">
      <c r="A824" s="2">
        <v>46004</v>
      </c>
      <c r="B824" s="3">
        <f t="shared" si="38"/>
        <v>2026</v>
      </c>
      <c r="C824" t="str">
        <f t="shared" si="36"/>
        <v>2025-2026</v>
      </c>
      <c r="D824" t="s">
        <v>147</v>
      </c>
      <c r="E824" t="s">
        <v>109</v>
      </c>
      <c r="F824" t="str">
        <f t="shared" si="37"/>
        <v>New South Wales</v>
      </c>
      <c r="G824" t="s">
        <v>10</v>
      </c>
      <c r="H824">
        <v>2480</v>
      </c>
      <c r="I824" t="s">
        <v>11</v>
      </c>
      <c r="J824" t="s">
        <v>68</v>
      </c>
      <c r="K824" t="s">
        <v>155</v>
      </c>
      <c r="L824" t="s">
        <v>20</v>
      </c>
      <c r="M824" s="5">
        <v>25</v>
      </c>
    </row>
    <row r="825" spans="1:13" x14ac:dyDescent="0.3">
      <c r="A825" s="2">
        <v>45888</v>
      </c>
      <c r="B825" s="3">
        <f t="shared" si="38"/>
        <v>2026</v>
      </c>
      <c r="C825" t="str">
        <f t="shared" si="36"/>
        <v>2025-2026</v>
      </c>
      <c r="D825" t="s">
        <v>147</v>
      </c>
      <c r="E825" t="s">
        <v>53</v>
      </c>
      <c r="F825" t="str">
        <f t="shared" si="37"/>
        <v>South Australia</v>
      </c>
      <c r="G825" t="s">
        <v>32</v>
      </c>
      <c r="H825">
        <v>5082</v>
      </c>
      <c r="I825" t="s">
        <v>11</v>
      </c>
      <c r="J825" t="s">
        <v>33</v>
      </c>
      <c r="K825" t="s">
        <v>154</v>
      </c>
      <c r="L825" t="s">
        <v>14</v>
      </c>
      <c r="M825" s="5">
        <v>25</v>
      </c>
    </row>
    <row r="826" spans="1:13" x14ac:dyDescent="0.3">
      <c r="A826" s="2">
        <v>45627</v>
      </c>
      <c r="B826" s="3">
        <f t="shared" si="38"/>
        <v>2025</v>
      </c>
      <c r="C826" t="str">
        <f t="shared" si="36"/>
        <v>2024-2025</v>
      </c>
      <c r="D826" t="s">
        <v>147</v>
      </c>
      <c r="E826" t="s">
        <v>59</v>
      </c>
      <c r="F826" t="str">
        <f t="shared" si="37"/>
        <v>Victoria</v>
      </c>
      <c r="G826" t="s">
        <v>45</v>
      </c>
      <c r="H826">
        <v>3280</v>
      </c>
      <c r="I826" t="s">
        <v>11</v>
      </c>
      <c r="J826" t="s">
        <v>60</v>
      </c>
      <c r="K826" t="s">
        <v>149</v>
      </c>
      <c r="L826" t="s">
        <v>15</v>
      </c>
      <c r="M826" s="5">
        <v>25</v>
      </c>
    </row>
    <row r="827" spans="1:13" x14ac:dyDescent="0.3">
      <c r="A827" s="2">
        <v>45642</v>
      </c>
      <c r="B827" s="3">
        <f t="shared" si="38"/>
        <v>2025</v>
      </c>
      <c r="C827" t="str">
        <f t="shared" si="36"/>
        <v>2024-2025</v>
      </c>
      <c r="D827" t="s">
        <v>147</v>
      </c>
      <c r="E827" t="s">
        <v>138</v>
      </c>
      <c r="F827" t="str">
        <f t="shared" si="37"/>
        <v>Queensland</v>
      </c>
      <c r="G827" t="s">
        <v>35</v>
      </c>
      <c r="H827">
        <v>4558</v>
      </c>
      <c r="I827" t="s">
        <v>11</v>
      </c>
      <c r="J827" t="s">
        <v>120</v>
      </c>
      <c r="K827" t="s">
        <v>154</v>
      </c>
      <c r="L827" t="s">
        <v>14</v>
      </c>
      <c r="M827" s="5">
        <v>25.19</v>
      </c>
    </row>
    <row r="828" spans="1:13" x14ac:dyDescent="0.3">
      <c r="A828" s="2">
        <v>45805</v>
      </c>
      <c r="B828" s="3">
        <f t="shared" si="38"/>
        <v>2025</v>
      </c>
      <c r="C828" t="str">
        <f t="shared" si="36"/>
        <v>2024-2025</v>
      </c>
      <c r="D828" t="s">
        <v>147</v>
      </c>
      <c r="E828" t="s">
        <v>41</v>
      </c>
      <c r="F828" t="str">
        <f t="shared" si="37"/>
        <v>New South Wales</v>
      </c>
      <c r="G828" t="s">
        <v>10</v>
      </c>
      <c r="H828">
        <v>2830</v>
      </c>
      <c r="I828" t="s">
        <v>11</v>
      </c>
      <c r="J828" t="s">
        <v>25</v>
      </c>
      <c r="K828" t="s">
        <v>149</v>
      </c>
      <c r="L828" t="s">
        <v>15</v>
      </c>
      <c r="M828" s="5">
        <v>25.2</v>
      </c>
    </row>
    <row r="829" spans="1:13" x14ac:dyDescent="0.3">
      <c r="A829" s="2">
        <v>45591</v>
      </c>
      <c r="B829" s="3">
        <f t="shared" si="38"/>
        <v>2025</v>
      </c>
      <c r="C829" t="str">
        <f t="shared" si="36"/>
        <v>2024-2025</v>
      </c>
      <c r="D829" t="s">
        <v>147</v>
      </c>
      <c r="E829" t="s">
        <v>143</v>
      </c>
      <c r="F829" t="str">
        <f t="shared" si="37"/>
        <v>New South Wales</v>
      </c>
      <c r="G829" t="s">
        <v>10</v>
      </c>
      <c r="H829">
        <v>2154</v>
      </c>
      <c r="I829" t="s">
        <v>11</v>
      </c>
      <c r="J829" t="s">
        <v>27</v>
      </c>
      <c r="K829" t="s">
        <v>153</v>
      </c>
      <c r="L829" t="s">
        <v>16</v>
      </c>
      <c r="M829" s="5">
        <v>25.5</v>
      </c>
    </row>
    <row r="830" spans="1:13" x14ac:dyDescent="0.3">
      <c r="A830" s="2">
        <v>45820</v>
      </c>
      <c r="B830" s="3">
        <f t="shared" si="38"/>
        <v>2025</v>
      </c>
      <c r="C830" t="str">
        <f t="shared" si="36"/>
        <v>2024-2025</v>
      </c>
      <c r="D830" t="s">
        <v>147</v>
      </c>
      <c r="E830" t="s">
        <v>64</v>
      </c>
      <c r="F830" t="str">
        <f t="shared" si="37"/>
        <v>Victoria</v>
      </c>
      <c r="G830" t="s">
        <v>45</v>
      </c>
      <c r="H830">
        <v>3199</v>
      </c>
      <c r="I830" t="s">
        <v>11</v>
      </c>
      <c r="J830" t="s">
        <v>63</v>
      </c>
      <c r="K830" t="s">
        <v>149</v>
      </c>
      <c r="L830" t="s">
        <v>15</v>
      </c>
      <c r="M830" s="5">
        <v>25.52</v>
      </c>
    </row>
    <row r="831" spans="1:13" x14ac:dyDescent="0.3">
      <c r="A831" s="2">
        <v>45867</v>
      </c>
      <c r="B831" s="3">
        <f t="shared" si="38"/>
        <v>2026</v>
      </c>
      <c r="C831" t="str">
        <f t="shared" si="36"/>
        <v>2025-2026</v>
      </c>
      <c r="D831" t="s">
        <v>147</v>
      </c>
      <c r="E831" t="s">
        <v>96</v>
      </c>
      <c r="F831" t="str">
        <f t="shared" si="37"/>
        <v>Western Australia</v>
      </c>
      <c r="G831" t="s">
        <v>48</v>
      </c>
      <c r="H831">
        <v>6330</v>
      </c>
      <c r="I831" t="s">
        <v>11</v>
      </c>
      <c r="J831" t="s">
        <v>94</v>
      </c>
      <c r="K831" t="s">
        <v>154</v>
      </c>
      <c r="L831" t="s">
        <v>14</v>
      </c>
      <c r="M831" s="5">
        <v>25.6</v>
      </c>
    </row>
    <row r="832" spans="1:13" x14ac:dyDescent="0.3">
      <c r="A832" s="2">
        <v>46009</v>
      </c>
      <c r="B832" s="3">
        <f t="shared" si="38"/>
        <v>2026</v>
      </c>
      <c r="C832" t="str">
        <f t="shared" si="36"/>
        <v>2025-2026</v>
      </c>
      <c r="D832" t="s">
        <v>147</v>
      </c>
      <c r="E832" t="s">
        <v>132</v>
      </c>
      <c r="F832" t="str">
        <f t="shared" si="37"/>
        <v>New South Wales</v>
      </c>
      <c r="G832" t="s">
        <v>10</v>
      </c>
      <c r="H832">
        <v>2800</v>
      </c>
      <c r="I832" t="s">
        <v>11</v>
      </c>
      <c r="J832" t="s">
        <v>25</v>
      </c>
      <c r="K832" t="s">
        <v>152</v>
      </c>
      <c r="L832" t="s">
        <v>13</v>
      </c>
      <c r="M832" s="5">
        <v>25.77</v>
      </c>
    </row>
    <row r="833" spans="1:13" x14ac:dyDescent="0.3">
      <c r="A833" s="2">
        <v>45696</v>
      </c>
      <c r="B833" s="3">
        <f t="shared" si="38"/>
        <v>2025</v>
      </c>
      <c r="C833" t="str">
        <f t="shared" si="36"/>
        <v>2024-2025</v>
      </c>
      <c r="D833" t="s">
        <v>147</v>
      </c>
      <c r="E833" t="s">
        <v>42</v>
      </c>
      <c r="F833" t="str">
        <f t="shared" si="37"/>
        <v>Queensland</v>
      </c>
      <c r="G833" t="s">
        <v>35</v>
      </c>
      <c r="H833">
        <v>4053</v>
      </c>
      <c r="I833" t="s">
        <v>11</v>
      </c>
      <c r="J833" t="s">
        <v>43</v>
      </c>
      <c r="K833" t="s">
        <v>157</v>
      </c>
      <c r="L833" t="s">
        <v>22</v>
      </c>
      <c r="M833" s="5">
        <v>25.79</v>
      </c>
    </row>
    <row r="834" spans="1:13" x14ac:dyDescent="0.3">
      <c r="A834" s="2">
        <v>45372</v>
      </c>
      <c r="B834" s="3">
        <f t="shared" si="38"/>
        <v>2024</v>
      </c>
      <c r="C834" t="str">
        <f t="shared" ref="C834:C897" si="39">IF(MONTH(A834) &gt;= 7, YEAR(A834) &amp; "-" &amp; YEAR(A834) + 1, YEAR(A834) - 1 &amp; "-" &amp; YEAR(A834))</f>
        <v>2023-2024</v>
      </c>
      <c r="D834" t="s">
        <v>147</v>
      </c>
      <c r="E834" t="s">
        <v>106</v>
      </c>
      <c r="F834" t="str">
        <f t="shared" ref="F834:F897" si="40">IF(G834="WA","Western Australia",
IF(G834="NSW","New South Wales",
IF(G834="QLD","Queensland",
IF(G834="VIC","Victoria",
IF(G834="TAS","Tasmania",
IF(G834="SA","South Australia",
IF(G834="NT","Northern Territory",
IF(G834="ACT","Australian Capital Territory",G834))))))))</f>
        <v>Victoria</v>
      </c>
      <c r="G834" t="s">
        <v>45</v>
      </c>
      <c r="H834">
        <v>3915</v>
      </c>
      <c r="I834" t="s">
        <v>11</v>
      </c>
      <c r="J834" t="s">
        <v>55</v>
      </c>
      <c r="K834" t="s">
        <v>149</v>
      </c>
      <c r="L834" t="s">
        <v>15</v>
      </c>
      <c r="M834" s="5">
        <v>25.84</v>
      </c>
    </row>
    <row r="835" spans="1:13" x14ac:dyDescent="0.3">
      <c r="A835" s="2">
        <v>45842</v>
      </c>
      <c r="B835" s="3">
        <f t="shared" ref="B835:B898" si="41">IF(MONTH(A835)&gt;=7,YEAR(A835)+1,YEAR(A835))</f>
        <v>2026</v>
      </c>
      <c r="C835" t="str">
        <f t="shared" si="39"/>
        <v>2025-2026</v>
      </c>
      <c r="D835" t="s">
        <v>148</v>
      </c>
      <c r="E835" t="s">
        <v>100</v>
      </c>
      <c r="F835" t="str">
        <f t="shared" si="40"/>
        <v>Western Australia</v>
      </c>
      <c r="G835" t="s">
        <v>48</v>
      </c>
      <c r="H835">
        <v>6021</v>
      </c>
      <c r="I835" t="s">
        <v>11</v>
      </c>
      <c r="J835" t="s">
        <v>49</v>
      </c>
      <c r="K835" t="s">
        <v>155</v>
      </c>
      <c r="L835" t="s">
        <v>20</v>
      </c>
      <c r="M835" s="5">
        <v>25.92</v>
      </c>
    </row>
    <row r="836" spans="1:13" x14ac:dyDescent="0.3">
      <c r="A836" s="2">
        <v>45855</v>
      </c>
      <c r="B836" s="3">
        <f t="shared" si="41"/>
        <v>2026</v>
      </c>
      <c r="C836" t="str">
        <f t="shared" si="39"/>
        <v>2025-2026</v>
      </c>
      <c r="D836" t="s">
        <v>148</v>
      </c>
      <c r="E836" t="s">
        <v>122</v>
      </c>
      <c r="F836" t="str">
        <f t="shared" si="40"/>
        <v>New South Wales</v>
      </c>
      <c r="G836" t="s">
        <v>10</v>
      </c>
      <c r="H836">
        <v>2650</v>
      </c>
      <c r="I836" t="s">
        <v>11</v>
      </c>
      <c r="J836" t="s">
        <v>25</v>
      </c>
      <c r="K836" t="s">
        <v>156</v>
      </c>
      <c r="L836" t="s">
        <v>17</v>
      </c>
      <c r="M836" s="5">
        <v>25.93</v>
      </c>
    </row>
    <row r="837" spans="1:13" x14ac:dyDescent="0.3">
      <c r="A837" s="2">
        <v>45373</v>
      </c>
      <c r="B837" s="3">
        <f t="shared" si="41"/>
        <v>2024</v>
      </c>
      <c r="C837" t="str">
        <f t="shared" si="39"/>
        <v>2023-2024</v>
      </c>
      <c r="D837" t="s">
        <v>148</v>
      </c>
      <c r="E837" t="s">
        <v>144</v>
      </c>
      <c r="F837" t="str">
        <f t="shared" si="40"/>
        <v>Queensland</v>
      </c>
      <c r="G837" t="s">
        <v>35</v>
      </c>
      <c r="H837">
        <v>4566</v>
      </c>
      <c r="I837" t="s">
        <v>11</v>
      </c>
      <c r="J837" t="s">
        <v>120</v>
      </c>
      <c r="K837" t="s">
        <v>155</v>
      </c>
      <c r="L837" t="s">
        <v>20</v>
      </c>
      <c r="M837" s="5">
        <v>25.95</v>
      </c>
    </row>
    <row r="838" spans="1:13" x14ac:dyDescent="0.3">
      <c r="A838" s="2">
        <v>45465</v>
      </c>
      <c r="B838" s="3">
        <f t="shared" si="41"/>
        <v>2024</v>
      </c>
      <c r="C838" t="str">
        <f t="shared" si="39"/>
        <v>2023-2024</v>
      </c>
      <c r="D838" t="s">
        <v>147</v>
      </c>
      <c r="E838" t="s">
        <v>69</v>
      </c>
      <c r="F838" t="str">
        <f t="shared" si="40"/>
        <v>Tasmania</v>
      </c>
      <c r="G838" t="s">
        <v>70</v>
      </c>
      <c r="H838">
        <v>7018</v>
      </c>
      <c r="I838" t="s">
        <v>11</v>
      </c>
      <c r="J838" t="s">
        <v>71</v>
      </c>
      <c r="K838" t="s">
        <v>149</v>
      </c>
      <c r="L838" t="s">
        <v>15</v>
      </c>
      <c r="M838" s="5">
        <v>25.95</v>
      </c>
    </row>
    <row r="839" spans="1:13" x14ac:dyDescent="0.3">
      <c r="A839" s="2">
        <v>45338</v>
      </c>
      <c r="B839" s="3">
        <f t="shared" si="41"/>
        <v>2024</v>
      </c>
      <c r="C839" t="str">
        <f t="shared" si="39"/>
        <v>2023-2024</v>
      </c>
      <c r="D839" t="s">
        <v>147</v>
      </c>
      <c r="E839" t="s">
        <v>75</v>
      </c>
      <c r="F839" t="str">
        <f t="shared" si="40"/>
        <v>Victoria</v>
      </c>
      <c r="G839" t="s">
        <v>45</v>
      </c>
      <c r="H839">
        <v>3630</v>
      </c>
      <c r="I839" t="s">
        <v>11</v>
      </c>
      <c r="J839" t="s">
        <v>55</v>
      </c>
      <c r="K839" t="s">
        <v>155</v>
      </c>
      <c r="L839" t="s">
        <v>20</v>
      </c>
      <c r="M839" s="5">
        <v>25.95</v>
      </c>
    </row>
    <row r="840" spans="1:13" x14ac:dyDescent="0.3">
      <c r="A840" s="2">
        <v>45413</v>
      </c>
      <c r="B840" s="3">
        <f t="shared" si="41"/>
        <v>2024</v>
      </c>
      <c r="C840" t="str">
        <f t="shared" si="39"/>
        <v>2023-2024</v>
      </c>
      <c r="D840" t="s">
        <v>147</v>
      </c>
      <c r="E840" t="s">
        <v>88</v>
      </c>
      <c r="F840" t="str">
        <f t="shared" si="40"/>
        <v>South Australia</v>
      </c>
      <c r="G840" t="s">
        <v>32</v>
      </c>
      <c r="H840">
        <v>5011</v>
      </c>
      <c r="I840" t="s">
        <v>11</v>
      </c>
      <c r="J840" t="s">
        <v>33</v>
      </c>
      <c r="K840" t="s">
        <v>152</v>
      </c>
      <c r="L840" t="s">
        <v>13</v>
      </c>
      <c r="M840" s="5">
        <v>25.95</v>
      </c>
    </row>
    <row r="841" spans="1:13" x14ac:dyDescent="0.3">
      <c r="A841" s="2">
        <v>45458</v>
      </c>
      <c r="B841" s="3">
        <f t="shared" si="41"/>
        <v>2024</v>
      </c>
      <c r="C841" t="str">
        <f t="shared" si="39"/>
        <v>2023-2024</v>
      </c>
      <c r="D841" t="s">
        <v>147</v>
      </c>
      <c r="E841" t="s">
        <v>134</v>
      </c>
      <c r="F841" t="str">
        <f t="shared" si="40"/>
        <v>Queensland</v>
      </c>
      <c r="G841" t="s">
        <v>35</v>
      </c>
      <c r="H841">
        <v>4825</v>
      </c>
      <c r="I841" t="s">
        <v>11</v>
      </c>
      <c r="J841" t="s">
        <v>36</v>
      </c>
      <c r="K841" t="s">
        <v>150</v>
      </c>
      <c r="L841" t="s">
        <v>18</v>
      </c>
      <c r="M841" s="5">
        <v>25.96</v>
      </c>
    </row>
    <row r="842" spans="1:13" x14ac:dyDescent="0.3">
      <c r="A842" s="2">
        <v>45330</v>
      </c>
      <c r="B842" s="3">
        <f t="shared" si="41"/>
        <v>2024</v>
      </c>
      <c r="C842" t="str">
        <f t="shared" si="39"/>
        <v>2023-2024</v>
      </c>
      <c r="D842" t="s">
        <v>147</v>
      </c>
      <c r="E842" t="s">
        <v>86</v>
      </c>
      <c r="F842" t="str">
        <f t="shared" si="40"/>
        <v>New South Wales</v>
      </c>
      <c r="G842" t="s">
        <v>10</v>
      </c>
      <c r="H842">
        <v>2064</v>
      </c>
      <c r="I842" t="s">
        <v>11</v>
      </c>
      <c r="J842" t="s">
        <v>12</v>
      </c>
      <c r="K842" t="s">
        <v>153</v>
      </c>
      <c r="L842" t="s">
        <v>16</v>
      </c>
      <c r="M842" s="5">
        <v>25.98</v>
      </c>
    </row>
    <row r="843" spans="1:13" x14ac:dyDescent="0.3">
      <c r="A843" s="2">
        <v>45537</v>
      </c>
      <c r="B843" s="3">
        <f t="shared" si="41"/>
        <v>2025</v>
      </c>
      <c r="C843" t="str">
        <f t="shared" si="39"/>
        <v>2024-2025</v>
      </c>
      <c r="D843" t="s">
        <v>148</v>
      </c>
      <c r="E843" t="s">
        <v>67</v>
      </c>
      <c r="F843" t="str">
        <f t="shared" si="40"/>
        <v>New South Wales</v>
      </c>
      <c r="G843" t="s">
        <v>10</v>
      </c>
      <c r="H843">
        <v>2478</v>
      </c>
      <c r="I843" t="s">
        <v>11</v>
      </c>
      <c r="J843" t="s">
        <v>68</v>
      </c>
      <c r="K843" t="s">
        <v>153</v>
      </c>
      <c r="L843" t="s">
        <v>16</v>
      </c>
      <c r="M843" s="5">
        <v>25.98</v>
      </c>
    </row>
    <row r="844" spans="1:13" x14ac:dyDescent="0.3">
      <c r="A844" s="2">
        <v>45544</v>
      </c>
      <c r="B844" s="3">
        <f t="shared" si="41"/>
        <v>2025</v>
      </c>
      <c r="C844" t="str">
        <f t="shared" si="39"/>
        <v>2024-2025</v>
      </c>
      <c r="D844" t="s">
        <v>148</v>
      </c>
      <c r="E844" t="s">
        <v>102</v>
      </c>
      <c r="F844" t="str">
        <f t="shared" si="40"/>
        <v>Queensland</v>
      </c>
      <c r="G844" t="s">
        <v>35</v>
      </c>
      <c r="H844">
        <v>4870</v>
      </c>
      <c r="I844" t="s">
        <v>11</v>
      </c>
      <c r="J844" t="s">
        <v>36</v>
      </c>
      <c r="K844" t="s">
        <v>153</v>
      </c>
      <c r="L844" t="s">
        <v>16</v>
      </c>
      <c r="M844" s="5">
        <v>25.98</v>
      </c>
    </row>
    <row r="845" spans="1:13" x14ac:dyDescent="0.3">
      <c r="A845" s="2">
        <v>46011</v>
      </c>
      <c r="B845" s="3">
        <f t="shared" si="41"/>
        <v>2026</v>
      </c>
      <c r="C845" t="str">
        <f t="shared" si="39"/>
        <v>2025-2026</v>
      </c>
      <c r="D845" t="s">
        <v>148</v>
      </c>
      <c r="E845" t="s">
        <v>99</v>
      </c>
      <c r="F845" t="str">
        <f t="shared" si="40"/>
        <v>Victoria</v>
      </c>
      <c r="G845" t="s">
        <v>45</v>
      </c>
      <c r="H845">
        <v>3148</v>
      </c>
      <c r="I845" t="s">
        <v>11</v>
      </c>
      <c r="J845" t="s">
        <v>63</v>
      </c>
      <c r="K845" t="s">
        <v>153</v>
      </c>
      <c r="L845" t="s">
        <v>16</v>
      </c>
      <c r="M845" s="5">
        <v>25.98</v>
      </c>
    </row>
    <row r="846" spans="1:13" x14ac:dyDescent="0.3">
      <c r="A846" s="2">
        <v>45332</v>
      </c>
      <c r="B846" s="3">
        <f t="shared" si="41"/>
        <v>2024</v>
      </c>
      <c r="C846" t="str">
        <f t="shared" si="39"/>
        <v>2023-2024</v>
      </c>
      <c r="D846" t="s">
        <v>147</v>
      </c>
      <c r="E846" t="s">
        <v>9</v>
      </c>
      <c r="F846" t="str">
        <f t="shared" si="40"/>
        <v>New South Wales</v>
      </c>
      <c r="G846" t="s">
        <v>10</v>
      </c>
      <c r="H846">
        <v>2067</v>
      </c>
      <c r="I846" t="s">
        <v>11</v>
      </c>
      <c r="J846" t="s">
        <v>12</v>
      </c>
      <c r="K846" t="s">
        <v>151</v>
      </c>
      <c r="L846" t="s">
        <v>21</v>
      </c>
      <c r="M846" s="5">
        <v>25.98</v>
      </c>
    </row>
    <row r="847" spans="1:13" x14ac:dyDescent="0.3">
      <c r="A847" s="2">
        <v>45403</v>
      </c>
      <c r="B847" s="3">
        <f t="shared" si="41"/>
        <v>2024</v>
      </c>
      <c r="C847" t="str">
        <f t="shared" si="39"/>
        <v>2023-2024</v>
      </c>
      <c r="D847" t="s">
        <v>147</v>
      </c>
      <c r="E847" t="s">
        <v>54</v>
      </c>
      <c r="F847" t="str">
        <f t="shared" si="40"/>
        <v>Victoria</v>
      </c>
      <c r="G847" t="s">
        <v>45</v>
      </c>
      <c r="H847">
        <v>3977</v>
      </c>
      <c r="I847" t="s">
        <v>11</v>
      </c>
      <c r="J847" t="s">
        <v>55</v>
      </c>
      <c r="K847" t="s">
        <v>153</v>
      </c>
      <c r="L847" t="s">
        <v>16</v>
      </c>
      <c r="M847" s="5">
        <v>25.98</v>
      </c>
    </row>
    <row r="848" spans="1:13" x14ac:dyDescent="0.3">
      <c r="A848" s="2">
        <v>45515</v>
      </c>
      <c r="B848" s="3">
        <f t="shared" si="41"/>
        <v>2025</v>
      </c>
      <c r="C848" t="str">
        <f t="shared" si="39"/>
        <v>2024-2025</v>
      </c>
      <c r="D848" t="s">
        <v>147</v>
      </c>
      <c r="E848" t="s">
        <v>118</v>
      </c>
      <c r="F848" t="str">
        <f t="shared" si="40"/>
        <v>New South Wales</v>
      </c>
      <c r="G848" t="s">
        <v>10</v>
      </c>
      <c r="H848">
        <v>2158</v>
      </c>
      <c r="I848" t="s">
        <v>11</v>
      </c>
      <c r="J848" t="s">
        <v>27</v>
      </c>
      <c r="K848" t="s">
        <v>154</v>
      </c>
      <c r="L848" t="s">
        <v>14</v>
      </c>
      <c r="M848" s="5">
        <v>25.98</v>
      </c>
    </row>
    <row r="849" spans="1:13" x14ac:dyDescent="0.3">
      <c r="A849" s="2">
        <v>45370</v>
      </c>
      <c r="B849" s="3">
        <f t="shared" si="41"/>
        <v>2024</v>
      </c>
      <c r="C849" t="str">
        <f t="shared" si="39"/>
        <v>2023-2024</v>
      </c>
      <c r="D849" t="s">
        <v>147</v>
      </c>
      <c r="E849" t="s">
        <v>142</v>
      </c>
      <c r="F849" t="str">
        <f t="shared" si="40"/>
        <v>Australian Capital Territory</v>
      </c>
      <c r="G849" t="s">
        <v>80</v>
      </c>
      <c r="H849">
        <v>2609</v>
      </c>
      <c r="I849" t="s">
        <v>11</v>
      </c>
      <c r="J849" t="s">
        <v>58</v>
      </c>
      <c r="K849" t="s">
        <v>154</v>
      </c>
      <c r="L849" t="s">
        <v>14</v>
      </c>
      <c r="M849" s="5">
        <v>25.98</v>
      </c>
    </row>
    <row r="850" spans="1:13" x14ac:dyDescent="0.3">
      <c r="A850" s="2">
        <v>45723</v>
      </c>
      <c r="B850" s="3">
        <f t="shared" si="41"/>
        <v>2025</v>
      </c>
      <c r="C850" t="str">
        <f t="shared" si="39"/>
        <v>2024-2025</v>
      </c>
      <c r="D850" t="s">
        <v>147</v>
      </c>
      <c r="E850" t="s">
        <v>119</v>
      </c>
      <c r="F850" t="str">
        <f t="shared" si="40"/>
        <v>Queensland</v>
      </c>
      <c r="G850" t="s">
        <v>35</v>
      </c>
      <c r="H850">
        <v>4570</v>
      </c>
      <c r="I850" t="s">
        <v>11</v>
      </c>
      <c r="J850" t="s">
        <v>120</v>
      </c>
      <c r="K850" t="s">
        <v>151</v>
      </c>
      <c r="L850" t="s">
        <v>21</v>
      </c>
      <c r="M850" s="5">
        <v>25.98</v>
      </c>
    </row>
    <row r="851" spans="1:13" x14ac:dyDescent="0.3">
      <c r="A851" s="2">
        <v>45404</v>
      </c>
      <c r="B851" s="3">
        <f t="shared" si="41"/>
        <v>2024</v>
      </c>
      <c r="C851" t="str">
        <f t="shared" si="39"/>
        <v>2023-2024</v>
      </c>
      <c r="D851" t="s">
        <v>148</v>
      </c>
      <c r="E851" t="s">
        <v>93</v>
      </c>
      <c r="F851" t="str">
        <f t="shared" si="40"/>
        <v>Western Australia</v>
      </c>
      <c r="G851" t="s">
        <v>48</v>
      </c>
      <c r="H851">
        <v>6112</v>
      </c>
      <c r="I851" t="s">
        <v>11</v>
      </c>
      <c r="J851" t="s">
        <v>94</v>
      </c>
      <c r="K851" t="s">
        <v>153</v>
      </c>
      <c r="L851" t="s">
        <v>16</v>
      </c>
      <c r="M851" s="5">
        <v>25.98</v>
      </c>
    </row>
    <row r="852" spans="1:13" x14ac:dyDescent="0.3">
      <c r="A852" s="2">
        <v>45754</v>
      </c>
      <c r="B852" s="3">
        <f t="shared" si="41"/>
        <v>2025</v>
      </c>
      <c r="C852" t="str">
        <f t="shared" si="39"/>
        <v>2024-2025</v>
      </c>
      <c r="D852" t="s">
        <v>147</v>
      </c>
      <c r="E852" t="s">
        <v>106</v>
      </c>
      <c r="F852" t="str">
        <f t="shared" si="40"/>
        <v>Victoria</v>
      </c>
      <c r="G852" t="s">
        <v>45</v>
      </c>
      <c r="H852">
        <v>3915</v>
      </c>
      <c r="I852" t="s">
        <v>11</v>
      </c>
      <c r="J852" t="s">
        <v>55</v>
      </c>
      <c r="K852" t="s">
        <v>153</v>
      </c>
      <c r="L852" t="s">
        <v>16</v>
      </c>
      <c r="M852" s="5">
        <v>25.98</v>
      </c>
    </row>
    <row r="853" spans="1:13" x14ac:dyDescent="0.3">
      <c r="A853" s="2">
        <v>45755</v>
      </c>
      <c r="B853" s="3">
        <f t="shared" si="41"/>
        <v>2025</v>
      </c>
      <c r="C853" t="str">
        <f t="shared" si="39"/>
        <v>2024-2025</v>
      </c>
      <c r="D853" t="s">
        <v>147</v>
      </c>
      <c r="E853" t="s">
        <v>138</v>
      </c>
      <c r="F853" t="str">
        <f t="shared" si="40"/>
        <v>Queensland</v>
      </c>
      <c r="G853" t="s">
        <v>35</v>
      </c>
      <c r="H853">
        <v>4558</v>
      </c>
      <c r="I853" t="s">
        <v>11</v>
      </c>
      <c r="J853" t="s">
        <v>120</v>
      </c>
      <c r="K853" t="s">
        <v>153</v>
      </c>
      <c r="L853" t="s">
        <v>16</v>
      </c>
      <c r="M853" s="5">
        <v>25.98</v>
      </c>
    </row>
    <row r="854" spans="1:13" x14ac:dyDescent="0.3">
      <c r="A854" s="2">
        <v>45612</v>
      </c>
      <c r="B854" s="3">
        <f t="shared" si="41"/>
        <v>2025</v>
      </c>
      <c r="C854" t="str">
        <f t="shared" si="39"/>
        <v>2024-2025</v>
      </c>
      <c r="D854" t="s">
        <v>148</v>
      </c>
      <c r="E854" t="s">
        <v>95</v>
      </c>
      <c r="F854" t="str">
        <f t="shared" si="40"/>
        <v>Victoria</v>
      </c>
      <c r="G854" t="s">
        <v>45</v>
      </c>
      <c r="H854">
        <v>3931</v>
      </c>
      <c r="I854" t="s">
        <v>11</v>
      </c>
      <c r="J854" t="s">
        <v>55</v>
      </c>
      <c r="K854" t="s">
        <v>153</v>
      </c>
      <c r="L854" t="s">
        <v>16</v>
      </c>
      <c r="M854" s="5">
        <v>25.98</v>
      </c>
    </row>
    <row r="855" spans="1:13" x14ac:dyDescent="0.3">
      <c r="A855" s="2">
        <v>45699</v>
      </c>
      <c r="B855" s="3">
        <f t="shared" si="41"/>
        <v>2025</v>
      </c>
      <c r="C855" t="str">
        <f t="shared" si="39"/>
        <v>2024-2025</v>
      </c>
      <c r="D855" t="s">
        <v>147</v>
      </c>
      <c r="E855" t="s">
        <v>83</v>
      </c>
      <c r="F855" t="str">
        <f t="shared" si="40"/>
        <v>New South Wales</v>
      </c>
      <c r="G855" t="s">
        <v>10</v>
      </c>
      <c r="H855">
        <v>2750</v>
      </c>
      <c r="I855" t="s">
        <v>11</v>
      </c>
      <c r="J855" t="s">
        <v>25</v>
      </c>
      <c r="K855" t="s">
        <v>154</v>
      </c>
      <c r="L855" t="s">
        <v>14</v>
      </c>
      <c r="M855" s="5">
        <v>25.98</v>
      </c>
    </row>
    <row r="856" spans="1:13" x14ac:dyDescent="0.3">
      <c r="A856" s="2">
        <v>45844</v>
      </c>
      <c r="B856" s="3">
        <f t="shared" si="41"/>
        <v>2026</v>
      </c>
      <c r="C856" t="str">
        <f t="shared" si="39"/>
        <v>2025-2026</v>
      </c>
      <c r="D856" t="s">
        <v>147</v>
      </c>
      <c r="E856" t="s">
        <v>40</v>
      </c>
      <c r="F856" t="str">
        <f t="shared" si="40"/>
        <v>New South Wales</v>
      </c>
      <c r="G856" t="s">
        <v>10</v>
      </c>
      <c r="H856">
        <v>2116</v>
      </c>
      <c r="I856" t="s">
        <v>11</v>
      </c>
      <c r="J856" t="s">
        <v>27</v>
      </c>
      <c r="K856" t="s">
        <v>153</v>
      </c>
      <c r="L856" t="s">
        <v>16</v>
      </c>
      <c r="M856" s="5">
        <v>25.98</v>
      </c>
    </row>
    <row r="857" spans="1:13" x14ac:dyDescent="0.3">
      <c r="A857" s="2">
        <v>45412</v>
      </c>
      <c r="B857" s="3">
        <f t="shared" si="41"/>
        <v>2024</v>
      </c>
      <c r="C857" t="str">
        <f t="shared" si="39"/>
        <v>2023-2024</v>
      </c>
      <c r="D857" t="s">
        <v>148</v>
      </c>
      <c r="E857" t="s">
        <v>90</v>
      </c>
      <c r="F857" t="str">
        <f t="shared" si="40"/>
        <v>Victoria</v>
      </c>
      <c r="G857" t="s">
        <v>45</v>
      </c>
      <c r="H857">
        <v>3179</v>
      </c>
      <c r="I857" t="s">
        <v>11</v>
      </c>
      <c r="J857" t="s">
        <v>63</v>
      </c>
      <c r="K857" t="s">
        <v>153</v>
      </c>
      <c r="L857" t="s">
        <v>16</v>
      </c>
      <c r="M857" s="5">
        <v>25.98</v>
      </c>
    </row>
    <row r="858" spans="1:13" x14ac:dyDescent="0.3">
      <c r="A858" s="2">
        <v>45433</v>
      </c>
      <c r="B858" s="3">
        <f t="shared" si="41"/>
        <v>2024</v>
      </c>
      <c r="C858" t="str">
        <f t="shared" si="39"/>
        <v>2023-2024</v>
      </c>
      <c r="D858" t="s">
        <v>147</v>
      </c>
      <c r="E858" t="s">
        <v>113</v>
      </c>
      <c r="F858" t="str">
        <f t="shared" si="40"/>
        <v>Queensland</v>
      </c>
      <c r="G858" t="s">
        <v>35</v>
      </c>
      <c r="H858">
        <v>4215</v>
      </c>
      <c r="I858" t="s">
        <v>11</v>
      </c>
      <c r="J858" t="s">
        <v>104</v>
      </c>
      <c r="K858" t="s">
        <v>153</v>
      </c>
      <c r="L858" t="s">
        <v>16</v>
      </c>
      <c r="M858" s="5">
        <v>25.98</v>
      </c>
    </row>
    <row r="859" spans="1:13" x14ac:dyDescent="0.3">
      <c r="A859" s="2">
        <v>45851</v>
      </c>
      <c r="B859" s="3">
        <f t="shared" si="41"/>
        <v>2026</v>
      </c>
      <c r="C859" t="str">
        <f t="shared" si="39"/>
        <v>2025-2026</v>
      </c>
      <c r="D859" t="s">
        <v>147</v>
      </c>
      <c r="E859" t="s">
        <v>98</v>
      </c>
      <c r="F859" t="str">
        <f t="shared" si="40"/>
        <v>Victoria</v>
      </c>
      <c r="G859" t="s">
        <v>45</v>
      </c>
      <c r="H859">
        <v>3429</v>
      </c>
      <c r="I859" t="s">
        <v>11</v>
      </c>
      <c r="J859" t="s">
        <v>60</v>
      </c>
      <c r="K859" t="s">
        <v>150</v>
      </c>
      <c r="L859" t="s">
        <v>18</v>
      </c>
      <c r="M859" s="5">
        <v>25.98</v>
      </c>
    </row>
    <row r="860" spans="1:13" x14ac:dyDescent="0.3">
      <c r="A860" s="2">
        <v>45435</v>
      </c>
      <c r="B860" s="3">
        <f t="shared" si="41"/>
        <v>2024</v>
      </c>
      <c r="C860" t="str">
        <f t="shared" si="39"/>
        <v>2023-2024</v>
      </c>
      <c r="D860" t="s">
        <v>147</v>
      </c>
      <c r="E860" t="s">
        <v>61</v>
      </c>
      <c r="F860" t="str">
        <f t="shared" si="40"/>
        <v>New South Wales</v>
      </c>
      <c r="G860" t="s">
        <v>10</v>
      </c>
      <c r="H860">
        <v>2539</v>
      </c>
      <c r="I860" t="s">
        <v>11</v>
      </c>
      <c r="J860" t="s">
        <v>58</v>
      </c>
      <c r="K860" t="s">
        <v>154</v>
      </c>
      <c r="L860" t="s">
        <v>14</v>
      </c>
      <c r="M860" s="5">
        <v>25.98</v>
      </c>
    </row>
    <row r="861" spans="1:13" x14ac:dyDescent="0.3">
      <c r="A861" s="2">
        <v>45778</v>
      </c>
      <c r="B861" s="3">
        <f t="shared" si="41"/>
        <v>2025</v>
      </c>
      <c r="C861" t="str">
        <f t="shared" si="39"/>
        <v>2024-2025</v>
      </c>
      <c r="D861" t="s">
        <v>147</v>
      </c>
      <c r="E861" t="s">
        <v>84</v>
      </c>
      <c r="F861" t="str">
        <f t="shared" si="40"/>
        <v>Queensland</v>
      </c>
      <c r="G861" t="s">
        <v>35</v>
      </c>
      <c r="H861">
        <v>4740</v>
      </c>
      <c r="I861" t="s">
        <v>11</v>
      </c>
      <c r="J861" t="s">
        <v>51</v>
      </c>
      <c r="K861" t="s">
        <v>151</v>
      </c>
      <c r="L861" t="s">
        <v>21</v>
      </c>
      <c r="M861" s="5">
        <v>26</v>
      </c>
    </row>
    <row r="862" spans="1:13" x14ac:dyDescent="0.3">
      <c r="A862" s="2">
        <v>45874</v>
      </c>
      <c r="B862" s="3">
        <f t="shared" si="41"/>
        <v>2026</v>
      </c>
      <c r="C862" t="str">
        <f t="shared" si="39"/>
        <v>2025-2026</v>
      </c>
      <c r="D862" t="s">
        <v>147</v>
      </c>
      <c r="E862" t="s">
        <v>127</v>
      </c>
      <c r="F862" t="str">
        <f t="shared" si="40"/>
        <v>New South Wales</v>
      </c>
      <c r="G862" t="s">
        <v>10</v>
      </c>
      <c r="H862">
        <v>2131</v>
      </c>
      <c r="I862" t="s">
        <v>11</v>
      </c>
      <c r="J862" t="s">
        <v>27</v>
      </c>
      <c r="K862" t="s">
        <v>154</v>
      </c>
      <c r="L862" t="s">
        <v>14</v>
      </c>
      <c r="M862" s="5">
        <v>26</v>
      </c>
    </row>
    <row r="863" spans="1:13" x14ac:dyDescent="0.3">
      <c r="A863" s="2">
        <v>45877</v>
      </c>
      <c r="B863" s="3">
        <f t="shared" si="41"/>
        <v>2026</v>
      </c>
      <c r="C863" t="str">
        <f t="shared" si="39"/>
        <v>2025-2026</v>
      </c>
      <c r="D863" t="s">
        <v>148</v>
      </c>
      <c r="E863" t="s">
        <v>79</v>
      </c>
      <c r="F863" t="str">
        <f t="shared" si="40"/>
        <v>Australian Capital Territory</v>
      </c>
      <c r="G863" t="s">
        <v>80</v>
      </c>
      <c r="H863">
        <v>2617</v>
      </c>
      <c r="I863" t="s">
        <v>11</v>
      </c>
      <c r="J863" t="s">
        <v>58</v>
      </c>
      <c r="K863" t="s">
        <v>154</v>
      </c>
      <c r="L863" t="s">
        <v>14</v>
      </c>
      <c r="M863" s="5">
        <v>26.28</v>
      </c>
    </row>
    <row r="864" spans="1:13" x14ac:dyDescent="0.3">
      <c r="A864" s="2">
        <v>45640</v>
      </c>
      <c r="B864" s="3">
        <f t="shared" si="41"/>
        <v>2025</v>
      </c>
      <c r="C864" t="str">
        <f t="shared" si="39"/>
        <v>2024-2025</v>
      </c>
      <c r="D864" t="s">
        <v>148</v>
      </c>
      <c r="E864" t="s">
        <v>103</v>
      </c>
      <c r="F864" t="str">
        <f t="shared" si="40"/>
        <v>Queensland</v>
      </c>
      <c r="G864" t="s">
        <v>35</v>
      </c>
      <c r="H864">
        <v>4509</v>
      </c>
      <c r="I864" t="s">
        <v>11</v>
      </c>
      <c r="J864" t="s">
        <v>104</v>
      </c>
      <c r="K864" t="s">
        <v>157</v>
      </c>
      <c r="L864" t="s">
        <v>22</v>
      </c>
      <c r="M864" s="5">
        <v>26.41</v>
      </c>
    </row>
    <row r="865" spans="1:13" x14ac:dyDescent="0.3">
      <c r="A865" s="2">
        <v>45632</v>
      </c>
      <c r="B865" s="3">
        <f t="shared" si="41"/>
        <v>2025</v>
      </c>
      <c r="C865" t="str">
        <f t="shared" si="39"/>
        <v>2024-2025</v>
      </c>
      <c r="D865" t="s">
        <v>147</v>
      </c>
      <c r="E865" t="s">
        <v>124</v>
      </c>
      <c r="F865" t="str">
        <f t="shared" si="40"/>
        <v>New South Wales</v>
      </c>
      <c r="G865" t="s">
        <v>10</v>
      </c>
      <c r="H865">
        <v>2015</v>
      </c>
      <c r="I865" t="s">
        <v>11</v>
      </c>
      <c r="J865" t="s">
        <v>12</v>
      </c>
      <c r="K865" t="s">
        <v>154</v>
      </c>
      <c r="L865" t="s">
        <v>14</v>
      </c>
      <c r="M865" s="5">
        <v>26.810000000000002</v>
      </c>
    </row>
    <row r="866" spans="1:13" x14ac:dyDescent="0.3">
      <c r="A866" s="2">
        <v>45821</v>
      </c>
      <c r="B866" s="3">
        <f t="shared" si="41"/>
        <v>2025</v>
      </c>
      <c r="C866" t="str">
        <f t="shared" si="39"/>
        <v>2024-2025</v>
      </c>
      <c r="D866" t="s">
        <v>147</v>
      </c>
      <c r="E866" t="s">
        <v>31</v>
      </c>
      <c r="F866" t="str">
        <f t="shared" si="40"/>
        <v>South Australia</v>
      </c>
      <c r="G866" t="s">
        <v>32</v>
      </c>
      <c r="H866">
        <v>5168</v>
      </c>
      <c r="I866" t="s">
        <v>11</v>
      </c>
      <c r="J866" t="s">
        <v>33</v>
      </c>
      <c r="K866" t="s">
        <v>152</v>
      </c>
      <c r="L866" t="s">
        <v>13</v>
      </c>
      <c r="M866" s="5">
        <v>26.9</v>
      </c>
    </row>
    <row r="867" spans="1:13" x14ac:dyDescent="0.3">
      <c r="A867" s="2">
        <v>45968</v>
      </c>
      <c r="B867" s="3">
        <f t="shared" si="41"/>
        <v>2026</v>
      </c>
      <c r="C867" t="str">
        <f t="shared" si="39"/>
        <v>2025-2026</v>
      </c>
      <c r="D867" t="s">
        <v>148</v>
      </c>
      <c r="E867" t="s">
        <v>31</v>
      </c>
      <c r="F867" t="str">
        <f t="shared" si="40"/>
        <v>South Australia</v>
      </c>
      <c r="G867" t="s">
        <v>32</v>
      </c>
      <c r="H867">
        <v>5168</v>
      </c>
      <c r="I867" t="s">
        <v>11</v>
      </c>
      <c r="J867" t="s">
        <v>33</v>
      </c>
      <c r="K867" t="s">
        <v>19</v>
      </c>
      <c r="L867" t="s">
        <v>23</v>
      </c>
      <c r="M867" s="5">
        <v>26.91</v>
      </c>
    </row>
    <row r="868" spans="1:13" x14ac:dyDescent="0.3">
      <c r="A868" s="2">
        <v>45382</v>
      </c>
      <c r="B868" s="3">
        <f t="shared" si="41"/>
        <v>2024</v>
      </c>
      <c r="C868" t="str">
        <f t="shared" si="39"/>
        <v>2023-2024</v>
      </c>
      <c r="D868" t="s">
        <v>147</v>
      </c>
      <c r="E868" t="s">
        <v>64</v>
      </c>
      <c r="F868" t="str">
        <f t="shared" si="40"/>
        <v>Victoria</v>
      </c>
      <c r="G868" t="s">
        <v>45</v>
      </c>
      <c r="H868">
        <v>3199</v>
      </c>
      <c r="I868" t="s">
        <v>11</v>
      </c>
      <c r="J868" t="s">
        <v>63</v>
      </c>
      <c r="K868" t="s">
        <v>150</v>
      </c>
      <c r="L868" t="s">
        <v>18</v>
      </c>
      <c r="M868" s="5">
        <v>26.95</v>
      </c>
    </row>
    <row r="869" spans="1:13" x14ac:dyDescent="0.3">
      <c r="A869" s="2">
        <v>45947</v>
      </c>
      <c r="B869" s="3">
        <f t="shared" si="41"/>
        <v>2026</v>
      </c>
      <c r="C869" t="str">
        <f t="shared" si="39"/>
        <v>2025-2026</v>
      </c>
      <c r="D869" t="s">
        <v>148</v>
      </c>
      <c r="E869" t="s">
        <v>83</v>
      </c>
      <c r="F869" t="str">
        <f t="shared" si="40"/>
        <v>New South Wales</v>
      </c>
      <c r="G869" t="s">
        <v>10</v>
      </c>
      <c r="H869">
        <v>2750</v>
      </c>
      <c r="I869" t="s">
        <v>11</v>
      </c>
      <c r="J869" t="s">
        <v>25</v>
      </c>
      <c r="K869" t="s">
        <v>149</v>
      </c>
      <c r="L869" t="s">
        <v>15</v>
      </c>
      <c r="M869" s="5">
        <v>26.950000000000003</v>
      </c>
    </row>
    <row r="870" spans="1:13" x14ac:dyDescent="0.3">
      <c r="A870" s="2">
        <v>45733</v>
      </c>
      <c r="B870" s="3">
        <f t="shared" si="41"/>
        <v>2025</v>
      </c>
      <c r="C870" t="str">
        <f t="shared" si="39"/>
        <v>2024-2025</v>
      </c>
      <c r="D870" t="s">
        <v>148</v>
      </c>
      <c r="E870" t="s">
        <v>97</v>
      </c>
      <c r="F870" t="str">
        <f t="shared" si="40"/>
        <v>Tasmania</v>
      </c>
      <c r="G870" t="s">
        <v>70</v>
      </c>
      <c r="H870">
        <v>7250</v>
      </c>
      <c r="I870" t="s">
        <v>11</v>
      </c>
      <c r="J870" t="s">
        <v>71</v>
      </c>
      <c r="K870" t="s">
        <v>150</v>
      </c>
      <c r="L870" t="s">
        <v>18</v>
      </c>
      <c r="M870" s="5">
        <v>26.97</v>
      </c>
    </row>
    <row r="871" spans="1:13" x14ac:dyDescent="0.3">
      <c r="A871" s="2">
        <v>45376</v>
      </c>
      <c r="B871" s="3">
        <f t="shared" si="41"/>
        <v>2024</v>
      </c>
      <c r="C871" t="str">
        <f t="shared" si="39"/>
        <v>2023-2024</v>
      </c>
      <c r="D871" t="s">
        <v>147</v>
      </c>
      <c r="E871" t="s">
        <v>111</v>
      </c>
      <c r="F871" t="str">
        <f t="shared" si="40"/>
        <v>New South Wales</v>
      </c>
      <c r="G871" t="s">
        <v>10</v>
      </c>
      <c r="H871">
        <v>2120</v>
      </c>
      <c r="I871" t="s">
        <v>11</v>
      </c>
      <c r="J871" t="s">
        <v>27</v>
      </c>
      <c r="K871" t="s">
        <v>152</v>
      </c>
      <c r="L871" t="s">
        <v>13</v>
      </c>
      <c r="M871" s="5">
        <v>26.979999999999997</v>
      </c>
    </row>
    <row r="872" spans="1:13" x14ac:dyDescent="0.3">
      <c r="A872" s="2">
        <v>45856</v>
      </c>
      <c r="B872" s="3">
        <f t="shared" si="41"/>
        <v>2026</v>
      </c>
      <c r="C872" t="str">
        <f t="shared" si="39"/>
        <v>2025-2026</v>
      </c>
      <c r="D872" t="s">
        <v>147</v>
      </c>
      <c r="E872" t="s">
        <v>85</v>
      </c>
      <c r="F872" t="str">
        <f t="shared" si="40"/>
        <v>Queensland</v>
      </c>
      <c r="G872" t="s">
        <v>35</v>
      </c>
      <c r="H872">
        <v>4883</v>
      </c>
      <c r="I872" t="s">
        <v>11</v>
      </c>
      <c r="J872" t="s">
        <v>36</v>
      </c>
      <c r="K872" t="s">
        <v>19</v>
      </c>
      <c r="L872" t="s">
        <v>23</v>
      </c>
      <c r="M872" s="5">
        <v>26.98</v>
      </c>
    </row>
    <row r="873" spans="1:13" x14ac:dyDescent="0.3">
      <c r="A873" s="2">
        <v>45593</v>
      </c>
      <c r="B873" s="3">
        <f t="shared" si="41"/>
        <v>2025</v>
      </c>
      <c r="C873" t="str">
        <f t="shared" si="39"/>
        <v>2024-2025</v>
      </c>
      <c r="D873" t="s">
        <v>147</v>
      </c>
      <c r="E873" t="s">
        <v>85</v>
      </c>
      <c r="F873" t="str">
        <f t="shared" si="40"/>
        <v>Queensland</v>
      </c>
      <c r="G873" t="s">
        <v>35</v>
      </c>
      <c r="H873">
        <v>4883</v>
      </c>
      <c r="I873" t="s">
        <v>11</v>
      </c>
      <c r="J873" t="s">
        <v>36</v>
      </c>
      <c r="K873" t="s">
        <v>154</v>
      </c>
      <c r="L873" t="s">
        <v>14</v>
      </c>
      <c r="M873" s="5">
        <v>26.98</v>
      </c>
    </row>
    <row r="874" spans="1:13" x14ac:dyDescent="0.3">
      <c r="A874" s="2">
        <v>45686</v>
      </c>
      <c r="B874" s="3">
        <f t="shared" si="41"/>
        <v>2025</v>
      </c>
      <c r="C874" t="str">
        <f t="shared" si="39"/>
        <v>2024-2025</v>
      </c>
      <c r="D874" t="s">
        <v>147</v>
      </c>
      <c r="E874" t="s">
        <v>101</v>
      </c>
      <c r="F874" t="str">
        <f t="shared" si="40"/>
        <v>Victoria</v>
      </c>
      <c r="G874" t="s">
        <v>45</v>
      </c>
      <c r="H874">
        <v>3131</v>
      </c>
      <c r="I874" t="s">
        <v>11</v>
      </c>
      <c r="J874" t="s">
        <v>63</v>
      </c>
      <c r="K874" t="s">
        <v>154</v>
      </c>
      <c r="L874" t="s">
        <v>14</v>
      </c>
      <c r="M874" s="5">
        <v>26.98</v>
      </c>
    </row>
    <row r="875" spans="1:13" x14ac:dyDescent="0.3">
      <c r="A875" s="2">
        <v>45504</v>
      </c>
      <c r="B875" s="3">
        <f t="shared" si="41"/>
        <v>2025</v>
      </c>
      <c r="C875" t="str">
        <f t="shared" si="39"/>
        <v>2024-2025</v>
      </c>
      <c r="D875" t="s">
        <v>147</v>
      </c>
      <c r="E875" t="s">
        <v>140</v>
      </c>
      <c r="F875" t="str">
        <f t="shared" si="40"/>
        <v>Tasmania</v>
      </c>
      <c r="G875" t="s">
        <v>70</v>
      </c>
      <c r="H875">
        <v>7320</v>
      </c>
      <c r="I875" t="s">
        <v>11</v>
      </c>
      <c r="J875" t="s">
        <v>71</v>
      </c>
      <c r="K875" t="s">
        <v>19</v>
      </c>
      <c r="L875" t="s">
        <v>23</v>
      </c>
      <c r="M875" s="5">
        <v>26.990000000000002</v>
      </c>
    </row>
    <row r="876" spans="1:13" x14ac:dyDescent="0.3">
      <c r="A876" s="2">
        <v>45310</v>
      </c>
      <c r="B876" s="3">
        <f t="shared" si="41"/>
        <v>2024</v>
      </c>
      <c r="C876" t="str">
        <f t="shared" si="39"/>
        <v>2023-2024</v>
      </c>
      <c r="D876" t="s">
        <v>147</v>
      </c>
      <c r="E876" t="s">
        <v>44</v>
      </c>
      <c r="F876" t="str">
        <f t="shared" si="40"/>
        <v>Victoria</v>
      </c>
      <c r="G876" t="s">
        <v>45</v>
      </c>
      <c r="H876">
        <v>3066</v>
      </c>
      <c r="I876" t="s">
        <v>11</v>
      </c>
      <c r="J876" t="s">
        <v>46</v>
      </c>
      <c r="K876" t="s">
        <v>19</v>
      </c>
      <c r="L876" t="s">
        <v>23</v>
      </c>
      <c r="M876" s="5">
        <v>27</v>
      </c>
    </row>
    <row r="877" spans="1:13" x14ac:dyDescent="0.3">
      <c r="A877" s="2">
        <v>45781</v>
      </c>
      <c r="B877" s="3">
        <f t="shared" si="41"/>
        <v>2025</v>
      </c>
      <c r="C877" t="str">
        <f t="shared" si="39"/>
        <v>2024-2025</v>
      </c>
      <c r="D877" t="s">
        <v>147</v>
      </c>
      <c r="E877" t="s">
        <v>142</v>
      </c>
      <c r="F877" t="str">
        <f t="shared" si="40"/>
        <v>Australian Capital Territory</v>
      </c>
      <c r="G877" t="s">
        <v>80</v>
      </c>
      <c r="H877">
        <v>2609</v>
      </c>
      <c r="I877" t="s">
        <v>11</v>
      </c>
      <c r="J877" t="s">
        <v>58</v>
      </c>
      <c r="K877" t="s">
        <v>155</v>
      </c>
      <c r="L877" t="s">
        <v>20</v>
      </c>
      <c r="M877" s="5">
        <v>27.18</v>
      </c>
    </row>
    <row r="878" spans="1:13" x14ac:dyDescent="0.3">
      <c r="A878" s="2">
        <v>45333</v>
      </c>
      <c r="B878" s="3">
        <f t="shared" si="41"/>
        <v>2024</v>
      </c>
      <c r="C878" t="str">
        <f t="shared" si="39"/>
        <v>2023-2024</v>
      </c>
      <c r="D878" t="s">
        <v>147</v>
      </c>
      <c r="E878" t="s">
        <v>138</v>
      </c>
      <c r="F878" t="str">
        <f t="shared" si="40"/>
        <v>Queensland</v>
      </c>
      <c r="G878" t="s">
        <v>35</v>
      </c>
      <c r="H878">
        <v>4558</v>
      </c>
      <c r="I878" t="s">
        <v>11</v>
      </c>
      <c r="J878" t="s">
        <v>120</v>
      </c>
      <c r="K878" t="s">
        <v>149</v>
      </c>
      <c r="L878" t="s">
        <v>15</v>
      </c>
      <c r="M878" s="5">
        <v>27.27</v>
      </c>
    </row>
    <row r="879" spans="1:13" x14ac:dyDescent="0.3">
      <c r="A879" s="2">
        <v>45803</v>
      </c>
      <c r="B879" s="3">
        <f t="shared" si="41"/>
        <v>2025</v>
      </c>
      <c r="C879" t="str">
        <f t="shared" si="39"/>
        <v>2024-2025</v>
      </c>
      <c r="D879" t="s">
        <v>147</v>
      </c>
      <c r="E879" t="s">
        <v>79</v>
      </c>
      <c r="F879" t="str">
        <f t="shared" si="40"/>
        <v>Australian Capital Territory</v>
      </c>
      <c r="G879" t="s">
        <v>80</v>
      </c>
      <c r="H879">
        <v>2617</v>
      </c>
      <c r="I879" t="s">
        <v>11</v>
      </c>
      <c r="J879" t="s">
        <v>58</v>
      </c>
      <c r="K879" t="s">
        <v>150</v>
      </c>
      <c r="L879" t="s">
        <v>18</v>
      </c>
      <c r="M879" s="5">
        <v>27.36</v>
      </c>
    </row>
    <row r="880" spans="1:13" x14ac:dyDescent="0.3">
      <c r="A880" s="2">
        <v>45894</v>
      </c>
      <c r="B880" s="3">
        <f t="shared" si="41"/>
        <v>2026</v>
      </c>
      <c r="C880" t="str">
        <f t="shared" si="39"/>
        <v>2025-2026</v>
      </c>
      <c r="D880" t="s">
        <v>147</v>
      </c>
      <c r="E880" t="s">
        <v>81</v>
      </c>
      <c r="F880" t="str">
        <f t="shared" si="40"/>
        <v>New South Wales</v>
      </c>
      <c r="G880" t="s">
        <v>10</v>
      </c>
      <c r="H880">
        <v>2485</v>
      </c>
      <c r="I880" t="s">
        <v>11</v>
      </c>
      <c r="J880" t="s">
        <v>68</v>
      </c>
      <c r="K880" t="s">
        <v>19</v>
      </c>
      <c r="L880" t="s">
        <v>23</v>
      </c>
      <c r="M880" s="5">
        <v>27.38</v>
      </c>
    </row>
    <row r="881" spans="1:13" x14ac:dyDescent="0.3">
      <c r="A881" s="2">
        <v>45899</v>
      </c>
      <c r="B881" s="3">
        <f t="shared" si="41"/>
        <v>2026</v>
      </c>
      <c r="C881" t="str">
        <f t="shared" si="39"/>
        <v>2025-2026</v>
      </c>
      <c r="D881" t="s">
        <v>148</v>
      </c>
      <c r="E881" t="s">
        <v>79</v>
      </c>
      <c r="F881" t="str">
        <f t="shared" si="40"/>
        <v>Australian Capital Territory</v>
      </c>
      <c r="G881" t="s">
        <v>80</v>
      </c>
      <c r="H881">
        <v>2617</v>
      </c>
      <c r="I881" t="s">
        <v>11</v>
      </c>
      <c r="J881" t="s">
        <v>58</v>
      </c>
      <c r="K881" t="s">
        <v>153</v>
      </c>
      <c r="L881" t="s">
        <v>16</v>
      </c>
      <c r="M881" s="5">
        <v>27.48</v>
      </c>
    </row>
    <row r="882" spans="1:13" x14ac:dyDescent="0.3">
      <c r="A882" s="2">
        <v>45321</v>
      </c>
      <c r="B882" s="3">
        <f t="shared" si="41"/>
        <v>2024</v>
      </c>
      <c r="C882" t="str">
        <f t="shared" si="39"/>
        <v>2023-2024</v>
      </c>
      <c r="D882" t="s">
        <v>147</v>
      </c>
      <c r="E882" t="s">
        <v>110</v>
      </c>
      <c r="F882" t="str">
        <f t="shared" si="40"/>
        <v>Queensland</v>
      </c>
      <c r="G882" t="s">
        <v>35</v>
      </c>
      <c r="H882">
        <v>4680</v>
      </c>
      <c r="I882" t="s">
        <v>11</v>
      </c>
      <c r="J882" t="s">
        <v>51</v>
      </c>
      <c r="K882" t="s">
        <v>154</v>
      </c>
      <c r="L882" t="s">
        <v>14</v>
      </c>
      <c r="M882" s="5">
        <v>27.5</v>
      </c>
    </row>
    <row r="883" spans="1:13" x14ac:dyDescent="0.3">
      <c r="A883" s="2">
        <v>45802</v>
      </c>
      <c r="B883" s="3">
        <f t="shared" si="41"/>
        <v>2025</v>
      </c>
      <c r="C883" t="str">
        <f t="shared" si="39"/>
        <v>2024-2025</v>
      </c>
      <c r="D883" t="s">
        <v>148</v>
      </c>
      <c r="E883" t="s">
        <v>31</v>
      </c>
      <c r="F883" t="str">
        <f t="shared" si="40"/>
        <v>South Australia</v>
      </c>
      <c r="G883" t="s">
        <v>32</v>
      </c>
      <c r="H883">
        <v>5168</v>
      </c>
      <c r="I883" t="s">
        <v>11</v>
      </c>
      <c r="J883" t="s">
        <v>33</v>
      </c>
      <c r="K883" t="s">
        <v>19</v>
      </c>
      <c r="L883" t="s">
        <v>23</v>
      </c>
      <c r="M883" s="5">
        <v>27.53</v>
      </c>
    </row>
    <row r="884" spans="1:13" x14ac:dyDescent="0.3">
      <c r="A884" s="2">
        <v>45616</v>
      </c>
      <c r="B884" s="3">
        <f t="shared" si="41"/>
        <v>2025</v>
      </c>
      <c r="C884" t="str">
        <f t="shared" si="39"/>
        <v>2024-2025</v>
      </c>
      <c r="D884" t="s">
        <v>147</v>
      </c>
      <c r="E884" t="s">
        <v>112</v>
      </c>
      <c r="F884" t="str">
        <f t="shared" si="40"/>
        <v>Victoria</v>
      </c>
      <c r="G884" t="s">
        <v>45</v>
      </c>
      <c r="H884">
        <v>3076</v>
      </c>
      <c r="I884" t="s">
        <v>11</v>
      </c>
      <c r="J884" t="s">
        <v>46</v>
      </c>
      <c r="K884" t="s">
        <v>157</v>
      </c>
      <c r="L884" t="s">
        <v>22</v>
      </c>
      <c r="M884" s="5">
        <v>27.62</v>
      </c>
    </row>
    <row r="885" spans="1:13" x14ac:dyDescent="0.3">
      <c r="A885" s="2">
        <v>45569</v>
      </c>
      <c r="B885" s="3">
        <f t="shared" si="41"/>
        <v>2025</v>
      </c>
      <c r="C885" t="str">
        <f t="shared" si="39"/>
        <v>2024-2025</v>
      </c>
      <c r="D885" t="s">
        <v>147</v>
      </c>
      <c r="E885" t="s">
        <v>65</v>
      </c>
      <c r="F885" t="str">
        <f t="shared" si="40"/>
        <v>New South Wales</v>
      </c>
      <c r="G885" t="s">
        <v>10</v>
      </c>
      <c r="H885">
        <v>2541</v>
      </c>
      <c r="I885" t="s">
        <v>11</v>
      </c>
      <c r="J885" t="s">
        <v>58</v>
      </c>
      <c r="K885" t="s">
        <v>149</v>
      </c>
      <c r="L885" t="s">
        <v>15</v>
      </c>
      <c r="M885" s="5">
        <v>27.72</v>
      </c>
    </row>
    <row r="886" spans="1:13" x14ac:dyDescent="0.3">
      <c r="A886" s="2">
        <v>45836</v>
      </c>
      <c r="B886" s="3">
        <f t="shared" si="41"/>
        <v>2025</v>
      </c>
      <c r="C886" t="str">
        <f t="shared" si="39"/>
        <v>2024-2025</v>
      </c>
      <c r="D886" t="s">
        <v>147</v>
      </c>
      <c r="E886" t="s">
        <v>97</v>
      </c>
      <c r="F886" t="str">
        <f t="shared" si="40"/>
        <v>Tasmania</v>
      </c>
      <c r="G886" t="s">
        <v>70</v>
      </c>
      <c r="H886">
        <v>7250</v>
      </c>
      <c r="I886" t="s">
        <v>11</v>
      </c>
      <c r="J886" t="s">
        <v>71</v>
      </c>
      <c r="K886" t="s">
        <v>154</v>
      </c>
      <c r="L886" t="s">
        <v>14</v>
      </c>
      <c r="M886" s="5">
        <v>27.86</v>
      </c>
    </row>
    <row r="887" spans="1:13" x14ac:dyDescent="0.3">
      <c r="A887" s="2">
        <v>45832</v>
      </c>
      <c r="B887" s="3">
        <f t="shared" si="41"/>
        <v>2025</v>
      </c>
      <c r="C887" t="str">
        <f t="shared" si="39"/>
        <v>2024-2025</v>
      </c>
      <c r="D887" t="s">
        <v>147</v>
      </c>
      <c r="E887" t="s">
        <v>105</v>
      </c>
      <c r="F887" t="str">
        <f t="shared" si="40"/>
        <v>Victoria</v>
      </c>
      <c r="G887" t="s">
        <v>45</v>
      </c>
      <c r="H887">
        <v>3500</v>
      </c>
      <c r="I887" t="s">
        <v>11</v>
      </c>
      <c r="J887" t="s">
        <v>60</v>
      </c>
      <c r="K887" t="s">
        <v>150</v>
      </c>
      <c r="L887" t="s">
        <v>18</v>
      </c>
      <c r="M887" s="5">
        <v>27.93</v>
      </c>
    </row>
    <row r="888" spans="1:13" x14ac:dyDescent="0.3">
      <c r="A888" s="2">
        <v>46013</v>
      </c>
      <c r="B888" s="3">
        <f t="shared" si="41"/>
        <v>2026</v>
      </c>
      <c r="C888" t="str">
        <f t="shared" si="39"/>
        <v>2025-2026</v>
      </c>
      <c r="D888" t="s">
        <v>148</v>
      </c>
      <c r="E888" t="s">
        <v>130</v>
      </c>
      <c r="F888" t="str">
        <f t="shared" si="40"/>
        <v>South Australia</v>
      </c>
      <c r="G888" t="s">
        <v>32</v>
      </c>
      <c r="H888">
        <v>5290</v>
      </c>
      <c r="I888" t="s">
        <v>11</v>
      </c>
      <c r="J888" t="s">
        <v>38</v>
      </c>
      <c r="K888" t="s">
        <v>155</v>
      </c>
      <c r="L888" t="s">
        <v>20</v>
      </c>
      <c r="M888" s="5">
        <v>27.94</v>
      </c>
    </row>
    <row r="889" spans="1:13" x14ac:dyDescent="0.3">
      <c r="A889" s="2">
        <v>45430</v>
      </c>
      <c r="B889" s="3">
        <f t="shared" si="41"/>
        <v>2024</v>
      </c>
      <c r="C889" t="str">
        <f t="shared" si="39"/>
        <v>2023-2024</v>
      </c>
      <c r="D889" t="s">
        <v>147</v>
      </c>
      <c r="E889" t="s">
        <v>53</v>
      </c>
      <c r="F889" t="str">
        <f t="shared" si="40"/>
        <v>South Australia</v>
      </c>
      <c r="G889" t="s">
        <v>32</v>
      </c>
      <c r="H889">
        <v>5082</v>
      </c>
      <c r="I889" t="s">
        <v>11</v>
      </c>
      <c r="J889" t="s">
        <v>33</v>
      </c>
      <c r="K889" t="s">
        <v>155</v>
      </c>
      <c r="L889" t="s">
        <v>20</v>
      </c>
      <c r="M889" s="5">
        <v>27.94</v>
      </c>
    </row>
    <row r="890" spans="1:13" x14ac:dyDescent="0.3">
      <c r="A890" s="2">
        <v>45829</v>
      </c>
      <c r="B890" s="3">
        <f t="shared" si="41"/>
        <v>2025</v>
      </c>
      <c r="C890" t="str">
        <f t="shared" si="39"/>
        <v>2024-2025</v>
      </c>
      <c r="D890" t="s">
        <v>147</v>
      </c>
      <c r="E890" t="s">
        <v>113</v>
      </c>
      <c r="F890" t="str">
        <f t="shared" si="40"/>
        <v>Queensland</v>
      </c>
      <c r="G890" t="s">
        <v>35</v>
      </c>
      <c r="H890">
        <v>4215</v>
      </c>
      <c r="I890" t="s">
        <v>11</v>
      </c>
      <c r="J890" t="s">
        <v>104</v>
      </c>
      <c r="K890" t="s">
        <v>156</v>
      </c>
      <c r="L890" t="s">
        <v>17</v>
      </c>
      <c r="M890" s="5">
        <v>27.94</v>
      </c>
    </row>
    <row r="891" spans="1:13" x14ac:dyDescent="0.3">
      <c r="A891" s="2">
        <v>45943</v>
      </c>
      <c r="B891" s="3">
        <f t="shared" si="41"/>
        <v>2026</v>
      </c>
      <c r="C891" t="str">
        <f t="shared" si="39"/>
        <v>2025-2026</v>
      </c>
      <c r="D891" t="s">
        <v>147</v>
      </c>
      <c r="E891" t="s">
        <v>107</v>
      </c>
      <c r="F891" t="str">
        <f t="shared" si="40"/>
        <v>Queensland</v>
      </c>
      <c r="G891" t="s">
        <v>35</v>
      </c>
      <c r="H891">
        <v>4220</v>
      </c>
      <c r="I891" t="s">
        <v>11</v>
      </c>
      <c r="J891" t="s">
        <v>104</v>
      </c>
      <c r="K891" t="s">
        <v>156</v>
      </c>
      <c r="L891" t="s">
        <v>17</v>
      </c>
      <c r="M891" s="5">
        <v>27.96</v>
      </c>
    </row>
    <row r="892" spans="1:13" x14ac:dyDescent="0.3">
      <c r="A892" s="2">
        <v>45410</v>
      </c>
      <c r="B892" s="3">
        <f t="shared" si="41"/>
        <v>2024</v>
      </c>
      <c r="C892" t="str">
        <f t="shared" si="39"/>
        <v>2023-2024</v>
      </c>
      <c r="D892" t="s">
        <v>147</v>
      </c>
      <c r="E892" t="s">
        <v>91</v>
      </c>
      <c r="F892" t="str">
        <f t="shared" si="40"/>
        <v>Victoria</v>
      </c>
      <c r="G892" t="s">
        <v>45</v>
      </c>
      <c r="H892">
        <v>3690</v>
      </c>
      <c r="I892" t="s">
        <v>11</v>
      </c>
      <c r="J892" t="s">
        <v>55</v>
      </c>
      <c r="K892" t="s">
        <v>150</v>
      </c>
      <c r="L892" t="s">
        <v>18</v>
      </c>
      <c r="M892" s="5">
        <v>27.96</v>
      </c>
    </row>
    <row r="893" spans="1:13" x14ac:dyDescent="0.3">
      <c r="A893" s="2">
        <v>45572</v>
      </c>
      <c r="B893" s="3">
        <f t="shared" si="41"/>
        <v>2025</v>
      </c>
      <c r="C893" t="str">
        <f t="shared" si="39"/>
        <v>2024-2025</v>
      </c>
      <c r="D893" t="s">
        <v>148</v>
      </c>
      <c r="E893" t="s">
        <v>117</v>
      </c>
      <c r="F893" t="str">
        <f t="shared" si="40"/>
        <v>Queensland</v>
      </c>
      <c r="G893" t="s">
        <v>35</v>
      </c>
      <c r="H893">
        <v>4119</v>
      </c>
      <c r="I893" t="s">
        <v>11</v>
      </c>
      <c r="J893" t="s">
        <v>43</v>
      </c>
      <c r="K893" t="s">
        <v>153</v>
      </c>
      <c r="L893" t="s">
        <v>16</v>
      </c>
      <c r="M893" s="5">
        <v>27.97</v>
      </c>
    </row>
    <row r="894" spans="1:13" x14ac:dyDescent="0.3">
      <c r="A894" s="2">
        <v>45637</v>
      </c>
      <c r="B894" s="3">
        <f t="shared" si="41"/>
        <v>2025</v>
      </c>
      <c r="C894" t="str">
        <f t="shared" si="39"/>
        <v>2024-2025</v>
      </c>
      <c r="D894" t="s">
        <v>148</v>
      </c>
      <c r="E894" t="s">
        <v>117</v>
      </c>
      <c r="F894" t="str">
        <f t="shared" si="40"/>
        <v>Queensland</v>
      </c>
      <c r="G894" t="s">
        <v>35</v>
      </c>
      <c r="H894">
        <v>4119</v>
      </c>
      <c r="I894" t="s">
        <v>11</v>
      </c>
      <c r="J894" t="s">
        <v>43</v>
      </c>
      <c r="K894" t="s">
        <v>150</v>
      </c>
      <c r="L894" t="s">
        <v>18</v>
      </c>
      <c r="M894" s="5">
        <v>27.97</v>
      </c>
    </row>
    <row r="895" spans="1:13" x14ac:dyDescent="0.3">
      <c r="A895" s="2">
        <v>45604</v>
      </c>
      <c r="B895" s="3">
        <f t="shared" si="41"/>
        <v>2025</v>
      </c>
      <c r="C895" t="str">
        <f t="shared" si="39"/>
        <v>2024-2025</v>
      </c>
      <c r="D895" t="s">
        <v>147</v>
      </c>
      <c r="E895" t="s">
        <v>118</v>
      </c>
      <c r="F895" t="str">
        <f t="shared" si="40"/>
        <v>New South Wales</v>
      </c>
      <c r="G895" t="s">
        <v>10</v>
      </c>
      <c r="H895">
        <v>2158</v>
      </c>
      <c r="I895" t="s">
        <v>11</v>
      </c>
      <c r="J895" t="s">
        <v>27</v>
      </c>
      <c r="K895" t="s">
        <v>19</v>
      </c>
      <c r="L895" t="s">
        <v>23</v>
      </c>
      <c r="M895" s="5">
        <v>27.98</v>
      </c>
    </row>
    <row r="896" spans="1:13" x14ac:dyDescent="0.3">
      <c r="A896" s="2">
        <v>45726</v>
      </c>
      <c r="B896" s="3">
        <f t="shared" si="41"/>
        <v>2025</v>
      </c>
      <c r="C896" t="str">
        <f t="shared" si="39"/>
        <v>2024-2025</v>
      </c>
      <c r="D896" t="s">
        <v>147</v>
      </c>
      <c r="E896" t="s">
        <v>110</v>
      </c>
      <c r="F896" t="str">
        <f t="shared" si="40"/>
        <v>Queensland</v>
      </c>
      <c r="G896" t="s">
        <v>35</v>
      </c>
      <c r="H896">
        <v>4680</v>
      </c>
      <c r="I896" t="s">
        <v>11</v>
      </c>
      <c r="J896" t="s">
        <v>51</v>
      </c>
      <c r="K896" t="s">
        <v>154</v>
      </c>
      <c r="L896" t="s">
        <v>14</v>
      </c>
      <c r="M896" s="5">
        <v>27.98</v>
      </c>
    </row>
    <row r="897" spans="1:13" x14ac:dyDescent="0.3">
      <c r="A897" s="2">
        <v>45606</v>
      </c>
      <c r="B897" s="3">
        <f t="shared" si="41"/>
        <v>2025</v>
      </c>
      <c r="C897" t="str">
        <f t="shared" si="39"/>
        <v>2024-2025</v>
      </c>
      <c r="D897" t="s">
        <v>147</v>
      </c>
      <c r="E897" t="s">
        <v>125</v>
      </c>
      <c r="F897" t="str">
        <f t="shared" si="40"/>
        <v>Victoria</v>
      </c>
      <c r="G897" t="s">
        <v>45</v>
      </c>
      <c r="H897">
        <v>3400</v>
      </c>
      <c r="I897" t="s">
        <v>11</v>
      </c>
      <c r="J897" t="s">
        <v>60</v>
      </c>
      <c r="K897" t="s">
        <v>154</v>
      </c>
      <c r="L897" t="s">
        <v>14</v>
      </c>
      <c r="M897" s="5">
        <v>27.98</v>
      </c>
    </row>
    <row r="898" spans="1:13" x14ac:dyDescent="0.3">
      <c r="A898" s="2">
        <v>45971</v>
      </c>
      <c r="B898" s="3">
        <f t="shared" si="41"/>
        <v>2026</v>
      </c>
      <c r="C898" t="str">
        <f t="shared" ref="C898:C961" si="42">IF(MONTH(A898) &gt;= 7, YEAR(A898) &amp; "-" &amp; YEAR(A898) + 1, YEAR(A898) - 1 &amp; "-" &amp; YEAR(A898))</f>
        <v>2025-2026</v>
      </c>
      <c r="D898" t="s">
        <v>147</v>
      </c>
      <c r="E898" t="s">
        <v>54</v>
      </c>
      <c r="F898" t="str">
        <f t="shared" ref="F898:F961" si="43">IF(G898="WA","Western Australia",
IF(G898="NSW","New South Wales",
IF(G898="QLD","Queensland",
IF(G898="VIC","Victoria",
IF(G898="TAS","Tasmania",
IF(G898="SA","South Australia",
IF(G898="NT","Northern Territory",
IF(G898="ACT","Australian Capital Territory",G898))))))))</f>
        <v>Victoria</v>
      </c>
      <c r="G898" t="s">
        <v>45</v>
      </c>
      <c r="H898">
        <v>3977</v>
      </c>
      <c r="I898" t="s">
        <v>11</v>
      </c>
      <c r="J898" t="s">
        <v>55</v>
      </c>
      <c r="K898" t="s">
        <v>153</v>
      </c>
      <c r="L898" t="s">
        <v>16</v>
      </c>
      <c r="M898" s="5">
        <v>27.990000000000002</v>
      </c>
    </row>
    <row r="899" spans="1:13" x14ac:dyDescent="0.3">
      <c r="A899" s="2">
        <v>45858</v>
      </c>
      <c r="B899" s="3">
        <f t="shared" ref="B899:B962" si="44">IF(MONTH(A899)&gt;=7,YEAR(A899)+1,YEAR(A899))</f>
        <v>2026</v>
      </c>
      <c r="C899" t="str">
        <f t="shared" si="42"/>
        <v>2025-2026</v>
      </c>
      <c r="D899" t="s">
        <v>147</v>
      </c>
      <c r="E899" t="s">
        <v>67</v>
      </c>
      <c r="F899" t="str">
        <f t="shared" si="43"/>
        <v>New South Wales</v>
      </c>
      <c r="G899" t="s">
        <v>10</v>
      </c>
      <c r="H899">
        <v>2478</v>
      </c>
      <c r="I899" t="s">
        <v>11</v>
      </c>
      <c r="J899" t="s">
        <v>68</v>
      </c>
      <c r="K899" t="s">
        <v>19</v>
      </c>
      <c r="L899" t="s">
        <v>23</v>
      </c>
      <c r="M899" s="5">
        <v>28</v>
      </c>
    </row>
    <row r="900" spans="1:13" x14ac:dyDescent="0.3">
      <c r="A900" s="2">
        <v>45382</v>
      </c>
      <c r="B900" s="3">
        <f t="shared" si="44"/>
        <v>2024</v>
      </c>
      <c r="C900" t="str">
        <f t="shared" si="42"/>
        <v>2023-2024</v>
      </c>
      <c r="D900" t="s">
        <v>148</v>
      </c>
      <c r="E900" t="s">
        <v>115</v>
      </c>
      <c r="F900" t="str">
        <f t="shared" si="43"/>
        <v>Western Australia</v>
      </c>
      <c r="G900" t="s">
        <v>48</v>
      </c>
      <c r="H900">
        <v>6280</v>
      </c>
      <c r="I900" t="s">
        <v>11</v>
      </c>
      <c r="J900" t="s">
        <v>94</v>
      </c>
      <c r="K900" t="s">
        <v>153</v>
      </c>
      <c r="L900" t="s">
        <v>16</v>
      </c>
      <c r="M900" s="5">
        <v>28.04</v>
      </c>
    </row>
    <row r="901" spans="1:13" x14ac:dyDescent="0.3">
      <c r="A901" s="2">
        <v>45534</v>
      </c>
      <c r="B901" s="3">
        <f t="shared" si="44"/>
        <v>2025</v>
      </c>
      <c r="C901" t="str">
        <f t="shared" si="42"/>
        <v>2024-2025</v>
      </c>
      <c r="D901" t="s">
        <v>147</v>
      </c>
      <c r="E901" t="s">
        <v>40</v>
      </c>
      <c r="F901" t="str">
        <f t="shared" si="43"/>
        <v>New South Wales</v>
      </c>
      <c r="G901" t="s">
        <v>10</v>
      </c>
      <c r="H901">
        <v>2116</v>
      </c>
      <c r="I901" t="s">
        <v>11</v>
      </c>
      <c r="J901" t="s">
        <v>27</v>
      </c>
      <c r="K901" t="s">
        <v>155</v>
      </c>
      <c r="L901" t="s">
        <v>20</v>
      </c>
      <c r="M901" s="5">
        <v>28.13</v>
      </c>
    </row>
    <row r="902" spans="1:13" x14ac:dyDescent="0.3">
      <c r="A902" s="2">
        <v>45663</v>
      </c>
      <c r="B902" s="3">
        <f t="shared" si="44"/>
        <v>2025</v>
      </c>
      <c r="C902" t="str">
        <f t="shared" si="42"/>
        <v>2024-2025</v>
      </c>
      <c r="D902" t="s">
        <v>147</v>
      </c>
      <c r="E902" t="s">
        <v>137</v>
      </c>
      <c r="F902" t="str">
        <f t="shared" si="43"/>
        <v>New South Wales</v>
      </c>
      <c r="G902" t="s">
        <v>10</v>
      </c>
      <c r="H902">
        <v>2031</v>
      </c>
      <c r="I902" t="s">
        <v>11</v>
      </c>
      <c r="J902" t="s">
        <v>12</v>
      </c>
      <c r="K902" t="s">
        <v>154</v>
      </c>
      <c r="L902" t="s">
        <v>14</v>
      </c>
      <c r="M902" s="5">
        <v>28.18</v>
      </c>
    </row>
    <row r="903" spans="1:13" x14ac:dyDescent="0.3">
      <c r="A903" s="2">
        <v>45345</v>
      </c>
      <c r="B903" s="3">
        <f t="shared" si="44"/>
        <v>2024</v>
      </c>
      <c r="C903" t="str">
        <f t="shared" si="42"/>
        <v>2023-2024</v>
      </c>
      <c r="D903" t="s">
        <v>147</v>
      </c>
      <c r="E903" t="s">
        <v>119</v>
      </c>
      <c r="F903" t="str">
        <f t="shared" si="43"/>
        <v>Queensland</v>
      </c>
      <c r="G903" t="s">
        <v>35</v>
      </c>
      <c r="H903">
        <v>4570</v>
      </c>
      <c r="I903" t="s">
        <v>11</v>
      </c>
      <c r="J903" t="s">
        <v>120</v>
      </c>
      <c r="K903" t="s">
        <v>19</v>
      </c>
      <c r="L903" t="s">
        <v>23</v>
      </c>
      <c r="M903" s="5">
        <v>28.47</v>
      </c>
    </row>
    <row r="904" spans="1:13" x14ac:dyDescent="0.3">
      <c r="A904" s="2">
        <v>45536</v>
      </c>
      <c r="B904" s="3">
        <f t="shared" si="44"/>
        <v>2025</v>
      </c>
      <c r="C904" t="str">
        <f t="shared" si="42"/>
        <v>2024-2025</v>
      </c>
      <c r="D904" t="s">
        <v>147</v>
      </c>
      <c r="E904" t="s">
        <v>89</v>
      </c>
      <c r="F904" t="str">
        <f t="shared" si="43"/>
        <v>Queensland</v>
      </c>
      <c r="G904" t="s">
        <v>35</v>
      </c>
      <c r="H904">
        <v>4655</v>
      </c>
      <c r="I904" t="s">
        <v>11</v>
      </c>
      <c r="J904" t="s">
        <v>51</v>
      </c>
      <c r="K904" t="s">
        <v>19</v>
      </c>
      <c r="L904" t="s">
        <v>23</v>
      </c>
      <c r="M904" s="5">
        <v>28.48</v>
      </c>
    </row>
    <row r="905" spans="1:13" x14ac:dyDescent="0.3">
      <c r="A905" s="2">
        <v>45985</v>
      </c>
      <c r="B905" s="3">
        <f t="shared" si="44"/>
        <v>2026</v>
      </c>
      <c r="C905" t="str">
        <f t="shared" si="42"/>
        <v>2025-2026</v>
      </c>
      <c r="D905" t="s">
        <v>148</v>
      </c>
      <c r="E905" t="s">
        <v>97</v>
      </c>
      <c r="F905" t="str">
        <f t="shared" si="43"/>
        <v>Tasmania</v>
      </c>
      <c r="G905" t="s">
        <v>70</v>
      </c>
      <c r="H905">
        <v>7250</v>
      </c>
      <c r="I905" t="s">
        <v>11</v>
      </c>
      <c r="J905" t="s">
        <v>71</v>
      </c>
      <c r="K905" t="s">
        <v>155</v>
      </c>
      <c r="L905" t="s">
        <v>20</v>
      </c>
      <c r="M905" s="5">
        <v>28.53</v>
      </c>
    </row>
    <row r="906" spans="1:13" x14ac:dyDescent="0.3">
      <c r="A906" s="2">
        <v>45961</v>
      </c>
      <c r="B906" s="3">
        <f t="shared" si="44"/>
        <v>2026</v>
      </c>
      <c r="C906" t="str">
        <f t="shared" si="42"/>
        <v>2025-2026</v>
      </c>
      <c r="D906" t="s">
        <v>148</v>
      </c>
      <c r="E906" t="s">
        <v>134</v>
      </c>
      <c r="F906" t="str">
        <f t="shared" si="43"/>
        <v>Queensland</v>
      </c>
      <c r="G906" t="s">
        <v>35</v>
      </c>
      <c r="H906">
        <v>4825</v>
      </c>
      <c r="I906" t="s">
        <v>11</v>
      </c>
      <c r="J906" t="s">
        <v>36</v>
      </c>
      <c r="K906" t="s">
        <v>19</v>
      </c>
      <c r="L906" t="s">
        <v>23</v>
      </c>
      <c r="M906" s="5">
        <v>28.92</v>
      </c>
    </row>
    <row r="907" spans="1:13" x14ac:dyDescent="0.3">
      <c r="A907" s="2">
        <v>45542</v>
      </c>
      <c r="B907" s="3">
        <f t="shared" si="44"/>
        <v>2025</v>
      </c>
      <c r="C907" t="str">
        <f t="shared" si="42"/>
        <v>2024-2025</v>
      </c>
      <c r="D907" t="s">
        <v>147</v>
      </c>
      <c r="E907" t="s">
        <v>91</v>
      </c>
      <c r="F907" t="str">
        <f t="shared" si="43"/>
        <v>Victoria</v>
      </c>
      <c r="G907" t="s">
        <v>45</v>
      </c>
      <c r="H907">
        <v>3690</v>
      </c>
      <c r="I907" t="s">
        <v>11</v>
      </c>
      <c r="J907" t="s">
        <v>55</v>
      </c>
      <c r="K907" t="s">
        <v>156</v>
      </c>
      <c r="L907" t="s">
        <v>17</v>
      </c>
      <c r="M907" s="5">
        <v>28.92</v>
      </c>
    </row>
    <row r="908" spans="1:13" x14ac:dyDescent="0.3">
      <c r="A908" s="2">
        <v>45526</v>
      </c>
      <c r="B908" s="3">
        <f t="shared" si="44"/>
        <v>2025</v>
      </c>
      <c r="C908" t="str">
        <f t="shared" si="42"/>
        <v>2024-2025</v>
      </c>
      <c r="D908" t="s">
        <v>148</v>
      </c>
      <c r="E908" t="s">
        <v>81</v>
      </c>
      <c r="F908" t="str">
        <f t="shared" si="43"/>
        <v>New South Wales</v>
      </c>
      <c r="G908" t="s">
        <v>10</v>
      </c>
      <c r="H908">
        <v>2485</v>
      </c>
      <c r="I908" t="s">
        <v>11</v>
      </c>
      <c r="J908" t="s">
        <v>68</v>
      </c>
      <c r="K908" t="s">
        <v>19</v>
      </c>
      <c r="L908" t="s">
        <v>23</v>
      </c>
      <c r="M908" s="5">
        <v>28.93</v>
      </c>
    </row>
    <row r="909" spans="1:13" x14ac:dyDescent="0.3">
      <c r="A909" s="2">
        <v>45502</v>
      </c>
      <c r="B909" s="3">
        <f t="shared" si="44"/>
        <v>2025</v>
      </c>
      <c r="C909" t="str">
        <f t="shared" si="42"/>
        <v>2024-2025</v>
      </c>
      <c r="D909" t="s">
        <v>147</v>
      </c>
      <c r="E909" t="s">
        <v>106</v>
      </c>
      <c r="F909" t="str">
        <f t="shared" si="43"/>
        <v>Victoria</v>
      </c>
      <c r="G909" t="s">
        <v>45</v>
      </c>
      <c r="H909">
        <v>3915</v>
      </c>
      <c r="I909" t="s">
        <v>11</v>
      </c>
      <c r="J909" t="s">
        <v>55</v>
      </c>
      <c r="K909" t="s">
        <v>149</v>
      </c>
      <c r="L909" t="s">
        <v>15</v>
      </c>
      <c r="M909" s="5">
        <v>28.939999999999998</v>
      </c>
    </row>
    <row r="910" spans="1:13" x14ac:dyDescent="0.3">
      <c r="A910" s="2">
        <v>45337</v>
      </c>
      <c r="B910" s="3">
        <f t="shared" si="44"/>
        <v>2024</v>
      </c>
      <c r="C910" t="str">
        <f t="shared" si="42"/>
        <v>2023-2024</v>
      </c>
      <c r="D910" t="s">
        <v>148</v>
      </c>
      <c r="E910" t="s">
        <v>93</v>
      </c>
      <c r="F910" t="str">
        <f t="shared" si="43"/>
        <v>Western Australia</v>
      </c>
      <c r="G910" t="s">
        <v>48</v>
      </c>
      <c r="H910">
        <v>6112</v>
      </c>
      <c r="I910" t="s">
        <v>11</v>
      </c>
      <c r="J910" t="s">
        <v>94</v>
      </c>
      <c r="K910" t="s">
        <v>156</v>
      </c>
      <c r="L910" t="s">
        <v>17</v>
      </c>
      <c r="M910" s="5">
        <v>28.95</v>
      </c>
    </row>
    <row r="911" spans="1:13" x14ac:dyDescent="0.3">
      <c r="A911" s="2">
        <v>45440</v>
      </c>
      <c r="B911" s="3">
        <f t="shared" si="44"/>
        <v>2024</v>
      </c>
      <c r="C911" t="str">
        <f t="shared" si="42"/>
        <v>2023-2024</v>
      </c>
      <c r="D911" t="s">
        <v>147</v>
      </c>
      <c r="E911" t="s">
        <v>128</v>
      </c>
      <c r="F911" t="str">
        <f t="shared" si="43"/>
        <v>Western Australia</v>
      </c>
      <c r="G911" t="s">
        <v>48</v>
      </c>
      <c r="H911">
        <v>6027</v>
      </c>
      <c r="I911" t="s">
        <v>11</v>
      </c>
      <c r="J911" t="s">
        <v>49</v>
      </c>
      <c r="K911" t="s">
        <v>156</v>
      </c>
      <c r="L911" t="s">
        <v>17</v>
      </c>
      <c r="M911" s="5">
        <v>28.96</v>
      </c>
    </row>
    <row r="912" spans="1:13" x14ac:dyDescent="0.3">
      <c r="A912" s="2">
        <v>45362</v>
      </c>
      <c r="B912" s="3">
        <f t="shared" si="44"/>
        <v>2024</v>
      </c>
      <c r="C912" t="str">
        <f t="shared" si="42"/>
        <v>2023-2024</v>
      </c>
      <c r="D912" t="s">
        <v>148</v>
      </c>
      <c r="E912" t="s">
        <v>65</v>
      </c>
      <c r="F912" t="str">
        <f t="shared" si="43"/>
        <v>New South Wales</v>
      </c>
      <c r="G912" t="s">
        <v>10</v>
      </c>
      <c r="H912">
        <v>2541</v>
      </c>
      <c r="I912" t="s">
        <v>11</v>
      </c>
      <c r="J912" t="s">
        <v>58</v>
      </c>
      <c r="K912" t="s">
        <v>154</v>
      </c>
      <c r="L912" t="s">
        <v>14</v>
      </c>
      <c r="M912" s="5">
        <v>28.97</v>
      </c>
    </row>
    <row r="913" spans="1:13" x14ac:dyDescent="0.3">
      <c r="A913" s="2">
        <v>45917</v>
      </c>
      <c r="B913" s="3">
        <f t="shared" si="44"/>
        <v>2026</v>
      </c>
      <c r="C913" t="str">
        <f t="shared" si="42"/>
        <v>2025-2026</v>
      </c>
      <c r="D913" t="s">
        <v>148</v>
      </c>
      <c r="E913" t="s">
        <v>92</v>
      </c>
      <c r="F913" t="str">
        <f t="shared" si="43"/>
        <v>Queensland</v>
      </c>
      <c r="G913" t="s">
        <v>35</v>
      </c>
      <c r="H913">
        <v>4068</v>
      </c>
      <c r="I913" t="s">
        <v>11</v>
      </c>
      <c r="J913" t="s">
        <v>43</v>
      </c>
      <c r="K913" t="s">
        <v>149</v>
      </c>
      <c r="L913" t="s">
        <v>15</v>
      </c>
      <c r="M913" s="5">
        <v>28.979999999999997</v>
      </c>
    </row>
    <row r="914" spans="1:13" x14ac:dyDescent="0.3">
      <c r="A914" s="2">
        <v>45548</v>
      </c>
      <c r="B914" s="3">
        <f t="shared" si="44"/>
        <v>2025</v>
      </c>
      <c r="C914" t="str">
        <f t="shared" si="42"/>
        <v>2024-2025</v>
      </c>
      <c r="D914" t="s">
        <v>148</v>
      </c>
      <c r="E914" t="s">
        <v>37</v>
      </c>
      <c r="F914" t="str">
        <f t="shared" si="43"/>
        <v>South Australia</v>
      </c>
      <c r="G914" t="s">
        <v>32</v>
      </c>
      <c r="H914">
        <v>5607</v>
      </c>
      <c r="I914" t="s">
        <v>11</v>
      </c>
      <c r="J914" t="s">
        <v>38</v>
      </c>
      <c r="K914" t="s">
        <v>149</v>
      </c>
      <c r="L914" t="s">
        <v>15</v>
      </c>
      <c r="M914" s="5">
        <v>28.98</v>
      </c>
    </row>
    <row r="915" spans="1:13" x14ac:dyDescent="0.3">
      <c r="A915" s="2">
        <v>45833</v>
      </c>
      <c r="B915" s="3">
        <f t="shared" si="44"/>
        <v>2025</v>
      </c>
      <c r="C915" t="str">
        <f t="shared" si="42"/>
        <v>2024-2025</v>
      </c>
      <c r="D915" t="s">
        <v>147</v>
      </c>
      <c r="E915" t="s">
        <v>66</v>
      </c>
      <c r="F915" t="str">
        <f t="shared" si="43"/>
        <v>South Australia</v>
      </c>
      <c r="G915" t="s">
        <v>32</v>
      </c>
      <c r="H915">
        <v>5169</v>
      </c>
      <c r="I915" t="s">
        <v>11</v>
      </c>
      <c r="J915" t="s">
        <v>33</v>
      </c>
      <c r="K915" t="s">
        <v>154</v>
      </c>
      <c r="L915" t="s">
        <v>14</v>
      </c>
      <c r="M915" s="5">
        <v>29</v>
      </c>
    </row>
    <row r="916" spans="1:13" x14ac:dyDescent="0.3">
      <c r="A916" s="2">
        <v>45755</v>
      </c>
      <c r="B916" s="3">
        <f t="shared" si="44"/>
        <v>2025</v>
      </c>
      <c r="C916" t="str">
        <f t="shared" si="42"/>
        <v>2024-2025</v>
      </c>
      <c r="D916" t="s">
        <v>147</v>
      </c>
      <c r="E916" t="s">
        <v>96</v>
      </c>
      <c r="F916" t="str">
        <f t="shared" si="43"/>
        <v>Western Australia</v>
      </c>
      <c r="G916" t="s">
        <v>48</v>
      </c>
      <c r="H916">
        <v>6330</v>
      </c>
      <c r="I916" t="s">
        <v>11</v>
      </c>
      <c r="J916" t="s">
        <v>94</v>
      </c>
      <c r="K916" t="s">
        <v>153</v>
      </c>
      <c r="L916" t="s">
        <v>16</v>
      </c>
      <c r="M916" s="5">
        <v>29</v>
      </c>
    </row>
    <row r="917" spans="1:13" x14ac:dyDescent="0.3">
      <c r="A917" s="2">
        <v>45751</v>
      </c>
      <c r="B917" s="3">
        <f t="shared" si="44"/>
        <v>2025</v>
      </c>
      <c r="C917" t="str">
        <f t="shared" si="42"/>
        <v>2024-2025</v>
      </c>
      <c r="D917" t="s">
        <v>148</v>
      </c>
      <c r="E917" t="s">
        <v>9</v>
      </c>
      <c r="F917" t="str">
        <f t="shared" si="43"/>
        <v>New South Wales</v>
      </c>
      <c r="G917" t="s">
        <v>10</v>
      </c>
      <c r="H917">
        <v>2067</v>
      </c>
      <c r="I917" t="s">
        <v>11</v>
      </c>
      <c r="J917" t="s">
        <v>12</v>
      </c>
      <c r="K917" t="s">
        <v>154</v>
      </c>
      <c r="L917" t="s">
        <v>14</v>
      </c>
      <c r="M917" s="5">
        <v>29</v>
      </c>
    </row>
    <row r="918" spans="1:13" x14ac:dyDescent="0.3">
      <c r="A918" s="2">
        <v>45339</v>
      </c>
      <c r="B918" s="3">
        <f t="shared" si="44"/>
        <v>2024</v>
      </c>
      <c r="C918" t="str">
        <f t="shared" si="42"/>
        <v>2023-2024</v>
      </c>
      <c r="D918" t="s">
        <v>147</v>
      </c>
      <c r="E918" t="s">
        <v>93</v>
      </c>
      <c r="F918" t="str">
        <f t="shared" si="43"/>
        <v>Western Australia</v>
      </c>
      <c r="G918" t="s">
        <v>48</v>
      </c>
      <c r="H918">
        <v>6112</v>
      </c>
      <c r="I918" t="s">
        <v>11</v>
      </c>
      <c r="J918" t="s">
        <v>94</v>
      </c>
      <c r="K918" t="s">
        <v>154</v>
      </c>
      <c r="L918" t="s">
        <v>14</v>
      </c>
      <c r="M918" s="5">
        <v>29</v>
      </c>
    </row>
    <row r="919" spans="1:13" x14ac:dyDescent="0.3">
      <c r="A919" s="2">
        <v>45710</v>
      </c>
      <c r="B919" s="3">
        <f t="shared" si="44"/>
        <v>2025</v>
      </c>
      <c r="C919" t="str">
        <f t="shared" si="42"/>
        <v>2024-2025</v>
      </c>
      <c r="D919" t="s">
        <v>147</v>
      </c>
      <c r="E919" t="s">
        <v>74</v>
      </c>
      <c r="F919" t="str">
        <f t="shared" si="43"/>
        <v>South Australia</v>
      </c>
      <c r="G919" t="s">
        <v>32</v>
      </c>
      <c r="H919">
        <v>5043</v>
      </c>
      <c r="I919" t="s">
        <v>11</v>
      </c>
      <c r="J919" t="s">
        <v>33</v>
      </c>
      <c r="K919" t="s">
        <v>154</v>
      </c>
      <c r="L919" t="s">
        <v>14</v>
      </c>
      <c r="M919" s="5">
        <v>29.009999999999998</v>
      </c>
    </row>
    <row r="920" spans="1:13" x14ac:dyDescent="0.3">
      <c r="A920" s="2">
        <v>45645</v>
      </c>
      <c r="B920" s="3">
        <f t="shared" si="44"/>
        <v>2025</v>
      </c>
      <c r="C920" t="str">
        <f t="shared" si="42"/>
        <v>2024-2025</v>
      </c>
      <c r="D920" t="s">
        <v>148</v>
      </c>
      <c r="E920" t="s">
        <v>103</v>
      </c>
      <c r="F920" t="str">
        <f t="shared" si="43"/>
        <v>Queensland</v>
      </c>
      <c r="G920" t="s">
        <v>35</v>
      </c>
      <c r="H920">
        <v>4509</v>
      </c>
      <c r="I920" t="s">
        <v>11</v>
      </c>
      <c r="J920" t="s">
        <v>104</v>
      </c>
      <c r="K920" t="s">
        <v>154</v>
      </c>
      <c r="L920" t="s">
        <v>14</v>
      </c>
      <c r="M920" s="5">
        <v>29.39</v>
      </c>
    </row>
    <row r="921" spans="1:13" x14ac:dyDescent="0.3">
      <c r="A921" s="2">
        <v>45628</v>
      </c>
      <c r="B921" s="3">
        <f t="shared" si="44"/>
        <v>2025</v>
      </c>
      <c r="C921" t="str">
        <f t="shared" si="42"/>
        <v>2024-2025</v>
      </c>
      <c r="D921" t="s">
        <v>148</v>
      </c>
      <c r="E921" t="s">
        <v>54</v>
      </c>
      <c r="F921" t="str">
        <f t="shared" si="43"/>
        <v>Victoria</v>
      </c>
      <c r="G921" t="s">
        <v>45</v>
      </c>
      <c r="H921">
        <v>3977</v>
      </c>
      <c r="I921" t="s">
        <v>11</v>
      </c>
      <c r="J921" t="s">
        <v>55</v>
      </c>
      <c r="K921" t="s">
        <v>154</v>
      </c>
      <c r="L921" t="s">
        <v>14</v>
      </c>
      <c r="M921" s="5">
        <v>29.5</v>
      </c>
    </row>
    <row r="922" spans="1:13" x14ac:dyDescent="0.3">
      <c r="A922" s="2">
        <v>45901</v>
      </c>
      <c r="B922" s="3">
        <f t="shared" si="44"/>
        <v>2026</v>
      </c>
      <c r="C922" t="str">
        <f t="shared" si="42"/>
        <v>2025-2026</v>
      </c>
      <c r="D922" t="s">
        <v>147</v>
      </c>
      <c r="E922" t="s">
        <v>107</v>
      </c>
      <c r="F922" t="str">
        <f t="shared" si="43"/>
        <v>Queensland</v>
      </c>
      <c r="G922" t="s">
        <v>35</v>
      </c>
      <c r="H922">
        <v>4220</v>
      </c>
      <c r="I922" t="s">
        <v>11</v>
      </c>
      <c r="J922" t="s">
        <v>104</v>
      </c>
      <c r="K922" t="s">
        <v>156</v>
      </c>
      <c r="L922" t="s">
        <v>17</v>
      </c>
      <c r="M922" s="5">
        <v>29.6</v>
      </c>
    </row>
    <row r="923" spans="1:13" x14ac:dyDescent="0.3">
      <c r="A923" s="2">
        <v>45389</v>
      </c>
      <c r="B923" s="3">
        <f t="shared" si="44"/>
        <v>2024</v>
      </c>
      <c r="C923" t="str">
        <f t="shared" si="42"/>
        <v>2023-2024</v>
      </c>
      <c r="D923" t="s">
        <v>147</v>
      </c>
      <c r="E923" t="s">
        <v>143</v>
      </c>
      <c r="F923" t="str">
        <f t="shared" si="43"/>
        <v>New South Wales</v>
      </c>
      <c r="G923" t="s">
        <v>10</v>
      </c>
      <c r="H923">
        <v>2154</v>
      </c>
      <c r="I923" t="s">
        <v>11</v>
      </c>
      <c r="J923" t="s">
        <v>27</v>
      </c>
      <c r="K923" t="s">
        <v>157</v>
      </c>
      <c r="L923" t="s">
        <v>22</v>
      </c>
      <c r="M923" s="5">
        <v>29.65</v>
      </c>
    </row>
    <row r="924" spans="1:13" x14ac:dyDescent="0.3">
      <c r="A924" s="2">
        <v>45806</v>
      </c>
      <c r="B924" s="3">
        <f t="shared" si="44"/>
        <v>2025</v>
      </c>
      <c r="C924" t="str">
        <f t="shared" si="42"/>
        <v>2024-2025</v>
      </c>
      <c r="D924" t="s">
        <v>148</v>
      </c>
      <c r="E924" t="s">
        <v>101</v>
      </c>
      <c r="F924" t="str">
        <f t="shared" si="43"/>
        <v>Victoria</v>
      </c>
      <c r="G924" t="s">
        <v>45</v>
      </c>
      <c r="H924">
        <v>3131</v>
      </c>
      <c r="I924" t="s">
        <v>11</v>
      </c>
      <c r="J924" t="s">
        <v>63</v>
      </c>
      <c r="K924" t="s">
        <v>156</v>
      </c>
      <c r="L924" t="s">
        <v>17</v>
      </c>
      <c r="M924" s="5">
        <v>29.85</v>
      </c>
    </row>
    <row r="925" spans="1:13" x14ac:dyDescent="0.3">
      <c r="A925" s="2">
        <v>45779</v>
      </c>
      <c r="B925" s="3">
        <f t="shared" si="44"/>
        <v>2025</v>
      </c>
      <c r="C925" t="str">
        <f t="shared" si="42"/>
        <v>2024-2025</v>
      </c>
      <c r="D925" t="s">
        <v>148</v>
      </c>
      <c r="E925" t="s">
        <v>145</v>
      </c>
      <c r="F925" t="str">
        <f t="shared" si="43"/>
        <v>New South Wales</v>
      </c>
      <c r="G925" t="s">
        <v>10</v>
      </c>
      <c r="H925">
        <v>2101</v>
      </c>
      <c r="I925" t="s">
        <v>11</v>
      </c>
      <c r="J925" t="s">
        <v>27</v>
      </c>
      <c r="K925" t="s">
        <v>155</v>
      </c>
      <c r="L925" t="s">
        <v>20</v>
      </c>
      <c r="M925" s="5">
        <v>29.9</v>
      </c>
    </row>
    <row r="926" spans="1:13" x14ac:dyDescent="0.3">
      <c r="A926" s="2">
        <v>45489</v>
      </c>
      <c r="B926" s="3">
        <f t="shared" si="44"/>
        <v>2025</v>
      </c>
      <c r="C926" t="str">
        <f t="shared" si="42"/>
        <v>2024-2025</v>
      </c>
      <c r="D926" t="s">
        <v>147</v>
      </c>
      <c r="E926" t="s">
        <v>125</v>
      </c>
      <c r="F926" t="str">
        <f t="shared" si="43"/>
        <v>Victoria</v>
      </c>
      <c r="G926" t="s">
        <v>45</v>
      </c>
      <c r="H926">
        <v>3400</v>
      </c>
      <c r="I926" t="s">
        <v>11</v>
      </c>
      <c r="J926" t="s">
        <v>60</v>
      </c>
      <c r="K926" t="s">
        <v>156</v>
      </c>
      <c r="L926" t="s">
        <v>17</v>
      </c>
      <c r="M926" s="5">
        <v>29.91</v>
      </c>
    </row>
    <row r="927" spans="1:13" x14ac:dyDescent="0.3">
      <c r="A927" s="2">
        <v>45990</v>
      </c>
      <c r="B927" s="3">
        <f t="shared" si="44"/>
        <v>2026</v>
      </c>
      <c r="C927" t="str">
        <f t="shared" si="42"/>
        <v>2025-2026</v>
      </c>
      <c r="D927" t="s">
        <v>147</v>
      </c>
      <c r="E927" t="s">
        <v>106</v>
      </c>
      <c r="F927" t="str">
        <f t="shared" si="43"/>
        <v>Victoria</v>
      </c>
      <c r="G927" t="s">
        <v>45</v>
      </c>
      <c r="H927">
        <v>3915</v>
      </c>
      <c r="I927" t="s">
        <v>11</v>
      </c>
      <c r="J927" t="s">
        <v>55</v>
      </c>
      <c r="K927" t="s">
        <v>155</v>
      </c>
      <c r="L927" t="s">
        <v>20</v>
      </c>
      <c r="M927" s="5">
        <v>29.910000000000004</v>
      </c>
    </row>
    <row r="928" spans="1:13" x14ac:dyDescent="0.3">
      <c r="A928" s="2">
        <v>45903</v>
      </c>
      <c r="B928" s="3">
        <f t="shared" si="44"/>
        <v>2026</v>
      </c>
      <c r="C928" t="str">
        <f t="shared" si="42"/>
        <v>2025-2026</v>
      </c>
      <c r="D928" t="s">
        <v>147</v>
      </c>
      <c r="E928" t="s">
        <v>85</v>
      </c>
      <c r="F928" t="str">
        <f t="shared" si="43"/>
        <v>Queensland</v>
      </c>
      <c r="G928" t="s">
        <v>35</v>
      </c>
      <c r="H928">
        <v>4883</v>
      </c>
      <c r="I928" t="s">
        <v>11</v>
      </c>
      <c r="J928" t="s">
        <v>36</v>
      </c>
      <c r="K928" t="s">
        <v>155</v>
      </c>
      <c r="L928" t="s">
        <v>20</v>
      </c>
      <c r="M928" s="5">
        <v>29.92</v>
      </c>
    </row>
    <row r="929" spans="1:13" x14ac:dyDescent="0.3">
      <c r="A929" s="2">
        <v>45728</v>
      </c>
      <c r="B929" s="3">
        <f t="shared" si="44"/>
        <v>2025</v>
      </c>
      <c r="C929" t="str">
        <f t="shared" si="42"/>
        <v>2024-2025</v>
      </c>
      <c r="D929" t="s">
        <v>147</v>
      </c>
      <c r="E929" t="s">
        <v>146</v>
      </c>
      <c r="F929" t="str">
        <f t="shared" si="43"/>
        <v>Victoria</v>
      </c>
      <c r="G929" t="s">
        <v>45</v>
      </c>
      <c r="H929">
        <v>3353</v>
      </c>
      <c r="I929" t="s">
        <v>11</v>
      </c>
      <c r="J929" t="s">
        <v>60</v>
      </c>
      <c r="K929" t="s">
        <v>153</v>
      </c>
      <c r="L929" t="s">
        <v>16</v>
      </c>
      <c r="M929" s="5">
        <v>29.95</v>
      </c>
    </row>
    <row r="930" spans="1:13" x14ac:dyDescent="0.3">
      <c r="A930" s="2">
        <v>45905</v>
      </c>
      <c r="B930" s="3">
        <f t="shared" si="44"/>
        <v>2026</v>
      </c>
      <c r="C930" t="str">
        <f t="shared" si="42"/>
        <v>2025-2026</v>
      </c>
      <c r="D930" t="s">
        <v>147</v>
      </c>
      <c r="E930" t="s">
        <v>41</v>
      </c>
      <c r="F930" t="str">
        <f t="shared" si="43"/>
        <v>New South Wales</v>
      </c>
      <c r="G930" t="s">
        <v>10</v>
      </c>
      <c r="H930">
        <v>2830</v>
      </c>
      <c r="I930" t="s">
        <v>11</v>
      </c>
      <c r="J930" t="s">
        <v>25</v>
      </c>
      <c r="K930" t="s">
        <v>19</v>
      </c>
      <c r="L930" t="s">
        <v>23</v>
      </c>
      <c r="M930" s="5">
        <v>29.95</v>
      </c>
    </row>
    <row r="931" spans="1:13" x14ac:dyDescent="0.3">
      <c r="A931" s="2">
        <v>45358</v>
      </c>
      <c r="B931" s="3">
        <f t="shared" si="44"/>
        <v>2024</v>
      </c>
      <c r="C931" t="str">
        <f t="shared" si="42"/>
        <v>2023-2024</v>
      </c>
      <c r="D931" t="s">
        <v>148</v>
      </c>
      <c r="E931" t="s">
        <v>112</v>
      </c>
      <c r="F931" t="str">
        <f t="shared" si="43"/>
        <v>Victoria</v>
      </c>
      <c r="G931" t="s">
        <v>45</v>
      </c>
      <c r="H931">
        <v>3076</v>
      </c>
      <c r="I931" t="s">
        <v>11</v>
      </c>
      <c r="J931" t="s">
        <v>46</v>
      </c>
      <c r="K931" t="s">
        <v>153</v>
      </c>
      <c r="L931" t="s">
        <v>16</v>
      </c>
      <c r="M931" s="5">
        <v>29.95</v>
      </c>
    </row>
    <row r="932" spans="1:13" x14ac:dyDescent="0.3">
      <c r="A932" s="2">
        <v>45346</v>
      </c>
      <c r="B932" s="3">
        <f t="shared" si="44"/>
        <v>2024</v>
      </c>
      <c r="C932" t="str">
        <f t="shared" si="42"/>
        <v>2023-2024</v>
      </c>
      <c r="D932" t="s">
        <v>147</v>
      </c>
      <c r="E932" t="s">
        <v>129</v>
      </c>
      <c r="F932" t="str">
        <f t="shared" si="43"/>
        <v>Tasmania</v>
      </c>
      <c r="G932" t="s">
        <v>70</v>
      </c>
      <c r="H932">
        <v>7010</v>
      </c>
      <c r="I932" t="s">
        <v>11</v>
      </c>
      <c r="J932" t="s">
        <v>71</v>
      </c>
      <c r="K932" t="s">
        <v>19</v>
      </c>
      <c r="L932" t="s">
        <v>23</v>
      </c>
      <c r="M932" s="5">
        <v>29.95</v>
      </c>
    </row>
    <row r="933" spans="1:13" x14ac:dyDescent="0.3">
      <c r="A933" s="2">
        <v>45946</v>
      </c>
      <c r="B933" s="3">
        <f t="shared" si="44"/>
        <v>2026</v>
      </c>
      <c r="C933" t="str">
        <f t="shared" si="42"/>
        <v>2025-2026</v>
      </c>
      <c r="D933" t="s">
        <v>148</v>
      </c>
      <c r="E933" t="s">
        <v>123</v>
      </c>
      <c r="F933" t="str">
        <f t="shared" si="43"/>
        <v>Western Australia</v>
      </c>
      <c r="G933" t="s">
        <v>48</v>
      </c>
      <c r="H933">
        <v>6109</v>
      </c>
      <c r="I933" t="s">
        <v>11</v>
      </c>
      <c r="J933" t="s">
        <v>94</v>
      </c>
      <c r="K933" t="s">
        <v>19</v>
      </c>
      <c r="L933" t="s">
        <v>23</v>
      </c>
      <c r="M933" s="5">
        <v>29.95</v>
      </c>
    </row>
    <row r="934" spans="1:13" x14ac:dyDescent="0.3">
      <c r="A934" s="2">
        <v>45721</v>
      </c>
      <c r="B934" s="3">
        <f t="shared" si="44"/>
        <v>2025</v>
      </c>
      <c r="C934" t="str">
        <f t="shared" si="42"/>
        <v>2024-2025</v>
      </c>
      <c r="D934" t="s">
        <v>147</v>
      </c>
      <c r="E934" t="s">
        <v>83</v>
      </c>
      <c r="F934" t="str">
        <f t="shared" si="43"/>
        <v>New South Wales</v>
      </c>
      <c r="G934" t="s">
        <v>10</v>
      </c>
      <c r="H934">
        <v>2750</v>
      </c>
      <c r="I934" t="s">
        <v>11</v>
      </c>
      <c r="J934" t="s">
        <v>25</v>
      </c>
      <c r="K934" t="s">
        <v>153</v>
      </c>
      <c r="L934" t="s">
        <v>16</v>
      </c>
      <c r="M934" s="5">
        <v>29.95</v>
      </c>
    </row>
    <row r="935" spans="1:13" x14ac:dyDescent="0.3">
      <c r="A935" s="2">
        <v>45826</v>
      </c>
      <c r="B935" s="3">
        <f t="shared" si="44"/>
        <v>2025</v>
      </c>
      <c r="C935" t="str">
        <f t="shared" si="42"/>
        <v>2024-2025</v>
      </c>
      <c r="D935" t="s">
        <v>147</v>
      </c>
      <c r="E935" t="s">
        <v>62</v>
      </c>
      <c r="F935" t="str">
        <f t="shared" si="43"/>
        <v>Victoria</v>
      </c>
      <c r="G935" t="s">
        <v>45</v>
      </c>
      <c r="H935">
        <v>3134</v>
      </c>
      <c r="I935" t="s">
        <v>11</v>
      </c>
      <c r="J935" t="s">
        <v>63</v>
      </c>
      <c r="K935" t="s">
        <v>153</v>
      </c>
      <c r="L935" t="s">
        <v>16</v>
      </c>
      <c r="M935" s="5">
        <v>29.95</v>
      </c>
    </row>
    <row r="936" spans="1:13" x14ac:dyDescent="0.3">
      <c r="A936" s="2">
        <v>45871</v>
      </c>
      <c r="B936" s="3">
        <f t="shared" si="44"/>
        <v>2026</v>
      </c>
      <c r="C936" t="str">
        <f t="shared" si="42"/>
        <v>2025-2026</v>
      </c>
      <c r="D936" t="s">
        <v>147</v>
      </c>
      <c r="E936" t="s">
        <v>82</v>
      </c>
      <c r="F936" t="str">
        <f t="shared" si="43"/>
        <v>Queensland</v>
      </c>
      <c r="G936" t="s">
        <v>35</v>
      </c>
      <c r="H936">
        <v>4012</v>
      </c>
      <c r="I936" t="s">
        <v>11</v>
      </c>
      <c r="J936" t="s">
        <v>43</v>
      </c>
      <c r="K936" t="s">
        <v>149</v>
      </c>
      <c r="L936" t="s">
        <v>15</v>
      </c>
      <c r="M936" s="5">
        <v>29.95</v>
      </c>
    </row>
    <row r="937" spans="1:13" x14ac:dyDescent="0.3">
      <c r="A937" s="2">
        <v>45455</v>
      </c>
      <c r="B937" s="3">
        <f t="shared" si="44"/>
        <v>2024</v>
      </c>
      <c r="C937" t="str">
        <f t="shared" si="42"/>
        <v>2023-2024</v>
      </c>
      <c r="D937" t="s">
        <v>148</v>
      </c>
      <c r="E937" t="s">
        <v>101</v>
      </c>
      <c r="F937" t="str">
        <f t="shared" si="43"/>
        <v>Victoria</v>
      </c>
      <c r="G937" t="s">
        <v>45</v>
      </c>
      <c r="H937">
        <v>3131</v>
      </c>
      <c r="I937" t="s">
        <v>11</v>
      </c>
      <c r="J937" t="s">
        <v>63</v>
      </c>
      <c r="K937" t="s">
        <v>156</v>
      </c>
      <c r="L937" t="s">
        <v>17</v>
      </c>
      <c r="M937" s="5">
        <v>29.950000000000003</v>
      </c>
    </row>
    <row r="938" spans="1:13" x14ac:dyDescent="0.3">
      <c r="A938" s="2">
        <v>45352</v>
      </c>
      <c r="B938" s="3">
        <f t="shared" si="44"/>
        <v>2024</v>
      </c>
      <c r="C938" t="str">
        <f t="shared" si="42"/>
        <v>2023-2024</v>
      </c>
      <c r="D938" t="s">
        <v>147</v>
      </c>
      <c r="E938" t="s">
        <v>56</v>
      </c>
      <c r="F938" t="str">
        <f t="shared" si="43"/>
        <v>Northern Territory</v>
      </c>
      <c r="G938" t="s">
        <v>29</v>
      </c>
      <c r="H938">
        <v>870</v>
      </c>
      <c r="I938" t="s">
        <v>11</v>
      </c>
      <c r="J938" t="s">
        <v>30</v>
      </c>
      <c r="K938" t="s">
        <v>150</v>
      </c>
      <c r="L938" t="s">
        <v>18</v>
      </c>
      <c r="M938" s="5">
        <v>29.97</v>
      </c>
    </row>
    <row r="939" spans="1:13" x14ac:dyDescent="0.3">
      <c r="A939" s="2">
        <v>45976</v>
      </c>
      <c r="B939" s="3">
        <f t="shared" si="44"/>
        <v>2026</v>
      </c>
      <c r="C939" t="str">
        <f t="shared" si="42"/>
        <v>2025-2026</v>
      </c>
      <c r="D939" t="s">
        <v>148</v>
      </c>
      <c r="E939" t="s">
        <v>67</v>
      </c>
      <c r="F939" t="str">
        <f t="shared" si="43"/>
        <v>New South Wales</v>
      </c>
      <c r="G939" t="s">
        <v>10</v>
      </c>
      <c r="H939">
        <v>2478</v>
      </c>
      <c r="I939" t="s">
        <v>11</v>
      </c>
      <c r="J939" t="s">
        <v>68</v>
      </c>
      <c r="K939" t="s">
        <v>155</v>
      </c>
      <c r="L939" t="s">
        <v>20</v>
      </c>
      <c r="M939" s="5">
        <v>29.97</v>
      </c>
    </row>
    <row r="940" spans="1:13" x14ac:dyDescent="0.3">
      <c r="A940" s="2">
        <v>45611</v>
      </c>
      <c r="B940" s="3">
        <f t="shared" si="44"/>
        <v>2025</v>
      </c>
      <c r="C940" t="str">
        <f t="shared" si="42"/>
        <v>2024-2025</v>
      </c>
      <c r="D940" t="s">
        <v>148</v>
      </c>
      <c r="E940" t="s">
        <v>112</v>
      </c>
      <c r="F940" t="str">
        <f t="shared" si="43"/>
        <v>Victoria</v>
      </c>
      <c r="G940" t="s">
        <v>45</v>
      </c>
      <c r="H940">
        <v>3076</v>
      </c>
      <c r="I940" t="s">
        <v>11</v>
      </c>
      <c r="J940" t="s">
        <v>46</v>
      </c>
      <c r="K940" t="s">
        <v>150</v>
      </c>
      <c r="L940" t="s">
        <v>18</v>
      </c>
      <c r="M940" s="5">
        <v>29.97</v>
      </c>
    </row>
    <row r="941" spans="1:13" x14ac:dyDescent="0.3">
      <c r="A941" s="2">
        <v>45374</v>
      </c>
      <c r="B941" s="3">
        <f t="shared" si="44"/>
        <v>2024</v>
      </c>
      <c r="C941" t="str">
        <f t="shared" si="42"/>
        <v>2023-2024</v>
      </c>
      <c r="D941" t="s">
        <v>147</v>
      </c>
      <c r="E941" t="s">
        <v>89</v>
      </c>
      <c r="F941" t="str">
        <f t="shared" si="43"/>
        <v>Queensland</v>
      </c>
      <c r="G941" t="s">
        <v>35</v>
      </c>
      <c r="H941">
        <v>4655</v>
      </c>
      <c r="I941" t="s">
        <v>11</v>
      </c>
      <c r="J941" t="s">
        <v>51</v>
      </c>
      <c r="K941" t="s">
        <v>152</v>
      </c>
      <c r="L941" t="s">
        <v>13</v>
      </c>
      <c r="M941" s="5">
        <v>29.97</v>
      </c>
    </row>
    <row r="942" spans="1:13" x14ac:dyDescent="0.3">
      <c r="A942" s="2">
        <v>45414</v>
      </c>
      <c r="B942" s="3">
        <f t="shared" si="44"/>
        <v>2024</v>
      </c>
      <c r="C942" t="str">
        <f t="shared" si="42"/>
        <v>2023-2024</v>
      </c>
      <c r="D942" t="s">
        <v>147</v>
      </c>
      <c r="E942" t="s">
        <v>133</v>
      </c>
      <c r="F942" t="str">
        <f t="shared" si="43"/>
        <v>Queensland</v>
      </c>
      <c r="G942" t="s">
        <v>35</v>
      </c>
      <c r="H942">
        <v>4305</v>
      </c>
      <c r="I942" t="s">
        <v>11</v>
      </c>
      <c r="J942" t="s">
        <v>104</v>
      </c>
      <c r="K942" t="s">
        <v>154</v>
      </c>
      <c r="L942" t="s">
        <v>14</v>
      </c>
      <c r="M942" s="5">
        <v>29.97</v>
      </c>
    </row>
    <row r="943" spans="1:13" x14ac:dyDescent="0.3">
      <c r="A943" s="2">
        <v>45319</v>
      </c>
      <c r="B943" s="3">
        <f t="shared" si="44"/>
        <v>2024</v>
      </c>
      <c r="C943" t="str">
        <f t="shared" si="42"/>
        <v>2023-2024</v>
      </c>
      <c r="D943" t="s">
        <v>148</v>
      </c>
      <c r="E943" t="s">
        <v>47</v>
      </c>
      <c r="F943" t="str">
        <f t="shared" si="43"/>
        <v>Western Australia</v>
      </c>
      <c r="G943" t="s">
        <v>48</v>
      </c>
      <c r="H943">
        <v>6030</v>
      </c>
      <c r="I943" t="s">
        <v>11</v>
      </c>
      <c r="J943" t="s">
        <v>49</v>
      </c>
      <c r="K943" t="s">
        <v>152</v>
      </c>
      <c r="L943" t="s">
        <v>13</v>
      </c>
      <c r="M943" s="5">
        <v>29.97</v>
      </c>
    </row>
    <row r="944" spans="1:13" x14ac:dyDescent="0.3">
      <c r="A944" s="2">
        <v>45502</v>
      </c>
      <c r="B944" s="3">
        <f t="shared" si="44"/>
        <v>2025</v>
      </c>
      <c r="C944" t="str">
        <f t="shared" si="42"/>
        <v>2024-2025</v>
      </c>
      <c r="D944" t="s">
        <v>147</v>
      </c>
      <c r="E944" t="s">
        <v>133</v>
      </c>
      <c r="F944" t="str">
        <f t="shared" si="43"/>
        <v>Queensland</v>
      </c>
      <c r="G944" t="s">
        <v>35</v>
      </c>
      <c r="H944">
        <v>4305</v>
      </c>
      <c r="I944" t="s">
        <v>11</v>
      </c>
      <c r="J944" t="s">
        <v>104</v>
      </c>
      <c r="K944" t="s">
        <v>154</v>
      </c>
      <c r="L944" t="s">
        <v>14</v>
      </c>
      <c r="M944" s="5">
        <v>29.98</v>
      </c>
    </row>
    <row r="945" spans="1:13" x14ac:dyDescent="0.3">
      <c r="A945" s="2">
        <v>45860</v>
      </c>
      <c r="B945" s="3">
        <f t="shared" si="44"/>
        <v>2026</v>
      </c>
      <c r="C945" t="str">
        <f t="shared" si="42"/>
        <v>2025-2026</v>
      </c>
      <c r="D945" t="s">
        <v>148</v>
      </c>
      <c r="E945" t="s">
        <v>97</v>
      </c>
      <c r="F945" t="str">
        <f t="shared" si="43"/>
        <v>Tasmania</v>
      </c>
      <c r="G945" t="s">
        <v>70</v>
      </c>
      <c r="H945">
        <v>7250</v>
      </c>
      <c r="I945" t="s">
        <v>11</v>
      </c>
      <c r="J945" t="s">
        <v>71</v>
      </c>
      <c r="K945" t="s">
        <v>154</v>
      </c>
      <c r="L945" t="s">
        <v>14</v>
      </c>
      <c r="M945" s="5">
        <v>29.98</v>
      </c>
    </row>
    <row r="946" spans="1:13" x14ac:dyDescent="0.3">
      <c r="A946" s="2">
        <v>45710</v>
      </c>
      <c r="B946" s="3">
        <f t="shared" si="44"/>
        <v>2025</v>
      </c>
      <c r="C946" t="str">
        <f t="shared" si="42"/>
        <v>2024-2025</v>
      </c>
      <c r="D946" t="s">
        <v>148</v>
      </c>
      <c r="E946" t="s">
        <v>130</v>
      </c>
      <c r="F946" t="str">
        <f t="shared" si="43"/>
        <v>South Australia</v>
      </c>
      <c r="G946" t="s">
        <v>32</v>
      </c>
      <c r="H946">
        <v>5290</v>
      </c>
      <c r="I946" t="s">
        <v>11</v>
      </c>
      <c r="J946" t="s">
        <v>38</v>
      </c>
      <c r="K946" t="s">
        <v>154</v>
      </c>
      <c r="L946" t="s">
        <v>14</v>
      </c>
      <c r="M946" s="5">
        <v>29.98</v>
      </c>
    </row>
    <row r="947" spans="1:13" x14ac:dyDescent="0.3">
      <c r="A947" s="2">
        <v>45949</v>
      </c>
      <c r="B947" s="3">
        <f t="shared" si="44"/>
        <v>2026</v>
      </c>
      <c r="C947" t="str">
        <f t="shared" si="42"/>
        <v>2025-2026</v>
      </c>
      <c r="D947" t="s">
        <v>147</v>
      </c>
      <c r="E947" t="s">
        <v>69</v>
      </c>
      <c r="F947" t="str">
        <f t="shared" si="43"/>
        <v>Tasmania</v>
      </c>
      <c r="G947" t="s">
        <v>70</v>
      </c>
      <c r="H947">
        <v>7018</v>
      </c>
      <c r="I947" t="s">
        <v>11</v>
      </c>
      <c r="J947" t="s">
        <v>71</v>
      </c>
      <c r="K947" t="s">
        <v>152</v>
      </c>
      <c r="L947" t="s">
        <v>13</v>
      </c>
      <c r="M947" s="5">
        <v>29.98</v>
      </c>
    </row>
    <row r="948" spans="1:13" x14ac:dyDescent="0.3">
      <c r="A948" s="2">
        <v>45629</v>
      </c>
      <c r="B948" s="3">
        <f t="shared" si="44"/>
        <v>2025</v>
      </c>
      <c r="C948" t="str">
        <f t="shared" si="42"/>
        <v>2024-2025</v>
      </c>
      <c r="D948" t="s">
        <v>148</v>
      </c>
      <c r="E948" t="s">
        <v>90</v>
      </c>
      <c r="F948" t="str">
        <f t="shared" si="43"/>
        <v>Victoria</v>
      </c>
      <c r="G948" t="s">
        <v>45</v>
      </c>
      <c r="H948">
        <v>3179</v>
      </c>
      <c r="I948" t="s">
        <v>11</v>
      </c>
      <c r="J948" t="s">
        <v>63</v>
      </c>
      <c r="K948" t="s">
        <v>152</v>
      </c>
      <c r="L948" t="s">
        <v>13</v>
      </c>
      <c r="M948" s="5">
        <v>29.98</v>
      </c>
    </row>
    <row r="949" spans="1:13" x14ac:dyDescent="0.3">
      <c r="A949" s="2">
        <v>45405</v>
      </c>
      <c r="B949" s="3">
        <f t="shared" si="44"/>
        <v>2024</v>
      </c>
      <c r="C949" t="str">
        <f t="shared" si="42"/>
        <v>2023-2024</v>
      </c>
      <c r="D949" t="s">
        <v>147</v>
      </c>
      <c r="E949" t="s">
        <v>98</v>
      </c>
      <c r="F949" t="str">
        <f t="shared" si="43"/>
        <v>Victoria</v>
      </c>
      <c r="G949" t="s">
        <v>45</v>
      </c>
      <c r="H949">
        <v>3429</v>
      </c>
      <c r="I949" t="s">
        <v>11</v>
      </c>
      <c r="J949" t="s">
        <v>60</v>
      </c>
      <c r="K949" t="s">
        <v>153</v>
      </c>
      <c r="L949" t="s">
        <v>16</v>
      </c>
      <c r="M949" s="5">
        <v>29.98</v>
      </c>
    </row>
    <row r="950" spans="1:13" x14ac:dyDescent="0.3">
      <c r="A950" s="2">
        <v>45532</v>
      </c>
      <c r="B950" s="3">
        <f t="shared" si="44"/>
        <v>2025</v>
      </c>
      <c r="C950" t="str">
        <f t="shared" si="42"/>
        <v>2024-2025</v>
      </c>
      <c r="D950" t="s">
        <v>148</v>
      </c>
      <c r="E950" t="s">
        <v>102</v>
      </c>
      <c r="F950" t="str">
        <f t="shared" si="43"/>
        <v>Queensland</v>
      </c>
      <c r="G950" t="s">
        <v>35</v>
      </c>
      <c r="H950">
        <v>4870</v>
      </c>
      <c r="I950" t="s">
        <v>11</v>
      </c>
      <c r="J950" t="s">
        <v>36</v>
      </c>
      <c r="K950" t="s">
        <v>154</v>
      </c>
      <c r="L950" t="s">
        <v>14</v>
      </c>
      <c r="M950" s="5">
        <v>29.99</v>
      </c>
    </row>
    <row r="951" spans="1:13" x14ac:dyDescent="0.3">
      <c r="A951" s="2">
        <v>45818</v>
      </c>
      <c r="B951" s="3">
        <f t="shared" si="44"/>
        <v>2025</v>
      </c>
      <c r="C951" t="str">
        <f t="shared" si="42"/>
        <v>2024-2025</v>
      </c>
      <c r="D951" t="s">
        <v>147</v>
      </c>
      <c r="E951" t="s">
        <v>72</v>
      </c>
      <c r="F951" t="str">
        <f t="shared" si="43"/>
        <v>Western Australia</v>
      </c>
      <c r="G951" t="s">
        <v>48</v>
      </c>
      <c r="H951">
        <v>6010</v>
      </c>
      <c r="I951" t="s">
        <v>11</v>
      </c>
      <c r="J951" t="s">
        <v>49</v>
      </c>
      <c r="K951" t="s">
        <v>151</v>
      </c>
      <c r="L951" t="s">
        <v>21</v>
      </c>
      <c r="M951" s="5">
        <v>29.99</v>
      </c>
    </row>
    <row r="952" spans="1:13" x14ac:dyDescent="0.3">
      <c r="A952" s="2">
        <v>45930</v>
      </c>
      <c r="B952" s="3">
        <f t="shared" si="44"/>
        <v>2026</v>
      </c>
      <c r="C952" t="str">
        <f t="shared" si="42"/>
        <v>2025-2026</v>
      </c>
      <c r="D952" t="s">
        <v>147</v>
      </c>
      <c r="E952" t="s">
        <v>42</v>
      </c>
      <c r="F952" t="str">
        <f t="shared" si="43"/>
        <v>Queensland</v>
      </c>
      <c r="G952" t="s">
        <v>35</v>
      </c>
      <c r="H952">
        <v>4053</v>
      </c>
      <c r="I952" t="s">
        <v>11</v>
      </c>
      <c r="J952" t="s">
        <v>43</v>
      </c>
      <c r="K952" t="s">
        <v>153</v>
      </c>
      <c r="L952" t="s">
        <v>16</v>
      </c>
      <c r="M952" s="5">
        <v>30.369999999999997</v>
      </c>
    </row>
    <row r="953" spans="1:13" x14ac:dyDescent="0.3">
      <c r="A953" s="2">
        <v>45388</v>
      </c>
      <c r="B953" s="3">
        <f t="shared" si="44"/>
        <v>2024</v>
      </c>
      <c r="C953" t="str">
        <f t="shared" si="42"/>
        <v>2023-2024</v>
      </c>
      <c r="D953" t="s">
        <v>147</v>
      </c>
      <c r="E953" t="s">
        <v>123</v>
      </c>
      <c r="F953" t="str">
        <f t="shared" si="43"/>
        <v>Western Australia</v>
      </c>
      <c r="G953" t="s">
        <v>48</v>
      </c>
      <c r="H953">
        <v>6109</v>
      </c>
      <c r="I953" t="s">
        <v>11</v>
      </c>
      <c r="J953" t="s">
        <v>94</v>
      </c>
      <c r="K953" t="s">
        <v>152</v>
      </c>
      <c r="L953" t="s">
        <v>13</v>
      </c>
      <c r="M953" s="5">
        <v>30.63</v>
      </c>
    </row>
    <row r="954" spans="1:13" x14ac:dyDescent="0.3">
      <c r="A954" s="2">
        <v>45918</v>
      </c>
      <c r="B954" s="3">
        <f t="shared" si="44"/>
        <v>2026</v>
      </c>
      <c r="C954" t="str">
        <f t="shared" si="42"/>
        <v>2025-2026</v>
      </c>
      <c r="D954" t="s">
        <v>147</v>
      </c>
      <c r="E954" t="s">
        <v>124</v>
      </c>
      <c r="F954" t="str">
        <f t="shared" si="43"/>
        <v>New South Wales</v>
      </c>
      <c r="G954" t="s">
        <v>10</v>
      </c>
      <c r="H954">
        <v>2015</v>
      </c>
      <c r="I954" t="s">
        <v>11</v>
      </c>
      <c r="J954" t="s">
        <v>12</v>
      </c>
      <c r="K954" t="s">
        <v>155</v>
      </c>
      <c r="L954" t="s">
        <v>20</v>
      </c>
      <c r="M954" s="5">
        <v>30.86</v>
      </c>
    </row>
    <row r="955" spans="1:13" x14ac:dyDescent="0.3">
      <c r="A955" s="2">
        <v>45723</v>
      </c>
      <c r="B955" s="3">
        <f t="shared" si="44"/>
        <v>2025</v>
      </c>
      <c r="C955" t="str">
        <f t="shared" si="42"/>
        <v>2024-2025</v>
      </c>
      <c r="D955" t="s">
        <v>147</v>
      </c>
      <c r="E955" t="s">
        <v>67</v>
      </c>
      <c r="F955" t="str">
        <f t="shared" si="43"/>
        <v>New South Wales</v>
      </c>
      <c r="G955" t="s">
        <v>10</v>
      </c>
      <c r="H955">
        <v>2478</v>
      </c>
      <c r="I955" t="s">
        <v>11</v>
      </c>
      <c r="J955" t="s">
        <v>68</v>
      </c>
      <c r="K955" t="s">
        <v>154</v>
      </c>
      <c r="L955" t="s">
        <v>14</v>
      </c>
      <c r="M955" s="5">
        <v>30.9</v>
      </c>
    </row>
    <row r="956" spans="1:13" x14ac:dyDescent="0.3">
      <c r="A956" s="2">
        <v>45659</v>
      </c>
      <c r="B956" s="3">
        <f t="shared" si="44"/>
        <v>2025</v>
      </c>
      <c r="C956" t="str">
        <f t="shared" si="42"/>
        <v>2024-2025</v>
      </c>
      <c r="D956" t="s">
        <v>148</v>
      </c>
      <c r="E956" t="s">
        <v>92</v>
      </c>
      <c r="F956" t="str">
        <f t="shared" si="43"/>
        <v>Queensland</v>
      </c>
      <c r="G956" t="s">
        <v>35</v>
      </c>
      <c r="H956">
        <v>4068</v>
      </c>
      <c r="I956" t="s">
        <v>11</v>
      </c>
      <c r="J956" t="s">
        <v>43</v>
      </c>
      <c r="K956" t="s">
        <v>19</v>
      </c>
      <c r="L956" t="s">
        <v>23</v>
      </c>
      <c r="M956" s="5">
        <v>30.92</v>
      </c>
    </row>
    <row r="957" spans="1:13" x14ac:dyDescent="0.3">
      <c r="A957" s="2">
        <v>45451</v>
      </c>
      <c r="B957" s="3">
        <f t="shared" si="44"/>
        <v>2024</v>
      </c>
      <c r="C957" t="str">
        <f t="shared" si="42"/>
        <v>2023-2024</v>
      </c>
      <c r="D957" t="s">
        <v>147</v>
      </c>
      <c r="E957" t="s">
        <v>50</v>
      </c>
      <c r="F957" t="str">
        <f t="shared" si="43"/>
        <v>Queensland</v>
      </c>
      <c r="G957" t="s">
        <v>35</v>
      </c>
      <c r="H957">
        <v>4703</v>
      </c>
      <c r="I957" t="s">
        <v>11</v>
      </c>
      <c r="J957" t="s">
        <v>51</v>
      </c>
      <c r="K957" t="s">
        <v>19</v>
      </c>
      <c r="L957" t="s">
        <v>23</v>
      </c>
      <c r="M957" s="5">
        <v>30.950000000000003</v>
      </c>
    </row>
    <row r="958" spans="1:13" x14ac:dyDescent="0.3">
      <c r="A958" s="2">
        <v>45553</v>
      </c>
      <c r="B958" s="3">
        <f t="shared" si="44"/>
        <v>2025</v>
      </c>
      <c r="C958" t="str">
        <f t="shared" si="42"/>
        <v>2024-2025</v>
      </c>
      <c r="D958" t="s">
        <v>147</v>
      </c>
      <c r="E958" t="s">
        <v>115</v>
      </c>
      <c r="F958" t="str">
        <f t="shared" si="43"/>
        <v>Western Australia</v>
      </c>
      <c r="G958" t="s">
        <v>48</v>
      </c>
      <c r="H958">
        <v>6280</v>
      </c>
      <c r="I958" t="s">
        <v>11</v>
      </c>
      <c r="J958" t="s">
        <v>94</v>
      </c>
      <c r="K958" t="s">
        <v>157</v>
      </c>
      <c r="L958" t="s">
        <v>22</v>
      </c>
      <c r="M958" s="5">
        <v>31</v>
      </c>
    </row>
    <row r="959" spans="1:13" x14ac:dyDescent="0.3">
      <c r="A959" s="2">
        <v>45328</v>
      </c>
      <c r="B959" s="3">
        <f t="shared" si="44"/>
        <v>2024</v>
      </c>
      <c r="C959" t="str">
        <f t="shared" si="42"/>
        <v>2023-2024</v>
      </c>
      <c r="D959" t="s">
        <v>147</v>
      </c>
      <c r="E959" t="s">
        <v>142</v>
      </c>
      <c r="F959" t="str">
        <f t="shared" si="43"/>
        <v>Australian Capital Territory</v>
      </c>
      <c r="G959" t="s">
        <v>80</v>
      </c>
      <c r="H959">
        <v>2609</v>
      </c>
      <c r="I959" t="s">
        <v>11</v>
      </c>
      <c r="J959" t="s">
        <v>58</v>
      </c>
      <c r="K959" t="s">
        <v>156</v>
      </c>
      <c r="L959" t="s">
        <v>17</v>
      </c>
      <c r="M959" s="5">
        <v>31</v>
      </c>
    </row>
    <row r="960" spans="1:13" x14ac:dyDescent="0.3">
      <c r="A960" s="2">
        <v>45832</v>
      </c>
      <c r="B960" s="3">
        <f t="shared" si="44"/>
        <v>2025</v>
      </c>
      <c r="C960" t="str">
        <f t="shared" si="42"/>
        <v>2024-2025</v>
      </c>
      <c r="D960" t="s">
        <v>147</v>
      </c>
      <c r="E960" t="s">
        <v>87</v>
      </c>
      <c r="F960" t="str">
        <f t="shared" si="43"/>
        <v>New South Wales</v>
      </c>
      <c r="G960" t="s">
        <v>10</v>
      </c>
      <c r="H960">
        <v>2790</v>
      </c>
      <c r="I960" t="s">
        <v>11</v>
      </c>
      <c r="J960" t="s">
        <v>25</v>
      </c>
      <c r="K960" t="s">
        <v>154</v>
      </c>
      <c r="L960" t="s">
        <v>14</v>
      </c>
      <c r="M960" s="5">
        <v>31</v>
      </c>
    </row>
    <row r="961" spans="1:13" x14ac:dyDescent="0.3">
      <c r="A961" s="2">
        <v>45332</v>
      </c>
      <c r="B961" s="3">
        <f t="shared" si="44"/>
        <v>2024</v>
      </c>
      <c r="C961" t="str">
        <f t="shared" si="42"/>
        <v>2023-2024</v>
      </c>
      <c r="D961" t="s">
        <v>147</v>
      </c>
      <c r="E961" t="s">
        <v>107</v>
      </c>
      <c r="F961" t="str">
        <f t="shared" si="43"/>
        <v>Queensland</v>
      </c>
      <c r="G961" t="s">
        <v>35</v>
      </c>
      <c r="H961">
        <v>4220</v>
      </c>
      <c r="I961" t="s">
        <v>11</v>
      </c>
      <c r="J961" t="s">
        <v>104</v>
      </c>
      <c r="K961" t="s">
        <v>155</v>
      </c>
      <c r="L961" t="s">
        <v>20</v>
      </c>
      <c r="M961" s="5">
        <v>31.119999999999997</v>
      </c>
    </row>
    <row r="962" spans="1:13" x14ac:dyDescent="0.3">
      <c r="A962" s="2">
        <v>45479</v>
      </c>
      <c r="B962" s="3">
        <f t="shared" si="44"/>
        <v>2025</v>
      </c>
      <c r="C962" t="str">
        <f t="shared" ref="C962:C1025" si="45">IF(MONTH(A962) &gt;= 7, YEAR(A962) &amp; "-" &amp; YEAR(A962) + 1, YEAR(A962) - 1 &amp; "-" &amp; YEAR(A962))</f>
        <v>2024-2025</v>
      </c>
      <c r="D962" t="s">
        <v>147</v>
      </c>
      <c r="E962" t="s">
        <v>113</v>
      </c>
      <c r="F962" t="str">
        <f t="shared" ref="F962:F1025" si="46">IF(G962="WA","Western Australia",
IF(G962="NSW","New South Wales",
IF(G962="QLD","Queensland",
IF(G962="VIC","Victoria",
IF(G962="TAS","Tasmania",
IF(G962="SA","South Australia",
IF(G962="NT","Northern Territory",
IF(G962="ACT","Australian Capital Territory",G962))))))))</f>
        <v>Queensland</v>
      </c>
      <c r="G962" t="s">
        <v>35</v>
      </c>
      <c r="H962">
        <v>4215</v>
      </c>
      <c r="I962" t="s">
        <v>11</v>
      </c>
      <c r="J962" t="s">
        <v>104</v>
      </c>
      <c r="K962" t="s">
        <v>153</v>
      </c>
      <c r="L962" t="s">
        <v>16</v>
      </c>
      <c r="M962" s="5">
        <v>31.16</v>
      </c>
    </row>
    <row r="963" spans="1:13" x14ac:dyDescent="0.3">
      <c r="A963" s="2">
        <v>45729</v>
      </c>
      <c r="B963" s="3">
        <f t="shared" ref="B963:B1026" si="47">IF(MONTH(A963)&gt;=7,YEAR(A963)+1,YEAR(A963))</f>
        <v>2025</v>
      </c>
      <c r="C963" t="str">
        <f t="shared" si="45"/>
        <v>2024-2025</v>
      </c>
      <c r="D963" t="s">
        <v>147</v>
      </c>
      <c r="E963" t="s">
        <v>91</v>
      </c>
      <c r="F963" t="str">
        <f t="shared" si="46"/>
        <v>Victoria</v>
      </c>
      <c r="G963" t="s">
        <v>45</v>
      </c>
      <c r="H963">
        <v>3690</v>
      </c>
      <c r="I963" t="s">
        <v>11</v>
      </c>
      <c r="J963" t="s">
        <v>55</v>
      </c>
      <c r="K963" t="s">
        <v>154</v>
      </c>
      <c r="L963" t="s">
        <v>14</v>
      </c>
      <c r="M963" s="5">
        <v>31.490000000000002</v>
      </c>
    </row>
    <row r="964" spans="1:13" x14ac:dyDescent="0.3">
      <c r="A964" s="2">
        <v>45829</v>
      </c>
      <c r="B964" s="3">
        <f t="shared" si="47"/>
        <v>2025</v>
      </c>
      <c r="C964" t="str">
        <f t="shared" si="45"/>
        <v>2024-2025</v>
      </c>
      <c r="D964" t="s">
        <v>147</v>
      </c>
      <c r="E964" t="s">
        <v>92</v>
      </c>
      <c r="F964" t="str">
        <f t="shared" si="46"/>
        <v>Queensland</v>
      </c>
      <c r="G964" t="s">
        <v>35</v>
      </c>
      <c r="H964">
        <v>4068</v>
      </c>
      <c r="I964" t="s">
        <v>11</v>
      </c>
      <c r="J964" t="s">
        <v>43</v>
      </c>
      <c r="K964" t="s">
        <v>154</v>
      </c>
      <c r="L964" t="s">
        <v>14</v>
      </c>
      <c r="M964" s="5">
        <v>31.5</v>
      </c>
    </row>
    <row r="965" spans="1:13" x14ac:dyDescent="0.3">
      <c r="A965" s="2">
        <v>45639</v>
      </c>
      <c r="B965" s="3">
        <f t="shared" si="47"/>
        <v>2025</v>
      </c>
      <c r="C965" t="str">
        <f t="shared" si="45"/>
        <v>2024-2025</v>
      </c>
      <c r="D965" t="s">
        <v>147</v>
      </c>
      <c r="E965" t="s">
        <v>144</v>
      </c>
      <c r="F965" t="str">
        <f t="shared" si="46"/>
        <v>Queensland</v>
      </c>
      <c r="G965" t="s">
        <v>35</v>
      </c>
      <c r="H965">
        <v>4566</v>
      </c>
      <c r="I965" t="s">
        <v>11</v>
      </c>
      <c r="J965" t="s">
        <v>120</v>
      </c>
      <c r="K965" t="s">
        <v>154</v>
      </c>
      <c r="L965" t="s">
        <v>14</v>
      </c>
      <c r="M965" s="5">
        <v>31.5</v>
      </c>
    </row>
    <row r="966" spans="1:13" x14ac:dyDescent="0.3">
      <c r="A966" s="2">
        <v>45584</v>
      </c>
      <c r="B966" s="3">
        <f t="shared" si="47"/>
        <v>2025</v>
      </c>
      <c r="C966" t="str">
        <f t="shared" si="45"/>
        <v>2024-2025</v>
      </c>
      <c r="D966" t="s">
        <v>147</v>
      </c>
      <c r="E966" t="s">
        <v>82</v>
      </c>
      <c r="F966" t="str">
        <f t="shared" si="46"/>
        <v>Queensland</v>
      </c>
      <c r="G966" t="s">
        <v>35</v>
      </c>
      <c r="H966">
        <v>4012</v>
      </c>
      <c r="I966" t="s">
        <v>11</v>
      </c>
      <c r="J966" t="s">
        <v>43</v>
      </c>
      <c r="K966" t="s">
        <v>154</v>
      </c>
      <c r="L966" t="s">
        <v>14</v>
      </c>
      <c r="M966" s="5">
        <v>31.5</v>
      </c>
    </row>
    <row r="967" spans="1:13" x14ac:dyDescent="0.3">
      <c r="A967" s="2">
        <v>45306</v>
      </c>
      <c r="B967" s="3">
        <f t="shared" si="47"/>
        <v>2024</v>
      </c>
      <c r="C967" t="str">
        <f t="shared" si="45"/>
        <v>2023-2024</v>
      </c>
      <c r="D967" t="s">
        <v>148</v>
      </c>
      <c r="E967" t="s">
        <v>99</v>
      </c>
      <c r="F967" t="str">
        <f t="shared" si="46"/>
        <v>Victoria</v>
      </c>
      <c r="G967" t="s">
        <v>45</v>
      </c>
      <c r="H967">
        <v>3148</v>
      </c>
      <c r="I967" t="s">
        <v>11</v>
      </c>
      <c r="J967" t="s">
        <v>63</v>
      </c>
      <c r="K967" t="s">
        <v>155</v>
      </c>
      <c r="L967" t="s">
        <v>20</v>
      </c>
      <c r="M967" s="5">
        <v>31.68</v>
      </c>
    </row>
    <row r="968" spans="1:13" x14ac:dyDescent="0.3">
      <c r="A968" s="2">
        <v>45864</v>
      </c>
      <c r="B968" s="3">
        <f t="shared" si="47"/>
        <v>2026</v>
      </c>
      <c r="C968" t="str">
        <f t="shared" si="45"/>
        <v>2025-2026</v>
      </c>
      <c r="D968" t="s">
        <v>147</v>
      </c>
      <c r="E968" t="s">
        <v>40</v>
      </c>
      <c r="F968" t="str">
        <f t="shared" si="46"/>
        <v>New South Wales</v>
      </c>
      <c r="G968" t="s">
        <v>10</v>
      </c>
      <c r="H968">
        <v>2116</v>
      </c>
      <c r="I968" t="s">
        <v>11</v>
      </c>
      <c r="J968" t="s">
        <v>27</v>
      </c>
      <c r="K968" t="s">
        <v>156</v>
      </c>
      <c r="L968" t="s">
        <v>17</v>
      </c>
      <c r="M968" s="5">
        <v>31.68</v>
      </c>
    </row>
    <row r="969" spans="1:13" x14ac:dyDescent="0.3">
      <c r="A969" s="2">
        <v>45669</v>
      </c>
      <c r="B969" s="3">
        <f t="shared" si="47"/>
        <v>2025</v>
      </c>
      <c r="C969" t="str">
        <f t="shared" si="45"/>
        <v>2024-2025</v>
      </c>
      <c r="D969" t="s">
        <v>148</v>
      </c>
      <c r="E969" t="s">
        <v>145</v>
      </c>
      <c r="F969" t="str">
        <f t="shared" si="46"/>
        <v>New South Wales</v>
      </c>
      <c r="G969" t="s">
        <v>10</v>
      </c>
      <c r="H969">
        <v>2101</v>
      </c>
      <c r="I969" t="s">
        <v>11</v>
      </c>
      <c r="J969" t="s">
        <v>27</v>
      </c>
      <c r="K969" t="s">
        <v>157</v>
      </c>
      <c r="L969" t="s">
        <v>22</v>
      </c>
      <c r="M969" s="5">
        <v>31.84</v>
      </c>
    </row>
    <row r="970" spans="1:13" x14ac:dyDescent="0.3">
      <c r="A970" s="2">
        <v>45374</v>
      </c>
      <c r="B970" s="3">
        <f t="shared" si="47"/>
        <v>2024</v>
      </c>
      <c r="C970" t="str">
        <f t="shared" si="45"/>
        <v>2023-2024</v>
      </c>
      <c r="D970" t="s">
        <v>147</v>
      </c>
      <c r="E970" t="s">
        <v>117</v>
      </c>
      <c r="F970" t="str">
        <f t="shared" si="46"/>
        <v>Queensland</v>
      </c>
      <c r="G970" t="s">
        <v>35</v>
      </c>
      <c r="H970">
        <v>4119</v>
      </c>
      <c r="I970" t="s">
        <v>11</v>
      </c>
      <c r="J970" t="s">
        <v>43</v>
      </c>
      <c r="K970" t="s">
        <v>154</v>
      </c>
      <c r="L970" t="s">
        <v>14</v>
      </c>
      <c r="M970" s="5">
        <v>31.880000000000003</v>
      </c>
    </row>
    <row r="971" spans="1:13" x14ac:dyDescent="0.3">
      <c r="A971" s="2">
        <v>45927</v>
      </c>
      <c r="B971" s="3">
        <f t="shared" si="47"/>
        <v>2026</v>
      </c>
      <c r="C971" t="str">
        <f t="shared" si="45"/>
        <v>2025-2026</v>
      </c>
      <c r="D971" t="s">
        <v>148</v>
      </c>
      <c r="E971" t="s">
        <v>121</v>
      </c>
      <c r="F971" t="str">
        <f t="shared" si="46"/>
        <v>Queensland</v>
      </c>
      <c r="G971" t="s">
        <v>35</v>
      </c>
      <c r="H971">
        <v>4700</v>
      </c>
      <c r="I971" t="s">
        <v>11</v>
      </c>
      <c r="J971" t="s">
        <v>51</v>
      </c>
      <c r="K971" t="s">
        <v>155</v>
      </c>
      <c r="L971" t="s">
        <v>20</v>
      </c>
      <c r="M971" s="5">
        <v>31.91</v>
      </c>
    </row>
    <row r="972" spans="1:13" x14ac:dyDescent="0.3">
      <c r="A972" s="2">
        <v>45703</v>
      </c>
      <c r="B972" s="3">
        <f t="shared" si="47"/>
        <v>2025</v>
      </c>
      <c r="C972" t="str">
        <f t="shared" si="45"/>
        <v>2024-2025</v>
      </c>
      <c r="D972" t="s">
        <v>147</v>
      </c>
      <c r="E972" t="s">
        <v>64</v>
      </c>
      <c r="F972" t="str">
        <f t="shared" si="46"/>
        <v>Victoria</v>
      </c>
      <c r="G972" t="s">
        <v>45</v>
      </c>
      <c r="H972">
        <v>3199</v>
      </c>
      <c r="I972" t="s">
        <v>11</v>
      </c>
      <c r="J972" t="s">
        <v>63</v>
      </c>
      <c r="K972" t="s">
        <v>155</v>
      </c>
      <c r="L972" t="s">
        <v>20</v>
      </c>
      <c r="M972" s="5">
        <v>31.92</v>
      </c>
    </row>
    <row r="973" spans="1:13" x14ac:dyDescent="0.3">
      <c r="A973" s="2">
        <v>45492</v>
      </c>
      <c r="B973" s="3">
        <f t="shared" si="47"/>
        <v>2025</v>
      </c>
      <c r="C973" t="str">
        <f t="shared" si="45"/>
        <v>2024-2025</v>
      </c>
      <c r="D973" t="s">
        <v>148</v>
      </c>
      <c r="E973" t="s">
        <v>117</v>
      </c>
      <c r="F973" t="str">
        <f t="shared" si="46"/>
        <v>Queensland</v>
      </c>
      <c r="G973" t="s">
        <v>35</v>
      </c>
      <c r="H973">
        <v>4119</v>
      </c>
      <c r="I973" t="s">
        <v>11</v>
      </c>
      <c r="J973" t="s">
        <v>43</v>
      </c>
      <c r="K973" t="s">
        <v>149</v>
      </c>
      <c r="L973" t="s">
        <v>15</v>
      </c>
      <c r="M973" s="5">
        <v>31.92</v>
      </c>
    </row>
    <row r="974" spans="1:13" x14ac:dyDescent="0.3">
      <c r="A974" s="2">
        <v>45726</v>
      </c>
      <c r="B974" s="3">
        <f t="shared" si="47"/>
        <v>2025</v>
      </c>
      <c r="C974" t="str">
        <f t="shared" si="45"/>
        <v>2024-2025</v>
      </c>
      <c r="D974" t="s">
        <v>148</v>
      </c>
      <c r="E974" t="s">
        <v>122</v>
      </c>
      <c r="F974" t="str">
        <f t="shared" si="46"/>
        <v>New South Wales</v>
      </c>
      <c r="G974" t="s">
        <v>10</v>
      </c>
      <c r="H974">
        <v>2650</v>
      </c>
      <c r="I974" t="s">
        <v>11</v>
      </c>
      <c r="J974" t="s">
        <v>25</v>
      </c>
      <c r="K974" t="s">
        <v>152</v>
      </c>
      <c r="L974" t="s">
        <v>13</v>
      </c>
      <c r="M974" s="5">
        <v>31.92</v>
      </c>
    </row>
    <row r="975" spans="1:13" x14ac:dyDescent="0.3">
      <c r="A975" s="2">
        <v>45684</v>
      </c>
      <c r="B975" s="3">
        <f t="shared" si="47"/>
        <v>2025</v>
      </c>
      <c r="C975" t="str">
        <f t="shared" si="45"/>
        <v>2024-2025</v>
      </c>
      <c r="D975" t="s">
        <v>147</v>
      </c>
      <c r="E975" t="s">
        <v>44</v>
      </c>
      <c r="F975" t="str">
        <f t="shared" si="46"/>
        <v>Victoria</v>
      </c>
      <c r="G975" t="s">
        <v>45</v>
      </c>
      <c r="H975">
        <v>3066</v>
      </c>
      <c r="I975" t="s">
        <v>11</v>
      </c>
      <c r="J975" t="s">
        <v>46</v>
      </c>
      <c r="K975" t="s">
        <v>155</v>
      </c>
      <c r="L975" t="s">
        <v>20</v>
      </c>
      <c r="M975" s="5">
        <v>31.93</v>
      </c>
    </row>
    <row r="976" spans="1:13" x14ac:dyDescent="0.3">
      <c r="A976" s="2">
        <v>45892</v>
      </c>
      <c r="B976" s="3">
        <f t="shared" si="47"/>
        <v>2026</v>
      </c>
      <c r="C976" t="str">
        <f t="shared" si="45"/>
        <v>2025-2026</v>
      </c>
      <c r="D976" t="s">
        <v>147</v>
      </c>
      <c r="E976" t="s">
        <v>112</v>
      </c>
      <c r="F976" t="str">
        <f t="shared" si="46"/>
        <v>Victoria</v>
      </c>
      <c r="G976" t="s">
        <v>45</v>
      </c>
      <c r="H976">
        <v>3076</v>
      </c>
      <c r="I976" t="s">
        <v>11</v>
      </c>
      <c r="J976" t="s">
        <v>46</v>
      </c>
      <c r="K976" t="s">
        <v>155</v>
      </c>
      <c r="L976" t="s">
        <v>20</v>
      </c>
      <c r="M976" s="5">
        <v>31.93</v>
      </c>
    </row>
    <row r="977" spans="1:13" x14ac:dyDescent="0.3">
      <c r="A977" s="2">
        <v>45873</v>
      </c>
      <c r="B977" s="3">
        <f t="shared" si="47"/>
        <v>2026</v>
      </c>
      <c r="C977" t="str">
        <f t="shared" si="45"/>
        <v>2025-2026</v>
      </c>
      <c r="D977" t="s">
        <v>147</v>
      </c>
      <c r="E977" t="s">
        <v>108</v>
      </c>
      <c r="F977" t="str">
        <f t="shared" si="46"/>
        <v>Victoria</v>
      </c>
      <c r="G977" t="s">
        <v>45</v>
      </c>
      <c r="H977">
        <v>3018</v>
      </c>
      <c r="I977" t="s">
        <v>11</v>
      </c>
      <c r="J977" t="s">
        <v>46</v>
      </c>
      <c r="K977" t="s">
        <v>153</v>
      </c>
      <c r="L977" t="s">
        <v>16</v>
      </c>
      <c r="M977" s="5">
        <v>31.96</v>
      </c>
    </row>
    <row r="978" spans="1:13" x14ac:dyDescent="0.3">
      <c r="A978" s="2">
        <v>45340</v>
      </c>
      <c r="B978" s="3">
        <f t="shared" si="47"/>
        <v>2024</v>
      </c>
      <c r="C978" t="str">
        <f t="shared" si="45"/>
        <v>2023-2024</v>
      </c>
      <c r="D978" t="s">
        <v>148</v>
      </c>
      <c r="E978" t="s">
        <v>112</v>
      </c>
      <c r="F978" t="str">
        <f t="shared" si="46"/>
        <v>Victoria</v>
      </c>
      <c r="G978" t="s">
        <v>45</v>
      </c>
      <c r="H978">
        <v>3076</v>
      </c>
      <c r="I978" t="s">
        <v>11</v>
      </c>
      <c r="J978" t="s">
        <v>46</v>
      </c>
      <c r="K978" t="s">
        <v>149</v>
      </c>
      <c r="L978" t="s">
        <v>15</v>
      </c>
      <c r="M978" s="5">
        <v>31.96</v>
      </c>
    </row>
    <row r="979" spans="1:13" x14ac:dyDescent="0.3">
      <c r="A979" s="2">
        <v>45979</v>
      </c>
      <c r="B979" s="3">
        <f t="shared" si="47"/>
        <v>2026</v>
      </c>
      <c r="C979" t="str">
        <f t="shared" si="45"/>
        <v>2025-2026</v>
      </c>
      <c r="D979" t="s">
        <v>147</v>
      </c>
      <c r="E979" t="s">
        <v>110</v>
      </c>
      <c r="F979" t="str">
        <f t="shared" si="46"/>
        <v>Queensland</v>
      </c>
      <c r="G979" t="s">
        <v>35</v>
      </c>
      <c r="H979">
        <v>4680</v>
      </c>
      <c r="I979" t="s">
        <v>11</v>
      </c>
      <c r="J979" t="s">
        <v>51</v>
      </c>
      <c r="K979" t="s">
        <v>155</v>
      </c>
      <c r="L979" t="s">
        <v>20</v>
      </c>
      <c r="M979" s="5">
        <v>31.96</v>
      </c>
    </row>
    <row r="980" spans="1:13" x14ac:dyDescent="0.3">
      <c r="A980" s="2">
        <v>45510</v>
      </c>
      <c r="B980" s="3">
        <f t="shared" si="47"/>
        <v>2025</v>
      </c>
      <c r="C980" t="str">
        <f t="shared" si="45"/>
        <v>2024-2025</v>
      </c>
      <c r="D980" t="s">
        <v>147</v>
      </c>
      <c r="E980" t="s">
        <v>119</v>
      </c>
      <c r="F980" t="str">
        <f t="shared" si="46"/>
        <v>Queensland</v>
      </c>
      <c r="G980" t="s">
        <v>35</v>
      </c>
      <c r="H980">
        <v>4570</v>
      </c>
      <c r="I980" t="s">
        <v>11</v>
      </c>
      <c r="J980" t="s">
        <v>120</v>
      </c>
      <c r="K980" t="s">
        <v>156</v>
      </c>
      <c r="L980" t="s">
        <v>17</v>
      </c>
      <c r="M980" s="5">
        <v>31.96</v>
      </c>
    </row>
    <row r="981" spans="1:13" x14ac:dyDescent="0.3">
      <c r="A981" s="2">
        <v>45472</v>
      </c>
      <c r="B981" s="3">
        <f t="shared" si="47"/>
        <v>2024</v>
      </c>
      <c r="C981" t="str">
        <f t="shared" si="45"/>
        <v>2023-2024</v>
      </c>
      <c r="D981" t="s">
        <v>147</v>
      </c>
      <c r="E981" t="s">
        <v>138</v>
      </c>
      <c r="F981" t="str">
        <f t="shared" si="46"/>
        <v>Queensland</v>
      </c>
      <c r="G981" t="s">
        <v>35</v>
      </c>
      <c r="H981">
        <v>4558</v>
      </c>
      <c r="I981" t="s">
        <v>11</v>
      </c>
      <c r="J981" t="s">
        <v>120</v>
      </c>
      <c r="K981" t="s">
        <v>154</v>
      </c>
      <c r="L981" t="s">
        <v>14</v>
      </c>
      <c r="M981" s="5">
        <v>31.96</v>
      </c>
    </row>
    <row r="982" spans="1:13" x14ac:dyDescent="0.3">
      <c r="A982" s="2">
        <v>45652</v>
      </c>
      <c r="B982" s="3">
        <f t="shared" si="47"/>
        <v>2025</v>
      </c>
      <c r="C982" t="str">
        <f t="shared" si="45"/>
        <v>2024-2025</v>
      </c>
      <c r="D982" t="s">
        <v>148</v>
      </c>
      <c r="E982" t="s">
        <v>132</v>
      </c>
      <c r="F982" t="str">
        <f t="shared" si="46"/>
        <v>New South Wales</v>
      </c>
      <c r="G982" t="s">
        <v>10</v>
      </c>
      <c r="H982">
        <v>2800</v>
      </c>
      <c r="I982" t="s">
        <v>11</v>
      </c>
      <c r="J982" t="s">
        <v>25</v>
      </c>
      <c r="K982" t="s">
        <v>153</v>
      </c>
      <c r="L982" t="s">
        <v>16</v>
      </c>
      <c r="M982" s="5">
        <v>31.96</v>
      </c>
    </row>
    <row r="983" spans="1:13" x14ac:dyDescent="0.3">
      <c r="A983" s="2">
        <v>45983</v>
      </c>
      <c r="B983" s="3">
        <f t="shared" si="47"/>
        <v>2026</v>
      </c>
      <c r="C983" t="str">
        <f t="shared" si="45"/>
        <v>2025-2026</v>
      </c>
      <c r="D983" t="s">
        <v>147</v>
      </c>
      <c r="E983" t="s">
        <v>121</v>
      </c>
      <c r="F983" t="str">
        <f t="shared" si="46"/>
        <v>Queensland</v>
      </c>
      <c r="G983" t="s">
        <v>35</v>
      </c>
      <c r="H983">
        <v>4700</v>
      </c>
      <c r="I983" t="s">
        <v>11</v>
      </c>
      <c r="J983" t="s">
        <v>51</v>
      </c>
      <c r="K983" t="s">
        <v>153</v>
      </c>
      <c r="L983" t="s">
        <v>16</v>
      </c>
      <c r="M983" s="5">
        <v>31.96</v>
      </c>
    </row>
    <row r="984" spans="1:13" x14ac:dyDescent="0.3">
      <c r="A984" s="2">
        <v>45607</v>
      </c>
      <c r="B984" s="3">
        <f t="shared" si="47"/>
        <v>2025</v>
      </c>
      <c r="C984" t="str">
        <f t="shared" si="45"/>
        <v>2024-2025</v>
      </c>
      <c r="D984" t="s">
        <v>147</v>
      </c>
      <c r="E984" t="s">
        <v>142</v>
      </c>
      <c r="F984" t="str">
        <f t="shared" si="46"/>
        <v>Australian Capital Territory</v>
      </c>
      <c r="G984" t="s">
        <v>80</v>
      </c>
      <c r="H984">
        <v>2609</v>
      </c>
      <c r="I984" t="s">
        <v>11</v>
      </c>
      <c r="J984" t="s">
        <v>58</v>
      </c>
      <c r="K984" t="s">
        <v>153</v>
      </c>
      <c r="L984" t="s">
        <v>16</v>
      </c>
      <c r="M984" s="5">
        <v>31.97</v>
      </c>
    </row>
    <row r="985" spans="1:13" x14ac:dyDescent="0.3">
      <c r="A985" s="2">
        <v>45977</v>
      </c>
      <c r="B985" s="3">
        <f t="shared" si="47"/>
        <v>2026</v>
      </c>
      <c r="C985" t="str">
        <f t="shared" si="45"/>
        <v>2025-2026</v>
      </c>
      <c r="D985" t="s">
        <v>148</v>
      </c>
      <c r="E985" t="s">
        <v>144</v>
      </c>
      <c r="F985" t="str">
        <f t="shared" si="46"/>
        <v>Queensland</v>
      </c>
      <c r="G985" t="s">
        <v>35</v>
      </c>
      <c r="H985">
        <v>4566</v>
      </c>
      <c r="I985" t="s">
        <v>11</v>
      </c>
      <c r="J985" t="s">
        <v>120</v>
      </c>
      <c r="K985" t="s">
        <v>156</v>
      </c>
      <c r="L985" t="s">
        <v>17</v>
      </c>
      <c r="M985" s="5">
        <v>31.97</v>
      </c>
    </row>
    <row r="986" spans="1:13" x14ac:dyDescent="0.3">
      <c r="A986" s="2">
        <v>45641</v>
      </c>
      <c r="B986" s="3">
        <f t="shared" si="47"/>
        <v>2025</v>
      </c>
      <c r="C986" t="str">
        <f t="shared" si="45"/>
        <v>2024-2025</v>
      </c>
      <c r="D986" t="s">
        <v>148</v>
      </c>
      <c r="E986" t="s">
        <v>47</v>
      </c>
      <c r="F986" t="str">
        <f t="shared" si="46"/>
        <v>Western Australia</v>
      </c>
      <c r="G986" t="s">
        <v>48</v>
      </c>
      <c r="H986">
        <v>6030</v>
      </c>
      <c r="I986" t="s">
        <v>11</v>
      </c>
      <c r="J986" t="s">
        <v>49</v>
      </c>
      <c r="K986" t="s">
        <v>150</v>
      </c>
      <c r="L986" t="s">
        <v>18</v>
      </c>
      <c r="M986" s="5">
        <v>32.46</v>
      </c>
    </row>
    <row r="987" spans="1:13" x14ac:dyDescent="0.3">
      <c r="A987" s="2">
        <v>45412</v>
      </c>
      <c r="B987" s="3">
        <f t="shared" si="47"/>
        <v>2024</v>
      </c>
      <c r="C987" t="str">
        <f t="shared" si="45"/>
        <v>2023-2024</v>
      </c>
      <c r="D987" t="s">
        <v>147</v>
      </c>
      <c r="E987" t="s">
        <v>131</v>
      </c>
      <c r="F987" t="str">
        <f t="shared" si="46"/>
        <v>Western Australia</v>
      </c>
      <c r="G987" t="s">
        <v>48</v>
      </c>
      <c r="H987">
        <v>6530</v>
      </c>
      <c r="I987" t="s">
        <v>11</v>
      </c>
      <c r="J987" t="s">
        <v>77</v>
      </c>
      <c r="K987" t="s">
        <v>19</v>
      </c>
      <c r="L987" t="s">
        <v>23</v>
      </c>
      <c r="M987" s="5">
        <v>32.56</v>
      </c>
    </row>
    <row r="988" spans="1:13" x14ac:dyDescent="0.3">
      <c r="A988" s="2">
        <v>45709</v>
      </c>
      <c r="B988" s="3">
        <f t="shared" si="47"/>
        <v>2025</v>
      </c>
      <c r="C988" t="str">
        <f t="shared" si="45"/>
        <v>2024-2025</v>
      </c>
      <c r="D988" t="s">
        <v>148</v>
      </c>
      <c r="E988" t="s">
        <v>137</v>
      </c>
      <c r="F988" t="str">
        <f t="shared" si="46"/>
        <v>New South Wales</v>
      </c>
      <c r="G988" t="s">
        <v>10</v>
      </c>
      <c r="H988">
        <v>2031</v>
      </c>
      <c r="I988" t="s">
        <v>11</v>
      </c>
      <c r="J988" t="s">
        <v>12</v>
      </c>
      <c r="K988" t="s">
        <v>155</v>
      </c>
      <c r="L988" t="s">
        <v>20</v>
      </c>
      <c r="M988" s="5">
        <v>32.67</v>
      </c>
    </row>
    <row r="989" spans="1:13" x14ac:dyDescent="0.3">
      <c r="A989" s="2">
        <v>45878</v>
      </c>
      <c r="B989" s="3">
        <f t="shared" si="47"/>
        <v>2026</v>
      </c>
      <c r="C989" t="str">
        <f t="shared" si="45"/>
        <v>2025-2026</v>
      </c>
      <c r="D989" t="s">
        <v>147</v>
      </c>
      <c r="E989" t="s">
        <v>132</v>
      </c>
      <c r="F989" t="str">
        <f t="shared" si="46"/>
        <v>New South Wales</v>
      </c>
      <c r="G989" t="s">
        <v>10</v>
      </c>
      <c r="H989">
        <v>2800</v>
      </c>
      <c r="I989" t="s">
        <v>11</v>
      </c>
      <c r="J989" t="s">
        <v>25</v>
      </c>
      <c r="K989" t="s">
        <v>152</v>
      </c>
      <c r="L989" t="s">
        <v>13</v>
      </c>
      <c r="M989" s="5">
        <v>32.74</v>
      </c>
    </row>
    <row r="990" spans="1:13" x14ac:dyDescent="0.3">
      <c r="A990" s="2">
        <v>45528</v>
      </c>
      <c r="B990" s="3">
        <f t="shared" si="47"/>
        <v>2025</v>
      </c>
      <c r="C990" t="str">
        <f t="shared" si="45"/>
        <v>2024-2025</v>
      </c>
      <c r="D990" t="s">
        <v>147</v>
      </c>
      <c r="E990" t="s">
        <v>50</v>
      </c>
      <c r="F990" t="str">
        <f t="shared" si="46"/>
        <v>Queensland</v>
      </c>
      <c r="G990" t="s">
        <v>35</v>
      </c>
      <c r="H990">
        <v>4703</v>
      </c>
      <c r="I990" t="s">
        <v>11</v>
      </c>
      <c r="J990" t="s">
        <v>51</v>
      </c>
      <c r="K990" t="s">
        <v>154</v>
      </c>
      <c r="L990" t="s">
        <v>14</v>
      </c>
      <c r="M990" s="5">
        <v>32.799999999999997</v>
      </c>
    </row>
    <row r="991" spans="1:13" x14ac:dyDescent="0.3">
      <c r="A991" s="2">
        <v>45337</v>
      </c>
      <c r="B991" s="3">
        <f t="shared" si="47"/>
        <v>2024</v>
      </c>
      <c r="C991" t="str">
        <f t="shared" si="45"/>
        <v>2023-2024</v>
      </c>
      <c r="D991" t="s">
        <v>147</v>
      </c>
      <c r="E991" t="s">
        <v>135</v>
      </c>
      <c r="F991" t="str">
        <f t="shared" si="46"/>
        <v>Victoria</v>
      </c>
      <c r="G991" t="s">
        <v>45</v>
      </c>
      <c r="H991">
        <v>3550</v>
      </c>
      <c r="I991" t="s">
        <v>11</v>
      </c>
      <c r="J991" t="s">
        <v>60</v>
      </c>
      <c r="K991" t="s">
        <v>151</v>
      </c>
      <c r="L991" t="s">
        <v>21</v>
      </c>
      <c r="M991" s="5">
        <v>32.85</v>
      </c>
    </row>
    <row r="992" spans="1:13" x14ac:dyDescent="0.3">
      <c r="A992" s="2">
        <v>45603</v>
      </c>
      <c r="B992" s="3">
        <f t="shared" si="47"/>
        <v>2025</v>
      </c>
      <c r="C992" t="str">
        <f t="shared" si="45"/>
        <v>2024-2025</v>
      </c>
      <c r="D992" t="s">
        <v>147</v>
      </c>
      <c r="E992" t="s">
        <v>78</v>
      </c>
      <c r="F992" t="str">
        <f t="shared" si="46"/>
        <v>New South Wales</v>
      </c>
      <c r="G992" t="s">
        <v>10</v>
      </c>
      <c r="H992">
        <v>2350</v>
      </c>
      <c r="I992" t="s">
        <v>11</v>
      </c>
      <c r="J992" t="s">
        <v>68</v>
      </c>
      <c r="K992" t="s">
        <v>19</v>
      </c>
      <c r="L992" t="s">
        <v>23</v>
      </c>
      <c r="M992" s="5">
        <v>32.89</v>
      </c>
    </row>
    <row r="993" spans="1:13" x14ac:dyDescent="0.3">
      <c r="A993" s="2">
        <v>45921</v>
      </c>
      <c r="B993" s="3">
        <f t="shared" si="47"/>
        <v>2026</v>
      </c>
      <c r="C993" t="str">
        <f t="shared" si="45"/>
        <v>2025-2026</v>
      </c>
      <c r="D993" t="s">
        <v>147</v>
      </c>
      <c r="E993" t="s">
        <v>125</v>
      </c>
      <c r="F993" t="str">
        <f t="shared" si="46"/>
        <v>Victoria</v>
      </c>
      <c r="G993" t="s">
        <v>45</v>
      </c>
      <c r="H993">
        <v>3400</v>
      </c>
      <c r="I993" t="s">
        <v>11</v>
      </c>
      <c r="J993" t="s">
        <v>60</v>
      </c>
      <c r="K993" t="s">
        <v>155</v>
      </c>
      <c r="L993" t="s">
        <v>20</v>
      </c>
      <c r="M993" s="5">
        <v>32.89</v>
      </c>
    </row>
    <row r="994" spans="1:13" x14ac:dyDescent="0.3">
      <c r="A994" s="2">
        <v>45843</v>
      </c>
      <c r="B994" s="3">
        <f t="shared" si="47"/>
        <v>2026</v>
      </c>
      <c r="C994" t="str">
        <f t="shared" si="45"/>
        <v>2025-2026</v>
      </c>
      <c r="D994" t="s">
        <v>148</v>
      </c>
      <c r="E994" t="s">
        <v>62</v>
      </c>
      <c r="F994" t="str">
        <f t="shared" si="46"/>
        <v>Victoria</v>
      </c>
      <c r="G994" t="s">
        <v>45</v>
      </c>
      <c r="H994">
        <v>3134</v>
      </c>
      <c r="I994" t="s">
        <v>11</v>
      </c>
      <c r="J994" t="s">
        <v>63</v>
      </c>
      <c r="K994" t="s">
        <v>152</v>
      </c>
      <c r="L994" t="s">
        <v>13</v>
      </c>
      <c r="M994" s="5">
        <v>32.94</v>
      </c>
    </row>
    <row r="995" spans="1:13" x14ac:dyDescent="0.3">
      <c r="A995" s="2">
        <v>45382</v>
      </c>
      <c r="B995" s="3">
        <f t="shared" si="47"/>
        <v>2024</v>
      </c>
      <c r="C995" t="str">
        <f t="shared" si="45"/>
        <v>2023-2024</v>
      </c>
      <c r="D995" t="s">
        <v>147</v>
      </c>
      <c r="E995" t="s">
        <v>106</v>
      </c>
      <c r="F995" t="str">
        <f t="shared" si="46"/>
        <v>Victoria</v>
      </c>
      <c r="G995" t="s">
        <v>45</v>
      </c>
      <c r="H995">
        <v>3915</v>
      </c>
      <c r="I995" t="s">
        <v>11</v>
      </c>
      <c r="J995" t="s">
        <v>55</v>
      </c>
      <c r="K995" t="s">
        <v>152</v>
      </c>
      <c r="L995" t="s">
        <v>13</v>
      </c>
      <c r="M995" s="5">
        <v>32.950000000000003</v>
      </c>
    </row>
    <row r="996" spans="1:13" x14ac:dyDescent="0.3">
      <c r="A996" s="2">
        <v>45908</v>
      </c>
      <c r="B996" s="3">
        <f t="shared" si="47"/>
        <v>2026</v>
      </c>
      <c r="C996" t="str">
        <f t="shared" si="45"/>
        <v>2025-2026</v>
      </c>
      <c r="D996" t="s">
        <v>147</v>
      </c>
      <c r="E996" t="s">
        <v>52</v>
      </c>
      <c r="F996" t="str">
        <f t="shared" si="46"/>
        <v>Victoria</v>
      </c>
      <c r="G996" t="s">
        <v>45</v>
      </c>
      <c r="H996">
        <v>3030</v>
      </c>
      <c r="I996" t="s">
        <v>11</v>
      </c>
      <c r="J996" t="s">
        <v>46</v>
      </c>
      <c r="K996" t="s">
        <v>151</v>
      </c>
      <c r="L996" t="s">
        <v>21</v>
      </c>
      <c r="M996" s="5">
        <v>32.99</v>
      </c>
    </row>
    <row r="997" spans="1:13" x14ac:dyDescent="0.3">
      <c r="A997" s="2">
        <v>45759</v>
      </c>
      <c r="B997" s="3">
        <f t="shared" si="47"/>
        <v>2025</v>
      </c>
      <c r="C997" t="str">
        <f t="shared" si="45"/>
        <v>2024-2025</v>
      </c>
      <c r="D997" t="s">
        <v>147</v>
      </c>
      <c r="E997" t="s">
        <v>113</v>
      </c>
      <c r="F997" t="str">
        <f t="shared" si="46"/>
        <v>Queensland</v>
      </c>
      <c r="G997" t="s">
        <v>35</v>
      </c>
      <c r="H997">
        <v>4215</v>
      </c>
      <c r="I997" t="s">
        <v>11</v>
      </c>
      <c r="J997" t="s">
        <v>104</v>
      </c>
      <c r="K997" t="s">
        <v>153</v>
      </c>
      <c r="L997" t="s">
        <v>16</v>
      </c>
      <c r="M997" s="5">
        <v>33</v>
      </c>
    </row>
    <row r="998" spans="1:13" x14ac:dyDescent="0.3">
      <c r="A998" s="2">
        <v>45409</v>
      </c>
      <c r="B998" s="3">
        <f t="shared" si="47"/>
        <v>2024</v>
      </c>
      <c r="C998" t="str">
        <f t="shared" si="45"/>
        <v>2023-2024</v>
      </c>
      <c r="D998" t="s">
        <v>147</v>
      </c>
      <c r="E998" t="s">
        <v>108</v>
      </c>
      <c r="F998" t="str">
        <f t="shared" si="46"/>
        <v>Victoria</v>
      </c>
      <c r="G998" t="s">
        <v>45</v>
      </c>
      <c r="H998">
        <v>3018</v>
      </c>
      <c r="I998" t="s">
        <v>11</v>
      </c>
      <c r="J998" t="s">
        <v>46</v>
      </c>
      <c r="K998" t="s">
        <v>149</v>
      </c>
      <c r="L998" t="s">
        <v>15</v>
      </c>
      <c r="M998" s="5">
        <v>33</v>
      </c>
    </row>
    <row r="999" spans="1:13" x14ac:dyDescent="0.3">
      <c r="A999" s="2">
        <v>45829</v>
      </c>
      <c r="B999" s="3">
        <f t="shared" si="47"/>
        <v>2025</v>
      </c>
      <c r="C999" t="str">
        <f t="shared" si="45"/>
        <v>2024-2025</v>
      </c>
      <c r="D999" t="s">
        <v>147</v>
      </c>
      <c r="E999" t="s">
        <v>130</v>
      </c>
      <c r="F999" t="str">
        <f t="shared" si="46"/>
        <v>South Australia</v>
      </c>
      <c r="G999" t="s">
        <v>32</v>
      </c>
      <c r="H999">
        <v>5290</v>
      </c>
      <c r="I999" t="s">
        <v>11</v>
      </c>
      <c r="J999" t="s">
        <v>38</v>
      </c>
      <c r="K999" t="s">
        <v>154</v>
      </c>
      <c r="L999" t="s">
        <v>14</v>
      </c>
      <c r="M999" s="5">
        <v>33</v>
      </c>
    </row>
    <row r="1000" spans="1:13" x14ac:dyDescent="0.3">
      <c r="A1000" s="2">
        <v>45670</v>
      </c>
      <c r="B1000" s="3">
        <f t="shared" si="47"/>
        <v>2025</v>
      </c>
      <c r="C1000" t="str">
        <f t="shared" si="45"/>
        <v>2024-2025</v>
      </c>
      <c r="D1000" t="s">
        <v>147</v>
      </c>
      <c r="E1000" t="s">
        <v>52</v>
      </c>
      <c r="F1000" t="str">
        <f t="shared" si="46"/>
        <v>Victoria</v>
      </c>
      <c r="G1000" t="s">
        <v>45</v>
      </c>
      <c r="H1000">
        <v>3030</v>
      </c>
      <c r="I1000" t="s">
        <v>11</v>
      </c>
      <c r="J1000" t="s">
        <v>46</v>
      </c>
      <c r="K1000" t="s">
        <v>152</v>
      </c>
      <c r="L1000" t="s">
        <v>13</v>
      </c>
      <c r="M1000" s="5">
        <v>33.380000000000003</v>
      </c>
    </row>
    <row r="1001" spans="1:13" x14ac:dyDescent="0.3">
      <c r="A1001" s="2">
        <v>45631</v>
      </c>
      <c r="B1001" s="3">
        <f t="shared" si="47"/>
        <v>2025</v>
      </c>
      <c r="C1001" t="str">
        <f t="shared" si="45"/>
        <v>2024-2025</v>
      </c>
      <c r="D1001" t="s">
        <v>147</v>
      </c>
      <c r="E1001" t="s">
        <v>103</v>
      </c>
      <c r="F1001" t="str">
        <f t="shared" si="46"/>
        <v>Queensland</v>
      </c>
      <c r="G1001" t="s">
        <v>35</v>
      </c>
      <c r="H1001">
        <v>4509</v>
      </c>
      <c r="I1001" t="s">
        <v>11</v>
      </c>
      <c r="J1001" t="s">
        <v>104</v>
      </c>
      <c r="K1001" t="s">
        <v>152</v>
      </c>
      <c r="L1001" t="s">
        <v>13</v>
      </c>
      <c r="M1001" s="5">
        <v>33.39</v>
      </c>
    </row>
    <row r="1002" spans="1:13" x14ac:dyDescent="0.3">
      <c r="A1002" s="2">
        <v>45323</v>
      </c>
      <c r="B1002" s="3">
        <f t="shared" si="47"/>
        <v>2024</v>
      </c>
      <c r="C1002" t="str">
        <f t="shared" si="45"/>
        <v>2023-2024</v>
      </c>
      <c r="D1002" t="s">
        <v>147</v>
      </c>
      <c r="E1002" t="s">
        <v>28</v>
      </c>
      <c r="F1002" t="str">
        <f t="shared" si="46"/>
        <v>Northern Territory</v>
      </c>
      <c r="G1002" t="s">
        <v>29</v>
      </c>
      <c r="H1002">
        <v>800</v>
      </c>
      <c r="I1002" t="s">
        <v>11</v>
      </c>
      <c r="J1002" t="s">
        <v>30</v>
      </c>
      <c r="K1002" t="s">
        <v>156</v>
      </c>
      <c r="L1002" t="s">
        <v>17</v>
      </c>
      <c r="M1002" s="5">
        <v>33.409999999999997</v>
      </c>
    </row>
    <row r="1003" spans="1:13" x14ac:dyDescent="0.3">
      <c r="A1003" s="2">
        <v>46000</v>
      </c>
      <c r="B1003" s="3">
        <f t="shared" si="47"/>
        <v>2026</v>
      </c>
      <c r="C1003" t="str">
        <f t="shared" si="45"/>
        <v>2025-2026</v>
      </c>
      <c r="D1003" t="s">
        <v>147</v>
      </c>
      <c r="E1003" t="s">
        <v>129</v>
      </c>
      <c r="F1003" t="str">
        <f t="shared" si="46"/>
        <v>Tasmania</v>
      </c>
      <c r="G1003" t="s">
        <v>70</v>
      </c>
      <c r="H1003">
        <v>7010</v>
      </c>
      <c r="I1003" t="s">
        <v>11</v>
      </c>
      <c r="J1003" t="s">
        <v>71</v>
      </c>
      <c r="K1003" t="s">
        <v>152</v>
      </c>
      <c r="L1003" t="s">
        <v>13</v>
      </c>
      <c r="M1003" s="5">
        <v>33.43</v>
      </c>
    </row>
    <row r="1004" spans="1:13" x14ac:dyDescent="0.3">
      <c r="A1004" s="2">
        <v>45411</v>
      </c>
      <c r="B1004" s="3">
        <f t="shared" si="47"/>
        <v>2024</v>
      </c>
      <c r="C1004" t="str">
        <f t="shared" si="45"/>
        <v>2023-2024</v>
      </c>
      <c r="D1004" t="s">
        <v>148</v>
      </c>
      <c r="E1004" t="s">
        <v>64</v>
      </c>
      <c r="F1004" t="str">
        <f t="shared" si="46"/>
        <v>Victoria</v>
      </c>
      <c r="G1004" t="s">
        <v>45</v>
      </c>
      <c r="H1004">
        <v>3199</v>
      </c>
      <c r="I1004" t="s">
        <v>11</v>
      </c>
      <c r="J1004" t="s">
        <v>63</v>
      </c>
      <c r="K1004" t="s">
        <v>154</v>
      </c>
      <c r="L1004" t="s">
        <v>14</v>
      </c>
      <c r="M1004" s="5">
        <v>33.75</v>
      </c>
    </row>
    <row r="1005" spans="1:13" x14ac:dyDescent="0.3">
      <c r="A1005" s="2">
        <v>45540</v>
      </c>
      <c r="B1005" s="3">
        <f t="shared" si="47"/>
        <v>2025</v>
      </c>
      <c r="C1005" t="str">
        <f t="shared" si="45"/>
        <v>2024-2025</v>
      </c>
      <c r="D1005" t="s">
        <v>147</v>
      </c>
      <c r="E1005" t="s">
        <v>131</v>
      </c>
      <c r="F1005" t="str">
        <f t="shared" si="46"/>
        <v>Western Australia</v>
      </c>
      <c r="G1005" t="s">
        <v>48</v>
      </c>
      <c r="H1005">
        <v>6530</v>
      </c>
      <c r="I1005" t="s">
        <v>11</v>
      </c>
      <c r="J1005" t="s">
        <v>77</v>
      </c>
      <c r="K1005" t="s">
        <v>155</v>
      </c>
      <c r="L1005" t="s">
        <v>20</v>
      </c>
      <c r="M1005" s="5">
        <v>33.89</v>
      </c>
    </row>
    <row r="1006" spans="1:13" x14ac:dyDescent="0.3">
      <c r="A1006" s="2">
        <v>45373</v>
      </c>
      <c r="B1006" s="3">
        <f t="shared" si="47"/>
        <v>2024</v>
      </c>
      <c r="C1006" t="str">
        <f t="shared" si="45"/>
        <v>2023-2024</v>
      </c>
      <c r="D1006" t="s">
        <v>147</v>
      </c>
      <c r="E1006" t="s">
        <v>61</v>
      </c>
      <c r="F1006" t="str">
        <f t="shared" si="46"/>
        <v>New South Wales</v>
      </c>
      <c r="G1006" t="s">
        <v>10</v>
      </c>
      <c r="H1006">
        <v>2539</v>
      </c>
      <c r="I1006" t="s">
        <v>11</v>
      </c>
      <c r="J1006" t="s">
        <v>58</v>
      </c>
      <c r="K1006" t="s">
        <v>149</v>
      </c>
      <c r="L1006" t="s">
        <v>15</v>
      </c>
      <c r="M1006" s="5">
        <v>33.93</v>
      </c>
    </row>
    <row r="1007" spans="1:13" x14ac:dyDescent="0.3">
      <c r="A1007" s="2">
        <v>45737</v>
      </c>
      <c r="B1007" s="3">
        <f t="shared" si="47"/>
        <v>2025</v>
      </c>
      <c r="C1007" t="str">
        <f t="shared" si="45"/>
        <v>2024-2025</v>
      </c>
      <c r="D1007" t="s">
        <v>147</v>
      </c>
      <c r="E1007" t="s">
        <v>136</v>
      </c>
      <c r="F1007" t="str">
        <f t="shared" si="46"/>
        <v>Victoria</v>
      </c>
      <c r="G1007" t="s">
        <v>45</v>
      </c>
      <c r="H1007">
        <v>3175</v>
      </c>
      <c r="I1007" t="s">
        <v>11</v>
      </c>
      <c r="J1007" t="s">
        <v>63</v>
      </c>
      <c r="K1007" t="s">
        <v>155</v>
      </c>
      <c r="L1007" t="s">
        <v>20</v>
      </c>
      <c r="M1007" s="5">
        <v>33.94</v>
      </c>
    </row>
    <row r="1008" spans="1:13" x14ac:dyDescent="0.3">
      <c r="A1008" s="2">
        <v>45561</v>
      </c>
      <c r="B1008" s="3">
        <f t="shared" si="47"/>
        <v>2025</v>
      </c>
      <c r="C1008" t="str">
        <f t="shared" si="45"/>
        <v>2024-2025</v>
      </c>
      <c r="D1008" t="s">
        <v>147</v>
      </c>
      <c r="E1008" t="s">
        <v>57</v>
      </c>
      <c r="F1008" t="str">
        <f t="shared" si="46"/>
        <v>New South Wales</v>
      </c>
      <c r="G1008" t="s">
        <v>10</v>
      </c>
      <c r="H1008">
        <v>2560</v>
      </c>
      <c r="I1008" t="s">
        <v>11</v>
      </c>
      <c r="J1008" t="s">
        <v>58</v>
      </c>
      <c r="K1008" t="s">
        <v>154</v>
      </c>
      <c r="L1008" t="s">
        <v>14</v>
      </c>
      <c r="M1008" s="5">
        <v>33.97</v>
      </c>
    </row>
    <row r="1009" spans="1:13" x14ac:dyDescent="0.3">
      <c r="A1009" s="2">
        <v>45435</v>
      </c>
      <c r="B1009" s="3">
        <f t="shared" si="47"/>
        <v>2024</v>
      </c>
      <c r="C1009" t="str">
        <f t="shared" si="45"/>
        <v>2023-2024</v>
      </c>
      <c r="D1009" t="s">
        <v>147</v>
      </c>
      <c r="E1009" t="s">
        <v>57</v>
      </c>
      <c r="F1009" t="str">
        <f t="shared" si="46"/>
        <v>New South Wales</v>
      </c>
      <c r="G1009" t="s">
        <v>10</v>
      </c>
      <c r="H1009">
        <v>2560</v>
      </c>
      <c r="I1009" t="s">
        <v>11</v>
      </c>
      <c r="J1009" t="s">
        <v>58</v>
      </c>
      <c r="K1009" t="s">
        <v>153</v>
      </c>
      <c r="L1009" t="s">
        <v>16</v>
      </c>
      <c r="M1009" s="5">
        <v>33.979999999999997</v>
      </c>
    </row>
    <row r="1010" spans="1:13" x14ac:dyDescent="0.3">
      <c r="A1010" s="2">
        <v>45330</v>
      </c>
      <c r="B1010" s="3">
        <f t="shared" si="47"/>
        <v>2024</v>
      </c>
      <c r="C1010" t="str">
        <f t="shared" si="45"/>
        <v>2023-2024</v>
      </c>
      <c r="D1010" t="s">
        <v>147</v>
      </c>
      <c r="E1010" t="s">
        <v>54</v>
      </c>
      <c r="F1010" t="str">
        <f t="shared" si="46"/>
        <v>Victoria</v>
      </c>
      <c r="G1010" t="s">
        <v>45</v>
      </c>
      <c r="H1010">
        <v>3977</v>
      </c>
      <c r="I1010" t="s">
        <v>11</v>
      </c>
      <c r="J1010" t="s">
        <v>55</v>
      </c>
      <c r="K1010" t="s">
        <v>150</v>
      </c>
      <c r="L1010" t="s">
        <v>18</v>
      </c>
      <c r="M1010" s="5">
        <v>33.979999999999997</v>
      </c>
    </row>
    <row r="1011" spans="1:13" x14ac:dyDescent="0.3">
      <c r="A1011" s="2">
        <v>45440</v>
      </c>
      <c r="B1011" s="3">
        <f t="shared" si="47"/>
        <v>2024</v>
      </c>
      <c r="C1011" t="str">
        <f t="shared" si="45"/>
        <v>2023-2024</v>
      </c>
      <c r="D1011" t="s">
        <v>147</v>
      </c>
      <c r="E1011" t="s">
        <v>109</v>
      </c>
      <c r="F1011" t="str">
        <f t="shared" si="46"/>
        <v>New South Wales</v>
      </c>
      <c r="G1011" t="s">
        <v>10</v>
      </c>
      <c r="H1011">
        <v>2480</v>
      </c>
      <c r="I1011" t="s">
        <v>11</v>
      </c>
      <c r="J1011" t="s">
        <v>68</v>
      </c>
      <c r="K1011" t="s">
        <v>154</v>
      </c>
      <c r="L1011" t="s">
        <v>14</v>
      </c>
      <c r="M1011" s="5">
        <v>34.120000000000005</v>
      </c>
    </row>
    <row r="1012" spans="1:13" x14ac:dyDescent="0.3">
      <c r="A1012" s="2">
        <v>45881</v>
      </c>
      <c r="B1012" s="3">
        <f t="shared" si="47"/>
        <v>2026</v>
      </c>
      <c r="C1012" t="str">
        <f t="shared" si="45"/>
        <v>2025-2026</v>
      </c>
      <c r="D1012" t="s">
        <v>147</v>
      </c>
      <c r="E1012" t="s">
        <v>73</v>
      </c>
      <c r="F1012" t="str">
        <f t="shared" si="46"/>
        <v>Victoria</v>
      </c>
      <c r="G1012" t="s">
        <v>45</v>
      </c>
      <c r="H1012">
        <v>3136</v>
      </c>
      <c r="I1012" t="s">
        <v>11</v>
      </c>
      <c r="J1012" t="s">
        <v>63</v>
      </c>
      <c r="K1012" t="s">
        <v>19</v>
      </c>
      <c r="L1012" t="s">
        <v>23</v>
      </c>
      <c r="M1012" s="5">
        <v>34.47</v>
      </c>
    </row>
    <row r="1013" spans="1:13" x14ac:dyDescent="0.3">
      <c r="A1013" s="2">
        <v>45575</v>
      </c>
      <c r="B1013" s="3">
        <f t="shared" si="47"/>
        <v>2025</v>
      </c>
      <c r="C1013" t="str">
        <f t="shared" si="45"/>
        <v>2024-2025</v>
      </c>
      <c r="D1013" t="s">
        <v>147</v>
      </c>
      <c r="E1013" t="s">
        <v>73</v>
      </c>
      <c r="F1013" t="str">
        <f t="shared" si="46"/>
        <v>Victoria</v>
      </c>
      <c r="G1013" t="s">
        <v>45</v>
      </c>
      <c r="H1013">
        <v>3136</v>
      </c>
      <c r="I1013" t="s">
        <v>11</v>
      </c>
      <c r="J1013" t="s">
        <v>63</v>
      </c>
      <c r="K1013" t="s">
        <v>154</v>
      </c>
      <c r="L1013" t="s">
        <v>14</v>
      </c>
      <c r="M1013" s="5">
        <v>34.5</v>
      </c>
    </row>
    <row r="1014" spans="1:13" x14ac:dyDescent="0.3">
      <c r="A1014" s="2">
        <v>45886</v>
      </c>
      <c r="B1014" s="3">
        <f t="shared" si="47"/>
        <v>2026</v>
      </c>
      <c r="C1014" t="str">
        <f t="shared" si="45"/>
        <v>2025-2026</v>
      </c>
      <c r="D1014" t="s">
        <v>147</v>
      </c>
      <c r="E1014" t="s">
        <v>78</v>
      </c>
      <c r="F1014" t="str">
        <f t="shared" si="46"/>
        <v>New South Wales</v>
      </c>
      <c r="G1014" t="s">
        <v>10</v>
      </c>
      <c r="H1014">
        <v>2350</v>
      </c>
      <c r="I1014" t="s">
        <v>11</v>
      </c>
      <c r="J1014" t="s">
        <v>68</v>
      </c>
      <c r="K1014" t="s">
        <v>156</v>
      </c>
      <c r="L1014" t="s">
        <v>17</v>
      </c>
      <c r="M1014" s="5">
        <v>34.57</v>
      </c>
    </row>
    <row r="1015" spans="1:13" x14ac:dyDescent="0.3">
      <c r="A1015" s="2">
        <v>45572</v>
      </c>
      <c r="B1015" s="3">
        <f t="shared" si="47"/>
        <v>2025</v>
      </c>
      <c r="C1015" t="str">
        <f t="shared" si="45"/>
        <v>2024-2025</v>
      </c>
      <c r="D1015" t="s">
        <v>148</v>
      </c>
      <c r="E1015" t="s">
        <v>141</v>
      </c>
      <c r="F1015" t="str">
        <f t="shared" si="46"/>
        <v>Western Australia</v>
      </c>
      <c r="G1015" t="s">
        <v>48</v>
      </c>
      <c r="H1015">
        <v>6052</v>
      </c>
      <c r="I1015" t="s">
        <v>11</v>
      </c>
      <c r="J1015" t="s">
        <v>49</v>
      </c>
      <c r="K1015" t="s">
        <v>153</v>
      </c>
      <c r="L1015" t="s">
        <v>16</v>
      </c>
      <c r="M1015" s="5">
        <v>34.74</v>
      </c>
    </row>
    <row r="1016" spans="1:13" x14ac:dyDescent="0.3">
      <c r="A1016" s="2">
        <v>45781</v>
      </c>
      <c r="B1016" s="3">
        <f t="shared" si="47"/>
        <v>2025</v>
      </c>
      <c r="C1016" t="str">
        <f t="shared" si="45"/>
        <v>2024-2025</v>
      </c>
      <c r="D1016" t="s">
        <v>148</v>
      </c>
      <c r="E1016" t="s">
        <v>126</v>
      </c>
      <c r="F1016" t="str">
        <f t="shared" si="46"/>
        <v>Queensland</v>
      </c>
      <c r="G1016" t="s">
        <v>35</v>
      </c>
      <c r="H1016">
        <v>4551</v>
      </c>
      <c r="I1016" t="s">
        <v>11</v>
      </c>
      <c r="J1016" t="s">
        <v>120</v>
      </c>
      <c r="K1016" t="s">
        <v>157</v>
      </c>
      <c r="L1016" t="s">
        <v>22</v>
      </c>
      <c r="M1016" s="5">
        <v>34.86</v>
      </c>
    </row>
    <row r="1017" spans="1:13" x14ac:dyDescent="0.3">
      <c r="A1017" s="2">
        <v>45301</v>
      </c>
      <c r="B1017" s="3">
        <f t="shared" si="47"/>
        <v>2024</v>
      </c>
      <c r="C1017" t="str">
        <f t="shared" si="45"/>
        <v>2023-2024</v>
      </c>
      <c r="D1017" t="s">
        <v>147</v>
      </c>
      <c r="E1017" t="s">
        <v>76</v>
      </c>
      <c r="F1017" t="str">
        <f t="shared" si="46"/>
        <v>Western Australia</v>
      </c>
      <c r="G1017" t="s">
        <v>48</v>
      </c>
      <c r="H1017">
        <v>6450</v>
      </c>
      <c r="I1017" t="s">
        <v>11</v>
      </c>
      <c r="J1017" t="s">
        <v>77</v>
      </c>
      <c r="K1017" t="s">
        <v>155</v>
      </c>
      <c r="L1017" t="s">
        <v>20</v>
      </c>
      <c r="M1017" s="5">
        <v>34.910000000000004</v>
      </c>
    </row>
    <row r="1018" spans="1:13" x14ac:dyDescent="0.3">
      <c r="A1018" s="2">
        <v>45596</v>
      </c>
      <c r="B1018" s="3">
        <f t="shared" si="47"/>
        <v>2025</v>
      </c>
      <c r="C1018" t="str">
        <f t="shared" si="45"/>
        <v>2024-2025</v>
      </c>
      <c r="D1018" t="s">
        <v>147</v>
      </c>
      <c r="E1018" t="s">
        <v>91</v>
      </c>
      <c r="F1018" t="str">
        <f t="shared" si="46"/>
        <v>Victoria</v>
      </c>
      <c r="G1018" t="s">
        <v>45</v>
      </c>
      <c r="H1018">
        <v>3690</v>
      </c>
      <c r="I1018" t="s">
        <v>11</v>
      </c>
      <c r="J1018" t="s">
        <v>55</v>
      </c>
      <c r="K1018" t="s">
        <v>155</v>
      </c>
      <c r="L1018" t="s">
        <v>20</v>
      </c>
      <c r="M1018" s="5">
        <v>34.92</v>
      </c>
    </row>
    <row r="1019" spans="1:13" x14ac:dyDescent="0.3">
      <c r="A1019" s="2">
        <v>45346</v>
      </c>
      <c r="B1019" s="3">
        <f t="shared" si="47"/>
        <v>2024</v>
      </c>
      <c r="C1019" t="str">
        <f t="shared" si="45"/>
        <v>2023-2024</v>
      </c>
      <c r="D1019" t="s">
        <v>147</v>
      </c>
      <c r="E1019" t="s">
        <v>96</v>
      </c>
      <c r="F1019" t="str">
        <f t="shared" si="46"/>
        <v>Western Australia</v>
      </c>
      <c r="G1019" t="s">
        <v>48</v>
      </c>
      <c r="H1019">
        <v>6330</v>
      </c>
      <c r="I1019" t="s">
        <v>11</v>
      </c>
      <c r="J1019" t="s">
        <v>94</v>
      </c>
      <c r="K1019" t="s">
        <v>152</v>
      </c>
      <c r="L1019" t="s">
        <v>13</v>
      </c>
      <c r="M1019" s="5">
        <v>34.93</v>
      </c>
    </row>
    <row r="1020" spans="1:13" x14ac:dyDescent="0.3">
      <c r="A1020" s="2">
        <v>45472</v>
      </c>
      <c r="B1020" s="3">
        <f t="shared" si="47"/>
        <v>2024</v>
      </c>
      <c r="C1020" t="str">
        <f t="shared" si="45"/>
        <v>2023-2024</v>
      </c>
      <c r="D1020" t="s">
        <v>147</v>
      </c>
      <c r="E1020" t="s">
        <v>96</v>
      </c>
      <c r="F1020" t="str">
        <f t="shared" si="46"/>
        <v>Western Australia</v>
      </c>
      <c r="G1020" t="s">
        <v>48</v>
      </c>
      <c r="H1020">
        <v>6330</v>
      </c>
      <c r="I1020" t="s">
        <v>11</v>
      </c>
      <c r="J1020" t="s">
        <v>94</v>
      </c>
      <c r="K1020" t="s">
        <v>149</v>
      </c>
      <c r="L1020" t="s">
        <v>15</v>
      </c>
      <c r="M1020" s="5">
        <v>34.93</v>
      </c>
    </row>
    <row r="1021" spans="1:13" x14ac:dyDescent="0.3">
      <c r="A1021" s="2">
        <v>45859</v>
      </c>
      <c r="B1021" s="3">
        <f t="shared" si="47"/>
        <v>2026</v>
      </c>
      <c r="C1021" t="str">
        <f t="shared" si="45"/>
        <v>2025-2026</v>
      </c>
      <c r="D1021" t="s">
        <v>147</v>
      </c>
      <c r="E1021" t="s">
        <v>85</v>
      </c>
      <c r="F1021" t="str">
        <f t="shared" si="46"/>
        <v>Queensland</v>
      </c>
      <c r="G1021" t="s">
        <v>35</v>
      </c>
      <c r="H1021">
        <v>4883</v>
      </c>
      <c r="I1021" t="s">
        <v>11</v>
      </c>
      <c r="J1021" t="s">
        <v>36</v>
      </c>
      <c r="K1021" t="s">
        <v>149</v>
      </c>
      <c r="L1021" t="s">
        <v>15</v>
      </c>
      <c r="M1021" s="5">
        <v>34.93</v>
      </c>
    </row>
    <row r="1022" spans="1:13" x14ac:dyDescent="0.3">
      <c r="A1022" s="2">
        <v>45388</v>
      </c>
      <c r="B1022" s="3">
        <f t="shared" si="47"/>
        <v>2024</v>
      </c>
      <c r="C1022" t="str">
        <f t="shared" si="45"/>
        <v>2023-2024</v>
      </c>
      <c r="D1022" t="s">
        <v>148</v>
      </c>
      <c r="E1022" t="s">
        <v>67</v>
      </c>
      <c r="F1022" t="str">
        <f t="shared" si="46"/>
        <v>New South Wales</v>
      </c>
      <c r="G1022" t="s">
        <v>10</v>
      </c>
      <c r="H1022">
        <v>2478</v>
      </c>
      <c r="I1022" t="s">
        <v>11</v>
      </c>
      <c r="J1022" t="s">
        <v>68</v>
      </c>
      <c r="K1022" t="s">
        <v>150</v>
      </c>
      <c r="L1022" t="s">
        <v>18</v>
      </c>
      <c r="M1022" s="5">
        <v>34.93</v>
      </c>
    </row>
    <row r="1023" spans="1:13" x14ac:dyDescent="0.3">
      <c r="A1023" s="2">
        <v>45461</v>
      </c>
      <c r="B1023" s="3">
        <f t="shared" si="47"/>
        <v>2024</v>
      </c>
      <c r="C1023" t="str">
        <f t="shared" si="45"/>
        <v>2023-2024</v>
      </c>
      <c r="D1023" t="s">
        <v>147</v>
      </c>
      <c r="E1023" t="s">
        <v>52</v>
      </c>
      <c r="F1023" t="str">
        <f t="shared" si="46"/>
        <v>Victoria</v>
      </c>
      <c r="G1023" t="s">
        <v>45</v>
      </c>
      <c r="H1023">
        <v>3030</v>
      </c>
      <c r="I1023" t="s">
        <v>11</v>
      </c>
      <c r="J1023" t="s">
        <v>46</v>
      </c>
      <c r="K1023" t="s">
        <v>154</v>
      </c>
      <c r="L1023" t="s">
        <v>14</v>
      </c>
      <c r="M1023" s="5">
        <v>34.950000000000003</v>
      </c>
    </row>
    <row r="1024" spans="1:13" x14ac:dyDescent="0.3">
      <c r="A1024" s="2">
        <v>45451</v>
      </c>
      <c r="B1024" s="3">
        <f t="shared" si="47"/>
        <v>2024</v>
      </c>
      <c r="C1024" t="str">
        <f t="shared" si="45"/>
        <v>2023-2024</v>
      </c>
      <c r="D1024" t="s">
        <v>147</v>
      </c>
      <c r="E1024" t="s">
        <v>110</v>
      </c>
      <c r="F1024" t="str">
        <f t="shared" si="46"/>
        <v>Queensland</v>
      </c>
      <c r="G1024" t="s">
        <v>35</v>
      </c>
      <c r="H1024">
        <v>4680</v>
      </c>
      <c r="I1024" t="s">
        <v>11</v>
      </c>
      <c r="J1024" t="s">
        <v>51</v>
      </c>
      <c r="K1024" t="s">
        <v>154</v>
      </c>
      <c r="L1024" t="s">
        <v>14</v>
      </c>
      <c r="M1024" s="5">
        <v>34.96</v>
      </c>
    </row>
    <row r="1025" spans="1:13" x14ac:dyDescent="0.3">
      <c r="A1025" s="2">
        <v>45657</v>
      </c>
      <c r="B1025" s="3">
        <f t="shared" si="47"/>
        <v>2025</v>
      </c>
      <c r="C1025" t="str">
        <f t="shared" si="45"/>
        <v>2024-2025</v>
      </c>
      <c r="D1025" t="s">
        <v>148</v>
      </c>
      <c r="E1025" t="s">
        <v>141</v>
      </c>
      <c r="F1025" t="str">
        <f t="shared" si="46"/>
        <v>Western Australia</v>
      </c>
      <c r="G1025" t="s">
        <v>48</v>
      </c>
      <c r="H1025">
        <v>6052</v>
      </c>
      <c r="I1025" t="s">
        <v>11</v>
      </c>
      <c r="J1025" t="s">
        <v>49</v>
      </c>
      <c r="K1025" t="s">
        <v>152</v>
      </c>
      <c r="L1025" t="s">
        <v>13</v>
      </c>
      <c r="M1025" s="5">
        <v>34.97</v>
      </c>
    </row>
    <row r="1026" spans="1:13" x14ac:dyDescent="0.3">
      <c r="A1026" s="2">
        <v>45548</v>
      </c>
      <c r="B1026" s="3">
        <f t="shared" si="47"/>
        <v>2025</v>
      </c>
      <c r="C1026" t="str">
        <f t="shared" ref="C1026:C1089" si="48">IF(MONTH(A1026) &gt;= 7, YEAR(A1026) &amp; "-" &amp; YEAR(A1026) + 1, YEAR(A1026) - 1 &amp; "-" &amp; YEAR(A1026))</f>
        <v>2024-2025</v>
      </c>
      <c r="D1026" t="s">
        <v>147</v>
      </c>
      <c r="E1026" t="s">
        <v>126</v>
      </c>
      <c r="F1026" t="str">
        <f t="shared" ref="F1026:F1089" si="49">IF(G1026="WA","Western Australia",
IF(G1026="NSW","New South Wales",
IF(G1026="QLD","Queensland",
IF(G1026="VIC","Victoria",
IF(G1026="TAS","Tasmania",
IF(G1026="SA","South Australia",
IF(G1026="NT","Northern Territory",
IF(G1026="ACT","Australian Capital Territory",G1026))))))))</f>
        <v>Queensland</v>
      </c>
      <c r="G1026" t="s">
        <v>35</v>
      </c>
      <c r="H1026">
        <v>4551</v>
      </c>
      <c r="I1026" t="s">
        <v>11</v>
      </c>
      <c r="J1026" t="s">
        <v>120</v>
      </c>
      <c r="K1026" t="s">
        <v>149</v>
      </c>
      <c r="L1026" t="s">
        <v>15</v>
      </c>
      <c r="M1026" s="5">
        <v>34.989999999999995</v>
      </c>
    </row>
    <row r="1027" spans="1:13" x14ac:dyDescent="0.3">
      <c r="A1027" s="2">
        <v>45669</v>
      </c>
      <c r="B1027" s="3">
        <f t="shared" ref="B1027:B1090" si="50">IF(MONTH(A1027)&gt;=7,YEAR(A1027)+1,YEAR(A1027))</f>
        <v>2025</v>
      </c>
      <c r="C1027" t="str">
        <f t="shared" si="48"/>
        <v>2024-2025</v>
      </c>
      <c r="D1027" t="s">
        <v>147</v>
      </c>
      <c r="E1027" t="s">
        <v>56</v>
      </c>
      <c r="F1027" t="str">
        <f t="shared" si="49"/>
        <v>Northern Territory</v>
      </c>
      <c r="G1027" t="s">
        <v>29</v>
      </c>
      <c r="H1027">
        <v>870</v>
      </c>
      <c r="I1027" t="s">
        <v>11</v>
      </c>
      <c r="J1027" t="s">
        <v>30</v>
      </c>
      <c r="K1027" t="s">
        <v>152</v>
      </c>
      <c r="L1027" t="s">
        <v>13</v>
      </c>
      <c r="M1027" s="5">
        <v>35</v>
      </c>
    </row>
    <row r="1028" spans="1:13" x14ac:dyDescent="0.3">
      <c r="A1028" s="2">
        <v>45761</v>
      </c>
      <c r="B1028" s="3">
        <f t="shared" si="50"/>
        <v>2025</v>
      </c>
      <c r="C1028" t="str">
        <f t="shared" si="48"/>
        <v>2024-2025</v>
      </c>
      <c r="D1028" t="s">
        <v>147</v>
      </c>
      <c r="E1028" t="s">
        <v>64</v>
      </c>
      <c r="F1028" t="str">
        <f t="shared" si="49"/>
        <v>Victoria</v>
      </c>
      <c r="G1028" t="s">
        <v>45</v>
      </c>
      <c r="H1028">
        <v>3199</v>
      </c>
      <c r="I1028" t="s">
        <v>11</v>
      </c>
      <c r="J1028" t="s">
        <v>63</v>
      </c>
      <c r="K1028" t="s">
        <v>19</v>
      </c>
      <c r="L1028" t="s">
        <v>23</v>
      </c>
      <c r="M1028" s="5">
        <v>35.11</v>
      </c>
    </row>
    <row r="1029" spans="1:13" x14ac:dyDescent="0.3">
      <c r="A1029" s="2">
        <v>45987</v>
      </c>
      <c r="B1029" s="3">
        <f t="shared" si="50"/>
        <v>2026</v>
      </c>
      <c r="C1029" t="str">
        <f t="shared" si="48"/>
        <v>2025-2026</v>
      </c>
      <c r="D1029" t="s">
        <v>147</v>
      </c>
      <c r="E1029" t="s">
        <v>72</v>
      </c>
      <c r="F1029" t="str">
        <f t="shared" si="49"/>
        <v>Western Australia</v>
      </c>
      <c r="G1029" t="s">
        <v>48</v>
      </c>
      <c r="H1029">
        <v>6010</v>
      </c>
      <c r="I1029" t="s">
        <v>11</v>
      </c>
      <c r="J1029" t="s">
        <v>49</v>
      </c>
      <c r="K1029" t="s">
        <v>150</v>
      </c>
      <c r="L1029" t="s">
        <v>18</v>
      </c>
      <c r="M1029" s="5">
        <v>35.28</v>
      </c>
    </row>
    <row r="1030" spans="1:13" x14ac:dyDescent="0.3">
      <c r="A1030" s="2">
        <v>45292</v>
      </c>
      <c r="B1030" s="3">
        <f t="shared" si="50"/>
        <v>2024</v>
      </c>
      <c r="C1030" t="str">
        <f t="shared" si="48"/>
        <v>2023-2024</v>
      </c>
      <c r="D1030" t="s">
        <v>147</v>
      </c>
      <c r="E1030" t="s">
        <v>88</v>
      </c>
      <c r="F1030" t="str">
        <f t="shared" si="49"/>
        <v>South Australia</v>
      </c>
      <c r="G1030" t="s">
        <v>32</v>
      </c>
      <c r="H1030">
        <v>5011</v>
      </c>
      <c r="I1030" t="s">
        <v>11</v>
      </c>
      <c r="J1030" t="s">
        <v>33</v>
      </c>
      <c r="K1030" t="s">
        <v>154</v>
      </c>
      <c r="L1030" t="s">
        <v>14</v>
      </c>
      <c r="M1030" s="5">
        <v>35.480000000000004</v>
      </c>
    </row>
    <row r="1031" spans="1:13" x14ac:dyDescent="0.3">
      <c r="A1031" s="2">
        <v>45413</v>
      </c>
      <c r="B1031" s="3">
        <f t="shared" si="50"/>
        <v>2024</v>
      </c>
      <c r="C1031" t="str">
        <f t="shared" si="48"/>
        <v>2023-2024</v>
      </c>
      <c r="D1031" t="s">
        <v>147</v>
      </c>
      <c r="E1031" t="s">
        <v>107</v>
      </c>
      <c r="F1031" t="str">
        <f t="shared" si="49"/>
        <v>Queensland</v>
      </c>
      <c r="G1031" t="s">
        <v>35</v>
      </c>
      <c r="H1031">
        <v>4220</v>
      </c>
      <c r="I1031" t="s">
        <v>11</v>
      </c>
      <c r="J1031" t="s">
        <v>104</v>
      </c>
      <c r="K1031" t="s">
        <v>156</v>
      </c>
      <c r="L1031" t="s">
        <v>17</v>
      </c>
      <c r="M1031" s="5">
        <v>35.619999999999997</v>
      </c>
    </row>
    <row r="1032" spans="1:13" x14ac:dyDescent="0.3">
      <c r="A1032" s="2">
        <v>45545</v>
      </c>
      <c r="B1032" s="3">
        <f t="shared" si="50"/>
        <v>2025</v>
      </c>
      <c r="C1032" t="str">
        <f t="shared" si="48"/>
        <v>2024-2025</v>
      </c>
      <c r="D1032" t="s">
        <v>147</v>
      </c>
      <c r="E1032" t="s">
        <v>41</v>
      </c>
      <c r="F1032" t="str">
        <f t="shared" si="49"/>
        <v>New South Wales</v>
      </c>
      <c r="G1032" t="s">
        <v>10</v>
      </c>
      <c r="H1032">
        <v>2830</v>
      </c>
      <c r="I1032" t="s">
        <v>11</v>
      </c>
      <c r="J1032" t="s">
        <v>25</v>
      </c>
      <c r="K1032" t="s">
        <v>151</v>
      </c>
      <c r="L1032" t="s">
        <v>21</v>
      </c>
      <c r="M1032" s="5">
        <v>35.72</v>
      </c>
    </row>
    <row r="1033" spans="1:13" x14ac:dyDescent="0.3">
      <c r="A1033" s="2">
        <v>45494</v>
      </c>
      <c r="B1033" s="3">
        <f t="shared" si="50"/>
        <v>2025</v>
      </c>
      <c r="C1033" t="str">
        <f t="shared" si="48"/>
        <v>2024-2025</v>
      </c>
      <c r="D1033" t="s">
        <v>147</v>
      </c>
      <c r="E1033" t="s">
        <v>9</v>
      </c>
      <c r="F1033" t="str">
        <f t="shared" si="49"/>
        <v>New South Wales</v>
      </c>
      <c r="G1033" t="s">
        <v>10</v>
      </c>
      <c r="H1033">
        <v>2067</v>
      </c>
      <c r="I1033" t="s">
        <v>11</v>
      </c>
      <c r="J1033" t="s">
        <v>12</v>
      </c>
      <c r="K1033" t="s">
        <v>157</v>
      </c>
      <c r="L1033" t="s">
        <v>22</v>
      </c>
      <c r="M1033" s="5">
        <v>35.82</v>
      </c>
    </row>
    <row r="1034" spans="1:13" x14ac:dyDescent="0.3">
      <c r="A1034" s="2">
        <v>45815</v>
      </c>
      <c r="B1034" s="3">
        <f t="shared" si="50"/>
        <v>2025</v>
      </c>
      <c r="C1034" t="str">
        <f t="shared" si="48"/>
        <v>2024-2025</v>
      </c>
      <c r="D1034" t="s">
        <v>147</v>
      </c>
      <c r="E1034" t="s">
        <v>91</v>
      </c>
      <c r="F1034" t="str">
        <f t="shared" si="49"/>
        <v>Victoria</v>
      </c>
      <c r="G1034" t="s">
        <v>45</v>
      </c>
      <c r="H1034">
        <v>3690</v>
      </c>
      <c r="I1034" t="s">
        <v>11</v>
      </c>
      <c r="J1034" t="s">
        <v>55</v>
      </c>
      <c r="K1034" t="s">
        <v>153</v>
      </c>
      <c r="L1034" t="s">
        <v>16</v>
      </c>
      <c r="M1034" s="5">
        <v>35.840000000000003</v>
      </c>
    </row>
    <row r="1035" spans="1:13" x14ac:dyDescent="0.3">
      <c r="A1035" s="2">
        <v>45623</v>
      </c>
      <c r="B1035" s="3">
        <f t="shared" si="50"/>
        <v>2025</v>
      </c>
      <c r="C1035" t="str">
        <f t="shared" si="48"/>
        <v>2024-2025</v>
      </c>
      <c r="D1035" t="s">
        <v>148</v>
      </c>
      <c r="E1035" t="s">
        <v>93</v>
      </c>
      <c r="F1035" t="str">
        <f t="shared" si="49"/>
        <v>Western Australia</v>
      </c>
      <c r="G1035" t="s">
        <v>48</v>
      </c>
      <c r="H1035">
        <v>6112</v>
      </c>
      <c r="I1035" t="s">
        <v>11</v>
      </c>
      <c r="J1035" t="s">
        <v>94</v>
      </c>
      <c r="K1035" t="s">
        <v>156</v>
      </c>
      <c r="L1035" t="s">
        <v>17</v>
      </c>
      <c r="M1035" s="5">
        <v>35.880000000000003</v>
      </c>
    </row>
    <row r="1036" spans="1:13" x14ac:dyDescent="0.3">
      <c r="A1036" s="2">
        <v>45316</v>
      </c>
      <c r="B1036" s="3">
        <f t="shared" si="50"/>
        <v>2024</v>
      </c>
      <c r="C1036" t="str">
        <f t="shared" si="48"/>
        <v>2023-2024</v>
      </c>
      <c r="D1036" t="s">
        <v>147</v>
      </c>
      <c r="E1036" t="s">
        <v>105</v>
      </c>
      <c r="F1036" t="str">
        <f t="shared" si="49"/>
        <v>Victoria</v>
      </c>
      <c r="G1036" t="s">
        <v>45</v>
      </c>
      <c r="H1036">
        <v>3500</v>
      </c>
      <c r="I1036" t="s">
        <v>11</v>
      </c>
      <c r="J1036" t="s">
        <v>60</v>
      </c>
      <c r="K1036" t="s">
        <v>19</v>
      </c>
      <c r="L1036" t="s">
        <v>23</v>
      </c>
      <c r="M1036" s="5">
        <v>35.880000000000003</v>
      </c>
    </row>
    <row r="1037" spans="1:13" x14ac:dyDescent="0.3">
      <c r="A1037" s="2">
        <v>45749</v>
      </c>
      <c r="B1037" s="3">
        <f t="shared" si="50"/>
        <v>2025</v>
      </c>
      <c r="C1037" t="str">
        <f t="shared" si="48"/>
        <v>2024-2025</v>
      </c>
      <c r="D1037" t="s">
        <v>148</v>
      </c>
      <c r="E1037" t="s">
        <v>144</v>
      </c>
      <c r="F1037" t="str">
        <f t="shared" si="49"/>
        <v>Queensland</v>
      </c>
      <c r="G1037" t="s">
        <v>35</v>
      </c>
      <c r="H1037">
        <v>4566</v>
      </c>
      <c r="I1037" t="s">
        <v>11</v>
      </c>
      <c r="J1037" t="s">
        <v>120</v>
      </c>
      <c r="K1037" t="s">
        <v>156</v>
      </c>
      <c r="L1037" t="s">
        <v>17</v>
      </c>
      <c r="M1037" s="5">
        <v>35.880000000000003</v>
      </c>
    </row>
    <row r="1038" spans="1:13" x14ac:dyDescent="0.3">
      <c r="A1038" s="2">
        <v>45962</v>
      </c>
      <c r="B1038" s="3">
        <f t="shared" si="50"/>
        <v>2026</v>
      </c>
      <c r="C1038" t="str">
        <f t="shared" si="48"/>
        <v>2025-2026</v>
      </c>
      <c r="D1038" t="s">
        <v>148</v>
      </c>
      <c r="E1038" t="s">
        <v>137</v>
      </c>
      <c r="F1038" t="str">
        <f t="shared" si="49"/>
        <v>New South Wales</v>
      </c>
      <c r="G1038" t="s">
        <v>10</v>
      </c>
      <c r="H1038">
        <v>2031</v>
      </c>
      <c r="I1038" t="s">
        <v>11</v>
      </c>
      <c r="J1038" t="s">
        <v>12</v>
      </c>
      <c r="K1038" t="s">
        <v>156</v>
      </c>
      <c r="L1038" t="s">
        <v>17</v>
      </c>
      <c r="M1038" s="5">
        <v>35.880000000000003</v>
      </c>
    </row>
    <row r="1039" spans="1:13" x14ac:dyDescent="0.3">
      <c r="A1039" s="2">
        <v>45621</v>
      </c>
      <c r="B1039" s="3">
        <f t="shared" si="50"/>
        <v>2025</v>
      </c>
      <c r="C1039" t="str">
        <f t="shared" si="48"/>
        <v>2024-2025</v>
      </c>
      <c r="D1039" t="s">
        <v>147</v>
      </c>
      <c r="E1039" t="s">
        <v>124</v>
      </c>
      <c r="F1039" t="str">
        <f t="shared" si="49"/>
        <v>New South Wales</v>
      </c>
      <c r="G1039" t="s">
        <v>10</v>
      </c>
      <c r="H1039">
        <v>2015</v>
      </c>
      <c r="I1039" t="s">
        <v>11</v>
      </c>
      <c r="J1039" t="s">
        <v>12</v>
      </c>
      <c r="K1039" t="s">
        <v>155</v>
      </c>
      <c r="L1039" t="s">
        <v>20</v>
      </c>
      <c r="M1039" s="5">
        <v>35.909999999999997</v>
      </c>
    </row>
    <row r="1040" spans="1:13" x14ac:dyDescent="0.3">
      <c r="A1040" s="2">
        <v>45566</v>
      </c>
      <c r="B1040" s="3">
        <f t="shared" si="50"/>
        <v>2025</v>
      </c>
      <c r="C1040" t="str">
        <f t="shared" si="48"/>
        <v>2024-2025</v>
      </c>
      <c r="D1040" t="s">
        <v>147</v>
      </c>
      <c r="E1040" t="s">
        <v>44</v>
      </c>
      <c r="F1040" t="str">
        <f t="shared" si="49"/>
        <v>Victoria</v>
      </c>
      <c r="G1040" t="s">
        <v>45</v>
      </c>
      <c r="H1040">
        <v>3066</v>
      </c>
      <c r="I1040" t="s">
        <v>11</v>
      </c>
      <c r="J1040" t="s">
        <v>46</v>
      </c>
      <c r="K1040" t="s">
        <v>152</v>
      </c>
      <c r="L1040" t="s">
        <v>13</v>
      </c>
      <c r="M1040" s="5">
        <v>35.909999999999997</v>
      </c>
    </row>
    <row r="1041" spans="1:13" x14ac:dyDescent="0.3">
      <c r="A1041" s="2">
        <v>45477</v>
      </c>
      <c r="B1041" s="3">
        <f t="shared" si="50"/>
        <v>2025</v>
      </c>
      <c r="C1041" t="str">
        <f t="shared" si="48"/>
        <v>2024-2025</v>
      </c>
      <c r="D1041" t="s">
        <v>147</v>
      </c>
      <c r="E1041" t="s">
        <v>119</v>
      </c>
      <c r="F1041" t="str">
        <f t="shared" si="49"/>
        <v>Queensland</v>
      </c>
      <c r="G1041" t="s">
        <v>35</v>
      </c>
      <c r="H1041">
        <v>4570</v>
      </c>
      <c r="I1041" t="s">
        <v>11</v>
      </c>
      <c r="J1041" t="s">
        <v>120</v>
      </c>
      <c r="K1041" t="s">
        <v>155</v>
      </c>
      <c r="L1041" t="s">
        <v>20</v>
      </c>
      <c r="M1041" s="5">
        <v>35.909999999999997</v>
      </c>
    </row>
    <row r="1042" spans="1:13" x14ac:dyDescent="0.3">
      <c r="A1042" s="2">
        <v>45719</v>
      </c>
      <c r="B1042" s="3">
        <f t="shared" si="50"/>
        <v>2025</v>
      </c>
      <c r="C1042" t="str">
        <f t="shared" si="48"/>
        <v>2024-2025</v>
      </c>
      <c r="D1042" t="s">
        <v>147</v>
      </c>
      <c r="E1042" t="s">
        <v>106</v>
      </c>
      <c r="F1042" t="str">
        <f t="shared" si="49"/>
        <v>Victoria</v>
      </c>
      <c r="G1042" t="s">
        <v>45</v>
      </c>
      <c r="H1042">
        <v>3915</v>
      </c>
      <c r="I1042" t="s">
        <v>11</v>
      </c>
      <c r="J1042" t="s">
        <v>55</v>
      </c>
      <c r="K1042" t="s">
        <v>150</v>
      </c>
      <c r="L1042" t="s">
        <v>18</v>
      </c>
      <c r="M1042" s="5">
        <v>35.909999999999997</v>
      </c>
    </row>
    <row r="1043" spans="1:13" x14ac:dyDescent="0.3">
      <c r="A1043" s="2">
        <v>45474</v>
      </c>
      <c r="B1043" s="3">
        <f t="shared" si="50"/>
        <v>2025</v>
      </c>
      <c r="C1043" t="str">
        <f t="shared" si="48"/>
        <v>2024-2025</v>
      </c>
      <c r="D1043" t="s">
        <v>147</v>
      </c>
      <c r="E1043" t="s">
        <v>26</v>
      </c>
      <c r="F1043" t="str">
        <f t="shared" si="49"/>
        <v>New South Wales</v>
      </c>
      <c r="G1043" t="s">
        <v>10</v>
      </c>
      <c r="H1043">
        <v>2141</v>
      </c>
      <c r="I1043" t="s">
        <v>11</v>
      </c>
      <c r="J1043" t="s">
        <v>27</v>
      </c>
      <c r="K1043" t="s">
        <v>156</v>
      </c>
      <c r="L1043" t="s">
        <v>17</v>
      </c>
      <c r="M1043" s="5">
        <v>35.909999999999997</v>
      </c>
    </row>
    <row r="1044" spans="1:13" x14ac:dyDescent="0.3">
      <c r="A1044" s="2">
        <v>45765</v>
      </c>
      <c r="B1044" s="3">
        <f t="shared" si="50"/>
        <v>2025</v>
      </c>
      <c r="C1044" t="str">
        <f t="shared" si="48"/>
        <v>2024-2025</v>
      </c>
      <c r="D1044" t="s">
        <v>147</v>
      </c>
      <c r="E1044" t="s">
        <v>142</v>
      </c>
      <c r="F1044" t="str">
        <f t="shared" si="49"/>
        <v>Australian Capital Territory</v>
      </c>
      <c r="G1044" t="s">
        <v>80</v>
      </c>
      <c r="H1044">
        <v>2609</v>
      </c>
      <c r="I1044" t="s">
        <v>11</v>
      </c>
      <c r="J1044" t="s">
        <v>58</v>
      </c>
      <c r="K1044" t="s">
        <v>155</v>
      </c>
      <c r="L1044" t="s">
        <v>20</v>
      </c>
      <c r="M1044" s="5">
        <v>35.910000000000004</v>
      </c>
    </row>
    <row r="1045" spans="1:13" x14ac:dyDescent="0.3">
      <c r="A1045" s="2">
        <v>45327</v>
      </c>
      <c r="B1045" s="3">
        <f t="shared" si="50"/>
        <v>2024</v>
      </c>
      <c r="C1045" t="str">
        <f t="shared" si="48"/>
        <v>2023-2024</v>
      </c>
      <c r="D1045" t="s">
        <v>147</v>
      </c>
      <c r="E1045" t="s">
        <v>37</v>
      </c>
      <c r="F1045" t="str">
        <f t="shared" si="49"/>
        <v>South Australia</v>
      </c>
      <c r="G1045" t="s">
        <v>32</v>
      </c>
      <c r="H1045">
        <v>5607</v>
      </c>
      <c r="I1045" t="s">
        <v>11</v>
      </c>
      <c r="J1045" t="s">
        <v>38</v>
      </c>
      <c r="K1045" t="s">
        <v>150</v>
      </c>
      <c r="L1045" t="s">
        <v>18</v>
      </c>
      <c r="M1045" s="5">
        <v>35.92</v>
      </c>
    </row>
    <row r="1046" spans="1:13" x14ac:dyDescent="0.3">
      <c r="A1046" s="2">
        <v>45593</v>
      </c>
      <c r="B1046" s="3">
        <f t="shared" si="50"/>
        <v>2025</v>
      </c>
      <c r="C1046" t="str">
        <f t="shared" si="48"/>
        <v>2024-2025</v>
      </c>
      <c r="D1046" t="s">
        <v>147</v>
      </c>
      <c r="E1046" t="s">
        <v>107</v>
      </c>
      <c r="F1046" t="str">
        <f t="shared" si="49"/>
        <v>Queensland</v>
      </c>
      <c r="G1046" t="s">
        <v>35</v>
      </c>
      <c r="H1046">
        <v>4220</v>
      </c>
      <c r="I1046" t="s">
        <v>11</v>
      </c>
      <c r="J1046" t="s">
        <v>104</v>
      </c>
      <c r="K1046" t="s">
        <v>19</v>
      </c>
      <c r="L1046" t="s">
        <v>23</v>
      </c>
      <c r="M1046" s="5">
        <v>35.94</v>
      </c>
    </row>
    <row r="1047" spans="1:13" x14ac:dyDescent="0.3">
      <c r="A1047" s="2">
        <v>45582</v>
      </c>
      <c r="B1047" s="3">
        <f t="shared" si="50"/>
        <v>2025</v>
      </c>
      <c r="C1047" t="str">
        <f t="shared" si="48"/>
        <v>2024-2025</v>
      </c>
      <c r="D1047" t="s">
        <v>148</v>
      </c>
      <c r="E1047" t="s">
        <v>110</v>
      </c>
      <c r="F1047" t="str">
        <f t="shared" si="49"/>
        <v>Queensland</v>
      </c>
      <c r="G1047" t="s">
        <v>35</v>
      </c>
      <c r="H1047">
        <v>4680</v>
      </c>
      <c r="I1047" t="s">
        <v>11</v>
      </c>
      <c r="J1047" t="s">
        <v>51</v>
      </c>
      <c r="K1047" t="s">
        <v>153</v>
      </c>
      <c r="L1047" t="s">
        <v>16</v>
      </c>
      <c r="M1047" s="5">
        <v>35.94</v>
      </c>
    </row>
    <row r="1048" spans="1:13" x14ac:dyDescent="0.3">
      <c r="A1048" s="2">
        <v>45720</v>
      </c>
      <c r="B1048" s="3">
        <f t="shared" si="50"/>
        <v>2025</v>
      </c>
      <c r="C1048" t="str">
        <f t="shared" si="48"/>
        <v>2024-2025</v>
      </c>
      <c r="D1048" t="s">
        <v>148</v>
      </c>
      <c r="E1048" t="s">
        <v>134</v>
      </c>
      <c r="F1048" t="str">
        <f t="shared" si="49"/>
        <v>Queensland</v>
      </c>
      <c r="G1048" t="s">
        <v>35</v>
      </c>
      <c r="H1048">
        <v>4825</v>
      </c>
      <c r="I1048" t="s">
        <v>11</v>
      </c>
      <c r="J1048" t="s">
        <v>36</v>
      </c>
      <c r="K1048" t="s">
        <v>153</v>
      </c>
      <c r="L1048" t="s">
        <v>16</v>
      </c>
      <c r="M1048" s="5">
        <v>35.94</v>
      </c>
    </row>
    <row r="1049" spans="1:13" x14ac:dyDescent="0.3">
      <c r="A1049" s="2">
        <v>45579</v>
      </c>
      <c r="B1049" s="3">
        <f t="shared" si="50"/>
        <v>2025</v>
      </c>
      <c r="C1049" t="str">
        <f t="shared" si="48"/>
        <v>2024-2025</v>
      </c>
      <c r="D1049" t="s">
        <v>147</v>
      </c>
      <c r="E1049" t="s">
        <v>111</v>
      </c>
      <c r="F1049" t="str">
        <f t="shared" si="49"/>
        <v>New South Wales</v>
      </c>
      <c r="G1049" t="s">
        <v>10</v>
      </c>
      <c r="H1049">
        <v>2120</v>
      </c>
      <c r="I1049" t="s">
        <v>11</v>
      </c>
      <c r="J1049" t="s">
        <v>27</v>
      </c>
      <c r="K1049" t="s">
        <v>153</v>
      </c>
      <c r="L1049" t="s">
        <v>16</v>
      </c>
      <c r="M1049" s="5">
        <v>35.94</v>
      </c>
    </row>
    <row r="1050" spans="1:13" x14ac:dyDescent="0.3">
      <c r="A1050" s="2">
        <v>45367</v>
      </c>
      <c r="B1050" s="3">
        <f t="shared" si="50"/>
        <v>2024</v>
      </c>
      <c r="C1050" t="str">
        <f t="shared" si="48"/>
        <v>2023-2024</v>
      </c>
      <c r="D1050" t="s">
        <v>147</v>
      </c>
      <c r="E1050" t="s">
        <v>79</v>
      </c>
      <c r="F1050" t="str">
        <f t="shared" si="49"/>
        <v>Australian Capital Territory</v>
      </c>
      <c r="G1050" t="s">
        <v>80</v>
      </c>
      <c r="H1050">
        <v>2617</v>
      </c>
      <c r="I1050" t="s">
        <v>11</v>
      </c>
      <c r="J1050" t="s">
        <v>58</v>
      </c>
      <c r="K1050" t="s">
        <v>150</v>
      </c>
      <c r="L1050" t="s">
        <v>18</v>
      </c>
      <c r="M1050" s="5">
        <v>35.96</v>
      </c>
    </row>
    <row r="1051" spans="1:13" x14ac:dyDescent="0.3">
      <c r="A1051" s="2">
        <v>45308</v>
      </c>
      <c r="B1051" s="3">
        <f t="shared" si="50"/>
        <v>2024</v>
      </c>
      <c r="C1051" t="str">
        <f t="shared" si="48"/>
        <v>2023-2024</v>
      </c>
      <c r="D1051" t="s">
        <v>148</v>
      </c>
      <c r="E1051" t="s">
        <v>100</v>
      </c>
      <c r="F1051" t="str">
        <f t="shared" si="49"/>
        <v>Western Australia</v>
      </c>
      <c r="G1051" t="s">
        <v>48</v>
      </c>
      <c r="H1051">
        <v>6021</v>
      </c>
      <c r="I1051" t="s">
        <v>11</v>
      </c>
      <c r="J1051" t="s">
        <v>49</v>
      </c>
      <c r="K1051" t="s">
        <v>154</v>
      </c>
      <c r="L1051" t="s">
        <v>14</v>
      </c>
      <c r="M1051" s="5">
        <v>35.97</v>
      </c>
    </row>
    <row r="1052" spans="1:13" x14ac:dyDescent="0.3">
      <c r="A1052" s="2">
        <v>45366</v>
      </c>
      <c r="B1052" s="3">
        <f t="shared" si="50"/>
        <v>2024</v>
      </c>
      <c r="C1052" t="str">
        <f t="shared" si="48"/>
        <v>2023-2024</v>
      </c>
      <c r="D1052" t="s">
        <v>147</v>
      </c>
      <c r="E1052" t="s">
        <v>53</v>
      </c>
      <c r="F1052" t="str">
        <f t="shared" si="49"/>
        <v>South Australia</v>
      </c>
      <c r="G1052" t="s">
        <v>32</v>
      </c>
      <c r="H1052">
        <v>5082</v>
      </c>
      <c r="I1052" t="s">
        <v>11</v>
      </c>
      <c r="J1052" t="s">
        <v>33</v>
      </c>
      <c r="K1052" t="s">
        <v>155</v>
      </c>
      <c r="L1052" t="s">
        <v>20</v>
      </c>
      <c r="M1052" s="5">
        <v>35.980000000000004</v>
      </c>
    </row>
    <row r="1053" spans="1:13" x14ac:dyDescent="0.3">
      <c r="A1053" s="2">
        <v>45322</v>
      </c>
      <c r="B1053" s="3">
        <f t="shared" si="50"/>
        <v>2024</v>
      </c>
      <c r="C1053" t="str">
        <f t="shared" si="48"/>
        <v>2023-2024</v>
      </c>
      <c r="D1053" t="s">
        <v>147</v>
      </c>
      <c r="E1053" t="s">
        <v>127</v>
      </c>
      <c r="F1053" t="str">
        <f t="shared" si="49"/>
        <v>New South Wales</v>
      </c>
      <c r="G1053" t="s">
        <v>10</v>
      </c>
      <c r="H1053">
        <v>2131</v>
      </c>
      <c r="I1053" t="s">
        <v>11</v>
      </c>
      <c r="J1053" t="s">
        <v>27</v>
      </c>
      <c r="K1053" t="s">
        <v>154</v>
      </c>
      <c r="L1053" t="s">
        <v>14</v>
      </c>
      <c r="M1053" s="5">
        <v>36</v>
      </c>
    </row>
    <row r="1054" spans="1:13" x14ac:dyDescent="0.3">
      <c r="A1054" s="2">
        <v>45568</v>
      </c>
      <c r="B1054" s="3">
        <f t="shared" si="50"/>
        <v>2025</v>
      </c>
      <c r="C1054" t="str">
        <f t="shared" si="48"/>
        <v>2024-2025</v>
      </c>
      <c r="D1054" t="s">
        <v>147</v>
      </c>
      <c r="E1054" t="s">
        <v>134</v>
      </c>
      <c r="F1054" t="str">
        <f t="shared" si="49"/>
        <v>Queensland</v>
      </c>
      <c r="G1054" t="s">
        <v>35</v>
      </c>
      <c r="H1054">
        <v>4825</v>
      </c>
      <c r="I1054" t="s">
        <v>11</v>
      </c>
      <c r="J1054" t="s">
        <v>36</v>
      </c>
      <c r="K1054" t="s">
        <v>154</v>
      </c>
      <c r="L1054" t="s">
        <v>14</v>
      </c>
      <c r="M1054" s="5">
        <v>36</v>
      </c>
    </row>
    <row r="1055" spans="1:13" x14ac:dyDescent="0.3">
      <c r="A1055" s="2">
        <v>45921</v>
      </c>
      <c r="B1055" s="3">
        <f t="shared" si="50"/>
        <v>2026</v>
      </c>
      <c r="C1055" t="str">
        <f t="shared" si="48"/>
        <v>2025-2026</v>
      </c>
      <c r="D1055" t="s">
        <v>147</v>
      </c>
      <c r="E1055" t="s">
        <v>75</v>
      </c>
      <c r="F1055" t="str">
        <f t="shared" si="49"/>
        <v>Victoria</v>
      </c>
      <c r="G1055" t="s">
        <v>45</v>
      </c>
      <c r="H1055">
        <v>3630</v>
      </c>
      <c r="I1055" t="s">
        <v>11</v>
      </c>
      <c r="J1055" t="s">
        <v>55</v>
      </c>
      <c r="K1055" t="s">
        <v>151</v>
      </c>
      <c r="L1055" t="s">
        <v>21</v>
      </c>
      <c r="M1055" s="5">
        <v>36</v>
      </c>
    </row>
    <row r="1056" spans="1:13" x14ac:dyDescent="0.3">
      <c r="A1056" s="2">
        <v>45426</v>
      </c>
      <c r="B1056" s="3">
        <f t="shared" si="50"/>
        <v>2024</v>
      </c>
      <c r="C1056" t="str">
        <f t="shared" si="48"/>
        <v>2023-2024</v>
      </c>
      <c r="D1056" t="s">
        <v>147</v>
      </c>
      <c r="E1056" t="s">
        <v>88</v>
      </c>
      <c r="F1056" t="str">
        <f t="shared" si="49"/>
        <v>South Australia</v>
      </c>
      <c r="G1056" t="s">
        <v>32</v>
      </c>
      <c r="H1056">
        <v>5011</v>
      </c>
      <c r="I1056" t="s">
        <v>11</v>
      </c>
      <c r="J1056" t="s">
        <v>33</v>
      </c>
      <c r="K1056" t="s">
        <v>154</v>
      </c>
      <c r="L1056" t="s">
        <v>14</v>
      </c>
      <c r="M1056" s="5">
        <v>36</v>
      </c>
    </row>
    <row r="1057" spans="1:13" x14ac:dyDescent="0.3">
      <c r="A1057" s="2">
        <v>45715</v>
      </c>
      <c r="B1057" s="3">
        <f t="shared" si="50"/>
        <v>2025</v>
      </c>
      <c r="C1057" t="str">
        <f t="shared" si="48"/>
        <v>2024-2025</v>
      </c>
      <c r="D1057" t="s">
        <v>147</v>
      </c>
      <c r="E1057" t="s">
        <v>28</v>
      </c>
      <c r="F1057" t="str">
        <f t="shared" si="49"/>
        <v>Northern Territory</v>
      </c>
      <c r="G1057" t="s">
        <v>29</v>
      </c>
      <c r="H1057">
        <v>800</v>
      </c>
      <c r="I1057" t="s">
        <v>11</v>
      </c>
      <c r="J1057" t="s">
        <v>30</v>
      </c>
      <c r="K1057" t="s">
        <v>149</v>
      </c>
      <c r="L1057" t="s">
        <v>15</v>
      </c>
      <c r="M1057" s="5">
        <v>36.08</v>
      </c>
    </row>
    <row r="1058" spans="1:13" x14ac:dyDescent="0.3">
      <c r="A1058" s="2">
        <v>45419</v>
      </c>
      <c r="B1058" s="3">
        <f t="shared" si="50"/>
        <v>2024</v>
      </c>
      <c r="C1058" t="str">
        <f t="shared" si="48"/>
        <v>2023-2024</v>
      </c>
      <c r="D1058" t="s">
        <v>147</v>
      </c>
      <c r="E1058" t="s">
        <v>53</v>
      </c>
      <c r="F1058" t="str">
        <f t="shared" si="49"/>
        <v>South Australia</v>
      </c>
      <c r="G1058" t="s">
        <v>32</v>
      </c>
      <c r="H1058">
        <v>5082</v>
      </c>
      <c r="I1058" t="s">
        <v>11</v>
      </c>
      <c r="J1058" t="s">
        <v>33</v>
      </c>
      <c r="K1058" t="s">
        <v>152</v>
      </c>
      <c r="L1058" t="s">
        <v>13</v>
      </c>
      <c r="M1058" s="5">
        <v>36.489999999999995</v>
      </c>
    </row>
    <row r="1059" spans="1:13" x14ac:dyDescent="0.3">
      <c r="A1059" s="2">
        <v>45644</v>
      </c>
      <c r="B1059" s="3">
        <f t="shared" si="50"/>
        <v>2025</v>
      </c>
      <c r="C1059" t="str">
        <f t="shared" si="48"/>
        <v>2024-2025</v>
      </c>
      <c r="D1059" t="s">
        <v>147</v>
      </c>
      <c r="E1059" t="s">
        <v>89</v>
      </c>
      <c r="F1059" t="str">
        <f t="shared" si="49"/>
        <v>Queensland</v>
      </c>
      <c r="G1059" t="s">
        <v>35</v>
      </c>
      <c r="H1059">
        <v>4655</v>
      </c>
      <c r="I1059" t="s">
        <v>11</v>
      </c>
      <c r="J1059" t="s">
        <v>51</v>
      </c>
      <c r="K1059" t="s">
        <v>154</v>
      </c>
      <c r="L1059" t="s">
        <v>14</v>
      </c>
      <c r="M1059" s="5">
        <v>36.5</v>
      </c>
    </row>
    <row r="1060" spans="1:13" x14ac:dyDescent="0.3">
      <c r="A1060" s="2">
        <v>45708</v>
      </c>
      <c r="B1060" s="3">
        <f t="shared" si="50"/>
        <v>2025</v>
      </c>
      <c r="C1060" t="str">
        <f t="shared" si="48"/>
        <v>2024-2025</v>
      </c>
      <c r="D1060" t="s">
        <v>147</v>
      </c>
      <c r="E1060" t="s">
        <v>97</v>
      </c>
      <c r="F1060" t="str">
        <f t="shared" si="49"/>
        <v>Tasmania</v>
      </c>
      <c r="G1060" t="s">
        <v>70</v>
      </c>
      <c r="H1060">
        <v>7250</v>
      </c>
      <c r="I1060" t="s">
        <v>11</v>
      </c>
      <c r="J1060" t="s">
        <v>71</v>
      </c>
      <c r="K1060" t="s">
        <v>154</v>
      </c>
      <c r="L1060" t="s">
        <v>14</v>
      </c>
      <c r="M1060" s="5">
        <v>36.5</v>
      </c>
    </row>
    <row r="1061" spans="1:13" x14ac:dyDescent="0.3">
      <c r="A1061" s="2">
        <v>45921</v>
      </c>
      <c r="B1061" s="3">
        <f t="shared" si="50"/>
        <v>2026</v>
      </c>
      <c r="C1061" t="str">
        <f t="shared" si="48"/>
        <v>2025-2026</v>
      </c>
      <c r="D1061" t="s">
        <v>148</v>
      </c>
      <c r="E1061" t="s">
        <v>112</v>
      </c>
      <c r="F1061" t="str">
        <f t="shared" si="49"/>
        <v>Victoria</v>
      </c>
      <c r="G1061" t="s">
        <v>45</v>
      </c>
      <c r="H1061">
        <v>3076</v>
      </c>
      <c r="I1061" t="s">
        <v>11</v>
      </c>
      <c r="J1061" t="s">
        <v>46</v>
      </c>
      <c r="K1061" t="s">
        <v>150</v>
      </c>
      <c r="L1061" t="s">
        <v>18</v>
      </c>
      <c r="M1061" s="5">
        <v>36.54</v>
      </c>
    </row>
    <row r="1062" spans="1:13" x14ac:dyDescent="0.3">
      <c r="A1062" s="2">
        <v>45785</v>
      </c>
      <c r="B1062" s="3">
        <f t="shared" si="50"/>
        <v>2025</v>
      </c>
      <c r="C1062" t="str">
        <f t="shared" si="48"/>
        <v>2024-2025</v>
      </c>
      <c r="D1062" t="s">
        <v>147</v>
      </c>
      <c r="E1062" t="s">
        <v>124</v>
      </c>
      <c r="F1062" t="str">
        <f t="shared" si="49"/>
        <v>New South Wales</v>
      </c>
      <c r="G1062" t="s">
        <v>10</v>
      </c>
      <c r="H1062">
        <v>2015</v>
      </c>
      <c r="I1062" t="s">
        <v>11</v>
      </c>
      <c r="J1062" t="s">
        <v>12</v>
      </c>
      <c r="K1062" t="s">
        <v>150</v>
      </c>
      <c r="L1062" t="s">
        <v>18</v>
      </c>
      <c r="M1062" s="5">
        <v>36.67</v>
      </c>
    </row>
    <row r="1063" spans="1:13" x14ac:dyDescent="0.3">
      <c r="A1063" s="2">
        <v>45807</v>
      </c>
      <c r="B1063" s="3">
        <f t="shared" si="50"/>
        <v>2025</v>
      </c>
      <c r="C1063" t="str">
        <f t="shared" si="48"/>
        <v>2024-2025</v>
      </c>
      <c r="D1063" t="s">
        <v>148</v>
      </c>
      <c r="E1063" t="s">
        <v>50</v>
      </c>
      <c r="F1063" t="str">
        <f t="shared" si="49"/>
        <v>Queensland</v>
      </c>
      <c r="G1063" t="s">
        <v>35</v>
      </c>
      <c r="H1063">
        <v>4703</v>
      </c>
      <c r="I1063" t="s">
        <v>11</v>
      </c>
      <c r="J1063" t="s">
        <v>51</v>
      </c>
      <c r="K1063" t="s">
        <v>19</v>
      </c>
      <c r="L1063" t="s">
        <v>23</v>
      </c>
      <c r="M1063" s="5">
        <v>36.92</v>
      </c>
    </row>
    <row r="1064" spans="1:13" x14ac:dyDescent="0.3">
      <c r="A1064" s="2">
        <v>45374</v>
      </c>
      <c r="B1064" s="3">
        <f t="shared" si="50"/>
        <v>2024</v>
      </c>
      <c r="C1064" t="str">
        <f t="shared" si="48"/>
        <v>2023-2024</v>
      </c>
      <c r="D1064" t="s">
        <v>148</v>
      </c>
      <c r="E1064" t="s">
        <v>67</v>
      </c>
      <c r="F1064" t="str">
        <f t="shared" si="49"/>
        <v>New South Wales</v>
      </c>
      <c r="G1064" t="s">
        <v>10</v>
      </c>
      <c r="H1064">
        <v>2478</v>
      </c>
      <c r="I1064" t="s">
        <v>11</v>
      </c>
      <c r="J1064" t="s">
        <v>68</v>
      </c>
      <c r="K1064" t="s">
        <v>153</v>
      </c>
      <c r="L1064" t="s">
        <v>16</v>
      </c>
      <c r="M1064" s="5">
        <v>36.97</v>
      </c>
    </row>
    <row r="1065" spans="1:13" x14ac:dyDescent="0.3">
      <c r="A1065" s="2">
        <v>45646</v>
      </c>
      <c r="B1065" s="3">
        <f t="shared" si="50"/>
        <v>2025</v>
      </c>
      <c r="C1065" t="str">
        <f t="shared" si="48"/>
        <v>2024-2025</v>
      </c>
      <c r="D1065" t="s">
        <v>147</v>
      </c>
      <c r="E1065" t="s">
        <v>133</v>
      </c>
      <c r="F1065" t="str">
        <f t="shared" si="49"/>
        <v>Queensland</v>
      </c>
      <c r="G1065" t="s">
        <v>35</v>
      </c>
      <c r="H1065">
        <v>4305</v>
      </c>
      <c r="I1065" t="s">
        <v>11</v>
      </c>
      <c r="J1065" t="s">
        <v>104</v>
      </c>
      <c r="K1065" t="s">
        <v>155</v>
      </c>
      <c r="L1065" t="s">
        <v>20</v>
      </c>
      <c r="M1065" s="5">
        <v>36.97</v>
      </c>
    </row>
    <row r="1066" spans="1:13" x14ac:dyDescent="0.3">
      <c r="A1066" s="2">
        <v>45449</v>
      </c>
      <c r="B1066" s="3">
        <f t="shared" si="50"/>
        <v>2024</v>
      </c>
      <c r="C1066" t="str">
        <f t="shared" si="48"/>
        <v>2023-2024</v>
      </c>
      <c r="D1066" t="s">
        <v>147</v>
      </c>
      <c r="E1066" t="s">
        <v>85</v>
      </c>
      <c r="F1066" t="str">
        <f t="shared" si="49"/>
        <v>Queensland</v>
      </c>
      <c r="G1066" t="s">
        <v>35</v>
      </c>
      <c r="H1066">
        <v>4883</v>
      </c>
      <c r="I1066" t="s">
        <v>11</v>
      </c>
      <c r="J1066" t="s">
        <v>36</v>
      </c>
      <c r="K1066" t="s">
        <v>150</v>
      </c>
      <c r="L1066" t="s">
        <v>18</v>
      </c>
      <c r="M1066" s="5">
        <v>37</v>
      </c>
    </row>
    <row r="1067" spans="1:13" x14ac:dyDescent="0.3">
      <c r="A1067" s="2">
        <v>45866</v>
      </c>
      <c r="B1067" s="3">
        <f t="shared" si="50"/>
        <v>2026</v>
      </c>
      <c r="C1067" t="str">
        <f t="shared" si="48"/>
        <v>2025-2026</v>
      </c>
      <c r="D1067" t="s">
        <v>148</v>
      </c>
      <c r="E1067" t="s">
        <v>109</v>
      </c>
      <c r="F1067" t="str">
        <f t="shared" si="49"/>
        <v>New South Wales</v>
      </c>
      <c r="G1067" t="s">
        <v>10</v>
      </c>
      <c r="H1067">
        <v>2480</v>
      </c>
      <c r="I1067" t="s">
        <v>11</v>
      </c>
      <c r="J1067" t="s">
        <v>68</v>
      </c>
      <c r="K1067" t="s">
        <v>157</v>
      </c>
      <c r="L1067" t="s">
        <v>22</v>
      </c>
      <c r="M1067" s="5">
        <v>37.19</v>
      </c>
    </row>
    <row r="1068" spans="1:13" x14ac:dyDescent="0.3">
      <c r="A1068" s="2">
        <v>45835</v>
      </c>
      <c r="B1068" s="3">
        <f t="shared" si="50"/>
        <v>2025</v>
      </c>
      <c r="C1068" t="str">
        <f t="shared" si="48"/>
        <v>2024-2025</v>
      </c>
      <c r="D1068" t="s">
        <v>147</v>
      </c>
      <c r="E1068" t="s">
        <v>114</v>
      </c>
      <c r="F1068" t="str">
        <f t="shared" si="49"/>
        <v>Victoria</v>
      </c>
      <c r="G1068" t="s">
        <v>45</v>
      </c>
      <c r="H1068">
        <v>3551</v>
      </c>
      <c r="I1068" t="s">
        <v>11</v>
      </c>
      <c r="J1068" t="s">
        <v>60</v>
      </c>
      <c r="K1068" t="s">
        <v>149</v>
      </c>
      <c r="L1068" t="s">
        <v>15</v>
      </c>
      <c r="M1068" s="5">
        <v>37.33</v>
      </c>
    </row>
    <row r="1069" spans="1:13" x14ac:dyDescent="0.3">
      <c r="A1069" s="2">
        <v>45373</v>
      </c>
      <c r="B1069" s="3">
        <f t="shared" si="50"/>
        <v>2024</v>
      </c>
      <c r="C1069" t="str">
        <f t="shared" si="48"/>
        <v>2023-2024</v>
      </c>
      <c r="D1069" t="s">
        <v>148</v>
      </c>
      <c r="E1069" t="s">
        <v>84</v>
      </c>
      <c r="F1069" t="str">
        <f t="shared" si="49"/>
        <v>Queensland</v>
      </c>
      <c r="G1069" t="s">
        <v>35</v>
      </c>
      <c r="H1069">
        <v>4740</v>
      </c>
      <c r="I1069" t="s">
        <v>11</v>
      </c>
      <c r="J1069" t="s">
        <v>51</v>
      </c>
      <c r="K1069" t="s">
        <v>152</v>
      </c>
      <c r="L1069" t="s">
        <v>13</v>
      </c>
      <c r="M1069" s="5">
        <v>37.42</v>
      </c>
    </row>
    <row r="1070" spans="1:13" x14ac:dyDescent="0.3">
      <c r="A1070" s="2">
        <v>46000</v>
      </c>
      <c r="B1070" s="3">
        <f t="shared" si="50"/>
        <v>2026</v>
      </c>
      <c r="C1070" t="str">
        <f t="shared" si="48"/>
        <v>2025-2026</v>
      </c>
      <c r="D1070" t="s">
        <v>147</v>
      </c>
      <c r="E1070" t="s">
        <v>132</v>
      </c>
      <c r="F1070" t="str">
        <f t="shared" si="49"/>
        <v>New South Wales</v>
      </c>
      <c r="G1070" t="s">
        <v>10</v>
      </c>
      <c r="H1070">
        <v>2800</v>
      </c>
      <c r="I1070" t="s">
        <v>11</v>
      </c>
      <c r="J1070" t="s">
        <v>25</v>
      </c>
      <c r="K1070" t="s">
        <v>154</v>
      </c>
      <c r="L1070" t="s">
        <v>14</v>
      </c>
      <c r="M1070" s="5">
        <v>37.46</v>
      </c>
    </row>
    <row r="1071" spans="1:13" x14ac:dyDescent="0.3">
      <c r="A1071" s="2">
        <v>45784</v>
      </c>
      <c r="B1071" s="3">
        <f t="shared" si="50"/>
        <v>2025</v>
      </c>
      <c r="C1071" t="str">
        <f t="shared" si="48"/>
        <v>2024-2025</v>
      </c>
      <c r="D1071" t="s">
        <v>147</v>
      </c>
      <c r="E1071" t="s">
        <v>37</v>
      </c>
      <c r="F1071" t="str">
        <f t="shared" si="49"/>
        <v>South Australia</v>
      </c>
      <c r="G1071" t="s">
        <v>32</v>
      </c>
      <c r="H1071">
        <v>5607</v>
      </c>
      <c r="I1071" t="s">
        <v>11</v>
      </c>
      <c r="J1071" t="s">
        <v>38</v>
      </c>
      <c r="K1071" t="s">
        <v>154</v>
      </c>
      <c r="L1071" t="s">
        <v>14</v>
      </c>
      <c r="M1071" s="5">
        <v>37.47</v>
      </c>
    </row>
    <row r="1072" spans="1:13" x14ac:dyDescent="0.3">
      <c r="A1072" s="2">
        <v>45874</v>
      </c>
      <c r="B1072" s="3">
        <f t="shared" si="50"/>
        <v>2026</v>
      </c>
      <c r="C1072" t="str">
        <f t="shared" si="48"/>
        <v>2025-2026</v>
      </c>
      <c r="D1072" t="s">
        <v>147</v>
      </c>
      <c r="E1072" t="s">
        <v>142</v>
      </c>
      <c r="F1072" t="str">
        <f t="shared" si="49"/>
        <v>Australian Capital Territory</v>
      </c>
      <c r="G1072" t="s">
        <v>80</v>
      </c>
      <c r="H1072">
        <v>2609</v>
      </c>
      <c r="I1072" t="s">
        <v>11</v>
      </c>
      <c r="J1072" t="s">
        <v>58</v>
      </c>
      <c r="K1072" t="s">
        <v>152</v>
      </c>
      <c r="L1072" t="s">
        <v>13</v>
      </c>
      <c r="M1072" s="5">
        <v>37.49</v>
      </c>
    </row>
    <row r="1073" spans="1:13" x14ac:dyDescent="0.3">
      <c r="A1073" s="2">
        <v>45978</v>
      </c>
      <c r="B1073" s="3">
        <f t="shared" si="50"/>
        <v>2026</v>
      </c>
      <c r="C1073" t="str">
        <f t="shared" si="48"/>
        <v>2025-2026</v>
      </c>
      <c r="D1073" t="s">
        <v>148</v>
      </c>
      <c r="E1073" t="s">
        <v>102</v>
      </c>
      <c r="F1073" t="str">
        <f t="shared" si="49"/>
        <v>Queensland</v>
      </c>
      <c r="G1073" t="s">
        <v>35</v>
      </c>
      <c r="H1073">
        <v>4870</v>
      </c>
      <c r="I1073" t="s">
        <v>11</v>
      </c>
      <c r="J1073" t="s">
        <v>36</v>
      </c>
      <c r="K1073" t="s">
        <v>154</v>
      </c>
      <c r="L1073" t="s">
        <v>14</v>
      </c>
      <c r="M1073" s="5">
        <v>37.5</v>
      </c>
    </row>
    <row r="1074" spans="1:13" x14ac:dyDescent="0.3">
      <c r="A1074" s="2">
        <v>45544</v>
      </c>
      <c r="B1074" s="3">
        <f t="shared" si="50"/>
        <v>2025</v>
      </c>
      <c r="C1074" t="str">
        <f t="shared" si="48"/>
        <v>2024-2025</v>
      </c>
      <c r="D1074" t="s">
        <v>148</v>
      </c>
      <c r="E1074" t="s">
        <v>99</v>
      </c>
      <c r="F1074" t="str">
        <f t="shared" si="49"/>
        <v>Victoria</v>
      </c>
      <c r="G1074" t="s">
        <v>45</v>
      </c>
      <c r="H1074">
        <v>3148</v>
      </c>
      <c r="I1074" t="s">
        <v>11</v>
      </c>
      <c r="J1074" t="s">
        <v>63</v>
      </c>
      <c r="K1074" t="s">
        <v>153</v>
      </c>
      <c r="L1074" t="s">
        <v>16</v>
      </c>
      <c r="M1074" s="5">
        <v>37.57</v>
      </c>
    </row>
    <row r="1075" spans="1:13" x14ac:dyDescent="0.3">
      <c r="A1075" s="2">
        <v>45355</v>
      </c>
      <c r="B1075" s="3">
        <f t="shared" si="50"/>
        <v>2024</v>
      </c>
      <c r="C1075" t="str">
        <f t="shared" si="48"/>
        <v>2023-2024</v>
      </c>
      <c r="D1075" t="s">
        <v>147</v>
      </c>
      <c r="E1075" t="s">
        <v>124</v>
      </c>
      <c r="F1075" t="str">
        <f t="shared" si="49"/>
        <v>New South Wales</v>
      </c>
      <c r="G1075" t="s">
        <v>10</v>
      </c>
      <c r="H1075">
        <v>2015</v>
      </c>
      <c r="I1075" t="s">
        <v>11</v>
      </c>
      <c r="J1075" t="s">
        <v>12</v>
      </c>
      <c r="K1075" t="s">
        <v>151</v>
      </c>
      <c r="L1075" t="s">
        <v>21</v>
      </c>
      <c r="M1075" s="5">
        <v>37.619999999999997</v>
      </c>
    </row>
    <row r="1076" spans="1:13" x14ac:dyDescent="0.3">
      <c r="A1076" s="2">
        <v>45398</v>
      </c>
      <c r="B1076" s="3">
        <f t="shared" si="50"/>
        <v>2024</v>
      </c>
      <c r="C1076" t="str">
        <f t="shared" si="48"/>
        <v>2023-2024</v>
      </c>
      <c r="D1076" t="s">
        <v>148</v>
      </c>
      <c r="E1076" t="s">
        <v>139</v>
      </c>
      <c r="F1076" t="str">
        <f t="shared" si="49"/>
        <v>New South Wales</v>
      </c>
      <c r="G1076" t="s">
        <v>10</v>
      </c>
      <c r="H1076">
        <v>2020</v>
      </c>
      <c r="I1076" t="s">
        <v>11</v>
      </c>
      <c r="J1076" t="s">
        <v>12</v>
      </c>
      <c r="K1076" t="s">
        <v>155</v>
      </c>
      <c r="L1076" t="s">
        <v>20</v>
      </c>
      <c r="M1076" s="5">
        <v>37.619999999999997</v>
      </c>
    </row>
    <row r="1077" spans="1:13" x14ac:dyDescent="0.3">
      <c r="A1077" s="2">
        <v>45887</v>
      </c>
      <c r="B1077" s="3">
        <f t="shared" si="50"/>
        <v>2026</v>
      </c>
      <c r="C1077" t="str">
        <f t="shared" si="48"/>
        <v>2025-2026</v>
      </c>
      <c r="D1077" t="s">
        <v>148</v>
      </c>
      <c r="E1077" t="s">
        <v>95</v>
      </c>
      <c r="F1077" t="str">
        <f t="shared" si="49"/>
        <v>Victoria</v>
      </c>
      <c r="G1077" t="s">
        <v>45</v>
      </c>
      <c r="H1077">
        <v>3931</v>
      </c>
      <c r="I1077" t="s">
        <v>11</v>
      </c>
      <c r="J1077" t="s">
        <v>55</v>
      </c>
      <c r="K1077" t="s">
        <v>150</v>
      </c>
      <c r="L1077" t="s">
        <v>18</v>
      </c>
      <c r="M1077" s="5">
        <v>37.620000000000005</v>
      </c>
    </row>
    <row r="1078" spans="1:13" x14ac:dyDescent="0.3">
      <c r="A1078" s="2">
        <v>45986</v>
      </c>
      <c r="B1078" s="3">
        <f t="shared" si="50"/>
        <v>2026</v>
      </c>
      <c r="C1078" t="str">
        <f t="shared" si="48"/>
        <v>2025-2026</v>
      </c>
      <c r="D1078" t="s">
        <v>147</v>
      </c>
      <c r="E1078" t="s">
        <v>103</v>
      </c>
      <c r="F1078" t="str">
        <f t="shared" si="49"/>
        <v>Queensland</v>
      </c>
      <c r="G1078" t="s">
        <v>35</v>
      </c>
      <c r="H1078">
        <v>4509</v>
      </c>
      <c r="I1078" t="s">
        <v>11</v>
      </c>
      <c r="J1078" t="s">
        <v>104</v>
      </c>
      <c r="K1078" t="s">
        <v>155</v>
      </c>
      <c r="L1078" t="s">
        <v>20</v>
      </c>
      <c r="M1078" s="5">
        <v>37.909999999999997</v>
      </c>
    </row>
    <row r="1079" spans="1:13" x14ac:dyDescent="0.3">
      <c r="A1079" s="2">
        <v>45326</v>
      </c>
      <c r="B1079" s="3">
        <f t="shared" si="50"/>
        <v>2024</v>
      </c>
      <c r="C1079" t="str">
        <f t="shared" si="48"/>
        <v>2023-2024</v>
      </c>
      <c r="D1079" t="s">
        <v>147</v>
      </c>
      <c r="E1079" t="s">
        <v>133</v>
      </c>
      <c r="F1079" t="str">
        <f t="shared" si="49"/>
        <v>Queensland</v>
      </c>
      <c r="G1079" t="s">
        <v>35</v>
      </c>
      <c r="H1079">
        <v>4305</v>
      </c>
      <c r="I1079" t="s">
        <v>11</v>
      </c>
      <c r="J1079" t="s">
        <v>104</v>
      </c>
      <c r="K1079" t="s">
        <v>156</v>
      </c>
      <c r="L1079" t="s">
        <v>17</v>
      </c>
      <c r="M1079" s="5">
        <v>37.910000000000004</v>
      </c>
    </row>
    <row r="1080" spans="1:13" x14ac:dyDescent="0.3">
      <c r="A1080" s="2">
        <v>46007</v>
      </c>
      <c r="B1080" s="3">
        <f t="shared" si="50"/>
        <v>2026</v>
      </c>
      <c r="C1080" t="str">
        <f t="shared" si="48"/>
        <v>2025-2026</v>
      </c>
      <c r="D1080" t="s">
        <v>147</v>
      </c>
      <c r="E1080" t="s">
        <v>91</v>
      </c>
      <c r="F1080" t="str">
        <f t="shared" si="49"/>
        <v>Victoria</v>
      </c>
      <c r="G1080" t="s">
        <v>45</v>
      </c>
      <c r="H1080">
        <v>3690</v>
      </c>
      <c r="I1080" t="s">
        <v>11</v>
      </c>
      <c r="J1080" t="s">
        <v>55</v>
      </c>
      <c r="K1080" t="s">
        <v>155</v>
      </c>
      <c r="L1080" t="s">
        <v>20</v>
      </c>
      <c r="M1080" s="5">
        <v>37.93</v>
      </c>
    </row>
    <row r="1081" spans="1:13" x14ac:dyDescent="0.3">
      <c r="A1081" s="2">
        <v>45488</v>
      </c>
      <c r="B1081" s="3">
        <f t="shared" si="50"/>
        <v>2025</v>
      </c>
      <c r="C1081" t="str">
        <f t="shared" si="48"/>
        <v>2024-2025</v>
      </c>
      <c r="D1081" t="s">
        <v>148</v>
      </c>
      <c r="E1081" t="s">
        <v>130</v>
      </c>
      <c r="F1081" t="str">
        <f t="shared" si="49"/>
        <v>South Australia</v>
      </c>
      <c r="G1081" t="s">
        <v>32</v>
      </c>
      <c r="H1081">
        <v>5290</v>
      </c>
      <c r="I1081" t="s">
        <v>11</v>
      </c>
      <c r="J1081" t="s">
        <v>38</v>
      </c>
      <c r="K1081" t="s">
        <v>152</v>
      </c>
      <c r="L1081" t="s">
        <v>13</v>
      </c>
      <c r="M1081" s="5">
        <v>37.96</v>
      </c>
    </row>
    <row r="1082" spans="1:13" x14ac:dyDescent="0.3">
      <c r="A1082" s="2">
        <v>45918</v>
      </c>
      <c r="B1082" s="3">
        <f t="shared" si="50"/>
        <v>2026</v>
      </c>
      <c r="C1082" t="str">
        <f t="shared" si="48"/>
        <v>2025-2026</v>
      </c>
      <c r="D1082" t="s">
        <v>147</v>
      </c>
      <c r="E1082" t="s">
        <v>106</v>
      </c>
      <c r="F1082" t="str">
        <f t="shared" si="49"/>
        <v>Victoria</v>
      </c>
      <c r="G1082" t="s">
        <v>45</v>
      </c>
      <c r="H1082">
        <v>3915</v>
      </c>
      <c r="I1082" t="s">
        <v>11</v>
      </c>
      <c r="J1082" t="s">
        <v>55</v>
      </c>
      <c r="K1082" t="s">
        <v>150</v>
      </c>
      <c r="L1082" t="s">
        <v>18</v>
      </c>
      <c r="M1082" s="5">
        <v>37.979999999999997</v>
      </c>
    </row>
    <row r="1083" spans="1:13" x14ac:dyDescent="0.3">
      <c r="A1083" s="2">
        <v>45947</v>
      </c>
      <c r="B1083" s="3">
        <f t="shared" si="50"/>
        <v>2026</v>
      </c>
      <c r="C1083" t="str">
        <f t="shared" si="48"/>
        <v>2025-2026</v>
      </c>
      <c r="D1083" t="s">
        <v>147</v>
      </c>
      <c r="E1083" t="s">
        <v>143</v>
      </c>
      <c r="F1083" t="str">
        <f t="shared" si="49"/>
        <v>New South Wales</v>
      </c>
      <c r="G1083" t="s">
        <v>10</v>
      </c>
      <c r="H1083">
        <v>2154</v>
      </c>
      <c r="I1083" t="s">
        <v>11</v>
      </c>
      <c r="J1083" t="s">
        <v>27</v>
      </c>
      <c r="K1083" t="s">
        <v>155</v>
      </c>
      <c r="L1083" t="s">
        <v>20</v>
      </c>
      <c r="M1083" s="5">
        <v>38</v>
      </c>
    </row>
    <row r="1084" spans="1:13" x14ac:dyDescent="0.3">
      <c r="A1084" s="2">
        <v>45498</v>
      </c>
      <c r="B1084" s="3">
        <f t="shared" si="50"/>
        <v>2025</v>
      </c>
      <c r="C1084" t="str">
        <f t="shared" si="48"/>
        <v>2024-2025</v>
      </c>
      <c r="D1084" t="s">
        <v>147</v>
      </c>
      <c r="E1084" t="s">
        <v>132</v>
      </c>
      <c r="F1084" t="str">
        <f t="shared" si="49"/>
        <v>New South Wales</v>
      </c>
      <c r="G1084" t="s">
        <v>10</v>
      </c>
      <c r="H1084">
        <v>2800</v>
      </c>
      <c r="I1084" t="s">
        <v>11</v>
      </c>
      <c r="J1084" t="s">
        <v>25</v>
      </c>
      <c r="K1084" t="s">
        <v>154</v>
      </c>
      <c r="L1084" t="s">
        <v>14</v>
      </c>
      <c r="M1084" s="5">
        <v>38</v>
      </c>
    </row>
    <row r="1085" spans="1:13" x14ac:dyDescent="0.3">
      <c r="A1085" s="2">
        <v>45315</v>
      </c>
      <c r="B1085" s="3">
        <f t="shared" si="50"/>
        <v>2024</v>
      </c>
      <c r="C1085" t="str">
        <f t="shared" si="48"/>
        <v>2023-2024</v>
      </c>
      <c r="D1085" t="s">
        <v>147</v>
      </c>
      <c r="E1085" t="s">
        <v>146</v>
      </c>
      <c r="F1085" t="str">
        <f t="shared" si="49"/>
        <v>Victoria</v>
      </c>
      <c r="G1085" t="s">
        <v>45</v>
      </c>
      <c r="H1085">
        <v>3353</v>
      </c>
      <c r="I1085" t="s">
        <v>11</v>
      </c>
      <c r="J1085" t="s">
        <v>60</v>
      </c>
      <c r="K1085" t="s">
        <v>152</v>
      </c>
      <c r="L1085" t="s">
        <v>13</v>
      </c>
      <c r="M1085" s="5">
        <v>38.130000000000003</v>
      </c>
    </row>
    <row r="1086" spans="1:13" x14ac:dyDescent="0.3">
      <c r="A1086" s="2">
        <v>45948</v>
      </c>
      <c r="B1086" s="3">
        <f t="shared" si="50"/>
        <v>2026</v>
      </c>
      <c r="C1086" t="str">
        <f t="shared" si="48"/>
        <v>2025-2026</v>
      </c>
      <c r="D1086" t="s">
        <v>147</v>
      </c>
      <c r="E1086" t="s">
        <v>108</v>
      </c>
      <c r="F1086" t="str">
        <f t="shared" si="49"/>
        <v>Victoria</v>
      </c>
      <c r="G1086" t="s">
        <v>45</v>
      </c>
      <c r="H1086">
        <v>3018</v>
      </c>
      <c r="I1086" t="s">
        <v>11</v>
      </c>
      <c r="J1086" t="s">
        <v>46</v>
      </c>
      <c r="K1086" t="s">
        <v>152</v>
      </c>
      <c r="L1086" t="s">
        <v>13</v>
      </c>
      <c r="M1086" s="5">
        <v>38.28</v>
      </c>
    </row>
    <row r="1087" spans="1:13" x14ac:dyDescent="0.3">
      <c r="A1087" s="2">
        <v>45918</v>
      </c>
      <c r="B1087" s="3">
        <f t="shared" si="50"/>
        <v>2026</v>
      </c>
      <c r="C1087" t="str">
        <f t="shared" si="48"/>
        <v>2025-2026</v>
      </c>
      <c r="D1087" t="s">
        <v>148</v>
      </c>
      <c r="E1087" t="s">
        <v>138</v>
      </c>
      <c r="F1087" t="str">
        <f t="shared" si="49"/>
        <v>Queensland</v>
      </c>
      <c r="G1087" t="s">
        <v>35</v>
      </c>
      <c r="H1087">
        <v>4558</v>
      </c>
      <c r="I1087" t="s">
        <v>11</v>
      </c>
      <c r="J1087" t="s">
        <v>120</v>
      </c>
      <c r="K1087" t="s">
        <v>155</v>
      </c>
      <c r="L1087" t="s">
        <v>20</v>
      </c>
      <c r="M1087" s="5">
        <v>38.340000000000003</v>
      </c>
    </row>
    <row r="1088" spans="1:13" x14ac:dyDescent="0.3">
      <c r="A1088" s="2">
        <v>45312</v>
      </c>
      <c r="B1088" s="3">
        <f t="shared" si="50"/>
        <v>2024</v>
      </c>
      <c r="C1088" t="str">
        <f t="shared" si="48"/>
        <v>2023-2024</v>
      </c>
      <c r="D1088" t="s">
        <v>147</v>
      </c>
      <c r="E1088" t="s">
        <v>91</v>
      </c>
      <c r="F1088" t="str">
        <f t="shared" si="49"/>
        <v>Victoria</v>
      </c>
      <c r="G1088" t="s">
        <v>45</v>
      </c>
      <c r="H1088">
        <v>3690</v>
      </c>
      <c r="I1088" t="s">
        <v>11</v>
      </c>
      <c r="J1088" t="s">
        <v>55</v>
      </c>
      <c r="K1088" t="s">
        <v>19</v>
      </c>
      <c r="L1088" t="s">
        <v>23</v>
      </c>
      <c r="M1088" s="5">
        <v>38.480000000000004</v>
      </c>
    </row>
    <row r="1089" spans="1:13" x14ac:dyDescent="0.3">
      <c r="A1089" s="2">
        <v>45451</v>
      </c>
      <c r="B1089" s="3">
        <f t="shared" si="50"/>
        <v>2024</v>
      </c>
      <c r="C1089" t="str">
        <f t="shared" si="48"/>
        <v>2023-2024</v>
      </c>
      <c r="D1089" t="s">
        <v>148</v>
      </c>
      <c r="E1089" t="s">
        <v>39</v>
      </c>
      <c r="F1089" t="str">
        <f t="shared" si="49"/>
        <v>South Australia</v>
      </c>
      <c r="G1089" t="s">
        <v>32</v>
      </c>
      <c r="H1089">
        <v>5343</v>
      </c>
      <c r="I1089" t="s">
        <v>11</v>
      </c>
      <c r="J1089" t="s">
        <v>38</v>
      </c>
      <c r="K1089" t="s">
        <v>19</v>
      </c>
      <c r="L1089" t="s">
        <v>23</v>
      </c>
      <c r="M1089" s="5">
        <v>38.869999999999997</v>
      </c>
    </row>
    <row r="1090" spans="1:13" x14ac:dyDescent="0.3">
      <c r="A1090" s="2">
        <v>45406</v>
      </c>
      <c r="B1090" s="3">
        <f t="shared" si="50"/>
        <v>2024</v>
      </c>
      <c r="C1090" t="str">
        <f t="shared" ref="C1090:C1153" si="51">IF(MONTH(A1090) &gt;= 7, YEAR(A1090) &amp; "-" &amp; YEAR(A1090) + 1, YEAR(A1090) - 1 &amp; "-" &amp; YEAR(A1090))</f>
        <v>2023-2024</v>
      </c>
      <c r="D1090" t="s">
        <v>147</v>
      </c>
      <c r="E1090" t="s">
        <v>34</v>
      </c>
      <c r="F1090" t="str">
        <f t="shared" ref="F1090:F1153" si="52">IF(G1090="WA","Western Australia",
IF(G1090="NSW","New South Wales",
IF(G1090="QLD","Queensland",
IF(G1090="VIC","Victoria",
IF(G1090="TAS","Tasmania",
IF(G1090="SA","South Australia",
IF(G1090="NT","Northern Territory",
IF(G1090="ACT","Australian Capital Territory",G1090))))))))</f>
        <v>Queensland</v>
      </c>
      <c r="G1090" t="s">
        <v>35</v>
      </c>
      <c r="H1090">
        <v>4802</v>
      </c>
      <c r="I1090" t="s">
        <v>11</v>
      </c>
      <c r="J1090" t="s">
        <v>36</v>
      </c>
      <c r="K1090" t="s">
        <v>152</v>
      </c>
      <c r="L1090" t="s">
        <v>13</v>
      </c>
      <c r="M1090" s="5">
        <v>38.92</v>
      </c>
    </row>
    <row r="1091" spans="1:13" x14ac:dyDescent="0.3">
      <c r="A1091" s="2">
        <v>45778</v>
      </c>
      <c r="B1091" s="3">
        <f t="shared" ref="B1091:B1154" si="53">IF(MONTH(A1091)&gt;=7,YEAR(A1091)+1,YEAR(A1091))</f>
        <v>2025</v>
      </c>
      <c r="C1091" t="str">
        <f t="shared" si="51"/>
        <v>2024-2025</v>
      </c>
      <c r="D1091" t="s">
        <v>147</v>
      </c>
      <c r="E1091" t="s">
        <v>79</v>
      </c>
      <c r="F1091" t="str">
        <f t="shared" si="52"/>
        <v>Australian Capital Territory</v>
      </c>
      <c r="G1091" t="s">
        <v>80</v>
      </c>
      <c r="H1091">
        <v>2617</v>
      </c>
      <c r="I1091" t="s">
        <v>11</v>
      </c>
      <c r="J1091" t="s">
        <v>58</v>
      </c>
      <c r="K1091" t="s">
        <v>156</v>
      </c>
      <c r="L1091" t="s">
        <v>17</v>
      </c>
      <c r="M1091" s="5">
        <v>38.94</v>
      </c>
    </row>
    <row r="1092" spans="1:13" x14ac:dyDescent="0.3">
      <c r="A1092" s="2">
        <v>45481</v>
      </c>
      <c r="B1092" s="3">
        <f t="shared" si="53"/>
        <v>2025</v>
      </c>
      <c r="C1092" t="str">
        <f t="shared" si="51"/>
        <v>2024-2025</v>
      </c>
      <c r="D1092" t="s">
        <v>147</v>
      </c>
      <c r="E1092" t="s">
        <v>64</v>
      </c>
      <c r="F1092" t="str">
        <f t="shared" si="52"/>
        <v>Victoria</v>
      </c>
      <c r="G1092" t="s">
        <v>45</v>
      </c>
      <c r="H1092">
        <v>3199</v>
      </c>
      <c r="I1092" t="s">
        <v>11</v>
      </c>
      <c r="J1092" t="s">
        <v>63</v>
      </c>
      <c r="K1092" t="s">
        <v>19</v>
      </c>
      <c r="L1092" t="s">
        <v>23</v>
      </c>
      <c r="M1092" s="5">
        <v>38.94</v>
      </c>
    </row>
    <row r="1093" spans="1:13" x14ac:dyDescent="0.3">
      <c r="A1093" s="2">
        <v>45340</v>
      </c>
      <c r="B1093" s="3">
        <f t="shared" si="53"/>
        <v>2024</v>
      </c>
      <c r="C1093" t="str">
        <f t="shared" si="51"/>
        <v>2023-2024</v>
      </c>
      <c r="D1093" t="s">
        <v>147</v>
      </c>
      <c r="E1093" t="s">
        <v>53</v>
      </c>
      <c r="F1093" t="str">
        <f t="shared" si="52"/>
        <v>South Australia</v>
      </c>
      <c r="G1093" t="s">
        <v>32</v>
      </c>
      <c r="H1093">
        <v>5082</v>
      </c>
      <c r="I1093" t="s">
        <v>11</v>
      </c>
      <c r="J1093" t="s">
        <v>33</v>
      </c>
      <c r="K1093" t="s">
        <v>19</v>
      </c>
      <c r="L1093" t="s">
        <v>23</v>
      </c>
      <c r="M1093" s="5">
        <v>38.96</v>
      </c>
    </row>
    <row r="1094" spans="1:13" x14ac:dyDescent="0.3">
      <c r="A1094" s="2">
        <v>45771</v>
      </c>
      <c r="B1094" s="3">
        <f t="shared" si="53"/>
        <v>2025</v>
      </c>
      <c r="C1094" t="str">
        <f t="shared" si="51"/>
        <v>2024-2025</v>
      </c>
      <c r="D1094" t="s">
        <v>147</v>
      </c>
      <c r="E1094" t="s">
        <v>56</v>
      </c>
      <c r="F1094" t="str">
        <f t="shared" si="52"/>
        <v>Northern Territory</v>
      </c>
      <c r="G1094" t="s">
        <v>29</v>
      </c>
      <c r="H1094">
        <v>870</v>
      </c>
      <c r="I1094" t="s">
        <v>11</v>
      </c>
      <c r="J1094" t="s">
        <v>30</v>
      </c>
      <c r="K1094" t="s">
        <v>153</v>
      </c>
      <c r="L1094" t="s">
        <v>16</v>
      </c>
      <c r="M1094" s="5">
        <v>38.97</v>
      </c>
    </row>
    <row r="1095" spans="1:13" x14ac:dyDescent="0.3">
      <c r="A1095" s="2">
        <v>45397</v>
      </c>
      <c r="B1095" s="3">
        <f t="shared" si="53"/>
        <v>2024</v>
      </c>
      <c r="C1095" t="str">
        <f t="shared" si="51"/>
        <v>2023-2024</v>
      </c>
      <c r="D1095" t="s">
        <v>147</v>
      </c>
      <c r="E1095" t="s">
        <v>26</v>
      </c>
      <c r="F1095" t="str">
        <f t="shared" si="52"/>
        <v>New South Wales</v>
      </c>
      <c r="G1095" t="s">
        <v>10</v>
      </c>
      <c r="H1095">
        <v>2141</v>
      </c>
      <c r="I1095" t="s">
        <v>11</v>
      </c>
      <c r="J1095" t="s">
        <v>27</v>
      </c>
      <c r="K1095" t="s">
        <v>153</v>
      </c>
      <c r="L1095" t="s">
        <v>16</v>
      </c>
      <c r="M1095" s="5">
        <v>38.97</v>
      </c>
    </row>
    <row r="1096" spans="1:13" x14ac:dyDescent="0.3">
      <c r="A1096" s="2">
        <v>45976</v>
      </c>
      <c r="B1096" s="3">
        <f t="shared" si="53"/>
        <v>2026</v>
      </c>
      <c r="C1096" t="str">
        <f t="shared" si="51"/>
        <v>2025-2026</v>
      </c>
      <c r="D1096" t="s">
        <v>148</v>
      </c>
      <c r="E1096" t="s">
        <v>26</v>
      </c>
      <c r="F1096" t="str">
        <f t="shared" si="52"/>
        <v>New South Wales</v>
      </c>
      <c r="G1096" t="s">
        <v>10</v>
      </c>
      <c r="H1096">
        <v>2141</v>
      </c>
      <c r="I1096" t="s">
        <v>11</v>
      </c>
      <c r="J1096" t="s">
        <v>27</v>
      </c>
      <c r="K1096" t="s">
        <v>150</v>
      </c>
      <c r="L1096" t="s">
        <v>18</v>
      </c>
      <c r="M1096" s="5">
        <v>38.97</v>
      </c>
    </row>
    <row r="1097" spans="1:13" x14ac:dyDescent="0.3">
      <c r="A1097" s="2">
        <v>45364</v>
      </c>
      <c r="B1097" s="3">
        <f t="shared" si="53"/>
        <v>2024</v>
      </c>
      <c r="C1097" t="str">
        <f t="shared" si="51"/>
        <v>2023-2024</v>
      </c>
      <c r="D1097" t="s">
        <v>148</v>
      </c>
      <c r="E1097" t="s">
        <v>62</v>
      </c>
      <c r="F1097" t="str">
        <f t="shared" si="52"/>
        <v>Victoria</v>
      </c>
      <c r="G1097" t="s">
        <v>45</v>
      </c>
      <c r="H1097">
        <v>3134</v>
      </c>
      <c r="I1097" t="s">
        <v>11</v>
      </c>
      <c r="J1097" t="s">
        <v>63</v>
      </c>
      <c r="K1097" t="s">
        <v>153</v>
      </c>
      <c r="L1097" t="s">
        <v>16</v>
      </c>
      <c r="M1097" s="5">
        <v>38.97</v>
      </c>
    </row>
    <row r="1098" spans="1:13" x14ac:dyDescent="0.3">
      <c r="A1098" s="2">
        <v>45871</v>
      </c>
      <c r="B1098" s="3">
        <f t="shared" si="53"/>
        <v>2026</v>
      </c>
      <c r="C1098" t="str">
        <f t="shared" si="51"/>
        <v>2025-2026</v>
      </c>
      <c r="D1098" t="s">
        <v>147</v>
      </c>
      <c r="E1098" t="s">
        <v>121</v>
      </c>
      <c r="F1098" t="str">
        <f t="shared" si="52"/>
        <v>Queensland</v>
      </c>
      <c r="G1098" t="s">
        <v>35</v>
      </c>
      <c r="H1098">
        <v>4700</v>
      </c>
      <c r="I1098" t="s">
        <v>11</v>
      </c>
      <c r="J1098" t="s">
        <v>51</v>
      </c>
      <c r="K1098" t="s">
        <v>153</v>
      </c>
      <c r="L1098" t="s">
        <v>16</v>
      </c>
      <c r="M1098" s="5">
        <v>38.97</v>
      </c>
    </row>
    <row r="1099" spans="1:13" x14ac:dyDescent="0.3">
      <c r="A1099" s="2">
        <v>45499</v>
      </c>
      <c r="B1099" s="3">
        <f t="shared" si="53"/>
        <v>2025</v>
      </c>
      <c r="C1099" t="str">
        <f t="shared" si="51"/>
        <v>2024-2025</v>
      </c>
      <c r="D1099" t="s">
        <v>147</v>
      </c>
      <c r="E1099" t="s">
        <v>69</v>
      </c>
      <c r="F1099" t="str">
        <f t="shared" si="52"/>
        <v>Tasmania</v>
      </c>
      <c r="G1099" t="s">
        <v>70</v>
      </c>
      <c r="H1099">
        <v>7018</v>
      </c>
      <c r="I1099" t="s">
        <v>11</v>
      </c>
      <c r="J1099" t="s">
        <v>71</v>
      </c>
      <c r="K1099" t="s">
        <v>153</v>
      </c>
      <c r="L1099" t="s">
        <v>16</v>
      </c>
      <c r="M1099" s="5">
        <v>38.97</v>
      </c>
    </row>
    <row r="1100" spans="1:13" x14ac:dyDescent="0.3">
      <c r="A1100" s="2">
        <v>45790</v>
      </c>
      <c r="B1100" s="3">
        <f t="shared" si="53"/>
        <v>2025</v>
      </c>
      <c r="C1100" t="str">
        <f t="shared" si="51"/>
        <v>2024-2025</v>
      </c>
      <c r="D1100" t="s">
        <v>147</v>
      </c>
      <c r="E1100" t="s">
        <v>40</v>
      </c>
      <c r="F1100" t="str">
        <f t="shared" si="52"/>
        <v>New South Wales</v>
      </c>
      <c r="G1100" t="s">
        <v>10</v>
      </c>
      <c r="H1100">
        <v>2116</v>
      </c>
      <c r="I1100" t="s">
        <v>11</v>
      </c>
      <c r="J1100" t="s">
        <v>27</v>
      </c>
      <c r="K1100" t="s">
        <v>153</v>
      </c>
      <c r="L1100" t="s">
        <v>16</v>
      </c>
      <c r="M1100" s="5">
        <v>38.97</v>
      </c>
    </row>
    <row r="1101" spans="1:13" x14ac:dyDescent="0.3">
      <c r="A1101" s="2">
        <v>45998</v>
      </c>
      <c r="B1101" s="3">
        <f t="shared" si="53"/>
        <v>2026</v>
      </c>
      <c r="C1101" t="str">
        <f t="shared" si="51"/>
        <v>2025-2026</v>
      </c>
      <c r="D1101" t="s">
        <v>147</v>
      </c>
      <c r="E1101" t="s">
        <v>132</v>
      </c>
      <c r="F1101" t="str">
        <f t="shared" si="52"/>
        <v>New South Wales</v>
      </c>
      <c r="G1101" t="s">
        <v>10</v>
      </c>
      <c r="H1101">
        <v>2800</v>
      </c>
      <c r="I1101" t="s">
        <v>11</v>
      </c>
      <c r="J1101" t="s">
        <v>25</v>
      </c>
      <c r="K1101" t="s">
        <v>153</v>
      </c>
      <c r="L1101" t="s">
        <v>16</v>
      </c>
      <c r="M1101" s="5">
        <v>39</v>
      </c>
    </row>
    <row r="1102" spans="1:13" x14ac:dyDescent="0.3">
      <c r="A1102" s="2">
        <v>45678</v>
      </c>
      <c r="B1102" s="3">
        <f t="shared" si="53"/>
        <v>2025</v>
      </c>
      <c r="C1102" t="str">
        <f t="shared" si="51"/>
        <v>2024-2025</v>
      </c>
      <c r="D1102" t="s">
        <v>147</v>
      </c>
      <c r="E1102" t="s">
        <v>40</v>
      </c>
      <c r="F1102" t="str">
        <f t="shared" si="52"/>
        <v>New South Wales</v>
      </c>
      <c r="G1102" t="s">
        <v>10</v>
      </c>
      <c r="H1102">
        <v>2116</v>
      </c>
      <c r="I1102" t="s">
        <v>11</v>
      </c>
      <c r="J1102" t="s">
        <v>27</v>
      </c>
      <c r="K1102" t="s">
        <v>19</v>
      </c>
      <c r="L1102" t="s">
        <v>23</v>
      </c>
      <c r="M1102" s="5">
        <v>39.049999999999997</v>
      </c>
    </row>
    <row r="1103" spans="1:13" x14ac:dyDescent="0.3">
      <c r="A1103" s="2">
        <v>45508</v>
      </c>
      <c r="B1103" s="3">
        <f t="shared" si="53"/>
        <v>2025</v>
      </c>
      <c r="C1103" t="str">
        <f t="shared" si="51"/>
        <v>2024-2025</v>
      </c>
      <c r="D1103" t="s">
        <v>148</v>
      </c>
      <c r="E1103" t="s">
        <v>47</v>
      </c>
      <c r="F1103" t="str">
        <f t="shared" si="52"/>
        <v>Western Australia</v>
      </c>
      <c r="G1103" t="s">
        <v>48</v>
      </c>
      <c r="H1103">
        <v>6030</v>
      </c>
      <c r="I1103" t="s">
        <v>11</v>
      </c>
      <c r="J1103" t="s">
        <v>49</v>
      </c>
      <c r="K1103" t="s">
        <v>152</v>
      </c>
      <c r="L1103" t="s">
        <v>13</v>
      </c>
      <c r="M1103" s="5">
        <v>39.480000000000004</v>
      </c>
    </row>
    <row r="1104" spans="1:13" x14ac:dyDescent="0.3">
      <c r="A1104" s="2">
        <v>45414</v>
      </c>
      <c r="B1104" s="3">
        <f t="shared" si="53"/>
        <v>2024</v>
      </c>
      <c r="C1104" t="str">
        <f t="shared" si="51"/>
        <v>2023-2024</v>
      </c>
      <c r="D1104" t="s">
        <v>148</v>
      </c>
      <c r="E1104" t="s">
        <v>143</v>
      </c>
      <c r="F1104" t="str">
        <f t="shared" si="52"/>
        <v>New South Wales</v>
      </c>
      <c r="G1104" t="s">
        <v>10</v>
      </c>
      <c r="H1104">
        <v>2154</v>
      </c>
      <c r="I1104" t="s">
        <v>11</v>
      </c>
      <c r="J1104" t="s">
        <v>27</v>
      </c>
      <c r="K1104" t="s">
        <v>153</v>
      </c>
      <c r="L1104" t="s">
        <v>16</v>
      </c>
      <c r="M1104" s="5">
        <v>39.5</v>
      </c>
    </row>
    <row r="1105" spans="1:13" x14ac:dyDescent="0.3">
      <c r="A1105" s="2">
        <v>45377</v>
      </c>
      <c r="B1105" s="3">
        <f t="shared" si="53"/>
        <v>2024</v>
      </c>
      <c r="C1105" t="str">
        <f t="shared" si="51"/>
        <v>2023-2024</v>
      </c>
      <c r="D1105" t="s">
        <v>148</v>
      </c>
      <c r="E1105" t="s">
        <v>65</v>
      </c>
      <c r="F1105" t="str">
        <f t="shared" si="52"/>
        <v>New South Wales</v>
      </c>
      <c r="G1105" t="s">
        <v>10</v>
      </c>
      <c r="H1105">
        <v>2541</v>
      </c>
      <c r="I1105" t="s">
        <v>11</v>
      </c>
      <c r="J1105" t="s">
        <v>58</v>
      </c>
      <c r="K1105" t="s">
        <v>149</v>
      </c>
      <c r="L1105" t="s">
        <v>15</v>
      </c>
      <c r="M1105" s="5">
        <v>39.58</v>
      </c>
    </row>
    <row r="1106" spans="1:13" x14ac:dyDescent="0.3">
      <c r="A1106" s="2">
        <v>45581</v>
      </c>
      <c r="B1106" s="3">
        <f t="shared" si="53"/>
        <v>2025</v>
      </c>
      <c r="C1106" t="str">
        <f t="shared" si="51"/>
        <v>2024-2025</v>
      </c>
      <c r="D1106" t="s">
        <v>147</v>
      </c>
      <c r="E1106" t="s">
        <v>61</v>
      </c>
      <c r="F1106" t="str">
        <f t="shared" si="52"/>
        <v>New South Wales</v>
      </c>
      <c r="G1106" t="s">
        <v>10</v>
      </c>
      <c r="H1106">
        <v>2539</v>
      </c>
      <c r="I1106" t="s">
        <v>11</v>
      </c>
      <c r="J1106" t="s">
        <v>58</v>
      </c>
      <c r="K1106" t="s">
        <v>152</v>
      </c>
      <c r="L1106" t="s">
        <v>13</v>
      </c>
      <c r="M1106" s="5">
        <v>39.78</v>
      </c>
    </row>
    <row r="1107" spans="1:13" x14ac:dyDescent="0.3">
      <c r="A1107" s="2">
        <v>45977</v>
      </c>
      <c r="B1107" s="3">
        <f t="shared" si="53"/>
        <v>2026</v>
      </c>
      <c r="C1107" t="str">
        <f t="shared" si="51"/>
        <v>2025-2026</v>
      </c>
      <c r="D1107" t="s">
        <v>147</v>
      </c>
      <c r="E1107" t="s">
        <v>117</v>
      </c>
      <c r="F1107" t="str">
        <f t="shared" si="52"/>
        <v>Queensland</v>
      </c>
      <c r="G1107" t="s">
        <v>35</v>
      </c>
      <c r="H1107">
        <v>4119</v>
      </c>
      <c r="I1107" t="s">
        <v>11</v>
      </c>
      <c r="J1107" t="s">
        <v>43</v>
      </c>
      <c r="K1107" t="s">
        <v>149</v>
      </c>
      <c r="L1107" t="s">
        <v>15</v>
      </c>
      <c r="M1107" s="5">
        <v>39.799999999999997</v>
      </c>
    </row>
    <row r="1108" spans="1:13" x14ac:dyDescent="0.3">
      <c r="A1108" s="2">
        <v>45612</v>
      </c>
      <c r="B1108" s="3">
        <f t="shared" si="53"/>
        <v>2025</v>
      </c>
      <c r="C1108" t="str">
        <f t="shared" si="51"/>
        <v>2024-2025</v>
      </c>
      <c r="D1108" t="s">
        <v>148</v>
      </c>
      <c r="E1108" t="s">
        <v>99</v>
      </c>
      <c r="F1108" t="str">
        <f t="shared" si="52"/>
        <v>Victoria</v>
      </c>
      <c r="G1108" t="s">
        <v>45</v>
      </c>
      <c r="H1108">
        <v>3148</v>
      </c>
      <c r="I1108" t="s">
        <v>11</v>
      </c>
      <c r="J1108" t="s">
        <v>63</v>
      </c>
      <c r="K1108" t="s">
        <v>152</v>
      </c>
      <c r="L1108" t="s">
        <v>13</v>
      </c>
      <c r="M1108" s="5">
        <v>39.83</v>
      </c>
    </row>
    <row r="1109" spans="1:13" x14ac:dyDescent="0.3">
      <c r="A1109" s="2">
        <v>45999</v>
      </c>
      <c r="B1109" s="3">
        <f t="shared" si="53"/>
        <v>2026</v>
      </c>
      <c r="C1109" t="str">
        <f t="shared" si="51"/>
        <v>2025-2026</v>
      </c>
      <c r="D1109" t="s">
        <v>148</v>
      </c>
      <c r="E1109" t="s">
        <v>144</v>
      </c>
      <c r="F1109" t="str">
        <f t="shared" si="52"/>
        <v>Queensland</v>
      </c>
      <c r="G1109" t="s">
        <v>35</v>
      </c>
      <c r="H1109">
        <v>4566</v>
      </c>
      <c r="I1109" t="s">
        <v>11</v>
      </c>
      <c r="J1109" t="s">
        <v>120</v>
      </c>
      <c r="K1109" t="s">
        <v>150</v>
      </c>
      <c r="L1109" t="s">
        <v>18</v>
      </c>
      <c r="M1109" s="5">
        <v>39.909999999999997</v>
      </c>
    </row>
    <row r="1110" spans="1:13" x14ac:dyDescent="0.3">
      <c r="A1110" s="2">
        <v>45414</v>
      </c>
      <c r="B1110" s="3">
        <f t="shared" si="53"/>
        <v>2024</v>
      </c>
      <c r="C1110" t="str">
        <f t="shared" si="51"/>
        <v>2023-2024</v>
      </c>
      <c r="D1110" t="s">
        <v>148</v>
      </c>
      <c r="E1110" t="s">
        <v>116</v>
      </c>
      <c r="F1110" t="str">
        <f t="shared" si="52"/>
        <v>Western Australia</v>
      </c>
      <c r="G1110" t="s">
        <v>48</v>
      </c>
      <c r="H1110">
        <v>6725</v>
      </c>
      <c r="I1110" t="s">
        <v>11</v>
      </c>
      <c r="J1110" t="s">
        <v>77</v>
      </c>
      <c r="K1110" t="s">
        <v>156</v>
      </c>
      <c r="L1110" t="s">
        <v>17</v>
      </c>
      <c r="M1110" s="5">
        <v>39.92</v>
      </c>
    </row>
    <row r="1111" spans="1:13" x14ac:dyDescent="0.3">
      <c r="A1111" s="2">
        <v>45907</v>
      </c>
      <c r="B1111" s="3">
        <f t="shared" si="53"/>
        <v>2026</v>
      </c>
      <c r="C1111" t="str">
        <f t="shared" si="51"/>
        <v>2025-2026</v>
      </c>
      <c r="D1111" t="s">
        <v>147</v>
      </c>
      <c r="E1111" t="s">
        <v>118</v>
      </c>
      <c r="F1111" t="str">
        <f t="shared" si="52"/>
        <v>New South Wales</v>
      </c>
      <c r="G1111" t="s">
        <v>10</v>
      </c>
      <c r="H1111">
        <v>2158</v>
      </c>
      <c r="I1111" t="s">
        <v>11</v>
      </c>
      <c r="J1111" t="s">
        <v>27</v>
      </c>
      <c r="K1111" t="s">
        <v>152</v>
      </c>
      <c r="L1111" t="s">
        <v>13</v>
      </c>
      <c r="M1111" s="5">
        <v>39.94</v>
      </c>
    </row>
    <row r="1112" spans="1:13" x14ac:dyDescent="0.3">
      <c r="A1112" s="2">
        <v>45609</v>
      </c>
      <c r="B1112" s="3">
        <f t="shared" si="53"/>
        <v>2025</v>
      </c>
      <c r="C1112" t="str">
        <f t="shared" si="51"/>
        <v>2024-2025</v>
      </c>
      <c r="D1112" t="s">
        <v>147</v>
      </c>
      <c r="E1112" t="s">
        <v>108</v>
      </c>
      <c r="F1112" t="str">
        <f t="shared" si="52"/>
        <v>Victoria</v>
      </c>
      <c r="G1112" t="s">
        <v>45</v>
      </c>
      <c r="H1112">
        <v>3018</v>
      </c>
      <c r="I1112" t="s">
        <v>11</v>
      </c>
      <c r="J1112" t="s">
        <v>46</v>
      </c>
      <c r="K1112" t="s">
        <v>19</v>
      </c>
      <c r="L1112" t="s">
        <v>23</v>
      </c>
      <c r="M1112" s="5">
        <v>39.950000000000003</v>
      </c>
    </row>
    <row r="1113" spans="1:13" x14ac:dyDescent="0.3">
      <c r="A1113" s="2">
        <v>45779</v>
      </c>
      <c r="B1113" s="3">
        <f t="shared" si="53"/>
        <v>2025</v>
      </c>
      <c r="C1113" t="str">
        <f t="shared" si="51"/>
        <v>2024-2025</v>
      </c>
      <c r="D1113" t="s">
        <v>147</v>
      </c>
      <c r="E1113" t="s">
        <v>108</v>
      </c>
      <c r="F1113" t="str">
        <f t="shared" si="52"/>
        <v>Victoria</v>
      </c>
      <c r="G1113" t="s">
        <v>45</v>
      </c>
      <c r="H1113">
        <v>3018</v>
      </c>
      <c r="I1113" t="s">
        <v>11</v>
      </c>
      <c r="J1113" t="s">
        <v>46</v>
      </c>
      <c r="K1113" t="s">
        <v>149</v>
      </c>
      <c r="L1113" t="s">
        <v>15</v>
      </c>
      <c r="M1113" s="5">
        <v>39.950000000000003</v>
      </c>
    </row>
    <row r="1114" spans="1:13" x14ac:dyDescent="0.3">
      <c r="A1114" s="2">
        <v>45733</v>
      </c>
      <c r="B1114" s="3">
        <f t="shared" si="53"/>
        <v>2025</v>
      </c>
      <c r="C1114" t="str">
        <f t="shared" si="51"/>
        <v>2024-2025</v>
      </c>
      <c r="D1114" t="s">
        <v>148</v>
      </c>
      <c r="E1114" t="s">
        <v>67</v>
      </c>
      <c r="F1114" t="str">
        <f t="shared" si="52"/>
        <v>New South Wales</v>
      </c>
      <c r="G1114" t="s">
        <v>10</v>
      </c>
      <c r="H1114">
        <v>2478</v>
      </c>
      <c r="I1114" t="s">
        <v>11</v>
      </c>
      <c r="J1114" t="s">
        <v>68</v>
      </c>
      <c r="K1114" t="s">
        <v>156</v>
      </c>
      <c r="L1114" t="s">
        <v>17</v>
      </c>
      <c r="M1114" s="5">
        <v>39.950000000000003</v>
      </c>
    </row>
    <row r="1115" spans="1:13" x14ac:dyDescent="0.3">
      <c r="A1115" s="2">
        <v>45998</v>
      </c>
      <c r="B1115" s="3">
        <f t="shared" si="53"/>
        <v>2026</v>
      </c>
      <c r="C1115" t="str">
        <f t="shared" si="51"/>
        <v>2025-2026</v>
      </c>
      <c r="D1115" t="s">
        <v>148</v>
      </c>
      <c r="E1115" t="s">
        <v>99</v>
      </c>
      <c r="F1115" t="str">
        <f t="shared" si="52"/>
        <v>Victoria</v>
      </c>
      <c r="G1115" t="s">
        <v>45</v>
      </c>
      <c r="H1115">
        <v>3148</v>
      </c>
      <c r="I1115" t="s">
        <v>11</v>
      </c>
      <c r="J1115" t="s">
        <v>63</v>
      </c>
      <c r="K1115" t="s">
        <v>149</v>
      </c>
      <c r="L1115" t="s">
        <v>15</v>
      </c>
      <c r="M1115" s="5">
        <v>39.950000000000003</v>
      </c>
    </row>
    <row r="1116" spans="1:13" x14ac:dyDescent="0.3">
      <c r="A1116" s="2">
        <v>45627</v>
      </c>
      <c r="B1116" s="3">
        <f t="shared" si="53"/>
        <v>2025</v>
      </c>
      <c r="C1116" t="str">
        <f t="shared" si="51"/>
        <v>2024-2025</v>
      </c>
      <c r="D1116" t="s">
        <v>147</v>
      </c>
      <c r="E1116" t="s">
        <v>9</v>
      </c>
      <c r="F1116" t="str">
        <f t="shared" si="52"/>
        <v>New South Wales</v>
      </c>
      <c r="G1116" t="s">
        <v>10</v>
      </c>
      <c r="H1116">
        <v>2067</v>
      </c>
      <c r="I1116" t="s">
        <v>11</v>
      </c>
      <c r="J1116" t="s">
        <v>12</v>
      </c>
      <c r="K1116" t="s">
        <v>19</v>
      </c>
      <c r="L1116" t="s">
        <v>23</v>
      </c>
      <c r="M1116" s="5">
        <v>39.950000000000003</v>
      </c>
    </row>
    <row r="1117" spans="1:13" x14ac:dyDescent="0.3">
      <c r="A1117" s="2">
        <v>45360</v>
      </c>
      <c r="B1117" s="3">
        <f t="shared" si="53"/>
        <v>2024</v>
      </c>
      <c r="C1117" t="str">
        <f t="shared" si="51"/>
        <v>2023-2024</v>
      </c>
      <c r="D1117" t="s">
        <v>147</v>
      </c>
      <c r="E1117" t="s">
        <v>44</v>
      </c>
      <c r="F1117" t="str">
        <f t="shared" si="52"/>
        <v>Victoria</v>
      </c>
      <c r="G1117" t="s">
        <v>45</v>
      </c>
      <c r="H1117">
        <v>3066</v>
      </c>
      <c r="I1117" t="s">
        <v>11</v>
      </c>
      <c r="J1117" t="s">
        <v>46</v>
      </c>
      <c r="K1117" t="s">
        <v>155</v>
      </c>
      <c r="L1117" t="s">
        <v>20</v>
      </c>
      <c r="M1117" s="5">
        <v>39.950000000000003</v>
      </c>
    </row>
    <row r="1118" spans="1:13" x14ac:dyDescent="0.3">
      <c r="A1118" s="2">
        <v>45663</v>
      </c>
      <c r="B1118" s="3">
        <f t="shared" si="53"/>
        <v>2025</v>
      </c>
      <c r="C1118" t="str">
        <f t="shared" si="51"/>
        <v>2024-2025</v>
      </c>
      <c r="D1118" t="s">
        <v>147</v>
      </c>
      <c r="E1118" t="s">
        <v>86</v>
      </c>
      <c r="F1118" t="str">
        <f t="shared" si="52"/>
        <v>New South Wales</v>
      </c>
      <c r="G1118" t="s">
        <v>10</v>
      </c>
      <c r="H1118">
        <v>2064</v>
      </c>
      <c r="I1118" t="s">
        <v>11</v>
      </c>
      <c r="J1118" t="s">
        <v>12</v>
      </c>
      <c r="K1118" t="s">
        <v>151</v>
      </c>
      <c r="L1118" t="s">
        <v>21</v>
      </c>
      <c r="M1118" s="5">
        <v>39.96</v>
      </c>
    </row>
    <row r="1119" spans="1:13" x14ac:dyDescent="0.3">
      <c r="A1119" s="2">
        <v>46002</v>
      </c>
      <c r="B1119" s="3">
        <f t="shared" si="53"/>
        <v>2026</v>
      </c>
      <c r="C1119" t="str">
        <f t="shared" si="51"/>
        <v>2025-2026</v>
      </c>
      <c r="D1119" t="s">
        <v>148</v>
      </c>
      <c r="E1119" t="s">
        <v>39</v>
      </c>
      <c r="F1119" t="str">
        <f t="shared" si="52"/>
        <v>South Australia</v>
      </c>
      <c r="G1119" t="s">
        <v>32</v>
      </c>
      <c r="H1119">
        <v>5343</v>
      </c>
      <c r="I1119" t="s">
        <v>11</v>
      </c>
      <c r="J1119" t="s">
        <v>38</v>
      </c>
      <c r="K1119" t="s">
        <v>154</v>
      </c>
      <c r="L1119" t="s">
        <v>14</v>
      </c>
      <c r="M1119" s="5">
        <v>39.96</v>
      </c>
    </row>
    <row r="1120" spans="1:13" x14ac:dyDescent="0.3">
      <c r="A1120" s="2">
        <v>45873</v>
      </c>
      <c r="B1120" s="3">
        <f t="shared" si="53"/>
        <v>2026</v>
      </c>
      <c r="C1120" t="str">
        <f t="shared" si="51"/>
        <v>2025-2026</v>
      </c>
      <c r="D1120" t="s">
        <v>147</v>
      </c>
      <c r="E1120" t="s">
        <v>9</v>
      </c>
      <c r="F1120" t="str">
        <f t="shared" si="52"/>
        <v>New South Wales</v>
      </c>
      <c r="G1120" t="s">
        <v>10</v>
      </c>
      <c r="H1120">
        <v>2067</v>
      </c>
      <c r="I1120" t="s">
        <v>11</v>
      </c>
      <c r="J1120" t="s">
        <v>12</v>
      </c>
      <c r="K1120" t="s">
        <v>150</v>
      </c>
      <c r="L1120" t="s">
        <v>18</v>
      </c>
      <c r="M1120" s="5">
        <v>39.96</v>
      </c>
    </row>
    <row r="1121" spans="1:13" x14ac:dyDescent="0.3">
      <c r="A1121" s="2">
        <v>45302</v>
      </c>
      <c r="B1121" s="3">
        <f t="shared" si="53"/>
        <v>2024</v>
      </c>
      <c r="C1121" t="str">
        <f t="shared" si="51"/>
        <v>2023-2024</v>
      </c>
      <c r="D1121" t="s">
        <v>147</v>
      </c>
      <c r="E1121" t="s">
        <v>119</v>
      </c>
      <c r="F1121" t="str">
        <f t="shared" si="52"/>
        <v>Queensland</v>
      </c>
      <c r="G1121" t="s">
        <v>35</v>
      </c>
      <c r="H1121">
        <v>4570</v>
      </c>
      <c r="I1121" t="s">
        <v>11</v>
      </c>
      <c r="J1121" t="s">
        <v>120</v>
      </c>
      <c r="K1121" t="s">
        <v>155</v>
      </c>
      <c r="L1121" t="s">
        <v>20</v>
      </c>
      <c r="M1121" s="5">
        <v>39.96</v>
      </c>
    </row>
    <row r="1122" spans="1:13" x14ac:dyDescent="0.3">
      <c r="A1122" s="2">
        <v>45353</v>
      </c>
      <c r="B1122" s="3">
        <f t="shared" si="53"/>
        <v>2024</v>
      </c>
      <c r="C1122" t="str">
        <f t="shared" si="51"/>
        <v>2023-2024</v>
      </c>
      <c r="D1122" t="s">
        <v>147</v>
      </c>
      <c r="E1122" t="s">
        <v>121</v>
      </c>
      <c r="F1122" t="str">
        <f t="shared" si="52"/>
        <v>Queensland</v>
      </c>
      <c r="G1122" t="s">
        <v>35</v>
      </c>
      <c r="H1122">
        <v>4700</v>
      </c>
      <c r="I1122" t="s">
        <v>11</v>
      </c>
      <c r="J1122" t="s">
        <v>51</v>
      </c>
      <c r="K1122" t="s">
        <v>19</v>
      </c>
      <c r="L1122" t="s">
        <v>23</v>
      </c>
      <c r="M1122" s="5">
        <v>39.96</v>
      </c>
    </row>
    <row r="1123" spans="1:13" x14ac:dyDescent="0.3">
      <c r="A1123" s="2">
        <v>45698</v>
      </c>
      <c r="B1123" s="3">
        <f t="shared" si="53"/>
        <v>2025</v>
      </c>
      <c r="C1123" t="str">
        <f t="shared" si="51"/>
        <v>2024-2025</v>
      </c>
      <c r="D1123" t="s">
        <v>147</v>
      </c>
      <c r="E1123" t="s">
        <v>116</v>
      </c>
      <c r="F1123" t="str">
        <f t="shared" si="52"/>
        <v>Western Australia</v>
      </c>
      <c r="G1123" t="s">
        <v>48</v>
      </c>
      <c r="H1123">
        <v>6725</v>
      </c>
      <c r="I1123" t="s">
        <v>11</v>
      </c>
      <c r="J1123" t="s">
        <v>77</v>
      </c>
      <c r="K1123" t="s">
        <v>154</v>
      </c>
      <c r="L1123" t="s">
        <v>14</v>
      </c>
      <c r="M1123" s="5">
        <v>39.97</v>
      </c>
    </row>
    <row r="1124" spans="1:13" x14ac:dyDescent="0.3">
      <c r="A1124" s="2">
        <v>45684</v>
      </c>
      <c r="B1124" s="3">
        <f t="shared" si="53"/>
        <v>2025</v>
      </c>
      <c r="C1124" t="str">
        <f t="shared" si="51"/>
        <v>2024-2025</v>
      </c>
      <c r="D1124" t="s">
        <v>148</v>
      </c>
      <c r="E1124" t="s">
        <v>74</v>
      </c>
      <c r="F1124" t="str">
        <f t="shared" si="52"/>
        <v>South Australia</v>
      </c>
      <c r="G1124" t="s">
        <v>32</v>
      </c>
      <c r="H1124">
        <v>5043</v>
      </c>
      <c r="I1124" t="s">
        <v>11</v>
      </c>
      <c r="J1124" t="s">
        <v>33</v>
      </c>
      <c r="K1124" t="s">
        <v>153</v>
      </c>
      <c r="L1124" t="s">
        <v>16</v>
      </c>
      <c r="M1124" s="5">
        <v>39.97</v>
      </c>
    </row>
    <row r="1125" spans="1:13" x14ac:dyDescent="0.3">
      <c r="A1125" s="2">
        <v>45910</v>
      </c>
      <c r="B1125" s="3">
        <f t="shared" si="53"/>
        <v>2026</v>
      </c>
      <c r="C1125" t="str">
        <f t="shared" si="51"/>
        <v>2025-2026</v>
      </c>
      <c r="D1125" t="s">
        <v>147</v>
      </c>
      <c r="E1125" t="s">
        <v>61</v>
      </c>
      <c r="F1125" t="str">
        <f t="shared" si="52"/>
        <v>New South Wales</v>
      </c>
      <c r="G1125" t="s">
        <v>10</v>
      </c>
      <c r="H1125">
        <v>2539</v>
      </c>
      <c r="I1125" t="s">
        <v>11</v>
      </c>
      <c r="J1125" t="s">
        <v>58</v>
      </c>
      <c r="K1125" t="s">
        <v>150</v>
      </c>
      <c r="L1125" t="s">
        <v>18</v>
      </c>
      <c r="M1125" s="5">
        <v>40</v>
      </c>
    </row>
    <row r="1126" spans="1:13" x14ac:dyDescent="0.3">
      <c r="A1126" s="2">
        <v>45895</v>
      </c>
      <c r="B1126" s="3">
        <f t="shared" si="53"/>
        <v>2026</v>
      </c>
      <c r="C1126" t="str">
        <f t="shared" si="51"/>
        <v>2025-2026</v>
      </c>
      <c r="D1126" t="s">
        <v>148</v>
      </c>
      <c r="E1126" t="s">
        <v>24</v>
      </c>
      <c r="F1126" t="str">
        <f t="shared" si="52"/>
        <v>New South Wales</v>
      </c>
      <c r="G1126" t="s">
        <v>10</v>
      </c>
      <c r="H1126">
        <v>2795</v>
      </c>
      <c r="I1126" t="s">
        <v>11</v>
      </c>
      <c r="J1126" t="s">
        <v>25</v>
      </c>
      <c r="K1126" t="s">
        <v>151</v>
      </c>
      <c r="L1126" t="s">
        <v>21</v>
      </c>
      <c r="M1126" s="5">
        <v>40.21</v>
      </c>
    </row>
    <row r="1127" spans="1:13" x14ac:dyDescent="0.3">
      <c r="A1127" s="2">
        <v>45348</v>
      </c>
      <c r="B1127" s="3">
        <f t="shared" si="53"/>
        <v>2024</v>
      </c>
      <c r="C1127" t="str">
        <f t="shared" si="51"/>
        <v>2023-2024</v>
      </c>
      <c r="D1127" t="s">
        <v>148</v>
      </c>
      <c r="E1127" t="s">
        <v>143</v>
      </c>
      <c r="F1127" t="str">
        <f t="shared" si="52"/>
        <v>New South Wales</v>
      </c>
      <c r="G1127" t="s">
        <v>10</v>
      </c>
      <c r="H1127">
        <v>2154</v>
      </c>
      <c r="I1127" t="s">
        <v>11</v>
      </c>
      <c r="J1127" t="s">
        <v>27</v>
      </c>
      <c r="K1127" t="s">
        <v>152</v>
      </c>
      <c r="L1127" t="s">
        <v>13</v>
      </c>
      <c r="M1127" s="5">
        <v>40.230000000000004</v>
      </c>
    </row>
    <row r="1128" spans="1:13" x14ac:dyDescent="0.3">
      <c r="A1128" s="2">
        <v>45849</v>
      </c>
      <c r="B1128" s="3">
        <f t="shared" si="53"/>
        <v>2026</v>
      </c>
      <c r="C1128" t="str">
        <f t="shared" si="51"/>
        <v>2025-2026</v>
      </c>
      <c r="D1128" t="s">
        <v>147</v>
      </c>
      <c r="E1128" t="s">
        <v>69</v>
      </c>
      <c r="F1128" t="str">
        <f t="shared" si="52"/>
        <v>Tasmania</v>
      </c>
      <c r="G1128" t="s">
        <v>70</v>
      </c>
      <c r="H1128">
        <v>7018</v>
      </c>
      <c r="I1128" t="s">
        <v>11</v>
      </c>
      <c r="J1128" t="s">
        <v>71</v>
      </c>
      <c r="K1128" t="s">
        <v>156</v>
      </c>
      <c r="L1128" t="s">
        <v>17</v>
      </c>
      <c r="M1128" s="5">
        <v>40.29</v>
      </c>
    </row>
    <row r="1129" spans="1:13" x14ac:dyDescent="0.3">
      <c r="A1129" s="2">
        <v>45860</v>
      </c>
      <c r="B1129" s="3">
        <f t="shared" si="53"/>
        <v>2026</v>
      </c>
      <c r="C1129" t="str">
        <f t="shared" si="51"/>
        <v>2025-2026</v>
      </c>
      <c r="D1129" t="s">
        <v>147</v>
      </c>
      <c r="E1129" t="s">
        <v>44</v>
      </c>
      <c r="F1129" t="str">
        <f t="shared" si="52"/>
        <v>Victoria</v>
      </c>
      <c r="G1129" t="s">
        <v>45</v>
      </c>
      <c r="H1129">
        <v>3066</v>
      </c>
      <c r="I1129" t="s">
        <v>11</v>
      </c>
      <c r="J1129" t="s">
        <v>46</v>
      </c>
      <c r="K1129" t="s">
        <v>149</v>
      </c>
      <c r="L1129" t="s">
        <v>15</v>
      </c>
      <c r="M1129" s="5">
        <v>40.39</v>
      </c>
    </row>
    <row r="1130" spans="1:13" x14ac:dyDescent="0.3">
      <c r="A1130" s="2">
        <v>45548</v>
      </c>
      <c r="B1130" s="3">
        <f t="shared" si="53"/>
        <v>2025</v>
      </c>
      <c r="C1130" t="str">
        <f t="shared" si="51"/>
        <v>2024-2025</v>
      </c>
      <c r="D1130" t="s">
        <v>147</v>
      </c>
      <c r="E1130" t="s">
        <v>133</v>
      </c>
      <c r="F1130" t="str">
        <f t="shared" si="52"/>
        <v>Queensland</v>
      </c>
      <c r="G1130" t="s">
        <v>35</v>
      </c>
      <c r="H1130">
        <v>4305</v>
      </c>
      <c r="I1130" t="s">
        <v>11</v>
      </c>
      <c r="J1130" t="s">
        <v>104</v>
      </c>
      <c r="K1130" t="s">
        <v>156</v>
      </c>
      <c r="L1130" t="s">
        <v>17</v>
      </c>
      <c r="M1130" s="5">
        <v>40.450000000000003</v>
      </c>
    </row>
    <row r="1131" spans="1:13" x14ac:dyDescent="0.3">
      <c r="A1131" s="2">
        <v>45565</v>
      </c>
      <c r="B1131" s="3">
        <f t="shared" si="53"/>
        <v>2025</v>
      </c>
      <c r="C1131" t="str">
        <f t="shared" si="51"/>
        <v>2024-2025</v>
      </c>
      <c r="D1131" t="s">
        <v>147</v>
      </c>
      <c r="E1131" t="s">
        <v>44</v>
      </c>
      <c r="F1131" t="str">
        <f t="shared" si="52"/>
        <v>Victoria</v>
      </c>
      <c r="G1131" t="s">
        <v>45</v>
      </c>
      <c r="H1131">
        <v>3066</v>
      </c>
      <c r="I1131" t="s">
        <v>11</v>
      </c>
      <c r="J1131" t="s">
        <v>46</v>
      </c>
      <c r="K1131" t="s">
        <v>19</v>
      </c>
      <c r="L1131" t="s">
        <v>23</v>
      </c>
      <c r="M1131" s="5">
        <v>40.729999999999997</v>
      </c>
    </row>
    <row r="1132" spans="1:13" x14ac:dyDescent="0.3">
      <c r="A1132" s="2">
        <v>45845</v>
      </c>
      <c r="B1132" s="3">
        <f t="shared" si="53"/>
        <v>2026</v>
      </c>
      <c r="C1132" t="str">
        <f t="shared" si="51"/>
        <v>2025-2026</v>
      </c>
      <c r="D1132" t="s">
        <v>147</v>
      </c>
      <c r="E1132" t="s">
        <v>124</v>
      </c>
      <c r="F1132" t="str">
        <f t="shared" si="52"/>
        <v>New South Wales</v>
      </c>
      <c r="G1132" t="s">
        <v>10</v>
      </c>
      <c r="H1132">
        <v>2015</v>
      </c>
      <c r="I1132" t="s">
        <v>11</v>
      </c>
      <c r="J1132" t="s">
        <v>12</v>
      </c>
      <c r="K1132" t="s">
        <v>149</v>
      </c>
      <c r="L1132" t="s">
        <v>15</v>
      </c>
      <c r="M1132" s="5">
        <v>40.79</v>
      </c>
    </row>
    <row r="1133" spans="1:13" x14ac:dyDescent="0.3">
      <c r="A1133" s="2">
        <v>45926</v>
      </c>
      <c r="B1133" s="3">
        <f t="shared" si="53"/>
        <v>2026</v>
      </c>
      <c r="C1133" t="str">
        <f t="shared" si="51"/>
        <v>2025-2026</v>
      </c>
      <c r="D1133" t="s">
        <v>147</v>
      </c>
      <c r="E1133" t="s">
        <v>135</v>
      </c>
      <c r="F1133" t="str">
        <f t="shared" si="52"/>
        <v>Victoria</v>
      </c>
      <c r="G1133" t="s">
        <v>45</v>
      </c>
      <c r="H1133">
        <v>3550</v>
      </c>
      <c r="I1133" t="s">
        <v>11</v>
      </c>
      <c r="J1133" t="s">
        <v>60</v>
      </c>
      <c r="K1133" t="s">
        <v>149</v>
      </c>
      <c r="L1133" t="s">
        <v>15</v>
      </c>
      <c r="M1133" s="5">
        <v>40.950000000000003</v>
      </c>
    </row>
    <row r="1134" spans="1:13" x14ac:dyDescent="0.3">
      <c r="A1134" s="2">
        <v>45658</v>
      </c>
      <c r="B1134" s="3">
        <f t="shared" si="53"/>
        <v>2025</v>
      </c>
      <c r="C1134" t="str">
        <f t="shared" si="51"/>
        <v>2024-2025</v>
      </c>
      <c r="D1134" t="s">
        <v>147</v>
      </c>
      <c r="E1134" t="s">
        <v>89</v>
      </c>
      <c r="F1134" t="str">
        <f t="shared" si="52"/>
        <v>Queensland</v>
      </c>
      <c r="G1134" t="s">
        <v>35</v>
      </c>
      <c r="H1134">
        <v>4655</v>
      </c>
      <c r="I1134" t="s">
        <v>11</v>
      </c>
      <c r="J1134" t="s">
        <v>51</v>
      </c>
      <c r="K1134" t="s">
        <v>154</v>
      </c>
      <c r="L1134" t="s">
        <v>14</v>
      </c>
      <c r="M1134" s="5">
        <v>40.980000000000004</v>
      </c>
    </row>
    <row r="1135" spans="1:13" x14ac:dyDescent="0.3">
      <c r="A1135" s="2">
        <v>45984</v>
      </c>
      <c r="B1135" s="3">
        <f t="shared" si="53"/>
        <v>2026</v>
      </c>
      <c r="C1135" t="str">
        <f t="shared" si="51"/>
        <v>2025-2026</v>
      </c>
      <c r="D1135" t="s">
        <v>148</v>
      </c>
      <c r="E1135" t="s">
        <v>122</v>
      </c>
      <c r="F1135" t="str">
        <f t="shared" si="52"/>
        <v>New South Wales</v>
      </c>
      <c r="G1135" t="s">
        <v>10</v>
      </c>
      <c r="H1135">
        <v>2650</v>
      </c>
      <c r="I1135" t="s">
        <v>11</v>
      </c>
      <c r="J1135" t="s">
        <v>25</v>
      </c>
      <c r="K1135" t="s">
        <v>150</v>
      </c>
      <c r="L1135" t="s">
        <v>18</v>
      </c>
      <c r="M1135" s="5">
        <v>41.48</v>
      </c>
    </row>
    <row r="1136" spans="1:13" x14ac:dyDescent="0.3">
      <c r="A1136" s="2">
        <v>45793</v>
      </c>
      <c r="B1136" s="3">
        <f t="shared" si="53"/>
        <v>2025</v>
      </c>
      <c r="C1136" t="str">
        <f t="shared" si="51"/>
        <v>2024-2025</v>
      </c>
      <c r="D1136" t="s">
        <v>148</v>
      </c>
      <c r="E1136" t="s">
        <v>99</v>
      </c>
      <c r="F1136" t="str">
        <f t="shared" si="52"/>
        <v>Victoria</v>
      </c>
      <c r="G1136" t="s">
        <v>45</v>
      </c>
      <c r="H1136">
        <v>3148</v>
      </c>
      <c r="I1136" t="s">
        <v>11</v>
      </c>
      <c r="J1136" t="s">
        <v>63</v>
      </c>
      <c r="K1136" t="s">
        <v>150</v>
      </c>
      <c r="L1136" t="s">
        <v>18</v>
      </c>
      <c r="M1136" s="5">
        <v>41.64</v>
      </c>
    </row>
    <row r="1137" spans="1:13" x14ac:dyDescent="0.3">
      <c r="A1137" s="2">
        <v>45861</v>
      </c>
      <c r="B1137" s="3">
        <f t="shared" si="53"/>
        <v>2026</v>
      </c>
      <c r="C1137" t="str">
        <f t="shared" si="51"/>
        <v>2025-2026</v>
      </c>
      <c r="D1137" t="s">
        <v>148</v>
      </c>
      <c r="E1137" t="s">
        <v>145</v>
      </c>
      <c r="F1137" t="str">
        <f t="shared" si="52"/>
        <v>New South Wales</v>
      </c>
      <c r="G1137" t="s">
        <v>10</v>
      </c>
      <c r="H1137">
        <v>2101</v>
      </c>
      <c r="I1137" t="s">
        <v>11</v>
      </c>
      <c r="J1137" t="s">
        <v>27</v>
      </c>
      <c r="K1137" t="s">
        <v>149</v>
      </c>
      <c r="L1137" t="s">
        <v>15</v>
      </c>
      <c r="M1137" s="5">
        <v>41.64</v>
      </c>
    </row>
    <row r="1138" spans="1:13" x14ac:dyDescent="0.3">
      <c r="A1138" s="2">
        <v>45789</v>
      </c>
      <c r="B1138" s="3">
        <f t="shared" si="53"/>
        <v>2025</v>
      </c>
      <c r="C1138" t="str">
        <f t="shared" si="51"/>
        <v>2024-2025</v>
      </c>
      <c r="D1138" t="s">
        <v>148</v>
      </c>
      <c r="E1138" t="s">
        <v>130</v>
      </c>
      <c r="F1138" t="str">
        <f t="shared" si="52"/>
        <v>South Australia</v>
      </c>
      <c r="G1138" t="s">
        <v>32</v>
      </c>
      <c r="H1138">
        <v>5290</v>
      </c>
      <c r="I1138" t="s">
        <v>11</v>
      </c>
      <c r="J1138" t="s">
        <v>38</v>
      </c>
      <c r="K1138" t="s">
        <v>152</v>
      </c>
      <c r="L1138" t="s">
        <v>13</v>
      </c>
      <c r="M1138" s="5">
        <v>41.75</v>
      </c>
    </row>
    <row r="1139" spans="1:13" x14ac:dyDescent="0.3">
      <c r="A1139" s="2">
        <v>45857</v>
      </c>
      <c r="B1139" s="3">
        <f t="shared" si="53"/>
        <v>2026</v>
      </c>
      <c r="C1139" t="str">
        <f t="shared" si="51"/>
        <v>2025-2026</v>
      </c>
      <c r="D1139" t="s">
        <v>147</v>
      </c>
      <c r="E1139" t="s">
        <v>132</v>
      </c>
      <c r="F1139" t="str">
        <f t="shared" si="52"/>
        <v>New South Wales</v>
      </c>
      <c r="G1139" t="s">
        <v>10</v>
      </c>
      <c r="H1139">
        <v>2800</v>
      </c>
      <c r="I1139" t="s">
        <v>11</v>
      </c>
      <c r="J1139" t="s">
        <v>25</v>
      </c>
      <c r="K1139" t="s">
        <v>154</v>
      </c>
      <c r="L1139" t="s">
        <v>14</v>
      </c>
      <c r="M1139" s="5">
        <v>41.870000000000005</v>
      </c>
    </row>
    <row r="1140" spans="1:13" x14ac:dyDescent="0.3">
      <c r="A1140" s="2">
        <v>45390</v>
      </c>
      <c r="B1140" s="3">
        <f t="shared" si="53"/>
        <v>2024</v>
      </c>
      <c r="C1140" t="str">
        <f t="shared" si="51"/>
        <v>2023-2024</v>
      </c>
      <c r="D1140" t="s">
        <v>148</v>
      </c>
      <c r="E1140" t="s">
        <v>95</v>
      </c>
      <c r="F1140" t="str">
        <f t="shared" si="52"/>
        <v>Victoria</v>
      </c>
      <c r="G1140" t="s">
        <v>45</v>
      </c>
      <c r="H1140">
        <v>3931</v>
      </c>
      <c r="I1140" t="s">
        <v>11</v>
      </c>
      <c r="J1140" t="s">
        <v>55</v>
      </c>
      <c r="K1140" t="s">
        <v>155</v>
      </c>
      <c r="L1140" t="s">
        <v>20</v>
      </c>
      <c r="M1140" s="5">
        <v>41.88</v>
      </c>
    </row>
    <row r="1141" spans="1:13" x14ac:dyDescent="0.3">
      <c r="A1141" s="2">
        <v>45375</v>
      </c>
      <c r="B1141" s="3">
        <f t="shared" si="53"/>
        <v>2024</v>
      </c>
      <c r="C1141" t="str">
        <f t="shared" si="51"/>
        <v>2023-2024</v>
      </c>
      <c r="D1141" t="s">
        <v>147</v>
      </c>
      <c r="E1141" t="s">
        <v>69</v>
      </c>
      <c r="F1141" t="str">
        <f t="shared" si="52"/>
        <v>Tasmania</v>
      </c>
      <c r="G1141" t="s">
        <v>70</v>
      </c>
      <c r="H1141">
        <v>7018</v>
      </c>
      <c r="I1141" t="s">
        <v>11</v>
      </c>
      <c r="J1141" t="s">
        <v>71</v>
      </c>
      <c r="K1141" t="s">
        <v>150</v>
      </c>
      <c r="L1141" t="s">
        <v>18</v>
      </c>
      <c r="M1141" s="5">
        <v>41.92</v>
      </c>
    </row>
    <row r="1142" spans="1:13" x14ac:dyDescent="0.3">
      <c r="A1142" s="2">
        <v>45847</v>
      </c>
      <c r="B1142" s="3">
        <f t="shared" si="53"/>
        <v>2026</v>
      </c>
      <c r="C1142" t="str">
        <f t="shared" si="51"/>
        <v>2025-2026</v>
      </c>
      <c r="D1142" t="s">
        <v>147</v>
      </c>
      <c r="E1142" t="s">
        <v>86</v>
      </c>
      <c r="F1142" t="str">
        <f t="shared" si="52"/>
        <v>New South Wales</v>
      </c>
      <c r="G1142" t="s">
        <v>10</v>
      </c>
      <c r="H1142">
        <v>2064</v>
      </c>
      <c r="I1142" t="s">
        <v>11</v>
      </c>
      <c r="J1142" t="s">
        <v>12</v>
      </c>
      <c r="K1142" t="s">
        <v>153</v>
      </c>
      <c r="L1142" t="s">
        <v>16</v>
      </c>
      <c r="M1142" s="5">
        <v>41.93</v>
      </c>
    </row>
    <row r="1143" spans="1:13" x14ac:dyDescent="0.3">
      <c r="A1143" s="2">
        <v>45933</v>
      </c>
      <c r="B1143" s="3">
        <f t="shared" si="53"/>
        <v>2026</v>
      </c>
      <c r="C1143" t="str">
        <f t="shared" si="51"/>
        <v>2025-2026</v>
      </c>
      <c r="D1143" t="s">
        <v>148</v>
      </c>
      <c r="E1143" t="s">
        <v>100</v>
      </c>
      <c r="F1143" t="str">
        <f t="shared" si="52"/>
        <v>Western Australia</v>
      </c>
      <c r="G1143" t="s">
        <v>48</v>
      </c>
      <c r="H1143">
        <v>6021</v>
      </c>
      <c r="I1143" t="s">
        <v>11</v>
      </c>
      <c r="J1143" t="s">
        <v>49</v>
      </c>
      <c r="K1143" t="s">
        <v>153</v>
      </c>
      <c r="L1143" t="s">
        <v>16</v>
      </c>
      <c r="M1143" s="5">
        <v>41.93</v>
      </c>
    </row>
    <row r="1144" spans="1:13" x14ac:dyDescent="0.3">
      <c r="A1144" s="2">
        <v>45435</v>
      </c>
      <c r="B1144" s="3">
        <f t="shared" si="53"/>
        <v>2024</v>
      </c>
      <c r="C1144" t="str">
        <f t="shared" si="51"/>
        <v>2023-2024</v>
      </c>
      <c r="D1144" t="s">
        <v>147</v>
      </c>
      <c r="E1144" t="s">
        <v>146</v>
      </c>
      <c r="F1144" t="str">
        <f t="shared" si="52"/>
        <v>Victoria</v>
      </c>
      <c r="G1144" t="s">
        <v>45</v>
      </c>
      <c r="H1144">
        <v>3353</v>
      </c>
      <c r="I1144" t="s">
        <v>11</v>
      </c>
      <c r="J1144" t="s">
        <v>60</v>
      </c>
      <c r="K1144" t="s">
        <v>155</v>
      </c>
      <c r="L1144" t="s">
        <v>20</v>
      </c>
      <c r="M1144" s="5">
        <v>41.93</v>
      </c>
    </row>
    <row r="1145" spans="1:13" x14ac:dyDescent="0.3">
      <c r="A1145" s="2">
        <v>45768</v>
      </c>
      <c r="B1145" s="3">
        <f t="shared" si="53"/>
        <v>2025</v>
      </c>
      <c r="C1145" t="str">
        <f t="shared" si="51"/>
        <v>2024-2025</v>
      </c>
      <c r="D1145" t="s">
        <v>147</v>
      </c>
      <c r="E1145" t="s">
        <v>73</v>
      </c>
      <c r="F1145" t="str">
        <f t="shared" si="52"/>
        <v>Victoria</v>
      </c>
      <c r="G1145" t="s">
        <v>45</v>
      </c>
      <c r="H1145">
        <v>3136</v>
      </c>
      <c r="I1145" t="s">
        <v>11</v>
      </c>
      <c r="J1145" t="s">
        <v>63</v>
      </c>
      <c r="K1145" t="s">
        <v>149</v>
      </c>
      <c r="L1145" t="s">
        <v>15</v>
      </c>
      <c r="M1145" s="5">
        <v>41.93</v>
      </c>
    </row>
    <row r="1146" spans="1:13" x14ac:dyDescent="0.3">
      <c r="A1146" s="2">
        <v>45570</v>
      </c>
      <c r="B1146" s="3">
        <f t="shared" si="53"/>
        <v>2025</v>
      </c>
      <c r="C1146" t="str">
        <f t="shared" si="51"/>
        <v>2024-2025</v>
      </c>
      <c r="D1146" t="s">
        <v>147</v>
      </c>
      <c r="E1146" t="s">
        <v>28</v>
      </c>
      <c r="F1146" t="str">
        <f t="shared" si="52"/>
        <v>Northern Territory</v>
      </c>
      <c r="G1146" t="s">
        <v>29</v>
      </c>
      <c r="H1146">
        <v>800</v>
      </c>
      <c r="I1146" t="s">
        <v>11</v>
      </c>
      <c r="J1146" t="s">
        <v>30</v>
      </c>
      <c r="K1146" t="s">
        <v>19</v>
      </c>
      <c r="L1146" t="s">
        <v>23</v>
      </c>
      <c r="M1146" s="5">
        <v>41.93</v>
      </c>
    </row>
    <row r="1147" spans="1:13" x14ac:dyDescent="0.3">
      <c r="A1147" s="2">
        <v>45571</v>
      </c>
      <c r="B1147" s="3">
        <f t="shared" si="53"/>
        <v>2025</v>
      </c>
      <c r="C1147" t="str">
        <f t="shared" si="51"/>
        <v>2024-2025</v>
      </c>
      <c r="D1147" t="s">
        <v>147</v>
      </c>
      <c r="E1147" t="s">
        <v>64</v>
      </c>
      <c r="F1147" t="str">
        <f t="shared" si="52"/>
        <v>Victoria</v>
      </c>
      <c r="G1147" t="s">
        <v>45</v>
      </c>
      <c r="H1147">
        <v>3199</v>
      </c>
      <c r="I1147" t="s">
        <v>11</v>
      </c>
      <c r="J1147" t="s">
        <v>63</v>
      </c>
      <c r="K1147" t="s">
        <v>19</v>
      </c>
      <c r="L1147" t="s">
        <v>23</v>
      </c>
      <c r="M1147" s="5">
        <v>41.93</v>
      </c>
    </row>
    <row r="1148" spans="1:13" x14ac:dyDescent="0.3">
      <c r="A1148" s="2">
        <v>45395</v>
      </c>
      <c r="B1148" s="3">
        <f t="shared" si="53"/>
        <v>2024</v>
      </c>
      <c r="C1148" t="str">
        <f t="shared" si="51"/>
        <v>2023-2024</v>
      </c>
      <c r="D1148" t="s">
        <v>147</v>
      </c>
      <c r="E1148" t="s">
        <v>128</v>
      </c>
      <c r="F1148" t="str">
        <f t="shared" si="52"/>
        <v>Western Australia</v>
      </c>
      <c r="G1148" t="s">
        <v>48</v>
      </c>
      <c r="H1148">
        <v>6027</v>
      </c>
      <c r="I1148" t="s">
        <v>11</v>
      </c>
      <c r="J1148" t="s">
        <v>49</v>
      </c>
      <c r="K1148" t="s">
        <v>156</v>
      </c>
      <c r="L1148" t="s">
        <v>17</v>
      </c>
      <c r="M1148" s="5">
        <v>41.93</v>
      </c>
    </row>
    <row r="1149" spans="1:13" x14ac:dyDescent="0.3">
      <c r="A1149" s="2">
        <v>45303</v>
      </c>
      <c r="B1149" s="3">
        <f t="shared" si="53"/>
        <v>2024</v>
      </c>
      <c r="C1149" t="str">
        <f t="shared" si="51"/>
        <v>2023-2024</v>
      </c>
      <c r="D1149" t="s">
        <v>148</v>
      </c>
      <c r="E1149" t="s">
        <v>47</v>
      </c>
      <c r="F1149" t="str">
        <f t="shared" si="52"/>
        <v>Western Australia</v>
      </c>
      <c r="G1149" t="s">
        <v>48</v>
      </c>
      <c r="H1149">
        <v>6030</v>
      </c>
      <c r="I1149" t="s">
        <v>11</v>
      </c>
      <c r="J1149" t="s">
        <v>49</v>
      </c>
      <c r="K1149" t="s">
        <v>153</v>
      </c>
      <c r="L1149" t="s">
        <v>16</v>
      </c>
      <c r="M1149" s="5">
        <v>41.93</v>
      </c>
    </row>
    <row r="1150" spans="1:13" x14ac:dyDescent="0.3">
      <c r="A1150" s="2">
        <v>45668</v>
      </c>
      <c r="B1150" s="3">
        <f t="shared" si="53"/>
        <v>2025</v>
      </c>
      <c r="C1150" t="str">
        <f t="shared" si="51"/>
        <v>2024-2025</v>
      </c>
      <c r="D1150" t="s">
        <v>148</v>
      </c>
      <c r="E1150" t="s">
        <v>130</v>
      </c>
      <c r="F1150" t="str">
        <f t="shared" si="52"/>
        <v>South Australia</v>
      </c>
      <c r="G1150" t="s">
        <v>32</v>
      </c>
      <c r="H1150">
        <v>5290</v>
      </c>
      <c r="I1150" t="s">
        <v>11</v>
      </c>
      <c r="J1150" t="s">
        <v>38</v>
      </c>
      <c r="K1150" t="s">
        <v>156</v>
      </c>
      <c r="L1150" t="s">
        <v>17</v>
      </c>
      <c r="M1150" s="5">
        <v>41.93</v>
      </c>
    </row>
    <row r="1151" spans="1:13" x14ac:dyDescent="0.3">
      <c r="A1151" s="2">
        <v>45624</v>
      </c>
      <c r="B1151" s="3">
        <f t="shared" si="53"/>
        <v>2025</v>
      </c>
      <c r="C1151" t="str">
        <f t="shared" si="51"/>
        <v>2024-2025</v>
      </c>
      <c r="D1151" t="s">
        <v>147</v>
      </c>
      <c r="E1151" t="s">
        <v>136</v>
      </c>
      <c r="F1151" t="str">
        <f t="shared" si="52"/>
        <v>Victoria</v>
      </c>
      <c r="G1151" t="s">
        <v>45</v>
      </c>
      <c r="H1151">
        <v>3175</v>
      </c>
      <c r="I1151" t="s">
        <v>11</v>
      </c>
      <c r="J1151" t="s">
        <v>63</v>
      </c>
      <c r="K1151" t="s">
        <v>150</v>
      </c>
      <c r="L1151" t="s">
        <v>18</v>
      </c>
      <c r="M1151" s="5">
        <v>41.96</v>
      </c>
    </row>
    <row r="1152" spans="1:13" x14ac:dyDescent="0.3">
      <c r="A1152" s="2">
        <v>45502</v>
      </c>
      <c r="B1152" s="3">
        <f t="shared" si="53"/>
        <v>2025</v>
      </c>
      <c r="C1152" t="str">
        <f t="shared" si="51"/>
        <v>2024-2025</v>
      </c>
      <c r="D1152" t="s">
        <v>147</v>
      </c>
      <c r="E1152" t="s">
        <v>57</v>
      </c>
      <c r="F1152" t="str">
        <f t="shared" si="52"/>
        <v>New South Wales</v>
      </c>
      <c r="G1152" t="s">
        <v>10</v>
      </c>
      <c r="H1152">
        <v>2560</v>
      </c>
      <c r="I1152" t="s">
        <v>11</v>
      </c>
      <c r="J1152" t="s">
        <v>58</v>
      </c>
      <c r="K1152" t="s">
        <v>152</v>
      </c>
      <c r="L1152" t="s">
        <v>13</v>
      </c>
      <c r="M1152" s="5">
        <v>41.97</v>
      </c>
    </row>
    <row r="1153" spans="1:13" x14ac:dyDescent="0.3">
      <c r="A1153" s="2">
        <v>45722</v>
      </c>
      <c r="B1153" s="3">
        <f t="shared" si="53"/>
        <v>2025</v>
      </c>
      <c r="C1153" t="str">
        <f t="shared" si="51"/>
        <v>2024-2025</v>
      </c>
      <c r="D1153" t="s">
        <v>147</v>
      </c>
      <c r="E1153" t="s">
        <v>93</v>
      </c>
      <c r="F1153" t="str">
        <f t="shared" si="52"/>
        <v>Western Australia</v>
      </c>
      <c r="G1153" t="s">
        <v>48</v>
      </c>
      <c r="H1153">
        <v>6112</v>
      </c>
      <c r="I1153" t="s">
        <v>11</v>
      </c>
      <c r="J1153" t="s">
        <v>94</v>
      </c>
      <c r="K1153" t="s">
        <v>154</v>
      </c>
      <c r="L1153" t="s">
        <v>14</v>
      </c>
      <c r="M1153" s="5">
        <v>42</v>
      </c>
    </row>
    <row r="1154" spans="1:13" x14ac:dyDescent="0.3">
      <c r="A1154" s="2">
        <v>45780</v>
      </c>
      <c r="B1154" s="3">
        <f t="shared" si="53"/>
        <v>2025</v>
      </c>
      <c r="C1154" t="str">
        <f t="shared" ref="C1154:C1217" si="54">IF(MONTH(A1154) &gt;= 7, YEAR(A1154) &amp; "-" &amp; YEAR(A1154) + 1, YEAR(A1154) - 1 &amp; "-" &amp; YEAR(A1154))</f>
        <v>2024-2025</v>
      </c>
      <c r="D1154" t="s">
        <v>147</v>
      </c>
      <c r="E1154" t="s">
        <v>64</v>
      </c>
      <c r="F1154" t="str">
        <f t="shared" ref="F1154:F1217" si="55">IF(G1154="WA","Western Australia",
IF(G1154="NSW","New South Wales",
IF(G1154="QLD","Queensland",
IF(G1154="VIC","Victoria",
IF(G1154="TAS","Tasmania",
IF(G1154="SA","South Australia",
IF(G1154="NT","Northern Territory",
IF(G1154="ACT","Australian Capital Territory",G1154))))))))</f>
        <v>Victoria</v>
      </c>
      <c r="G1154" t="s">
        <v>45</v>
      </c>
      <c r="H1154">
        <v>3199</v>
      </c>
      <c r="I1154" t="s">
        <v>11</v>
      </c>
      <c r="J1154" t="s">
        <v>63</v>
      </c>
      <c r="K1154" t="s">
        <v>149</v>
      </c>
      <c r="L1154" t="s">
        <v>15</v>
      </c>
      <c r="M1154" s="5">
        <v>42.17</v>
      </c>
    </row>
    <row r="1155" spans="1:13" x14ac:dyDescent="0.3">
      <c r="A1155" s="2">
        <v>45989</v>
      </c>
      <c r="B1155" s="3">
        <f t="shared" ref="B1155:B1218" si="56">IF(MONTH(A1155)&gt;=7,YEAR(A1155)+1,YEAR(A1155))</f>
        <v>2026</v>
      </c>
      <c r="C1155" t="str">
        <f t="shared" si="54"/>
        <v>2025-2026</v>
      </c>
      <c r="D1155" t="s">
        <v>147</v>
      </c>
      <c r="E1155" t="s">
        <v>87</v>
      </c>
      <c r="F1155" t="str">
        <f t="shared" si="55"/>
        <v>New South Wales</v>
      </c>
      <c r="G1155" t="s">
        <v>10</v>
      </c>
      <c r="H1155">
        <v>2790</v>
      </c>
      <c r="I1155" t="s">
        <v>11</v>
      </c>
      <c r="J1155" t="s">
        <v>25</v>
      </c>
      <c r="K1155" t="s">
        <v>152</v>
      </c>
      <c r="L1155" t="s">
        <v>13</v>
      </c>
      <c r="M1155" s="5">
        <v>42.65</v>
      </c>
    </row>
    <row r="1156" spans="1:13" x14ac:dyDescent="0.3">
      <c r="A1156" s="2">
        <v>45747</v>
      </c>
      <c r="B1156" s="3">
        <f t="shared" si="56"/>
        <v>2025</v>
      </c>
      <c r="C1156" t="str">
        <f t="shared" si="54"/>
        <v>2024-2025</v>
      </c>
      <c r="D1156" t="s">
        <v>147</v>
      </c>
      <c r="E1156" t="s">
        <v>113</v>
      </c>
      <c r="F1156" t="str">
        <f t="shared" si="55"/>
        <v>Queensland</v>
      </c>
      <c r="G1156" t="s">
        <v>35</v>
      </c>
      <c r="H1156">
        <v>4215</v>
      </c>
      <c r="I1156" t="s">
        <v>11</v>
      </c>
      <c r="J1156" t="s">
        <v>104</v>
      </c>
      <c r="K1156" t="s">
        <v>157</v>
      </c>
      <c r="L1156" t="s">
        <v>22</v>
      </c>
      <c r="M1156" s="5">
        <v>42.79</v>
      </c>
    </row>
    <row r="1157" spans="1:13" x14ac:dyDescent="0.3">
      <c r="A1157" s="2">
        <v>45971</v>
      </c>
      <c r="B1157" s="3">
        <f t="shared" si="56"/>
        <v>2026</v>
      </c>
      <c r="C1157" t="str">
        <f t="shared" si="54"/>
        <v>2025-2026</v>
      </c>
      <c r="D1157" t="s">
        <v>147</v>
      </c>
      <c r="E1157" t="s">
        <v>73</v>
      </c>
      <c r="F1157" t="str">
        <f t="shared" si="55"/>
        <v>Victoria</v>
      </c>
      <c r="G1157" t="s">
        <v>45</v>
      </c>
      <c r="H1157">
        <v>3136</v>
      </c>
      <c r="I1157" t="s">
        <v>11</v>
      </c>
      <c r="J1157" t="s">
        <v>63</v>
      </c>
      <c r="K1157" t="s">
        <v>156</v>
      </c>
      <c r="L1157" t="s">
        <v>17</v>
      </c>
      <c r="M1157" s="5">
        <v>42.92</v>
      </c>
    </row>
    <row r="1158" spans="1:13" x14ac:dyDescent="0.3">
      <c r="A1158" s="2">
        <v>45372</v>
      </c>
      <c r="B1158" s="3">
        <f t="shared" si="56"/>
        <v>2024</v>
      </c>
      <c r="C1158" t="str">
        <f t="shared" si="54"/>
        <v>2023-2024</v>
      </c>
      <c r="D1158" t="s">
        <v>147</v>
      </c>
      <c r="E1158" t="s">
        <v>105</v>
      </c>
      <c r="F1158" t="str">
        <f t="shared" si="55"/>
        <v>Victoria</v>
      </c>
      <c r="G1158" t="s">
        <v>45</v>
      </c>
      <c r="H1158">
        <v>3500</v>
      </c>
      <c r="I1158" t="s">
        <v>11</v>
      </c>
      <c r="J1158" t="s">
        <v>60</v>
      </c>
      <c r="K1158" t="s">
        <v>155</v>
      </c>
      <c r="L1158" t="s">
        <v>20</v>
      </c>
      <c r="M1158" s="5">
        <v>42.92</v>
      </c>
    </row>
    <row r="1159" spans="1:13" x14ac:dyDescent="0.3">
      <c r="A1159" s="2">
        <v>45525</v>
      </c>
      <c r="B1159" s="3">
        <f t="shared" si="56"/>
        <v>2025</v>
      </c>
      <c r="C1159" t="str">
        <f t="shared" si="54"/>
        <v>2024-2025</v>
      </c>
      <c r="D1159" t="s">
        <v>147</v>
      </c>
      <c r="E1159" t="s">
        <v>76</v>
      </c>
      <c r="F1159" t="str">
        <f t="shared" si="55"/>
        <v>Western Australia</v>
      </c>
      <c r="G1159" t="s">
        <v>48</v>
      </c>
      <c r="H1159">
        <v>6450</v>
      </c>
      <c r="I1159" t="s">
        <v>11</v>
      </c>
      <c r="J1159" t="s">
        <v>77</v>
      </c>
      <c r="K1159" t="s">
        <v>19</v>
      </c>
      <c r="L1159" t="s">
        <v>23</v>
      </c>
      <c r="M1159" s="5">
        <v>42.93</v>
      </c>
    </row>
    <row r="1160" spans="1:13" x14ac:dyDescent="0.3">
      <c r="A1160" s="2">
        <v>45808</v>
      </c>
      <c r="B1160" s="3">
        <f t="shared" si="56"/>
        <v>2025</v>
      </c>
      <c r="C1160" t="str">
        <f t="shared" si="54"/>
        <v>2024-2025</v>
      </c>
      <c r="D1160" t="s">
        <v>148</v>
      </c>
      <c r="E1160" t="s">
        <v>102</v>
      </c>
      <c r="F1160" t="str">
        <f t="shared" si="55"/>
        <v>Queensland</v>
      </c>
      <c r="G1160" t="s">
        <v>35</v>
      </c>
      <c r="H1160">
        <v>4870</v>
      </c>
      <c r="I1160" t="s">
        <v>11</v>
      </c>
      <c r="J1160" t="s">
        <v>36</v>
      </c>
      <c r="K1160" t="s">
        <v>154</v>
      </c>
      <c r="L1160" t="s">
        <v>14</v>
      </c>
      <c r="M1160" s="5">
        <v>42.96</v>
      </c>
    </row>
    <row r="1161" spans="1:13" x14ac:dyDescent="0.3">
      <c r="A1161" s="2">
        <v>45510</v>
      </c>
      <c r="B1161" s="3">
        <f t="shared" si="56"/>
        <v>2025</v>
      </c>
      <c r="C1161" t="str">
        <f t="shared" si="54"/>
        <v>2024-2025</v>
      </c>
      <c r="D1161" t="s">
        <v>147</v>
      </c>
      <c r="E1161" t="s">
        <v>127</v>
      </c>
      <c r="F1161" t="str">
        <f t="shared" si="55"/>
        <v>New South Wales</v>
      </c>
      <c r="G1161" t="s">
        <v>10</v>
      </c>
      <c r="H1161">
        <v>2131</v>
      </c>
      <c r="I1161" t="s">
        <v>11</v>
      </c>
      <c r="J1161" t="s">
        <v>27</v>
      </c>
      <c r="K1161" t="s">
        <v>154</v>
      </c>
      <c r="L1161" t="s">
        <v>14</v>
      </c>
      <c r="M1161" s="5">
        <v>42.98</v>
      </c>
    </row>
    <row r="1162" spans="1:13" x14ac:dyDescent="0.3">
      <c r="A1162" s="2">
        <v>45380</v>
      </c>
      <c r="B1162" s="3">
        <f t="shared" si="56"/>
        <v>2024</v>
      </c>
      <c r="C1162" t="str">
        <f t="shared" si="54"/>
        <v>2023-2024</v>
      </c>
      <c r="D1162" t="s">
        <v>147</v>
      </c>
      <c r="E1162" t="s">
        <v>74</v>
      </c>
      <c r="F1162" t="str">
        <f t="shared" si="55"/>
        <v>South Australia</v>
      </c>
      <c r="G1162" t="s">
        <v>32</v>
      </c>
      <c r="H1162">
        <v>5043</v>
      </c>
      <c r="I1162" t="s">
        <v>11</v>
      </c>
      <c r="J1162" t="s">
        <v>33</v>
      </c>
      <c r="K1162" t="s">
        <v>154</v>
      </c>
      <c r="L1162" t="s">
        <v>14</v>
      </c>
      <c r="M1162" s="5">
        <v>43</v>
      </c>
    </row>
    <row r="1163" spans="1:13" x14ac:dyDescent="0.3">
      <c r="A1163" s="2">
        <v>45507</v>
      </c>
      <c r="B1163" s="3">
        <f t="shared" si="56"/>
        <v>2025</v>
      </c>
      <c r="C1163" t="str">
        <f t="shared" si="54"/>
        <v>2024-2025</v>
      </c>
      <c r="D1163" t="s">
        <v>147</v>
      </c>
      <c r="E1163" t="s">
        <v>109</v>
      </c>
      <c r="F1163" t="str">
        <f t="shared" si="55"/>
        <v>New South Wales</v>
      </c>
      <c r="G1163" t="s">
        <v>10</v>
      </c>
      <c r="H1163">
        <v>2480</v>
      </c>
      <c r="I1163" t="s">
        <v>11</v>
      </c>
      <c r="J1163" t="s">
        <v>68</v>
      </c>
      <c r="K1163" t="s">
        <v>151</v>
      </c>
      <c r="L1163" t="s">
        <v>21</v>
      </c>
      <c r="M1163" s="5">
        <v>43.13</v>
      </c>
    </row>
    <row r="1164" spans="1:13" x14ac:dyDescent="0.3">
      <c r="A1164" s="2">
        <v>45991</v>
      </c>
      <c r="B1164" s="3">
        <f t="shared" si="56"/>
        <v>2026</v>
      </c>
      <c r="C1164" t="str">
        <f t="shared" si="54"/>
        <v>2025-2026</v>
      </c>
      <c r="D1164" t="s">
        <v>147</v>
      </c>
      <c r="E1164" t="s">
        <v>9</v>
      </c>
      <c r="F1164" t="str">
        <f t="shared" si="55"/>
        <v>New South Wales</v>
      </c>
      <c r="G1164" t="s">
        <v>10</v>
      </c>
      <c r="H1164">
        <v>2067</v>
      </c>
      <c r="I1164" t="s">
        <v>11</v>
      </c>
      <c r="J1164" t="s">
        <v>12</v>
      </c>
      <c r="K1164" t="s">
        <v>157</v>
      </c>
      <c r="L1164" t="s">
        <v>22</v>
      </c>
      <c r="M1164" s="5">
        <v>43.28</v>
      </c>
    </row>
    <row r="1165" spans="1:13" x14ac:dyDescent="0.3">
      <c r="A1165" s="2">
        <v>45919</v>
      </c>
      <c r="B1165" s="3">
        <f t="shared" si="56"/>
        <v>2026</v>
      </c>
      <c r="C1165" t="str">
        <f t="shared" si="54"/>
        <v>2025-2026</v>
      </c>
      <c r="D1165" t="s">
        <v>147</v>
      </c>
      <c r="E1165" t="s">
        <v>125</v>
      </c>
      <c r="F1165" t="str">
        <f t="shared" si="55"/>
        <v>Victoria</v>
      </c>
      <c r="G1165" t="s">
        <v>45</v>
      </c>
      <c r="H1165">
        <v>3400</v>
      </c>
      <c r="I1165" t="s">
        <v>11</v>
      </c>
      <c r="J1165" t="s">
        <v>60</v>
      </c>
      <c r="K1165" t="s">
        <v>152</v>
      </c>
      <c r="L1165" t="s">
        <v>13</v>
      </c>
      <c r="M1165" s="5">
        <v>43.47</v>
      </c>
    </row>
    <row r="1166" spans="1:13" x14ac:dyDescent="0.3">
      <c r="A1166" s="2">
        <v>45388</v>
      </c>
      <c r="B1166" s="3">
        <f t="shared" si="56"/>
        <v>2024</v>
      </c>
      <c r="C1166" t="str">
        <f t="shared" si="54"/>
        <v>2023-2024</v>
      </c>
      <c r="D1166" t="s">
        <v>147</v>
      </c>
      <c r="E1166" t="s">
        <v>136</v>
      </c>
      <c r="F1166" t="str">
        <f t="shared" si="55"/>
        <v>Victoria</v>
      </c>
      <c r="G1166" t="s">
        <v>45</v>
      </c>
      <c r="H1166">
        <v>3175</v>
      </c>
      <c r="I1166" t="s">
        <v>11</v>
      </c>
      <c r="J1166" t="s">
        <v>63</v>
      </c>
      <c r="K1166" t="s">
        <v>157</v>
      </c>
      <c r="L1166" t="s">
        <v>22</v>
      </c>
      <c r="M1166" s="5">
        <v>43.56</v>
      </c>
    </row>
    <row r="1167" spans="1:13" x14ac:dyDescent="0.3">
      <c r="A1167" s="2">
        <v>45749</v>
      </c>
      <c r="B1167" s="3">
        <f t="shared" si="56"/>
        <v>2025</v>
      </c>
      <c r="C1167" t="str">
        <f t="shared" si="54"/>
        <v>2024-2025</v>
      </c>
      <c r="D1167" t="s">
        <v>147</v>
      </c>
      <c r="E1167" t="s">
        <v>73</v>
      </c>
      <c r="F1167" t="str">
        <f t="shared" si="55"/>
        <v>Victoria</v>
      </c>
      <c r="G1167" t="s">
        <v>45</v>
      </c>
      <c r="H1167">
        <v>3136</v>
      </c>
      <c r="I1167" t="s">
        <v>11</v>
      </c>
      <c r="J1167" t="s">
        <v>63</v>
      </c>
      <c r="K1167" t="s">
        <v>155</v>
      </c>
      <c r="L1167" t="s">
        <v>20</v>
      </c>
      <c r="M1167" s="5">
        <v>43.58</v>
      </c>
    </row>
    <row r="1168" spans="1:13" x14ac:dyDescent="0.3">
      <c r="A1168" s="2">
        <v>45636</v>
      </c>
      <c r="B1168" s="3">
        <f t="shared" si="56"/>
        <v>2025</v>
      </c>
      <c r="C1168" t="str">
        <f t="shared" si="54"/>
        <v>2024-2025</v>
      </c>
      <c r="D1168" t="s">
        <v>147</v>
      </c>
      <c r="E1168" t="s">
        <v>9</v>
      </c>
      <c r="F1168" t="str">
        <f t="shared" si="55"/>
        <v>New South Wales</v>
      </c>
      <c r="G1168" t="s">
        <v>10</v>
      </c>
      <c r="H1168">
        <v>2067</v>
      </c>
      <c r="I1168" t="s">
        <v>11</v>
      </c>
      <c r="J1168" t="s">
        <v>12</v>
      </c>
      <c r="K1168" t="s">
        <v>19</v>
      </c>
      <c r="L1168" t="s">
        <v>23</v>
      </c>
      <c r="M1168" s="5">
        <v>43.64</v>
      </c>
    </row>
    <row r="1169" spans="1:13" x14ac:dyDescent="0.3">
      <c r="A1169" s="2">
        <v>45359</v>
      </c>
      <c r="B1169" s="3">
        <f t="shared" si="56"/>
        <v>2024</v>
      </c>
      <c r="C1169" t="str">
        <f t="shared" si="54"/>
        <v>2023-2024</v>
      </c>
      <c r="D1169" t="s">
        <v>148</v>
      </c>
      <c r="E1169" t="s">
        <v>109</v>
      </c>
      <c r="F1169" t="str">
        <f t="shared" si="55"/>
        <v>New South Wales</v>
      </c>
      <c r="G1169" t="s">
        <v>10</v>
      </c>
      <c r="H1169">
        <v>2480</v>
      </c>
      <c r="I1169" t="s">
        <v>11</v>
      </c>
      <c r="J1169" t="s">
        <v>68</v>
      </c>
      <c r="K1169" t="s">
        <v>149</v>
      </c>
      <c r="L1169" t="s">
        <v>15</v>
      </c>
      <c r="M1169" s="5">
        <v>43.75</v>
      </c>
    </row>
    <row r="1170" spans="1:13" x14ac:dyDescent="0.3">
      <c r="A1170" s="2">
        <v>45955</v>
      </c>
      <c r="B1170" s="3">
        <f t="shared" si="56"/>
        <v>2026</v>
      </c>
      <c r="C1170" t="str">
        <f t="shared" si="54"/>
        <v>2025-2026</v>
      </c>
      <c r="D1170" t="s">
        <v>147</v>
      </c>
      <c r="E1170" t="s">
        <v>72</v>
      </c>
      <c r="F1170" t="str">
        <f t="shared" si="55"/>
        <v>Western Australia</v>
      </c>
      <c r="G1170" t="s">
        <v>48</v>
      </c>
      <c r="H1170">
        <v>6010</v>
      </c>
      <c r="I1170" t="s">
        <v>11</v>
      </c>
      <c r="J1170" t="s">
        <v>49</v>
      </c>
      <c r="K1170" t="s">
        <v>155</v>
      </c>
      <c r="L1170" t="s">
        <v>20</v>
      </c>
      <c r="M1170" s="5">
        <v>43.89</v>
      </c>
    </row>
    <row r="1171" spans="1:13" x14ac:dyDescent="0.3">
      <c r="A1171" s="2">
        <v>45394</v>
      </c>
      <c r="B1171" s="3">
        <f t="shared" si="56"/>
        <v>2024</v>
      </c>
      <c r="C1171" t="str">
        <f t="shared" si="54"/>
        <v>2023-2024</v>
      </c>
      <c r="D1171" t="s">
        <v>147</v>
      </c>
      <c r="E1171" t="s">
        <v>87</v>
      </c>
      <c r="F1171" t="str">
        <f t="shared" si="55"/>
        <v>New South Wales</v>
      </c>
      <c r="G1171" t="s">
        <v>10</v>
      </c>
      <c r="H1171">
        <v>2790</v>
      </c>
      <c r="I1171" t="s">
        <v>11</v>
      </c>
      <c r="J1171" t="s">
        <v>25</v>
      </c>
      <c r="K1171" t="s">
        <v>155</v>
      </c>
      <c r="L1171" t="s">
        <v>20</v>
      </c>
      <c r="M1171" s="5">
        <v>43.89</v>
      </c>
    </row>
    <row r="1172" spans="1:13" x14ac:dyDescent="0.3">
      <c r="A1172" s="2">
        <v>45433</v>
      </c>
      <c r="B1172" s="3">
        <f t="shared" si="56"/>
        <v>2024</v>
      </c>
      <c r="C1172" t="str">
        <f t="shared" si="54"/>
        <v>2023-2024</v>
      </c>
      <c r="D1172" t="s">
        <v>147</v>
      </c>
      <c r="E1172" t="s">
        <v>126</v>
      </c>
      <c r="F1172" t="str">
        <f t="shared" si="55"/>
        <v>Queensland</v>
      </c>
      <c r="G1172" t="s">
        <v>35</v>
      </c>
      <c r="H1172">
        <v>4551</v>
      </c>
      <c r="I1172" t="s">
        <v>11</v>
      </c>
      <c r="J1172" t="s">
        <v>120</v>
      </c>
      <c r="K1172" t="s">
        <v>156</v>
      </c>
      <c r="L1172" t="s">
        <v>17</v>
      </c>
      <c r="M1172" s="5">
        <v>43.900000000000006</v>
      </c>
    </row>
    <row r="1173" spans="1:13" x14ac:dyDescent="0.3">
      <c r="A1173" s="2">
        <v>45814</v>
      </c>
      <c r="B1173" s="3">
        <f t="shared" si="56"/>
        <v>2025</v>
      </c>
      <c r="C1173" t="str">
        <f t="shared" si="54"/>
        <v>2024-2025</v>
      </c>
      <c r="D1173" t="s">
        <v>148</v>
      </c>
      <c r="E1173" t="s">
        <v>112</v>
      </c>
      <c r="F1173" t="str">
        <f t="shared" si="55"/>
        <v>Victoria</v>
      </c>
      <c r="G1173" t="s">
        <v>45</v>
      </c>
      <c r="H1173">
        <v>3076</v>
      </c>
      <c r="I1173" t="s">
        <v>11</v>
      </c>
      <c r="J1173" t="s">
        <v>46</v>
      </c>
      <c r="K1173" t="s">
        <v>156</v>
      </c>
      <c r="L1173" t="s">
        <v>17</v>
      </c>
      <c r="M1173" s="5">
        <v>43.900000000000006</v>
      </c>
    </row>
    <row r="1174" spans="1:13" x14ac:dyDescent="0.3">
      <c r="A1174" s="2">
        <v>45479</v>
      </c>
      <c r="B1174" s="3">
        <f t="shared" si="56"/>
        <v>2025</v>
      </c>
      <c r="C1174" t="str">
        <f t="shared" si="54"/>
        <v>2024-2025</v>
      </c>
      <c r="D1174" t="s">
        <v>147</v>
      </c>
      <c r="E1174" t="s">
        <v>54</v>
      </c>
      <c r="F1174" t="str">
        <f t="shared" si="55"/>
        <v>Victoria</v>
      </c>
      <c r="G1174" t="s">
        <v>45</v>
      </c>
      <c r="H1174">
        <v>3977</v>
      </c>
      <c r="I1174" t="s">
        <v>11</v>
      </c>
      <c r="J1174" t="s">
        <v>55</v>
      </c>
      <c r="K1174" t="s">
        <v>156</v>
      </c>
      <c r="L1174" t="s">
        <v>17</v>
      </c>
      <c r="M1174" s="5">
        <v>43.92</v>
      </c>
    </row>
    <row r="1175" spans="1:13" x14ac:dyDescent="0.3">
      <c r="A1175" s="2">
        <v>46005</v>
      </c>
      <c r="B1175" s="3">
        <f t="shared" si="56"/>
        <v>2026</v>
      </c>
      <c r="C1175" t="str">
        <f t="shared" si="54"/>
        <v>2025-2026</v>
      </c>
      <c r="D1175" t="s">
        <v>147</v>
      </c>
      <c r="E1175" t="s">
        <v>135</v>
      </c>
      <c r="F1175" t="str">
        <f t="shared" si="55"/>
        <v>Victoria</v>
      </c>
      <c r="G1175" t="s">
        <v>45</v>
      </c>
      <c r="H1175">
        <v>3550</v>
      </c>
      <c r="I1175" t="s">
        <v>11</v>
      </c>
      <c r="J1175" t="s">
        <v>60</v>
      </c>
      <c r="K1175" t="s">
        <v>155</v>
      </c>
      <c r="L1175" t="s">
        <v>20</v>
      </c>
      <c r="M1175" s="5">
        <v>43.95</v>
      </c>
    </row>
    <row r="1176" spans="1:13" x14ac:dyDescent="0.3">
      <c r="A1176" s="2">
        <v>45715</v>
      </c>
      <c r="B1176" s="3">
        <f t="shared" si="56"/>
        <v>2025</v>
      </c>
      <c r="C1176" t="str">
        <f t="shared" si="54"/>
        <v>2024-2025</v>
      </c>
      <c r="D1176" t="s">
        <v>148</v>
      </c>
      <c r="E1176" t="s">
        <v>123</v>
      </c>
      <c r="F1176" t="str">
        <f t="shared" si="55"/>
        <v>Western Australia</v>
      </c>
      <c r="G1176" t="s">
        <v>48</v>
      </c>
      <c r="H1176">
        <v>6109</v>
      </c>
      <c r="I1176" t="s">
        <v>11</v>
      </c>
      <c r="J1176" t="s">
        <v>94</v>
      </c>
      <c r="K1176" t="s">
        <v>154</v>
      </c>
      <c r="L1176" t="s">
        <v>14</v>
      </c>
      <c r="M1176" s="5">
        <v>43.96</v>
      </c>
    </row>
    <row r="1177" spans="1:13" x14ac:dyDescent="0.3">
      <c r="A1177" s="2">
        <v>45850</v>
      </c>
      <c r="B1177" s="3">
        <f t="shared" si="56"/>
        <v>2026</v>
      </c>
      <c r="C1177" t="str">
        <f t="shared" si="54"/>
        <v>2025-2026</v>
      </c>
      <c r="D1177" t="s">
        <v>147</v>
      </c>
      <c r="E1177" t="s">
        <v>127</v>
      </c>
      <c r="F1177" t="str">
        <f t="shared" si="55"/>
        <v>New South Wales</v>
      </c>
      <c r="G1177" t="s">
        <v>10</v>
      </c>
      <c r="H1177">
        <v>2131</v>
      </c>
      <c r="I1177" t="s">
        <v>11</v>
      </c>
      <c r="J1177" t="s">
        <v>27</v>
      </c>
      <c r="K1177" t="s">
        <v>152</v>
      </c>
      <c r="L1177" t="s">
        <v>13</v>
      </c>
      <c r="M1177" s="5">
        <v>43.97</v>
      </c>
    </row>
    <row r="1178" spans="1:13" x14ac:dyDescent="0.3">
      <c r="A1178" s="2">
        <v>45672</v>
      </c>
      <c r="B1178" s="3">
        <f t="shared" si="56"/>
        <v>2025</v>
      </c>
      <c r="C1178" t="str">
        <f t="shared" si="54"/>
        <v>2024-2025</v>
      </c>
      <c r="D1178" t="s">
        <v>147</v>
      </c>
      <c r="E1178" t="s">
        <v>98</v>
      </c>
      <c r="F1178" t="str">
        <f t="shared" si="55"/>
        <v>Victoria</v>
      </c>
      <c r="G1178" t="s">
        <v>45</v>
      </c>
      <c r="H1178">
        <v>3429</v>
      </c>
      <c r="I1178" t="s">
        <v>11</v>
      </c>
      <c r="J1178" t="s">
        <v>60</v>
      </c>
      <c r="K1178" t="s">
        <v>152</v>
      </c>
      <c r="L1178" t="s">
        <v>13</v>
      </c>
      <c r="M1178" s="5">
        <v>43.97</v>
      </c>
    </row>
    <row r="1179" spans="1:13" x14ac:dyDescent="0.3">
      <c r="A1179" s="2">
        <v>45549</v>
      </c>
      <c r="B1179" s="3">
        <f t="shared" si="56"/>
        <v>2025</v>
      </c>
      <c r="C1179" t="str">
        <f t="shared" si="54"/>
        <v>2024-2025</v>
      </c>
      <c r="D1179" t="s">
        <v>147</v>
      </c>
      <c r="E1179" t="s">
        <v>130</v>
      </c>
      <c r="F1179" t="str">
        <f t="shared" si="55"/>
        <v>South Australia</v>
      </c>
      <c r="G1179" t="s">
        <v>32</v>
      </c>
      <c r="H1179">
        <v>5290</v>
      </c>
      <c r="I1179" t="s">
        <v>11</v>
      </c>
      <c r="J1179" t="s">
        <v>38</v>
      </c>
      <c r="K1179" t="s">
        <v>154</v>
      </c>
      <c r="L1179" t="s">
        <v>14</v>
      </c>
      <c r="M1179" s="5">
        <v>44</v>
      </c>
    </row>
    <row r="1180" spans="1:13" x14ac:dyDescent="0.3">
      <c r="A1180" s="2">
        <v>45570</v>
      </c>
      <c r="B1180" s="3">
        <f t="shared" si="56"/>
        <v>2025</v>
      </c>
      <c r="C1180" t="str">
        <f t="shared" si="54"/>
        <v>2024-2025</v>
      </c>
      <c r="D1180" t="s">
        <v>148</v>
      </c>
      <c r="E1180" t="s">
        <v>81</v>
      </c>
      <c r="F1180" t="str">
        <f t="shared" si="55"/>
        <v>New South Wales</v>
      </c>
      <c r="G1180" t="s">
        <v>10</v>
      </c>
      <c r="H1180">
        <v>2485</v>
      </c>
      <c r="I1180" t="s">
        <v>11</v>
      </c>
      <c r="J1180" t="s">
        <v>68</v>
      </c>
      <c r="K1180" t="s">
        <v>19</v>
      </c>
      <c r="L1180" t="s">
        <v>23</v>
      </c>
      <c r="M1180" s="5">
        <v>44.33</v>
      </c>
    </row>
    <row r="1181" spans="1:13" x14ac:dyDescent="0.3">
      <c r="A1181" s="2">
        <v>45335</v>
      </c>
      <c r="B1181" s="3">
        <f t="shared" si="56"/>
        <v>2024</v>
      </c>
      <c r="C1181" t="str">
        <f t="shared" si="54"/>
        <v>2023-2024</v>
      </c>
      <c r="D1181" t="s">
        <v>148</v>
      </c>
      <c r="E1181" t="s">
        <v>42</v>
      </c>
      <c r="F1181" t="str">
        <f t="shared" si="55"/>
        <v>Queensland</v>
      </c>
      <c r="G1181" t="s">
        <v>35</v>
      </c>
      <c r="H1181">
        <v>4053</v>
      </c>
      <c r="I1181" t="s">
        <v>11</v>
      </c>
      <c r="J1181" t="s">
        <v>43</v>
      </c>
      <c r="K1181" t="s">
        <v>157</v>
      </c>
      <c r="L1181" t="s">
        <v>22</v>
      </c>
      <c r="M1181" s="5">
        <v>44.38</v>
      </c>
    </row>
    <row r="1182" spans="1:13" x14ac:dyDescent="0.3">
      <c r="A1182" s="2">
        <v>45886</v>
      </c>
      <c r="B1182" s="3">
        <f t="shared" si="56"/>
        <v>2026</v>
      </c>
      <c r="C1182" t="str">
        <f t="shared" si="54"/>
        <v>2025-2026</v>
      </c>
      <c r="D1182" t="s">
        <v>148</v>
      </c>
      <c r="E1182" t="s">
        <v>50</v>
      </c>
      <c r="F1182" t="str">
        <f t="shared" si="55"/>
        <v>Queensland</v>
      </c>
      <c r="G1182" t="s">
        <v>35</v>
      </c>
      <c r="H1182">
        <v>4703</v>
      </c>
      <c r="I1182" t="s">
        <v>11</v>
      </c>
      <c r="J1182" t="s">
        <v>51</v>
      </c>
      <c r="K1182" t="s">
        <v>150</v>
      </c>
      <c r="L1182" t="s">
        <v>18</v>
      </c>
      <c r="M1182" s="5">
        <v>44.42</v>
      </c>
    </row>
    <row r="1183" spans="1:13" x14ac:dyDescent="0.3">
      <c r="A1183" s="2">
        <v>45516</v>
      </c>
      <c r="B1183" s="3">
        <f t="shared" si="56"/>
        <v>2025</v>
      </c>
      <c r="C1183" t="str">
        <f t="shared" si="54"/>
        <v>2024-2025</v>
      </c>
      <c r="D1183" t="s">
        <v>147</v>
      </c>
      <c r="E1183" t="s">
        <v>85</v>
      </c>
      <c r="F1183" t="str">
        <f t="shared" si="55"/>
        <v>Queensland</v>
      </c>
      <c r="G1183" t="s">
        <v>35</v>
      </c>
      <c r="H1183">
        <v>4883</v>
      </c>
      <c r="I1183" t="s">
        <v>11</v>
      </c>
      <c r="J1183" t="s">
        <v>36</v>
      </c>
      <c r="K1183" t="s">
        <v>152</v>
      </c>
      <c r="L1183" t="s">
        <v>13</v>
      </c>
      <c r="M1183" s="5">
        <v>44.47</v>
      </c>
    </row>
    <row r="1184" spans="1:13" x14ac:dyDescent="0.3">
      <c r="A1184" s="2">
        <v>45755</v>
      </c>
      <c r="B1184" s="3">
        <f t="shared" si="56"/>
        <v>2025</v>
      </c>
      <c r="C1184" t="str">
        <f t="shared" si="54"/>
        <v>2024-2025</v>
      </c>
      <c r="D1184" t="s">
        <v>148</v>
      </c>
      <c r="E1184" t="s">
        <v>62</v>
      </c>
      <c r="F1184" t="str">
        <f t="shared" si="55"/>
        <v>Victoria</v>
      </c>
      <c r="G1184" t="s">
        <v>45</v>
      </c>
      <c r="H1184">
        <v>3134</v>
      </c>
      <c r="I1184" t="s">
        <v>11</v>
      </c>
      <c r="J1184" t="s">
        <v>63</v>
      </c>
      <c r="K1184" t="s">
        <v>154</v>
      </c>
      <c r="L1184" t="s">
        <v>14</v>
      </c>
      <c r="M1184" s="5">
        <v>44.47</v>
      </c>
    </row>
    <row r="1185" spans="1:13" x14ac:dyDescent="0.3">
      <c r="A1185" s="2">
        <v>45766</v>
      </c>
      <c r="B1185" s="3">
        <f t="shared" si="56"/>
        <v>2025</v>
      </c>
      <c r="C1185" t="str">
        <f t="shared" si="54"/>
        <v>2024-2025</v>
      </c>
      <c r="D1185" t="s">
        <v>147</v>
      </c>
      <c r="E1185" t="s">
        <v>135</v>
      </c>
      <c r="F1185" t="str">
        <f t="shared" si="55"/>
        <v>Victoria</v>
      </c>
      <c r="G1185" t="s">
        <v>45</v>
      </c>
      <c r="H1185">
        <v>3550</v>
      </c>
      <c r="I1185" t="s">
        <v>11</v>
      </c>
      <c r="J1185" t="s">
        <v>60</v>
      </c>
      <c r="K1185" t="s">
        <v>153</v>
      </c>
      <c r="L1185" t="s">
        <v>16</v>
      </c>
      <c r="M1185" s="5">
        <v>44.5</v>
      </c>
    </row>
    <row r="1186" spans="1:13" x14ac:dyDescent="0.3">
      <c r="A1186" s="2">
        <v>45480</v>
      </c>
      <c r="B1186" s="3">
        <f t="shared" si="56"/>
        <v>2025</v>
      </c>
      <c r="C1186" t="str">
        <f t="shared" si="54"/>
        <v>2024-2025</v>
      </c>
      <c r="D1186" t="s">
        <v>147</v>
      </c>
      <c r="E1186" t="s">
        <v>53</v>
      </c>
      <c r="F1186" t="str">
        <f t="shared" si="55"/>
        <v>South Australia</v>
      </c>
      <c r="G1186" t="s">
        <v>32</v>
      </c>
      <c r="H1186">
        <v>5082</v>
      </c>
      <c r="I1186" t="s">
        <v>11</v>
      </c>
      <c r="J1186" t="s">
        <v>33</v>
      </c>
      <c r="K1186" t="s">
        <v>150</v>
      </c>
      <c r="L1186" t="s">
        <v>18</v>
      </c>
      <c r="M1186" s="5">
        <v>44.5</v>
      </c>
    </row>
    <row r="1187" spans="1:13" x14ac:dyDescent="0.3">
      <c r="A1187" s="2">
        <v>45746</v>
      </c>
      <c r="B1187" s="3">
        <f t="shared" si="56"/>
        <v>2025</v>
      </c>
      <c r="C1187" t="str">
        <f t="shared" si="54"/>
        <v>2024-2025</v>
      </c>
      <c r="D1187" t="s">
        <v>147</v>
      </c>
      <c r="E1187" t="s">
        <v>113</v>
      </c>
      <c r="F1187" t="str">
        <f t="shared" si="55"/>
        <v>Queensland</v>
      </c>
      <c r="G1187" t="s">
        <v>35</v>
      </c>
      <c r="H1187">
        <v>4215</v>
      </c>
      <c r="I1187" t="s">
        <v>11</v>
      </c>
      <c r="J1187" t="s">
        <v>104</v>
      </c>
      <c r="K1187" t="s">
        <v>154</v>
      </c>
      <c r="L1187" t="s">
        <v>14</v>
      </c>
      <c r="M1187" s="5">
        <v>44.53</v>
      </c>
    </row>
    <row r="1188" spans="1:13" x14ac:dyDescent="0.3">
      <c r="A1188" s="2">
        <v>45828</v>
      </c>
      <c r="B1188" s="3">
        <f t="shared" si="56"/>
        <v>2025</v>
      </c>
      <c r="C1188" t="str">
        <f t="shared" si="54"/>
        <v>2024-2025</v>
      </c>
      <c r="D1188" t="s">
        <v>147</v>
      </c>
      <c r="E1188" t="s">
        <v>40</v>
      </c>
      <c r="F1188" t="str">
        <f t="shared" si="55"/>
        <v>New South Wales</v>
      </c>
      <c r="G1188" t="s">
        <v>10</v>
      </c>
      <c r="H1188">
        <v>2116</v>
      </c>
      <c r="I1188" t="s">
        <v>11</v>
      </c>
      <c r="J1188" t="s">
        <v>27</v>
      </c>
      <c r="K1188" t="s">
        <v>157</v>
      </c>
      <c r="L1188" t="s">
        <v>22</v>
      </c>
      <c r="M1188" s="5">
        <v>44.599999999999994</v>
      </c>
    </row>
    <row r="1189" spans="1:13" x14ac:dyDescent="0.3">
      <c r="A1189" s="2">
        <v>45827</v>
      </c>
      <c r="B1189" s="3">
        <f t="shared" si="56"/>
        <v>2025</v>
      </c>
      <c r="C1189" t="str">
        <f t="shared" si="54"/>
        <v>2024-2025</v>
      </c>
      <c r="D1189" t="s">
        <v>147</v>
      </c>
      <c r="E1189" t="s">
        <v>76</v>
      </c>
      <c r="F1189" t="str">
        <f t="shared" si="55"/>
        <v>Western Australia</v>
      </c>
      <c r="G1189" t="s">
        <v>48</v>
      </c>
      <c r="H1189">
        <v>6450</v>
      </c>
      <c r="I1189" t="s">
        <v>11</v>
      </c>
      <c r="J1189" t="s">
        <v>77</v>
      </c>
      <c r="K1189" t="s">
        <v>153</v>
      </c>
      <c r="L1189" t="s">
        <v>16</v>
      </c>
      <c r="M1189" s="5">
        <v>44.67</v>
      </c>
    </row>
    <row r="1190" spans="1:13" x14ac:dyDescent="0.3">
      <c r="A1190" s="2">
        <v>45382</v>
      </c>
      <c r="B1190" s="3">
        <f t="shared" si="56"/>
        <v>2024</v>
      </c>
      <c r="C1190" t="str">
        <f t="shared" si="54"/>
        <v>2023-2024</v>
      </c>
      <c r="D1190" t="s">
        <v>147</v>
      </c>
      <c r="E1190" t="s">
        <v>28</v>
      </c>
      <c r="F1190" t="str">
        <f t="shared" si="55"/>
        <v>Northern Territory</v>
      </c>
      <c r="G1190" t="s">
        <v>29</v>
      </c>
      <c r="H1190">
        <v>800</v>
      </c>
      <c r="I1190" t="s">
        <v>11</v>
      </c>
      <c r="J1190" t="s">
        <v>30</v>
      </c>
      <c r="K1190" t="s">
        <v>157</v>
      </c>
      <c r="L1190" t="s">
        <v>22</v>
      </c>
      <c r="M1190" s="5">
        <v>44.820000000000007</v>
      </c>
    </row>
    <row r="1191" spans="1:13" x14ac:dyDescent="0.3">
      <c r="A1191" s="2">
        <v>45319</v>
      </c>
      <c r="B1191" s="3">
        <f t="shared" si="56"/>
        <v>2024</v>
      </c>
      <c r="C1191" t="str">
        <f t="shared" si="54"/>
        <v>2023-2024</v>
      </c>
      <c r="D1191" t="s">
        <v>148</v>
      </c>
      <c r="E1191" t="s">
        <v>42</v>
      </c>
      <c r="F1191" t="str">
        <f t="shared" si="55"/>
        <v>Queensland</v>
      </c>
      <c r="G1191" t="s">
        <v>35</v>
      </c>
      <c r="H1191">
        <v>4053</v>
      </c>
      <c r="I1191" t="s">
        <v>11</v>
      </c>
      <c r="J1191" t="s">
        <v>43</v>
      </c>
      <c r="K1191" t="s">
        <v>155</v>
      </c>
      <c r="L1191" t="s">
        <v>20</v>
      </c>
      <c r="M1191" s="5">
        <v>44.84</v>
      </c>
    </row>
    <row r="1192" spans="1:13" x14ac:dyDescent="0.3">
      <c r="A1192" s="2">
        <v>45809</v>
      </c>
      <c r="B1192" s="3">
        <f t="shared" si="56"/>
        <v>2025</v>
      </c>
      <c r="C1192" t="str">
        <f t="shared" si="54"/>
        <v>2024-2025</v>
      </c>
      <c r="D1192" t="s">
        <v>147</v>
      </c>
      <c r="E1192" t="s">
        <v>134</v>
      </c>
      <c r="F1192" t="str">
        <f t="shared" si="55"/>
        <v>Queensland</v>
      </c>
      <c r="G1192" t="s">
        <v>35</v>
      </c>
      <c r="H1192">
        <v>4825</v>
      </c>
      <c r="I1192" t="s">
        <v>11</v>
      </c>
      <c r="J1192" t="s">
        <v>36</v>
      </c>
      <c r="K1192" t="s">
        <v>156</v>
      </c>
      <c r="L1192" t="s">
        <v>17</v>
      </c>
      <c r="M1192" s="5">
        <v>44.87</v>
      </c>
    </row>
    <row r="1193" spans="1:13" x14ac:dyDescent="0.3">
      <c r="A1193" s="2">
        <v>45884</v>
      </c>
      <c r="B1193" s="3">
        <f t="shared" si="56"/>
        <v>2026</v>
      </c>
      <c r="C1193" t="str">
        <f t="shared" si="54"/>
        <v>2025-2026</v>
      </c>
      <c r="D1193" t="s">
        <v>147</v>
      </c>
      <c r="E1193" t="s">
        <v>137</v>
      </c>
      <c r="F1193" t="str">
        <f t="shared" si="55"/>
        <v>New South Wales</v>
      </c>
      <c r="G1193" t="s">
        <v>10</v>
      </c>
      <c r="H1193">
        <v>2031</v>
      </c>
      <c r="I1193" t="s">
        <v>11</v>
      </c>
      <c r="J1193" t="s">
        <v>12</v>
      </c>
      <c r="K1193" t="s">
        <v>154</v>
      </c>
      <c r="L1193" t="s">
        <v>14</v>
      </c>
      <c r="M1193" s="5">
        <v>44.9</v>
      </c>
    </row>
    <row r="1194" spans="1:13" x14ac:dyDescent="0.3">
      <c r="A1194" s="2">
        <v>45767</v>
      </c>
      <c r="B1194" s="3">
        <f t="shared" si="56"/>
        <v>2025</v>
      </c>
      <c r="C1194" t="str">
        <f t="shared" si="54"/>
        <v>2024-2025</v>
      </c>
      <c r="D1194" t="s">
        <v>147</v>
      </c>
      <c r="E1194" t="s">
        <v>34</v>
      </c>
      <c r="F1194" t="str">
        <f t="shared" si="55"/>
        <v>Queensland</v>
      </c>
      <c r="G1194" t="s">
        <v>35</v>
      </c>
      <c r="H1194">
        <v>4802</v>
      </c>
      <c r="I1194" t="s">
        <v>11</v>
      </c>
      <c r="J1194" t="s">
        <v>36</v>
      </c>
      <c r="K1194" t="s">
        <v>151</v>
      </c>
      <c r="L1194" t="s">
        <v>21</v>
      </c>
      <c r="M1194" s="5">
        <v>44.91</v>
      </c>
    </row>
    <row r="1195" spans="1:13" x14ac:dyDescent="0.3">
      <c r="A1195" s="2">
        <v>45306</v>
      </c>
      <c r="B1195" s="3">
        <f t="shared" si="56"/>
        <v>2024</v>
      </c>
      <c r="C1195" t="str">
        <f t="shared" si="54"/>
        <v>2023-2024</v>
      </c>
      <c r="D1195" t="s">
        <v>147</v>
      </c>
      <c r="E1195" t="s">
        <v>26</v>
      </c>
      <c r="F1195" t="str">
        <f t="shared" si="55"/>
        <v>New South Wales</v>
      </c>
      <c r="G1195" t="s">
        <v>10</v>
      </c>
      <c r="H1195">
        <v>2141</v>
      </c>
      <c r="I1195" t="s">
        <v>11</v>
      </c>
      <c r="J1195" t="s">
        <v>27</v>
      </c>
      <c r="K1195" t="s">
        <v>156</v>
      </c>
      <c r="L1195" t="s">
        <v>17</v>
      </c>
      <c r="M1195" s="5">
        <v>44.91</v>
      </c>
    </row>
    <row r="1196" spans="1:13" x14ac:dyDescent="0.3">
      <c r="A1196" s="2">
        <v>45847</v>
      </c>
      <c r="B1196" s="3">
        <f t="shared" si="56"/>
        <v>2026</v>
      </c>
      <c r="C1196" t="str">
        <f t="shared" si="54"/>
        <v>2025-2026</v>
      </c>
      <c r="D1196" t="s">
        <v>147</v>
      </c>
      <c r="E1196" t="s">
        <v>139</v>
      </c>
      <c r="F1196" t="str">
        <f t="shared" si="55"/>
        <v>New South Wales</v>
      </c>
      <c r="G1196" t="s">
        <v>10</v>
      </c>
      <c r="H1196">
        <v>2020</v>
      </c>
      <c r="I1196" t="s">
        <v>11</v>
      </c>
      <c r="J1196" t="s">
        <v>12</v>
      </c>
      <c r="K1196" t="s">
        <v>156</v>
      </c>
      <c r="L1196" t="s">
        <v>17</v>
      </c>
      <c r="M1196" s="5">
        <v>44.91</v>
      </c>
    </row>
    <row r="1197" spans="1:13" x14ac:dyDescent="0.3">
      <c r="A1197" s="2">
        <v>45621</v>
      </c>
      <c r="B1197" s="3">
        <f t="shared" si="56"/>
        <v>2025</v>
      </c>
      <c r="C1197" t="str">
        <f t="shared" si="54"/>
        <v>2024-2025</v>
      </c>
      <c r="D1197" t="s">
        <v>147</v>
      </c>
      <c r="E1197" t="s">
        <v>75</v>
      </c>
      <c r="F1197" t="str">
        <f t="shared" si="55"/>
        <v>Victoria</v>
      </c>
      <c r="G1197" t="s">
        <v>45</v>
      </c>
      <c r="H1197">
        <v>3630</v>
      </c>
      <c r="I1197" t="s">
        <v>11</v>
      </c>
      <c r="J1197" t="s">
        <v>55</v>
      </c>
      <c r="K1197" t="s">
        <v>19</v>
      </c>
      <c r="L1197" t="s">
        <v>23</v>
      </c>
      <c r="M1197" s="5">
        <v>44.91</v>
      </c>
    </row>
    <row r="1198" spans="1:13" x14ac:dyDescent="0.3">
      <c r="A1198" s="2">
        <v>45899</v>
      </c>
      <c r="B1198" s="3">
        <f t="shared" si="56"/>
        <v>2026</v>
      </c>
      <c r="C1198" t="str">
        <f t="shared" si="54"/>
        <v>2025-2026</v>
      </c>
      <c r="D1198" t="s">
        <v>148</v>
      </c>
      <c r="E1198" t="s">
        <v>39</v>
      </c>
      <c r="F1198" t="str">
        <f t="shared" si="55"/>
        <v>South Australia</v>
      </c>
      <c r="G1198" t="s">
        <v>32</v>
      </c>
      <c r="H1198">
        <v>5343</v>
      </c>
      <c r="I1198" t="s">
        <v>11</v>
      </c>
      <c r="J1198" t="s">
        <v>38</v>
      </c>
      <c r="K1198" t="s">
        <v>152</v>
      </c>
      <c r="L1198" t="s">
        <v>13</v>
      </c>
      <c r="M1198" s="5">
        <v>44.96</v>
      </c>
    </row>
    <row r="1199" spans="1:13" x14ac:dyDescent="0.3">
      <c r="A1199" s="2">
        <v>45412</v>
      </c>
      <c r="B1199" s="3">
        <f t="shared" si="56"/>
        <v>2024</v>
      </c>
      <c r="C1199" t="str">
        <f t="shared" si="54"/>
        <v>2023-2024</v>
      </c>
      <c r="D1199" t="s">
        <v>147</v>
      </c>
      <c r="E1199" t="s">
        <v>72</v>
      </c>
      <c r="F1199" t="str">
        <f t="shared" si="55"/>
        <v>Western Australia</v>
      </c>
      <c r="G1199" t="s">
        <v>48</v>
      </c>
      <c r="H1199">
        <v>6010</v>
      </c>
      <c r="I1199" t="s">
        <v>11</v>
      </c>
      <c r="J1199" t="s">
        <v>49</v>
      </c>
      <c r="K1199" t="s">
        <v>154</v>
      </c>
      <c r="L1199" t="s">
        <v>14</v>
      </c>
      <c r="M1199" s="5">
        <v>44.97</v>
      </c>
    </row>
    <row r="1200" spans="1:13" x14ac:dyDescent="0.3">
      <c r="A1200" s="2">
        <v>45377</v>
      </c>
      <c r="B1200" s="3">
        <f t="shared" si="56"/>
        <v>2024</v>
      </c>
      <c r="C1200" t="str">
        <f t="shared" si="54"/>
        <v>2023-2024</v>
      </c>
      <c r="D1200" t="s">
        <v>148</v>
      </c>
      <c r="E1200" t="s">
        <v>47</v>
      </c>
      <c r="F1200" t="str">
        <f t="shared" si="55"/>
        <v>Western Australia</v>
      </c>
      <c r="G1200" t="s">
        <v>48</v>
      </c>
      <c r="H1200">
        <v>6030</v>
      </c>
      <c r="I1200" t="s">
        <v>11</v>
      </c>
      <c r="J1200" t="s">
        <v>49</v>
      </c>
      <c r="K1200" t="s">
        <v>153</v>
      </c>
      <c r="L1200" t="s">
        <v>16</v>
      </c>
      <c r="M1200" s="5">
        <v>44.97</v>
      </c>
    </row>
    <row r="1201" spans="1:13" x14ac:dyDescent="0.3">
      <c r="A1201" s="2">
        <v>45312</v>
      </c>
      <c r="B1201" s="3">
        <f t="shared" si="56"/>
        <v>2024</v>
      </c>
      <c r="C1201" t="str">
        <f t="shared" si="54"/>
        <v>2023-2024</v>
      </c>
      <c r="D1201" t="s">
        <v>148</v>
      </c>
      <c r="E1201" t="s">
        <v>101</v>
      </c>
      <c r="F1201" t="str">
        <f t="shared" si="55"/>
        <v>Victoria</v>
      </c>
      <c r="G1201" t="s">
        <v>45</v>
      </c>
      <c r="H1201">
        <v>3131</v>
      </c>
      <c r="I1201" t="s">
        <v>11</v>
      </c>
      <c r="J1201" t="s">
        <v>63</v>
      </c>
      <c r="K1201" t="s">
        <v>152</v>
      </c>
      <c r="L1201" t="s">
        <v>13</v>
      </c>
      <c r="M1201" s="5">
        <v>44.97</v>
      </c>
    </row>
    <row r="1202" spans="1:13" x14ac:dyDescent="0.3">
      <c r="A1202" s="2">
        <v>45827</v>
      </c>
      <c r="B1202" s="3">
        <f t="shared" si="56"/>
        <v>2025</v>
      </c>
      <c r="C1202" t="str">
        <f t="shared" si="54"/>
        <v>2024-2025</v>
      </c>
      <c r="D1202" t="s">
        <v>147</v>
      </c>
      <c r="E1202" t="s">
        <v>59</v>
      </c>
      <c r="F1202" t="str">
        <f t="shared" si="55"/>
        <v>Victoria</v>
      </c>
      <c r="G1202" t="s">
        <v>45</v>
      </c>
      <c r="H1202">
        <v>3280</v>
      </c>
      <c r="I1202" t="s">
        <v>11</v>
      </c>
      <c r="J1202" t="s">
        <v>60</v>
      </c>
      <c r="K1202" t="s">
        <v>154</v>
      </c>
      <c r="L1202" t="s">
        <v>14</v>
      </c>
      <c r="M1202" s="5">
        <v>44.97</v>
      </c>
    </row>
    <row r="1203" spans="1:13" x14ac:dyDescent="0.3">
      <c r="A1203" s="2">
        <v>45544</v>
      </c>
      <c r="B1203" s="3">
        <f t="shared" si="56"/>
        <v>2025</v>
      </c>
      <c r="C1203" t="str">
        <f t="shared" si="54"/>
        <v>2024-2025</v>
      </c>
      <c r="D1203" t="s">
        <v>147</v>
      </c>
      <c r="E1203" t="s">
        <v>124</v>
      </c>
      <c r="F1203" t="str">
        <f t="shared" si="55"/>
        <v>New South Wales</v>
      </c>
      <c r="G1203" t="s">
        <v>10</v>
      </c>
      <c r="H1203">
        <v>2015</v>
      </c>
      <c r="I1203" t="s">
        <v>11</v>
      </c>
      <c r="J1203" t="s">
        <v>12</v>
      </c>
      <c r="K1203" t="s">
        <v>154</v>
      </c>
      <c r="L1203" t="s">
        <v>14</v>
      </c>
      <c r="M1203" s="5">
        <v>45</v>
      </c>
    </row>
    <row r="1204" spans="1:13" x14ac:dyDescent="0.3">
      <c r="A1204" s="2">
        <v>45964</v>
      </c>
      <c r="B1204" s="3">
        <f t="shared" si="56"/>
        <v>2026</v>
      </c>
      <c r="C1204" t="str">
        <f t="shared" si="54"/>
        <v>2025-2026</v>
      </c>
      <c r="D1204" t="s">
        <v>147</v>
      </c>
      <c r="E1204" t="s">
        <v>95</v>
      </c>
      <c r="F1204" t="str">
        <f t="shared" si="55"/>
        <v>Victoria</v>
      </c>
      <c r="G1204" t="s">
        <v>45</v>
      </c>
      <c r="H1204">
        <v>3931</v>
      </c>
      <c r="I1204" t="s">
        <v>11</v>
      </c>
      <c r="J1204" t="s">
        <v>55</v>
      </c>
      <c r="K1204" t="s">
        <v>154</v>
      </c>
      <c r="L1204" t="s">
        <v>14</v>
      </c>
      <c r="M1204" s="5">
        <v>45</v>
      </c>
    </row>
    <row r="1205" spans="1:13" x14ac:dyDescent="0.3">
      <c r="A1205" s="2">
        <v>45919</v>
      </c>
      <c r="B1205" s="3">
        <f t="shared" si="56"/>
        <v>2026</v>
      </c>
      <c r="C1205" t="str">
        <f t="shared" si="54"/>
        <v>2025-2026</v>
      </c>
      <c r="D1205" t="s">
        <v>147</v>
      </c>
      <c r="E1205" t="s">
        <v>144</v>
      </c>
      <c r="F1205" t="str">
        <f t="shared" si="55"/>
        <v>Queensland</v>
      </c>
      <c r="G1205" t="s">
        <v>35</v>
      </c>
      <c r="H1205">
        <v>4566</v>
      </c>
      <c r="I1205" t="s">
        <v>11</v>
      </c>
      <c r="J1205" t="s">
        <v>120</v>
      </c>
      <c r="K1205" t="s">
        <v>151</v>
      </c>
      <c r="L1205" t="s">
        <v>21</v>
      </c>
      <c r="M1205" s="5">
        <v>45</v>
      </c>
    </row>
    <row r="1206" spans="1:13" x14ac:dyDescent="0.3">
      <c r="A1206" s="2">
        <v>45896</v>
      </c>
      <c r="B1206" s="3">
        <f t="shared" si="56"/>
        <v>2026</v>
      </c>
      <c r="C1206" t="str">
        <f t="shared" si="54"/>
        <v>2025-2026</v>
      </c>
      <c r="D1206" t="s">
        <v>148</v>
      </c>
      <c r="E1206" t="s">
        <v>116</v>
      </c>
      <c r="F1206" t="str">
        <f t="shared" si="55"/>
        <v>Western Australia</v>
      </c>
      <c r="G1206" t="s">
        <v>48</v>
      </c>
      <c r="H1206">
        <v>6725</v>
      </c>
      <c r="I1206" t="s">
        <v>11</v>
      </c>
      <c r="J1206" t="s">
        <v>77</v>
      </c>
      <c r="K1206" t="s">
        <v>152</v>
      </c>
      <c r="L1206" t="s">
        <v>13</v>
      </c>
      <c r="M1206" s="5">
        <v>45.15</v>
      </c>
    </row>
    <row r="1207" spans="1:13" x14ac:dyDescent="0.3">
      <c r="A1207" s="2">
        <v>45581</v>
      </c>
      <c r="B1207" s="3">
        <f t="shared" si="56"/>
        <v>2025</v>
      </c>
      <c r="C1207" t="str">
        <f t="shared" si="54"/>
        <v>2024-2025</v>
      </c>
      <c r="D1207" t="s">
        <v>147</v>
      </c>
      <c r="E1207" t="s">
        <v>61</v>
      </c>
      <c r="F1207" t="str">
        <f t="shared" si="55"/>
        <v>New South Wales</v>
      </c>
      <c r="G1207" t="s">
        <v>10</v>
      </c>
      <c r="H1207">
        <v>2539</v>
      </c>
      <c r="I1207" t="s">
        <v>11</v>
      </c>
      <c r="J1207" t="s">
        <v>58</v>
      </c>
      <c r="K1207" t="s">
        <v>152</v>
      </c>
      <c r="L1207" t="s">
        <v>13</v>
      </c>
      <c r="M1207" s="5">
        <v>45.15</v>
      </c>
    </row>
    <row r="1208" spans="1:13" x14ac:dyDescent="0.3">
      <c r="A1208" s="2">
        <v>45442</v>
      </c>
      <c r="B1208" s="3">
        <f t="shared" si="56"/>
        <v>2024</v>
      </c>
      <c r="C1208" t="str">
        <f t="shared" si="54"/>
        <v>2023-2024</v>
      </c>
      <c r="D1208" t="s">
        <v>147</v>
      </c>
      <c r="E1208" t="s">
        <v>124</v>
      </c>
      <c r="F1208" t="str">
        <f t="shared" si="55"/>
        <v>New South Wales</v>
      </c>
      <c r="G1208" t="s">
        <v>10</v>
      </c>
      <c r="H1208">
        <v>2015</v>
      </c>
      <c r="I1208" t="s">
        <v>11</v>
      </c>
      <c r="J1208" t="s">
        <v>12</v>
      </c>
      <c r="K1208" t="s">
        <v>150</v>
      </c>
      <c r="L1208" t="s">
        <v>18</v>
      </c>
      <c r="M1208" s="5">
        <v>45.46</v>
      </c>
    </row>
    <row r="1209" spans="1:13" x14ac:dyDescent="0.3">
      <c r="A1209" s="2">
        <v>45528</v>
      </c>
      <c r="B1209" s="3">
        <f t="shared" si="56"/>
        <v>2025</v>
      </c>
      <c r="C1209" t="str">
        <f t="shared" si="54"/>
        <v>2024-2025</v>
      </c>
      <c r="D1209" t="s">
        <v>147</v>
      </c>
      <c r="E1209" t="s">
        <v>142</v>
      </c>
      <c r="F1209" t="str">
        <f t="shared" si="55"/>
        <v>Australian Capital Territory</v>
      </c>
      <c r="G1209" t="s">
        <v>80</v>
      </c>
      <c r="H1209">
        <v>2609</v>
      </c>
      <c r="I1209" t="s">
        <v>11</v>
      </c>
      <c r="J1209" t="s">
        <v>58</v>
      </c>
      <c r="K1209" t="s">
        <v>154</v>
      </c>
      <c r="L1209" t="s">
        <v>14</v>
      </c>
      <c r="M1209" s="5">
        <v>45.46</v>
      </c>
    </row>
    <row r="1210" spans="1:13" x14ac:dyDescent="0.3">
      <c r="A1210" s="2">
        <v>45562</v>
      </c>
      <c r="B1210" s="3">
        <f t="shared" si="56"/>
        <v>2025</v>
      </c>
      <c r="C1210" t="str">
        <f t="shared" si="54"/>
        <v>2024-2025</v>
      </c>
      <c r="D1210" t="s">
        <v>147</v>
      </c>
      <c r="E1210" t="s">
        <v>59</v>
      </c>
      <c r="F1210" t="str">
        <f t="shared" si="55"/>
        <v>Victoria</v>
      </c>
      <c r="G1210" t="s">
        <v>45</v>
      </c>
      <c r="H1210">
        <v>3280</v>
      </c>
      <c r="I1210" t="s">
        <v>11</v>
      </c>
      <c r="J1210" t="s">
        <v>60</v>
      </c>
      <c r="K1210" t="s">
        <v>154</v>
      </c>
      <c r="L1210" t="s">
        <v>14</v>
      </c>
      <c r="M1210" s="5">
        <v>45.49</v>
      </c>
    </row>
    <row r="1211" spans="1:13" x14ac:dyDescent="0.3">
      <c r="A1211" s="2">
        <v>45349</v>
      </c>
      <c r="B1211" s="3">
        <f t="shared" si="56"/>
        <v>2024</v>
      </c>
      <c r="C1211" t="str">
        <f t="shared" si="54"/>
        <v>2023-2024</v>
      </c>
      <c r="D1211" t="s">
        <v>147</v>
      </c>
      <c r="E1211" t="s">
        <v>96</v>
      </c>
      <c r="F1211" t="str">
        <f t="shared" si="55"/>
        <v>Western Australia</v>
      </c>
      <c r="G1211" t="s">
        <v>48</v>
      </c>
      <c r="H1211">
        <v>6330</v>
      </c>
      <c r="I1211" t="s">
        <v>11</v>
      </c>
      <c r="J1211" t="s">
        <v>94</v>
      </c>
      <c r="K1211" t="s">
        <v>156</v>
      </c>
      <c r="L1211" t="s">
        <v>17</v>
      </c>
      <c r="M1211" s="5">
        <v>45.54</v>
      </c>
    </row>
    <row r="1212" spans="1:13" x14ac:dyDescent="0.3">
      <c r="A1212" s="2">
        <v>45338</v>
      </c>
      <c r="B1212" s="3">
        <f t="shared" si="56"/>
        <v>2024</v>
      </c>
      <c r="C1212" t="str">
        <f t="shared" si="54"/>
        <v>2023-2024</v>
      </c>
      <c r="D1212" t="s">
        <v>148</v>
      </c>
      <c r="E1212" t="s">
        <v>130</v>
      </c>
      <c r="F1212" t="str">
        <f t="shared" si="55"/>
        <v>South Australia</v>
      </c>
      <c r="G1212" t="s">
        <v>32</v>
      </c>
      <c r="H1212">
        <v>5290</v>
      </c>
      <c r="I1212" t="s">
        <v>11</v>
      </c>
      <c r="J1212" t="s">
        <v>38</v>
      </c>
      <c r="K1212" t="s">
        <v>155</v>
      </c>
      <c r="L1212" t="s">
        <v>20</v>
      </c>
      <c r="M1212" s="5">
        <v>45.65</v>
      </c>
    </row>
    <row r="1213" spans="1:13" x14ac:dyDescent="0.3">
      <c r="A1213" s="2">
        <v>45731</v>
      </c>
      <c r="B1213" s="3">
        <f t="shared" si="56"/>
        <v>2025</v>
      </c>
      <c r="C1213" t="str">
        <f t="shared" si="54"/>
        <v>2024-2025</v>
      </c>
      <c r="D1213" t="s">
        <v>147</v>
      </c>
      <c r="E1213" t="s">
        <v>135</v>
      </c>
      <c r="F1213" t="str">
        <f t="shared" si="55"/>
        <v>Victoria</v>
      </c>
      <c r="G1213" t="s">
        <v>45</v>
      </c>
      <c r="H1213">
        <v>3550</v>
      </c>
      <c r="I1213" t="s">
        <v>11</v>
      </c>
      <c r="J1213" t="s">
        <v>60</v>
      </c>
      <c r="K1213" t="s">
        <v>154</v>
      </c>
      <c r="L1213" t="s">
        <v>14</v>
      </c>
      <c r="M1213" s="5">
        <v>45.89</v>
      </c>
    </row>
    <row r="1214" spans="1:13" x14ac:dyDescent="0.3">
      <c r="A1214" s="2">
        <v>45908</v>
      </c>
      <c r="B1214" s="3">
        <f t="shared" si="56"/>
        <v>2026</v>
      </c>
      <c r="C1214" t="str">
        <f t="shared" si="54"/>
        <v>2025-2026</v>
      </c>
      <c r="D1214" t="s">
        <v>148</v>
      </c>
      <c r="E1214" t="s">
        <v>31</v>
      </c>
      <c r="F1214" t="str">
        <f t="shared" si="55"/>
        <v>South Australia</v>
      </c>
      <c r="G1214" t="s">
        <v>32</v>
      </c>
      <c r="H1214">
        <v>5168</v>
      </c>
      <c r="I1214" t="s">
        <v>11</v>
      </c>
      <c r="J1214" t="s">
        <v>33</v>
      </c>
      <c r="K1214" t="s">
        <v>150</v>
      </c>
      <c r="L1214" t="s">
        <v>18</v>
      </c>
      <c r="M1214" s="5">
        <v>45.91</v>
      </c>
    </row>
    <row r="1215" spans="1:13" x14ac:dyDescent="0.3">
      <c r="A1215" s="2">
        <v>45646</v>
      </c>
      <c r="B1215" s="3">
        <f t="shared" si="56"/>
        <v>2025</v>
      </c>
      <c r="C1215" t="str">
        <f t="shared" si="54"/>
        <v>2024-2025</v>
      </c>
      <c r="D1215" t="s">
        <v>147</v>
      </c>
      <c r="E1215" t="s">
        <v>54</v>
      </c>
      <c r="F1215" t="str">
        <f t="shared" si="55"/>
        <v>Victoria</v>
      </c>
      <c r="G1215" t="s">
        <v>45</v>
      </c>
      <c r="H1215">
        <v>3977</v>
      </c>
      <c r="I1215" t="s">
        <v>11</v>
      </c>
      <c r="J1215" t="s">
        <v>55</v>
      </c>
      <c r="K1215" t="s">
        <v>155</v>
      </c>
      <c r="L1215" t="s">
        <v>20</v>
      </c>
      <c r="M1215" s="5">
        <v>45.92</v>
      </c>
    </row>
    <row r="1216" spans="1:13" x14ac:dyDescent="0.3">
      <c r="A1216" s="2">
        <v>45632</v>
      </c>
      <c r="B1216" s="3">
        <f t="shared" si="56"/>
        <v>2025</v>
      </c>
      <c r="C1216" t="str">
        <f t="shared" si="54"/>
        <v>2024-2025</v>
      </c>
      <c r="D1216" t="s">
        <v>148</v>
      </c>
      <c r="E1216" t="s">
        <v>141</v>
      </c>
      <c r="F1216" t="str">
        <f t="shared" si="55"/>
        <v>Western Australia</v>
      </c>
      <c r="G1216" t="s">
        <v>48</v>
      </c>
      <c r="H1216">
        <v>6052</v>
      </c>
      <c r="I1216" t="s">
        <v>11</v>
      </c>
      <c r="J1216" t="s">
        <v>49</v>
      </c>
      <c r="K1216" t="s">
        <v>152</v>
      </c>
      <c r="L1216" t="s">
        <v>13</v>
      </c>
      <c r="M1216" s="5">
        <v>45.92</v>
      </c>
    </row>
    <row r="1217" spans="1:13" x14ac:dyDescent="0.3">
      <c r="A1217" s="2">
        <v>45681</v>
      </c>
      <c r="B1217" s="3">
        <f t="shared" si="56"/>
        <v>2025</v>
      </c>
      <c r="C1217" t="str">
        <f t="shared" si="54"/>
        <v>2024-2025</v>
      </c>
      <c r="D1217" t="s">
        <v>147</v>
      </c>
      <c r="E1217" t="s">
        <v>66</v>
      </c>
      <c r="F1217" t="str">
        <f t="shared" si="55"/>
        <v>South Australia</v>
      </c>
      <c r="G1217" t="s">
        <v>32</v>
      </c>
      <c r="H1217">
        <v>5169</v>
      </c>
      <c r="I1217" t="s">
        <v>11</v>
      </c>
      <c r="J1217" t="s">
        <v>33</v>
      </c>
      <c r="K1217" t="s">
        <v>154</v>
      </c>
      <c r="L1217" t="s">
        <v>14</v>
      </c>
      <c r="M1217" s="5">
        <v>46</v>
      </c>
    </row>
    <row r="1218" spans="1:13" x14ac:dyDescent="0.3">
      <c r="A1218" s="2">
        <v>45990</v>
      </c>
      <c r="B1218" s="3">
        <f t="shared" si="56"/>
        <v>2026</v>
      </c>
      <c r="C1218" t="str">
        <f t="shared" ref="C1218:C1281" si="57">IF(MONTH(A1218) &gt;= 7, YEAR(A1218) &amp; "-" &amp; YEAR(A1218) + 1, YEAR(A1218) - 1 &amp; "-" &amp; YEAR(A1218))</f>
        <v>2025-2026</v>
      </c>
      <c r="D1218" t="s">
        <v>147</v>
      </c>
      <c r="E1218" t="s">
        <v>135</v>
      </c>
      <c r="F1218" t="str">
        <f t="shared" ref="F1218:F1281" si="58">IF(G1218="WA","Western Australia",
IF(G1218="NSW","New South Wales",
IF(G1218="QLD","Queensland",
IF(G1218="VIC","Victoria",
IF(G1218="TAS","Tasmania",
IF(G1218="SA","South Australia",
IF(G1218="NT","Northern Territory",
IF(G1218="ACT","Australian Capital Territory",G1218))))))))</f>
        <v>Victoria</v>
      </c>
      <c r="G1218" t="s">
        <v>45</v>
      </c>
      <c r="H1218">
        <v>3550</v>
      </c>
      <c r="I1218" t="s">
        <v>11</v>
      </c>
      <c r="J1218" t="s">
        <v>60</v>
      </c>
      <c r="K1218" t="s">
        <v>157</v>
      </c>
      <c r="L1218" t="s">
        <v>22</v>
      </c>
      <c r="M1218" s="5">
        <v>46.31</v>
      </c>
    </row>
    <row r="1219" spans="1:13" x14ac:dyDescent="0.3">
      <c r="A1219" s="2">
        <v>45628</v>
      </c>
      <c r="B1219" s="3">
        <f t="shared" ref="B1219:B1282" si="59">IF(MONTH(A1219)&gt;=7,YEAR(A1219)+1,YEAR(A1219))</f>
        <v>2025</v>
      </c>
      <c r="C1219" t="str">
        <f t="shared" si="57"/>
        <v>2024-2025</v>
      </c>
      <c r="D1219" t="s">
        <v>147</v>
      </c>
      <c r="E1219" t="s">
        <v>37</v>
      </c>
      <c r="F1219" t="str">
        <f t="shared" si="58"/>
        <v>South Australia</v>
      </c>
      <c r="G1219" t="s">
        <v>32</v>
      </c>
      <c r="H1219">
        <v>5607</v>
      </c>
      <c r="I1219" t="s">
        <v>11</v>
      </c>
      <c r="J1219" t="s">
        <v>38</v>
      </c>
      <c r="K1219" t="s">
        <v>154</v>
      </c>
      <c r="L1219" t="s">
        <v>14</v>
      </c>
      <c r="M1219" s="5">
        <v>46.5</v>
      </c>
    </row>
    <row r="1220" spans="1:13" x14ac:dyDescent="0.3">
      <c r="A1220" s="2">
        <v>45517</v>
      </c>
      <c r="B1220" s="3">
        <f t="shared" si="59"/>
        <v>2025</v>
      </c>
      <c r="C1220" t="str">
        <f t="shared" si="57"/>
        <v>2024-2025</v>
      </c>
      <c r="D1220" t="s">
        <v>148</v>
      </c>
      <c r="E1220" t="s">
        <v>39</v>
      </c>
      <c r="F1220" t="str">
        <f t="shared" si="58"/>
        <v>South Australia</v>
      </c>
      <c r="G1220" t="s">
        <v>32</v>
      </c>
      <c r="H1220">
        <v>5343</v>
      </c>
      <c r="I1220" t="s">
        <v>11</v>
      </c>
      <c r="J1220" t="s">
        <v>38</v>
      </c>
      <c r="K1220" t="s">
        <v>152</v>
      </c>
      <c r="L1220" t="s">
        <v>13</v>
      </c>
      <c r="M1220" s="5">
        <v>46.9</v>
      </c>
    </row>
    <row r="1221" spans="1:13" x14ac:dyDescent="0.3">
      <c r="A1221" s="2">
        <v>45691</v>
      </c>
      <c r="B1221" s="3">
        <f t="shared" si="59"/>
        <v>2025</v>
      </c>
      <c r="C1221" t="str">
        <f t="shared" si="57"/>
        <v>2024-2025</v>
      </c>
      <c r="D1221" t="s">
        <v>147</v>
      </c>
      <c r="E1221" t="s">
        <v>79</v>
      </c>
      <c r="F1221" t="str">
        <f t="shared" si="58"/>
        <v>Australian Capital Territory</v>
      </c>
      <c r="G1221" t="s">
        <v>80</v>
      </c>
      <c r="H1221">
        <v>2617</v>
      </c>
      <c r="I1221" t="s">
        <v>11</v>
      </c>
      <c r="J1221" t="s">
        <v>58</v>
      </c>
      <c r="K1221" t="s">
        <v>150</v>
      </c>
      <c r="L1221" t="s">
        <v>18</v>
      </c>
      <c r="M1221" s="5">
        <v>46.91</v>
      </c>
    </row>
    <row r="1222" spans="1:13" x14ac:dyDescent="0.3">
      <c r="A1222" s="2">
        <v>45688</v>
      </c>
      <c r="B1222" s="3">
        <f t="shared" si="59"/>
        <v>2025</v>
      </c>
      <c r="C1222" t="str">
        <f t="shared" si="57"/>
        <v>2024-2025</v>
      </c>
      <c r="D1222" t="s">
        <v>148</v>
      </c>
      <c r="E1222" t="s">
        <v>74</v>
      </c>
      <c r="F1222" t="str">
        <f t="shared" si="58"/>
        <v>South Australia</v>
      </c>
      <c r="G1222" t="s">
        <v>32</v>
      </c>
      <c r="H1222">
        <v>5043</v>
      </c>
      <c r="I1222" t="s">
        <v>11</v>
      </c>
      <c r="J1222" t="s">
        <v>33</v>
      </c>
      <c r="K1222" t="s">
        <v>150</v>
      </c>
      <c r="L1222" t="s">
        <v>18</v>
      </c>
      <c r="M1222" s="5">
        <v>46.93</v>
      </c>
    </row>
    <row r="1223" spans="1:13" x14ac:dyDescent="0.3">
      <c r="A1223" s="2">
        <v>45636</v>
      </c>
      <c r="B1223" s="3">
        <f t="shared" si="59"/>
        <v>2025</v>
      </c>
      <c r="C1223" t="str">
        <f t="shared" si="57"/>
        <v>2024-2025</v>
      </c>
      <c r="D1223" t="s">
        <v>147</v>
      </c>
      <c r="E1223" t="s">
        <v>34</v>
      </c>
      <c r="F1223" t="str">
        <f t="shared" si="58"/>
        <v>Queensland</v>
      </c>
      <c r="G1223" t="s">
        <v>35</v>
      </c>
      <c r="H1223">
        <v>4802</v>
      </c>
      <c r="I1223" t="s">
        <v>11</v>
      </c>
      <c r="J1223" t="s">
        <v>36</v>
      </c>
      <c r="K1223" t="s">
        <v>153</v>
      </c>
      <c r="L1223" t="s">
        <v>16</v>
      </c>
      <c r="M1223" s="5">
        <v>46.96</v>
      </c>
    </row>
    <row r="1224" spans="1:13" x14ac:dyDescent="0.3">
      <c r="A1224" s="2">
        <v>45655</v>
      </c>
      <c r="B1224" s="3">
        <f t="shared" si="59"/>
        <v>2025</v>
      </c>
      <c r="C1224" t="str">
        <f t="shared" si="57"/>
        <v>2024-2025</v>
      </c>
      <c r="D1224" t="s">
        <v>147</v>
      </c>
      <c r="E1224" t="s">
        <v>39</v>
      </c>
      <c r="F1224" t="str">
        <f t="shared" si="58"/>
        <v>South Australia</v>
      </c>
      <c r="G1224" t="s">
        <v>32</v>
      </c>
      <c r="H1224">
        <v>5343</v>
      </c>
      <c r="I1224" t="s">
        <v>11</v>
      </c>
      <c r="J1224" t="s">
        <v>38</v>
      </c>
      <c r="K1224" t="s">
        <v>154</v>
      </c>
      <c r="L1224" t="s">
        <v>14</v>
      </c>
      <c r="M1224" s="5">
        <v>47</v>
      </c>
    </row>
    <row r="1225" spans="1:13" x14ac:dyDescent="0.3">
      <c r="A1225" s="2">
        <v>45996</v>
      </c>
      <c r="B1225" s="3">
        <f t="shared" si="59"/>
        <v>2026</v>
      </c>
      <c r="C1225" t="str">
        <f t="shared" si="57"/>
        <v>2025-2026</v>
      </c>
      <c r="D1225" t="s">
        <v>148</v>
      </c>
      <c r="E1225" t="s">
        <v>93</v>
      </c>
      <c r="F1225" t="str">
        <f t="shared" si="58"/>
        <v>Western Australia</v>
      </c>
      <c r="G1225" t="s">
        <v>48</v>
      </c>
      <c r="H1225">
        <v>6112</v>
      </c>
      <c r="I1225" t="s">
        <v>11</v>
      </c>
      <c r="J1225" t="s">
        <v>94</v>
      </c>
      <c r="K1225" t="s">
        <v>19</v>
      </c>
      <c r="L1225" t="s">
        <v>23</v>
      </c>
      <c r="M1225" s="5">
        <v>47.440000000000005</v>
      </c>
    </row>
    <row r="1226" spans="1:13" x14ac:dyDescent="0.3">
      <c r="A1226" s="2">
        <v>45313</v>
      </c>
      <c r="B1226" s="3">
        <f t="shared" si="59"/>
        <v>2024</v>
      </c>
      <c r="C1226" t="str">
        <f t="shared" si="57"/>
        <v>2023-2024</v>
      </c>
      <c r="D1226" t="s">
        <v>147</v>
      </c>
      <c r="E1226" t="s">
        <v>131</v>
      </c>
      <c r="F1226" t="str">
        <f t="shared" si="58"/>
        <v>Western Australia</v>
      </c>
      <c r="G1226" t="s">
        <v>48</v>
      </c>
      <c r="H1226">
        <v>6530</v>
      </c>
      <c r="I1226" t="s">
        <v>11</v>
      </c>
      <c r="J1226" t="s">
        <v>77</v>
      </c>
      <c r="K1226" t="s">
        <v>157</v>
      </c>
      <c r="L1226" t="s">
        <v>22</v>
      </c>
      <c r="M1226" s="5">
        <v>47.64</v>
      </c>
    </row>
    <row r="1227" spans="1:13" x14ac:dyDescent="0.3">
      <c r="A1227" s="2">
        <v>45318</v>
      </c>
      <c r="B1227" s="3">
        <f t="shared" si="59"/>
        <v>2024</v>
      </c>
      <c r="C1227" t="str">
        <f t="shared" si="57"/>
        <v>2023-2024</v>
      </c>
      <c r="D1227" t="s">
        <v>148</v>
      </c>
      <c r="E1227" t="s">
        <v>99</v>
      </c>
      <c r="F1227" t="str">
        <f t="shared" si="58"/>
        <v>Victoria</v>
      </c>
      <c r="G1227" t="s">
        <v>45</v>
      </c>
      <c r="H1227">
        <v>3148</v>
      </c>
      <c r="I1227" t="s">
        <v>11</v>
      </c>
      <c r="J1227" t="s">
        <v>63</v>
      </c>
      <c r="K1227" t="s">
        <v>156</v>
      </c>
      <c r="L1227" t="s">
        <v>17</v>
      </c>
      <c r="M1227" s="5">
        <v>47.84</v>
      </c>
    </row>
    <row r="1228" spans="1:13" x14ac:dyDescent="0.3">
      <c r="A1228" s="2">
        <v>45813</v>
      </c>
      <c r="B1228" s="3">
        <f t="shared" si="59"/>
        <v>2025</v>
      </c>
      <c r="C1228" t="str">
        <f t="shared" si="57"/>
        <v>2024-2025</v>
      </c>
      <c r="D1228" t="s">
        <v>148</v>
      </c>
      <c r="E1228" t="s">
        <v>97</v>
      </c>
      <c r="F1228" t="str">
        <f t="shared" si="58"/>
        <v>Tasmania</v>
      </c>
      <c r="G1228" t="s">
        <v>70</v>
      </c>
      <c r="H1228">
        <v>7250</v>
      </c>
      <c r="I1228" t="s">
        <v>11</v>
      </c>
      <c r="J1228" t="s">
        <v>71</v>
      </c>
      <c r="K1228" t="s">
        <v>156</v>
      </c>
      <c r="L1228" t="s">
        <v>17</v>
      </c>
      <c r="M1228" s="5">
        <v>47.84</v>
      </c>
    </row>
    <row r="1229" spans="1:13" x14ac:dyDescent="0.3">
      <c r="A1229" s="2">
        <v>45903</v>
      </c>
      <c r="B1229" s="3">
        <f t="shared" si="59"/>
        <v>2026</v>
      </c>
      <c r="C1229" t="str">
        <f t="shared" si="57"/>
        <v>2025-2026</v>
      </c>
      <c r="D1229" t="s">
        <v>147</v>
      </c>
      <c r="E1229" t="s">
        <v>66</v>
      </c>
      <c r="F1229" t="str">
        <f t="shared" si="58"/>
        <v>South Australia</v>
      </c>
      <c r="G1229" t="s">
        <v>32</v>
      </c>
      <c r="H1229">
        <v>5169</v>
      </c>
      <c r="I1229" t="s">
        <v>11</v>
      </c>
      <c r="J1229" t="s">
        <v>33</v>
      </c>
      <c r="K1229" t="s">
        <v>156</v>
      </c>
      <c r="L1229" t="s">
        <v>17</v>
      </c>
      <c r="M1229" s="5">
        <v>47.84</v>
      </c>
    </row>
    <row r="1230" spans="1:13" x14ac:dyDescent="0.3">
      <c r="A1230" s="2">
        <v>45810</v>
      </c>
      <c r="B1230" s="3">
        <f t="shared" si="59"/>
        <v>2025</v>
      </c>
      <c r="C1230" t="str">
        <f t="shared" si="57"/>
        <v>2024-2025</v>
      </c>
      <c r="D1230" t="s">
        <v>147</v>
      </c>
      <c r="E1230" t="s">
        <v>127</v>
      </c>
      <c r="F1230" t="str">
        <f t="shared" si="58"/>
        <v>New South Wales</v>
      </c>
      <c r="G1230" t="s">
        <v>10</v>
      </c>
      <c r="H1230">
        <v>2131</v>
      </c>
      <c r="I1230" t="s">
        <v>11</v>
      </c>
      <c r="J1230" t="s">
        <v>27</v>
      </c>
      <c r="K1230" t="s">
        <v>155</v>
      </c>
      <c r="L1230" t="s">
        <v>20</v>
      </c>
      <c r="M1230" s="5">
        <v>47.849999999999994</v>
      </c>
    </row>
    <row r="1231" spans="1:13" x14ac:dyDescent="0.3">
      <c r="A1231" s="2">
        <v>45995</v>
      </c>
      <c r="B1231" s="3">
        <f t="shared" si="59"/>
        <v>2026</v>
      </c>
      <c r="C1231" t="str">
        <f t="shared" si="57"/>
        <v>2025-2026</v>
      </c>
      <c r="D1231" t="s">
        <v>148</v>
      </c>
      <c r="E1231" t="s">
        <v>67</v>
      </c>
      <c r="F1231" t="str">
        <f t="shared" si="58"/>
        <v>New South Wales</v>
      </c>
      <c r="G1231" t="s">
        <v>10</v>
      </c>
      <c r="H1231">
        <v>2478</v>
      </c>
      <c r="I1231" t="s">
        <v>11</v>
      </c>
      <c r="J1231" t="s">
        <v>68</v>
      </c>
      <c r="K1231" t="s">
        <v>152</v>
      </c>
      <c r="L1231" t="s">
        <v>13</v>
      </c>
      <c r="M1231" s="5">
        <v>47.86</v>
      </c>
    </row>
    <row r="1232" spans="1:13" x14ac:dyDescent="0.3">
      <c r="A1232" s="2">
        <v>45854</v>
      </c>
      <c r="B1232" s="3">
        <f t="shared" si="59"/>
        <v>2026</v>
      </c>
      <c r="C1232" t="str">
        <f t="shared" si="57"/>
        <v>2025-2026</v>
      </c>
      <c r="D1232" t="s">
        <v>147</v>
      </c>
      <c r="E1232" t="s">
        <v>78</v>
      </c>
      <c r="F1232" t="str">
        <f t="shared" si="58"/>
        <v>New South Wales</v>
      </c>
      <c r="G1232" t="s">
        <v>10</v>
      </c>
      <c r="H1232">
        <v>2350</v>
      </c>
      <c r="I1232" t="s">
        <v>11</v>
      </c>
      <c r="J1232" t="s">
        <v>68</v>
      </c>
      <c r="K1232" t="s">
        <v>149</v>
      </c>
      <c r="L1232" t="s">
        <v>15</v>
      </c>
      <c r="M1232" s="5">
        <v>47.88</v>
      </c>
    </row>
    <row r="1233" spans="1:13" x14ac:dyDescent="0.3">
      <c r="A1233" s="2">
        <v>45893</v>
      </c>
      <c r="B1233" s="3">
        <f t="shared" si="59"/>
        <v>2026</v>
      </c>
      <c r="C1233" t="str">
        <f t="shared" si="57"/>
        <v>2025-2026</v>
      </c>
      <c r="D1233" t="s">
        <v>147</v>
      </c>
      <c r="E1233" t="s">
        <v>113</v>
      </c>
      <c r="F1233" t="str">
        <f t="shared" si="58"/>
        <v>Queensland</v>
      </c>
      <c r="G1233" t="s">
        <v>35</v>
      </c>
      <c r="H1233">
        <v>4215</v>
      </c>
      <c r="I1233" t="s">
        <v>11</v>
      </c>
      <c r="J1233" t="s">
        <v>104</v>
      </c>
      <c r="K1233" t="s">
        <v>156</v>
      </c>
      <c r="L1233" t="s">
        <v>17</v>
      </c>
      <c r="M1233" s="5">
        <v>47.88</v>
      </c>
    </row>
    <row r="1234" spans="1:13" x14ac:dyDescent="0.3">
      <c r="A1234" s="2">
        <v>45493</v>
      </c>
      <c r="B1234" s="3">
        <f t="shared" si="59"/>
        <v>2025</v>
      </c>
      <c r="C1234" t="str">
        <f t="shared" si="57"/>
        <v>2024-2025</v>
      </c>
      <c r="D1234" t="s">
        <v>147</v>
      </c>
      <c r="E1234" t="s">
        <v>82</v>
      </c>
      <c r="F1234" t="str">
        <f t="shared" si="58"/>
        <v>Queensland</v>
      </c>
      <c r="G1234" t="s">
        <v>35</v>
      </c>
      <c r="H1234">
        <v>4012</v>
      </c>
      <c r="I1234" t="s">
        <v>11</v>
      </c>
      <c r="J1234" t="s">
        <v>43</v>
      </c>
      <c r="K1234" t="s">
        <v>155</v>
      </c>
      <c r="L1234" t="s">
        <v>20</v>
      </c>
      <c r="M1234" s="5">
        <v>47.88</v>
      </c>
    </row>
    <row r="1235" spans="1:13" x14ac:dyDescent="0.3">
      <c r="A1235" s="2">
        <v>45568</v>
      </c>
      <c r="B1235" s="3">
        <f t="shared" si="59"/>
        <v>2025</v>
      </c>
      <c r="C1235" t="str">
        <f t="shared" si="57"/>
        <v>2024-2025</v>
      </c>
      <c r="D1235" t="s">
        <v>147</v>
      </c>
      <c r="E1235" t="s">
        <v>72</v>
      </c>
      <c r="F1235" t="str">
        <f t="shared" si="58"/>
        <v>Western Australia</v>
      </c>
      <c r="G1235" t="s">
        <v>48</v>
      </c>
      <c r="H1235">
        <v>6010</v>
      </c>
      <c r="I1235" t="s">
        <v>11</v>
      </c>
      <c r="J1235" t="s">
        <v>49</v>
      </c>
      <c r="K1235" t="s">
        <v>19</v>
      </c>
      <c r="L1235" t="s">
        <v>23</v>
      </c>
      <c r="M1235" s="5">
        <v>47.92</v>
      </c>
    </row>
    <row r="1236" spans="1:13" x14ac:dyDescent="0.3">
      <c r="A1236" s="2">
        <v>45767</v>
      </c>
      <c r="B1236" s="3">
        <f t="shared" si="59"/>
        <v>2025</v>
      </c>
      <c r="C1236" t="str">
        <f t="shared" si="57"/>
        <v>2024-2025</v>
      </c>
      <c r="D1236" t="s">
        <v>147</v>
      </c>
      <c r="E1236" t="s">
        <v>142</v>
      </c>
      <c r="F1236" t="str">
        <f t="shared" si="58"/>
        <v>Australian Capital Territory</v>
      </c>
      <c r="G1236" t="s">
        <v>80</v>
      </c>
      <c r="H1236">
        <v>2609</v>
      </c>
      <c r="I1236" t="s">
        <v>11</v>
      </c>
      <c r="J1236" t="s">
        <v>58</v>
      </c>
      <c r="K1236" t="s">
        <v>150</v>
      </c>
      <c r="L1236" t="s">
        <v>18</v>
      </c>
      <c r="M1236" s="5">
        <v>47.92</v>
      </c>
    </row>
    <row r="1237" spans="1:13" x14ac:dyDescent="0.3">
      <c r="A1237" s="2">
        <v>45345</v>
      </c>
      <c r="B1237" s="3">
        <f t="shared" si="59"/>
        <v>2024</v>
      </c>
      <c r="C1237" t="str">
        <f t="shared" si="57"/>
        <v>2023-2024</v>
      </c>
      <c r="D1237" t="s">
        <v>148</v>
      </c>
      <c r="E1237" t="s">
        <v>101</v>
      </c>
      <c r="F1237" t="str">
        <f t="shared" si="58"/>
        <v>Victoria</v>
      </c>
      <c r="G1237" t="s">
        <v>45</v>
      </c>
      <c r="H1237">
        <v>3131</v>
      </c>
      <c r="I1237" t="s">
        <v>11</v>
      </c>
      <c r="J1237" t="s">
        <v>63</v>
      </c>
      <c r="K1237" t="s">
        <v>151</v>
      </c>
      <c r="L1237" t="s">
        <v>21</v>
      </c>
      <c r="M1237" s="5">
        <v>47.92</v>
      </c>
    </row>
    <row r="1238" spans="1:13" x14ac:dyDescent="0.3">
      <c r="A1238" s="2">
        <v>45409</v>
      </c>
      <c r="B1238" s="3">
        <f t="shared" si="59"/>
        <v>2024</v>
      </c>
      <c r="C1238" t="str">
        <f t="shared" si="57"/>
        <v>2023-2024</v>
      </c>
      <c r="D1238" t="s">
        <v>147</v>
      </c>
      <c r="E1238" t="s">
        <v>82</v>
      </c>
      <c r="F1238" t="str">
        <f t="shared" si="58"/>
        <v>Queensland</v>
      </c>
      <c r="G1238" t="s">
        <v>35</v>
      </c>
      <c r="H1238">
        <v>4012</v>
      </c>
      <c r="I1238" t="s">
        <v>11</v>
      </c>
      <c r="J1238" t="s">
        <v>43</v>
      </c>
      <c r="K1238" t="s">
        <v>156</v>
      </c>
      <c r="L1238" t="s">
        <v>17</v>
      </c>
      <c r="M1238" s="5">
        <v>47.92</v>
      </c>
    </row>
    <row r="1239" spans="1:13" x14ac:dyDescent="0.3">
      <c r="A1239" s="2">
        <v>45771</v>
      </c>
      <c r="B1239" s="3">
        <f t="shared" si="59"/>
        <v>2025</v>
      </c>
      <c r="C1239" t="str">
        <f t="shared" si="57"/>
        <v>2024-2025</v>
      </c>
      <c r="D1239" t="s">
        <v>147</v>
      </c>
      <c r="E1239" t="s">
        <v>108</v>
      </c>
      <c r="F1239" t="str">
        <f t="shared" si="58"/>
        <v>Victoria</v>
      </c>
      <c r="G1239" t="s">
        <v>45</v>
      </c>
      <c r="H1239">
        <v>3018</v>
      </c>
      <c r="I1239" t="s">
        <v>11</v>
      </c>
      <c r="J1239" t="s">
        <v>46</v>
      </c>
      <c r="K1239" t="s">
        <v>149</v>
      </c>
      <c r="L1239" t="s">
        <v>15</v>
      </c>
      <c r="M1239" s="5">
        <v>47.94</v>
      </c>
    </row>
    <row r="1240" spans="1:13" x14ac:dyDescent="0.3">
      <c r="A1240" s="2">
        <v>45305</v>
      </c>
      <c r="B1240" s="3">
        <f t="shared" si="59"/>
        <v>2024</v>
      </c>
      <c r="C1240" t="str">
        <f t="shared" si="57"/>
        <v>2023-2024</v>
      </c>
      <c r="D1240" t="s">
        <v>147</v>
      </c>
      <c r="E1240" t="s">
        <v>79</v>
      </c>
      <c r="F1240" t="str">
        <f t="shared" si="58"/>
        <v>Australian Capital Territory</v>
      </c>
      <c r="G1240" t="s">
        <v>80</v>
      </c>
      <c r="H1240">
        <v>2617</v>
      </c>
      <c r="I1240" t="s">
        <v>11</v>
      </c>
      <c r="J1240" t="s">
        <v>58</v>
      </c>
      <c r="K1240" t="s">
        <v>154</v>
      </c>
      <c r="L1240" t="s">
        <v>14</v>
      </c>
      <c r="M1240" s="5">
        <v>47.94</v>
      </c>
    </row>
    <row r="1241" spans="1:13" x14ac:dyDescent="0.3">
      <c r="A1241" s="2">
        <v>45823</v>
      </c>
      <c r="B1241" s="3">
        <f t="shared" si="59"/>
        <v>2025</v>
      </c>
      <c r="C1241" t="str">
        <f t="shared" si="57"/>
        <v>2024-2025</v>
      </c>
      <c r="D1241" t="s">
        <v>148</v>
      </c>
      <c r="E1241" t="s">
        <v>93</v>
      </c>
      <c r="F1241" t="str">
        <f t="shared" si="58"/>
        <v>Western Australia</v>
      </c>
      <c r="G1241" t="s">
        <v>48</v>
      </c>
      <c r="H1241">
        <v>6112</v>
      </c>
      <c r="I1241" t="s">
        <v>11</v>
      </c>
      <c r="J1241" t="s">
        <v>94</v>
      </c>
      <c r="K1241" t="s">
        <v>19</v>
      </c>
      <c r="L1241" t="s">
        <v>23</v>
      </c>
      <c r="M1241" s="5">
        <v>47.94</v>
      </c>
    </row>
    <row r="1242" spans="1:13" x14ac:dyDescent="0.3">
      <c r="A1242" s="2">
        <v>45982</v>
      </c>
      <c r="B1242" s="3">
        <f t="shared" si="59"/>
        <v>2026</v>
      </c>
      <c r="C1242" t="str">
        <f t="shared" si="57"/>
        <v>2025-2026</v>
      </c>
      <c r="D1242" t="s">
        <v>148</v>
      </c>
      <c r="E1242" t="s">
        <v>97</v>
      </c>
      <c r="F1242" t="str">
        <f t="shared" si="58"/>
        <v>Tasmania</v>
      </c>
      <c r="G1242" t="s">
        <v>70</v>
      </c>
      <c r="H1242">
        <v>7250</v>
      </c>
      <c r="I1242" t="s">
        <v>11</v>
      </c>
      <c r="J1242" t="s">
        <v>71</v>
      </c>
      <c r="K1242" t="s">
        <v>152</v>
      </c>
      <c r="L1242" t="s">
        <v>13</v>
      </c>
      <c r="M1242" s="5">
        <v>47.94</v>
      </c>
    </row>
    <row r="1243" spans="1:13" x14ac:dyDescent="0.3">
      <c r="A1243" s="2">
        <v>45932</v>
      </c>
      <c r="B1243" s="3">
        <f t="shared" si="59"/>
        <v>2026</v>
      </c>
      <c r="C1243" t="str">
        <f t="shared" si="57"/>
        <v>2025-2026</v>
      </c>
      <c r="D1243" t="s">
        <v>147</v>
      </c>
      <c r="E1243" t="s">
        <v>139</v>
      </c>
      <c r="F1243" t="str">
        <f t="shared" si="58"/>
        <v>New South Wales</v>
      </c>
      <c r="G1243" t="s">
        <v>10</v>
      </c>
      <c r="H1243">
        <v>2020</v>
      </c>
      <c r="I1243" t="s">
        <v>11</v>
      </c>
      <c r="J1243" t="s">
        <v>12</v>
      </c>
      <c r="K1243" t="s">
        <v>149</v>
      </c>
      <c r="L1243" t="s">
        <v>15</v>
      </c>
      <c r="M1243" s="5">
        <v>47.94</v>
      </c>
    </row>
    <row r="1244" spans="1:13" x14ac:dyDescent="0.3">
      <c r="A1244" s="2">
        <v>45632</v>
      </c>
      <c r="B1244" s="3">
        <f t="shared" si="59"/>
        <v>2025</v>
      </c>
      <c r="C1244" t="str">
        <f t="shared" si="57"/>
        <v>2024-2025</v>
      </c>
      <c r="D1244" t="s">
        <v>148</v>
      </c>
      <c r="E1244" t="s">
        <v>42</v>
      </c>
      <c r="F1244" t="str">
        <f t="shared" si="58"/>
        <v>Queensland</v>
      </c>
      <c r="G1244" t="s">
        <v>35</v>
      </c>
      <c r="H1244">
        <v>4053</v>
      </c>
      <c r="I1244" t="s">
        <v>11</v>
      </c>
      <c r="J1244" t="s">
        <v>43</v>
      </c>
      <c r="K1244" t="s">
        <v>154</v>
      </c>
      <c r="L1244" t="s">
        <v>14</v>
      </c>
      <c r="M1244" s="5">
        <v>47.94</v>
      </c>
    </row>
    <row r="1245" spans="1:13" x14ac:dyDescent="0.3">
      <c r="A1245" s="2">
        <v>45510</v>
      </c>
      <c r="B1245" s="3">
        <f t="shared" si="59"/>
        <v>2025</v>
      </c>
      <c r="C1245" t="str">
        <f t="shared" si="57"/>
        <v>2024-2025</v>
      </c>
      <c r="D1245" t="s">
        <v>148</v>
      </c>
      <c r="E1245" t="s">
        <v>117</v>
      </c>
      <c r="F1245" t="str">
        <f t="shared" si="58"/>
        <v>Queensland</v>
      </c>
      <c r="G1245" t="s">
        <v>35</v>
      </c>
      <c r="H1245">
        <v>4119</v>
      </c>
      <c r="I1245" t="s">
        <v>11</v>
      </c>
      <c r="J1245" t="s">
        <v>43</v>
      </c>
      <c r="K1245" t="s">
        <v>153</v>
      </c>
      <c r="L1245" t="s">
        <v>16</v>
      </c>
      <c r="M1245" s="5">
        <v>47.94</v>
      </c>
    </row>
    <row r="1246" spans="1:13" x14ac:dyDescent="0.3">
      <c r="A1246" s="2">
        <v>45524</v>
      </c>
      <c r="B1246" s="3">
        <f t="shared" si="59"/>
        <v>2025</v>
      </c>
      <c r="C1246" t="str">
        <f t="shared" si="57"/>
        <v>2024-2025</v>
      </c>
      <c r="D1246" t="s">
        <v>147</v>
      </c>
      <c r="E1246" t="s">
        <v>86</v>
      </c>
      <c r="F1246" t="str">
        <f t="shared" si="58"/>
        <v>New South Wales</v>
      </c>
      <c r="G1246" t="s">
        <v>10</v>
      </c>
      <c r="H1246">
        <v>2064</v>
      </c>
      <c r="I1246" t="s">
        <v>11</v>
      </c>
      <c r="J1246" t="s">
        <v>12</v>
      </c>
      <c r="K1246" t="s">
        <v>19</v>
      </c>
      <c r="L1246" t="s">
        <v>23</v>
      </c>
      <c r="M1246" s="5">
        <v>47.95</v>
      </c>
    </row>
    <row r="1247" spans="1:13" x14ac:dyDescent="0.3">
      <c r="A1247" s="2">
        <v>45813</v>
      </c>
      <c r="B1247" s="3">
        <f t="shared" si="59"/>
        <v>2025</v>
      </c>
      <c r="C1247" t="str">
        <f t="shared" si="57"/>
        <v>2024-2025</v>
      </c>
      <c r="D1247" t="s">
        <v>147</v>
      </c>
      <c r="E1247" t="s">
        <v>110</v>
      </c>
      <c r="F1247" t="str">
        <f t="shared" si="58"/>
        <v>Queensland</v>
      </c>
      <c r="G1247" t="s">
        <v>35</v>
      </c>
      <c r="H1247">
        <v>4680</v>
      </c>
      <c r="I1247" t="s">
        <v>11</v>
      </c>
      <c r="J1247" t="s">
        <v>51</v>
      </c>
      <c r="K1247" t="s">
        <v>154</v>
      </c>
      <c r="L1247" t="s">
        <v>14</v>
      </c>
      <c r="M1247" s="5">
        <v>47.97</v>
      </c>
    </row>
    <row r="1248" spans="1:13" x14ac:dyDescent="0.3">
      <c r="A1248" s="2">
        <v>45713</v>
      </c>
      <c r="B1248" s="3">
        <f t="shared" si="59"/>
        <v>2025</v>
      </c>
      <c r="C1248" t="str">
        <f t="shared" si="57"/>
        <v>2024-2025</v>
      </c>
      <c r="D1248" t="s">
        <v>148</v>
      </c>
      <c r="E1248" t="s">
        <v>144</v>
      </c>
      <c r="F1248" t="str">
        <f t="shared" si="58"/>
        <v>Queensland</v>
      </c>
      <c r="G1248" t="s">
        <v>35</v>
      </c>
      <c r="H1248">
        <v>4566</v>
      </c>
      <c r="I1248" t="s">
        <v>11</v>
      </c>
      <c r="J1248" t="s">
        <v>120</v>
      </c>
      <c r="K1248" t="s">
        <v>152</v>
      </c>
      <c r="L1248" t="s">
        <v>13</v>
      </c>
      <c r="M1248" s="5">
        <v>47.97</v>
      </c>
    </row>
    <row r="1249" spans="1:13" x14ac:dyDescent="0.3">
      <c r="A1249" s="2">
        <v>45496</v>
      </c>
      <c r="B1249" s="3">
        <f t="shared" si="59"/>
        <v>2025</v>
      </c>
      <c r="C1249" t="str">
        <f t="shared" si="57"/>
        <v>2024-2025</v>
      </c>
      <c r="D1249" t="s">
        <v>147</v>
      </c>
      <c r="E1249" t="s">
        <v>125</v>
      </c>
      <c r="F1249" t="str">
        <f t="shared" si="58"/>
        <v>Victoria</v>
      </c>
      <c r="G1249" t="s">
        <v>45</v>
      </c>
      <c r="H1249">
        <v>3400</v>
      </c>
      <c r="I1249" t="s">
        <v>11</v>
      </c>
      <c r="J1249" t="s">
        <v>60</v>
      </c>
      <c r="K1249" t="s">
        <v>154</v>
      </c>
      <c r="L1249" t="s">
        <v>14</v>
      </c>
      <c r="M1249" s="5">
        <v>47.980000000000004</v>
      </c>
    </row>
    <row r="1250" spans="1:13" x14ac:dyDescent="0.3">
      <c r="A1250" s="2">
        <v>45731</v>
      </c>
      <c r="B1250" s="3">
        <f t="shared" si="59"/>
        <v>2025</v>
      </c>
      <c r="C1250" t="str">
        <f t="shared" si="57"/>
        <v>2024-2025</v>
      </c>
      <c r="D1250" t="s">
        <v>147</v>
      </c>
      <c r="E1250" t="s">
        <v>93</v>
      </c>
      <c r="F1250" t="str">
        <f t="shared" si="58"/>
        <v>Western Australia</v>
      </c>
      <c r="G1250" t="s">
        <v>48</v>
      </c>
      <c r="H1250">
        <v>6112</v>
      </c>
      <c r="I1250" t="s">
        <v>11</v>
      </c>
      <c r="J1250" t="s">
        <v>94</v>
      </c>
      <c r="K1250" t="s">
        <v>154</v>
      </c>
      <c r="L1250" t="s">
        <v>14</v>
      </c>
      <c r="M1250" s="5">
        <v>48</v>
      </c>
    </row>
    <row r="1251" spans="1:13" x14ac:dyDescent="0.3">
      <c r="A1251" s="2">
        <v>45802</v>
      </c>
      <c r="B1251" s="3">
        <f t="shared" si="59"/>
        <v>2025</v>
      </c>
      <c r="C1251" t="str">
        <f t="shared" si="57"/>
        <v>2024-2025</v>
      </c>
      <c r="D1251" t="s">
        <v>148</v>
      </c>
      <c r="E1251" t="s">
        <v>98</v>
      </c>
      <c r="F1251" t="str">
        <f t="shared" si="58"/>
        <v>Victoria</v>
      </c>
      <c r="G1251" t="s">
        <v>45</v>
      </c>
      <c r="H1251">
        <v>3429</v>
      </c>
      <c r="I1251" t="s">
        <v>11</v>
      </c>
      <c r="J1251" t="s">
        <v>60</v>
      </c>
      <c r="K1251" t="s">
        <v>154</v>
      </c>
      <c r="L1251" t="s">
        <v>14</v>
      </c>
      <c r="M1251" s="5">
        <v>48</v>
      </c>
    </row>
    <row r="1252" spans="1:13" x14ac:dyDescent="0.3">
      <c r="A1252" s="2">
        <v>45506</v>
      </c>
      <c r="B1252" s="3">
        <f t="shared" si="59"/>
        <v>2025</v>
      </c>
      <c r="C1252" t="str">
        <f t="shared" si="57"/>
        <v>2024-2025</v>
      </c>
      <c r="D1252" t="s">
        <v>147</v>
      </c>
      <c r="E1252" t="s">
        <v>111</v>
      </c>
      <c r="F1252" t="str">
        <f t="shared" si="58"/>
        <v>New South Wales</v>
      </c>
      <c r="G1252" t="s">
        <v>10</v>
      </c>
      <c r="H1252">
        <v>2120</v>
      </c>
      <c r="I1252" t="s">
        <v>11</v>
      </c>
      <c r="J1252" t="s">
        <v>27</v>
      </c>
      <c r="K1252" t="s">
        <v>152</v>
      </c>
      <c r="L1252" t="s">
        <v>13</v>
      </c>
      <c r="M1252" s="5">
        <v>48.04</v>
      </c>
    </row>
    <row r="1253" spans="1:13" x14ac:dyDescent="0.3">
      <c r="A1253" s="2">
        <v>45735</v>
      </c>
      <c r="B1253" s="3">
        <f t="shared" si="59"/>
        <v>2025</v>
      </c>
      <c r="C1253" t="str">
        <f t="shared" si="57"/>
        <v>2024-2025</v>
      </c>
      <c r="D1253" t="s">
        <v>148</v>
      </c>
      <c r="E1253" t="s">
        <v>109</v>
      </c>
      <c r="F1253" t="str">
        <f t="shared" si="58"/>
        <v>New South Wales</v>
      </c>
      <c r="G1253" t="s">
        <v>10</v>
      </c>
      <c r="H1253">
        <v>2480</v>
      </c>
      <c r="I1253" t="s">
        <v>11</v>
      </c>
      <c r="J1253" t="s">
        <v>68</v>
      </c>
      <c r="K1253" t="s">
        <v>157</v>
      </c>
      <c r="L1253" t="s">
        <v>22</v>
      </c>
      <c r="M1253" s="5">
        <v>48.09</v>
      </c>
    </row>
    <row r="1254" spans="1:13" x14ac:dyDescent="0.3">
      <c r="A1254" s="2">
        <v>45979</v>
      </c>
      <c r="B1254" s="3">
        <f t="shared" si="59"/>
        <v>2026</v>
      </c>
      <c r="C1254" t="str">
        <f t="shared" si="57"/>
        <v>2025-2026</v>
      </c>
      <c r="D1254" t="s">
        <v>147</v>
      </c>
      <c r="E1254" t="s">
        <v>78</v>
      </c>
      <c r="F1254" t="str">
        <f t="shared" si="58"/>
        <v>New South Wales</v>
      </c>
      <c r="G1254" t="s">
        <v>10</v>
      </c>
      <c r="H1254">
        <v>2350</v>
      </c>
      <c r="I1254" t="s">
        <v>11</v>
      </c>
      <c r="J1254" t="s">
        <v>68</v>
      </c>
      <c r="K1254" t="s">
        <v>152</v>
      </c>
      <c r="L1254" t="s">
        <v>13</v>
      </c>
      <c r="M1254" s="5">
        <v>48.209999999999994</v>
      </c>
    </row>
    <row r="1255" spans="1:13" x14ac:dyDescent="0.3">
      <c r="A1255" s="2">
        <v>45965</v>
      </c>
      <c r="B1255" s="3">
        <f t="shared" si="59"/>
        <v>2026</v>
      </c>
      <c r="C1255" t="str">
        <f t="shared" si="57"/>
        <v>2025-2026</v>
      </c>
      <c r="D1255" t="s">
        <v>147</v>
      </c>
      <c r="E1255" t="s">
        <v>40</v>
      </c>
      <c r="F1255" t="str">
        <f t="shared" si="58"/>
        <v>New South Wales</v>
      </c>
      <c r="G1255" t="s">
        <v>10</v>
      </c>
      <c r="H1255">
        <v>2116</v>
      </c>
      <c r="I1255" t="s">
        <v>11</v>
      </c>
      <c r="J1255" t="s">
        <v>27</v>
      </c>
      <c r="K1255" t="s">
        <v>154</v>
      </c>
      <c r="L1255" t="s">
        <v>14</v>
      </c>
      <c r="M1255" s="5">
        <v>48.83</v>
      </c>
    </row>
    <row r="1256" spans="1:13" x14ac:dyDescent="0.3">
      <c r="A1256" s="2">
        <v>45781</v>
      </c>
      <c r="B1256" s="3">
        <f t="shared" si="59"/>
        <v>2025</v>
      </c>
      <c r="C1256" t="str">
        <f t="shared" si="57"/>
        <v>2024-2025</v>
      </c>
      <c r="D1256" t="s">
        <v>148</v>
      </c>
      <c r="E1256" t="s">
        <v>47</v>
      </c>
      <c r="F1256" t="str">
        <f t="shared" si="58"/>
        <v>Western Australia</v>
      </c>
      <c r="G1256" t="s">
        <v>48</v>
      </c>
      <c r="H1256">
        <v>6030</v>
      </c>
      <c r="I1256" t="s">
        <v>11</v>
      </c>
      <c r="J1256" t="s">
        <v>49</v>
      </c>
      <c r="K1256" t="s">
        <v>155</v>
      </c>
      <c r="L1256" t="s">
        <v>20</v>
      </c>
      <c r="M1256" s="5">
        <v>48.85</v>
      </c>
    </row>
    <row r="1257" spans="1:13" x14ac:dyDescent="0.3">
      <c r="A1257" s="2">
        <v>45908</v>
      </c>
      <c r="B1257" s="3">
        <f t="shared" si="59"/>
        <v>2026</v>
      </c>
      <c r="C1257" t="str">
        <f t="shared" si="57"/>
        <v>2025-2026</v>
      </c>
      <c r="D1257" t="s">
        <v>147</v>
      </c>
      <c r="E1257" t="s">
        <v>40</v>
      </c>
      <c r="F1257" t="str">
        <f t="shared" si="58"/>
        <v>New South Wales</v>
      </c>
      <c r="G1257" t="s">
        <v>10</v>
      </c>
      <c r="H1257">
        <v>2116</v>
      </c>
      <c r="I1257" t="s">
        <v>11</v>
      </c>
      <c r="J1257" t="s">
        <v>27</v>
      </c>
      <c r="K1257" t="s">
        <v>19</v>
      </c>
      <c r="L1257" t="s">
        <v>23</v>
      </c>
      <c r="M1257" s="5">
        <v>48.910000000000004</v>
      </c>
    </row>
    <row r="1258" spans="1:13" x14ac:dyDescent="0.3">
      <c r="A1258" s="2">
        <v>45926</v>
      </c>
      <c r="B1258" s="3">
        <f t="shared" si="59"/>
        <v>2026</v>
      </c>
      <c r="C1258" t="str">
        <f t="shared" si="57"/>
        <v>2025-2026</v>
      </c>
      <c r="D1258" t="s">
        <v>148</v>
      </c>
      <c r="E1258" t="s">
        <v>122</v>
      </c>
      <c r="F1258" t="str">
        <f t="shared" si="58"/>
        <v>New South Wales</v>
      </c>
      <c r="G1258" t="s">
        <v>10</v>
      </c>
      <c r="H1258">
        <v>2650</v>
      </c>
      <c r="I1258" t="s">
        <v>11</v>
      </c>
      <c r="J1258" t="s">
        <v>25</v>
      </c>
      <c r="K1258" t="s">
        <v>155</v>
      </c>
      <c r="L1258" t="s">
        <v>20</v>
      </c>
      <c r="M1258" s="5">
        <v>48.92</v>
      </c>
    </row>
    <row r="1259" spans="1:13" x14ac:dyDescent="0.3">
      <c r="A1259" s="2">
        <v>45414</v>
      </c>
      <c r="B1259" s="3">
        <f t="shared" si="59"/>
        <v>2024</v>
      </c>
      <c r="C1259" t="str">
        <f t="shared" si="57"/>
        <v>2023-2024</v>
      </c>
      <c r="D1259" t="s">
        <v>147</v>
      </c>
      <c r="E1259" t="s">
        <v>56</v>
      </c>
      <c r="F1259" t="str">
        <f t="shared" si="58"/>
        <v>Northern Territory</v>
      </c>
      <c r="G1259" t="s">
        <v>29</v>
      </c>
      <c r="H1259">
        <v>870</v>
      </c>
      <c r="I1259" t="s">
        <v>11</v>
      </c>
      <c r="J1259" t="s">
        <v>30</v>
      </c>
      <c r="K1259" t="s">
        <v>19</v>
      </c>
      <c r="L1259" t="s">
        <v>23</v>
      </c>
      <c r="M1259" s="5">
        <v>48.93</v>
      </c>
    </row>
    <row r="1260" spans="1:13" x14ac:dyDescent="0.3">
      <c r="A1260" s="2">
        <v>45299</v>
      </c>
      <c r="B1260" s="3">
        <f t="shared" si="59"/>
        <v>2024</v>
      </c>
      <c r="C1260" t="str">
        <f t="shared" si="57"/>
        <v>2023-2024</v>
      </c>
      <c r="D1260" t="s">
        <v>147</v>
      </c>
      <c r="E1260" t="s">
        <v>44</v>
      </c>
      <c r="F1260" t="str">
        <f t="shared" si="58"/>
        <v>Victoria</v>
      </c>
      <c r="G1260" t="s">
        <v>45</v>
      </c>
      <c r="H1260">
        <v>3066</v>
      </c>
      <c r="I1260" t="s">
        <v>11</v>
      </c>
      <c r="J1260" t="s">
        <v>46</v>
      </c>
      <c r="K1260" t="s">
        <v>149</v>
      </c>
      <c r="L1260" t="s">
        <v>15</v>
      </c>
      <c r="M1260" s="5">
        <v>48.93</v>
      </c>
    </row>
    <row r="1261" spans="1:13" x14ac:dyDescent="0.3">
      <c r="A1261" s="2">
        <v>45548</v>
      </c>
      <c r="B1261" s="3">
        <f t="shared" si="59"/>
        <v>2025</v>
      </c>
      <c r="C1261" t="str">
        <f t="shared" si="57"/>
        <v>2024-2025</v>
      </c>
      <c r="D1261" t="s">
        <v>148</v>
      </c>
      <c r="E1261" t="s">
        <v>102</v>
      </c>
      <c r="F1261" t="str">
        <f t="shared" si="58"/>
        <v>Queensland</v>
      </c>
      <c r="G1261" t="s">
        <v>35</v>
      </c>
      <c r="H1261">
        <v>4870</v>
      </c>
      <c r="I1261" t="s">
        <v>11</v>
      </c>
      <c r="J1261" t="s">
        <v>36</v>
      </c>
      <c r="K1261" t="s">
        <v>154</v>
      </c>
      <c r="L1261" t="s">
        <v>14</v>
      </c>
      <c r="M1261" s="5">
        <v>48.94</v>
      </c>
    </row>
    <row r="1262" spans="1:13" x14ac:dyDescent="0.3">
      <c r="A1262" s="2">
        <v>45883</v>
      </c>
      <c r="B1262" s="3">
        <f t="shared" si="59"/>
        <v>2026</v>
      </c>
      <c r="C1262" t="str">
        <f t="shared" si="57"/>
        <v>2025-2026</v>
      </c>
      <c r="D1262" t="s">
        <v>148</v>
      </c>
      <c r="E1262" t="s">
        <v>84</v>
      </c>
      <c r="F1262" t="str">
        <f t="shared" si="58"/>
        <v>Queensland</v>
      </c>
      <c r="G1262" t="s">
        <v>35</v>
      </c>
      <c r="H1262">
        <v>4740</v>
      </c>
      <c r="I1262" t="s">
        <v>11</v>
      </c>
      <c r="J1262" t="s">
        <v>51</v>
      </c>
      <c r="K1262" t="s">
        <v>154</v>
      </c>
      <c r="L1262" t="s">
        <v>14</v>
      </c>
      <c r="M1262" s="5">
        <v>48.97</v>
      </c>
    </row>
    <row r="1263" spans="1:13" x14ac:dyDescent="0.3">
      <c r="A1263" s="2">
        <v>45854</v>
      </c>
      <c r="B1263" s="3">
        <f t="shared" si="59"/>
        <v>2026</v>
      </c>
      <c r="C1263" t="str">
        <f t="shared" si="57"/>
        <v>2025-2026</v>
      </c>
      <c r="D1263" t="s">
        <v>148</v>
      </c>
      <c r="E1263" t="s">
        <v>75</v>
      </c>
      <c r="F1263" t="str">
        <f t="shared" si="58"/>
        <v>Victoria</v>
      </c>
      <c r="G1263" t="s">
        <v>45</v>
      </c>
      <c r="H1263">
        <v>3630</v>
      </c>
      <c r="I1263" t="s">
        <v>11</v>
      </c>
      <c r="J1263" t="s">
        <v>55</v>
      </c>
      <c r="K1263" t="s">
        <v>154</v>
      </c>
      <c r="L1263" t="s">
        <v>14</v>
      </c>
      <c r="M1263" s="5">
        <v>49</v>
      </c>
    </row>
    <row r="1264" spans="1:13" x14ac:dyDescent="0.3">
      <c r="A1264" s="2">
        <v>45951</v>
      </c>
      <c r="B1264" s="3">
        <f t="shared" si="59"/>
        <v>2026</v>
      </c>
      <c r="C1264" t="str">
        <f t="shared" si="57"/>
        <v>2025-2026</v>
      </c>
      <c r="D1264" t="s">
        <v>148</v>
      </c>
      <c r="E1264" t="s">
        <v>114</v>
      </c>
      <c r="F1264" t="str">
        <f t="shared" si="58"/>
        <v>Victoria</v>
      </c>
      <c r="G1264" t="s">
        <v>45</v>
      </c>
      <c r="H1264">
        <v>3551</v>
      </c>
      <c r="I1264" t="s">
        <v>11</v>
      </c>
      <c r="J1264" t="s">
        <v>60</v>
      </c>
      <c r="K1264" t="s">
        <v>152</v>
      </c>
      <c r="L1264" t="s">
        <v>13</v>
      </c>
      <c r="M1264" s="5">
        <v>49.25</v>
      </c>
    </row>
    <row r="1265" spans="1:13" x14ac:dyDescent="0.3">
      <c r="A1265" s="2">
        <v>45700</v>
      </c>
      <c r="B1265" s="3">
        <f t="shared" si="59"/>
        <v>2025</v>
      </c>
      <c r="C1265" t="str">
        <f t="shared" si="57"/>
        <v>2024-2025</v>
      </c>
      <c r="D1265" t="s">
        <v>147</v>
      </c>
      <c r="E1265" t="s">
        <v>127</v>
      </c>
      <c r="F1265" t="str">
        <f t="shared" si="58"/>
        <v>New South Wales</v>
      </c>
      <c r="G1265" t="s">
        <v>10</v>
      </c>
      <c r="H1265">
        <v>2131</v>
      </c>
      <c r="I1265" t="s">
        <v>11</v>
      </c>
      <c r="J1265" t="s">
        <v>27</v>
      </c>
      <c r="K1265" t="s">
        <v>149</v>
      </c>
      <c r="L1265" t="s">
        <v>15</v>
      </c>
      <c r="M1265" s="5">
        <v>49.9</v>
      </c>
    </row>
    <row r="1266" spans="1:13" x14ac:dyDescent="0.3">
      <c r="A1266" s="2">
        <v>45364</v>
      </c>
      <c r="B1266" s="3">
        <f t="shared" si="59"/>
        <v>2024</v>
      </c>
      <c r="C1266" t="str">
        <f t="shared" si="57"/>
        <v>2023-2024</v>
      </c>
      <c r="D1266" t="s">
        <v>148</v>
      </c>
      <c r="E1266" t="s">
        <v>24</v>
      </c>
      <c r="F1266" t="str">
        <f t="shared" si="58"/>
        <v>New South Wales</v>
      </c>
      <c r="G1266" t="s">
        <v>10</v>
      </c>
      <c r="H1266">
        <v>2795</v>
      </c>
      <c r="I1266" t="s">
        <v>11</v>
      </c>
      <c r="J1266" t="s">
        <v>25</v>
      </c>
      <c r="K1266" t="s">
        <v>149</v>
      </c>
      <c r="L1266" t="s">
        <v>15</v>
      </c>
      <c r="M1266" s="5">
        <v>49.9</v>
      </c>
    </row>
    <row r="1267" spans="1:13" x14ac:dyDescent="0.3">
      <c r="A1267" s="2">
        <v>45581</v>
      </c>
      <c r="B1267" s="3">
        <f t="shared" si="59"/>
        <v>2025</v>
      </c>
      <c r="C1267" t="str">
        <f t="shared" si="57"/>
        <v>2024-2025</v>
      </c>
      <c r="D1267" t="s">
        <v>147</v>
      </c>
      <c r="E1267" t="s">
        <v>72</v>
      </c>
      <c r="F1267" t="str">
        <f t="shared" si="58"/>
        <v>Western Australia</v>
      </c>
      <c r="G1267" t="s">
        <v>48</v>
      </c>
      <c r="H1267">
        <v>6010</v>
      </c>
      <c r="I1267" t="s">
        <v>11</v>
      </c>
      <c r="J1267" t="s">
        <v>49</v>
      </c>
      <c r="K1267" t="s">
        <v>19</v>
      </c>
      <c r="L1267" t="s">
        <v>23</v>
      </c>
      <c r="M1267" s="5">
        <v>49.91</v>
      </c>
    </row>
    <row r="1268" spans="1:13" x14ac:dyDescent="0.3">
      <c r="A1268" s="2">
        <v>45880</v>
      </c>
      <c r="B1268" s="3">
        <f t="shared" si="59"/>
        <v>2026</v>
      </c>
      <c r="C1268" t="str">
        <f t="shared" si="57"/>
        <v>2025-2026</v>
      </c>
      <c r="D1268" t="s">
        <v>148</v>
      </c>
      <c r="E1268" t="s">
        <v>132</v>
      </c>
      <c r="F1268" t="str">
        <f t="shared" si="58"/>
        <v>New South Wales</v>
      </c>
      <c r="G1268" t="s">
        <v>10</v>
      </c>
      <c r="H1268">
        <v>2800</v>
      </c>
      <c r="I1268" t="s">
        <v>11</v>
      </c>
      <c r="J1268" t="s">
        <v>25</v>
      </c>
      <c r="K1268" t="s">
        <v>151</v>
      </c>
      <c r="L1268" t="s">
        <v>21</v>
      </c>
      <c r="M1268" s="5">
        <v>49.93</v>
      </c>
    </row>
    <row r="1269" spans="1:13" x14ac:dyDescent="0.3">
      <c r="A1269" s="2">
        <v>45427</v>
      </c>
      <c r="B1269" s="3">
        <f t="shared" si="59"/>
        <v>2024</v>
      </c>
      <c r="C1269" t="str">
        <f t="shared" si="57"/>
        <v>2023-2024</v>
      </c>
      <c r="D1269" t="s">
        <v>148</v>
      </c>
      <c r="E1269" t="s">
        <v>114</v>
      </c>
      <c r="F1269" t="str">
        <f t="shared" si="58"/>
        <v>Victoria</v>
      </c>
      <c r="G1269" t="s">
        <v>45</v>
      </c>
      <c r="H1269">
        <v>3551</v>
      </c>
      <c r="I1269" t="s">
        <v>11</v>
      </c>
      <c r="J1269" t="s">
        <v>60</v>
      </c>
      <c r="K1269" t="s">
        <v>154</v>
      </c>
      <c r="L1269" t="s">
        <v>14</v>
      </c>
      <c r="M1269" s="5">
        <v>49.94</v>
      </c>
    </row>
    <row r="1270" spans="1:13" x14ac:dyDescent="0.3">
      <c r="A1270" s="2">
        <v>45337</v>
      </c>
      <c r="B1270" s="3">
        <f t="shared" si="59"/>
        <v>2024</v>
      </c>
      <c r="C1270" t="str">
        <f t="shared" si="57"/>
        <v>2023-2024</v>
      </c>
      <c r="D1270" t="s">
        <v>147</v>
      </c>
      <c r="E1270" t="s">
        <v>110</v>
      </c>
      <c r="F1270" t="str">
        <f t="shared" si="58"/>
        <v>Queensland</v>
      </c>
      <c r="G1270" t="s">
        <v>35</v>
      </c>
      <c r="H1270">
        <v>4680</v>
      </c>
      <c r="I1270" t="s">
        <v>11</v>
      </c>
      <c r="J1270" t="s">
        <v>51</v>
      </c>
      <c r="K1270" t="s">
        <v>153</v>
      </c>
      <c r="L1270" t="s">
        <v>16</v>
      </c>
      <c r="M1270" s="5">
        <v>49.94</v>
      </c>
    </row>
    <row r="1271" spans="1:13" x14ac:dyDescent="0.3">
      <c r="A1271" s="2">
        <v>45698</v>
      </c>
      <c r="B1271" s="3">
        <f t="shared" si="59"/>
        <v>2025</v>
      </c>
      <c r="C1271" t="str">
        <f t="shared" si="57"/>
        <v>2024-2025</v>
      </c>
      <c r="D1271" t="s">
        <v>147</v>
      </c>
      <c r="E1271" t="s">
        <v>89</v>
      </c>
      <c r="F1271" t="str">
        <f t="shared" si="58"/>
        <v>Queensland</v>
      </c>
      <c r="G1271" t="s">
        <v>35</v>
      </c>
      <c r="H1271">
        <v>4655</v>
      </c>
      <c r="I1271" t="s">
        <v>11</v>
      </c>
      <c r="J1271" t="s">
        <v>51</v>
      </c>
      <c r="K1271" t="s">
        <v>152</v>
      </c>
      <c r="L1271" t="s">
        <v>13</v>
      </c>
      <c r="M1271" s="5">
        <v>49.94</v>
      </c>
    </row>
    <row r="1272" spans="1:13" x14ac:dyDescent="0.3">
      <c r="A1272" s="2">
        <v>45564</v>
      </c>
      <c r="B1272" s="3">
        <f t="shared" si="59"/>
        <v>2025</v>
      </c>
      <c r="C1272" t="str">
        <f t="shared" si="57"/>
        <v>2024-2025</v>
      </c>
      <c r="D1272" t="s">
        <v>147</v>
      </c>
      <c r="E1272" t="s">
        <v>133</v>
      </c>
      <c r="F1272" t="str">
        <f t="shared" si="58"/>
        <v>Queensland</v>
      </c>
      <c r="G1272" t="s">
        <v>35</v>
      </c>
      <c r="H1272">
        <v>4305</v>
      </c>
      <c r="I1272" t="s">
        <v>11</v>
      </c>
      <c r="J1272" t="s">
        <v>104</v>
      </c>
      <c r="K1272" t="s">
        <v>154</v>
      </c>
      <c r="L1272" t="s">
        <v>14</v>
      </c>
      <c r="M1272" s="5">
        <v>49.94</v>
      </c>
    </row>
    <row r="1273" spans="1:13" x14ac:dyDescent="0.3">
      <c r="A1273" s="2">
        <v>45393</v>
      </c>
      <c r="B1273" s="3">
        <f t="shared" si="59"/>
        <v>2024</v>
      </c>
      <c r="C1273" t="str">
        <f t="shared" si="57"/>
        <v>2023-2024</v>
      </c>
      <c r="D1273" t="s">
        <v>147</v>
      </c>
      <c r="E1273" t="s">
        <v>53</v>
      </c>
      <c r="F1273" t="str">
        <f t="shared" si="58"/>
        <v>South Australia</v>
      </c>
      <c r="G1273" t="s">
        <v>32</v>
      </c>
      <c r="H1273">
        <v>5082</v>
      </c>
      <c r="I1273" t="s">
        <v>11</v>
      </c>
      <c r="J1273" t="s">
        <v>33</v>
      </c>
      <c r="K1273" t="s">
        <v>152</v>
      </c>
      <c r="L1273" t="s">
        <v>13</v>
      </c>
      <c r="M1273" s="5">
        <v>49.94</v>
      </c>
    </row>
    <row r="1274" spans="1:13" x14ac:dyDescent="0.3">
      <c r="A1274" s="2">
        <v>45921</v>
      </c>
      <c r="B1274" s="3">
        <f t="shared" si="59"/>
        <v>2026</v>
      </c>
      <c r="C1274" t="str">
        <f t="shared" si="57"/>
        <v>2025-2026</v>
      </c>
      <c r="D1274" t="s">
        <v>148</v>
      </c>
      <c r="E1274" t="s">
        <v>92</v>
      </c>
      <c r="F1274" t="str">
        <f t="shared" si="58"/>
        <v>Queensland</v>
      </c>
      <c r="G1274" t="s">
        <v>35</v>
      </c>
      <c r="H1274">
        <v>4068</v>
      </c>
      <c r="I1274" t="s">
        <v>11</v>
      </c>
      <c r="J1274" t="s">
        <v>43</v>
      </c>
      <c r="K1274" t="s">
        <v>154</v>
      </c>
      <c r="L1274" t="s">
        <v>14</v>
      </c>
      <c r="M1274" s="5">
        <v>49.95</v>
      </c>
    </row>
    <row r="1275" spans="1:13" x14ac:dyDescent="0.3">
      <c r="A1275" s="2">
        <v>45740</v>
      </c>
      <c r="B1275" s="3">
        <f t="shared" si="59"/>
        <v>2025</v>
      </c>
      <c r="C1275" t="str">
        <f t="shared" si="57"/>
        <v>2024-2025</v>
      </c>
      <c r="D1275" t="s">
        <v>148</v>
      </c>
      <c r="E1275" t="s">
        <v>90</v>
      </c>
      <c r="F1275" t="str">
        <f t="shared" si="58"/>
        <v>Victoria</v>
      </c>
      <c r="G1275" t="s">
        <v>45</v>
      </c>
      <c r="H1275">
        <v>3179</v>
      </c>
      <c r="I1275" t="s">
        <v>11</v>
      </c>
      <c r="J1275" t="s">
        <v>63</v>
      </c>
      <c r="K1275" t="s">
        <v>150</v>
      </c>
      <c r="L1275" t="s">
        <v>18</v>
      </c>
      <c r="M1275" s="5">
        <v>49.95</v>
      </c>
    </row>
    <row r="1276" spans="1:13" x14ac:dyDescent="0.3">
      <c r="A1276" s="2">
        <v>45326</v>
      </c>
      <c r="B1276" s="3">
        <f t="shared" si="59"/>
        <v>2024</v>
      </c>
      <c r="C1276" t="str">
        <f t="shared" si="57"/>
        <v>2023-2024</v>
      </c>
      <c r="D1276" t="s">
        <v>147</v>
      </c>
      <c r="E1276" t="s">
        <v>91</v>
      </c>
      <c r="F1276" t="str">
        <f t="shared" si="58"/>
        <v>Victoria</v>
      </c>
      <c r="G1276" t="s">
        <v>45</v>
      </c>
      <c r="H1276">
        <v>3690</v>
      </c>
      <c r="I1276" t="s">
        <v>11</v>
      </c>
      <c r="J1276" t="s">
        <v>55</v>
      </c>
      <c r="K1276" t="s">
        <v>152</v>
      </c>
      <c r="L1276" t="s">
        <v>13</v>
      </c>
      <c r="M1276" s="5">
        <v>49.97</v>
      </c>
    </row>
    <row r="1277" spans="1:13" x14ac:dyDescent="0.3">
      <c r="A1277" s="2">
        <v>45884</v>
      </c>
      <c r="B1277" s="3">
        <f t="shared" si="59"/>
        <v>2026</v>
      </c>
      <c r="C1277" t="str">
        <f t="shared" si="57"/>
        <v>2025-2026</v>
      </c>
      <c r="D1277" t="s">
        <v>147</v>
      </c>
      <c r="E1277" t="s">
        <v>118</v>
      </c>
      <c r="F1277" t="str">
        <f t="shared" si="58"/>
        <v>New South Wales</v>
      </c>
      <c r="G1277" t="s">
        <v>10</v>
      </c>
      <c r="H1277">
        <v>2158</v>
      </c>
      <c r="I1277" t="s">
        <v>11</v>
      </c>
      <c r="J1277" t="s">
        <v>27</v>
      </c>
      <c r="K1277" t="s">
        <v>153</v>
      </c>
      <c r="L1277" t="s">
        <v>16</v>
      </c>
      <c r="M1277" s="5">
        <v>49.980000000000004</v>
      </c>
    </row>
    <row r="1278" spans="1:13" x14ac:dyDescent="0.3">
      <c r="A1278" s="2">
        <v>45580</v>
      </c>
      <c r="B1278" s="3">
        <f t="shared" si="59"/>
        <v>2025</v>
      </c>
      <c r="C1278" t="str">
        <f t="shared" si="57"/>
        <v>2024-2025</v>
      </c>
      <c r="D1278" t="s">
        <v>147</v>
      </c>
      <c r="E1278" t="s">
        <v>140</v>
      </c>
      <c r="F1278" t="str">
        <f t="shared" si="58"/>
        <v>Tasmania</v>
      </c>
      <c r="G1278" t="s">
        <v>70</v>
      </c>
      <c r="H1278">
        <v>7320</v>
      </c>
      <c r="I1278" t="s">
        <v>11</v>
      </c>
      <c r="J1278" t="s">
        <v>71</v>
      </c>
      <c r="K1278" t="s">
        <v>154</v>
      </c>
      <c r="L1278" t="s">
        <v>14</v>
      </c>
      <c r="M1278" s="5">
        <v>50</v>
      </c>
    </row>
    <row r="1279" spans="1:13" x14ac:dyDescent="0.3">
      <c r="A1279" s="2">
        <v>45642</v>
      </c>
      <c r="B1279" s="3">
        <f t="shared" si="59"/>
        <v>2025</v>
      </c>
      <c r="C1279" t="str">
        <f t="shared" si="57"/>
        <v>2024-2025</v>
      </c>
      <c r="D1279" t="s">
        <v>147</v>
      </c>
      <c r="E1279" t="s">
        <v>61</v>
      </c>
      <c r="F1279" t="str">
        <f t="shared" si="58"/>
        <v>New South Wales</v>
      </c>
      <c r="G1279" t="s">
        <v>10</v>
      </c>
      <c r="H1279">
        <v>2539</v>
      </c>
      <c r="I1279" t="s">
        <v>11</v>
      </c>
      <c r="J1279" t="s">
        <v>58</v>
      </c>
      <c r="K1279" t="s">
        <v>154</v>
      </c>
      <c r="L1279" t="s">
        <v>14</v>
      </c>
      <c r="M1279" s="5">
        <v>50</v>
      </c>
    </row>
    <row r="1280" spans="1:13" x14ac:dyDescent="0.3">
      <c r="A1280" s="2">
        <v>45973</v>
      </c>
      <c r="B1280" s="3">
        <f t="shared" si="59"/>
        <v>2026</v>
      </c>
      <c r="C1280" t="str">
        <f t="shared" si="57"/>
        <v>2025-2026</v>
      </c>
      <c r="D1280" t="s">
        <v>147</v>
      </c>
      <c r="E1280" t="s">
        <v>126</v>
      </c>
      <c r="F1280" t="str">
        <f t="shared" si="58"/>
        <v>Queensland</v>
      </c>
      <c r="G1280" t="s">
        <v>35</v>
      </c>
      <c r="H1280">
        <v>4551</v>
      </c>
      <c r="I1280" t="s">
        <v>11</v>
      </c>
      <c r="J1280" t="s">
        <v>120</v>
      </c>
      <c r="K1280" t="s">
        <v>149</v>
      </c>
      <c r="L1280" t="s">
        <v>15</v>
      </c>
      <c r="M1280" s="5">
        <v>50.22</v>
      </c>
    </row>
    <row r="1281" spans="1:13" x14ac:dyDescent="0.3">
      <c r="A1281" s="2">
        <v>45503</v>
      </c>
      <c r="B1281" s="3">
        <f t="shared" si="59"/>
        <v>2025</v>
      </c>
      <c r="C1281" t="str">
        <f t="shared" si="57"/>
        <v>2024-2025</v>
      </c>
      <c r="D1281" t="s">
        <v>148</v>
      </c>
      <c r="E1281" t="s">
        <v>114</v>
      </c>
      <c r="F1281" t="str">
        <f t="shared" si="58"/>
        <v>Victoria</v>
      </c>
      <c r="G1281" t="s">
        <v>45</v>
      </c>
      <c r="H1281">
        <v>3551</v>
      </c>
      <c r="I1281" t="s">
        <v>11</v>
      </c>
      <c r="J1281" t="s">
        <v>60</v>
      </c>
      <c r="K1281" t="s">
        <v>150</v>
      </c>
      <c r="L1281" t="s">
        <v>18</v>
      </c>
      <c r="M1281" s="5">
        <v>50.25</v>
      </c>
    </row>
    <row r="1282" spans="1:13" x14ac:dyDescent="0.3">
      <c r="A1282" s="2">
        <v>45644</v>
      </c>
      <c r="B1282" s="3">
        <f t="shared" si="59"/>
        <v>2025</v>
      </c>
      <c r="C1282" t="str">
        <f t="shared" ref="C1282:C1345" si="60">IF(MONTH(A1282) &gt;= 7, YEAR(A1282) &amp; "-" &amp; YEAR(A1282) + 1, YEAR(A1282) - 1 &amp; "-" &amp; YEAR(A1282))</f>
        <v>2024-2025</v>
      </c>
      <c r="D1282" t="s">
        <v>147</v>
      </c>
      <c r="E1282" t="s">
        <v>127</v>
      </c>
      <c r="F1282" t="str">
        <f t="shared" ref="F1282:F1345" si="61">IF(G1282="WA","Western Australia",
IF(G1282="NSW","New South Wales",
IF(G1282="QLD","Queensland",
IF(G1282="VIC","Victoria",
IF(G1282="TAS","Tasmania",
IF(G1282="SA","South Australia",
IF(G1282="NT","Northern Territory",
IF(G1282="ACT","Australian Capital Territory",G1282))))))))</f>
        <v>New South Wales</v>
      </c>
      <c r="G1282" t="s">
        <v>10</v>
      </c>
      <c r="H1282">
        <v>2131</v>
      </c>
      <c r="I1282" t="s">
        <v>11</v>
      </c>
      <c r="J1282" t="s">
        <v>27</v>
      </c>
      <c r="K1282" t="s">
        <v>152</v>
      </c>
      <c r="L1282" t="s">
        <v>13</v>
      </c>
      <c r="M1282" s="5">
        <v>50.36</v>
      </c>
    </row>
    <row r="1283" spans="1:13" x14ac:dyDescent="0.3">
      <c r="A1283" s="2">
        <v>45783</v>
      </c>
      <c r="B1283" s="3">
        <f t="shared" ref="B1283:B1346" si="62">IF(MONTH(A1283)&gt;=7,YEAR(A1283)+1,YEAR(A1283))</f>
        <v>2025</v>
      </c>
      <c r="C1283" t="str">
        <f t="shared" si="60"/>
        <v>2024-2025</v>
      </c>
      <c r="D1283" t="s">
        <v>147</v>
      </c>
      <c r="E1283" t="s">
        <v>124</v>
      </c>
      <c r="F1283" t="str">
        <f t="shared" si="61"/>
        <v>New South Wales</v>
      </c>
      <c r="G1283" t="s">
        <v>10</v>
      </c>
      <c r="H1283">
        <v>2015</v>
      </c>
      <c r="I1283" t="s">
        <v>11</v>
      </c>
      <c r="J1283" t="s">
        <v>12</v>
      </c>
      <c r="K1283" t="s">
        <v>157</v>
      </c>
      <c r="L1283" t="s">
        <v>22</v>
      </c>
      <c r="M1283" s="5">
        <v>50.4</v>
      </c>
    </row>
    <row r="1284" spans="1:13" x14ac:dyDescent="0.3">
      <c r="A1284" s="2">
        <v>45606</v>
      </c>
      <c r="B1284" s="3">
        <f t="shared" si="62"/>
        <v>2025</v>
      </c>
      <c r="C1284" t="str">
        <f t="shared" si="60"/>
        <v>2024-2025</v>
      </c>
      <c r="D1284" t="s">
        <v>147</v>
      </c>
      <c r="E1284" t="s">
        <v>127</v>
      </c>
      <c r="F1284" t="str">
        <f t="shared" si="61"/>
        <v>New South Wales</v>
      </c>
      <c r="G1284" t="s">
        <v>10</v>
      </c>
      <c r="H1284">
        <v>2131</v>
      </c>
      <c r="I1284" t="s">
        <v>11</v>
      </c>
      <c r="J1284" t="s">
        <v>27</v>
      </c>
      <c r="K1284" t="s">
        <v>156</v>
      </c>
      <c r="L1284" t="s">
        <v>17</v>
      </c>
      <c r="M1284" s="5">
        <v>50.400000000000006</v>
      </c>
    </row>
    <row r="1285" spans="1:13" x14ac:dyDescent="0.3">
      <c r="A1285" s="2">
        <v>45692</v>
      </c>
      <c r="B1285" s="3">
        <f t="shared" si="62"/>
        <v>2025</v>
      </c>
      <c r="C1285" t="str">
        <f t="shared" si="60"/>
        <v>2024-2025</v>
      </c>
      <c r="D1285" t="s">
        <v>147</v>
      </c>
      <c r="E1285" t="s">
        <v>86</v>
      </c>
      <c r="F1285" t="str">
        <f t="shared" si="61"/>
        <v>New South Wales</v>
      </c>
      <c r="G1285" t="s">
        <v>10</v>
      </c>
      <c r="H1285">
        <v>2064</v>
      </c>
      <c r="I1285" t="s">
        <v>11</v>
      </c>
      <c r="J1285" t="s">
        <v>12</v>
      </c>
      <c r="K1285" t="s">
        <v>153</v>
      </c>
      <c r="L1285" t="s">
        <v>16</v>
      </c>
      <c r="M1285" s="5">
        <v>50.97</v>
      </c>
    </row>
    <row r="1286" spans="1:13" x14ac:dyDescent="0.3">
      <c r="A1286" s="2">
        <v>45337</v>
      </c>
      <c r="B1286" s="3">
        <f t="shared" si="62"/>
        <v>2024</v>
      </c>
      <c r="C1286" t="str">
        <f t="shared" si="60"/>
        <v>2023-2024</v>
      </c>
      <c r="D1286" t="s">
        <v>147</v>
      </c>
      <c r="E1286" t="s">
        <v>65</v>
      </c>
      <c r="F1286" t="str">
        <f t="shared" si="61"/>
        <v>New South Wales</v>
      </c>
      <c r="G1286" t="s">
        <v>10</v>
      </c>
      <c r="H1286">
        <v>2541</v>
      </c>
      <c r="I1286" t="s">
        <v>11</v>
      </c>
      <c r="J1286" t="s">
        <v>58</v>
      </c>
      <c r="K1286" t="s">
        <v>156</v>
      </c>
      <c r="L1286" t="s">
        <v>17</v>
      </c>
      <c r="M1286" s="5">
        <v>51</v>
      </c>
    </row>
    <row r="1287" spans="1:13" x14ac:dyDescent="0.3">
      <c r="A1287" s="2">
        <v>45512</v>
      </c>
      <c r="B1287" s="3">
        <f t="shared" si="62"/>
        <v>2025</v>
      </c>
      <c r="C1287" t="str">
        <f t="shared" si="60"/>
        <v>2024-2025</v>
      </c>
      <c r="D1287" t="s">
        <v>148</v>
      </c>
      <c r="E1287" t="s">
        <v>9</v>
      </c>
      <c r="F1287" t="str">
        <f t="shared" si="61"/>
        <v>New South Wales</v>
      </c>
      <c r="G1287" t="s">
        <v>10</v>
      </c>
      <c r="H1287">
        <v>2067</v>
      </c>
      <c r="I1287" t="s">
        <v>11</v>
      </c>
      <c r="J1287" t="s">
        <v>12</v>
      </c>
      <c r="K1287" t="s">
        <v>155</v>
      </c>
      <c r="L1287" t="s">
        <v>20</v>
      </c>
      <c r="M1287" s="5">
        <v>51</v>
      </c>
    </row>
    <row r="1288" spans="1:13" x14ac:dyDescent="0.3">
      <c r="A1288" s="2">
        <v>45321</v>
      </c>
      <c r="B1288" s="3">
        <f t="shared" si="62"/>
        <v>2024</v>
      </c>
      <c r="C1288" t="str">
        <f t="shared" si="60"/>
        <v>2023-2024</v>
      </c>
      <c r="D1288" t="s">
        <v>147</v>
      </c>
      <c r="E1288" t="s">
        <v>126</v>
      </c>
      <c r="F1288" t="str">
        <f t="shared" si="61"/>
        <v>Queensland</v>
      </c>
      <c r="G1288" t="s">
        <v>35</v>
      </c>
      <c r="H1288">
        <v>4551</v>
      </c>
      <c r="I1288" t="s">
        <v>11</v>
      </c>
      <c r="J1288" t="s">
        <v>120</v>
      </c>
      <c r="K1288" t="s">
        <v>154</v>
      </c>
      <c r="L1288" t="s">
        <v>14</v>
      </c>
      <c r="M1288" s="5">
        <v>51</v>
      </c>
    </row>
    <row r="1289" spans="1:13" x14ac:dyDescent="0.3">
      <c r="A1289" s="2">
        <v>45658</v>
      </c>
      <c r="B1289" s="3">
        <f t="shared" si="62"/>
        <v>2025</v>
      </c>
      <c r="C1289" t="str">
        <f t="shared" si="60"/>
        <v>2024-2025</v>
      </c>
      <c r="D1289" t="s">
        <v>148</v>
      </c>
      <c r="E1289" t="s">
        <v>136</v>
      </c>
      <c r="F1289" t="str">
        <f t="shared" si="61"/>
        <v>Victoria</v>
      </c>
      <c r="G1289" t="s">
        <v>45</v>
      </c>
      <c r="H1289">
        <v>3175</v>
      </c>
      <c r="I1289" t="s">
        <v>11</v>
      </c>
      <c r="J1289" t="s">
        <v>63</v>
      </c>
      <c r="K1289" t="s">
        <v>152</v>
      </c>
      <c r="L1289" t="s">
        <v>13</v>
      </c>
      <c r="M1289" s="5">
        <v>51.05</v>
      </c>
    </row>
    <row r="1290" spans="1:13" x14ac:dyDescent="0.3">
      <c r="A1290" s="2">
        <v>45356</v>
      </c>
      <c r="B1290" s="3">
        <f t="shared" si="62"/>
        <v>2024</v>
      </c>
      <c r="C1290" t="str">
        <f t="shared" si="60"/>
        <v>2023-2024</v>
      </c>
      <c r="D1290" t="s">
        <v>147</v>
      </c>
      <c r="E1290" t="s">
        <v>110</v>
      </c>
      <c r="F1290" t="str">
        <f t="shared" si="61"/>
        <v>Queensland</v>
      </c>
      <c r="G1290" t="s">
        <v>35</v>
      </c>
      <c r="H1290">
        <v>4680</v>
      </c>
      <c r="I1290" t="s">
        <v>11</v>
      </c>
      <c r="J1290" t="s">
        <v>51</v>
      </c>
      <c r="K1290" t="s">
        <v>19</v>
      </c>
      <c r="L1290" t="s">
        <v>23</v>
      </c>
      <c r="M1290" s="5">
        <v>51.5</v>
      </c>
    </row>
    <row r="1291" spans="1:13" x14ac:dyDescent="0.3">
      <c r="A1291" s="2">
        <v>45836</v>
      </c>
      <c r="B1291" s="3">
        <f t="shared" si="62"/>
        <v>2025</v>
      </c>
      <c r="C1291" t="str">
        <f t="shared" si="60"/>
        <v>2024-2025</v>
      </c>
      <c r="D1291" t="s">
        <v>147</v>
      </c>
      <c r="E1291" t="s">
        <v>9</v>
      </c>
      <c r="F1291" t="str">
        <f t="shared" si="61"/>
        <v>New South Wales</v>
      </c>
      <c r="G1291" t="s">
        <v>10</v>
      </c>
      <c r="H1291">
        <v>2067</v>
      </c>
      <c r="I1291" t="s">
        <v>11</v>
      </c>
      <c r="J1291" t="s">
        <v>12</v>
      </c>
      <c r="K1291" t="s">
        <v>150</v>
      </c>
      <c r="L1291" t="s">
        <v>18</v>
      </c>
      <c r="M1291" s="5">
        <v>51.87</v>
      </c>
    </row>
    <row r="1292" spans="1:13" x14ac:dyDescent="0.3">
      <c r="A1292" s="2">
        <v>45324</v>
      </c>
      <c r="B1292" s="3">
        <f t="shared" si="62"/>
        <v>2024</v>
      </c>
      <c r="C1292" t="str">
        <f t="shared" si="60"/>
        <v>2023-2024</v>
      </c>
      <c r="D1292" t="s">
        <v>147</v>
      </c>
      <c r="E1292" t="s">
        <v>125</v>
      </c>
      <c r="F1292" t="str">
        <f t="shared" si="61"/>
        <v>Victoria</v>
      </c>
      <c r="G1292" t="s">
        <v>45</v>
      </c>
      <c r="H1292">
        <v>3400</v>
      </c>
      <c r="I1292" t="s">
        <v>11</v>
      </c>
      <c r="J1292" t="s">
        <v>60</v>
      </c>
      <c r="K1292" t="s">
        <v>150</v>
      </c>
      <c r="L1292" t="s">
        <v>18</v>
      </c>
      <c r="M1292" s="5">
        <v>51.87</v>
      </c>
    </row>
    <row r="1293" spans="1:13" x14ac:dyDescent="0.3">
      <c r="A1293" s="2">
        <v>45766</v>
      </c>
      <c r="B1293" s="3">
        <f t="shared" si="62"/>
        <v>2025</v>
      </c>
      <c r="C1293" t="str">
        <f t="shared" si="60"/>
        <v>2024-2025</v>
      </c>
      <c r="D1293" t="s">
        <v>147</v>
      </c>
      <c r="E1293" t="s">
        <v>86</v>
      </c>
      <c r="F1293" t="str">
        <f t="shared" si="61"/>
        <v>New South Wales</v>
      </c>
      <c r="G1293" t="s">
        <v>10</v>
      </c>
      <c r="H1293">
        <v>2064</v>
      </c>
      <c r="I1293" t="s">
        <v>11</v>
      </c>
      <c r="J1293" t="s">
        <v>12</v>
      </c>
      <c r="K1293" t="s">
        <v>152</v>
      </c>
      <c r="L1293" t="s">
        <v>13</v>
      </c>
      <c r="M1293" s="5">
        <v>51.94</v>
      </c>
    </row>
    <row r="1294" spans="1:13" x14ac:dyDescent="0.3">
      <c r="A1294" s="2">
        <v>45727</v>
      </c>
      <c r="B1294" s="3">
        <f t="shared" si="62"/>
        <v>2025</v>
      </c>
      <c r="C1294" t="str">
        <f t="shared" si="60"/>
        <v>2024-2025</v>
      </c>
      <c r="D1294" t="s">
        <v>147</v>
      </c>
      <c r="E1294" t="s">
        <v>107</v>
      </c>
      <c r="F1294" t="str">
        <f t="shared" si="61"/>
        <v>Queensland</v>
      </c>
      <c r="G1294" t="s">
        <v>35</v>
      </c>
      <c r="H1294">
        <v>4220</v>
      </c>
      <c r="I1294" t="s">
        <v>11</v>
      </c>
      <c r="J1294" t="s">
        <v>104</v>
      </c>
      <c r="K1294" t="s">
        <v>153</v>
      </c>
      <c r="L1294" t="s">
        <v>16</v>
      </c>
      <c r="M1294" s="5">
        <v>51.96</v>
      </c>
    </row>
    <row r="1295" spans="1:13" x14ac:dyDescent="0.3">
      <c r="A1295" s="2">
        <v>45764</v>
      </c>
      <c r="B1295" s="3">
        <f t="shared" si="62"/>
        <v>2025</v>
      </c>
      <c r="C1295" t="str">
        <f t="shared" si="60"/>
        <v>2024-2025</v>
      </c>
      <c r="D1295" t="s">
        <v>148</v>
      </c>
      <c r="E1295" t="s">
        <v>115</v>
      </c>
      <c r="F1295" t="str">
        <f t="shared" si="61"/>
        <v>Western Australia</v>
      </c>
      <c r="G1295" t="s">
        <v>48</v>
      </c>
      <c r="H1295">
        <v>6280</v>
      </c>
      <c r="I1295" t="s">
        <v>11</v>
      </c>
      <c r="J1295" t="s">
        <v>94</v>
      </c>
      <c r="K1295" t="s">
        <v>153</v>
      </c>
      <c r="L1295" t="s">
        <v>16</v>
      </c>
      <c r="M1295" s="5">
        <v>51.96</v>
      </c>
    </row>
    <row r="1296" spans="1:13" x14ac:dyDescent="0.3">
      <c r="A1296" s="2">
        <v>45542</v>
      </c>
      <c r="B1296" s="3">
        <f t="shared" si="62"/>
        <v>2025</v>
      </c>
      <c r="C1296" t="str">
        <f t="shared" si="60"/>
        <v>2024-2025</v>
      </c>
      <c r="D1296" t="s">
        <v>147</v>
      </c>
      <c r="E1296" t="s">
        <v>126</v>
      </c>
      <c r="F1296" t="str">
        <f t="shared" si="61"/>
        <v>Queensland</v>
      </c>
      <c r="G1296" t="s">
        <v>35</v>
      </c>
      <c r="H1296">
        <v>4551</v>
      </c>
      <c r="I1296" t="s">
        <v>11</v>
      </c>
      <c r="J1296" t="s">
        <v>120</v>
      </c>
      <c r="K1296" t="s">
        <v>153</v>
      </c>
      <c r="L1296" t="s">
        <v>16</v>
      </c>
      <c r="M1296" s="5">
        <v>51.96</v>
      </c>
    </row>
    <row r="1297" spans="1:13" x14ac:dyDescent="0.3">
      <c r="A1297" s="2">
        <v>45737</v>
      </c>
      <c r="B1297" s="3">
        <f t="shared" si="62"/>
        <v>2025</v>
      </c>
      <c r="C1297" t="str">
        <f t="shared" si="60"/>
        <v>2024-2025</v>
      </c>
      <c r="D1297" t="s">
        <v>147</v>
      </c>
      <c r="E1297" t="s">
        <v>118</v>
      </c>
      <c r="F1297" t="str">
        <f t="shared" si="61"/>
        <v>New South Wales</v>
      </c>
      <c r="G1297" t="s">
        <v>10</v>
      </c>
      <c r="H1297">
        <v>2158</v>
      </c>
      <c r="I1297" t="s">
        <v>11</v>
      </c>
      <c r="J1297" t="s">
        <v>27</v>
      </c>
      <c r="K1297" t="s">
        <v>151</v>
      </c>
      <c r="L1297" t="s">
        <v>21</v>
      </c>
      <c r="M1297" s="5">
        <v>51.96</v>
      </c>
    </row>
    <row r="1298" spans="1:13" x14ac:dyDescent="0.3">
      <c r="A1298" s="2">
        <v>45874</v>
      </c>
      <c r="B1298" s="3">
        <f t="shared" si="62"/>
        <v>2026</v>
      </c>
      <c r="C1298" t="str">
        <f t="shared" si="60"/>
        <v>2025-2026</v>
      </c>
      <c r="D1298" t="s">
        <v>148</v>
      </c>
      <c r="E1298" t="s">
        <v>114</v>
      </c>
      <c r="F1298" t="str">
        <f t="shared" si="61"/>
        <v>Victoria</v>
      </c>
      <c r="G1298" t="s">
        <v>45</v>
      </c>
      <c r="H1298">
        <v>3551</v>
      </c>
      <c r="I1298" t="s">
        <v>11</v>
      </c>
      <c r="J1298" t="s">
        <v>60</v>
      </c>
      <c r="K1298" t="s">
        <v>153</v>
      </c>
      <c r="L1298" t="s">
        <v>16</v>
      </c>
      <c r="M1298" s="5">
        <v>51.96</v>
      </c>
    </row>
    <row r="1299" spans="1:13" x14ac:dyDescent="0.3">
      <c r="A1299" s="2">
        <v>46016</v>
      </c>
      <c r="B1299" s="3">
        <f t="shared" si="62"/>
        <v>2026</v>
      </c>
      <c r="C1299" t="str">
        <f t="shared" si="60"/>
        <v>2025-2026</v>
      </c>
      <c r="D1299" t="s">
        <v>147</v>
      </c>
      <c r="E1299" t="s">
        <v>64</v>
      </c>
      <c r="F1299" t="str">
        <f t="shared" si="61"/>
        <v>Victoria</v>
      </c>
      <c r="G1299" t="s">
        <v>45</v>
      </c>
      <c r="H1299">
        <v>3199</v>
      </c>
      <c r="I1299" t="s">
        <v>11</v>
      </c>
      <c r="J1299" t="s">
        <v>63</v>
      </c>
      <c r="K1299" t="s">
        <v>153</v>
      </c>
      <c r="L1299" t="s">
        <v>16</v>
      </c>
      <c r="M1299" s="5">
        <v>51.96</v>
      </c>
    </row>
    <row r="1300" spans="1:13" x14ac:dyDescent="0.3">
      <c r="A1300" s="2">
        <v>45746</v>
      </c>
      <c r="B1300" s="3">
        <f t="shared" si="62"/>
        <v>2025</v>
      </c>
      <c r="C1300" t="str">
        <f t="shared" si="60"/>
        <v>2024-2025</v>
      </c>
      <c r="D1300" t="s">
        <v>148</v>
      </c>
      <c r="E1300" t="s">
        <v>142</v>
      </c>
      <c r="F1300" t="str">
        <f t="shared" si="61"/>
        <v>Australian Capital Territory</v>
      </c>
      <c r="G1300" t="s">
        <v>80</v>
      </c>
      <c r="H1300">
        <v>2609</v>
      </c>
      <c r="I1300" t="s">
        <v>11</v>
      </c>
      <c r="J1300" t="s">
        <v>58</v>
      </c>
      <c r="K1300" t="s">
        <v>153</v>
      </c>
      <c r="L1300" t="s">
        <v>16</v>
      </c>
      <c r="M1300" s="5">
        <v>51.96</v>
      </c>
    </row>
    <row r="1301" spans="1:13" x14ac:dyDescent="0.3">
      <c r="A1301" s="2">
        <v>45751</v>
      </c>
      <c r="B1301" s="3">
        <f t="shared" si="62"/>
        <v>2025</v>
      </c>
      <c r="C1301" t="str">
        <f t="shared" si="60"/>
        <v>2024-2025</v>
      </c>
      <c r="D1301" t="s">
        <v>147</v>
      </c>
      <c r="E1301" t="s">
        <v>110</v>
      </c>
      <c r="F1301" t="str">
        <f t="shared" si="61"/>
        <v>Queensland</v>
      </c>
      <c r="G1301" t="s">
        <v>35</v>
      </c>
      <c r="H1301">
        <v>4680</v>
      </c>
      <c r="I1301" t="s">
        <v>11</v>
      </c>
      <c r="J1301" t="s">
        <v>51</v>
      </c>
      <c r="K1301" t="s">
        <v>153</v>
      </c>
      <c r="L1301" t="s">
        <v>16</v>
      </c>
      <c r="M1301" s="5">
        <v>51.96</v>
      </c>
    </row>
    <row r="1302" spans="1:13" x14ac:dyDescent="0.3">
      <c r="A1302" s="2">
        <v>45844</v>
      </c>
      <c r="B1302" s="3">
        <f t="shared" si="62"/>
        <v>2026</v>
      </c>
      <c r="C1302" t="str">
        <f t="shared" si="60"/>
        <v>2025-2026</v>
      </c>
      <c r="D1302" t="s">
        <v>148</v>
      </c>
      <c r="E1302" t="s">
        <v>92</v>
      </c>
      <c r="F1302" t="str">
        <f t="shared" si="61"/>
        <v>Queensland</v>
      </c>
      <c r="G1302" t="s">
        <v>35</v>
      </c>
      <c r="H1302">
        <v>4068</v>
      </c>
      <c r="I1302" t="s">
        <v>11</v>
      </c>
      <c r="J1302" t="s">
        <v>43</v>
      </c>
      <c r="K1302" t="s">
        <v>153</v>
      </c>
      <c r="L1302" t="s">
        <v>16</v>
      </c>
      <c r="M1302" s="5">
        <v>51.96</v>
      </c>
    </row>
    <row r="1303" spans="1:13" x14ac:dyDescent="0.3">
      <c r="A1303" s="2">
        <v>45331</v>
      </c>
      <c r="B1303" s="3">
        <f t="shared" si="62"/>
        <v>2024</v>
      </c>
      <c r="C1303" t="str">
        <f t="shared" si="60"/>
        <v>2023-2024</v>
      </c>
      <c r="D1303" t="s">
        <v>147</v>
      </c>
      <c r="E1303" t="s">
        <v>133</v>
      </c>
      <c r="F1303" t="str">
        <f t="shared" si="61"/>
        <v>Queensland</v>
      </c>
      <c r="G1303" t="s">
        <v>35</v>
      </c>
      <c r="H1303">
        <v>4305</v>
      </c>
      <c r="I1303" t="s">
        <v>11</v>
      </c>
      <c r="J1303" t="s">
        <v>104</v>
      </c>
      <c r="K1303" t="s">
        <v>153</v>
      </c>
      <c r="L1303" t="s">
        <v>16</v>
      </c>
      <c r="M1303" s="5">
        <v>51.96</v>
      </c>
    </row>
    <row r="1304" spans="1:13" x14ac:dyDescent="0.3">
      <c r="A1304" s="2">
        <v>45938</v>
      </c>
      <c r="B1304" s="3">
        <f t="shared" si="62"/>
        <v>2026</v>
      </c>
      <c r="C1304" t="str">
        <f t="shared" si="60"/>
        <v>2025-2026</v>
      </c>
      <c r="D1304" t="s">
        <v>147</v>
      </c>
      <c r="E1304" t="s">
        <v>133</v>
      </c>
      <c r="F1304" t="str">
        <f t="shared" si="61"/>
        <v>Queensland</v>
      </c>
      <c r="G1304" t="s">
        <v>35</v>
      </c>
      <c r="H1304">
        <v>4305</v>
      </c>
      <c r="I1304" t="s">
        <v>11</v>
      </c>
      <c r="J1304" t="s">
        <v>104</v>
      </c>
      <c r="K1304" t="s">
        <v>150</v>
      </c>
      <c r="L1304" t="s">
        <v>18</v>
      </c>
      <c r="M1304" s="5">
        <v>51.96</v>
      </c>
    </row>
    <row r="1305" spans="1:13" x14ac:dyDescent="0.3">
      <c r="A1305" s="2">
        <v>45766</v>
      </c>
      <c r="B1305" s="3">
        <f t="shared" si="62"/>
        <v>2025</v>
      </c>
      <c r="C1305" t="str">
        <f t="shared" si="60"/>
        <v>2024-2025</v>
      </c>
      <c r="D1305" t="s">
        <v>148</v>
      </c>
      <c r="E1305" t="s">
        <v>84</v>
      </c>
      <c r="F1305" t="str">
        <f t="shared" si="61"/>
        <v>Queensland</v>
      </c>
      <c r="G1305" t="s">
        <v>35</v>
      </c>
      <c r="H1305">
        <v>4740</v>
      </c>
      <c r="I1305" t="s">
        <v>11</v>
      </c>
      <c r="J1305" t="s">
        <v>51</v>
      </c>
      <c r="K1305" t="s">
        <v>153</v>
      </c>
      <c r="L1305" t="s">
        <v>16</v>
      </c>
      <c r="M1305" s="5">
        <v>51.96</v>
      </c>
    </row>
    <row r="1306" spans="1:13" x14ac:dyDescent="0.3">
      <c r="A1306" s="2">
        <v>45510</v>
      </c>
      <c r="B1306" s="3">
        <f t="shared" si="62"/>
        <v>2025</v>
      </c>
      <c r="C1306" t="str">
        <f t="shared" si="60"/>
        <v>2024-2025</v>
      </c>
      <c r="D1306" t="s">
        <v>147</v>
      </c>
      <c r="E1306" t="s">
        <v>37</v>
      </c>
      <c r="F1306" t="str">
        <f t="shared" si="61"/>
        <v>South Australia</v>
      </c>
      <c r="G1306" t="s">
        <v>32</v>
      </c>
      <c r="H1306">
        <v>5607</v>
      </c>
      <c r="I1306" t="s">
        <v>11</v>
      </c>
      <c r="J1306" t="s">
        <v>38</v>
      </c>
      <c r="K1306" t="s">
        <v>153</v>
      </c>
      <c r="L1306" t="s">
        <v>16</v>
      </c>
      <c r="M1306" s="5">
        <v>51.96</v>
      </c>
    </row>
    <row r="1307" spans="1:13" x14ac:dyDescent="0.3">
      <c r="A1307" s="2">
        <v>45642</v>
      </c>
      <c r="B1307" s="3">
        <f t="shared" si="62"/>
        <v>2025</v>
      </c>
      <c r="C1307" t="str">
        <f t="shared" si="60"/>
        <v>2024-2025</v>
      </c>
      <c r="D1307" t="s">
        <v>148</v>
      </c>
      <c r="E1307" t="s">
        <v>98</v>
      </c>
      <c r="F1307" t="str">
        <f t="shared" si="61"/>
        <v>Victoria</v>
      </c>
      <c r="G1307" t="s">
        <v>45</v>
      </c>
      <c r="H1307">
        <v>3429</v>
      </c>
      <c r="I1307" t="s">
        <v>11</v>
      </c>
      <c r="J1307" t="s">
        <v>60</v>
      </c>
      <c r="K1307" t="s">
        <v>153</v>
      </c>
      <c r="L1307" t="s">
        <v>16</v>
      </c>
      <c r="M1307" s="5">
        <v>51.96</v>
      </c>
    </row>
    <row r="1308" spans="1:13" x14ac:dyDescent="0.3">
      <c r="A1308" s="2">
        <v>45547</v>
      </c>
      <c r="B1308" s="3">
        <f t="shared" si="62"/>
        <v>2025</v>
      </c>
      <c r="C1308" t="str">
        <f t="shared" si="60"/>
        <v>2024-2025</v>
      </c>
      <c r="D1308" t="s">
        <v>147</v>
      </c>
      <c r="E1308" t="s">
        <v>111</v>
      </c>
      <c r="F1308" t="str">
        <f t="shared" si="61"/>
        <v>New South Wales</v>
      </c>
      <c r="G1308" t="s">
        <v>10</v>
      </c>
      <c r="H1308">
        <v>2120</v>
      </c>
      <c r="I1308" t="s">
        <v>11</v>
      </c>
      <c r="J1308" t="s">
        <v>27</v>
      </c>
      <c r="K1308" t="s">
        <v>153</v>
      </c>
      <c r="L1308" t="s">
        <v>16</v>
      </c>
      <c r="M1308" s="5">
        <v>51.96</v>
      </c>
    </row>
    <row r="1309" spans="1:13" x14ac:dyDescent="0.3">
      <c r="A1309" s="2">
        <v>45318</v>
      </c>
      <c r="B1309" s="3">
        <f t="shared" si="62"/>
        <v>2024</v>
      </c>
      <c r="C1309" t="str">
        <f t="shared" si="60"/>
        <v>2023-2024</v>
      </c>
      <c r="D1309" t="s">
        <v>147</v>
      </c>
      <c r="E1309" t="s">
        <v>61</v>
      </c>
      <c r="F1309" t="str">
        <f t="shared" si="61"/>
        <v>New South Wales</v>
      </c>
      <c r="G1309" t="s">
        <v>10</v>
      </c>
      <c r="H1309">
        <v>2539</v>
      </c>
      <c r="I1309" t="s">
        <v>11</v>
      </c>
      <c r="J1309" t="s">
        <v>58</v>
      </c>
      <c r="K1309" t="s">
        <v>153</v>
      </c>
      <c r="L1309" t="s">
        <v>16</v>
      </c>
      <c r="M1309" s="5">
        <v>51.96</v>
      </c>
    </row>
    <row r="1310" spans="1:13" x14ac:dyDescent="0.3">
      <c r="A1310" s="2">
        <v>45437</v>
      </c>
      <c r="B1310" s="3">
        <f t="shared" si="62"/>
        <v>2024</v>
      </c>
      <c r="C1310" t="str">
        <f t="shared" si="60"/>
        <v>2023-2024</v>
      </c>
      <c r="D1310" t="s">
        <v>147</v>
      </c>
      <c r="E1310" t="s">
        <v>88</v>
      </c>
      <c r="F1310" t="str">
        <f t="shared" si="61"/>
        <v>South Australia</v>
      </c>
      <c r="G1310" t="s">
        <v>32</v>
      </c>
      <c r="H1310">
        <v>5011</v>
      </c>
      <c r="I1310" t="s">
        <v>11</v>
      </c>
      <c r="J1310" t="s">
        <v>33</v>
      </c>
      <c r="K1310" t="s">
        <v>156</v>
      </c>
      <c r="L1310" t="s">
        <v>17</v>
      </c>
      <c r="M1310" s="5">
        <v>51.96</v>
      </c>
    </row>
    <row r="1311" spans="1:13" x14ac:dyDescent="0.3">
      <c r="A1311" s="2">
        <v>45474</v>
      </c>
      <c r="B1311" s="3">
        <f t="shared" si="62"/>
        <v>2025</v>
      </c>
      <c r="C1311" t="str">
        <f t="shared" si="60"/>
        <v>2024-2025</v>
      </c>
      <c r="D1311" t="s">
        <v>147</v>
      </c>
      <c r="E1311" t="s">
        <v>88</v>
      </c>
      <c r="F1311" t="str">
        <f t="shared" si="61"/>
        <v>South Australia</v>
      </c>
      <c r="G1311" t="s">
        <v>32</v>
      </c>
      <c r="H1311">
        <v>5011</v>
      </c>
      <c r="I1311" t="s">
        <v>11</v>
      </c>
      <c r="J1311" t="s">
        <v>33</v>
      </c>
      <c r="K1311" t="s">
        <v>153</v>
      </c>
      <c r="L1311" t="s">
        <v>16</v>
      </c>
      <c r="M1311" s="5">
        <v>51.96</v>
      </c>
    </row>
    <row r="1312" spans="1:13" x14ac:dyDescent="0.3">
      <c r="A1312" s="2">
        <v>45674</v>
      </c>
      <c r="B1312" s="3">
        <f t="shared" si="62"/>
        <v>2025</v>
      </c>
      <c r="C1312" t="str">
        <f t="shared" si="60"/>
        <v>2024-2025</v>
      </c>
      <c r="D1312" t="s">
        <v>147</v>
      </c>
      <c r="E1312" t="s">
        <v>53</v>
      </c>
      <c r="F1312" t="str">
        <f t="shared" si="61"/>
        <v>South Australia</v>
      </c>
      <c r="G1312" t="s">
        <v>32</v>
      </c>
      <c r="H1312">
        <v>5082</v>
      </c>
      <c r="I1312" t="s">
        <v>11</v>
      </c>
      <c r="J1312" t="s">
        <v>33</v>
      </c>
      <c r="K1312" t="s">
        <v>154</v>
      </c>
      <c r="L1312" t="s">
        <v>14</v>
      </c>
      <c r="M1312" s="5">
        <v>51.980000000000004</v>
      </c>
    </row>
    <row r="1313" spans="1:13" x14ac:dyDescent="0.3">
      <c r="A1313" s="2">
        <v>45363</v>
      </c>
      <c r="B1313" s="3">
        <f t="shared" si="62"/>
        <v>2024</v>
      </c>
      <c r="C1313" t="str">
        <f t="shared" si="60"/>
        <v>2023-2024</v>
      </c>
      <c r="D1313" t="s">
        <v>147</v>
      </c>
      <c r="E1313" t="s">
        <v>75</v>
      </c>
      <c r="F1313" t="str">
        <f t="shared" si="61"/>
        <v>Victoria</v>
      </c>
      <c r="G1313" t="s">
        <v>45</v>
      </c>
      <c r="H1313">
        <v>3630</v>
      </c>
      <c r="I1313" t="s">
        <v>11</v>
      </c>
      <c r="J1313" t="s">
        <v>55</v>
      </c>
      <c r="K1313" t="s">
        <v>152</v>
      </c>
      <c r="L1313" t="s">
        <v>13</v>
      </c>
      <c r="M1313" s="5">
        <v>51.980000000000004</v>
      </c>
    </row>
    <row r="1314" spans="1:13" x14ac:dyDescent="0.3">
      <c r="A1314" s="2">
        <v>45537</v>
      </c>
      <c r="B1314" s="3">
        <f t="shared" si="62"/>
        <v>2025</v>
      </c>
      <c r="C1314" t="str">
        <f t="shared" si="60"/>
        <v>2024-2025</v>
      </c>
      <c r="D1314" t="s">
        <v>147</v>
      </c>
      <c r="E1314" t="s">
        <v>81</v>
      </c>
      <c r="F1314" t="str">
        <f t="shared" si="61"/>
        <v>New South Wales</v>
      </c>
      <c r="G1314" t="s">
        <v>10</v>
      </c>
      <c r="H1314">
        <v>2485</v>
      </c>
      <c r="I1314" t="s">
        <v>11</v>
      </c>
      <c r="J1314" t="s">
        <v>68</v>
      </c>
      <c r="K1314" t="s">
        <v>152</v>
      </c>
      <c r="L1314" t="s">
        <v>13</v>
      </c>
      <c r="M1314" s="5">
        <v>52.15</v>
      </c>
    </row>
    <row r="1315" spans="1:13" x14ac:dyDescent="0.3">
      <c r="A1315" s="2">
        <v>46004</v>
      </c>
      <c r="B1315" s="3">
        <f t="shared" si="62"/>
        <v>2026</v>
      </c>
      <c r="C1315" t="str">
        <f t="shared" si="60"/>
        <v>2025-2026</v>
      </c>
      <c r="D1315" t="s">
        <v>148</v>
      </c>
      <c r="E1315" t="s">
        <v>121</v>
      </c>
      <c r="F1315" t="str">
        <f t="shared" si="61"/>
        <v>Queensland</v>
      </c>
      <c r="G1315" t="s">
        <v>35</v>
      </c>
      <c r="H1315">
        <v>4700</v>
      </c>
      <c r="I1315" t="s">
        <v>11</v>
      </c>
      <c r="J1315" t="s">
        <v>51</v>
      </c>
      <c r="K1315" t="s">
        <v>150</v>
      </c>
      <c r="L1315" t="s">
        <v>18</v>
      </c>
      <c r="M1315" s="5">
        <v>52.269999999999996</v>
      </c>
    </row>
    <row r="1316" spans="1:13" x14ac:dyDescent="0.3">
      <c r="A1316" s="2">
        <v>45801</v>
      </c>
      <c r="B1316" s="3">
        <f t="shared" si="62"/>
        <v>2025</v>
      </c>
      <c r="C1316" t="str">
        <f t="shared" si="60"/>
        <v>2024-2025</v>
      </c>
      <c r="D1316" t="s">
        <v>147</v>
      </c>
      <c r="E1316" t="s">
        <v>39</v>
      </c>
      <c r="F1316" t="str">
        <f t="shared" si="61"/>
        <v>South Australia</v>
      </c>
      <c r="G1316" t="s">
        <v>32</v>
      </c>
      <c r="H1316">
        <v>5343</v>
      </c>
      <c r="I1316" t="s">
        <v>11</v>
      </c>
      <c r="J1316" t="s">
        <v>38</v>
      </c>
      <c r="K1316" t="s">
        <v>154</v>
      </c>
      <c r="L1316" t="s">
        <v>14</v>
      </c>
      <c r="M1316" s="5">
        <v>52.3</v>
      </c>
    </row>
    <row r="1317" spans="1:13" x14ac:dyDescent="0.3">
      <c r="A1317" s="2">
        <v>45759</v>
      </c>
      <c r="B1317" s="3">
        <f t="shared" si="62"/>
        <v>2025</v>
      </c>
      <c r="C1317" t="str">
        <f t="shared" si="60"/>
        <v>2024-2025</v>
      </c>
      <c r="D1317" t="s">
        <v>148</v>
      </c>
      <c r="E1317" t="s">
        <v>116</v>
      </c>
      <c r="F1317" t="str">
        <f t="shared" si="61"/>
        <v>Western Australia</v>
      </c>
      <c r="G1317" t="s">
        <v>48</v>
      </c>
      <c r="H1317">
        <v>6725</v>
      </c>
      <c r="I1317" t="s">
        <v>11</v>
      </c>
      <c r="J1317" t="s">
        <v>77</v>
      </c>
      <c r="K1317" t="s">
        <v>19</v>
      </c>
      <c r="L1317" t="s">
        <v>23</v>
      </c>
      <c r="M1317" s="5">
        <v>52.45</v>
      </c>
    </row>
    <row r="1318" spans="1:13" x14ac:dyDescent="0.3">
      <c r="A1318" s="2">
        <v>45787</v>
      </c>
      <c r="B1318" s="3">
        <f t="shared" si="62"/>
        <v>2025</v>
      </c>
      <c r="C1318" t="str">
        <f t="shared" si="60"/>
        <v>2024-2025</v>
      </c>
      <c r="D1318" t="s">
        <v>147</v>
      </c>
      <c r="E1318" t="s">
        <v>124</v>
      </c>
      <c r="F1318" t="str">
        <f t="shared" si="61"/>
        <v>New South Wales</v>
      </c>
      <c r="G1318" t="s">
        <v>10</v>
      </c>
      <c r="H1318">
        <v>2015</v>
      </c>
      <c r="I1318" t="s">
        <v>11</v>
      </c>
      <c r="J1318" t="s">
        <v>12</v>
      </c>
      <c r="K1318" t="s">
        <v>19</v>
      </c>
      <c r="L1318" t="s">
        <v>23</v>
      </c>
      <c r="M1318" s="5">
        <v>52.519999999999996</v>
      </c>
    </row>
    <row r="1319" spans="1:13" x14ac:dyDescent="0.3">
      <c r="A1319" s="2">
        <v>45594</v>
      </c>
      <c r="B1319" s="3">
        <f t="shared" si="62"/>
        <v>2025</v>
      </c>
      <c r="C1319" t="str">
        <f t="shared" si="60"/>
        <v>2024-2025</v>
      </c>
      <c r="D1319" t="s">
        <v>147</v>
      </c>
      <c r="E1319" t="s">
        <v>131</v>
      </c>
      <c r="F1319" t="str">
        <f t="shared" si="61"/>
        <v>Western Australia</v>
      </c>
      <c r="G1319" t="s">
        <v>48</v>
      </c>
      <c r="H1319">
        <v>6530</v>
      </c>
      <c r="I1319" t="s">
        <v>11</v>
      </c>
      <c r="J1319" t="s">
        <v>77</v>
      </c>
      <c r="K1319" t="s">
        <v>153</v>
      </c>
      <c r="L1319" t="s">
        <v>16</v>
      </c>
      <c r="M1319" s="5">
        <v>52.71</v>
      </c>
    </row>
    <row r="1320" spans="1:13" x14ac:dyDescent="0.3">
      <c r="A1320" s="2">
        <v>45793</v>
      </c>
      <c r="B1320" s="3">
        <f t="shared" si="62"/>
        <v>2025</v>
      </c>
      <c r="C1320" t="str">
        <f t="shared" si="60"/>
        <v>2024-2025</v>
      </c>
      <c r="D1320" t="s">
        <v>147</v>
      </c>
      <c r="E1320" t="s">
        <v>133</v>
      </c>
      <c r="F1320" t="str">
        <f t="shared" si="61"/>
        <v>Queensland</v>
      </c>
      <c r="G1320" t="s">
        <v>35</v>
      </c>
      <c r="H1320">
        <v>4305</v>
      </c>
      <c r="I1320" t="s">
        <v>11</v>
      </c>
      <c r="J1320" t="s">
        <v>104</v>
      </c>
      <c r="K1320" t="s">
        <v>149</v>
      </c>
      <c r="L1320" t="s">
        <v>15</v>
      </c>
      <c r="M1320" s="5">
        <v>52.9</v>
      </c>
    </row>
    <row r="1321" spans="1:13" x14ac:dyDescent="0.3">
      <c r="A1321" s="2">
        <v>46010</v>
      </c>
      <c r="B1321" s="3">
        <f t="shared" si="62"/>
        <v>2026</v>
      </c>
      <c r="C1321" t="str">
        <f t="shared" si="60"/>
        <v>2025-2026</v>
      </c>
      <c r="D1321" t="s">
        <v>148</v>
      </c>
      <c r="E1321" t="s">
        <v>67</v>
      </c>
      <c r="F1321" t="str">
        <f t="shared" si="61"/>
        <v>New South Wales</v>
      </c>
      <c r="G1321" t="s">
        <v>10</v>
      </c>
      <c r="H1321">
        <v>2478</v>
      </c>
      <c r="I1321" t="s">
        <v>11</v>
      </c>
      <c r="J1321" t="s">
        <v>68</v>
      </c>
      <c r="K1321" t="s">
        <v>19</v>
      </c>
      <c r="L1321" t="s">
        <v>23</v>
      </c>
      <c r="M1321" s="5">
        <v>52.92</v>
      </c>
    </row>
    <row r="1322" spans="1:13" x14ac:dyDescent="0.3">
      <c r="A1322" s="2">
        <v>45319</v>
      </c>
      <c r="B1322" s="3">
        <f t="shared" si="62"/>
        <v>2024</v>
      </c>
      <c r="C1322" t="str">
        <f t="shared" si="60"/>
        <v>2023-2024</v>
      </c>
      <c r="D1322" t="s">
        <v>148</v>
      </c>
      <c r="E1322" t="s">
        <v>84</v>
      </c>
      <c r="F1322" t="str">
        <f t="shared" si="61"/>
        <v>Queensland</v>
      </c>
      <c r="G1322" t="s">
        <v>35</v>
      </c>
      <c r="H1322">
        <v>4740</v>
      </c>
      <c r="I1322" t="s">
        <v>11</v>
      </c>
      <c r="J1322" t="s">
        <v>51</v>
      </c>
      <c r="K1322" t="s">
        <v>19</v>
      </c>
      <c r="L1322" t="s">
        <v>23</v>
      </c>
      <c r="M1322" s="5">
        <v>52.92</v>
      </c>
    </row>
    <row r="1323" spans="1:13" x14ac:dyDescent="0.3">
      <c r="A1323" s="2">
        <v>45462</v>
      </c>
      <c r="B1323" s="3">
        <f t="shared" si="62"/>
        <v>2024</v>
      </c>
      <c r="C1323" t="str">
        <f t="shared" si="60"/>
        <v>2023-2024</v>
      </c>
      <c r="D1323" t="s">
        <v>148</v>
      </c>
      <c r="E1323" t="s">
        <v>100</v>
      </c>
      <c r="F1323" t="str">
        <f t="shared" si="61"/>
        <v>Western Australia</v>
      </c>
      <c r="G1323" t="s">
        <v>48</v>
      </c>
      <c r="H1323">
        <v>6021</v>
      </c>
      <c r="I1323" t="s">
        <v>11</v>
      </c>
      <c r="J1323" t="s">
        <v>49</v>
      </c>
      <c r="K1323" t="s">
        <v>154</v>
      </c>
      <c r="L1323" t="s">
        <v>14</v>
      </c>
      <c r="M1323" s="5">
        <v>52.94</v>
      </c>
    </row>
    <row r="1324" spans="1:13" x14ac:dyDescent="0.3">
      <c r="A1324" s="2">
        <v>45647</v>
      </c>
      <c r="B1324" s="3">
        <f t="shared" si="62"/>
        <v>2025</v>
      </c>
      <c r="C1324" t="str">
        <f t="shared" si="60"/>
        <v>2024-2025</v>
      </c>
      <c r="D1324" t="s">
        <v>147</v>
      </c>
      <c r="E1324" t="s">
        <v>69</v>
      </c>
      <c r="F1324" t="str">
        <f t="shared" si="61"/>
        <v>Tasmania</v>
      </c>
      <c r="G1324" t="s">
        <v>70</v>
      </c>
      <c r="H1324">
        <v>7018</v>
      </c>
      <c r="I1324" t="s">
        <v>11</v>
      </c>
      <c r="J1324" t="s">
        <v>71</v>
      </c>
      <c r="K1324" t="s">
        <v>19</v>
      </c>
      <c r="L1324" t="s">
        <v>23</v>
      </c>
      <c r="M1324" s="5">
        <v>52.95</v>
      </c>
    </row>
    <row r="1325" spans="1:13" x14ac:dyDescent="0.3">
      <c r="A1325" s="2">
        <v>45297</v>
      </c>
      <c r="B1325" s="3">
        <f t="shared" si="62"/>
        <v>2024</v>
      </c>
      <c r="C1325" t="str">
        <f t="shared" si="60"/>
        <v>2023-2024</v>
      </c>
      <c r="D1325" t="s">
        <v>147</v>
      </c>
      <c r="E1325" t="s">
        <v>72</v>
      </c>
      <c r="F1325" t="str">
        <f t="shared" si="61"/>
        <v>Western Australia</v>
      </c>
      <c r="G1325" t="s">
        <v>48</v>
      </c>
      <c r="H1325">
        <v>6010</v>
      </c>
      <c r="I1325" t="s">
        <v>11</v>
      </c>
      <c r="J1325" t="s">
        <v>49</v>
      </c>
      <c r="K1325" t="s">
        <v>154</v>
      </c>
      <c r="L1325" t="s">
        <v>14</v>
      </c>
      <c r="M1325" s="5">
        <v>52.97</v>
      </c>
    </row>
    <row r="1326" spans="1:13" x14ac:dyDescent="0.3">
      <c r="A1326" s="2">
        <v>45731</v>
      </c>
      <c r="B1326" s="3">
        <f t="shared" si="62"/>
        <v>2025</v>
      </c>
      <c r="C1326" t="str">
        <f t="shared" si="60"/>
        <v>2024-2025</v>
      </c>
      <c r="D1326" t="s">
        <v>147</v>
      </c>
      <c r="E1326" t="s">
        <v>41</v>
      </c>
      <c r="F1326" t="str">
        <f t="shared" si="61"/>
        <v>New South Wales</v>
      </c>
      <c r="G1326" t="s">
        <v>10</v>
      </c>
      <c r="H1326">
        <v>2830</v>
      </c>
      <c r="I1326" t="s">
        <v>11</v>
      </c>
      <c r="J1326" t="s">
        <v>25</v>
      </c>
      <c r="K1326" t="s">
        <v>153</v>
      </c>
      <c r="L1326" t="s">
        <v>16</v>
      </c>
      <c r="M1326" s="5">
        <v>53</v>
      </c>
    </row>
    <row r="1327" spans="1:13" x14ac:dyDescent="0.3">
      <c r="A1327" s="2">
        <v>45668</v>
      </c>
      <c r="B1327" s="3">
        <f t="shared" si="62"/>
        <v>2025</v>
      </c>
      <c r="C1327" t="str">
        <f t="shared" si="60"/>
        <v>2024-2025</v>
      </c>
      <c r="D1327" t="s">
        <v>147</v>
      </c>
      <c r="E1327" t="s">
        <v>106</v>
      </c>
      <c r="F1327" t="str">
        <f t="shared" si="61"/>
        <v>Victoria</v>
      </c>
      <c r="G1327" t="s">
        <v>45</v>
      </c>
      <c r="H1327">
        <v>3915</v>
      </c>
      <c r="I1327" t="s">
        <v>11</v>
      </c>
      <c r="J1327" t="s">
        <v>55</v>
      </c>
      <c r="K1327" t="s">
        <v>154</v>
      </c>
      <c r="L1327" t="s">
        <v>14</v>
      </c>
      <c r="M1327" s="5">
        <v>53.430000000000007</v>
      </c>
    </row>
    <row r="1328" spans="1:13" x14ac:dyDescent="0.3">
      <c r="A1328" s="2">
        <v>45854</v>
      </c>
      <c r="B1328" s="3">
        <f t="shared" si="62"/>
        <v>2026</v>
      </c>
      <c r="C1328" t="str">
        <f t="shared" si="60"/>
        <v>2025-2026</v>
      </c>
      <c r="D1328" t="s">
        <v>147</v>
      </c>
      <c r="E1328" t="s">
        <v>69</v>
      </c>
      <c r="F1328" t="str">
        <f t="shared" si="61"/>
        <v>Tasmania</v>
      </c>
      <c r="G1328" t="s">
        <v>70</v>
      </c>
      <c r="H1328">
        <v>7018</v>
      </c>
      <c r="I1328" t="s">
        <v>11</v>
      </c>
      <c r="J1328" t="s">
        <v>71</v>
      </c>
      <c r="K1328" t="s">
        <v>151</v>
      </c>
      <c r="L1328" t="s">
        <v>21</v>
      </c>
      <c r="M1328" s="5">
        <v>53.46</v>
      </c>
    </row>
    <row r="1329" spans="1:13" x14ac:dyDescent="0.3">
      <c r="A1329" s="2">
        <v>45796</v>
      </c>
      <c r="B1329" s="3">
        <f t="shared" si="62"/>
        <v>2025</v>
      </c>
      <c r="C1329" t="str">
        <f t="shared" si="60"/>
        <v>2024-2025</v>
      </c>
      <c r="D1329" t="s">
        <v>148</v>
      </c>
      <c r="E1329" t="s">
        <v>9</v>
      </c>
      <c r="F1329" t="str">
        <f t="shared" si="61"/>
        <v>New South Wales</v>
      </c>
      <c r="G1329" t="s">
        <v>10</v>
      </c>
      <c r="H1329">
        <v>2067</v>
      </c>
      <c r="I1329" t="s">
        <v>11</v>
      </c>
      <c r="J1329" t="s">
        <v>12</v>
      </c>
      <c r="K1329" t="s">
        <v>150</v>
      </c>
      <c r="L1329" t="s">
        <v>18</v>
      </c>
      <c r="M1329" s="5">
        <v>53.82</v>
      </c>
    </row>
    <row r="1330" spans="1:13" x14ac:dyDescent="0.3">
      <c r="A1330" s="2">
        <v>45472</v>
      </c>
      <c r="B1330" s="3">
        <f t="shared" si="62"/>
        <v>2024</v>
      </c>
      <c r="C1330" t="str">
        <f t="shared" si="60"/>
        <v>2023-2024</v>
      </c>
      <c r="D1330" t="s">
        <v>147</v>
      </c>
      <c r="E1330" t="s">
        <v>91</v>
      </c>
      <c r="F1330" t="str">
        <f t="shared" si="61"/>
        <v>Victoria</v>
      </c>
      <c r="G1330" t="s">
        <v>45</v>
      </c>
      <c r="H1330">
        <v>3690</v>
      </c>
      <c r="I1330" t="s">
        <v>11</v>
      </c>
      <c r="J1330" t="s">
        <v>55</v>
      </c>
      <c r="K1330" t="s">
        <v>19</v>
      </c>
      <c r="L1330" t="s">
        <v>23</v>
      </c>
      <c r="M1330" s="5">
        <v>53.82</v>
      </c>
    </row>
    <row r="1331" spans="1:13" x14ac:dyDescent="0.3">
      <c r="A1331" s="2">
        <v>45992</v>
      </c>
      <c r="B1331" s="3">
        <f t="shared" si="62"/>
        <v>2026</v>
      </c>
      <c r="C1331" t="str">
        <f t="shared" si="60"/>
        <v>2025-2026</v>
      </c>
      <c r="D1331" t="s">
        <v>148</v>
      </c>
      <c r="E1331" t="s">
        <v>102</v>
      </c>
      <c r="F1331" t="str">
        <f t="shared" si="61"/>
        <v>Queensland</v>
      </c>
      <c r="G1331" t="s">
        <v>35</v>
      </c>
      <c r="H1331">
        <v>4870</v>
      </c>
      <c r="I1331" t="s">
        <v>11</v>
      </c>
      <c r="J1331" t="s">
        <v>36</v>
      </c>
      <c r="K1331" t="s">
        <v>156</v>
      </c>
      <c r="L1331" t="s">
        <v>17</v>
      </c>
      <c r="M1331" s="5">
        <v>53.89</v>
      </c>
    </row>
    <row r="1332" spans="1:13" x14ac:dyDescent="0.3">
      <c r="A1332" s="2">
        <v>45469</v>
      </c>
      <c r="B1332" s="3">
        <f t="shared" si="62"/>
        <v>2024</v>
      </c>
      <c r="C1332" t="str">
        <f t="shared" si="60"/>
        <v>2023-2024</v>
      </c>
      <c r="D1332" t="s">
        <v>147</v>
      </c>
      <c r="E1332" t="s">
        <v>73</v>
      </c>
      <c r="F1332" t="str">
        <f t="shared" si="61"/>
        <v>Victoria</v>
      </c>
      <c r="G1332" t="s">
        <v>45</v>
      </c>
      <c r="H1332">
        <v>3136</v>
      </c>
      <c r="I1332" t="s">
        <v>11</v>
      </c>
      <c r="J1332" t="s">
        <v>63</v>
      </c>
      <c r="K1332" t="s">
        <v>19</v>
      </c>
      <c r="L1332" t="s">
        <v>23</v>
      </c>
      <c r="M1332" s="5">
        <v>53.900000000000006</v>
      </c>
    </row>
    <row r="1333" spans="1:13" x14ac:dyDescent="0.3">
      <c r="A1333" s="2">
        <v>45565</v>
      </c>
      <c r="B1333" s="3">
        <f t="shared" si="62"/>
        <v>2025</v>
      </c>
      <c r="C1333" t="str">
        <f t="shared" si="60"/>
        <v>2024-2025</v>
      </c>
      <c r="D1333" t="s">
        <v>147</v>
      </c>
      <c r="E1333" t="s">
        <v>146</v>
      </c>
      <c r="F1333" t="str">
        <f t="shared" si="61"/>
        <v>Victoria</v>
      </c>
      <c r="G1333" t="s">
        <v>45</v>
      </c>
      <c r="H1333">
        <v>3353</v>
      </c>
      <c r="I1333" t="s">
        <v>11</v>
      </c>
      <c r="J1333" t="s">
        <v>60</v>
      </c>
      <c r="K1333" t="s">
        <v>154</v>
      </c>
      <c r="L1333" t="s">
        <v>14</v>
      </c>
      <c r="M1333" s="5">
        <v>53.91</v>
      </c>
    </row>
    <row r="1334" spans="1:13" x14ac:dyDescent="0.3">
      <c r="A1334" s="2">
        <v>45689</v>
      </c>
      <c r="B1334" s="3">
        <f t="shared" si="62"/>
        <v>2025</v>
      </c>
      <c r="C1334" t="str">
        <f t="shared" si="60"/>
        <v>2024-2025</v>
      </c>
      <c r="D1334" t="s">
        <v>148</v>
      </c>
      <c r="E1334" t="s">
        <v>24</v>
      </c>
      <c r="F1334" t="str">
        <f t="shared" si="61"/>
        <v>New South Wales</v>
      </c>
      <c r="G1334" t="s">
        <v>10</v>
      </c>
      <c r="H1334">
        <v>2795</v>
      </c>
      <c r="I1334" t="s">
        <v>11</v>
      </c>
      <c r="J1334" t="s">
        <v>25</v>
      </c>
      <c r="K1334" t="s">
        <v>156</v>
      </c>
      <c r="L1334" t="s">
        <v>17</v>
      </c>
      <c r="M1334" s="5">
        <v>53.91</v>
      </c>
    </row>
    <row r="1335" spans="1:13" x14ac:dyDescent="0.3">
      <c r="A1335" s="2">
        <v>45428</v>
      </c>
      <c r="B1335" s="3">
        <f t="shared" si="62"/>
        <v>2024</v>
      </c>
      <c r="C1335" t="str">
        <f t="shared" si="60"/>
        <v>2023-2024</v>
      </c>
      <c r="D1335" t="s">
        <v>147</v>
      </c>
      <c r="E1335" t="s">
        <v>129</v>
      </c>
      <c r="F1335" t="str">
        <f t="shared" si="61"/>
        <v>Tasmania</v>
      </c>
      <c r="G1335" t="s">
        <v>70</v>
      </c>
      <c r="H1335">
        <v>7010</v>
      </c>
      <c r="I1335" t="s">
        <v>11</v>
      </c>
      <c r="J1335" t="s">
        <v>71</v>
      </c>
      <c r="K1335" t="s">
        <v>153</v>
      </c>
      <c r="L1335" t="s">
        <v>16</v>
      </c>
      <c r="M1335" s="5">
        <v>53.91</v>
      </c>
    </row>
    <row r="1336" spans="1:13" x14ac:dyDescent="0.3">
      <c r="A1336" s="2">
        <v>45498</v>
      </c>
      <c r="B1336" s="3">
        <f t="shared" si="62"/>
        <v>2025</v>
      </c>
      <c r="C1336" t="str">
        <f t="shared" si="60"/>
        <v>2024-2025</v>
      </c>
      <c r="D1336" t="s">
        <v>148</v>
      </c>
      <c r="E1336" t="s">
        <v>125</v>
      </c>
      <c r="F1336" t="str">
        <f t="shared" si="61"/>
        <v>Victoria</v>
      </c>
      <c r="G1336" t="s">
        <v>45</v>
      </c>
      <c r="H1336">
        <v>3400</v>
      </c>
      <c r="I1336" t="s">
        <v>11</v>
      </c>
      <c r="J1336" t="s">
        <v>60</v>
      </c>
      <c r="K1336" t="s">
        <v>154</v>
      </c>
      <c r="L1336" t="s">
        <v>14</v>
      </c>
      <c r="M1336" s="5">
        <v>53.91</v>
      </c>
    </row>
    <row r="1337" spans="1:13" x14ac:dyDescent="0.3">
      <c r="A1337" s="2">
        <v>45333</v>
      </c>
      <c r="B1337" s="3">
        <f t="shared" si="62"/>
        <v>2024</v>
      </c>
      <c r="C1337" t="str">
        <f t="shared" si="60"/>
        <v>2023-2024</v>
      </c>
      <c r="D1337" t="s">
        <v>147</v>
      </c>
      <c r="E1337" t="s">
        <v>66</v>
      </c>
      <c r="F1337" t="str">
        <f t="shared" si="61"/>
        <v>South Australia</v>
      </c>
      <c r="G1337" t="s">
        <v>32</v>
      </c>
      <c r="H1337">
        <v>5169</v>
      </c>
      <c r="I1337" t="s">
        <v>11</v>
      </c>
      <c r="J1337" t="s">
        <v>33</v>
      </c>
      <c r="K1337" t="s">
        <v>153</v>
      </c>
      <c r="L1337" t="s">
        <v>16</v>
      </c>
      <c r="M1337" s="5">
        <v>53.91</v>
      </c>
    </row>
    <row r="1338" spans="1:13" x14ac:dyDescent="0.3">
      <c r="A1338" s="2">
        <v>45901</v>
      </c>
      <c r="B1338" s="3">
        <f t="shared" si="62"/>
        <v>2026</v>
      </c>
      <c r="C1338" t="str">
        <f t="shared" si="60"/>
        <v>2025-2026</v>
      </c>
      <c r="D1338" t="s">
        <v>147</v>
      </c>
      <c r="E1338" t="s">
        <v>91</v>
      </c>
      <c r="F1338" t="str">
        <f t="shared" si="61"/>
        <v>Victoria</v>
      </c>
      <c r="G1338" t="s">
        <v>45</v>
      </c>
      <c r="H1338">
        <v>3690</v>
      </c>
      <c r="I1338" t="s">
        <v>11</v>
      </c>
      <c r="J1338" t="s">
        <v>55</v>
      </c>
      <c r="K1338" t="s">
        <v>153</v>
      </c>
      <c r="L1338" t="s">
        <v>16</v>
      </c>
      <c r="M1338" s="5">
        <v>53.91</v>
      </c>
    </row>
    <row r="1339" spans="1:13" x14ac:dyDescent="0.3">
      <c r="A1339" s="2">
        <v>45385</v>
      </c>
      <c r="B1339" s="3">
        <f t="shared" si="62"/>
        <v>2024</v>
      </c>
      <c r="C1339" t="str">
        <f t="shared" si="60"/>
        <v>2023-2024</v>
      </c>
      <c r="D1339" t="s">
        <v>147</v>
      </c>
      <c r="E1339" t="s">
        <v>88</v>
      </c>
      <c r="F1339" t="str">
        <f t="shared" si="61"/>
        <v>South Australia</v>
      </c>
      <c r="G1339" t="s">
        <v>32</v>
      </c>
      <c r="H1339">
        <v>5011</v>
      </c>
      <c r="I1339" t="s">
        <v>11</v>
      </c>
      <c r="J1339" t="s">
        <v>33</v>
      </c>
      <c r="K1339" t="s">
        <v>156</v>
      </c>
      <c r="L1339" t="s">
        <v>17</v>
      </c>
      <c r="M1339" s="5">
        <v>53.91</v>
      </c>
    </row>
    <row r="1340" spans="1:13" x14ac:dyDescent="0.3">
      <c r="A1340" s="2">
        <v>45953</v>
      </c>
      <c r="B1340" s="3">
        <f t="shared" si="62"/>
        <v>2026</v>
      </c>
      <c r="C1340" t="str">
        <f t="shared" si="60"/>
        <v>2025-2026</v>
      </c>
      <c r="D1340" t="s">
        <v>147</v>
      </c>
      <c r="E1340" t="s">
        <v>41</v>
      </c>
      <c r="F1340" t="str">
        <f t="shared" si="61"/>
        <v>New South Wales</v>
      </c>
      <c r="G1340" t="s">
        <v>10</v>
      </c>
      <c r="H1340">
        <v>2830</v>
      </c>
      <c r="I1340" t="s">
        <v>11</v>
      </c>
      <c r="J1340" t="s">
        <v>25</v>
      </c>
      <c r="K1340" t="s">
        <v>152</v>
      </c>
      <c r="L1340" t="s">
        <v>13</v>
      </c>
      <c r="M1340" s="5">
        <v>53.94</v>
      </c>
    </row>
    <row r="1341" spans="1:13" x14ac:dyDescent="0.3">
      <c r="A1341" s="2">
        <v>45597</v>
      </c>
      <c r="B1341" s="3">
        <f t="shared" si="62"/>
        <v>2025</v>
      </c>
      <c r="C1341" t="str">
        <f t="shared" si="60"/>
        <v>2024-2025</v>
      </c>
      <c r="D1341" t="s">
        <v>147</v>
      </c>
      <c r="E1341" t="s">
        <v>56</v>
      </c>
      <c r="F1341" t="str">
        <f t="shared" si="61"/>
        <v>Northern Territory</v>
      </c>
      <c r="G1341" t="s">
        <v>29</v>
      </c>
      <c r="H1341">
        <v>870</v>
      </c>
      <c r="I1341" t="s">
        <v>11</v>
      </c>
      <c r="J1341" t="s">
        <v>30</v>
      </c>
      <c r="K1341" t="s">
        <v>154</v>
      </c>
      <c r="L1341" t="s">
        <v>14</v>
      </c>
      <c r="M1341" s="5">
        <v>53.95</v>
      </c>
    </row>
    <row r="1342" spans="1:13" x14ac:dyDescent="0.3">
      <c r="A1342" s="2">
        <v>45765</v>
      </c>
      <c r="B1342" s="3">
        <f t="shared" si="62"/>
        <v>2025</v>
      </c>
      <c r="C1342" t="str">
        <f t="shared" si="60"/>
        <v>2024-2025</v>
      </c>
      <c r="D1342" t="s">
        <v>148</v>
      </c>
      <c r="E1342" t="s">
        <v>130</v>
      </c>
      <c r="F1342" t="str">
        <f t="shared" si="61"/>
        <v>South Australia</v>
      </c>
      <c r="G1342" t="s">
        <v>32</v>
      </c>
      <c r="H1342">
        <v>5290</v>
      </c>
      <c r="I1342" t="s">
        <v>11</v>
      </c>
      <c r="J1342" t="s">
        <v>38</v>
      </c>
      <c r="K1342" t="s">
        <v>154</v>
      </c>
      <c r="L1342" t="s">
        <v>14</v>
      </c>
      <c r="M1342" s="5">
        <v>53.95</v>
      </c>
    </row>
    <row r="1343" spans="1:13" x14ac:dyDescent="0.3">
      <c r="A1343" s="2">
        <v>45884</v>
      </c>
      <c r="B1343" s="3">
        <f t="shared" si="62"/>
        <v>2026</v>
      </c>
      <c r="C1343" t="str">
        <f t="shared" si="60"/>
        <v>2025-2026</v>
      </c>
      <c r="D1343" t="s">
        <v>147</v>
      </c>
      <c r="E1343" t="s">
        <v>34</v>
      </c>
      <c r="F1343" t="str">
        <f t="shared" si="61"/>
        <v>Queensland</v>
      </c>
      <c r="G1343" t="s">
        <v>35</v>
      </c>
      <c r="H1343">
        <v>4802</v>
      </c>
      <c r="I1343" t="s">
        <v>11</v>
      </c>
      <c r="J1343" t="s">
        <v>36</v>
      </c>
      <c r="K1343" t="s">
        <v>154</v>
      </c>
      <c r="L1343" t="s">
        <v>14</v>
      </c>
      <c r="M1343" s="5">
        <v>53.96</v>
      </c>
    </row>
    <row r="1344" spans="1:13" x14ac:dyDescent="0.3">
      <c r="A1344" s="2">
        <v>45998</v>
      </c>
      <c r="B1344" s="3">
        <f t="shared" si="62"/>
        <v>2026</v>
      </c>
      <c r="C1344" t="str">
        <f t="shared" si="60"/>
        <v>2025-2026</v>
      </c>
      <c r="D1344" t="s">
        <v>147</v>
      </c>
      <c r="E1344" t="s">
        <v>92</v>
      </c>
      <c r="F1344" t="str">
        <f t="shared" si="61"/>
        <v>Queensland</v>
      </c>
      <c r="G1344" t="s">
        <v>35</v>
      </c>
      <c r="H1344">
        <v>4068</v>
      </c>
      <c r="I1344" t="s">
        <v>11</v>
      </c>
      <c r="J1344" t="s">
        <v>43</v>
      </c>
      <c r="K1344" t="s">
        <v>151</v>
      </c>
      <c r="L1344" t="s">
        <v>21</v>
      </c>
      <c r="M1344" s="5">
        <v>54</v>
      </c>
    </row>
    <row r="1345" spans="1:13" x14ac:dyDescent="0.3">
      <c r="A1345" s="2">
        <v>45316</v>
      </c>
      <c r="B1345" s="3">
        <f t="shared" si="62"/>
        <v>2024</v>
      </c>
      <c r="C1345" t="str">
        <f t="shared" si="60"/>
        <v>2023-2024</v>
      </c>
      <c r="D1345" t="s">
        <v>147</v>
      </c>
      <c r="E1345" t="s">
        <v>115</v>
      </c>
      <c r="F1345" t="str">
        <f t="shared" si="61"/>
        <v>Western Australia</v>
      </c>
      <c r="G1345" t="s">
        <v>48</v>
      </c>
      <c r="H1345">
        <v>6280</v>
      </c>
      <c r="I1345" t="s">
        <v>11</v>
      </c>
      <c r="J1345" t="s">
        <v>94</v>
      </c>
      <c r="K1345" t="s">
        <v>155</v>
      </c>
      <c r="L1345" t="s">
        <v>20</v>
      </c>
      <c r="M1345" s="5">
        <v>54.129999999999995</v>
      </c>
    </row>
    <row r="1346" spans="1:13" x14ac:dyDescent="0.3">
      <c r="A1346" s="2">
        <v>45588</v>
      </c>
      <c r="B1346" s="3">
        <f t="shared" si="62"/>
        <v>2025</v>
      </c>
      <c r="C1346" t="str">
        <f t="shared" ref="C1346:C1409" si="63">IF(MONTH(A1346) &gt;= 7, YEAR(A1346) &amp; "-" &amp; YEAR(A1346) + 1, YEAR(A1346) - 1 &amp; "-" &amp; YEAR(A1346))</f>
        <v>2024-2025</v>
      </c>
      <c r="D1346" t="s">
        <v>148</v>
      </c>
      <c r="E1346" t="s">
        <v>126</v>
      </c>
      <c r="F1346" t="str">
        <f t="shared" ref="F1346:F1409" si="64">IF(G1346="WA","Western Australia",
IF(G1346="NSW","New South Wales",
IF(G1346="QLD","Queensland",
IF(G1346="VIC","Victoria",
IF(G1346="TAS","Tasmania",
IF(G1346="SA","South Australia",
IF(G1346="NT","Northern Territory",
IF(G1346="ACT","Australian Capital Territory",G1346))))))))</f>
        <v>Queensland</v>
      </c>
      <c r="G1346" t="s">
        <v>35</v>
      </c>
      <c r="H1346">
        <v>4551</v>
      </c>
      <c r="I1346" t="s">
        <v>11</v>
      </c>
      <c r="J1346" t="s">
        <v>120</v>
      </c>
      <c r="K1346" t="s">
        <v>153</v>
      </c>
      <c r="L1346" t="s">
        <v>16</v>
      </c>
      <c r="M1346" s="5">
        <v>54.62</v>
      </c>
    </row>
    <row r="1347" spans="1:13" x14ac:dyDescent="0.3">
      <c r="A1347" s="2">
        <v>45528</v>
      </c>
      <c r="B1347" s="3">
        <f t="shared" ref="B1347:B1410" si="65">IF(MONTH(A1347)&gt;=7,YEAR(A1347)+1,YEAR(A1347))</f>
        <v>2025</v>
      </c>
      <c r="C1347" t="str">
        <f t="shared" si="63"/>
        <v>2024-2025</v>
      </c>
      <c r="D1347" t="s">
        <v>147</v>
      </c>
      <c r="E1347" t="s">
        <v>112</v>
      </c>
      <c r="F1347" t="str">
        <f t="shared" si="64"/>
        <v>Victoria</v>
      </c>
      <c r="G1347" t="s">
        <v>45</v>
      </c>
      <c r="H1347">
        <v>3076</v>
      </c>
      <c r="I1347" t="s">
        <v>11</v>
      </c>
      <c r="J1347" t="s">
        <v>46</v>
      </c>
      <c r="K1347" t="s">
        <v>154</v>
      </c>
      <c r="L1347" t="s">
        <v>14</v>
      </c>
      <c r="M1347" s="5">
        <v>54.66</v>
      </c>
    </row>
    <row r="1348" spans="1:13" x14ac:dyDescent="0.3">
      <c r="A1348" s="2">
        <v>45833</v>
      </c>
      <c r="B1348" s="3">
        <f t="shared" si="65"/>
        <v>2025</v>
      </c>
      <c r="C1348" t="str">
        <f t="shared" si="63"/>
        <v>2024-2025</v>
      </c>
      <c r="D1348" t="s">
        <v>148</v>
      </c>
      <c r="E1348" t="s">
        <v>138</v>
      </c>
      <c r="F1348" t="str">
        <f t="shared" si="64"/>
        <v>Queensland</v>
      </c>
      <c r="G1348" t="s">
        <v>35</v>
      </c>
      <c r="H1348">
        <v>4558</v>
      </c>
      <c r="I1348" t="s">
        <v>11</v>
      </c>
      <c r="J1348" t="s">
        <v>120</v>
      </c>
      <c r="K1348" t="s">
        <v>156</v>
      </c>
      <c r="L1348" t="s">
        <v>17</v>
      </c>
      <c r="M1348" s="5">
        <v>54.82</v>
      </c>
    </row>
    <row r="1349" spans="1:13" x14ac:dyDescent="0.3">
      <c r="A1349" s="2">
        <v>45558</v>
      </c>
      <c r="B1349" s="3">
        <f t="shared" si="65"/>
        <v>2025</v>
      </c>
      <c r="C1349" t="str">
        <f t="shared" si="63"/>
        <v>2024-2025</v>
      </c>
      <c r="D1349" t="s">
        <v>147</v>
      </c>
      <c r="E1349" t="s">
        <v>73</v>
      </c>
      <c r="F1349" t="str">
        <f t="shared" si="64"/>
        <v>Victoria</v>
      </c>
      <c r="G1349" t="s">
        <v>45</v>
      </c>
      <c r="H1349">
        <v>3136</v>
      </c>
      <c r="I1349" t="s">
        <v>11</v>
      </c>
      <c r="J1349" t="s">
        <v>63</v>
      </c>
      <c r="K1349" t="s">
        <v>150</v>
      </c>
      <c r="L1349" t="s">
        <v>18</v>
      </c>
      <c r="M1349" s="5">
        <v>54.88</v>
      </c>
    </row>
    <row r="1350" spans="1:13" x14ac:dyDescent="0.3">
      <c r="A1350" s="2">
        <v>45425</v>
      </c>
      <c r="B1350" s="3">
        <f t="shared" si="65"/>
        <v>2024</v>
      </c>
      <c r="C1350" t="str">
        <f t="shared" si="63"/>
        <v>2023-2024</v>
      </c>
      <c r="D1350" t="s">
        <v>147</v>
      </c>
      <c r="E1350" t="s">
        <v>53</v>
      </c>
      <c r="F1350" t="str">
        <f t="shared" si="64"/>
        <v>South Australia</v>
      </c>
      <c r="G1350" t="s">
        <v>32</v>
      </c>
      <c r="H1350">
        <v>5082</v>
      </c>
      <c r="I1350" t="s">
        <v>11</v>
      </c>
      <c r="J1350" t="s">
        <v>33</v>
      </c>
      <c r="K1350" t="s">
        <v>155</v>
      </c>
      <c r="L1350" t="s">
        <v>20</v>
      </c>
      <c r="M1350" s="5">
        <v>54.89</v>
      </c>
    </row>
    <row r="1351" spans="1:13" x14ac:dyDescent="0.3">
      <c r="A1351" s="2">
        <v>45589</v>
      </c>
      <c r="B1351" s="3">
        <f t="shared" si="65"/>
        <v>2025</v>
      </c>
      <c r="C1351" t="str">
        <f t="shared" si="63"/>
        <v>2024-2025</v>
      </c>
      <c r="D1351" t="s">
        <v>148</v>
      </c>
      <c r="E1351" t="s">
        <v>42</v>
      </c>
      <c r="F1351" t="str">
        <f t="shared" si="64"/>
        <v>Queensland</v>
      </c>
      <c r="G1351" t="s">
        <v>35</v>
      </c>
      <c r="H1351">
        <v>4053</v>
      </c>
      <c r="I1351" t="s">
        <v>11</v>
      </c>
      <c r="J1351" t="s">
        <v>43</v>
      </c>
      <c r="K1351" t="s">
        <v>156</v>
      </c>
      <c r="L1351" t="s">
        <v>17</v>
      </c>
      <c r="M1351" s="5">
        <v>54.89</v>
      </c>
    </row>
    <row r="1352" spans="1:13" x14ac:dyDescent="0.3">
      <c r="A1352" s="2">
        <v>45873</v>
      </c>
      <c r="B1352" s="3">
        <f t="shared" si="65"/>
        <v>2026</v>
      </c>
      <c r="C1352" t="str">
        <f t="shared" si="63"/>
        <v>2025-2026</v>
      </c>
      <c r="D1352" t="s">
        <v>147</v>
      </c>
      <c r="E1352" t="s">
        <v>61</v>
      </c>
      <c r="F1352" t="str">
        <f t="shared" si="64"/>
        <v>New South Wales</v>
      </c>
      <c r="G1352" t="s">
        <v>10</v>
      </c>
      <c r="H1352">
        <v>2539</v>
      </c>
      <c r="I1352" t="s">
        <v>11</v>
      </c>
      <c r="J1352" t="s">
        <v>58</v>
      </c>
      <c r="K1352" t="s">
        <v>149</v>
      </c>
      <c r="L1352" t="s">
        <v>15</v>
      </c>
      <c r="M1352" s="5">
        <v>54.89</v>
      </c>
    </row>
    <row r="1353" spans="1:13" x14ac:dyDescent="0.3">
      <c r="A1353" s="2">
        <v>45714</v>
      </c>
      <c r="B1353" s="3">
        <f t="shared" si="65"/>
        <v>2025</v>
      </c>
      <c r="C1353" t="str">
        <f t="shared" si="63"/>
        <v>2024-2025</v>
      </c>
      <c r="D1353" t="s">
        <v>147</v>
      </c>
      <c r="E1353" t="s">
        <v>66</v>
      </c>
      <c r="F1353" t="str">
        <f t="shared" si="64"/>
        <v>South Australia</v>
      </c>
      <c r="G1353" t="s">
        <v>32</v>
      </c>
      <c r="H1353">
        <v>5169</v>
      </c>
      <c r="I1353" t="s">
        <v>11</v>
      </c>
      <c r="J1353" t="s">
        <v>33</v>
      </c>
      <c r="K1353" t="s">
        <v>156</v>
      </c>
      <c r="L1353" t="s">
        <v>17</v>
      </c>
      <c r="M1353" s="5">
        <v>54.92</v>
      </c>
    </row>
    <row r="1354" spans="1:13" x14ac:dyDescent="0.3">
      <c r="A1354" s="2">
        <v>45444</v>
      </c>
      <c r="B1354" s="3">
        <f t="shared" si="65"/>
        <v>2024</v>
      </c>
      <c r="C1354" t="str">
        <f t="shared" si="63"/>
        <v>2023-2024</v>
      </c>
      <c r="D1354" t="s">
        <v>148</v>
      </c>
      <c r="E1354" t="s">
        <v>141</v>
      </c>
      <c r="F1354" t="str">
        <f t="shared" si="64"/>
        <v>Western Australia</v>
      </c>
      <c r="G1354" t="s">
        <v>48</v>
      </c>
      <c r="H1354">
        <v>6052</v>
      </c>
      <c r="I1354" t="s">
        <v>11</v>
      </c>
      <c r="J1354" t="s">
        <v>49</v>
      </c>
      <c r="K1354" t="s">
        <v>154</v>
      </c>
      <c r="L1354" t="s">
        <v>14</v>
      </c>
      <c r="M1354" s="5">
        <v>54.97</v>
      </c>
    </row>
    <row r="1355" spans="1:13" x14ac:dyDescent="0.3">
      <c r="A1355" s="2">
        <v>45895</v>
      </c>
      <c r="B1355" s="3">
        <f t="shared" si="65"/>
        <v>2026</v>
      </c>
      <c r="C1355" t="str">
        <f t="shared" si="63"/>
        <v>2025-2026</v>
      </c>
      <c r="D1355" t="s">
        <v>148</v>
      </c>
      <c r="E1355" t="s">
        <v>121</v>
      </c>
      <c r="F1355" t="str">
        <f t="shared" si="64"/>
        <v>Queensland</v>
      </c>
      <c r="G1355" t="s">
        <v>35</v>
      </c>
      <c r="H1355">
        <v>4700</v>
      </c>
      <c r="I1355" t="s">
        <v>11</v>
      </c>
      <c r="J1355" t="s">
        <v>51</v>
      </c>
      <c r="K1355" t="s">
        <v>151</v>
      </c>
      <c r="L1355" t="s">
        <v>21</v>
      </c>
      <c r="M1355" s="5">
        <v>54.99</v>
      </c>
    </row>
    <row r="1356" spans="1:13" x14ac:dyDescent="0.3">
      <c r="A1356" s="2">
        <v>45853</v>
      </c>
      <c r="B1356" s="3">
        <f t="shared" si="65"/>
        <v>2026</v>
      </c>
      <c r="C1356" t="str">
        <f t="shared" si="63"/>
        <v>2025-2026</v>
      </c>
      <c r="D1356" t="s">
        <v>147</v>
      </c>
      <c r="E1356" t="s">
        <v>57</v>
      </c>
      <c r="F1356" t="str">
        <f t="shared" si="64"/>
        <v>New South Wales</v>
      </c>
      <c r="G1356" t="s">
        <v>10</v>
      </c>
      <c r="H1356">
        <v>2560</v>
      </c>
      <c r="I1356" t="s">
        <v>11</v>
      </c>
      <c r="J1356" t="s">
        <v>58</v>
      </c>
      <c r="K1356" t="s">
        <v>150</v>
      </c>
      <c r="L1356" t="s">
        <v>18</v>
      </c>
      <c r="M1356" s="5">
        <v>55</v>
      </c>
    </row>
    <row r="1357" spans="1:13" x14ac:dyDescent="0.3">
      <c r="A1357" s="2">
        <v>45374</v>
      </c>
      <c r="B1357" s="3">
        <f t="shared" si="65"/>
        <v>2024</v>
      </c>
      <c r="C1357" t="str">
        <f t="shared" si="63"/>
        <v>2023-2024</v>
      </c>
      <c r="D1357" t="s">
        <v>148</v>
      </c>
      <c r="E1357" t="s">
        <v>138</v>
      </c>
      <c r="F1357" t="str">
        <f t="shared" si="64"/>
        <v>Queensland</v>
      </c>
      <c r="G1357" t="s">
        <v>35</v>
      </c>
      <c r="H1357">
        <v>4558</v>
      </c>
      <c r="I1357" t="s">
        <v>11</v>
      </c>
      <c r="J1357" t="s">
        <v>120</v>
      </c>
      <c r="K1357" t="s">
        <v>149</v>
      </c>
      <c r="L1357" t="s">
        <v>15</v>
      </c>
      <c r="M1357" s="5">
        <v>55.13</v>
      </c>
    </row>
    <row r="1358" spans="1:13" x14ac:dyDescent="0.3">
      <c r="A1358" s="2">
        <v>45776</v>
      </c>
      <c r="B1358" s="3">
        <f t="shared" si="65"/>
        <v>2025</v>
      </c>
      <c r="C1358" t="str">
        <f t="shared" si="63"/>
        <v>2024-2025</v>
      </c>
      <c r="D1358" t="s">
        <v>147</v>
      </c>
      <c r="E1358" t="s">
        <v>133</v>
      </c>
      <c r="F1358" t="str">
        <f t="shared" si="64"/>
        <v>Queensland</v>
      </c>
      <c r="G1358" t="s">
        <v>35</v>
      </c>
      <c r="H1358">
        <v>4305</v>
      </c>
      <c r="I1358" t="s">
        <v>11</v>
      </c>
      <c r="J1358" t="s">
        <v>104</v>
      </c>
      <c r="K1358" t="s">
        <v>155</v>
      </c>
      <c r="L1358" t="s">
        <v>20</v>
      </c>
      <c r="M1358" s="5">
        <v>55.14</v>
      </c>
    </row>
    <row r="1359" spans="1:13" x14ac:dyDescent="0.3">
      <c r="A1359" s="2">
        <v>45926</v>
      </c>
      <c r="B1359" s="3">
        <f t="shared" si="65"/>
        <v>2026</v>
      </c>
      <c r="C1359" t="str">
        <f t="shared" si="63"/>
        <v>2025-2026</v>
      </c>
      <c r="D1359" t="s">
        <v>148</v>
      </c>
      <c r="E1359" t="s">
        <v>145</v>
      </c>
      <c r="F1359" t="str">
        <f t="shared" si="64"/>
        <v>New South Wales</v>
      </c>
      <c r="G1359" t="s">
        <v>10</v>
      </c>
      <c r="H1359">
        <v>2101</v>
      </c>
      <c r="I1359" t="s">
        <v>11</v>
      </c>
      <c r="J1359" t="s">
        <v>27</v>
      </c>
      <c r="K1359" t="s">
        <v>149</v>
      </c>
      <c r="L1359" t="s">
        <v>15</v>
      </c>
      <c r="M1359" s="5">
        <v>55.47</v>
      </c>
    </row>
    <row r="1360" spans="1:13" x14ac:dyDescent="0.3">
      <c r="A1360" s="2">
        <v>45517</v>
      </c>
      <c r="B1360" s="3">
        <f t="shared" si="65"/>
        <v>2025</v>
      </c>
      <c r="C1360" t="str">
        <f t="shared" si="63"/>
        <v>2024-2025</v>
      </c>
      <c r="D1360" t="s">
        <v>147</v>
      </c>
      <c r="E1360" t="s">
        <v>54</v>
      </c>
      <c r="F1360" t="str">
        <f t="shared" si="64"/>
        <v>Victoria</v>
      </c>
      <c r="G1360" t="s">
        <v>45</v>
      </c>
      <c r="H1360">
        <v>3977</v>
      </c>
      <c r="I1360" t="s">
        <v>11</v>
      </c>
      <c r="J1360" t="s">
        <v>55</v>
      </c>
      <c r="K1360" t="s">
        <v>155</v>
      </c>
      <c r="L1360" t="s">
        <v>20</v>
      </c>
      <c r="M1360" s="5">
        <v>55.5</v>
      </c>
    </row>
    <row r="1361" spans="1:13" x14ac:dyDescent="0.3">
      <c r="A1361" s="2">
        <v>45598</v>
      </c>
      <c r="B1361" s="3">
        <f t="shared" si="65"/>
        <v>2025</v>
      </c>
      <c r="C1361" t="str">
        <f t="shared" si="63"/>
        <v>2024-2025</v>
      </c>
      <c r="D1361" t="s">
        <v>147</v>
      </c>
      <c r="E1361" t="s">
        <v>126</v>
      </c>
      <c r="F1361" t="str">
        <f t="shared" si="64"/>
        <v>Queensland</v>
      </c>
      <c r="G1361" t="s">
        <v>35</v>
      </c>
      <c r="H1361">
        <v>4551</v>
      </c>
      <c r="I1361" t="s">
        <v>11</v>
      </c>
      <c r="J1361" t="s">
        <v>120</v>
      </c>
      <c r="K1361" t="s">
        <v>152</v>
      </c>
      <c r="L1361" t="s">
        <v>13</v>
      </c>
      <c r="M1361" s="5">
        <v>55.57</v>
      </c>
    </row>
    <row r="1362" spans="1:13" x14ac:dyDescent="0.3">
      <c r="A1362" s="2">
        <v>45479</v>
      </c>
      <c r="B1362" s="3">
        <f t="shared" si="65"/>
        <v>2025</v>
      </c>
      <c r="C1362" t="str">
        <f t="shared" si="63"/>
        <v>2024-2025</v>
      </c>
      <c r="D1362" t="s">
        <v>147</v>
      </c>
      <c r="E1362" t="s">
        <v>119</v>
      </c>
      <c r="F1362" t="str">
        <f t="shared" si="64"/>
        <v>Queensland</v>
      </c>
      <c r="G1362" t="s">
        <v>35</v>
      </c>
      <c r="H1362">
        <v>4570</v>
      </c>
      <c r="I1362" t="s">
        <v>11</v>
      </c>
      <c r="J1362" t="s">
        <v>120</v>
      </c>
      <c r="K1362" t="s">
        <v>19</v>
      </c>
      <c r="L1362" t="s">
        <v>23</v>
      </c>
      <c r="M1362" s="5">
        <v>55.86</v>
      </c>
    </row>
    <row r="1363" spans="1:13" x14ac:dyDescent="0.3">
      <c r="A1363" s="2">
        <v>45888</v>
      </c>
      <c r="B1363" s="3">
        <f t="shared" si="65"/>
        <v>2026</v>
      </c>
      <c r="C1363" t="str">
        <f t="shared" si="63"/>
        <v>2025-2026</v>
      </c>
      <c r="D1363" t="s">
        <v>147</v>
      </c>
      <c r="E1363" t="s">
        <v>133</v>
      </c>
      <c r="F1363" t="str">
        <f t="shared" si="64"/>
        <v>Queensland</v>
      </c>
      <c r="G1363" t="s">
        <v>35</v>
      </c>
      <c r="H1363">
        <v>4305</v>
      </c>
      <c r="I1363" t="s">
        <v>11</v>
      </c>
      <c r="J1363" t="s">
        <v>104</v>
      </c>
      <c r="K1363" t="s">
        <v>150</v>
      </c>
      <c r="L1363" t="s">
        <v>18</v>
      </c>
      <c r="M1363" s="5">
        <v>55.86</v>
      </c>
    </row>
    <row r="1364" spans="1:13" x14ac:dyDescent="0.3">
      <c r="A1364" s="2">
        <v>45765</v>
      </c>
      <c r="B1364" s="3">
        <f t="shared" si="65"/>
        <v>2025</v>
      </c>
      <c r="C1364" t="str">
        <f t="shared" si="63"/>
        <v>2024-2025</v>
      </c>
      <c r="D1364" t="s">
        <v>148</v>
      </c>
      <c r="E1364" t="s">
        <v>137</v>
      </c>
      <c r="F1364" t="str">
        <f t="shared" si="64"/>
        <v>New South Wales</v>
      </c>
      <c r="G1364" t="s">
        <v>10</v>
      </c>
      <c r="H1364">
        <v>2031</v>
      </c>
      <c r="I1364" t="s">
        <v>11</v>
      </c>
      <c r="J1364" t="s">
        <v>12</v>
      </c>
      <c r="K1364" t="s">
        <v>150</v>
      </c>
      <c r="L1364" t="s">
        <v>18</v>
      </c>
      <c r="M1364" s="5">
        <v>55.9</v>
      </c>
    </row>
    <row r="1365" spans="1:13" x14ac:dyDescent="0.3">
      <c r="A1365" s="2">
        <v>45323</v>
      </c>
      <c r="B1365" s="3">
        <f t="shared" si="65"/>
        <v>2024</v>
      </c>
      <c r="C1365" t="str">
        <f t="shared" si="63"/>
        <v>2023-2024</v>
      </c>
      <c r="D1365" t="s">
        <v>147</v>
      </c>
      <c r="E1365" t="s">
        <v>128</v>
      </c>
      <c r="F1365" t="str">
        <f t="shared" si="64"/>
        <v>Western Australia</v>
      </c>
      <c r="G1365" t="s">
        <v>48</v>
      </c>
      <c r="H1365">
        <v>6027</v>
      </c>
      <c r="I1365" t="s">
        <v>11</v>
      </c>
      <c r="J1365" t="s">
        <v>49</v>
      </c>
      <c r="K1365" t="s">
        <v>150</v>
      </c>
      <c r="L1365" t="s">
        <v>18</v>
      </c>
      <c r="M1365" s="5">
        <v>55.92</v>
      </c>
    </row>
    <row r="1366" spans="1:13" x14ac:dyDescent="0.3">
      <c r="A1366" s="2">
        <v>45839</v>
      </c>
      <c r="B1366" s="3">
        <f t="shared" si="65"/>
        <v>2026</v>
      </c>
      <c r="C1366" t="str">
        <f t="shared" si="63"/>
        <v>2025-2026</v>
      </c>
      <c r="D1366" t="s">
        <v>147</v>
      </c>
      <c r="E1366" t="s">
        <v>124</v>
      </c>
      <c r="F1366" t="str">
        <f t="shared" si="64"/>
        <v>New South Wales</v>
      </c>
      <c r="G1366" t="s">
        <v>10</v>
      </c>
      <c r="H1366">
        <v>2015</v>
      </c>
      <c r="I1366" t="s">
        <v>11</v>
      </c>
      <c r="J1366" t="s">
        <v>12</v>
      </c>
      <c r="K1366" t="s">
        <v>151</v>
      </c>
      <c r="L1366" t="s">
        <v>21</v>
      </c>
      <c r="M1366" s="5">
        <v>55.93</v>
      </c>
    </row>
    <row r="1367" spans="1:13" x14ac:dyDescent="0.3">
      <c r="A1367" s="2">
        <v>45462</v>
      </c>
      <c r="B1367" s="3">
        <f t="shared" si="65"/>
        <v>2024</v>
      </c>
      <c r="C1367" t="str">
        <f t="shared" si="63"/>
        <v>2023-2024</v>
      </c>
      <c r="D1367" t="s">
        <v>147</v>
      </c>
      <c r="E1367" t="s">
        <v>73</v>
      </c>
      <c r="F1367" t="str">
        <f t="shared" si="64"/>
        <v>Victoria</v>
      </c>
      <c r="G1367" t="s">
        <v>45</v>
      </c>
      <c r="H1367">
        <v>3136</v>
      </c>
      <c r="I1367" t="s">
        <v>11</v>
      </c>
      <c r="J1367" t="s">
        <v>63</v>
      </c>
      <c r="K1367" t="s">
        <v>150</v>
      </c>
      <c r="L1367" t="s">
        <v>18</v>
      </c>
      <c r="M1367" s="5">
        <v>55.93</v>
      </c>
    </row>
    <row r="1368" spans="1:13" x14ac:dyDescent="0.3">
      <c r="A1368" s="2">
        <v>45751</v>
      </c>
      <c r="B1368" s="3">
        <f t="shared" si="65"/>
        <v>2025</v>
      </c>
      <c r="C1368" t="str">
        <f t="shared" si="63"/>
        <v>2024-2025</v>
      </c>
      <c r="D1368" t="s">
        <v>148</v>
      </c>
      <c r="E1368" t="s">
        <v>112</v>
      </c>
      <c r="F1368" t="str">
        <f t="shared" si="64"/>
        <v>Victoria</v>
      </c>
      <c r="G1368" t="s">
        <v>45</v>
      </c>
      <c r="H1368">
        <v>3076</v>
      </c>
      <c r="I1368" t="s">
        <v>11</v>
      </c>
      <c r="J1368" t="s">
        <v>46</v>
      </c>
      <c r="K1368" t="s">
        <v>149</v>
      </c>
      <c r="L1368" t="s">
        <v>15</v>
      </c>
      <c r="M1368" s="5">
        <v>55.93</v>
      </c>
    </row>
    <row r="1369" spans="1:13" x14ac:dyDescent="0.3">
      <c r="A1369" s="2">
        <v>45814</v>
      </c>
      <c r="B1369" s="3">
        <f t="shared" si="65"/>
        <v>2025</v>
      </c>
      <c r="C1369" t="str">
        <f t="shared" si="63"/>
        <v>2024-2025</v>
      </c>
      <c r="D1369" t="s">
        <v>147</v>
      </c>
      <c r="E1369" t="s">
        <v>106</v>
      </c>
      <c r="F1369" t="str">
        <f t="shared" si="64"/>
        <v>Victoria</v>
      </c>
      <c r="G1369" t="s">
        <v>45</v>
      </c>
      <c r="H1369">
        <v>3915</v>
      </c>
      <c r="I1369" t="s">
        <v>11</v>
      </c>
      <c r="J1369" t="s">
        <v>55</v>
      </c>
      <c r="K1369" t="s">
        <v>154</v>
      </c>
      <c r="L1369" t="s">
        <v>14</v>
      </c>
      <c r="M1369" s="5">
        <v>55.93</v>
      </c>
    </row>
    <row r="1370" spans="1:13" x14ac:dyDescent="0.3">
      <c r="A1370" s="2">
        <v>45387</v>
      </c>
      <c r="B1370" s="3">
        <f t="shared" si="65"/>
        <v>2024</v>
      </c>
      <c r="C1370" t="str">
        <f t="shared" si="63"/>
        <v>2023-2024</v>
      </c>
      <c r="D1370" t="s">
        <v>148</v>
      </c>
      <c r="E1370" t="s">
        <v>117</v>
      </c>
      <c r="F1370" t="str">
        <f t="shared" si="64"/>
        <v>Queensland</v>
      </c>
      <c r="G1370" t="s">
        <v>35</v>
      </c>
      <c r="H1370">
        <v>4119</v>
      </c>
      <c r="I1370" t="s">
        <v>11</v>
      </c>
      <c r="J1370" t="s">
        <v>43</v>
      </c>
      <c r="K1370" t="s">
        <v>19</v>
      </c>
      <c r="L1370" t="s">
        <v>23</v>
      </c>
      <c r="M1370" s="5">
        <v>55.93</v>
      </c>
    </row>
    <row r="1371" spans="1:13" x14ac:dyDescent="0.3">
      <c r="A1371" s="2">
        <v>45548</v>
      </c>
      <c r="B1371" s="3">
        <f t="shared" si="65"/>
        <v>2025</v>
      </c>
      <c r="C1371" t="str">
        <f t="shared" si="63"/>
        <v>2024-2025</v>
      </c>
      <c r="D1371" t="s">
        <v>147</v>
      </c>
      <c r="E1371" t="s">
        <v>103</v>
      </c>
      <c r="F1371" t="str">
        <f t="shared" si="64"/>
        <v>Queensland</v>
      </c>
      <c r="G1371" t="s">
        <v>35</v>
      </c>
      <c r="H1371">
        <v>4509</v>
      </c>
      <c r="I1371" t="s">
        <v>11</v>
      </c>
      <c r="J1371" t="s">
        <v>104</v>
      </c>
      <c r="K1371" t="s">
        <v>150</v>
      </c>
      <c r="L1371" t="s">
        <v>18</v>
      </c>
      <c r="M1371" s="5">
        <v>55.95</v>
      </c>
    </row>
    <row r="1372" spans="1:13" x14ac:dyDescent="0.3">
      <c r="A1372" s="2">
        <v>45916</v>
      </c>
      <c r="B1372" s="3">
        <f t="shared" si="65"/>
        <v>2026</v>
      </c>
      <c r="C1372" t="str">
        <f t="shared" si="63"/>
        <v>2025-2026</v>
      </c>
      <c r="D1372" t="s">
        <v>147</v>
      </c>
      <c r="E1372" t="s">
        <v>9</v>
      </c>
      <c r="F1372" t="str">
        <f t="shared" si="64"/>
        <v>New South Wales</v>
      </c>
      <c r="G1372" t="s">
        <v>10</v>
      </c>
      <c r="H1372">
        <v>2067</v>
      </c>
      <c r="I1372" t="s">
        <v>11</v>
      </c>
      <c r="J1372" t="s">
        <v>12</v>
      </c>
      <c r="K1372" t="s">
        <v>156</v>
      </c>
      <c r="L1372" t="s">
        <v>17</v>
      </c>
      <c r="M1372" s="5">
        <v>56</v>
      </c>
    </row>
    <row r="1373" spans="1:13" x14ac:dyDescent="0.3">
      <c r="A1373" s="2">
        <v>45385</v>
      </c>
      <c r="B1373" s="3">
        <f t="shared" si="65"/>
        <v>2024</v>
      </c>
      <c r="C1373" t="str">
        <f t="shared" si="63"/>
        <v>2023-2024</v>
      </c>
      <c r="D1373" t="s">
        <v>148</v>
      </c>
      <c r="E1373" t="s">
        <v>130</v>
      </c>
      <c r="F1373" t="str">
        <f t="shared" si="64"/>
        <v>South Australia</v>
      </c>
      <c r="G1373" t="s">
        <v>32</v>
      </c>
      <c r="H1373">
        <v>5290</v>
      </c>
      <c r="I1373" t="s">
        <v>11</v>
      </c>
      <c r="J1373" t="s">
        <v>38</v>
      </c>
      <c r="K1373" t="s">
        <v>19</v>
      </c>
      <c r="L1373" t="s">
        <v>23</v>
      </c>
      <c r="M1373" s="5">
        <v>56.46</v>
      </c>
    </row>
    <row r="1374" spans="1:13" x14ac:dyDescent="0.3">
      <c r="A1374" s="2">
        <v>45937</v>
      </c>
      <c r="B1374" s="3">
        <f t="shared" si="65"/>
        <v>2026</v>
      </c>
      <c r="C1374" t="str">
        <f t="shared" si="63"/>
        <v>2025-2026</v>
      </c>
      <c r="D1374" t="s">
        <v>147</v>
      </c>
      <c r="E1374" t="s">
        <v>103</v>
      </c>
      <c r="F1374" t="str">
        <f t="shared" si="64"/>
        <v>Queensland</v>
      </c>
      <c r="G1374" t="s">
        <v>35</v>
      </c>
      <c r="H1374">
        <v>4509</v>
      </c>
      <c r="I1374" t="s">
        <v>11</v>
      </c>
      <c r="J1374" t="s">
        <v>104</v>
      </c>
      <c r="K1374" t="s">
        <v>154</v>
      </c>
      <c r="L1374" t="s">
        <v>14</v>
      </c>
      <c r="M1374" s="5">
        <v>56.699999999999996</v>
      </c>
    </row>
    <row r="1375" spans="1:13" x14ac:dyDescent="0.3">
      <c r="A1375" s="2">
        <v>45509</v>
      </c>
      <c r="B1375" s="3">
        <f t="shared" si="65"/>
        <v>2025</v>
      </c>
      <c r="C1375" t="str">
        <f t="shared" si="63"/>
        <v>2024-2025</v>
      </c>
      <c r="D1375" t="s">
        <v>148</v>
      </c>
      <c r="E1375" t="s">
        <v>109</v>
      </c>
      <c r="F1375" t="str">
        <f t="shared" si="64"/>
        <v>New South Wales</v>
      </c>
      <c r="G1375" t="s">
        <v>10</v>
      </c>
      <c r="H1375">
        <v>2480</v>
      </c>
      <c r="I1375" t="s">
        <v>11</v>
      </c>
      <c r="J1375" t="s">
        <v>68</v>
      </c>
      <c r="K1375" t="s">
        <v>155</v>
      </c>
      <c r="L1375" t="s">
        <v>20</v>
      </c>
      <c r="M1375" s="5">
        <v>56.81</v>
      </c>
    </row>
    <row r="1376" spans="1:13" x14ac:dyDescent="0.3">
      <c r="A1376" s="2">
        <v>45787</v>
      </c>
      <c r="B1376" s="3">
        <f t="shared" si="65"/>
        <v>2025</v>
      </c>
      <c r="C1376" t="str">
        <f t="shared" si="63"/>
        <v>2024-2025</v>
      </c>
      <c r="D1376" t="s">
        <v>148</v>
      </c>
      <c r="E1376" t="s">
        <v>52</v>
      </c>
      <c r="F1376" t="str">
        <f t="shared" si="64"/>
        <v>Victoria</v>
      </c>
      <c r="G1376" t="s">
        <v>45</v>
      </c>
      <c r="H1376">
        <v>3030</v>
      </c>
      <c r="I1376" t="s">
        <v>11</v>
      </c>
      <c r="J1376" t="s">
        <v>46</v>
      </c>
      <c r="K1376" t="s">
        <v>19</v>
      </c>
      <c r="L1376" t="s">
        <v>23</v>
      </c>
      <c r="M1376" s="5">
        <v>56.81</v>
      </c>
    </row>
    <row r="1377" spans="1:13" x14ac:dyDescent="0.3">
      <c r="A1377" s="2">
        <v>45810</v>
      </c>
      <c r="B1377" s="3">
        <f t="shared" si="65"/>
        <v>2025</v>
      </c>
      <c r="C1377" t="str">
        <f t="shared" si="63"/>
        <v>2024-2025</v>
      </c>
      <c r="D1377" t="s">
        <v>147</v>
      </c>
      <c r="E1377" t="s">
        <v>109</v>
      </c>
      <c r="F1377" t="str">
        <f t="shared" si="64"/>
        <v>New South Wales</v>
      </c>
      <c r="G1377" t="s">
        <v>10</v>
      </c>
      <c r="H1377">
        <v>2480</v>
      </c>
      <c r="I1377" t="s">
        <v>11</v>
      </c>
      <c r="J1377" t="s">
        <v>68</v>
      </c>
      <c r="K1377" t="s">
        <v>149</v>
      </c>
      <c r="L1377" t="s">
        <v>15</v>
      </c>
      <c r="M1377" s="5">
        <v>57</v>
      </c>
    </row>
    <row r="1378" spans="1:13" x14ac:dyDescent="0.3">
      <c r="A1378" s="2">
        <v>45392</v>
      </c>
      <c r="B1378" s="3">
        <f t="shared" si="65"/>
        <v>2024</v>
      </c>
      <c r="C1378" t="str">
        <f t="shared" si="63"/>
        <v>2023-2024</v>
      </c>
      <c r="D1378" t="s">
        <v>147</v>
      </c>
      <c r="E1378" t="s">
        <v>114</v>
      </c>
      <c r="F1378" t="str">
        <f t="shared" si="64"/>
        <v>Victoria</v>
      </c>
      <c r="G1378" t="s">
        <v>45</v>
      </c>
      <c r="H1378">
        <v>3551</v>
      </c>
      <c r="I1378" t="s">
        <v>11</v>
      </c>
      <c r="J1378" t="s">
        <v>60</v>
      </c>
      <c r="K1378" t="s">
        <v>155</v>
      </c>
      <c r="L1378" t="s">
        <v>20</v>
      </c>
      <c r="M1378" s="5">
        <v>57.18</v>
      </c>
    </row>
    <row r="1379" spans="1:13" x14ac:dyDescent="0.3">
      <c r="A1379" s="2">
        <v>45451</v>
      </c>
      <c r="B1379" s="3">
        <f t="shared" si="65"/>
        <v>2024</v>
      </c>
      <c r="C1379" t="str">
        <f t="shared" si="63"/>
        <v>2023-2024</v>
      </c>
      <c r="D1379" t="s">
        <v>147</v>
      </c>
      <c r="E1379" t="s">
        <v>76</v>
      </c>
      <c r="F1379" t="str">
        <f t="shared" si="64"/>
        <v>Western Australia</v>
      </c>
      <c r="G1379" t="s">
        <v>48</v>
      </c>
      <c r="H1379">
        <v>6450</v>
      </c>
      <c r="I1379" t="s">
        <v>11</v>
      </c>
      <c r="J1379" t="s">
        <v>77</v>
      </c>
      <c r="K1379" t="s">
        <v>154</v>
      </c>
      <c r="L1379" t="s">
        <v>14</v>
      </c>
      <c r="M1379" s="5">
        <v>57.2</v>
      </c>
    </row>
    <row r="1380" spans="1:13" x14ac:dyDescent="0.3">
      <c r="A1380" s="2">
        <v>45653</v>
      </c>
      <c r="B1380" s="3">
        <f t="shared" si="65"/>
        <v>2025</v>
      </c>
      <c r="C1380" t="str">
        <f t="shared" si="63"/>
        <v>2024-2025</v>
      </c>
      <c r="D1380" t="s">
        <v>147</v>
      </c>
      <c r="E1380" t="s">
        <v>128</v>
      </c>
      <c r="F1380" t="str">
        <f t="shared" si="64"/>
        <v>Western Australia</v>
      </c>
      <c r="G1380" t="s">
        <v>48</v>
      </c>
      <c r="H1380">
        <v>6027</v>
      </c>
      <c r="I1380" t="s">
        <v>11</v>
      </c>
      <c r="J1380" t="s">
        <v>49</v>
      </c>
      <c r="K1380" t="s">
        <v>152</v>
      </c>
      <c r="L1380" t="s">
        <v>13</v>
      </c>
      <c r="M1380" s="5">
        <v>57.2</v>
      </c>
    </row>
    <row r="1381" spans="1:13" x14ac:dyDescent="0.3">
      <c r="A1381" s="2">
        <v>45960</v>
      </c>
      <c r="B1381" s="3">
        <f t="shared" si="65"/>
        <v>2026</v>
      </c>
      <c r="C1381" t="str">
        <f t="shared" si="63"/>
        <v>2025-2026</v>
      </c>
      <c r="D1381" t="s">
        <v>147</v>
      </c>
      <c r="E1381" t="s">
        <v>85</v>
      </c>
      <c r="F1381" t="str">
        <f t="shared" si="64"/>
        <v>Queensland</v>
      </c>
      <c r="G1381" t="s">
        <v>35</v>
      </c>
      <c r="H1381">
        <v>4883</v>
      </c>
      <c r="I1381" t="s">
        <v>11</v>
      </c>
      <c r="J1381" t="s">
        <v>36</v>
      </c>
      <c r="K1381" t="s">
        <v>154</v>
      </c>
      <c r="L1381" t="s">
        <v>14</v>
      </c>
      <c r="M1381" s="5">
        <v>57.44</v>
      </c>
    </row>
    <row r="1382" spans="1:13" x14ac:dyDescent="0.3">
      <c r="A1382" s="2">
        <v>45723</v>
      </c>
      <c r="B1382" s="3">
        <f t="shared" si="65"/>
        <v>2025</v>
      </c>
      <c r="C1382" t="str">
        <f t="shared" si="63"/>
        <v>2024-2025</v>
      </c>
      <c r="D1382" t="s">
        <v>148</v>
      </c>
      <c r="E1382" t="s">
        <v>134</v>
      </c>
      <c r="F1382" t="str">
        <f t="shared" si="64"/>
        <v>Queensland</v>
      </c>
      <c r="G1382" t="s">
        <v>35</v>
      </c>
      <c r="H1382">
        <v>4825</v>
      </c>
      <c r="I1382" t="s">
        <v>11</v>
      </c>
      <c r="J1382" t="s">
        <v>36</v>
      </c>
      <c r="K1382" t="s">
        <v>153</v>
      </c>
      <c r="L1382" t="s">
        <v>16</v>
      </c>
      <c r="M1382" s="5">
        <v>57.66</v>
      </c>
    </row>
    <row r="1383" spans="1:13" x14ac:dyDescent="0.3">
      <c r="A1383" s="2">
        <v>45978</v>
      </c>
      <c r="B1383" s="3">
        <f t="shared" si="65"/>
        <v>2026</v>
      </c>
      <c r="C1383" t="str">
        <f t="shared" si="63"/>
        <v>2025-2026</v>
      </c>
      <c r="D1383" t="s">
        <v>148</v>
      </c>
      <c r="E1383" t="s">
        <v>79</v>
      </c>
      <c r="F1383" t="str">
        <f t="shared" si="64"/>
        <v>Australian Capital Territory</v>
      </c>
      <c r="G1383" t="s">
        <v>80</v>
      </c>
      <c r="H1383">
        <v>2617</v>
      </c>
      <c r="I1383" t="s">
        <v>11</v>
      </c>
      <c r="J1383" t="s">
        <v>58</v>
      </c>
      <c r="K1383" t="s">
        <v>155</v>
      </c>
      <c r="L1383" t="s">
        <v>20</v>
      </c>
      <c r="M1383" s="5">
        <v>57.8</v>
      </c>
    </row>
    <row r="1384" spans="1:13" x14ac:dyDescent="0.3">
      <c r="A1384" s="2">
        <v>45427</v>
      </c>
      <c r="B1384" s="3">
        <f t="shared" si="65"/>
        <v>2024</v>
      </c>
      <c r="C1384" t="str">
        <f t="shared" si="63"/>
        <v>2023-2024</v>
      </c>
      <c r="D1384" t="s">
        <v>148</v>
      </c>
      <c r="E1384" t="s">
        <v>116</v>
      </c>
      <c r="F1384" t="str">
        <f t="shared" si="64"/>
        <v>Western Australia</v>
      </c>
      <c r="G1384" t="s">
        <v>48</v>
      </c>
      <c r="H1384">
        <v>6725</v>
      </c>
      <c r="I1384" t="s">
        <v>11</v>
      </c>
      <c r="J1384" t="s">
        <v>77</v>
      </c>
      <c r="K1384" t="s">
        <v>152</v>
      </c>
      <c r="L1384" t="s">
        <v>13</v>
      </c>
      <c r="M1384" s="5">
        <v>57.86</v>
      </c>
    </row>
    <row r="1385" spans="1:13" x14ac:dyDescent="0.3">
      <c r="A1385" s="2">
        <v>45468</v>
      </c>
      <c r="B1385" s="3">
        <f t="shared" si="65"/>
        <v>2024</v>
      </c>
      <c r="C1385" t="str">
        <f t="shared" si="63"/>
        <v>2023-2024</v>
      </c>
      <c r="D1385" t="s">
        <v>148</v>
      </c>
      <c r="E1385" t="s">
        <v>84</v>
      </c>
      <c r="F1385" t="str">
        <f t="shared" si="64"/>
        <v>Queensland</v>
      </c>
      <c r="G1385" t="s">
        <v>35</v>
      </c>
      <c r="H1385">
        <v>4740</v>
      </c>
      <c r="I1385" t="s">
        <v>11</v>
      </c>
      <c r="J1385" t="s">
        <v>51</v>
      </c>
      <c r="K1385" t="s">
        <v>156</v>
      </c>
      <c r="L1385" t="s">
        <v>17</v>
      </c>
      <c r="M1385" s="5">
        <v>57.88</v>
      </c>
    </row>
    <row r="1386" spans="1:13" x14ac:dyDescent="0.3">
      <c r="A1386" s="2">
        <v>45808</v>
      </c>
      <c r="B1386" s="3">
        <f t="shared" si="65"/>
        <v>2025</v>
      </c>
      <c r="C1386" t="str">
        <f t="shared" si="63"/>
        <v>2024-2025</v>
      </c>
      <c r="D1386" t="s">
        <v>147</v>
      </c>
      <c r="E1386" t="s">
        <v>44</v>
      </c>
      <c r="F1386" t="str">
        <f t="shared" si="64"/>
        <v>Victoria</v>
      </c>
      <c r="G1386" t="s">
        <v>45</v>
      </c>
      <c r="H1386">
        <v>3066</v>
      </c>
      <c r="I1386" t="s">
        <v>11</v>
      </c>
      <c r="J1386" t="s">
        <v>46</v>
      </c>
      <c r="K1386" t="s">
        <v>153</v>
      </c>
      <c r="L1386" t="s">
        <v>16</v>
      </c>
      <c r="M1386" s="5">
        <v>57.91</v>
      </c>
    </row>
    <row r="1387" spans="1:13" x14ac:dyDescent="0.3">
      <c r="A1387" s="2">
        <v>45506</v>
      </c>
      <c r="B1387" s="3">
        <f t="shared" si="65"/>
        <v>2025</v>
      </c>
      <c r="C1387" t="str">
        <f t="shared" si="63"/>
        <v>2024-2025</v>
      </c>
      <c r="D1387" t="s">
        <v>147</v>
      </c>
      <c r="E1387" t="s">
        <v>75</v>
      </c>
      <c r="F1387" t="str">
        <f t="shared" si="64"/>
        <v>Victoria</v>
      </c>
      <c r="G1387" t="s">
        <v>45</v>
      </c>
      <c r="H1387">
        <v>3630</v>
      </c>
      <c r="I1387" t="s">
        <v>11</v>
      </c>
      <c r="J1387" t="s">
        <v>55</v>
      </c>
      <c r="K1387" t="s">
        <v>152</v>
      </c>
      <c r="L1387" t="s">
        <v>13</v>
      </c>
      <c r="M1387" s="5">
        <v>57.94</v>
      </c>
    </row>
    <row r="1388" spans="1:13" x14ac:dyDescent="0.3">
      <c r="A1388" s="2">
        <v>45627</v>
      </c>
      <c r="B1388" s="3">
        <f t="shared" si="65"/>
        <v>2025</v>
      </c>
      <c r="C1388" t="str">
        <f t="shared" si="63"/>
        <v>2024-2025</v>
      </c>
      <c r="D1388" t="s">
        <v>148</v>
      </c>
      <c r="E1388" t="s">
        <v>134</v>
      </c>
      <c r="F1388" t="str">
        <f t="shared" si="64"/>
        <v>Queensland</v>
      </c>
      <c r="G1388" t="s">
        <v>35</v>
      </c>
      <c r="H1388">
        <v>4825</v>
      </c>
      <c r="I1388" t="s">
        <v>11</v>
      </c>
      <c r="J1388" t="s">
        <v>36</v>
      </c>
      <c r="K1388" t="s">
        <v>154</v>
      </c>
      <c r="L1388" t="s">
        <v>14</v>
      </c>
      <c r="M1388" s="5">
        <v>57.940000000000005</v>
      </c>
    </row>
    <row r="1389" spans="1:13" x14ac:dyDescent="0.3">
      <c r="A1389" s="2">
        <v>45752</v>
      </c>
      <c r="B1389" s="3">
        <f t="shared" si="65"/>
        <v>2025</v>
      </c>
      <c r="C1389" t="str">
        <f t="shared" si="63"/>
        <v>2024-2025</v>
      </c>
      <c r="D1389" t="s">
        <v>147</v>
      </c>
      <c r="E1389" t="s">
        <v>41</v>
      </c>
      <c r="F1389" t="str">
        <f t="shared" si="64"/>
        <v>New South Wales</v>
      </c>
      <c r="G1389" t="s">
        <v>10</v>
      </c>
      <c r="H1389">
        <v>2830</v>
      </c>
      <c r="I1389" t="s">
        <v>11</v>
      </c>
      <c r="J1389" t="s">
        <v>25</v>
      </c>
      <c r="K1389" t="s">
        <v>154</v>
      </c>
      <c r="L1389" t="s">
        <v>14</v>
      </c>
      <c r="M1389" s="5">
        <v>57.96</v>
      </c>
    </row>
    <row r="1390" spans="1:13" x14ac:dyDescent="0.3">
      <c r="A1390" s="2">
        <v>46014</v>
      </c>
      <c r="B1390" s="3">
        <f t="shared" si="65"/>
        <v>2026</v>
      </c>
      <c r="C1390" t="str">
        <f t="shared" si="63"/>
        <v>2025-2026</v>
      </c>
      <c r="D1390" t="s">
        <v>148</v>
      </c>
      <c r="E1390" t="s">
        <v>138</v>
      </c>
      <c r="F1390" t="str">
        <f t="shared" si="64"/>
        <v>Queensland</v>
      </c>
      <c r="G1390" t="s">
        <v>35</v>
      </c>
      <c r="H1390">
        <v>4558</v>
      </c>
      <c r="I1390" t="s">
        <v>11</v>
      </c>
      <c r="J1390" t="s">
        <v>120</v>
      </c>
      <c r="K1390" t="s">
        <v>152</v>
      </c>
      <c r="L1390" t="s">
        <v>13</v>
      </c>
      <c r="M1390" s="5">
        <v>58.19</v>
      </c>
    </row>
    <row r="1391" spans="1:13" x14ac:dyDescent="0.3">
      <c r="A1391" s="2">
        <v>45634</v>
      </c>
      <c r="B1391" s="3">
        <f t="shared" si="65"/>
        <v>2025</v>
      </c>
      <c r="C1391" t="str">
        <f t="shared" si="63"/>
        <v>2024-2025</v>
      </c>
      <c r="D1391" t="s">
        <v>148</v>
      </c>
      <c r="E1391" t="s">
        <v>100</v>
      </c>
      <c r="F1391" t="str">
        <f t="shared" si="64"/>
        <v>Western Australia</v>
      </c>
      <c r="G1391" t="s">
        <v>48</v>
      </c>
      <c r="H1391">
        <v>6021</v>
      </c>
      <c r="I1391" t="s">
        <v>11</v>
      </c>
      <c r="J1391" t="s">
        <v>49</v>
      </c>
      <c r="K1391" t="s">
        <v>152</v>
      </c>
      <c r="L1391" t="s">
        <v>13</v>
      </c>
      <c r="M1391" s="5">
        <v>58.459999999999994</v>
      </c>
    </row>
    <row r="1392" spans="1:13" x14ac:dyDescent="0.3">
      <c r="A1392" s="2">
        <v>45488</v>
      </c>
      <c r="B1392" s="3">
        <f t="shared" si="65"/>
        <v>2025</v>
      </c>
      <c r="C1392" t="str">
        <f t="shared" si="63"/>
        <v>2024-2025</v>
      </c>
      <c r="D1392" t="s">
        <v>147</v>
      </c>
      <c r="E1392" t="s">
        <v>26</v>
      </c>
      <c r="F1392" t="str">
        <f t="shared" si="64"/>
        <v>New South Wales</v>
      </c>
      <c r="G1392" t="s">
        <v>10</v>
      </c>
      <c r="H1392">
        <v>2141</v>
      </c>
      <c r="I1392" t="s">
        <v>11</v>
      </c>
      <c r="J1392" t="s">
        <v>27</v>
      </c>
      <c r="K1392" t="s">
        <v>152</v>
      </c>
      <c r="L1392" t="s">
        <v>13</v>
      </c>
      <c r="M1392" s="5">
        <v>58.769999999999996</v>
      </c>
    </row>
    <row r="1393" spans="1:13" x14ac:dyDescent="0.3">
      <c r="A1393" s="2">
        <v>46003</v>
      </c>
      <c r="B1393" s="3">
        <f t="shared" si="65"/>
        <v>2026</v>
      </c>
      <c r="C1393" t="str">
        <f t="shared" si="63"/>
        <v>2025-2026</v>
      </c>
      <c r="D1393" t="s">
        <v>147</v>
      </c>
      <c r="E1393" t="s">
        <v>98</v>
      </c>
      <c r="F1393" t="str">
        <f t="shared" si="64"/>
        <v>Victoria</v>
      </c>
      <c r="G1393" t="s">
        <v>45</v>
      </c>
      <c r="H1393">
        <v>3429</v>
      </c>
      <c r="I1393" t="s">
        <v>11</v>
      </c>
      <c r="J1393" t="s">
        <v>60</v>
      </c>
      <c r="K1393" t="s">
        <v>19</v>
      </c>
      <c r="L1393" t="s">
        <v>23</v>
      </c>
      <c r="M1393" s="5">
        <v>58.82</v>
      </c>
    </row>
    <row r="1394" spans="1:13" x14ac:dyDescent="0.3">
      <c r="A1394" s="2">
        <v>45489</v>
      </c>
      <c r="B1394" s="3">
        <f t="shared" si="65"/>
        <v>2025</v>
      </c>
      <c r="C1394" t="str">
        <f t="shared" si="63"/>
        <v>2024-2025</v>
      </c>
      <c r="D1394" t="s">
        <v>148</v>
      </c>
      <c r="E1394" t="s">
        <v>141</v>
      </c>
      <c r="F1394" t="str">
        <f t="shared" si="64"/>
        <v>Western Australia</v>
      </c>
      <c r="G1394" t="s">
        <v>48</v>
      </c>
      <c r="H1394">
        <v>6052</v>
      </c>
      <c r="I1394" t="s">
        <v>11</v>
      </c>
      <c r="J1394" t="s">
        <v>49</v>
      </c>
      <c r="K1394" t="s">
        <v>155</v>
      </c>
      <c r="L1394" t="s">
        <v>20</v>
      </c>
      <c r="M1394" s="5">
        <v>58.84</v>
      </c>
    </row>
    <row r="1395" spans="1:13" x14ac:dyDescent="0.3">
      <c r="A1395" s="2">
        <v>45838</v>
      </c>
      <c r="B1395" s="3">
        <f t="shared" si="65"/>
        <v>2025</v>
      </c>
      <c r="C1395" t="str">
        <f t="shared" si="63"/>
        <v>2024-2025</v>
      </c>
      <c r="D1395" t="s">
        <v>148</v>
      </c>
      <c r="E1395" t="s">
        <v>110</v>
      </c>
      <c r="F1395" t="str">
        <f t="shared" si="64"/>
        <v>Queensland</v>
      </c>
      <c r="G1395" t="s">
        <v>35</v>
      </c>
      <c r="H1395">
        <v>4680</v>
      </c>
      <c r="I1395" t="s">
        <v>11</v>
      </c>
      <c r="J1395" t="s">
        <v>51</v>
      </c>
      <c r="K1395" t="s">
        <v>155</v>
      </c>
      <c r="L1395" t="s">
        <v>20</v>
      </c>
      <c r="M1395" s="5">
        <v>58.88</v>
      </c>
    </row>
    <row r="1396" spans="1:13" x14ac:dyDescent="0.3">
      <c r="A1396" s="2">
        <v>45342</v>
      </c>
      <c r="B1396" s="3">
        <f t="shared" si="65"/>
        <v>2024</v>
      </c>
      <c r="C1396" t="str">
        <f t="shared" si="63"/>
        <v>2023-2024</v>
      </c>
      <c r="D1396" t="s">
        <v>148</v>
      </c>
      <c r="E1396" t="s">
        <v>102</v>
      </c>
      <c r="F1396" t="str">
        <f t="shared" si="64"/>
        <v>Queensland</v>
      </c>
      <c r="G1396" t="s">
        <v>35</v>
      </c>
      <c r="H1396">
        <v>4870</v>
      </c>
      <c r="I1396" t="s">
        <v>11</v>
      </c>
      <c r="J1396" t="s">
        <v>36</v>
      </c>
      <c r="K1396" t="s">
        <v>152</v>
      </c>
      <c r="L1396" t="s">
        <v>13</v>
      </c>
      <c r="M1396" s="5">
        <v>58.89</v>
      </c>
    </row>
    <row r="1397" spans="1:13" x14ac:dyDescent="0.3">
      <c r="A1397" s="2">
        <v>45803</v>
      </c>
      <c r="B1397" s="3">
        <f t="shared" si="65"/>
        <v>2025</v>
      </c>
      <c r="C1397" t="str">
        <f t="shared" si="63"/>
        <v>2024-2025</v>
      </c>
      <c r="D1397" t="s">
        <v>148</v>
      </c>
      <c r="E1397" t="s">
        <v>95</v>
      </c>
      <c r="F1397" t="str">
        <f t="shared" si="64"/>
        <v>Victoria</v>
      </c>
      <c r="G1397" t="s">
        <v>45</v>
      </c>
      <c r="H1397">
        <v>3931</v>
      </c>
      <c r="I1397" t="s">
        <v>11</v>
      </c>
      <c r="J1397" t="s">
        <v>55</v>
      </c>
      <c r="K1397" t="s">
        <v>156</v>
      </c>
      <c r="L1397" t="s">
        <v>17</v>
      </c>
      <c r="M1397" s="5">
        <v>58.9</v>
      </c>
    </row>
    <row r="1398" spans="1:13" x14ac:dyDescent="0.3">
      <c r="A1398" s="2">
        <v>45528</v>
      </c>
      <c r="B1398" s="3">
        <f t="shared" si="65"/>
        <v>2025</v>
      </c>
      <c r="C1398" t="str">
        <f t="shared" si="63"/>
        <v>2024-2025</v>
      </c>
      <c r="D1398" t="s">
        <v>148</v>
      </c>
      <c r="E1398" t="s">
        <v>122</v>
      </c>
      <c r="F1398" t="str">
        <f t="shared" si="64"/>
        <v>New South Wales</v>
      </c>
      <c r="G1398" t="s">
        <v>10</v>
      </c>
      <c r="H1398">
        <v>2650</v>
      </c>
      <c r="I1398" t="s">
        <v>11</v>
      </c>
      <c r="J1398" t="s">
        <v>25</v>
      </c>
      <c r="K1398" t="s">
        <v>149</v>
      </c>
      <c r="L1398" t="s">
        <v>15</v>
      </c>
      <c r="M1398" s="5">
        <v>58.9</v>
      </c>
    </row>
    <row r="1399" spans="1:13" x14ac:dyDescent="0.3">
      <c r="A1399" s="2">
        <v>46010</v>
      </c>
      <c r="B1399" s="3">
        <f t="shared" si="65"/>
        <v>2026</v>
      </c>
      <c r="C1399" t="str">
        <f t="shared" si="63"/>
        <v>2025-2026</v>
      </c>
      <c r="D1399" t="s">
        <v>147</v>
      </c>
      <c r="E1399" t="s">
        <v>41</v>
      </c>
      <c r="F1399" t="str">
        <f t="shared" si="64"/>
        <v>New South Wales</v>
      </c>
      <c r="G1399" t="s">
        <v>10</v>
      </c>
      <c r="H1399">
        <v>2830</v>
      </c>
      <c r="I1399" t="s">
        <v>11</v>
      </c>
      <c r="J1399" t="s">
        <v>25</v>
      </c>
      <c r="K1399" t="s">
        <v>153</v>
      </c>
      <c r="L1399" t="s">
        <v>16</v>
      </c>
      <c r="M1399" s="5">
        <v>58.96</v>
      </c>
    </row>
    <row r="1400" spans="1:13" x14ac:dyDescent="0.3">
      <c r="A1400" s="2">
        <v>45952</v>
      </c>
      <c r="B1400" s="3">
        <f t="shared" si="65"/>
        <v>2026</v>
      </c>
      <c r="C1400" t="str">
        <f t="shared" si="63"/>
        <v>2025-2026</v>
      </c>
      <c r="D1400" t="s">
        <v>148</v>
      </c>
      <c r="E1400" t="s">
        <v>123</v>
      </c>
      <c r="F1400" t="str">
        <f t="shared" si="64"/>
        <v>Western Australia</v>
      </c>
      <c r="G1400" t="s">
        <v>48</v>
      </c>
      <c r="H1400">
        <v>6109</v>
      </c>
      <c r="I1400" t="s">
        <v>11</v>
      </c>
      <c r="J1400" t="s">
        <v>94</v>
      </c>
      <c r="K1400" t="s">
        <v>150</v>
      </c>
      <c r="L1400" t="s">
        <v>18</v>
      </c>
      <c r="M1400" s="5">
        <v>58.96</v>
      </c>
    </row>
    <row r="1401" spans="1:13" x14ac:dyDescent="0.3">
      <c r="A1401" s="2">
        <v>45326</v>
      </c>
      <c r="B1401" s="3">
        <f t="shared" si="65"/>
        <v>2024</v>
      </c>
      <c r="C1401" t="str">
        <f t="shared" si="63"/>
        <v>2023-2024</v>
      </c>
      <c r="D1401" t="s">
        <v>147</v>
      </c>
      <c r="E1401" t="s">
        <v>82</v>
      </c>
      <c r="F1401" t="str">
        <f t="shared" si="64"/>
        <v>Queensland</v>
      </c>
      <c r="G1401" t="s">
        <v>35</v>
      </c>
      <c r="H1401">
        <v>4012</v>
      </c>
      <c r="I1401" t="s">
        <v>11</v>
      </c>
      <c r="J1401" t="s">
        <v>43</v>
      </c>
      <c r="K1401" t="s">
        <v>152</v>
      </c>
      <c r="L1401" t="s">
        <v>13</v>
      </c>
      <c r="M1401" s="5">
        <v>58.96</v>
      </c>
    </row>
    <row r="1402" spans="1:13" x14ac:dyDescent="0.3">
      <c r="A1402" s="2">
        <v>45332</v>
      </c>
      <c r="B1402" s="3">
        <f t="shared" si="65"/>
        <v>2024</v>
      </c>
      <c r="C1402" t="str">
        <f t="shared" si="63"/>
        <v>2023-2024</v>
      </c>
      <c r="D1402" t="s">
        <v>147</v>
      </c>
      <c r="E1402" t="s">
        <v>26</v>
      </c>
      <c r="F1402" t="str">
        <f t="shared" si="64"/>
        <v>New South Wales</v>
      </c>
      <c r="G1402" t="s">
        <v>10</v>
      </c>
      <c r="H1402">
        <v>2141</v>
      </c>
      <c r="I1402" t="s">
        <v>11</v>
      </c>
      <c r="J1402" t="s">
        <v>27</v>
      </c>
      <c r="K1402" t="s">
        <v>154</v>
      </c>
      <c r="L1402" t="s">
        <v>14</v>
      </c>
      <c r="M1402" s="5">
        <v>58.97</v>
      </c>
    </row>
    <row r="1403" spans="1:13" x14ac:dyDescent="0.3">
      <c r="A1403" s="2">
        <v>45346</v>
      </c>
      <c r="B1403" s="3">
        <f t="shared" si="65"/>
        <v>2024</v>
      </c>
      <c r="C1403" t="str">
        <f t="shared" si="63"/>
        <v>2023-2024</v>
      </c>
      <c r="D1403" t="s">
        <v>147</v>
      </c>
      <c r="E1403" t="s">
        <v>66</v>
      </c>
      <c r="F1403" t="str">
        <f t="shared" si="64"/>
        <v>South Australia</v>
      </c>
      <c r="G1403" t="s">
        <v>32</v>
      </c>
      <c r="H1403">
        <v>5169</v>
      </c>
      <c r="I1403" t="s">
        <v>11</v>
      </c>
      <c r="J1403" t="s">
        <v>33</v>
      </c>
      <c r="K1403" t="s">
        <v>154</v>
      </c>
      <c r="L1403" t="s">
        <v>14</v>
      </c>
      <c r="M1403" s="5">
        <v>59</v>
      </c>
    </row>
    <row r="1404" spans="1:13" x14ac:dyDescent="0.3">
      <c r="A1404" s="2">
        <v>45417</v>
      </c>
      <c r="B1404" s="3">
        <f t="shared" si="65"/>
        <v>2024</v>
      </c>
      <c r="C1404" t="str">
        <f t="shared" si="63"/>
        <v>2023-2024</v>
      </c>
      <c r="D1404" t="s">
        <v>148</v>
      </c>
      <c r="E1404" t="s">
        <v>122</v>
      </c>
      <c r="F1404" t="str">
        <f t="shared" si="64"/>
        <v>New South Wales</v>
      </c>
      <c r="G1404" t="s">
        <v>10</v>
      </c>
      <c r="H1404">
        <v>2650</v>
      </c>
      <c r="I1404" t="s">
        <v>11</v>
      </c>
      <c r="J1404" t="s">
        <v>25</v>
      </c>
      <c r="K1404" t="s">
        <v>154</v>
      </c>
      <c r="L1404" t="s">
        <v>14</v>
      </c>
      <c r="M1404" s="5">
        <v>59</v>
      </c>
    </row>
    <row r="1405" spans="1:13" x14ac:dyDescent="0.3">
      <c r="A1405" s="2">
        <v>45608</v>
      </c>
      <c r="B1405" s="3">
        <f t="shared" si="65"/>
        <v>2025</v>
      </c>
      <c r="C1405" t="str">
        <f t="shared" si="63"/>
        <v>2024-2025</v>
      </c>
      <c r="D1405" t="s">
        <v>147</v>
      </c>
      <c r="E1405" t="s">
        <v>9</v>
      </c>
      <c r="F1405" t="str">
        <f t="shared" si="64"/>
        <v>New South Wales</v>
      </c>
      <c r="G1405" t="s">
        <v>10</v>
      </c>
      <c r="H1405">
        <v>2067</v>
      </c>
      <c r="I1405" t="s">
        <v>11</v>
      </c>
      <c r="J1405" t="s">
        <v>12</v>
      </c>
      <c r="K1405" t="s">
        <v>153</v>
      </c>
      <c r="L1405" t="s">
        <v>16</v>
      </c>
      <c r="M1405" s="5">
        <v>59.3</v>
      </c>
    </row>
    <row r="1406" spans="1:13" x14ac:dyDescent="0.3">
      <c r="A1406" s="2">
        <v>45995</v>
      </c>
      <c r="B1406" s="3">
        <f t="shared" si="65"/>
        <v>2026</v>
      </c>
      <c r="C1406" t="str">
        <f t="shared" si="63"/>
        <v>2025-2026</v>
      </c>
      <c r="D1406" t="s">
        <v>148</v>
      </c>
      <c r="E1406" t="s">
        <v>61</v>
      </c>
      <c r="F1406" t="str">
        <f t="shared" si="64"/>
        <v>New South Wales</v>
      </c>
      <c r="G1406" t="s">
        <v>10</v>
      </c>
      <c r="H1406">
        <v>2539</v>
      </c>
      <c r="I1406" t="s">
        <v>11</v>
      </c>
      <c r="J1406" t="s">
        <v>58</v>
      </c>
      <c r="K1406" t="s">
        <v>19</v>
      </c>
      <c r="L1406" t="s">
        <v>23</v>
      </c>
      <c r="M1406" s="5">
        <v>59.43</v>
      </c>
    </row>
    <row r="1407" spans="1:13" x14ac:dyDescent="0.3">
      <c r="A1407" s="2">
        <v>46021</v>
      </c>
      <c r="B1407" s="3">
        <f t="shared" si="65"/>
        <v>2026</v>
      </c>
      <c r="C1407" t="str">
        <f t="shared" si="63"/>
        <v>2025-2026</v>
      </c>
      <c r="D1407" t="s">
        <v>147</v>
      </c>
      <c r="E1407" t="s">
        <v>128</v>
      </c>
      <c r="F1407" t="str">
        <f t="shared" si="64"/>
        <v>Western Australia</v>
      </c>
      <c r="G1407" t="s">
        <v>48</v>
      </c>
      <c r="H1407">
        <v>6027</v>
      </c>
      <c r="I1407" t="s">
        <v>11</v>
      </c>
      <c r="J1407" t="s">
        <v>49</v>
      </c>
      <c r="K1407" t="s">
        <v>155</v>
      </c>
      <c r="L1407" t="s">
        <v>20</v>
      </c>
      <c r="M1407" s="5">
        <v>59.45</v>
      </c>
    </row>
    <row r="1408" spans="1:13" x14ac:dyDescent="0.3">
      <c r="A1408" s="2">
        <v>45516</v>
      </c>
      <c r="B1408" s="3">
        <f t="shared" si="65"/>
        <v>2025</v>
      </c>
      <c r="C1408" t="str">
        <f t="shared" si="63"/>
        <v>2024-2025</v>
      </c>
      <c r="D1408" t="s">
        <v>148</v>
      </c>
      <c r="E1408" t="s">
        <v>74</v>
      </c>
      <c r="F1408" t="str">
        <f t="shared" si="64"/>
        <v>South Australia</v>
      </c>
      <c r="G1408" t="s">
        <v>32</v>
      </c>
      <c r="H1408">
        <v>5043</v>
      </c>
      <c r="I1408" t="s">
        <v>11</v>
      </c>
      <c r="J1408" t="s">
        <v>33</v>
      </c>
      <c r="K1408" t="s">
        <v>150</v>
      </c>
      <c r="L1408" t="s">
        <v>18</v>
      </c>
      <c r="M1408" s="5">
        <v>59.580000000000005</v>
      </c>
    </row>
    <row r="1409" spans="1:13" x14ac:dyDescent="0.3">
      <c r="A1409" s="2">
        <v>45954</v>
      </c>
      <c r="B1409" s="3">
        <f t="shared" si="65"/>
        <v>2026</v>
      </c>
      <c r="C1409" t="str">
        <f t="shared" si="63"/>
        <v>2025-2026</v>
      </c>
      <c r="D1409" t="s">
        <v>147</v>
      </c>
      <c r="E1409" t="s">
        <v>87</v>
      </c>
      <c r="F1409" t="str">
        <f t="shared" si="64"/>
        <v>New South Wales</v>
      </c>
      <c r="G1409" t="s">
        <v>10</v>
      </c>
      <c r="H1409">
        <v>2790</v>
      </c>
      <c r="I1409" t="s">
        <v>11</v>
      </c>
      <c r="J1409" t="s">
        <v>25</v>
      </c>
      <c r="K1409" t="s">
        <v>149</v>
      </c>
      <c r="L1409" t="s">
        <v>15</v>
      </c>
      <c r="M1409" s="5">
        <v>59.85</v>
      </c>
    </row>
    <row r="1410" spans="1:13" x14ac:dyDescent="0.3">
      <c r="A1410" s="2">
        <v>45897</v>
      </c>
      <c r="B1410" s="3">
        <f t="shared" si="65"/>
        <v>2026</v>
      </c>
      <c r="C1410" t="str">
        <f t="shared" ref="C1410:C1473" si="66">IF(MONTH(A1410) &gt;= 7, YEAR(A1410) &amp; "-" &amp; YEAR(A1410) + 1, YEAR(A1410) - 1 &amp; "-" &amp; YEAR(A1410))</f>
        <v>2025-2026</v>
      </c>
      <c r="D1410" t="s">
        <v>148</v>
      </c>
      <c r="E1410" t="s">
        <v>102</v>
      </c>
      <c r="F1410" t="str">
        <f t="shared" ref="F1410:F1473" si="67">IF(G1410="WA","Western Australia",
IF(G1410="NSW","New South Wales",
IF(G1410="QLD","Queensland",
IF(G1410="VIC","Victoria",
IF(G1410="TAS","Tasmania",
IF(G1410="SA","South Australia",
IF(G1410="NT","Northern Territory",
IF(G1410="ACT","Australian Capital Territory",G1410))))))))</f>
        <v>Queensland</v>
      </c>
      <c r="G1410" t="s">
        <v>35</v>
      </c>
      <c r="H1410">
        <v>4870</v>
      </c>
      <c r="I1410" t="s">
        <v>11</v>
      </c>
      <c r="J1410" t="s">
        <v>36</v>
      </c>
      <c r="K1410" t="s">
        <v>149</v>
      </c>
      <c r="L1410" t="s">
        <v>15</v>
      </c>
      <c r="M1410" s="5">
        <v>59.88</v>
      </c>
    </row>
    <row r="1411" spans="1:13" x14ac:dyDescent="0.3">
      <c r="A1411" s="2">
        <v>45989</v>
      </c>
      <c r="B1411" s="3">
        <f t="shared" ref="B1411:B1474" si="68">IF(MONTH(A1411)&gt;=7,YEAR(A1411)+1,YEAR(A1411))</f>
        <v>2026</v>
      </c>
      <c r="C1411" t="str">
        <f t="shared" si="66"/>
        <v>2025-2026</v>
      </c>
      <c r="D1411" t="s">
        <v>148</v>
      </c>
      <c r="E1411" t="s">
        <v>92</v>
      </c>
      <c r="F1411" t="str">
        <f t="shared" si="67"/>
        <v>Queensland</v>
      </c>
      <c r="G1411" t="s">
        <v>35</v>
      </c>
      <c r="H1411">
        <v>4068</v>
      </c>
      <c r="I1411" t="s">
        <v>11</v>
      </c>
      <c r="J1411" t="s">
        <v>43</v>
      </c>
      <c r="K1411" t="s">
        <v>149</v>
      </c>
      <c r="L1411" t="s">
        <v>15</v>
      </c>
      <c r="M1411" s="5">
        <v>59.88</v>
      </c>
    </row>
    <row r="1412" spans="1:13" x14ac:dyDescent="0.3">
      <c r="A1412" s="2">
        <v>45667</v>
      </c>
      <c r="B1412" s="3">
        <f t="shared" si="68"/>
        <v>2025</v>
      </c>
      <c r="C1412" t="str">
        <f t="shared" si="66"/>
        <v>2024-2025</v>
      </c>
      <c r="D1412" t="s">
        <v>147</v>
      </c>
      <c r="E1412" t="s">
        <v>78</v>
      </c>
      <c r="F1412" t="str">
        <f t="shared" si="67"/>
        <v>New South Wales</v>
      </c>
      <c r="G1412" t="s">
        <v>10</v>
      </c>
      <c r="H1412">
        <v>2350</v>
      </c>
      <c r="I1412" t="s">
        <v>11</v>
      </c>
      <c r="J1412" t="s">
        <v>68</v>
      </c>
      <c r="K1412" t="s">
        <v>150</v>
      </c>
      <c r="L1412" t="s">
        <v>18</v>
      </c>
      <c r="M1412" s="5">
        <v>59.9</v>
      </c>
    </row>
    <row r="1413" spans="1:13" x14ac:dyDescent="0.3">
      <c r="A1413" s="2">
        <v>45831</v>
      </c>
      <c r="B1413" s="3">
        <f t="shared" si="68"/>
        <v>2025</v>
      </c>
      <c r="C1413" t="str">
        <f t="shared" si="66"/>
        <v>2024-2025</v>
      </c>
      <c r="D1413" t="s">
        <v>147</v>
      </c>
      <c r="E1413" t="s">
        <v>41</v>
      </c>
      <c r="F1413" t="str">
        <f t="shared" si="67"/>
        <v>New South Wales</v>
      </c>
      <c r="G1413" t="s">
        <v>10</v>
      </c>
      <c r="H1413">
        <v>2830</v>
      </c>
      <c r="I1413" t="s">
        <v>11</v>
      </c>
      <c r="J1413" t="s">
        <v>25</v>
      </c>
      <c r="K1413" t="s">
        <v>153</v>
      </c>
      <c r="L1413" t="s">
        <v>16</v>
      </c>
      <c r="M1413" s="5">
        <v>59.9</v>
      </c>
    </row>
    <row r="1414" spans="1:13" x14ac:dyDescent="0.3">
      <c r="A1414" s="2">
        <v>45810</v>
      </c>
      <c r="B1414" s="3">
        <f t="shared" si="68"/>
        <v>2025</v>
      </c>
      <c r="C1414" t="str">
        <f t="shared" si="66"/>
        <v>2024-2025</v>
      </c>
      <c r="D1414" t="s">
        <v>148</v>
      </c>
      <c r="E1414" t="s">
        <v>142</v>
      </c>
      <c r="F1414" t="str">
        <f t="shared" si="67"/>
        <v>Australian Capital Territory</v>
      </c>
      <c r="G1414" t="s">
        <v>80</v>
      </c>
      <c r="H1414">
        <v>2609</v>
      </c>
      <c r="I1414" t="s">
        <v>11</v>
      </c>
      <c r="J1414" t="s">
        <v>58</v>
      </c>
      <c r="K1414" t="s">
        <v>19</v>
      </c>
      <c r="L1414" t="s">
        <v>23</v>
      </c>
      <c r="M1414" s="5">
        <v>59.9</v>
      </c>
    </row>
    <row r="1415" spans="1:13" x14ac:dyDescent="0.3">
      <c r="A1415" s="2">
        <v>45831</v>
      </c>
      <c r="B1415" s="3">
        <f t="shared" si="68"/>
        <v>2025</v>
      </c>
      <c r="C1415" t="str">
        <f t="shared" si="66"/>
        <v>2024-2025</v>
      </c>
      <c r="D1415" t="s">
        <v>148</v>
      </c>
      <c r="E1415" t="s">
        <v>141</v>
      </c>
      <c r="F1415" t="str">
        <f t="shared" si="67"/>
        <v>Western Australia</v>
      </c>
      <c r="G1415" t="s">
        <v>48</v>
      </c>
      <c r="H1415">
        <v>6052</v>
      </c>
      <c r="I1415" t="s">
        <v>11</v>
      </c>
      <c r="J1415" t="s">
        <v>49</v>
      </c>
      <c r="K1415" t="s">
        <v>156</v>
      </c>
      <c r="L1415" t="s">
        <v>17</v>
      </c>
      <c r="M1415" s="5">
        <v>59.9</v>
      </c>
    </row>
    <row r="1416" spans="1:13" x14ac:dyDescent="0.3">
      <c r="A1416" s="2">
        <v>45595</v>
      </c>
      <c r="B1416" s="3">
        <f t="shared" si="68"/>
        <v>2025</v>
      </c>
      <c r="C1416" t="str">
        <f t="shared" si="66"/>
        <v>2024-2025</v>
      </c>
      <c r="D1416" t="s">
        <v>148</v>
      </c>
      <c r="E1416" t="s">
        <v>134</v>
      </c>
      <c r="F1416" t="str">
        <f t="shared" si="67"/>
        <v>Queensland</v>
      </c>
      <c r="G1416" t="s">
        <v>35</v>
      </c>
      <c r="H1416">
        <v>4825</v>
      </c>
      <c r="I1416" t="s">
        <v>11</v>
      </c>
      <c r="J1416" t="s">
        <v>36</v>
      </c>
      <c r="K1416" t="s">
        <v>150</v>
      </c>
      <c r="L1416" t="s">
        <v>18</v>
      </c>
      <c r="M1416" s="5">
        <v>59.9</v>
      </c>
    </row>
    <row r="1417" spans="1:13" x14ac:dyDescent="0.3">
      <c r="A1417" s="2">
        <v>45317</v>
      </c>
      <c r="B1417" s="3">
        <f t="shared" si="68"/>
        <v>2024</v>
      </c>
      <c r="C1417" t="str">
        <f t="shared" si="66"/>
        <v>2023-2024</v>
      </c>
      <c r="D1417" t="s">
        <v>148</v>
      </c>
      <c r="E1417" t="s">
        <v>84</v>
      </c>
      <c r="F1417" t="str">
        <f t="shared" si="67"/>
        <v>Queensland</v>
      </c>
      <c r="G1417" t="s">
        <v>35</v>
      </c>
      <c r="H1417">
        <v>4740</v>
      </c>
      <c r="I1417" t="s">
        <v>11</v>
      </c>
      <c r="J1417" t="s">
        <v>51</v>
      </c>
      <c r="K1417" t="s">
        <v>19</v>
      </c>
      <c r="L1417" t="s">
        <v>23</v>
      </c>
      <c r="M1417" s="5">
        <v>59.900000000000006</v>
      </c>
    </row>
    <row r="1418" spans="1:13" x14ac:dyDescent="0.3">
      <c r="A1418" s="2">
        <v>45967</v>
      </c>
      <c r="B1418" s="3">
        <f t="shared" si="68"/>
        <v>2026</v>
      </c>
      <c r="C1418" t="str">
        <f t="shared" si="66"/>
        <v>2025-2026</v>
      </c>
      <c r="D1418" t="s">
        <v>148</v>
      </c>
      <c r="E1418" t="s">
        <v>112</v>
      </c>
      <c r="F1418" t="str">
        <f t="shared" si="67"/>
        <v>Victoria</v>
      </c>
      <c r="G1418" t="s">
        <v>45</v>
      </c>
      <c r="H1418">
        <v>3076</v>
      </c>
      <c r="I1418" t="s">
        <v>11</v>
      </c>
      <c r="J1418" t="s">
        <v>46</v>
      </c>
      <c r="K1418" t="s">
        <v>151</v>
      </c>
      <c r="L1418" t="s">
        <v>21</v>
      </c>
      <c r="M1418" s="5">
        <v>59.94</v>
      </c>
    </row>
    <row r="1419" spans="1:13" x14ac:dyDescent="0.3">
      <c r="A1419" s="2">
        <v>45372</v>
      </c>
      <c r="B1419" s="3">
        <f t="shared" si="68"/>
        <v>2024</v>
      </c>
      <c r="C1419" t="str">
        <f t="shared" si="66"/>
        <v>2023-2024</v>
      </c>
      <c r="D1419" t="s">
        <v>148</v>
      </c>
      <c r="E1419" t="s">
        <v>24</v>
      </c>
      <c r="F1419" t="str">
        <f t="shared" si="67"/>
        <v>New South Wales</v>
      </c>
      <c r="G1419" t="s">
        <v>10</v>
      </c>
      <c r="H1419">
        <v>2795</v>
      </c>
      <c r="I1419" t="s">
        <v>11</v>
      </c>
      <c r="J1419" t="s">
        <v>25</v>
      </c>
      <c r="K1419" t="s">
        <v>154</v>
      </c>
      <c r="L1419" t="s">
        <v>14</v>
      </c>
      <c r="M1419" s="5">
        <v>59.96</v>
      </c>
    </row>
    <row r="1420" spans="1:13" x14ac:dyDescent="0.3">
      <c r="A1420" s="2">
        <v>45811</v>
      </c>
      <c r="B1420" s="3">
        <f t="shared" si="68"/>
        <v>2025</v>
      </c>
      <c r="C1420" t="str">
        <f t="shared" si="66"/>
        <v>2024-2025</v>
      </c>
      <c r="D1420" t="s">
        <v>147</v>
      </c>
      <c r="E1420" t="s">
        <v>121</v>
      </c>
      <c r="F1420" t="str">
        <f t="shared" si="67"/>
        <v>Queensland</v>
      </c>
      <c r="G1420" t="s">
        <v>35</v>
      </c>
      <c r="H1420">
        <v>4700</v>
      </c>
      <c r="I1420" t="s">
        <v>11</v>
      </c>
      <c r="J1420" t="s">
        <v>51</v>
      </c>
      <c r="K1420" t="s">
        <v>154</v>
      </c>
      <c r="L1420" t="s">
        <v>14</v>
      </c>
      <c r="M1420" s="5">
        <v>59.96</v>
      </c>
    </row>
    <row r="1421" spans="1:13" x14ac:dyDescent="0.3">
      <c r="A1421" s="2">
        <v>45928</v>
      </c>
      <c r="B1421" s="3">
        <f t="shared" si="68"/>
        <v>2026</v>
      </c>
      <c r="C1421" t="str">
        <f t="shared" si="66"/>
        <v>2025-2026</v>
      </c>
      <c r="D1421" t="s">
        <v>148</v>
      </c>
      <c r="E1421" t="s">
        <v>140</v>
      </c>
      <c r="F1421" t="str">
        <f t="shared" si="67"/>
        <v>Tasmania</v>
      </c>
      <c r="G1421" t="s">
        <v>70</v>
      </c>
      <c r="H1421">
        <v>7320</v>
      </c>
      <c r="I1421" t="s">
        <v>11</v>
      </c>
      <c r="J1421" t="s">
        <v>71</v>
      </c>
      <c r="K1421" t="s">
        <v>154</v>
      </c>
      <c r="L1421" t="s">
        <v>14</v>
      </c>
      <c r="M1421" s="5">
        <v>59.97</v>
      </c>
    </row>
    <row r="1422" spans="1:13" x14ac:dyDescent="0.3">
      <c r="A1422" s="2">
        <v>45319</v>
      </c>
      <c r="B1422" s="3">
        <f t="shared" si="68"/>
        <v>2024</v>
      </c>
      <c r="C1422" t="str">
        <f t="shared" si="66"/>
        <v>2023-2024</v>
      </c>
      <c r="D1422" t="s">
        <v>147</v>
      </c>
      <c r="E1422" t="s">
        <v>136</v>
      </c>
      <c r="F1422" t="str">
        <f t="shared" si="67"/>
        <v>Victoria</v>
      </c>
      <c r="G1422" t="s">
        <v>45</v>
      </c>
      <c r="H1422">
        <v>3175</v>
      </c>
      <c r="I1422" t="s">
        <v>11</v>
      </c>
      <c r="J1422" t="s">
        <v>63</v>
      </c>
      <c r="K1422" t="s">
        <v>150</v>
      </c>
      <c r="L1422" t="s">
        <v>18</v>
      </c>
      <c r="M1422" s="5">
        <v>59.97</v>
      </c>
    </row>
    <row r="1423" spans="1:13" x14ac:dyDescent="0.3">
      <c r="A1423" s="2">
        <v>45956</v>
      </c>
      <c r="B1423" s="3">
        <f t="shared" si="68"/>
        <v>2026</v>
      </c>
      <c r="C1423" t="str">
        <f t="shared" si="66"/>
        <v>2025-2026</v>
      </c>
      <c r="D1423" t="s">
        <v>148</v>
      </c>
      <c r="E1423" t="s">
        <v>26</v>
      </c>
      <c r="F1423" t="str">
        <f t="shared" si="67"/>
        <v>New South Wales</v>
      </c>
      <c r="G1423" t="s">
        <v>10</v>
      </c>
      <c r="H1423">
        <v>2141</v>
      </c>
      <c r="I1423" t="s">
        <v>11</v>
      </c>
      <c r="J1423" t="s">
        <v>27</v>
      </c>
      <c r="K1423" t="s">
        <v>154</v>
      </c>
      <c r="L1423" t="s">
        <v>14</v>
      </c>
      <c r="M1423" s="5">
        <v>59.97</v>
      </c>
    </row>
    <row r="1424" spans="1:13" x14ac:dyDescent="0.3">
      <c r="A1424" s="2">
        <v>45933</v>
      </c>
      <c r="B1424" s="3">
        <f t="shared" si="68"/>
        <v>2026</v>
      </c>
      <c r="C1424" t="str">
        <f t="shared" si="66"/>
        <v>2025-2026</v>
      </c>
      <c r="D1424" t="s">
        <v>148</v>
      </c>
      <c r="E1424" t="s">
        <v>137</v>
      </c>
      <c r="F1424" t="str">
        <f t="shared" si="67"/>
        <v>New South Wales</v>
      </c>
      <c r="G1424" t="s">
        <v>10</v>
      </c>
      <c r="H1424">
        <v>2031</v>
      </c>
      <c r="I1424" t="s">
        <v>11</v>
      </c>
      <c r="J1424" t="s">
        <v>12</v>
      </c>
      <c r="K1424" t="s">
        <v>154</v>
      </c>
      <c r="L1424" t="s">
        <v>14</v>
      </c>
      <c r="M1424" s="5">
        <v>59.97</v>
      </c>
    </row>
    <row r="1425" spans="1:13" x14ac:dyDescent="0.3">
      <c r="A1425" s="2">
        <v>45400</v>
      </c>
      <c r="B1425" s="3">
        <f t="shared" si="68"/>
        <v>2024</v>
      </c>
      <c r="C1425" t="str">
        <f t="shared" si="66"/>
        <v>2023-2024</v>
      </c>
      <c r="D1425" t="s">
        <v>148</v>
      </c>
      <c r="E1425" t="s">
        <v>121</v>
      </c>
      <c r="F1425" t="str">
        <f t="shared" si="67"/>
        <v>Queensland</v>
      </c>
      <c r="G1425" t="s">
        <v>35</v>
      </c>
      <c r="H1425">
        <v>4700</v>
      </c>
      <c r="I1425" t="s">
        <v>11</v>
      </c>
      <c r="J1425" t="s">
        <v>51</v>
      </c>
      <c r="K1425" t="s">
        <v>151</v>
      </c>
      <c r="L1425" t="s">
        <v>21</v>
      </c>
      <c r="M1425" s="5">
        <v>59.97</v>
      </c>
    </row>
    <row r="1426" spans="1:13" x14ac:dyDescent="0.3">
      <c r="A1426" s="2">
        <v>45489</v>
      </c>
      <c r="B1426" s="3">
        <f t="shared" si="68"/>
        <v>2025</v>
      </c>
      <c r="C1426" t="str">
        <f t="shared" si="66"/>
        <v>2024-2025</v>
      </c>
      <c r="D1426" t="s">
        <v>147</v>
      </c>
      <c r="E1426" t="s">
        <v>73</v>
      </c>
      <c r="F1426" t="str">
        <f t="shared" si="67"/>
        <v>Victoria</v>
      </c>
      <c r="G1426" t="s">
        <v>45</v>
      </c>
      <c r="H1426">
        <v>3136</v>
      </c>
      <c r="I1426" t="s">
        <v>11</v>
      </c>
      <c r="J1426" t="s">
        <v>63</v>
      </c>
      <c r="K1426" t="s">
        <v>151</v>
      </c>
      <c r="L1426" t="s">
        <v>21</v>
      </c>
      <c r="M1426" s="5">
        <v>59.98</v>
      </c>
    </row>
    <row r="1427" spans="1:13" x14ac:dyDescent="0.3">
      <c r="A1427" s="2">
        <v>45569</v>
      </c>
      <c r="B1427" s="3">
        <f t="shared" si="68"/>
        <v>2025</v>
      </c>
      <c r="C1427" t="str">
        <f t="shared" si="66"/>
        <v>2024-2025</v>
      </c>
      <c r="D1427" t="s">
        <v>147</v>
      </c>
      <c r="E1427" t="s">
        <v>129</v>
      </c>
      <c r="F1427" t="str">
        <f t="shared" si="67"/>
        <v>Tasmania</v>
      </c>
      <c r="G1427" t="s">
        <v>70</v>
      </c>
      <c r="H1427">
        <v>7010</v>
      </c>
      <c r="I1427" t="s">
        <v>11</v>
      </c>
      <c r="J1427" t="s">
        <v>71</v>
      </c>
      <c r="K1427" t="s">
        <v>154</v>
      </c>
      <c r="L1427" t="s">
        <v>14</v>
      </c>
      <c r="M1427" s="5">
        <v>60</v>
      </c>
    </row>
    <row r="1428" spans="1:13" x14ac:dyDescent="0.3">
      <c r="A1428" s="2">
        <v>45641</v>
      </c>
      <c r="B1428" s="3">
        <f t="shared" si="68"/>
        <v>2025</v>
      </c>
      <c r="C1428" t="str">
        <f t="shared" si="66"/>
        <v>2024-2025</v>
      </c>
      <c r="D1428" t="s">
        <v>147</v>
      </c>
      <c r="E1428" t="s">
        <v>109</v>
      </c>
      <c r="F1428" t="str">
        <f t="shared" si="67"/>
        <v>New South Wales</v>
      </c>
      <c r="G1428" t="s">
        <v>10</v>
      </c>
      <c r="H1428">
        <v>2480</v>
      </c>
      <c r="I1428" t="s">
        <v>11</v>
      </c>
      <c r="J1428" t="s">
        <v>68</v>
      </c>
      <c r="K1428" t="s">
        <v>153</v>
      </c>
      <c r="L1428" t="s">
        <v>16</v>
      </c>
      <c r="M1428" s="5">
        <v>60.2</v>
      </c>
    </row>
    <row r="1429" spans="1:13" x14ac:dyDescent="0.3">
      <c r="A1429" s="2">
        <v>45687</v>
      </c>
      <c r="B1429" s="3">
        <f t="shared" si="68"/>
        <v>2025</v>
      </c>
      <c r="C1429" t="str">
        <f t="shared" si="66"/>
        <v>2024-2025</v>
      </c>
      <c r="D1429" t="s">
        <v>148</v>
      </c>
      <c r="E1429" t="s">
        <v>144</v>
      </c>
      <c r="F1429" t="str">
        <f t="shared" si="67"/>
        <v>Queensland</v>
      </c>
      <c r="G1429" t="s">
        <v>35</v>
      </c>
      <c r="H1429">
        <v>4566</v>
      </c>
      <c r="I1429" t="s">
        <v>11</v>
      </c>
      <c r="J1429" t="s">
        <v>120</v>
      </c>
      <c r="K1429" t="s">
        <v>154</v>
      </c>
      <c r="L1429" t="s">
        <v>14</v>
      </c>
      <c r="M1429" s="5">
        <v>60.440000000000005</v>
      </c>
    </row>
    <row r="1430" spans="1:13" x14ac:dyDescent="0.3">
      <c r="A1430" s="2">
        <v>45480</v>
      </c>
      <c r="B1430" s="3">
        <f t="shared" si="68"/>
        <v>2025</v>
      </c>
      <c r="C1430" t="str">
        <f t="shared" si="66"/>
        <v>2024-2025</v>
      </c>
      <c r="D1430" t="s">
        <v>148</v>
      </c>
      <c r="E1430" t="s">
        <v>117</v>
      </c>
      <c r="F1430" t="str">
        <f t="shared" si="67"/>
        <v>Queensland</v>
      </c>
      <c r="G1430" t="s">
        <v>35</v>
      </c>
      <c r="H1430">
        <v>4119</v>
      </c>
      <c r="I1430" t="s">
        <v>11</v>
      </c>
      <c r="J1430" t="s">
        <v>43</v>
      </c>
      <c r="K1430" t="s">
        <v>154</v>
      </c>
      <c r="L1430" t="s">
        <v>14</v>
      </c>
      <c r="M1430" s="5">
        <v>60.78</v>
      </c>
    </row>
    <row r="1431" spans="1:13" x14ac:dyDescent="0.3">
      <c r="A1431" s="2">
        <v>45684</v>
      </c>
      <c r="B1431" s="3">
        <f t="shared" si="68"/>
        <v>2025</v>
      </c>
      <c r="C1431" t="str">
        <f t="shared" si="66"/>
        <v>2024-2025</v>
      </c>
      <c r="D1431" t="s">
        <v>148</v>
      </c>
      <c r="E1431" t="s">
        <v>92</v>
      </c>
      <c r="F1431" t="str">
        <f t="shared" si="67"/>
        <v>Queensland</v>
      </c>
      <c r="G1431" t="s">
        <v>35</v>
      </c>
      <c r="H1431">
        <v>4068</v>
      </c>
      <c r="I1431" t="s">
        <v>11</v>
      </c>
      <c r="J1431" t="s">
        <v>43</v>
      </c>
      <c r="K1431" t="s">
        <v>156</v>
      </c>
      <c r="L1431" t="s">
        <v>17</v>
      </c>
      <c r="M1431" s="5">
        <v>60.879999999999995</v>
      </c>
    </row>
    <row r="1432" spans="1:13" x14ac:dyDescent="0.3">
      <c r="A1432" s="2">
        <v>45343</v>
      </c>
      <c r="B1432" s="3">
        <f t="shared" si="68"/>
        <v>2024</v>
      </c>
      <c r="C1432" t="str">
        <f t="shared" si="66"/>
        <v>2023-2024</v>
      </c>
      <c r="D1432" t="s">
        <v>147</v>
      </c>
      <c r="E1432" t="s">
        <v>28</v>
      </c>
      <c r="F1432" t="str">
        <f t="shared" si="67"/>
        <v>Northern Territory</v>
      </c>
      <c r="G1432" t="s">
        <v>29</v>
      </c>
      <c r="H1432">
        <v>800</v>
      </c>
      <c r="I1432" t="s">
        <v>11</v>
      </c>
      <c r="J1432" t="s">
        <v>30</v>
      </c>
      <c r="K1432" t="s">
        <v>151</v>
      </c>
      <c r="L1432" t="s">
        <v>21</v>
      </c>
      <c r="M1432" s="5">
        <v>61</v>
      </c>
    </row>
    <row r="1433" spans="1:13" x14ac:dyDescent="0.3">
      <c r="A1433" s="2">
        <v>45680</v>
      </c>
      <c r="B1433" s="3">
        <f t="shared" si="68"/>
        <v>2025</v>
      </c>
      <c r="C1433" t="str">
        <f t="shared" si="66"/>
        <v>2024-2025</v>
      </c>
      <c r="D1433" t="s">
        <v>147</v>
      </c>
      <c r="E1433" t="s">
        <v>115</v>
      </c>
      <c r="F1433" t="str">
        <f t="shared" si="67"/>
        <v>Western Australia</v>
      </c>
      <c r="G1433" t="s">
        <v>48</v>
      </c>
      <c r="H1433">
        <v>6280</v>
      </c>
      <c r="I1433" t="s">
        <v>11</v>
      </c>
      <c r="J1433" t="s">
        <v>94</v>
      </c>
      <c r="K1433" t="s">
        <v>149</v>
      </c>
      <c r="L1433" t="s">
        <v>15</v>
      </c>
      <c r="M1433" s="5">
        <v>61.1</v>
      </c>
    </row>
    <row r="1434" spans="1:13" x14ac:dyDescent="0.3">
      <c r="A1434" s="2">
        <v>45473</v>
      </c>
      <c r="B1434" s="3">
        <f t="shared" si="68"/>
        <v>2024</v>
      </c>
      <c r="C1434" t="str">
        <f t="shared" si="66"/>
        <v>2023-2024</v>
      </c>
      <c r="D1434" t="s">
        <v>147</v>
      </c>
      <c r="E1434" t="s">
        <v>76</v>
      </c>
      <c r="F1434" t="str">
        <f t="shared" si="67"/>
        <v>Western Australia</v>
      </c>
      <c r="G1434" t="s">
        <v>48</v>
      </c>
      <c r="H1434">
        <v>6450</v>
      </c>
      <c r="I1434" t="s">
        <v>11</v>
      </c>
      <c r="J1434" t="s">
        <v>77</v>
      </c>
      <c r="K1434" t="s">
        <v>153</v>
      </c>
      <c r="L1434" t="s">
        <v>16</v>
      </c>
      <c r="M1434" s="5">
        <v>61.13</v>
      </c>
    </row>
    <row r="1435" spans="1:13" x14ac:dyDescent="0.3">
      <c r="A1435" s="2">
        <v>45979</v>
      </c>
      <c r="B1435" s="3">
        <f t="shared" si="68"/>
        <v>2026</v>
      </c>
      <c r="C1435" t="str">
        <f t="shared" si="66"/>
        <v>2025-2026</v>
      </c>
      <c r="D1435" t="s">
        <v>148</v>
      </c>
      <c r="E1435" t="s">
        <v>116</v>
      </c>
      <c r="F1435" t="str">
        <f t="shared" si="67"/>
        <v>Western Australia</v>
      </c>
      <c r="G1435" t="s">
        <v>48</v>
      </c>
      <c r="H1435">
        <v>6725</v>
      </c>
      <c r="I1435" t="s">
        <v>11</v>
      </c>
      <c r="J1435" t="s">
        <v>77</v>
      </c>
      <c r="K1435" t="s">
        <v>155</v>
      </c>
      <c r="L1435" t="s">
        <v>20</v>
      </c>
      <c r="M1435" s="5">
        <v>61.410000000000004</v>
      </c>
    </row>
    <row r="1436" spans="1:13" x14ac:dyDescent="0.3">
      <c r="A1436" s="2">
        <v>45815</v>
      </c>
      <c r="B1436" s="3">
        <f t="shared" si="68"/>
        <v>2025</v>
      </c>
      <c r="C1436" t="str">
        <f t="shared" si="66"/>
        <v>2024-2025</v>
      </c>
      <c r="D1436" t="s">
        <v>148</v>
      </c>
      <c r="E1436" t="s">
        <v>137</v>
      </c>
      <c r="F1436" t="str">
        <f t="shared" si="67"/>
        <v>New South Wales</v>
      </c>
      <c r="G1436" t="s">
        <v>10</v>
      </c>
      <c r="H1436">
        <v>2031</v>
      </c>
      <c r="I1436" t="s">
        <v>11</v>
      </c>
      <c r="J1436" t="s">
        <v>12</v>
      </c>
      <c r="K1436" t="s">
        <v>152</v>
      </c>
      <c r="L1436" t="s">
        <v>13</v>
      </c>
      <c r="M1436" s="5">
        <v>61.449999999999996</v>
      </c>
    </row>
    <row r="1437" spans="1:13" x14ac:dyDescent="0.3">
      <c r="A1437" s="2">
        <v>45534</v>
      </c>
      <c r="B1437" s="3">
        <f t="shared" si="68"/>
        <v>2025</v>
      </c>
      <c r="C1437" t="str">
        <f t="shared" si="66"/>
        <v>2024-2025</v>
      </c>
      <c r="D1437" t="s">
        <v>147</v>
      </c>
      <c r="E1437" t="s">
        <v>44</v>
      </c>
      <c r="F1437" t="str">
        <f t="shared" si="67"/>
        <v>Victoria</v>
      </c>
      <c r="G1437" t="s">
        <v>45</v>
      </c>
      <c r="H1437">
        <v>3066</v>
      </c>
      <c r="I1437" t="s">
        <v>11</v>
      </c>
      <c r="J1437" t="s">
        <v>46</v>
      </c>
      <c r="K1437" t="s">
        <v>156</v>
      </c>
      <c r="L1437" t="s">
        <v>17</v>
      </c>
      <c r="M1437" s="5">
        <v>61.569999999999993</v>
      </c>
    </row>
    <row r="1438" spans="1:13" x14ac:dyDescent="0.3">
      <c r="A1438" s="2">
        <v>45927</v>
      </c>
      <c r="B1438" s="3">
        <f t="shared" si="68"/>
        <v>2026</v>
      </c>
      <c r="C1438" t="str">
        <f t="shared" si="66"/>
        <v>2025-2026</v>
      </c>
      <c r="D1438" t="s">
        <v>148</v>
      </c>
      <c r="E1438" t="s">
        <v>140</v>
      </c>
      <c r="F1438" t="str">
        <f t="shared" si="67"/>
        <v>Tasmania</v>
      </c>
      <c r="G1438" t="s">
        <v>70</v>
      </c>
      <c r="H1438">
        <v>7320</v>
      </c>
      <c r="I1438" t="s">
        <v>11</v>
      </c>
      <c r="J1438" t="s">
        <v>71</v>
      </c>
      <c r="K1438" t="s">
        <v>155</v>
      </c>
      <c r="L1438" t="s">
        <v>20</v>
      </c>
      <c r="M1438" s="5">
        <v>61.8</v>
      </c>
    </row>
    <row r="1439" spans="1:13" x14ac:dyDescent="0.3">
      <c r="A1439" s="2">
        <v>45829</v>
      </c>
      <c r="B1439" s="3">
        <f t="shared" si="68"/>
        <v>2025</v>
      </c>
      <c r="C1439" t="str">
        <f t="shared" si="66"/>
        <v>2024-2025</v>
      </c>
      <c r="D1439" t="s">
        <v>148</v>
      </c>
      <c r="E1439" t="s">
        <v>116</v>
      </c>
      <c r="F1439" t="str">
        <f t="shared" si="67"/>
        <v>Western Australia</v>
      </c>
      <c r="G1439" t="s">
        <v>48</v>
      </c>
      <c r="H1439">
        <v>6725</v>
      </c>
      <c r="I1439" t="s">
        <v>11</v>
      </c>
      <c r="J1439" t="s">
        <v>77</v>
      </c>
      <c r="K1439" t="s">
        <v>19</v>
      </c>
      <c r="L1439" t="s">
        <v>23</v>
      </c>
      <c r="M1439" s="5">
        <v>61.89</v>
      </c>
    </row>
    <row r="1440" spans="1:13" x14ac:dyDescent="0.3">
      <c r="A1440" s="2">
        <v>45463</v>
      </c>
      <c r="B1440" s="3">
        <f t="shared" si="68"/>
        <v>2024</v>
      </c>
      <c r="C1440" t="str">
        <f t="shared" si="66"/>
        <v>2023-2024</v>
      </c>
      <c r="D1440" t="s">
        <v>147</v>
      </c>
      <c r="E1440" t="s">
        <v>72</v>
      </c>
      <c r="F1440" t="str">
        <f t="shared" si="67"/>
        <v>Western Australia</v>
      </c>
      <c r="G1440" t="s">
        <v>48</v>
      </c>
      <c r="H1440">
        <v>6010</v>
      </c>
      <c r="I1440" t="s">
        <v>11</v>
      </c>
      <c r="J1440" t="s">
        <v>49</v>
      </c>
      <c r="K1440" t="s">
        <v>156</v>
      </c>
      <c r="L1440" t="s">
        <v>17</v>
      </c>
      <c r="M1440" s="5">
        <v>61.91</v>
      </c>
    </row>
    <row r="1441" spans="1:13" x14ac:dyDescent="0.3">
      <c r="A1441" s="2">
        <v>45753</v>
      </c>
      <c r="B1441" s="3">
        <f t="shared" si="68"/>
        <v>2025</v>
      </c>
      <c r="C1441" t="str">
        <f t="shared" si="66"/>
        <v>2024-2025</v>
      </c>
      <c r="D1441" t="s">
        <v>148</v>
      </c>
      <c r="E1441" t="s">
        <v>140</v>
      </c>
      <c r="F1441" t="str">
        <f t="shared" si="67"/>
        <v>Tasmania</v>
      </c>
      <c r="G1441" t="s">
        <v>70</v>
      </c>
      <c r="H1441">
        <v>7320</v>
      </c>
      <c r="I1441" t="s">
        <v>11</v>
      </c>
      <c r="J1441" t="s">
        <v>71</v>
      </c>
      <c r="K1441" t="s">
        <v>154</v>
      </c>
      <c r="L1441" t="s">
        <v>14</v>
      </c>
      <c r="M1441" s="5">
        <v>61.940000000000005</v>
      </c>
    </row>
    <row r="1442" spans="1:13" x14ac:dyDescent="0.3">
      <c r="A1442" s="2">
        <v>45435</v>
      </c>
      <c r="B1442" s="3">
        <f t="shared" si="68"/>
        <v>2024</v>
      </c>
      <c r="C1442" t="str">
        <f t="shared" si="66"/>
        <v>2023-2024</v>
      </c>
      <c r="D1442" t="s">
        <v>147</v>
      </c>
      <c r="E1442" t="s">
        <v>56</v>
      </c>
      <c r="F1442" t="str">
        <f t="shared" si="67"/>
        <v>Northern Territory</v>
      </c>
      <c r="G1442" t="s">
        <v>29</v>
      </c>
      <c r="H1442">
        <v>870</v>
      </c>
      <c r="I1442" t="s">
        <v>11</v>
      </c>
      <c r="J1442" t="s">
        <v>30</v>
      </c>
      <c r="K1442" t="s">
        <v>154</v>
      </c>
      <c r="L1442" t="s">
        <v>14</v>
      </c>
      <c r="M1442" s="5">
        <v>61.96</v>
      </c>
    </row>
    <row r="1443" spans="1:13" x14ac:dyDescent="0.3">
      <c r="A1443" s="2">
        <v>45712</v>
      </c>
      <c r="B1443" s="3">
        <f t="shared" si="68"/>
        <v>2025</v>
      </c>
      <c r="C1443" t="str">
        <f t="shared" si="66"/>
        <v>2024-2025</v>
      </c>
      <c r="D1443" t="s">
        <v>147</v>
      </c>
      <c r="E1443" t="s">
        <v>101</v>
      </c>
      <c r="F1443" t="str">
        <f t="shared" si="67"/>
        <v>Victoria</v>
      </c>
      <c r="G1443" t="s">
        <v>45</v>
      </c>
      <c r="H1443">
        <v>3131</v>
      </c>
      <c r="I1443" t="s">
        <v>11</v>
      </c>
      <c r="J1443" t="s">
        <v>63</v>
      </c>
      <c r="K1443" t="s">
        <v>19</v>
      </c>
      <c r="L1443" t="s">
        <v>23</v>
      </c>
      <c r="M1443" s="5">
        <v>62.15</v>
      </c>
    </row>
    <row r="1444" spans="1:13" x14ac:dyDescent="0.3">
      <c r="A1444" s="2">
        <v>45391</v>
      </c>
      <c r="B1444" s="3">
        <f t="shared" si="68"/>
        <v>2024</v>
      </c>
      <c r="C1444" t="str">
        <f t="shared" si="66"/>
        <v>2023-2024</v>
      </c>
      <c r="D1444" t="s">
        <v>147</v>
      </c>
      <c r="E1444" t="s">
        <v>131</v>
      </c>
      <c r="F1444" t="str">
        <f t="shared" si="67"/>
        <v>Western Australia</v>
      </c>
      <c r="G1444" t="s">
        <v>48</v>
      </c>
      <c r="H1444">
        <v>6530</v>
      </c>
      <c r="I1444" t="s">
        <v>11</v>
      </c>
      <c r="J1444" t="s">
        <v>77</v>
      </c>
      <c r="K1444" t="s">
        <v>152</v>
      </c>
      <c r="L1444" t="s">
        <v>13</v>
      </c>
      <c r="M1444" s="5">
        <v>62.21</v>
      </c>
    </row>
    <row r="1445" spans="1:13" x14ac:dyDescent="0.3">
      <c r="A1445" s="2">
        <v>45566</v>
      </c>
      <c r="B1445" s="3">
        <f t="shared" si="68"/>
        <v>2025</v>
      </c>
      <c r="C1445" t="str">
        <f t="shared" si="66"/>
        <v>2024-2025</v>
      </c>
      <c r="D1445" t="s">
        <v>148</v>
      </c>
      <c r="E1445" t="s">
        <v>95</v>
      </c>
      <c r="F1445" t="str">
        <f t="shared" si="67"/>
        <v>Victoria</v>
      </c>
      <c r="G1445" t="s">
        <v>45</v>
      </c>
      <c r="H1445">
        <v>3931</v>
      </c>
      <c r="I1445" t="s">
        <v>11</v>
      </c>
      <c r="J1445" t="s">
        <v>55</v>
      </c>
      <c r="K1445" t="s">
        <v>154</v>
      </c>
      <c r="L1445" t="s">
        <v>14</v>
      </c>
      <c r="M1445" s="5">
        <v>62.35</v>
      </c>
    </row>
    <row r="1446" spans="1:13" x14ac:dyDescent="0.3">
      <c r="A1446" s="2">
        <v>45771</v>
      </c>
      <c r="B1446" s="3">
        <f t="shared" si="68"/>
        <v>2025</v>
      </c>
      <c r="C1446" t="str">
        <f t="shared" si="66"/>
        <v>2024-2025</v>
      </c>
      <c r="D1446" t="s">
        <v>147</v>
      </c>
      <c r="E1446" t="s">
        <v>105</v>
      </c>
      <c r="F1446" t="str">
        <f t="shared" si="67"/>
        <v>Victoria</v>
      </c>
      <c r="G1446" t="s">
        <v>45</v>
      </c>
      <c r="H1446">
        <v>3500</v>
      </c>
      <c r="I1446" t="s">
        <v>11</v>
      </c>
      <c r="J1446" t="s">
        <v>60</v>
      </c>
      <c r="K1446" t="s">
        <v>154</v>
      </c>
      <c r="L1446" t="s">
        <v>14</v>
      </c>
      <c r="M1446" s="5">
        <v>62.46</v>
      </c>
    </row>
    <row r="1447" spans="1:13" x14ac:dyDescent="0.3">
      <c r="A1447" s="2">
        <v>45648</v>
      </c>
      <c r="B1447" s="3">
        <f t="shared" si="68"/>
        <v>2025</v>
      </c>
      <c r="C1447" t="str">
        <f t="shared" si="66"/>
        <v>2024-2025</v>
      </c>
      <c r="D1447" t="s">
        <v>147</v>
      </c>
      <c r="E1447" t="s">
        <v>119</v>
      </c>
      <c r="F1447" t="str">
        <f t="shared" si="67"/>
        <v>Queensland</v>
      </c>
      <c r="G1447" t="s">
        <v>35</v>
      </c>
      <c r="H1447">
        <v>4570</v>
      </c>
      <c r="I1447" t="s">
        <v>11</v>
      </c>
      <c r="J1447" t="s">
        <v>120</v>
      </c>
      <c r="K1447" t="s">
        <v>153</v>
      </c>
      <c r="L1447" t="s">
        <v>16</v>
      </c>
      <c r="M1447" s="5">
        <v>62.480000000000004</v>
      </c>
    </row>
    <row r="1448" spans="1:13" x14ac:dyDescent="0.3">
      <c r="A1448" s="2">
        <v>45621</v>
      </c>
      <c r="B1448" s="3">
        <f t="shared" si="68"/>
        <v>2025</v>
      </c>
      <c r="C1448" t="str">
        <f t="shared" si="66"/>
        <v>2024-2025</v>
      </c>
      <c r="D1448" t="s">
        <v>147</v>
      </c>
      <c r="E1448" t="s">
        <v>102</v>
      </c>
      <c r="F1448" t="str">
        <f t="shared" si="67"/>
        <v>Queensland</v>
      </c>
      <c r="G1448" t="s">
        <v>35</v>
      </c>
      <c r="H1448">
        <v>4870</v>
      </c>
      <c r="I1448" t="s">
        <v>11</v>
      </c>
      <c r="J1448" t="s">
        <v>36</v>
      </c>
      <c r="K1448" t="s">
        <v>152</v>
      </c>
      <c r="L1448" t="s">
        <v>13</v>
      </c>
      <c r="M1448" s="5">
        <v>62.49</v>
      </c>
    </row>
    <row r="1449" spans="1:13" x14ac:dyDescent="0.3">
      <c r="A1449" s="2">
        <v>45445</v>
      </c>
      <c r="B1449" s="3">
        <f t="shared" si="68"/>
        <v>2024</v>
      </c>
      <c r="C1449" t="str">
        <f t="shared" si="66"/>
        <v>2023-2024</v>
      </c>
      <c r="D1449" t="s">
        <v>147</v>
      </c>
      <c r="E1449" t="s">
        <v>76</v>
      </c>
      <c r="F1449" t="str">
        <f t="shared" si="67"/>
        <v>Western Australia</v>
      </c>
      <c r="G1449" t="s">
        <v>48</v>
      </c>
      <c r="H1449">
        <v>6450</v>
      </c>
      <c r="I1449" t="s">
        <v>11</v>
      </c>
      <c r="J1449" t="s">
        <v>77</v>
      </c>
      <c r="K1449" t="s">
        <v>19</v>
      </c>
      <c r="L1449" t="s">
        <v>23</v>
      </c>
      <c r="M1449" s="5">
        <v>62.620000000000005</v>
      </c>
    </row>
    <row r="1450" spans="1:13" x14ac:dyDescent="0.3">
      <c r="A1450" s="2">
        <v>45481</v>
      </c>
      <c r="B1450" s="3">
        <f t="shared" si="68"/>
        <v>2025</v>
      </c>
      <c r="C1450" t="str">
        <f t="shared" si="66"/>
        <v>2024-2025</v>
      </c>
      <c r="D1450" t="s">
        <v>147</v>
      </c>
      <c r="E1450" t="s">
        <v>114</v>
      </c>
      <c r="F1450" t="str">
        <f t="shared" si="67"/>
        <v>Victoria</v>
      </c>
      <c r="G1450" t="s">
        <v>45</v>
      </c>
      <c r="H1450">
        <v>3551</v>
      </c>
      <c r="I1450" t="s">
        <v>11</v>
      </c>
      <c r="J1450" t="s">
        <v>60</v>
      </c>
      <c r="K1450" t="s">
        <v>155</v>
      </c>
      <c r="L1450" t="s">
        <v>20</v>
      </c>
      <c r="M1450" s="5">
        <v>62.75</v>
      </c>
    </row>
    <row r="1451" spans="1:13" x14ac:dyDescent="0.3">
      <c r="A1451" s="2">
        <v>45658</v>
      </c>
      <c r="B1451" s="3">
        <f t="shared" si="68"/>
        <v>2025</v>
      </c>
      <c r="C1451" t="str">
        <f t="shared" si="66"/>
        <v>2024-2025</v>
      </c>
      <c r="D1451" t="s">
        <v>148</v>
      </c>
      <c r="E1451" t="s">
        <v>75</v>
      </c>
      <c r="F1451" t="str">
        <f t="shared" si="67"/>
        <v>Victoria</v>
      </c>
      <c r="G1451" t="s">
        <v>45</v>
      </c>
      <c r="H1451">
        <v>3630</v>
      </c>
      <c r="I1451" t="s">
        <v>11</v>
      </c>
      <c r="J1451" t="s">
        <v>55</v>
      </c>
      <c r="K1451" t="s">
        <v>156</v>
      </c>
      <c r="L1451" t="s">
        <v>17</v>
      </c>
      <c r="M1451" s="5">
        <v>62.839999999999996</v>
      </c>
    </row>
    <row r="1452" spans="1:13" x14ac:dyDescent="0.3">
      <c r="A1452" s="2">
        <v>45736</v>
      </c>
      <c r="B1452" s="3">
        <f t="shared" si="68"/>
        <v>2025</v>
      </c>
      <c r="C1452" t="str">
        <f t="shared" si="66"/>
        <v>2024-2025</v>
      </c>
      <c r="D1452" t="s">
        <v>147</v>
      </c>
      <c r="E1452" t="s">
        <v>59</v>
      </c>
      <c r="F1452" t="str">
        <f t="shared" si="67"/>
        <v>Victoria</v>
      </c>
      <c r="G1452" t="s">
        <v>45</v>
      </c>
      <c r="H1452">
        <v>3280</v>
      </c>
      <c r="I1452" t="s">
        <v>11</v>
      </c>
      <c r="J1452" t="s">
        <v>60</v>
      </c>
      <c r="K1452" t="s">
        <v>155</v>
      </c>
      <c r="L1452" t="s">
        <v>20</v>
      </c>
      <c r="M1452" s="5">
        <v>62.910000000000004</v>
      </c>
    </row>
    <row r="1453" spans="1:13" x14ac:dyDescent="0.3">
      <c r="A1453" s="2">
        <v>45955</v>
      </c>
      <c r="B1453" s="3">
        <f t="shared" si="68"/>
        <v>2026</v>
      </c>
      <c r="C1453" t="str">
        <f t="shared" si="66"/>
        <v>2025-2026</v>
      </c>
      <c r="D1453" t="s">
        <v>147</v>
      </c>
      <c r="E1453" t="s">
        <v>89</v>
      </c>
      <c r="F1453" t="str">
        <f t="shared" si="67"/>
        <v>Queensland</v>
      </c>
      <c r="G1453" t="s">
        <v>35</v>
      </c>
      <c r="H1453">
        <v>4655</v>
      </c>
      <c r="I1453" t="s">
        <v>11</v>
      </c>
      <c r="J1453" t="s">
        <v>51</v>
      </c>
      <c r="K1453" t="s">
        <v>153</v>
      </c>
      <c r="L1453" t="s">
        <v>16</v>
      </c>
      <c r="M1453" s="5">
        <v>63</v>
      </c>
    </row>
    <row r="1454" spans="1:13" x14ac:dyDescent="0.3">
      <c r="A1454" s="2">
        <v>45957</v>
      </c>
      <c r="B1454" s="3">
        <f t="shared" si="68"/>
        <v>2026</v>
      </c>
      <c r="C1454" t="str">
        <f t="shared" si="66"/>
        <v>2025-2026</v>
      </c>
      <c r="D1454" t="s">
        <v>147</v>
      </c>
      <c r="E1454" t="s">
        <v>109</v>
      </c>
      <c r="F1454" t="str">
        <f t="shared" si="67"/>
        <v>New South Wales</v>
      </c>
      <c r="G1454" t="s">
        <v>10</v>
      </c>
      <c r="H1454">
        <v>2480</v>
      </c>
      <c r="I1454" t="s">
        <v>11</v>
      </c>
      <c r="J1454" t="s">
        <v>68</v>
      </c>
      <c r="K1454" t="s">
        <v>149</v>
      </c>
      <c r="L1454" t="s">
        <v>15</v>
      </c>
      <c r="M1454" s="5">
        <v>63.11</v>
      </c>
    </row>
    <row r="1455" spans="1:13" x14ac:dyDescent="0.3">
      <c r="A1455" s="2">
        <v>45652</v>
      </c>
      <c r="B1455" s="3">
        <f t="shared" si="68"/>
        <v>2025</v>
      </c>
      <c r="C1455" t="str">
        <f t="shared" si="66"/>
        <v>2024-2025</v>
      </c>
      <c r="D1455" t="s">
        <v>147</v>
      </c>
      <c r="E1455" t="s">
        <v>88</v>
      </c>
      <c r="F1455" t="str">
        <f t="shared" si="67"/>
        <v>South Australia</v>
      </c>
      <c r="G1455" t="s">
        <v>32</v>
      </c>
      <c r="H1455">
        <v>5011</v>
      </c>
      <c r="I1455" t="s">
        <v>11</v>
      </c>
      <c r="J1455" t="s">
        <v>33</v>
      </c>
      <c r="K1455" t="s">
        <v>19</v>
      </c>
      <c r="L1455" t="s">
        <v>23</v>
      </c>
      <c r="M1455" s="5">
        <v>63.46</v>
      </c>
    </row>
    <row r="1456" spans="1:13" x14ac:dyDescent="0.3">
      <c r="A1456" s="2">
        <v>45967</v>
      </c>
      <c r="B1456" s="3">
        <f t="shared" si="68"/>
        <v>2026</v>
      </c>
      <c r="C1456" t="str">
        <f t="shared" si="66"/>
        <v>2025-2026</v>
      </c>
      <c r="D1456" t="s">
        <v>147</v>
      </c>
      <c r="E1456" t="s">
        <v>69</v>
      </c>
      <c r="F1456" t="str">
        <f t="shared" si="67"/>
        <v>Tasmania</v>
      </c>
      <c r="G1456" t="s">
        <v>70</v>
      </c>
      <c r="H1456">
        <v>7018</v>
      </c>
      <c r="I1456" t="s">
        <v>11</v>
      </c>
      <c r="J1456" t="s">
        <v>71</v>
      </c>
      <c r="K1456" t="s">
        <v>152</v>
      </c>
      <c r="L1456" t="s">
        <v>13</v>
      </c>
      <c r="M1456" s="5">
        <v>63.64</v>
      </c>
    </row>
    <row r="1457" spans="1:13" x14ac:dyDescent="0.3">
      <c r="A1457" s="2">
        <v>45334</v>
      </c>
      <c r="B1457" s="3">
        <f t="shared" si="68"/>
        <v>2024</v>
      </c>
      <c r="C1457" t="str">
        <f t="shared" si="66"/>
        <v>2023-2024</v>
      </c>
      <c r="D1457" t="s">
        <v>147</v>
      </c>
      <c r="E1457" t="s">
        <v>76</v>
      </c>
      <c r="F1457" t="str">
        <f t="shared" si="67"/>
        <v>Western Australia</v>
      </c>
      <c r="G1457" t="s">
        <v>48</v>
      </c>
      <c r="H1457">
        <v>6450</v>
      </c>
      <c r="I1457" t="s">
        <v>11</v>
      </c>
      <c r="J1457" t="s">
        <v>77</v>
      </c>
      <c r="K1457" t="s">
        <v>156</v>
      </c>
      <c r="L1457" t="s">
        <v>17</v>
      </c>
      <c r="M1457" s="5">
        <v>63.89</v>
      </c>
    </row>
    <row r="1458" spans="1:13" x14ac:dyDescent="0.3">
      <c r="A1458" s="2">
        <v>45592</v>
      </c>
      <c r="B1458" s="3">
        <f t="shared" si="68"/>
        <v>2025</v>
      </c>
      <c r="C1458" t="str">
        <f t="shared" si="66"/>
        <v>2024-2025</v>
      </c>
      <c r="D1458" t="s">
        <v>147</v>
      </c>
      <c r="E1458" t="s">
        <v>34</v>
      </c>
      <c r="F1458" t="str">
        <f t="shared" si="67"/>
        <v>Queensland</v>
      </c>
      <c r="G1458" t="s">
        <v>35</v>
      </c>
      <c r="H1458">
        <v>4802</v>
      </c>
      <c r="I1458" t="s">
        <v>11</v>
      </c>
      <c r="J1458" t="s">
        <v>36</v>
      </c>
      <c r="K1458" t="s">
        <v>152</v>
      </c>
      <c r="L1458" t="s">
        <v>13</v>
      </c>
      <c r="M1458" s="5">
        <v>63.92</v>
      </c>
    </row>
    <row r="1459" spans="1:13" x14ac:dyDescent="0.3">
      <c r="A1459" s="2">
        <v>45757</v>
      </c>
      <c r="B1459" s="3">
        <f t="shared" si="68"/>
        <v>2025</v>
      </c>
      <c r="C1459" t="str">
        <f t="shared" si="66"/>
        <v>2024-2025</v>
      </c>
      <c r="D1459" t="s">
        <v>147</v>
      </c>
      <c r="E1459" t="s">
        <v>57</v>
      </c>
      <c r="F1459" t="str">
        <f t="shared" si="67"/>
        <v>New South Wales</v>
      </c>
      <c r="G1459" t="s">
        <v>10</v>
      </c>
      <c r="H1459">
        <v>2560</v>
      </c>
      <c r="I1459" t="s">
        <v>11</v>
      </c>
      <c r="J1459" t="s">
        <v>58</v>
      </c>
      <c r="K1459" t="s">
        <v>153</v>
      </c>
      <c r="L1459" t="s">
        <v>16</v>
      </c>
      <c r="M1459" s="5">
        <v>63.92</v>
      </c>
    </row>
    <row r="1460" spans="1:13" x14ac:dyDescent="0.3">
      <c r="A1460" s="2">
        <v>45443</v>
      </c>
      <c r="B1460" s="3">
        <f t="shared" si="68"/>
        <v>2024</v>
      </c>
      <c r="C1460" t="str">
        <f t="shared" si="66"/>
        <v>2023-2024</v>
      </c>
      <c r="D1460" t="s">
        <v>148</v>
      </c>
      <c r="E1460" t="s">
        <v>141</v>
      </c>
      <c r="F1460" t="str">
        <f t="shared" si="67"/>
        <v>Western Australia</v>
      </c>
      <c r="G1460" t="s">
        <v>48</v>
      </c>
      <c r="H1460">
        <v>6052</v>
      </c>
      <c r="I1460" t="s">
        <v>11</v>
      </c>
      <c r="J1460" t="s">
        <v>49</v>
      </c>
      <c r="K1460" t="s">
        <v>19</v>
      </c>
      <c r="L1460" t="s">
        <v>23</v>
      </c>
      <c r="M1460" s="5">
        <v>63.92</v>
      </c>
    </row>
    <row r="1461" spans="1:13" x14ac:dyDescent="0.3">
      <c r="A1461" s="2">
        <v>46004</v>
      </c>
      <c r="B1461" s="3">
        <f t="shared" si="68"/>
        <v>2026</v>
      </c>
      <c r="C1461" t="str">
        <f t="shared" si="66"/>
        <v>2025-2026</v>
      </c>
      <c r="D1461" t="s">
        <v>148</v>
      </c>
      <c r="E1461" t="s">
        <v>145</v>
      </c>
      <c r="F1461" t="str">
        <f t="shared" si="67"/>
        <v>New South Wales</v>
      </c>
      <c r="G1461" t="s">
        <v>10</v>
      </c>
      <c r="H1461">
        <v>2101</v>
      </c>
      <c r="I1461" t="s">
        <v>11</v>
      </c>
      <c r="J1461" t="s">
        <v>27</v>
      </c>
      <c r="K1461" t="s">
        <v>151</v>
      </c>
      <c r="L1461" t="s">
        <v>21</v>
      </c>
      <c r="M1461" s="5">
        <v>63.92</v>
      </c>
    </row>
    <row r="1462" spans="1:13" x14ac:dyDescent="0.3">
      <c r="A1462" s="2">
        <v>45945</v>
      </c>
      <c r="B1462" s="3">
        <f t="shared" si="68"/>
        <v>2026</v>
      </c>
      <c r="C1462" t="str">
        <f t="shared" si="66"/>
        <v>2025-2026</v>
      </c>
      <c r="D1462" t="s">
        <v>147</v>
      </c>
      <c r="E1462" t="s">
        <v>115</v>
      </c>
      <c r="F1462" t="str">
        <f t="shared" si="67"/>
        <v>Western Australia</v>
      </c>
      <c r="G1462" t="s">
        <v>48</v>
      </c>
      <c r="H1462">
        <v>6280</v>
      </c>
      <c r="I1462" t="s">
        <v>11</v>
      </c>
      <c r="J1462" t="s">
        <v>94</v>
      </c>
      <c r="K1462" t="s">
        <v>149</v>
      </c>
      <c r="L1462" t="s">
        <v>15</v>
      </c>
      <c r="M1462" s="5">
        <v>64</v>
      </c>
    </row>
    <row r="1463" spans="1:13" x14ac:dyDescent="0.3">
      <c r="A1463" s="2">
        <v>45556</v>
      </c>
      <c r="B1463" s="3">
        <f t="shared" si="68"/>
        <v>2025</v>
      </c>
      <c r="C1463" t="str">
        <f t="shared" si="66"/>
        <v>2024-2025</v>
      </c>
      <c r="D1463" t="s">
        <v>147</v>
      </c>
      <c r="E1463" t="s">
        <v>78</v>
      </c>
      <c r="F1463" t="str">
        <f t="shared" si="67"/>
        <v>New South Wales</v>
      </c>
      <c r="G1463" t="s">
        <v>10</v>
      </c>
      <c r="H1463">
        <v>2350</v>
      </c>
      <c r="I1463" t="s">
        <v>11</v>
      </c>
      <c r="J1463" t="s">
        <v>68</v>
      </c>
      <c r="K1463" t="s">
        <v>149</v>
      </c>
      <c r="L1463" t="s">
        <v>15</v>
      </c>
      <c r="M1463" s="5">
        <v>64.87</v>
      </c>
    </row>
    <row r="1464" spans="1:13" x14ac:dyDescent="0.3">
      <c r="A1464" s="2">
        <v>45525</v>
      </c>
      <c r="B1464" s="3">
        <f t="shared" si="68"/>
        <v>2025</v>
      </c>
      <c r="C1464" t="str">
        <f t="shared" si="66"/>
        <v>2024-2025</v>
      </c>
      <c r="D1464" t="s">
        <v>148</v>
      </c>
      <c r="E1464" t="s">
        <v>100</v>
      </c>
      <c r="F1464" t="str">
        <f t="shared" si="67"/>
        <v>Western Australia</v>
      </c>
      <c r="G1464" t="s">
        <v>48</v>
      </c>
      <c r="H1464">
        <v>6021</v>
      </c>
      <c r="I1464" t="s">
        <v>11</v>
      </c>
      <c r="J1464" t="s">
        <v>49</v>
      </c>
      <c r="K1464" t="s">
        <v>150</v>
      </c>
      <c r="L1464" t="s">
        <v>18</v>
      </c>
      <c r="M1464" s="5">
        <v>64.89</v>
      </c>
    </row>
    <row r="1465" spans="1:13" x14ac:dyDescent="0.3">
      <c r="A1465" s="2">
        <v>45607</v>
      </c>
      <c r="B1465" s="3">
        <f t="shared" si="68"/>
        <v>2025</v>
      </c>
      <c r="C1465" t="str">
        <f t="shared" si="66"/>
        <v>2024-2025</v>
      </c>
      <c r="D1465" t="s">
        <v>147</v>
      </c>
      <c r="E1465" t="s">
        <v>119</v>
      </c>
      <c r="F1465" t="str">
        <f t="shared" si="67"/>
        <v>Queensland</v>
      </c>
      <c r="G1465" t="s">
        <v>35</v>
      </c>
      <c r="H1465">
        <v>4570</v>
      </c>
      <c r="I1465" t="s">
        <v>11</v>
      </c>
      <c r="J1465" t="s">
        <v>120</v>
      </c>
      <c r="K1465" t="s">
        <v>152</v>
      </c>
      <c r="L1465" t="s">
        <v>13</v>
      </c>
      <c r="M1465" s="5">
        <v>64.900000000000006</v>
      </c>
    </row>
    <row r="1466" spans="1:13" x14ac:dyDescent="0.3">
      <c r="A1466" s="2">
        <v>45583</v>
      </c>
      <c r="B1466" s="3">
        <f t="shared" si="68"/>
        <v>2025</v>
      </c>
      <c r="C1466" t="str">
        <f t="shared" si="66"/>
        <v>2024-2025</v>
      </c>
      <c r="D1466" t="s">
        <v>147</v>
      </c>
      <c r="E1466" t="s">
        <v>124</v>
      </c>
      <c r="F1466" t="str">
        <f t="shared" si="67"/>
        <v>New South Wales</v>
      </c>
      <c r="G1466" t="s">
        <v>10</v>
      </c>
      <c r="H1466">
        <v>2015</v>
      </c>
      <c r="I1466" t="s">
        <v>11</v>
      </c>
      <c r="J1466" t="s">
        <v>12</v>
      </c>
      <c r="K1466" t="s">
        <v>153</v>
      </c>
      <c r="L1466" t="s">
        <v>16</v>
      </c>
      <c r="M1466" s="5">
        <v>64.95</v>
      </c>
    </row>
    <row r="1467" spans="1:13" x14ac:dyDescent="0.3">
      <c r="A1467" s="2">
        <v>45500</v>
      </c>
      <c r="B1467" s="3">
        <f t="shared" si="68"/>
        <v>2025</v>
      </c>
      <c r="C1467" t="str">
        <f t="shared" si="66"/>
        <v>2024-2025</v>
      </c>
      <c r="D1467" t="s">
        <v>147</v>
      </c>
      <c r="E1467" t="s">
        <v>56</v>
      </c>
      <c r="F1467" t="str">
        <f t="shared" si="67"/>
        <v>Northern Territory</v>
      </c>
      <c r="G1467" t="s">
        <v>29</v>
      </c>
      <c r="H1467">
        <v>870</v>
      </c>
      <c r="I1467" t="s">
        <v>11</v>
      </c>
      <c r="J1467" t="s">
        <v>30</v>
      </c>
      <c r="K1467" t="s">
        <v>154</v>
      </c>
      <c r="L1467" t="s">
        <v>14</v>
      </c>
      <c r="M1467" s="5">
        <v>64.95</v>
      </c>
    </row>
    <row r="1468" spans="1:13" x14ac:dyDescent="0.3">
      <c r="A1468" s="2">
        <v>45518</v>
      </c>
      <c r="B1468" s="3">
        <f t="shared" si="68"/>
        <v>2025</v>
      </c>
      <c r="C1468" t="str">
        <f t="shared" si="66"/>
        <v>2024-2025</v>
      </c>
      <c r="D1468" t="s">
        <v>148</v>
      </c>
      <c r="E1468" t="s">
        <v>74</v>
      </c>
      <c r="F1468" t="str">
        <f t="shared" si="67"/>
        <v>South Australia</v>
      </c>
      <c r="G1468" t="s">
        <v>32</v>
      </c>
      <c r="H1468">
        <v>5043</v>
      </c>
      <c r="I1468" t="s">
        <v>11</v>
      </c>
      <c r="J1468" t="s">
        <v>33</v>
      </c>
      <c r="K1468" t="s">
        <v>154</v>
      </c>
      <c r="L1468" t="s">
        <v>14</v>
      </c>
      <c r="M1468" s="5">
        <v>64.95</v>
      </c>
    </row>
    <row r="1469" spans="1:13" x14ac:dyDescent="0.3">
      <c r="A1469" s="2">
        <v>45318</v>
      </c>
      <c r="B1469" s="3">
        <f t="shared" si="68"/>
        <v>2024</v>
      </c>
      <c r="C1469" t="str">
        <f t="shared" si="66"/>
        <v>2023-2024</v>
      </c>
      <c r="D1469" t="s">
        <v>147</v>
      </c>
      <c r="E1469" t="s">
        <v>139</v>
      </c>
      <c r="F1469" t="str">
        <f t="shared" si="67"/>
        <v>New South Wales</v>
      </c>
      <c r="G1469" t="s">
        <v>10</v>
      </c>
      <c r="H1469">
        <v>2020</v>
      </c>
      <c r="I1469" t="s">
        <v>11</v>
      </c>
      <c r="J1469" t="s">
        <v>12</v>
      </c>
      <c r="K1469" t="s">
        <v>153</v>
      </c>
      <c r="L1469" t="s">
        <v>16</v>
      </c>
      <c r="M1469" s="5">
        <v>64.95</v>
      </c>
    </row>
    <row r="1470" spans="1:13" x14ac:dyDescent="0.3">
      <c r="A1470" s="2">
        <v>45832</v>
      </c>
      <c r="B1470" s="3">
        <f t="shared" si="68"/>
        <v>2025</v>
      </c>
      <c r="C1470" t="str">
        <f t="shared" si="66"/>
        <v>2024-2025</v>
      </c>
      <c r="D1470" t="s">
        <v>148</v>
      </c>
      <c r="E1470" t="s">
        <v>137</v>
      </c>
      <c r="F1470" t="str">
        <f t="shared" si="67"/>
        <v>New South Wales</v>
      </c>
      <c r="G1470" t="s">
        <v>10</v>
      </c>
      <c r="H1470">
        <v>2031</v>
      </c>
      <c r="I1470" t="s">
        <v>11</v>
      </c>
      <c r="J1470" t="s">
        <v>12</v>
      </c>
      <c r="K1470" t="s">
        <v>153</v>
      </c>
      <c r="L1470" t="s">
        <v>16</v>
      </c>
      <c r="M1470" s="5">
        <v>64.95</v>
      </c>
    </row>
    <row r="1471" spans="1:13" x14ac:dyDescent="0.3">
      <c r="A1471" s="2">
        <v>45469</v>
      </c>
      <c r="B1471" s="3">
        <f t="shared" si="68"/>
        <v>2024</v>
      </c>
      <c r="C1471" t="str">
        <f t="shared" si="66"/>
        <v>2023-2024</v>
      </c>
      <c r="D1471" t="s">
        <v>147</v>
      </c>
      <c r="E1471" t="s">
        <v>66</v>
      </c>
      <c r="F1471" t="str">
        <f t="shared" si="67"/>
        <v>South Australia</v>
      </c>
      <c r="G1471" t="s">
        <v>32</v>
      </c>
      <c r="H1471">
        <v>5169</v>
      </c>
      <c r="I1471" t="s">
        <v>11</v>
      </c>
      <c r="J1471" t="s">
        <v>33</v>
      </c>
      <c r="K1471" t="s">
        <v>153</v>
      </c>
      <c r="L1471" t="s">
        <v>16</v>
      </c>
      <c r="M1471" s="5">
        <v>64.95</v>
      </c>
    </row>
    <row r="1472" spans="1:13" x14ac:dyDescent="0.3">
      <c r="A1472" s="2">
        <v>45528</v>
      </c>
      <c r="B1472" s="3">
        <f t="shared" si="68"/>
        <v>2025</v>
      </c>
      <c r="C1472" t="str">
        <f t="shared" si="66"/>
        <v>2024-2025</v>
      </c>
      <c r="D1472" t="s">
        <v>147</v>
      </c>
      <c r="E1472" t="s">
        <v>75</v>
      </c>
      <c r="F1472" t="str">
        <f t="shared" si="67"/>
        <v>Victoria</v>
      </c>
      <c r="G1472" t="s">
        <v>45</v>
      </c>
      <c r="H1472">
        <v>3630</v>
      </c>
      <c r="I1472" t="s">
        <v>11</v>
      </c>
      <c r="J1472" t="s">
        <v>55</v>
      </c>
      <c r="K1472" t="s">
        <v>150</v>
      </c>
      <c r="L1472" t="s">
        <v>18</v>
      </c>
      <c r="M1472" s="5">
        <v>64.95</v>
      </c>
    </row>
    <row r="1473" spans="1:13" x14ac:dyDescent="0.3">
      <c r="A1473" s="2">
        <v>45627</v>
      </c>
      <c r="B1473" s="3">
        <f t="shared" si="68"/>
        <v>2025</v>
      </c>
      <c r="C1473" t="str">
        <f t="shared" si="66"/>
        <v>2024-2025</v>
      </c>
      <c r="D1473" t="s">
        <v>148</v>
      </c>
      <c r="E1473" t="s">
        <v>50</v>
      </c>
      <c r="F1473" t="str">
        <f t="shared" si="67"/>
        <v>Queensland</v>
      </c>
      <c r="G1473" t="s">
        <v>35</v>
      </c>
      <c r="H1473">
        <v>4703</v>
      </c>
      <c r="I1473" t="s">
        <v>11</v>
      </c>
      <c r="J1473" t="s">
        <v>51</v>
      </c>
      <c r="K1473" t="s">
        <v>154</v>
      </c>
      <c r="L1473" t="s">
        <v>14</v>
      </c>
      <c r="M1473" s="5">
        <v>64.95</v>
      </c>
    </row>
    <row r="1474" spans="1:13" x14ac:dyDescent="0.3">
      <c r="A1474" s="2">
        <v>45345</v>
      </c>
      <c r="B1474" s="3">
        <f t="shared" si="68"/>
        <v>2024</v>
      </c>
      <c r="C1474" t="str">
        <f t="shared" ref="C1474:C1537" si="69">IF(MONTH(A1474) &gt;= 7, YEAR(A1474) &amp; "-" &amp; YEAR(A1474) + 1, YEAR(A1474) - 1 &amp; "-" &amp; YEAR(A1474))</f>
        <v>2023-2024</v>
      </c>
      <c r="D1474" t="s">
        <v>147</v>
      </c>
      <c r="E1474" t="s">
        <v>44</v>
      </c>
      <c r="F1474" t="str">
        <f t="shared" ref="F1474:F1537" si="70">IF(G1474="WA","Western Australia",
IF(G1474="NSW","New South Wales",
IF(G1474="QLD","Queensland",
IF(G1474="VIC","Victoria",
IF(G1474="TAS","Tasmania",
IF(G1474="SA","South Australia",
IF(G1474="NT","Northern Territory",
IF(G1474="ACT","Australian Capital Territory",G1474))))))))</f>
        <v>Victoria</v>
      </c>
      <c r="G1474" t="s">
        <v>45</v>
      </c>
      <c r="H1474">
        <v>3066</v>
      </c>
      <c r="I1474" t="s">
        <v>11</v>
      </c>
      <c r="J1474" t="s">
        <v>46</v>
      </c>
      <c r="K1474" t="s">
        <v>157</v>
      </c>
      <c r="L1474" t="s">
        <v>22</v>
      </c>
      <c r="M1474" s="5">
        <v>64.960000000000008</v>
      </c>
    </row>
    <row r="1475" spans="1:13" x14ac:dyDescent="0.3">
      <c r="A1475" s="2">
        <v>45791</v>
      </c>
      <c r="B1475" s="3">
        <f t="shared" ref="B1475:B1538" si="71">IF(MONTH(A1475)&gt;=7,YEAR(A1475)+1,YEAR(A1475))</f>
        <v>2025</v>
      </c>
      <c r="C1475" t="str">
        <f t="shared" si="69"/>
        <v>2024-2025</v>
      </c>
      <c r="D1475" t="s">
        <v>147</v>
      </c>
      <c r="E1475" t="s">
        <v>9</v>
      </c>
      <c r="F1475" t="str">
        <f t="shared" si="70"/>
        <v>New South Wales</v>
      </c>
      <c r="G1475" t="s">
        <v>10</v>
      </c>
      <c r="H1475">
        <v>2067</v>
      </c>
      <c r="I1475" t="s">
        <v>11</v>
      </c>
      <c r="J1475" t="s">
        <v>12</v>
      </c>
      <c r="K1475" t="s">
        <v>149</v>
      </c>
      <c r="L1475" t="s">
        <v>15</v>
      </c>
      <c r="M1475" s="5">
        <v>64.98</v>
      </c>
    </row>
    <row r="1476" spans="1:13" x14ac:dyDescent="0.3">
      <c r="A1476" s="2">
        <v>45899</v>
      </c>
      <c r="B1476" s="3">
        <f t="shared" si="71"/>
        <v>2026</v>
      </c>
      <c r="C1476" t="str">
        <f t="shared" si="69"/>
        <v>2025-2026</v>
      </c>
      <c r="D1476" t="s">
        <v>148</v>
      </c>
      <c r="E1476" t="s">
        <v>103</v>
      </c>
      <c r="F1476" t="str">
        <f t="shared" si="70"/>
        <v>Queensland</v>
      </c>
      <c r="G1476" t="s">
        <v>35</v>
      </c>
      <c r="H1476">
        <v>4509</v>
      </c>
      <c r="I1476" t="s">
        <v>11</v>
      </c>
      <c r="J1476" t="s">
        <v>104</v>
      </c>
      <c r="K1476" t="s">
        <v>149</v>
      </c>
      <c r="L1476" t="s">
        <v>15</v>
      </c>
      <c r="M1476" s="5">
        <v>65.209999999999994</v>
      </c>
    </row>
    <row r="1477" spans="1:13" x14ac:dyDescent="0.3">
      <c r="A1477" s="2">
        <v>45555</v>
      </c>
      <c r="B1477" s="3">
        <f t="shared" si="71"/>
        <v>2025</v>
      </c>
      <c r="C1477" t="str">
        <f t="shared" si="69"/>
        <v>2024-2025</v>
      </c>
      <c r="D1477" t="s">
        <v>147</v>
      </c>
      <c r="E1477" t="s">
        <v>69</v>
      </c>
      <c r="F1477" t="str">
        <f t="shared" si="70"/>
        <v>Tasmania</v>
      </c>
      <c r="G1477" t="s">
        <v>70</v>
      </c>
      <c r="H1477">
        <v>7018</v>
      </c>
      <c r="I1477" t="s">
        <v>11</v>
      </c>
      <c r="J1477" t="s">
        <v>71</v>
      </c>
      <c r="K1477" t="s">
        <v>154</v>
      </c>
      <c r="L1477" t="s">
        <v>14</v>
      </c>
      <c r="M1477" s="5">
        <v>65.490000000000009</v>
      </c>
    </row>
    <row r="1478" spans="1:13" x14ac:dyDescent="0.3">
      <c r="A1478" s="2">
        <v>45463</v>
      </c>
      <c r="B1478" s="3">
        <f t="shared" si="71"/>
        <v>2024</v>
      </c>
      <c r="C1478" t="str">
        <f t="shared" si="69"/>
        <v>2023-2024</v>
      </c>
      <c r="D1478" t="s">
        <v>148</v>
      </c>
      <c r="E1478" t="s">
        <v>42</v>
      </c>
      <c r="F1478" t="str">
        <f t="shared" si="70"/>
        <v>Queensland</v>
      </c>
      <c r="G1478" t="s">
        <v>35</v>
      </c>
      <c r="H1478">
        <v>4053</v>
      </c>
      <c r="I1478" t="s">
        <v>11</v>
      </c>
      <c r="J1478" t="s">
        <v>43</v>
      </c>
      <c r="K1478" t="s">
        <v>154</v>
      </c>
      <c r="L1478" t="s">
        <v>14</v>
      </c>
      <c r="M1478" s="5">
        <v>65.490000000000009</v>
      </c>
    </row>
    <row r="1479" spans="1:13" x14ac:dyDescent="0.3">
      <c r="A1479" s="2">
        <v>45681</v>
      </c>
      <c r="B1479" s="3">
        <f t="shared" si="71"/>
        <v>2025</v>
      </c>
      <c r="C1479" t="str">
        <f t="shared" si="69"/>
        <v>2024-2025</v>
      </c>
      <c r="D1479" t="s">
        <v>148</v>
      </c>
      <c r="E1479" t="s">
        <v>99</v>
      </c>
      <c r="F1479" t="str">
        <f t="shared" si="70"/>
        <v>Victoria</v>
      </c>
      <c r="G1479" t="s">
        <v>45</v>
      </c>
      <c r="H1479">
        <v>3148</v>
      </c>
      <c r="I1479" t="s">
        <v>11</v>
      </c>
      <c r="J1479" t="s">
        <v>63</v>
      </c>
      <c r="K1479" t="s">
        <v>151</v>
      </c>
      <c r="L1479" t="s">
        <v>21</v>
      </c>
      <c r="M1479" s="5">
        <v>65.5</v>
      </c>
    </row>
    <row r="1480" spans="1:13" x14ac:dyDescent="0.3">
      <c r="A1480" s="2">
        <v>45967</v>
      </c>
      <c r="B1480" s="3">
        <f t="shared" si="71"/>
        <v>2026</v>
      </c>
      <c r="C1480" t="str">
        <f t="shared" si="69"/>
        <v>2025-2026</v>
      </c>
      <c r="D1480" t="s">
        <v>148</v>
      </c>
      <c r="E1480" t="s">
        <v>81</v>
      </c>
      <c r="F1480" t="str">
        <f t="shared" si="70"/>
        <v>New South Wales</v>
      </c>
      <c r="G1480" t="s">
        <v>10</v>
      </c>
      <c r="H1480">
        <v>2485</v>
      </c>
      <c r="I1480" t="s">
        <v>11</v>
      </c>
      <c r="J1480" t="s">
        <v>68</v>
      </c>
      <c r="K1480" t="s">
        <v>19</v>
      </c>
      <c r="L1480" t="s">
        <v>23</v>
      </c>
      <c r="M1480" s="5">
        <v>65.56</v>
      </c>
    </row>
    <row r="1481" spans="1:13" x14ac:dyDescent="0.3">
      <c r="A1481" s="2">
        <v>45610</v>
      </c>
      <c r="B1481" s="3">
        <f t="shared" si="71"/>
        <v>2025</v>
      </c>
      <c r="C1481" t="str">
        <f t="shared" si="69"/>
        <v>2024-2025</v>
      </c>
      <c r="D1481" t="s">
        <v>147</v>
      </c>
      <c r="E1481" t="s">
        <v>128</v>
      </c>
      <c r="F1481" t="str">
        <f t="shared" si="70"/>
        <v>Western Australia</v>
      </c>
      <c r="G1481" t="s">
        <v>48</v>
      </c>
      <c r="H1481">
        <v>6027</v>
      </c>
      <c r="I1481" t="s">
        <v>11</v>
      </c>
      <c r="J1481" t="s">
        <v>49</v>
      </c>
      <c r="K1481" t="s">
        <v>156</v>
      </c>
      <c r="L1481" t="s">
        <v>17</v>
      </c>
      <c r="M1481" s="5">
        <v>65.8</v>
      </c>
    </row>
    <row r="1482" spans="1:13" x14ac:dyDescent="0.3">
      <c r="A1482" s="2">
        <v>45785</v>
      </c>
      <c r="B1482" s="3">
        <f t="shared" si="71"/>
        <v>2025</v>
      </c>
      <c r="C1482" t="str">
        <f t="shared" si="69"/>
        <v>2024-2025</v>
      </c>
      <c r="D1482" t="s">
        <v>148</v>
      </c>
      <c r="E1482" t="s">
        <v>74</v>
      </c>
      <c r="F1482" t="str">
        <f t="shared" si="70"/>
        <v>South Australia</v>
      </c>
      <c r="G1482" t="s">
        <v>32</v>
      </c>
      <c r="H1482">
        <v>5043</v>
      </c>
      <c r="I1482" t="s">
        <v>11</v>
      </c>
      <c r="J1482" t="s">
        <v>33</v>
      </c>
      <c r="K1482" t="s">
        <v>19</v>
      </c>
      <c r="L1482" t="s">
        <v>23</v>
      </c>
      <c r="M1482" s="5">
        <v>65.88</v>
      </c>
    </row>
    <row r="1483" spans="1:13" x14ac:dyDescent="0.3">
      <c r="A1483" s="2">
        <v>45635</v>
      </c>
      <c r="B1483" s="3">
        <f t="shared" si="71"/>
        <v>2025</v>
      </c>
      <c r="C1483" t="str">
        <f t="shared" si="69"/>
        <v>2024-2025</v>
      </c>
      <c r="D1483" t="s">
        <v>148</v>
      </c>
      <c r="E1483" t="s">
        <v>101</v>
      </c>
      <c r="F1483" t="str">
        <f t="shared" si="70"/>
        <v>Victoria</v>
      </c>
      <c r="G1483" t="s">
        <v>45</v>
      </c>
      <c r="H1483">
        <v>3131</v>
      </c>
      <c r="I1483" t="s">
        <v>11</v>
      </c>
      <c r="J1483" t="s">
        <v>63</v>
      </c>
      <c r="K1483" t="s">
        <v>156</v>
      </c>
      <c r="L1483" t="s">
        <v>17</v>
      </c>
      <c r="M1483" s="5">
        <v>65.88</v>
      </c>
    </row>
    <row r="1484" spans="1:13" x14ac:dyDescent="0.3">
      <c r="A1484" s="2">
        <v>45786</v>
      </c>
      <c r="B1484" s="3">
        <f t="shared" si="71"/>
        <v>2025</v>
      </c>
      <c r="C1484" t="str">
        <f t="shared" si="69"/>
        <v>2024-2025</v>
      </c>
      <c r="D1484" t="s">
        <v>147</v>
      </c>
      <c r="E1484" t="s">
        <v>146</v>
      </c>
      <c r="F1484" t="str">
        <f t="shared" si="70"/>
        <v>Victoria</v>
      </c>
      <c r="G1484" t="s">
        <v>45</v>
      </c>
      <c r="H1484">
        <v>3353</v>
      </c>
      <c r="I1484" t="s">
        <v>11</v>
      </c>
      <c r="J1484" t="s">
        <v>60</v>
      </c>
      <c r="K1484" t="s">
        <v>149</v>
      </c>
      <c r="L1484" t="s">
        <v>15</v>
      </c>
      <c r="M1484" s="5">
        <v>65.89</v>
      </c>
    </row>
    <row r="1485" spans="1:13" x14ac:dyDescent="0.3">
      <c r="A1485" s="2">
        <v>45900</v>
      </c>
      <c r="B1485" s="3">
        <f t="shared" si="71"/>
        <v>2026</v>
      </c>
      <c r="C1485" t="str">
        <f t="shared" si="69"/>
        <v>2025-2026</v>
      </c>
      <c r="D1485" t="s">
        <v>148</v>
      </c>
      <c r="E1485" t="s">
        <v>57</v>
      </c>
      <c r="F1485" t="str">
        <f t="shared" si="70"/>
        <v>New South Wales</v>
      </c>
      <c r="G1485" t="s">
        <v>10</v>
      </c>
      <c r="H1485">
        <v>2560</v>
      </c>
      <c r="I1485" t="s">
        <v>11</v>
      </c>
      <c r="J1485" t="s">
        <v>58</v>
      </c>
      <c r="K1485" t="s">
        <v>153</v>
      </c>
      <c r="L1485" t="s">
        <v>16</v>
      </c>
      <c r="M1485" s="5">
        <v>65.89</v>
      </c>
    </row>
    <row r="1486" spans="1:13" x14ac:dyDescent="0.3">
      <c r="A1486" s="2">
        <v>45481</v>
      </c>
      <c r="B1486" s="3">
        <f t="shared" si="71"/>
        <v>2025</v>
      </c>
      <c r="C1486" t="str">
        <f t="shared" si="69"/>
        <v>2024-2025</v>
      </c>
      <c r="D1486" t="s">
        <v>147</v>
      </c>
      <c r="E1486" t="s">
        <v>44</v>
      </c>
      <c r="F1486" t="str">
        <f t="shared" si="70"/>
        <v>Victoria</v>
      </c>
      <c r="G1486" t="s">
        <v>45</v>
      </c>
      <c r="H1486">
        <v>3066</v>
      </c>
      <c r="I1486" t="s">
        <v>11</v>
      </c>
      <c r="J1486" t="s">
        <v>46</v>
      </c>
      <c r="K1486" t="s">
        <v>19</v>
      </c>
      <c r="L1486" t="s">
        <v>23</v>
      </c>
      <c r="M1486" s="5">
        <v>65.89</v>
      </c>
    </row>
    <row r="1487" spans="1:13" x14ac:dyDescent="0.3">
      <c r="A1487" s="2">
        <v>45360</v>
      </c>
      <c r="B1487" s="3">
        <f t="shared" si="71"/>
        <v>2024</v>
      </c>
      <c r="C1487" t="str">
        <f t="shared" si="69"/>
        <v>2023-2024</v>
      </c>
      <c r="D1487" t="s">
        <v>148</v>
      </c>
      <c r="E1487" t="s">
        <v>89</v>
      </c>
      <c r="F1487" t="str">
        <f t="shared" si="70"/>
        <v>Queensland</v>
      </c>
      <c r="G1487" t="s">
        <v>35</v>
      </c>
      <c r="H1487">
        <v>4655</v>
      </c>
      <c r="I1487" t="s">
        <v>11</v>
      </c>
      <c r="J1487" t="s">
        <v>51</v>
      </c>
      <c r="K1487" t="s">
        <v>153</v>
      </c>
      <c r="L1487" t="s">
        <v>16</v>
      </c>
      <c r="M1487" s="5">
        <v>65.89</v>
      </c>
    </row>
    <row r="1488" spans="1:13" x14ac:dyDescent="0.3">
      <c r="A1488" s="2">
        <v>45672</v>
      </c>
      <c r="B1488" s="3">
        <f t="shared" si="71"/>
        <v>2025</v>
      </c>
      <c r="C1488" t="str">
        <f t="shared" si="69"/>
        <v>2024-2025</v>
      </c>
      <c r="D1488" t="s">
        <v>148</v>
      </c>
      <c r="E1488" t="s">
        <v>125</v>
      </c>
      <c r="F1488" t="str">
        <f t="shared" si="70"/>
        <v>Victoria</v>
      </c>
      <c r="G1488" t="s">
        <v>45</v>
      </c>
      <c r="H1488">
        <v>3400</v>
      </c>
      <c r="I1488" t="s">
        <v>11</v>
      </c>
      <c r="J1488" t="s">
        <v>60</v>
      </c>
      <c r="K1488" t="s">
        <v>153</v>
      </c>
      <c r="L1488" t="s">
        <v>16</v>
      </c>
      <c r="M1488" s="5">
        <v>65.89</v>
      </c>
    </row>
    <row r="1489" spans="1:13" x14ac:dyDescent="0.3">
      <c r="A1489" s="2">
        <v>45303</v>
      </c>
      <c r="B1489" s="3">
        <f t="shared" si="71"/>
        <v>2024</v>
      </c>
      <c r="C1489" t="str">
        <f t="shared" si="69"/>
        <v>2023-2024</v>
      </c>
      <c r="D1489" t="s">
        <v>147</v>
      </c>
      <c r="E1489" t="s">
        <v>128</v>
      </c>
      <c r="F1489" t="str">
        <f t="shared" si="70"/>
        <v>Western Australia</v>
      </c>
      <c r="G1489" t="s">
        <v>48</v>
      </c>
      <c r="H1489">
        <v>6027</v>
      </c>
      <c r="I1489" t="s">
        <v>11</v>
      </c>
      <c r="J1489" t="s">
        <v>49</v>
      </c>
      <c r="K1489" t="s">
        <v>151</v>
      </c>
      <c r="L1489" t="s">
        <v>21</v>
      </c>
      <c r="M1489" s="5">
        <v>65.89</v>
      </c>
    </row>
    <row r="1490" spans="1:13" x14ac:dyDescent="0.3">
      <c r="A1490" s="2">
        <v>45685</v>
      </c>
      <c r="B1490" s="3">
        <f t="shared" si="71"/>
        <v>2025</v>
      </c>
      <c r="C1490" t="str">
        <f t="shared" si="69"/>
        <v>2024-2025</v>
      </c>
      <c r="D1490" t="s">
        <v>148</v>
      </c>
      <c r="E1490" t="s">
        <v>123</v>
      </c>
      <c r="F1490" t="str">
        <f t="shared" si="70"/>
        <v>Western Australia</v>
      </c>
      <c r="G1490" t="s">
        <v>48</v>
      </c>
      <c r="H1490">
        <v>6109</v>
      </c>
      <c r="I1490" t="s">
        <v>11</v>
      </c>
      <c r="J1490" t="s">
        <v>94</v>
      </c>
      <c r="K1490" t="s">
        <v>151</v>
      </c>
      <c r="L1490" t="s">
        <v>21</v>
      </c>
      <c r="M1490" s="5">
        <v>65.89</v>
      </c>
    </row>
    <row r="1491" spans="1:13" x14ac:dyDescent="0.3">
      <c r="A1491" s="2">
        <v>45654</v>
      </c>
      <c r="B1491" s="3">
        <f t="shared" si="71"/>
        <v>2025</v>
      </c>
      <c r="C1491" t="str">
        <f t="shared" si="69"/>
        <v>2024-2025</v>
      </c>
      <c r="D1491" t="s">
        <v>147</v>
      </c>
      <c r="E1491" t="s">
        <v>139</v>
      </c>
      <c r="F1491" t="str">
        <f t="shared" si="70"/>
        <v>New South Wales</v>
      </c>
      <c r="G1491" t="s">
        <v>10</v>
      </c>
      <c r="H1491">
        <v>2020</v>
      </c>
      <c r="I1491" t="s">
        <v>11</v>
      </c>
      <c r="J1491" t="s">
        <v>12</v>
      </c>
      <c r="K1491" t="s">
        <v>153</v>
      </c>
      <c r="L1491" t="s">
        <v>16</v>
      </c>
      <c r="M1491" s="5">
        <v>65.89</v>
      </c>
    </row>
    <row r="1492" spans="1:13" x14ac:dyDescent="0.3">
      <c r="A1492" s="2">
        <v>45525</v>
      </c>
      <c r="B1492" s="3">
        <f t="shared" si="71"/>
        <v>2025</v>
      </c>
      <c r="C1492" t="str">
        <f t="shared" si="69"/>
        <v>2024-2025</v>
      </c>
      <c r="D1492" t="s">
        <v>147</v>
      </c>
      <c r="E1492" t="s">
        <v>82</v>
      </c>
      <c r="F1492" t="str">
        <f t="shared" si="70"/>
        <v>Queensland</v>
      </c>
      <c r="G1492" t="s">
        <v>35</v>
      </c>
      <c r="H1492">
        <v>4012</v>
      </c>
      <c r="I1492" t="s">
        <v>11</v>
      </c>
      <c r="J1492" t="s">
        <v>43</v>
      </c>
      <c r="K1492" t="s">
        <v>153</v>
      </c>
      <c r="L1492" t="s">
        <v>16</v>
      </c>
      <c r="M1492" s="5">
        <v>65.89</v>
      </c>
    </row>
    <row r="1493" spans="1:13" x14ac:dyDescent="0.3">
      <c r="A1493" s="2">
        <v>45883</v>
      </c>
      <c r="B1493" s="3">
        <f t="shared" si="71"/>
        <v>2026</v>
      </c>
      <c r="C1493" t="str">
        <f t="shared" si="69"/>
        <v>2025-2026</v>
      </c>
      <c r="D1493" t="s">
        <v>148</v>
      </c>
      <c r="E1493" t="s">
        <v>140</v>
      </c>
      <c r="F1493" t="str">
        <f t="shared" si="70"/>
        <v>Tasmania</v>
      </c>
      <c r="G1493" t="s">
        <v>70</v>
      </c>
      <c r="H1493">
        <v>7320</v>
      </c>
      <c r="I1493" t="s">
        <v>11</v>
      </c>
      <c r="J1493" t="s">
        <v>71</v>
      </c>
      <c r="K1493" t="s">
        <v>155</v>
      </c>
      <c r="L1493" t="s">
        <v>20</v>
      </c>
      <c r="M1493" s="5">
        <v>65.900000000000006</v>
      </c>
    </row>
    <row r="1494" spans="1:13" x14ac:dyDescent="0.3">
      <c r="A1494" s="2">
        <v>45937</v>
      </c>
      <c r="B1494" s="3">
        <f t="shared" si="71"/>
        <v>2026</v>
      </c>
      <c r="C1494" t="str">
        <f t="shared" si="69"/>
        <v>2025-2026</v>
      </c>
      <c r="D1494" t="s">
        <v>148</v>
      </c>
      <c r="E1494" t="s">
        <v>81</v>
      </c>
      <c r="F1494" t="str">
        <f t="shared" si="70"/>
        <v>New South Wales</v>
      </c>
      <c r="G1494" t="s">
        <v>10</v>
      </c>
      <c r="H1494">
        <v>2485</v>
      </c>
      <c r="I1494" t="s">
        <v>11</v>
      </c>
      <c r="J1494" t="s">
        <v>68</v>
      </c>
      <c r="K1494" t="s">
        <v>150</v>
      </c>
      <c r="L1494" t="s">
        <v>18</v>
      </c>
      <c r="M1494" s="5">
        <v>65.92</v>
      </c>
    </row>
    <row r="1495" spans="1:13" x14ac:dyDescent="0.3">
      <c r="A1495" s="2">
        <v>45633</v>
      </c>
      <c r="B1495" s="3">
        <f t="shared" si="71"/>
        <v>2025</v>
      </c>
      <c r="C1495" t="str">
        <f t="shared" si="69"/>
        <v>2024-2025</v>
      </c>
      <c r="D1495" t="s">
        <v>148</v>
      </c>
      <c r="E1495" t="s">
        <v>57</v>
      </c>
      <c r="F1495" t="str">
        <f t="shared" si="70"/>
        <v>New South Wales</v>
      </c>
      <c r="G1495" t="s">
        <v>10</v>
      </c>
      <c r="H1495">
        <v>2560</v>
      </c>
      <c r="I1495" t="s">
        <v>11</v>
      </c>
      <c r="J1495" t="s">
        <v>58</v>
      </c>
      <c r="K1495" t="s">
        <v>149</v>
      </c>
      <c r="L1495" t="s">
        <v>15</v>
      </c>
      <c r="M1495" s="5">
        <v>65.930000000000007</v>
      </c>
    </row>
    <row r="1496" spans="1:13" x14ac:dyDescent="0.3">
      <c r="A1496" s="2">
        <v>45750</v>
      </c>
      <c r="B1496" s="3">
        <f t="shared" si="71"/>
        <v>2025</v>
      </c>
      <c r="C1496" t="str">
        <f t="shared" si="69"/>
        <v>2024-2025</v>
      </c>
      <c r="D1496" t="s">
        <v>147</v>
      </c>
      <c r="E1496" t="s">
        <v>119</v>
      </c>
      <c r="F1496" t="str">
        <f t="shared" si="70"/>
        <v>Queensland</v>
      </c>
      <c r="G1496" t="s">
        <v>35</v>
      </c>
      <c r="H1496">
        <v>4570</v>
      </c>
      <c r="I1496" t="s">
        <v>11</v>
      </c>
      <c r="J1496" t="s">
        <v>120</v>
      </c>
      <c r="K1496" t="s">
        <v>150</v>
      </c>
      <c r="L1496" t="s">
        <v>18</v>
      </c>
      <c r="M1496" s="5">
        <v>65.930000000000007</v>
      </c>
    </row>
    <row r="1497" spans="1:13" x14ac:dyDescent="0.3">
      <c r="A1497" s="2">
        <v>45832</v>
      </c>
      <c r="B1497" s="3">
        <f t="shared" si="71"/>
        <v>2025</v>
      </c>
      <c r="C1497" t="str">
        <f t="shared" si="69"/>
        <v>2024-2025</v>
      </c>
      <c r="D1497" t="s">
        <v>147</v>
      </c>
      <c r="E1497" t="s">
        <v>28</v>
      </c>
      <c r="F1497" t="str">
        <f t="shared" si="70"/>
        <v>Northern Territory</v>
      </c>
      <c r="G1497" t="s">
        <v>29</v>
      </c>
      <c r="H1497">
        <v>800</v>
      </c>
      <c r="I1497" t="s">
        <v>11</v>
      </c>
      <c r="J1497" t="s">
        <v>30</v>
      </c>
      <c r="K1497" t="s">
        <v>154</v>
      </c>
      <c r="L1497" t="s">
        <v>14</v>
      </c>
      <c r="M1497" s="5">
        <v>65.960000000000008</v>
      </c>
    </row>
    <row r="1498" spans="1:13" x14ac:dyDescent="0.3">
      <c r="A1498" s="2">
        <v>45471</v>
      </c>
      <c r="B1498" s="3">
        <f t="shared" si="71"/>
        <v>2024</v>
      </c>
      <c r="C1498" t="str">
        <f t="shared" si="69"/>
        <v>2023-2024</v>
      </c>
      <c r="D1498" t="s">
        <v>148</v>
      </c>
      <c r="E1498" t="s">
        <v>116</v>
      </c>
      <c r="F1498" t="str">
        <f t="shared" si="70"/>
        <v>Western Australia</v>
      </c>
      <c r="G1498" t="s">
        <v>48</v>
      </c>
      <c r="H1498">
        <v>6725</v>
      </c>
      <c r="I1498" t="s">
        <v>11</v>
      </c>
      <c r="J1498" t="s">
        <v>77</v>
      </c>
      <c r="K1498" t="s">
        <v>151</v>
      </c>
      <c r="L1498" t="s">
        <v>21</v>
      </c>
      <c r="M1498" s="5">
        <v>66</v>
      </c>
    </row>
    <row r="1499" spans="1:13" x14ac:dyDescent="0.3">
      <c r="A1499" s="2">
        <v>45857</v>
      </c>
      <c r="B1499" s="3">
        <f t="shared" si="71"/>
        <v>2026</v>
      </c>
      <c r="C1499" t="str">
        <f t="shared" si="69"/>
        <v>2025-2026</v>
      </c>
      <c r="D1499" t="s">
        <v>148</v>
      </c>
      <c r="E1499" t="s">
        <v>144</v>
      </c>
      <c r="F1499" t="str">
        <f t="shared" si="70"/>
        <v>Queensland</v>
      </c>
      <c r="G1499" t="s">
        <v>35</v>
      </c>
      <c r="H1499">
        <v>4566</v>
      </c>
      <c r="I1499" t="s">
        <v>11</v>
      </c>
      <c r="J1499" t="s">
        <v>120</v>
      </c>
      <c r="K1499" t="s">
        <v>19</v>
      </c>
      <c r="L1499" t="s">
        <v>23</v>
      </c>
      <c r="M1499" s="5">
        <v>66.11</v>
      </c>
    </row>
    <row r="1500" spans="1:13" x14ac:dyDescent="0.3">
      <c r="A1500" s="2">
        <v>45312</v>
      </c>
      <c r="B1500" s="3">
        <f t="shared" si="71"/>
        <v>2024</v>
      </c>
      <c r="C1500" t="str">
        <f t="shared" si="69"/>
        <v>2023-2024</v>
      </c>
      <c r="D1500" t="s">
        <v>147</v>
      </c>
      <c r="E1500" t="s">
        <v>83</v>
      </c>
      <c r="F1500" t="str">
        <f t="shared" si="70"/>
        <v>New South Wales</v>
      </c>
      <c r="G1500" t="s">
        <v>10</v>
      </c>
      <c r="H1500">
        <v>2750</v>
      </c>
      <c r="I1500" t="s">
        <v>11</v>
      </c>
      <c r="J1500" t="s">
        <v>25</v>
      </c>
      <c r="K1500" t="s">
        <v>156</v>
      </c>
      <c r="L1500" t="s">
        <v>17</v>
      </c>
      <c r="M1500" s="5">
        <v>66.650000000000006</v>
      </c>
    </row>
    <row r="1501" spans="1:13" x14ac:dyDescent="0.3">
      <c r="A1501" s="2">
        <v>45776</v>
      </c>
      <c r="B1501" s="3">
        <f t="shared" si="71"/>
        <v>2025</v>
      </c>
      <c r="C1501" t="str">
        <f t="shared" si="69"/>
        <v>2024-2025</v>
      </c>
      <c r="D1501" t="s">
        <v>147</v>
      </c>
      <c r="E1501" t="s">
        <v>96</v>
      </c>
      <c r="F1501" t="str">
        <f t="shared" si="70"/>
        <v>Western Australia</v>
      </c>
      <c r="G1501" t="s">
        <v>48</v>
      </c>
      <c r="H1501">
        <v>6330</v>
      </c>
      <c r="I1501" t="s">
        <v>11</v>
      </c>
      <c r="J1501" t="s">
        <v>94</v>
      </c>
      <c r="K1501" t="s">
        <v>157</v>
      </c>
      <c r="L1501" t="s">
        <v>22</v>
      </c>
      <c r="M1501" s="5">
        <v>66.87</v>
      </c>
    </row>
    <row r="1502" spans="1:13" x14ac:dyDescent="0.3">
      <c r="A1502" s="2">
        <v>45754</v>
      </c>
      <c r="B1502" s="3">
        <f t="shared" si="71"/>
        <v>2025</v>
      </c>
      <c r="C1502" t="str">
        <f t="shared" si="69"/>
        <v>2024-2025</v>
      </c>
      <c r="D1502" t="s">
        <v>147</v>
      </c>
      <c r="E1502" t="s">
        <v>62</v>
      </c>
      <c r="F1502" t="str">
        <f t="shared" si="70"/>
        <v>Victoria</v>
      </c>
      <c r="G1502" t="s">
        <v>45</v>
      </c>
      <c r="H1502">
        <v>3134</v>
      </c>
      <c r="I1502" t="s">
        <v>11</v>
      </c>
      <c r="J1502" t="s">
        <v>63</v>
      </c>
      <c r="K1502" t="s">
        <v>19</v>
      </c>
      <c r="L1502" t="s">
        <v>23</v>
      </c>
      <c r="M1502" s="5">
        <v>66.87</v>
      </c>
    </row>
    <row r="1503" spans="1:13" x14ac:dyDescent="0.3">
      <c r="A1503" s="2">
        <v>45589</v>
      </c>
      <c r="B1503" s="3">
        <f t="shared" si="71"/>
        <v>2025</v>
      </c>
      <c r="C1503" t="str">
        <f t="shared" si="69"/>
        <v>2024-2025</v>
      </c>
      <c r="D1503" t="s">
        <v>148</v>
      </c>
      <c r="E1503" t="s">
        <v>115</v>
      </c>
      <c r="F1503" t="str">
        <f t="shared" si="70"/>
        <v>Western Australia</v>
      </c>
      <c r="G1503" t="s">
        <v>48</v>
      </c>
      <c r="H1503">
        <v>6280</v>
      </c>
      <c r="I1503" t="s">
        <v>11</v>
      </c>
      <c r="J1503" t="s">
        <v>94</v>
      </c>
      <c r="K1503" t="s">
        <v>157</v>
      </c>
      <c r="L1503" t="s">
        <v>22</v>
      </c>
      <c r="M1503" s="5">
        <v>66.92</v>
      </c>
    </row>
    <row r="1504" spans="1:13" x14ac:dyDescent="0.3">
      <c r="A1504" s="2">
        <v>45370</v>
      </c>
      <c r="B1504" s="3">
        <f t="shared" si="71"/>
        <v>2024</v>
      </c>
      <c r="C1504" t="str">
        <f t="shared" si="69"/>
        <v>2023-2024</v>
      </c>
      <c r="D1504" t="s">
        <v>147</v>
      </c>
      <c r="E1504" t="s">
        <v>41</v>
      </c>
      <c r="F1504" t="str">
        <f t="shared" si="70"/>
        <v>New South Wales</v>
      </c>
      <c r="G1504" t="s">
        <v>10</v>
      </c>
      <c r="H1504">
        <v>2830</v>
      </c>
      <c r="I1504" t="s">
        <v>11</v>
      </c>
      <c r="J1504" t="s">
        <v>25</v>
      </c>
      <c r="K1504" t="s">
        <v>157</v>
      </c>
      <c r="L1504" t="s">
        <v>22</v>
      </c>
      <c r="M1504" s="5">
        <v>66.930000000000007</v>
      </c>
    </row>
    <row r="1505" spans="1:13" x14ac:dyDescent="0.3">
      <c r="A1505" s="2">
        <v>45801</v>
      </c>
      <c r="B1505" s="3">
        <f t="shared" si="71"/>
        <v>2025</v>
      </c>
      <c r="C1505" t="str">
        <f t="shared" si="69"/>
        <v>2024-2025</v>
      </c>
      <c r="D1505" t="s">
        <v>147</v>
      </c>
      <c r="E1505" t="s">
        <v>85</v>
      </c>
      <c r="F1505" t="str">
        <f t="shared" si="70"/>
        <v>Queensland</v>
      </c>
      <c r="G1505" t="s">
        <v>35</v>
      </c>
      <c r="H1505">
        <v>4883</v>
      </c>
      <c r="I1505" t="s">
        <v>11</v>
      </c>
      <c r="J1505" t="s">
        <v>36</v>
      </c>
      <c r="K1505" t="s">
        <v>154</v>
      </c>
      <c r="L1505" t="s">
        <v>14</v>
      </c>
      <c r="M1505" s="5">
        <v>66.94</v>
      </c>
    </row>
    <row r="1506" spans="1:13" x14ac:dyDescent="0.3">
      <c r="A1506" s="2">
        <v>45820</v>
      </c>
      <c r="B1506" s="3">
        <f t="shared" si="71"/>
        <v>2025</v>
      </c>
      <c r="C1506" t="str">
        <f t="shared" si="69"/>
        <v>2024-2025</v>
      </c>
      <c r="D1506" t="s">
        <v>147</v>
      </c>
      <c r="E1506" t="s">
        <v>128</v>
      </c>
      <c r="F1506" t="str">
        <f t="shared" si="70"/>
        <v>Western Australia</v>
      </c>
      <c r="G1506" t="s">
        <v>48</v>
      </c>
      <c r="H1506">
        <v>6027</v>
      </c>
      <c r="I1506" t="s">
        <v>11</v>
      </c>
      <c r="J1506" t="s">
        <v>49</v>
      </c>
      <c r="K1506" t="s">
        <v>154</v>
      </c>
      <c r="L1506" t="s">
        <v>14</v>
      </c>
      <c r="M1506" s="5">
        <v>66.94</v>
      </c>
    </row>
    <row r="1507" spans="1:13" x14ac:dyDescent="0.3">
      <c r="A1507" s="2">
        <v>45814</v>
      </c>
      <c r="B1507" s="3">
        <f t="shared" si="71"/>
        <v>2025</v>
      </c>
      <c r="C1507" t="str">
        <f t="shared" si="69"/>
        <v>2024-2025</v>
      </c>
      <c r="D1507" t="s">
        <v>148</v>
      </c>
      <c r="E1507" t="s">
        <v>74</v>
      </c>
      <c r="F1507" t="str">
        <f t="shared" si="70"/>
        <v>South Australia</v>
      </c>
      <c r="G1507" t="s">
        <v>32</v>
      </c>
      <c r="H1507">
        <v>5043</v>
      </c>
      <c r="I1507" t="s">
        <v>11</v>
      </c>
      <c r="J1507" t="s">
        <v>33</v>
      </c>
      <c r="K1507" t="s">
        <v>154</v>
      </c>
      <c r="L1507" t="s">
        <v>14</v>
      </c>
      <c r="M1507" s="5">
        <v>66.95</v>
      </c>
    </row>
    <row r="1508" spans="1:13" x14ac:dyDescent="0.3">
      <c r="A1508" s="2">
        <v>45754</v>
      </c>
      <c r="B1508" s="3">
        <f t="shared" si="71"/>
        <v>2025</v>
      </c>
      <c r="C1508" t="str">
        <f t="shared" si="69"/>
        <v>2024-2025</v>
      </c>
      <c r="D1508" t="s">
        <v>148</v>
      </c>
      <c r="E1508" t="s">
        <v>69</v>
      </c>
      <c r="F1508" t="str">
        <f t="shared" si="70"/>
        <v>Tasmania</v>
      </c>
      <c r="G1508" t="s">
        <v>70</v>
      </c>
      <c r="H1508">
        <v>7018</v>
      </c>
      <c r="I1508" t="s">
        <v>11</v>
      </c>
      <c r="J1508" t="s">
        <v>71</v>
      </c>
      <c r="K1508" t="s">
        <v>154</v>
      </c>
      <c r="L1508" t="s">
        <v>14</v>
      </c>
      <c r="M1508" s="5">
        <v>66.960000000000008</v>
      </c>
    </row>
    <row r="1509" spans="1:13" x14ac:dyDescent="0.3">
      <c r="A1509" s="2">
        <v>45800</v>
      </c>
      <c r="B1509" s="3">
        <f t="shared" si="71"/>
        <v>2025</v>
      </c>
      <c r="C1509" t="str">
        <f t="shared" si="69"/>
        <v>2024-2025</v>
      </c>
      <c r="D1509" t="s">
        <v>147</v>
      </c>
      <c r="E1509" t="s">
        <v>28</v>
      </c>
      <c r="F1509" t="str">
        <f t="shared" si="70"/>
        <v>Northern Territory</v>
      </c>
      <c r="G1509" t="s">
        <v>29</v>
      </c>
      <c r="H1509">
        <v>800</v>
      </c>
      <c r="I1509" t="s">
        <v>11</v>
      </c>
      <c r="J1509" t="s">
        <v>30</v>
      </c>
      <c r="K1509" t="s">
        <v>152</v>
      </c>
      <c r="L1509" t="s">
        <v>13</v>
      </c>
      <c r="M1509" s="5">
        <v>67.180000000000007</v>
      </c>
    </row>
    <row r="1510" spans="1:13" x14ac:dyDescent="0.3">
      <c r="A1510" s="2">
        <v>45756</v>
      </c>
      <c r="B1510" s="3">
        <f t="shared" si="71"/>
        <v>2025</v>
      </c>
      <c r="C1510" t="str">
        <f t="shared" si="69"/>
        <v>2024-2025</v>
      </c>
      <c r="D1510" t="s">
        <v>147</v>
      </c>
      <c r="E1510" t="s">
        <v>75</v>
      </c>
      <c r="F1510" t="str">
        <f t="shared" si="70"/>
        <v>Victoria</v>
      </c>
      <c r="G1510" t="s">
        <v>45</v>
      </c>
      <c r="H1510">
        <v>3630</v>
      </c>
      <c r="I1510" t="s">
        <v>11</v>
      </c>
      <c r="J1510" t="s">
        <v>55</v>
      </c>
      <c r="K1510" t="s">
        <v>155</v>
      </c>
      <c r="L1510" t="s">
        <v>20</v>
      </c>
      <c r="M1510" s="5">
        <v>67.430000000000007</v>
      </c>
    </row>
    <row r="1511" spans="1:13" x14ac:dyDescent="0.3">
      <c r="A1511" s="2">
        <v>45588</v>
      </c>
      <c r="B1511" s="3">
        <f t="shared" si="71"/>
        <v>2025</v>
      </c>
      <c r="C1511" t="str">
        <f t="shared" si="69"/>
        <v>2024-2025</v>
      </c>
      <c r="D1511" t="s">
        <v>148</v>
      </c>
      <c r="E1511" t="s">
        <v>65</v>
      </c>
      <c r="F1511" t="str">
        <f t="shared" si="70"/>
        <v>New South Wales</v>
      </c>
      <c r="G1511" t="s">
        <v>10</v>
      </c>
      <c r="H1511">
        <v>2541</v>
      </c>
      <c r="I1511" t="s">
        <v>11</v>
      </c>
      <c r="J1511" t="s">
        <v>58</v>
      </c>
      <c r="K1511" t="s">
        <v>157</v>
      </c>
      <c r="L1511" t="s">
        <v>22</v>
      </c>
      <c r="M1511" s="5">
        <v>67.45</v>
      </c>
    </row>
    <row r="1512" spans="1:13" x14ac:dyDescent="0.3">
      <c r="A1512" s="2">
        <v>45327</v>
      </c>
      <c r="B1512" s="3">
        <f t="shared" si="71"/>
        <v>2024</v>
      </c>
      <c r="C1512" t="str">
        <f t="shared" si="69"/>
        <v>2023-2024</v>
      </c>
      <c r="D1512" t="s">
        <v>148</v>
      </c>
      <c r="E1512" t="s">
        <v>62</v>
      </c>
      <c r="F1512" t="str">
        <f t="shared" si="70"/>
        <v>Victoria</v>
      </c>
      <c r="G1512" t="s">
        <v>45</v>
      </c>
      <c r="H1512">
        <v>3134</v>
      </c>
      <c r="I1512" t="s">
        <v>11</v>
      </c>
      <c r="J1512" t="s">
        <v>63</v>
      </c>
      <c r="K1512" t="s">
        <v>154</v>
      </c>
      <c r="L1512" t="s">
        <v>14</v>
      </c>
      <c r="M1512" s="5">
        <v>67.47</v>
      </c>
    </row>
    <row r="1513" spans="1:13" x14ac:dyDescent="0.3">
      <c r="A1513" s="2">
        <v>45990</v>
      </c>
      <c r="B1513" s="3">
        <f t="shared" si="71"/>
        <v>2026</v>
      </c>
      <c r="C1513" t="str">
        <f t="shared" si="69"/>
        <v>2025-2026</v>
      </c>
      <c r="D1513" t="s">
        <v>147</v>
      </c>
      <c r="E1513" t="s">
        <v>108</v>
      </c>
      <c r="F1513" t="str">
        <f t="shared" si="70"/>
        <v>Victoria</v>
      </c>
      <c r="G1513" t="s">
        <v>45</v>
      </c>
      <c r="H1513">
        <v>3018</v>
      </c>
      <c r="I1513" t="s">
        <v>11</v>
      </c>
      <c r="J1513" t="s">
        <v>46</v>
      </c>
      <c r="K1513" t="s">
        <v>149</v>
      </c>
      <c r="L1513" t="s">
        <v>15</v>
      </c>
      <c r="M1513" s="5">
        <v>67.58</v>
      </c>
    </row>
    <row r="1514" spans="1:13" x14ac:dyDescent="0.3">
      <c r="A1514" s="2">
        <v>45500</v>
      </c>
      <c r="B1514" s="3">
        <f t="shared" si="71"/>
        <v>2025</v>
      </c>
      <c r="C1514" t="str">
        <f t="shared" si="69"/>
        <v>2024-2025</v>
      </c>
      <c r="D1514" t="s">
        <v>147</v>
      </c>
      <c r="E1514" t="s">
        <v>64</v>
      </c>
      <c r="F1514" t="str">
        <f t="shared" si="70"/>
        <v>Victoria</v>
      </c>
      <c r="G1514" t="s">
        <v>45</v>
      </c>
      <c r="H1514">
        <v>3199</v>
      </c>
      <c r="I1514" t="s">
        <v>11</v>
      </c>
      <c r="J1514" t="s">
        <v>63</v>
      </c>
      <c r="K1514" t="s">
        <v>154</v>
      </c>
      <c r="L1514" t="s">
        <v>14</v>
      </c>
      <c r="M1514" s="5">
        <v>67.66</v>
      </c>
    </row>
    <row r="1515" spans="1:13" x14ac:dyDescent="0.3">
      <c r="A1515" s="2">
        <v>45846</v>
      </c>
      <c r="B1515" s="3">
        <f t="shared" si="71"/>
        <v>2026</v>
      </c>
      <c r="C1515" t="str">
        <f t="shared" si="69"/>
        <v>2025-2026</v>
      </c>
      <c r="D1515" t="s">
        <v>147</v>
      </c>
      <c r="E1515" t="s">
        <v>41</v>
      </c>
      <c r="F1515" t="str">
        <f t="shared" si="70"/>
        <v>New South Wales</v>
      </c>
      <c r="G1515" t="s">
        <v>10</v>
      </c>
      <c r="H1515">
        <v>2830</v>
      </c>
      <c r="I1515" t="s">
        <v>11</v>
      </c>
      <c r="J1515" t="s">
        <v>25</v>
      </c>
      <c r="K1515" t="s">
        <v>156</v>
      </c>
      <c r="L1515" t="s">
        <v>17</v>
      </c>
      <c r="M1515" s="5">
        <v>67.83</v>
      </c>
    </row>
    <row r="1516" spans="1:13" x14ac:dyDescent="0.3">
      <c r="A1516" s="2">
        <v>45319</v>
      </c>
      <c r="B1516" s="3">
        <f t="shared" si="71"/>
        <v>2024</v>
      </c>
      <c r="C1516" t="str">
        <f t="shared" si="69"/>
        <v>2023-2024</v>
      </c>
      <c r="D1516" t="s">
        <v>148</v>
      </c>
      <c r="E1516" t="s">
        <v>97</v>
      </c>
      <c r="F1516" t="str">
        <f t="shared" si="70"/>
        <v>Tasmania</v>
      </c>
      <c r="G1516" t="s">
        <v>70</v>
      </c>
      <c r="H1516">
        <v>7250</v>
      </c>
      <c r="I1516" t="s">
        <v>11</v>
      </c>
      <c r="J1516" t="s">
        <v>71</v>
      </c>
      <c r="K1516" t="s">
        <v>150</v>
      </c>
      <c r="L1516" t="s">
        <v>18</v>
      </c>
      <c r="M1516" s="5">
        <v>67.83</v>
      </c>
    </row>
    <row r="1517" spans="1:13" x14ac:dyDescent="0.3">
      <c r="A1517" s="2">
        <v>45762</v>
      </c>
      <c r="B1517" s="3">
        <f t="shared" si="71"/>
        <v>2025</v>
      </c>
      <c r="C1517" t="str">
        <f t="shared" si="69"/>
        <v>2024-2025</v>
      </c>
      <c r="D1517" t="s">
        <v>147</v>
      </c>
      <c r="E1517" t="s">
        <v>52</v>
      </c>
      <c r="F1517" t="str">
        <f t="shared" si="70"/>
        <v>Victoria</v>
      </c>
      <c r="G1517" t="s">
        <v>45</v>
      </c>
      <c r="H1517">
        <v>3030</v>
      </c>
      <c r="I1517" t="s">
        <v>11</v>
      </c>
      <c r="J1517" t="s">
        <v>46</v>
      </c>
      <c r="K1517" t="s">
        <v>149</v>
      </c>
      <c r="L1517" t="s">
        <v>15</v>
      </c>
      <c r="M1517" s="5">
        <v>67.83</v>
      </c>
    </row>
    <row r="1518" spans="1:13" x14ac:dyDescent="0.3">
      <c r="A1518" s="2">
        <v>45490</v>
      </c>
      <c r="B1518" s="3">
        <f t="shared" si="71"/>
        <v>2025</v>
      </c>
      <c r="C1518" t="str">
        <f t="shared" si="69"/>
        <v>2024-2025</v>
      </c>
      <c r="D1518" t="s">
        <v>148</v>
      </c>
      <c r="E1518" t="s">
        <v>121</v>
      </c>
      <c r="F1518" t="str">
        <f t="shared" si="70"/>
        <v>Queensland</v>
      </c>
      <c r="G1518" t="s">
        <v>35</v>
      </c>
      <c r="H1518">
        <v>4700</v>
      </c>
      <c r="I1518" t="s">
        <v>11</v>
      </c>
      <c r="J1518" t="s">
        <v>51</v>
      </c>
      <c r="K1518" t="s">
        <v>155</v>
      </c>
      <c r="L1518" t="s">
        <v>20</v>
      </c>
      <c r="M1518" s="5">
        <v>67.849999999999994</v>
      </c>
    </row>
    <row r="1519" spans="1:13" x14ac:dyDescent="0.3">
      <c r="A1519" s="2">
        <v>45384</v>
      </c>
      <c r="B1519" s="3">
        <f t="shared" si="71"/>
        <v>2024</v>
      </c>
      <c r="C1519" t="str">
        <f t="shared" si="69"/>
        <v>2023-2024</v>
      </c>
      <c r="D1519" t="s">
        <v>148</v>
      </c>
      <c r="E1519" t="s">
        <v>92</v>
      </c>
      <c r="F1519" t="str">
        <f t="shared" si="70"/>
        <v>Queensland</v>
      </c>
      <c r="G1519" t="s">
        <v>35</v>
      </c>
      <c r="H1519">
        <v>4068</v>
      </c>
      <c r="I1519" t="s">
        <v>11</v>
      </c>
      <c r="J1519" t="s">
        <v>43</v>
      </c>
      <c r="K1519" t="s">
        <v>157</v>
      </c>
      <c r="L1519" t="s">
        <v>22</v>
      </c>
      <c r="M1519" s="5">
        <v>67.86</v>
      </c>
    </row>
    <row r="1520" spans="1:13" x14ac:dyDescent="0.3">
      <c r="A1520" s="2">
        <v>45913</v>
      </c>
      <c r="B1520" s="3">
        <f t="shared" si="71"/>
        <v>2026</v>
      </c>
      <c r="C1520" t="str">
        <f t="shared" si="69"/>
        <v>2025-2026</v>
      </c>
      <c r="D1520" t="s">
        <v>147</v>
      </c>
      <c r="E1520" t="s">
        <v>52</v>
      </c>
      <c r="F1520" t="str">
        <f t="shared" si="70"/>
        <v>Victoria</v>
      </c>
      <c r="G1520" t="s">
        <v>45</v>
      </c>
      <c r="H1520">
        <v>3030</v>
      </c>
      <c r="I1520" t="s">
        <v>11</v>
      </c>
      <c r="J1520" t="s">
        <v>46</v>
      </c>
      <c r="K1520" t="s">
        <v>19</v>
      </c>
      <c r="L1520" t="s">
        <v>23</v>
      </c>
      <c r="M1520" s="5">
        <v>67.89</v>
      </c>
    </row>
    <row r="1521" spans="1:13" x14ac:dyDescent="0.3">
      <c r="A1521" s="2">
        <v>45486</v>
      </c>
      <c r="B1521" s="3">
        <f t="shared" si="71"/>
        <v>2025</v>
      </c>
      <c r="C1521" t="str">
        <f t="shared" si="69"/>
        <v>2024-2025</v>
      </c>
      <c r="D1521" t="s">
        <v>148</v>
      </c>
      <c r="E1521" t="s">
        <v>52</v>
      </c>
      <c r="F1521" t="str">
        <f t="shared" si="70"/>
        <v>Victoria</v>
      </c>
      <c r="G1521" t="s">
        <v>45</v>
      </c>
      <c r="H1521">
        <v>3030</v>
      </c>
      <c r="I1521" t="s">
        <v>11</v>
      </c>
      <c r="J1521" t="s">
        <v>46</v>
      </c>
      <c r="K1521" t="s">
        <v>153</v>
      </c>
      <c r="L1521" t="s">
        <v>16</v>
      </c>
      <c r="M1521" s="5">
        <v>67.94</v>
      </c>
    </row>
    <row r="1522" spans="1:13" x14ac:dyDescent="0.3">
      <c r="A1522" s="2">
        <v>45338</v>
      </c>
      <c r="B1522" s="3">
        <f t="shared" si="71"/>
        <v>2024</v>
      </c>
      <c r="C1522" t="str">
        <f t="shared" si="69"/>
        <v>2023-2024</v>
      </c>
      <c r="D1522" t="s">
        <v>147</v>
      </c>
      <c r="E1522" t="s">
        <v>111</v>
      </c>
      <c r="F1522" t="str">
        <f t="shared" si="70"/>
        <v>New South Wales</v>
      </c>
      <c r="G1522" t="s">
        <v>10</v>
      </c>
      <c r="H1522">
        <v>2120</v>
      </c>
      <c r="I1522" t="s">
        <v>11</v>
      </c>
      <c r="J1522" t="s">
        <v>27</v>
      </c>
      <c r="K1522" t="s">
        <v>154</v>
      </c>
      <c r="L1522" t="s">
        <v>14</v>
      </c>
      <c r="M1522" s="5">
        <v>68</v>
      </c>
    </row>
    <row r="1523" spans="1:13" x14ac:dyDescent="0.3">
      <c r="A1523" s="2">
        <v>46002</v>
      </c>
      <c r="B1523" s="3">
        <f t="shared" si="71"/>
        <v>2026</v>
      </c>
      <c r="C1523" t="str">
        <f t="shared" si="69"/>
        <v>2025-2026</v>
      </c>
      <c r="D1523" t="s">
        <v>147</v>
      </c>
      <c r="E1523" t="s">
        <v>126</v>
      </c>
      <c r="F1523" t="str">
        <f t="shared" si="70"/>
        <v>Queensland</v>
      </c>
      <c r="G1523" t="s">
        <v>35</v>
      </c>
      <c r="H1523">
        <v>4551</v>
      </c>
      <c r="I1523" t="s">
        <v>11</v>
      </c>
      <c r="J1523" t="s">
        <v>120</v>
      </c>
      <c r="K1523" t="s">
        <v>150</v>
      </c>
      <c r="L1523" t="s">
        <v>18</v>
      </c>
      <c r="M1523" s="5">
        <v>68.290000000000006</v>
      </c>
    </row>
    <row r="1524" spans="1:13" x14ac:dyDescent="0.3">
      <c r="A1524" s="2">
        <v>45760</v>
      </c>
      <c r="B1524" s="3">
        <f t="shared" si="71"/>
        <v>2025</v>
      </c>
      <c r="C1524" t="str">
        <f t="shared" si="69"/>
        <v>2024-2025</v>
      </c>
      <c r="D1524" t="s">
        <v>147</v>
      </c>
      <c r="E1524" t="s">
        <v>79</v>
      </c>
      <c r="F1524" t="str">
        <f t="shared" si="70"/>
        <v>Australian Capital Territory</v>
      </c>
      <c r="G1524" t="s">
        <v>80</v>
      </c>
      <c r="H1524">
        <v>2617</v>
      </c>
      <c r="I1524" t="s">
        <v>11</v>
      </c>
      <c r="J1524" t="s">
        <v>58</v>
      </c>
      <c r="K1524" t="s">
        <v>157</v>
      </c>
      <c r="L1524" t="s">
        <v>22</v>
      </c>
      <c r="M1524" s="5">
        <v>68.419999999999987</v>
      </c>
    </row>
    <row r="1525" spans="1:13" x14ac:dyDescent="0.3">
      <c r="A1525" s="2">
        <v>45885</v>
      </c>
      <c r="B1525" s="3">
        <f t="shared" si="71"/>
        <v>2026</v>
      </c>
      <c r="C1525" t="str">
        <f t="shared" si="69"/>
        <v>2025-2026</v>
      </c>
      <c r="D1525" t="s">
        <v>147</v>
      </c>
      <c r="E1525" t="s">
        <v>111</v>
      </c>
      <c r="F1525" t="str">
        <f t="shared" si="70"/>
        <v>New South Wales</v>
      </c>
      <c r="G1525" t="s">
        <v>10</v>
      </c>
      <c r="H1525">
        <v>2120</v>
      </c>
      <c r="I1525" t="s">
        <v>11</v>
      </c>
      <c r="J1525" t="s">
        <v>27</v>
      </c>
      <c r="K1525" t="s">
        <v>152</v>
      </c>
      <c r="L1525" t="s">
        <v>13</v>
      </c>
      <c r="M1525" s="5">
        <v>68.44</v>
      </c>
    </row>
    <row r="1526" spans="1:13" x14ac:dyDescent="0.3">
      <c r="A1526" s="2">
        <v>45416</v>
      </c>
      <c r="B1526" s="3">
        <f t="shared" si="71"/>
        <v>2024</v>
      </c>
      <c r="C1526" t="str">
        <f t="shared" si="69"/>
        <v>2023-2024</v>
      </c>
      <c r="D1526" t="s">
        <v>148</v>
      </c>
      <c r="E1526" t="s">
        <v>144</v>
      </c>
      <c r="F1526" t="str">
        <f t="shared" si="70"/>
        <v>Queensland</v>
      </c>
      <c r="G1526" t="s">
        <v>35</v>
      </c>
      <c r="H1526">
        <v>4566</v>
      </c>
      <c r="I1526" t="s">
        <v>11</v>
      </c>
      <c r="J1526" t="s">
        <v>120</v>
      </c>
      <c r="K1526" t="s">
        <v>152</v>
      </c>
      <c r="L1526" t="s">
        <v>13</v>
      </c>
      <c r="M1526" s="5">
        <v>69.11</v>
      </c>
    </row>
    <row r="1527" spans="1:13" x14ac:dyDescent="0.3">
      <c r="A1527" s="2">
        <v>45799</v>
      </c>
      <c r="B1527" s="3">
        <f t="shared" si="71"/>
        <v>2025</v>
      </c>
      <c r="C1527" t="str">
        <f t="shared" si="69"/>
        <v>2024-2025</v>
      </c>
      <c r="D1527" t="s">
        <v>148</v>
      </c>
      <c r="E1527" t="s">
        <v>143</v>
      </c>
      <c r="F1527" t="str">
        <f t="shared" si="70"/>
        <v>New South Wales</v>
      </c>
      <c r="G1527" t="s">
        <v>10</v>
      </c>
      <c r="H1527">
        <v>2154</v>
      </c>
      <c r="I1527" t="s">
        <v>11</v>
      </c>
      <c r="J1527" t="s">
        <v>27</v>
      </c>
      <c r="K1527" t="s">
        <v>157</v>
      </c>
      <c r="L1527" t="s">
        <v>22</v>
      </c>
      <c r="M1527" s="5">
        <v>69.2</v>
      </c>
    </row>
    <row r="1528" spans="1:13" x14ac:dyDescent="0.3">
      <c r="A1528" s="2">
        <v>45375</v>
      </c>
      <c r="B1528" s="3">
        <f t="shared" si="71"/>
        <v>2024</v>
      </c>
      <c r="C1528" t="str">
        <f t="shared" si="69"/>
        <v>2023-2024</v>
      </c>
      <c r="D1528" t="s">
        <v>147</v>
      </c>
      <c r="E1528" t="s">
        <v>146</v>
      </c>
      <c r="F1528" t="str">
        <f t="shared" si="70"/>
        <v>Victoria</v>
      </c>
      <c r="G1528" t="s">
        <v>45</v>
      </c>
      <c r="H1528">
        <v>3353</v>
      </c>
      <c r="I1528" t="s">
        <v>11</v>
      </c>
      <c r="J1528" t="s">
        <v>60</v>
      </c>
      <c r="K1528" t="s">
        <v>152</v>
      </c>
      <c r="L1528" t="s">
        <v>13</v>
      </c>
      <c r="M1528" s="5">
        <v>69.27</v>
      </c>
    </row>
    <row r="1529" spans="1:13" x14ac:dyDescent="0.3">
      <c r="A1529" s="2">
        <v>45519</v>
      </c>
      <c r="B1529" s="3">
        <f t="shared" si="71"/>
        <v>2025</v>
      </c>
      <c r="C1529" t="str">
        <f t="shared" si="69"/>
        <v>2024-2025</v>
      </c>
      <c r="D1529" t="s">
        <v>148</v>
      </c>
      <c r="E1529" t="s">
        <v>92</v>
      </c>
      <c r="F1529" t="str">
        <f t="shared" si="70"/>
        <v>Queensland</v>
      </c>
      <c r="G1529" t="s">
        <v>35</v>
      </c>
      <c r="H1529">
        <v>4068</v>
      </c>
      <c r="I1529" t="s">
        <v>11</v>
      </c>
      <c r="J1529" t="s">
        <v>43</v>
      </c>
      <c r="K1529" t="s">
        <v>157</v>
      </c>
      <c r="L1529" t="s">
        <v>22</v>
      </c>
      <c r="M1529" s="5">
        <v>69.3</v>
      </c>
    </row>
    <row r="1530" spans="1:13" x14ac:dyDescent="0.3">
      <c r="A1530" s="2">
        <v>45388</v>
      </c>
      <c r="B1530" s="3">
        <f t="shared" si="71"/>
        <v>2024</v>
      </c>
      <c r="C1530" t="str">
        <f t="shared" si="69"/>
        <v>2023-2024</v>
      </c>
      <c r="D1530" t="s">
        <v>147</v>
      </c>
      <c r="E1530" t="s">
        <v>40</v>
      </c>
      <c r="F1530" t="str">
        <f t="shared" si="70"/>
        <v>New South Wales</v>
      </c>
      <c r="G1530" t="s">
        <v>10</v>
      </c>
      <c r="H1530">
        <v>2116</v>
      </c>
      <c r="I1530" t="s">
        <v>11</v>
      </c>
      <c r="J1530" t="s">
        <v>27</v>
      </c>
      <c r="K1530" t="s">
        <v>149</v>
      </c>
      <c r="L1530" t="s">
        <v>15</v>
      </c>
      <c r="M1530" s="5">
        <v>69.400000000000006</v>
      </c>
    </row>
    <row r="1531" spans="1:13" x14ac:dyDescent="0.3">
      <c r="A1531" s="2">
        <v>45401</v>
      </c>
      <c r="B1531" s="3">
        <f t="shared" si="71"/>
        <v>2024</v>
      </c>
      <c r="C1531" t="str">
        <f t="shared" si="69"/>
        <v>2023-2024</v>
      </c>
      <c r="D1531" t="s">
        <v>147</v>
      </c>
      <c r="E1531" t="s">
        <v>109</v>
      </c>
      <c r="F1531" t="str">
        <f t="shared" si="70"/>
        <v>New South Wales</v>
      </c>
      <c r="G1531" t="s">
        <v>10</v>
      </c>
      <c r="H1531">
        <v>2480</v>
      </c>
      <c r="I1531" t="s">
        <v>11</v>
      </c>
      <c r="J1531" t="s">
        <v>68</v>
      </c>
      <c r="K1531" t="s">
        <v>149</v>
      </c>
      <c r="L1531" t="s">
        <v>15</v>
      </c>
      <c r="M1531" s="5">
        <v>69.86</v>
      </c>
    </row>
    <row r="1532" spans="1:13" x14ac:dyDescent="0.3">
      <c r="A1532" s="2">
        <v>45827</v>
      </c>
      <c r="B1532" s="3">
        <f t="shared" si="71"/>
        <v>2025</v>
      </c>
      <c r="C1532" t="str">
        <f t="shared" si="69"/>
        <v>2024-2025</v>
      </c>
      <c r="D1532" t="s">
        <v>147</v>
      </c>
      <c r="E1532" t="s">
        <v>42</v>
      </c>
      <c r="F1532" t="str">
        <f t="shared" si="70"/>
        <v>Queensland</v>
      </c>
      <c r="G1532" t="s">
        <v>35</v>
      </c>
      <c r="H1532">
        <v>4053</v>
      </c>
      <c r="I1532" t="s">
        <v>11</v>
      </c>
      <c r="J1532" t="s">
        <v>43</v>
      </c>
      <c r="K1532" t="s">
        <v>153</v>
      </c>
      <c r="L1532" t="s">
        <v>16</v>
      </c>
      <c r="M1532" s="5">
        <v>70</v>
      </c>
    </row>
    <row r="1533" spans="1:13" x14ac:dyDescent="0.3">
      <c r="A1533" s="2">
        <v>45438</v>
      </c>
      <c r="B1533" s="3">
        <f t="shared" si="71"/>
        <v>2024</v>
      </c>
      <c r="C1533" t="str">
        <f t="shared" si="69"/>
        <v>2023-2024</v>
      </c>
      <c r="D1533" t="s">
        <v>148</v>
      </c>
      <c r="E1533" t="s">
        <v>81</v>
      </c>
      <c r="F1533" t="str">
        <f t="shared" si="70"/>
        <v>New South Wales</v>
      </c>
      <c r="G1533" t="s">
        <v>10</v>
      </c>
      <c r="H1533">
        <v>2485</v>
      </c>
      <c r="I1533" t="s">
        <v>11</v>
      </c>
      <c r="J1533" t="s">
        <v>68</v>
      </c>
      <c r="K1533" t="s">
        <v>154</v>
      </c>
      <c r="L1533" t="s">
        <v>14</v>
      </c>
      <c r="M1533" s="5">
        <v>70.25</v>
      </c>
    </row>
    <row r="1534" spans="1:13" x14ac:dyDescent="0.3">
      <c r="A1534" s="2">
        <v>45838</v>
      </c>
      <c r="B1534" s="3">
        <f t="shared" si="71"/>
        <v>2025</v>
      </c>
      <c r="C1534" t="str">
        <f t="shared" si="69"/>
        <v>2024-2025</v>
      </c>
      <c r="D1534" t="s">
        <v>147</v>
      </c>
      <c r="E1534" t="s">
        <v>146</v>
      </c>
      <c r="F1534" t="str">
        <f t="shared" si="70"/>
        <v>Victoria</v>
      </c>
      <c r="G1534" t="s">
        <v>45</v>
      </c>
      <c r="H1534">
        <v>3353</v>
      </c>
      <c r="I1534" t="s">
        <v>11</v>
      </c>
      <c r="J1534" t="s">
        <v>60</v>
      </c>
      <c r="K1534" t="s">
        <v>19</v>
      </c>
      <c r="L1534" t="s">
        <v>23</v>
      </c>
      <c r="M1534" s="5">
        <v>70.34</v>
      </c>
    </row>
    <row r="1535" spans="1:13" x14ac:dyDescent="0.3">
      <c r="A1535" s="2">
        <v>45550</v>
      </c>
      <c r="B1535" s="3">
        <f t="shared" si="71"/>
        <v>2025</v>
      </c>
      <c r="C1535" t="str">
        <f t="shared" si="69"/>
        <v>2024-2025</v>
      </c>
      <c r="D1535" t="s">
        <v>148</v>
      </c>
      <c r="E1535" t="s">
        <v>69</v>
      </c>
      <c r="F1535" t="str">
        <f t="shared" si="70"/>
        <v>Tasmania</v>
      </c>
      <c r="G1535" t="s">
        <v>70</v>
      </c>
      <c r="H1535">
        <v>7018</v>
      </c>
      <c r="I1535" t="s">
        <v>11</v>
      </c>
      <c r="J1535" t="s">
        <v>71</v>
      </c>
      <c r="K1535" t="s">
        <v>154</v>
      </c>
      <c r="L1535" t="s">
        <v>14</v>
      </c>
      <c r="M1535" s="5">
        <v>70.45</v>
      </c>
    </row>
    <row r="1536" spans="1:13" x14ac:dyDescent="0.3">
      <c r="A1536" s="2">
        <v>45420</v>
      </c>
      <c r="B1536" s="3">
        <f t="shared" si="71"/>
        <v>2024</v>
      </c>
      <c r="C1536" t="str">
        <f t="shared" si="69"/>
        <v>2023-2024</v>
      </c>
      <c r="D1536" t="s">
        <v>147</v>
      </c>
      <c r="E1536" t="s">
        <v>37</v>
      </c>
      <c r="F1536" t="str">
        <f t="shared" si="70"/>
        <v>South Australia</v>
      </c>
      <c r="G1536" t="s">
        <v>32</v>
      </c>
      <c r="H1536">
        <v>5607</v>
      </c>
      <c r="I1536" t="s">
        <v>11</v>
      </c>
      <c r="J1536" t="s">
        <v>38</v>
      </c>
      <c r="K1536" t="s">
        <v>154</v>
      </c>
      <c r="L1536" t="s">
        <v>14</v>
      </c>
      <c r="M1536" s="5">
        <v>70.5</v>
      </c>
    </row>
    <row r="1537" spans="1:13" x14ac:dyDescent="0.3">
      <c r="A1537" s="2">
        <v>45644</v>
      </c>
      <c r="B1537" s="3">
        <f t="shared" si="71"/>
        <v>2025</v>
      </c>
      <c r="C1537" t="str">
        <f t="shared" si="69"/>
        <v>2024-2025</v>
      </c>
      <c r="D1537" t="s">
        <v>148</v>
      </c>
      <c r="E1537" t="s">
        <v>24</v>
      </c>
      <c r="F1537" t="str">
        <f t="shared" si="70"/>
        <v>New South Wales</v>
      </c>
      <c r="G1537" t="s">
        <v>10</v>
      </c>
      <c r="H1537">
        <v>2795</v>
      </c>
      <c r="I1537" t="s">
        <v>11</v>
      </c>
      <c r="J1537" t="s">
        <v>25</v>
      </c>
      <c r="K1537" t="s">
        <v>157</v>
      </c>
      <c r="L1537" t="s">
        <v>22</v>
      </c>
      <c r="M1537" s="5">
        <v>70.599999999999994</v>
      </c>
    </row>
    <row r="1538" spans="1:13" x14ac:dyDescent="0.3">
      <c r="A1538" s="2">
        <v>45553</v>
      </c>
      <c r="B1538" s="3">
        <f t="shared" si="71"/>
        <v>2025</v>
      </c>
      <c r="C1538" t="str">
        <f t="shared" ref="C1538:C1601" si="72">IF(MONTH(A1538) &gt;= 7, YEAR(A1538) &amp; "-" &amp; YEAR(A1538) + 1, YEAR(A1538) - 1 &amp; "-" &amp; YEAR(A1538))</f>
        <v>2024-2025</v>
      </c>
      <c r="D1538" t="s">
        <v>148</v>
      </c>
      <c r="E1538" t="s">
        <v>98</v>
      </c>
      <c r="F1538" t="str">
        <f t="shared" ref="F1538:F1601" si="73">IF(G1538="WA","Western Australia",
IF(G1538="NSW","New South Wales",
IF(G1538="QLD","Queensland",
IF(G1538="VIC","Victoria",
IF(G1538="TAS","Tasmania",
IF(G1538="SA","South Australia",
IF(G1538="NT","Northern Territory",
IF(G1538="ACT","Australian Capital Territory",G1538))))))))</f>
        <v>Victoria</v>
      </c>
      <c r="G1538" t="s">
        <v>45</v>
      </c>
      <c r="H1538">
        <v>3429</v>
      </c>
      <c r="I1538" t="s">
        <v>11</v>
      </c>
      <c r="J1538" t="s">
        <v>60</v>
      </c>
      <c r="K1538" t="s">
        <v>19</v>
      </c>
      <c r="L1538" t="s">
        <v>23</v>
      </c>
      <c r="M1538" s="5">
        <v>70.680000000000007</v>
      </c>
    </row>
    <row r="1539" spans="1:13" x14ac:dyDescent="0.3">
      <c r="A1539" s="2">
        <v>45296</v>
      </c>
      <c r="B1539" s="3">
        <f t="shared" ref="B1539:B1602" si="74">IF(MONTH(A1539)&gt;=7,YEAR(A1539)+1,YEAR(A1539))</f>
        <v>2024</v>
      </c>
      <c r="C1539" t="str">
        <f t="shared" si="72"/>
        <v>2023-2024</v>
      </c>
      <c r="D1539" t="s">
        <v>147</v>
      </c>
      <c r="E1539" t="s">
        <v>146</v>
      </c>
      <c r="F1539" t="str">
        <f t="shared" si="73"/>
        <v>Victoria</v>
      </c>
      <c r="G1539" t="s">
        <v>45</v>
      </c>
      <c r="H1539">
        <v>3353</v>
      </c>
      <c r="I1539" t="s">
        <v>11</v>
      </c>
      <c r="J1539" t="s">
        <v>60</v>
      </c>
      <c r="K1539" t="s">
        <v>155</v>
      </c>
      <c r="L1539" t="s">
        <v>20</v>
      </c>
      <c r="M1539" s="5">
        <v>70.83</v>
      </c>
    </row>
    <row r="1540" spans="1:13" x14ac:dyDescent="0.3">
      <c r="A1540" s="2">
        <v>45461</v>
      </c>
      <c r="B1540" s="3">
        <f t="shared" si="74"/>
        <v>2024</v>
      </c>
      <c r="C1540" t="str">
        <f t="shared" si="72"/>
        <v>2023-2024</v>
      </c>
      <c r="D1540" t="s">
        <v>148</v>
      </c>
      <c r="E1540" t="s">
        <v>139</v>
      </c>
      <c r="F1540" t="str">
        <f t="shared" si="73"/>
        <v>New South Wales</v>
      </c>
      <c r="G1540" t="s">
        <v>10</v>
      </c>
      <c r="H1540">
        <v>2020</v>
      </c>
      <c r="I1540" t="s">
        <v>11</v>
      </c>
      <c r="J1540" t="s">
        <v>12</v>
      </c>
      <c r="K1540" t="s">
        <v>157</v>
      </c>
      <c r="L1540" t="s">
        <v>22</v>
      </c>
      <c r="M1540" s="5">
        <v>70.930000000000007</v>
      </c>
    </row>
    <row r="1541" spans="1:13" x14ac:dyDescent="0.3">
      <c r="A1541" s="2">
        <v>45872</v>
      </c>
      <c r="B1541" s="3">
        <f t="shared" si="74"/>
        <v>2026</v>
      </c>
      <c r="C1541" t="str">
        <f t="shared" si="72"/>
        <v>2025-2026</v>
      </c>
      <c r="D1541" t="s">
        <v>147</v>
      </c>
      <c r="E1541" t="s">
        <v>107</v>
      </c>
      <c r="F1541" t="str">
        <f t="shared" si="73"/>
        <v>Queensland</v>
      </c>
      <c r="G1541" t="s">
        <v>35</v>
      </c>
      <c r="H1541">
        <v>4220</v>
      </c>
      <c r="I1541" t="s">
        <v>11</v>
      </c>
      <c r="J1541" t="s">
        <v>104</v>
      </c>
      <c r="K1541" t="s">
        <v>154</v>
      </c>
      <c r="L1541" t="s">
        <v>14</v>
      </c>
      <c r="M1541" s="5">
        <v>71.14</v>
      </c>
    </row>
    <row r="1542" spans="1:13" x14ac:dyDescent="0.3">
      <c r="A1542" s="2">
        <v>45729</v>
      </c>
      <c r="B1542" s="3">
        <f t="shared" si="74"/>
        <v>2025</v>
      </c>
      <c r="C1542" t="str">
        <f t="shared" si="72"/>
        <v>2024-2025</v>
      </c>
      <c r="D1542" t="s">
        <v>147</v>
      </c>
      <c r="E1542" t="s">
        <v>53</v>
      </c>
      <c r="F1542" t="str">
        <f t="shared" si="73"/>
        <v>South Australia</v>
      </c>
      <c r="G1542" t="s">
        <v>32</v>
      </c>
      <c r="H1542">
        <v>5082</v>
      </c>
      <c r="I1542" t="s">
        <v>11</v>
      </c>
      <c r="J1542" t="s">
        <v>33</v>
      </c>
      <c r="K1542" t="s">
        <v>156</v>
      </c>
      <c r="L1542" t="s">
        <v>17</v>
      </c>
      <c r="M1542" s="5">
        <v>71.39</v>
      </c>
    </row>
    <row r="1543" spans="1:13" x14ac:dyDescent="0.3">
      <c r="A1543" s="2">
        <v>45847</v>
      </c>
      <c r="B1543" s="3">
        <f t="shared" si="74"/>
        <v>2026</v>
      </c>
      <c r="C1543" t="str">
        <f t="shared" si="72"/>
        <v>2025-2026</v>
      </c>
      <c r="D1543" t="s">
        <v>147</v>
      </c>
      <c r="E1543" t="s">
        <v>128</v>
      </c>
      <c r="F1543" t="str">
        <f t="shared" si="73"/>
        <v>Western Australia</v>
      </c>
      <c r="G1543" t="s">
        <v>48</v>
      </c>
      <c r="H1543">
        <v>6027</v>
      </c>
      <c r="I1543" t="s">
        <v>11</v>
      </c>
      <c r="J1543" t="s">
        <v>49</v>
      </c>
      <c r="K1543" t="s">
        <v>19</v>
      </c>
      <c r="L1543" t="s">
        <v>23</v>
      </c>
      <c r="M1543" s="5">
        <v>71.490000000000009</v>
      </c>
    </row>
    <row r="1544" spans="1:13" x14ac:dyDescent="0.3">
      <c r="A1544" s="2">
        <v>45466</v>
      </c>
      <c r="B1544" s="3">
        <f t="shared" si="74"/>
        <v>2024</v>
      </c>
      <c r="C1544" t="str">
        <f t="shared" si="72"/>
        <v>2023-2024</v>
      </c>
      <c r="D1544" t="s">
        <v>147</v>
      </c>
      <c r="E1544" t="s">
        <v>40</v>
      </c>
      <c r="F1544" t="str">
        <f t="shared" si="73"/>
        <v>New South Wales</v>
      </c>
      <c r="G1544" t="s">
        <v>10</v>
      </c>
      <c r="H1544">
        <v>2116</v>
      </c>
      <c r="I1544" t="s">
        <v>11</v>
      </c>
      <c r="J1544" t="s">
        <v>27</v>
      </c>
      <c r="K1544" t="s">
        <v>151</v>
      </c>
      <c r="L1544" t="s">
        <v>21</v>
      </c>
      <c r="M1544" s="5">
        <v>71.5</v>
      </c>
    </row>
    <row r="1545" spans="1:13" x14ac:dyDescent="0.3">
      <c r="A1545" s="2">
        <v>45870</v>
      </c>
      <c r="B1545" s="3">
        <f t="shared" si="74"/>
        <v>2026</v>
      </c>
      <c r="C1545" t="str">
        <f t="shared" si="72"/>
        <v>2025-2026</v>
      </c>
      <c r="D1545" t="s">
        <v>147</v>
      </c>
      <c r="E1545" t="s">
        <v>124</v>
      </c>
      <c r="F1545" t="str">
        <f t="shared" si="73"/>
        <v>New South Wales</v>
      </c>
      <c r="G1545" t="s">
        <v>10</v>
      </c>
      <c r="H1545">
        <v>2015</v>
      </c>
      <c r="I1545" t="s">
        <v>11</v>
      </c>
      <c r="J1545" t="s">
        <v>12</v>
      </c>
      <c r="K1545" t="s">
        <v>152</v>
      </c>
      <c r="L1545" t="s">
        <v>13</v>
      </c>
      <c r="M1545" s="5">
        <v>71.709999999999994</v>
      </c>
    </row>
    <row r="1546" spans="1:13" x14ac:dyDescent="0.3">
      <c r="A1546" s="2">
        <v>45923</v>
      </c>
      <c r="B1546" s="3">
        <f t="shared" si="74"/>
        <v>2026</v>
      </c>
      <c r="C1546" t="str">
        <f t="shared" si="72"/>
        <v>2025-2026</v>
      </c>
      <c r="D1546" t="s">
        <v>147</v>
      </c>
      <c r="E1546" t="s">
        <v>44</v>
      </c>
      <c r="F1546" t="str">
        <f t="shared" si="73"/>
        <v>Victoria</v>
      </c>
      <c r="G1546" t="s">
        <v>45</v>
      </c>
      <c r="H1546">
        <v>3066</v>
      </c>
      <c r="I1546" t="s">
        <v>11</v>
      </c>
      <c r="J1546" t="s">
        <v>46</v>
      </c>
      <c r="K1546" t="s">
        <v>154</v>
      </c>
      <c r="L1546" t="s">
        <v>14</v>
      </c>
      <c r="M1546" s="5">
        <v>71.760000000000005</v>
      </c>
    </row>
    <row r="1547" spans="1:13" x14ac:dyDescent="0.3">
      <c r="A1547" s="2">
        <v>45863</v>
      </c>
      <c r="B1547" s="3">
        <f t="shared" si="74"/>
        <v>2026</v>
      </c>
      <c r="C1547" t="str">
        <f t="shared" si="72"/>
        <v>2025-2026</v>
      </c>
      <c r="D1547" t="s">
        <v>148</v>
      </c>
      <c r="E1547" t="s">
        <v>107</v>
      </c>
      <c r="F1547" t="str">
        <f t="shared" si="73"/>
        <v>Queensland</v>
      </c>
      <c r="G1547" t="s">
        <v>35</v>
      </c>
      <c r="H1547">
        <v>4220</v>
      </c>
      <c r="I1547" t="s">
        <v>11</v>
      </c>
      <c r="J1547" t="s">
        <v>104</v>
      </c>
      <c r="K1547" t="s">
        <v>149</v>
      </c>
      <c r="L1547" t="s">
        <v>15</v>
      </c>
      <c r="M1547" s="5">
        <v>71.819999999999993</v>
      </c>
    </row>
    <row r="1548" spans="1:13" x14ac:dyDescent="0.3">
      <c r="A1548" s="2">
        <v>45530</v>
      </c>
      <c r="B1548" s="3">
        <f t="shared" si="74"/>
        <v>2025</v>
      </c>
      <c r="C1548" t="str">
        <f t="shared" si="72"/>
        <v>2024-2025</v>
      </c>
      <c r="D1548" t="s">
        <v>147</v>
      </c>
      <c r="E1548" t="s">
        <v>114</v>
      </c>
      <c r="F1548" t="str">
        <f t="shared" si="73"/>
        <v>Victoria</v>
      </c>
      <c r="G1548" t="s">
        <v>45</v>
      </c>
      <c r="H1548">
        <v>3551</v>
      </c>
      <c r="I1548" t="s">
        <v>11</v>
      </c>
      <c r="J1548" t="s">
        <v>60</v>
      </c>
      <c r="K1548" t="s">
        <v>149</v>
      </c>
      <c r="L1548" t="s">
        <v>15</v>
      </c>
      <c r="M1548" s="5">
        <v>71.86</v>
      </c>
    </row>
    <row r="1549" spans="1:13" x14ac:dyDescent="0.3">
      <c r="A1549" s="2">
        <v>45616</v>
      </c>
      <c r="B1549" s="3">
        <f t="shared" si="74"/>
        <v>2025</v>
      </c>
      <c r="C1549" t="str">
        <f t="shared" si="72"/>
        <v>2024-2025</v>
      </c>
      <c r="D1549" t="s">
        <v>148</v>
      </c>
      <c r="E1549" t="s">
        <v>26</v>
      </c>
      <c r="F1549" t="str">
        <f t="shared" si="73"/>
        <v>New South Wales</v>
      </c>
      <c r="G1549" t="s">
        <v>10</v>
      </c>
      <c r="H1549">
        <v>2141</v>
      </c>
      <c r="I1549" t="s">
        <v>11</v>
      </c>
      <c r="J1549" t="s">
        <v>27</v>
      </c>
      <c r="K1549" t="s">
        <v>19</v>
      </c>
      <c r="L1549" t="s">
        <v>23</v>
      </c>
      <c r="M1549" s="5">
        <v>71.88</v>
      </c>
    </row>
    <row r="1550" spans="1:13" x14ac:dyDescent="0.3">
      <c r="A1550" s="2">
        <v>45894</v>
      </c>
      <c r="B1550" s="3">
        <f t="shared" si="74"/>
        <v>2026</v>
      </c>
      <c r="C1550" t="str">
        <f t="shared" si="72"/>
        <v>2025-2026</v>
      </c>
      <c r="D1550" t="s">
        <v>148</v>
      </c>
      <c r="E1550" t="s">
        <v>122</v>
      </c>
      <c r="F1550" t="str">
        <f t="shared" si="73"/>
        <v>New South Wales</v>
      </c>
      <c r="G1550" t="s">
        <v>10</v>
      </c>
      <c r="H1550">
        <v>2650</v>
      </c>
      <c r="I1550" t="s">
        <v>11</v>
      </c>
      <c r="J1550" t="s">
        <v>25</v>
      </c>
      <c r="K1550" t="s">
        <v>155</v>
      </c>
      <c r="L1550" t="s">
        <v>20</v>
      </c>
      <c r="M1550" s="5">
        <v>71.88</v>
      </c>
    </row>
    <row r="1551" spans="1:13" x14ac:dyDescent="0.3">
      <c r="A1551" s="2">
        <v>45806</v>
      </c>
      <c r="B1551" s="3">
        <f t="shared" si="74"/>
        <v>2025</v>
      </c>
      <c r="C1551" t="str">
        <f t="shared" si="72"/>
        <v>2024-2025</v>
      </c>
      <c r="D1551" t="s">
        <v>147</v>
      </c>
      <c r="E1551" t="s">
        <v>103</v>
      </c>
      <c r="F1551" t="str">
        <f t="shared" si="73"/>
        <v>Queensland</v>
      </c>
      <c r="G1551" t="s">
        <v>35</v>
      </c>
      <c r="H1551">
        <v>4509</v>
      </c>
      <c r="I1551" t="s">
        <v>11</v>
      </c>
      <c r="J1551" t="s">
        <v>104</v>
      </c>
      <c r="K1551" t="s">
        <v>151</v>
      </c>
      <c r="L1551" t="s">
        <v>21</v>
      </c>
      <c r="M1551" s="5">
        <v>71.91</v>
      </c>
    </row>
    <row r="1552" spans="1:13" x14ac:dyDescent="0.3">
      <c r="A1552" s="2">
        <v>45323</v>
      </c>
      <c r="B1552" s="3">
        <f t="shared" si="74"/>
        <v>2024</v>
      </c>
      <c r="C1552" t="str">
        <f t="shared" si="72"/>
        <v>2023-2024</v>
      </c>
      <c r="D1552" t="s">
        <v>147</v>
      </c>
      <c r="E1552" t="s">
        <v>59</v>
      </c>
      <c r="F1552" t="str">
        <f t="shared" si="73"/>
        <v>Victoria</v>
      </c>
      <c r="G1552" t="s">
        <v>45</v>
      </c>
      <c r="H1552">
        <v>3280</v>
      </c>
      <c r="I1552" t="s">
        <v>11</v>
      </c>
      <c r="J1552" t="s">
        <v>60</v>
      </c>
      <c r="K1552" t="s">
        <v>150</v>
      </c>
      <c r="L1552" t="s">
        <v>18</v>
      </c>
      <c r="M1552" s="5">
        <v>72.84</v>
      </c>
    </row>
    <row r="1553" spans="1:13" x14ac:dyDescent="0.3">
      <c r="A1553" s="2">
        <v>45488</v>
      </c>
      <c r="B1553" s="3">
        <f t="shared" si="74"/>
        <v>2025</v>
      </c>
      <c r="C1553" t="str">
        <f t="shared" si="72"/>
        <v>2024-2025</v>
      </c>
      <c r="D1553" t="s">
        <v>148</v>
      </c>
      <c r="E1553" t="s">
        <v>100</v>
      </c>
      <c r="F1553" t="str">
        <f t="shared" si="73"/>
        <v>Western Australia</v>
      </c>
      <c r="G1553" t="s">
        <v>48</v>
      </c>
      <c r="H1553">
        <v>6021</v>
      </c>
      <c r="I1553" t="s">
        <v>11</v>
      </c>
      <c r="J1553" t="s">
        <v>49</v>
      </c>
      <c r="K1553" t="s">
        <v>150</v>
      </c>
      <c r="L1553" t="s">
        <v>18</v>
      </c>
      <c r="M1553" s="5">
        <v>72.900000000000006</v>
      </c>
    </row>
    <row r="1554" spans="1:13" x14ac:dyDescent="0.3">
      <c r="A1554" s="2">
        <v>45790</v>
      </c>
      <c r="B1554" s="3">
        <f t="shared" si="74"/>
        <v>2025</v>
      </c>
      <c r="C1554" t="str">
        <f t="shared" si="72"/>
        <v>2024-2025</v>
      </c>
      <c r="D1554" t="s">
        <v>148</v>
      </c>
      <c r="E1554" t="s">
        <v>98</v>
      </c>
      <c r="F1554" t="str">
        <f t="shared" si="73"/>
        <v>Victoria</v>
      </c>
      <c r="G1554" t="s">
        <v>45</v>
      </c>
      <c r="H1554">
        <v>3429</v>
      </c>
      <c r="I1554" t="s">
        <v>11</v>
      </c>
      <c r="J1554" t="s">
        <v>60</v>
      </c>
      <c r="K1554" t="s">
        <v>154</v>
      </c>
      <c r="L1554" t="s">
        <v>14</v>
      </c>
      <c r="M1554" s="5">
        <v>72.94</v>
      </c>
    </row>
    <row r="1555" spans="1:13" x14ac:dyDescent="0.3">
      <c r="A1555" s="2">
        <v>45854</v>
      </c>
      <c r="B1555" s="3">
        <f t="shared" si="74"/>
        <v>2026</v>
      </c>
      <c r="C1555" t="str">
        <f t="shared" si="72"/>
        <v>2025-2026</v>
      </c>
      <c r="D1555" t="s">
        <v>147</v>
      </c>
      <c r="E1555" t="s">
        <v>28</v>
      </c>
      <c r="F1555" t="str">
        <f t="shared" si="73"/>
        <v>Northern Territory</v>
      </c>
      <c r="G1555" t="s">
        <v>29</v>
      </c>
      <c r="H1555">
        <v>800</v>
      </c>
      <c r="I1555" t="s">
        <v>11</v>
      </c>
      <c r="J1555" t="s">
        <v>30</v>
      </c>
      <c r="K1555" t="s">
        <v>154</v>
      </c>
      <c r="L1555" t="s">
        <v>14</v>
      </c>
      <c r="M1555" s="5">
        <v>73.12</v>
      </c>
    </row>
    <row r="1556" spans="1:13" x14ac:dyDescent="0.3">
      <c r="A1556" s="2">
        <v>45422</v>
      </c>
      <c r="B1556" s="3">
        <f t="shared" si="74"/>
        <v>2024</v>
      </c>
      <c r="C1556" t="str">
        <f t="shared" si="72"/>
        <v>2023-2024</v>
      </c>
      <c r="D1556" t="s">
        <v>147</v>
      </c>
      <c r="E1556" t="s">
        <v>92</v>
      </c>
      <c r="F1556" t="str">
        <f t="shared" si="73"/>
        <v>Queensland</v>
      </c>
      <c r="G1556" t="s">
        <v>35</v>
      </c>
      <c r="H1556">
        <v>4068</v>
      </c>
      <c r="I1556" t="s">
        <v>11</v>
      </c>
      <c r="J1556" t="s">
        <v>43</v>
      </c>
      <c r="K1556" t="s">
        <v>19</v>
      </c>
      <c r="L1556" t="s">
        <v>23</v>
      </c>
      <c r="M1556" s="5">
        <v>73.22</v>
      </c>
    </row>
    <row r="1557" spans="1:13" x14ac:dyDescent="0.3">
      <c r="A1557" s="2">
        <v>45407</v>
      </c>
      <c r="B1557" s="3">
        <f t="shared" si="74"/>
        <v>2024</v>
      </c>
      <c r="C1557" t="str">
        <f t="shared" si="72"/>
        <v>2023-2024</v>
      </c>
      <c r="D1557" t="s">
        <v>147</v>
      </c>
      <c r="E1557" t="s">
        <v>96</v>
      </c>
      <c r="F1557" t="str">
        <f t="shared" si="73"/>
        <v>Western Australia</v>
      </c>
      <c r="G1557" t="s">
        <v>48</v>
      </c>
      <c r="H1557">
        <v>6330</v>
      </c>
      <c r="I1557" t="s">
        <v>11</v>
      </c>
      <c r="J1557" t="s">
        <v>94</v>
      </c>
      <c r="K1557" t="s">
        <v>154</v>
      </c>
      <c r="L1557" t="s">
        <v>14</v>
      </c>
      <c r="M1557" s="5">
        <v>73.490000000000009</v>
      </c>
    </row>
    <row r="1558" spans="1:13" x14ac:dyDescent="0.3">
      <c r="A1558" s="2">
        <v>45507</v>
      </c>
      <c r="B1558" s="3">
        <f t="shared" si="74"/>
        <v>2025</v>
      </c>
      <c r="C1558" t="str">
        <f t="shared" si="72"/>
        <v>2024-2025</v>
      </c>
      <c r="D1558" t="s">
        <v>147</v>
      </c>
      <c r="E1558" t="s">
        <v>31</v>
      </c>
      <c r="F1558" t="str">
        <f t="shared" si="73"/>
        <v>South Australia</v>
      </c>
      <c r="G1558" t="s">
        <v>32</v>
      </c>
      <c r="H1558">
        <v>5168</v>
      </c>
      <c r="I1558" t="s">
        <v>11</v>
      </c>
      <c r="J1558" t="s">
        <v>33</v>
      </c>
      <c r="K1558" t="s">
        <v>154</v>
      </c>
      <c r="L1558" t="s">
        <v>14</v>
      </c>
      <c r="M1558" s="5">
        <v>73.5</v>
      </c>
    </row>
    <row r="1559" spans="1:13" x14ac:dyDescent="0.3">
      <c r="A1559" s="2">
        <v>45563</v>
      </c>
      <c r="B1559" s="3">
        <f t="shared" si="74"/>
        <v>2025</v>
      </c>
      <c r="C1559" t="str">
        <f t="shared" si="72"/>
        <v>2024-2025</v>
      </c>
      <c r="D1559" t="s">
        <v>148</v>
      </c>
      <c r="E1559" t="s">
        <v>101</v>
      </c>
      <c r="F1559" t="str">
        <f t="shared" si="73"/>
        <v>Victoria</v>
      </c>
      <c r="G1559" t="s">
        <v>45</v>
      </c>
      <c r="H1559">
        <v>3131</v>
      </c>
      <c r="I1559" t="s">
        <v>11</v>
      </c>
      <c r="J1559" t="s">
        <v>63</v>
      </c>
      <c r="K1559" t="s">
        <v>152</v>
      </c>
      <c r="L1559" t="s">
        <v>13</v>
      </c>
      <c r="M1559" s="5">
        <v>73.59</v>
      </c>
    </row>
    <row r="1560" spans="1:13" x14ac:dyDescent="0.3">
      <c r="A1560" s="2">
        <v>45770</v>
      </c>
      <c r="B1560" s="3">
        <f t="shared" si="74"/>
        <v>2025</v>
      </c>
      <c r="C1560" t="str">
        <f t="shared" si="72"/>
        <v>2024-2025</v>
      </c>
      <c r="D1560" t="s">
        <v>148</v>
      </c>
      <c r="E1560" t="s">
        <v>26</v>
      </c>
      <c r="F1560" t="str">
        <f t="shared" si="73"/>
        <v>New South Wales</v>
      </c>
      <c r="G1560" t="s">
        <v>10</v>
      </c>
      <c r="H1560">
        <v>2141</v>
      </c>
      <c r="I1560" t="s">
        <v>11</v>
      </c>
      <c r="J1560" t="s">
        <v>27</v>
      </c>
      <c r="K1560" t="s">
        <v>156</v>
      </c>
      <c r="L1560" t="s">
        <v>17</v>
      </c>
      <c r="M1560" s="5">
        <v>73.830000000000013</v>
      </c>
    </row>
    <row r="1561" spans="1:13" x14ac:dyDescent="0.3">
      <c r="A1561" s="2">
        <v>45397</v>
      </c>
      <c r="B1561" s="3">
        <f t="shared" si="74"/>
        <v>2024</v>
      </c>
      <c r="C1561" t="str">
        <f t="shared" si="72"/>
        <v>2023-2024</v>
      </c>
      <c r="D1561" t="s">
        <v>148</v>
      </c>
      <c r="E1561" t="s">
        <v>138</v>
      </c>
      <c r="F1561" t="str">
        <f t="shared" si="73"/>
        <v>Queensland</v>
      </c>
      <c r="G1561" t="s">
        <v>35</v>
      </c>
      <c r="H1561">
        <v>4558</v>
      </c>
      <c r="I1561" t="s">
        <v>11</v>
      </c>
      <c r="J1561" t="s">
        <v>120</v>
      </c>
      <c r="K1561" t="s">
        <v>157</v>
      </c>
      <c r="L1561" t="s">
        <v>22</v>
      </c>
      <c r="M1561" s="5">
        <v>73.89</v>
      </c>
    </row>
    <row r="1562" spans="1:13" x14ac:dyDescent="0.3">
      <c r="A1562" s="2">
        <v>45962</v>
      </c>
      <c r="B1562" s="3">
        <f t="shared" si="74"/>
        <v>2026</v>
      </c>
      <c r="C1562" t="str">
        <f t="shared" si="72"/>
        <v>2025-2026</v>
      </c>
      <c r="D1562" t="s">
        <v>147</v>
      </c>
      <c r="E1562" t="s">
        <v>86</v>
      </c>
      <c r="F1562" t="str">
        <f t="shared" si="73"/>
        <v>New South Wales</v>
      </c>
      <c r="G1562" t="s">
        <v>10</v>
      </c>
      <c r="H1562">
        <v>2064</v>
      </c>
      <c r="I1562" t="s">
        <v>11</v>
      </c>
      <c r="J1562" t="s">
        <v>12</v>
      </c>
      <c r="K1562" t="s">
        <v>150</v>
      </c>
      <c r="L1562" t="s">
        <v>18</v>
      </c>
      <c r="M1562" s="5">
        <v>73.930000000000007</v>
      </c>
    </row>
    <row r="1563" spans="1:13" x14ac:dyDescent="0.3">
      <c r="A1563" s="2">
        <v>45989</v>
      </c>
      <c r="B1563" s="3">
        <f t="shared" si="74"/>
        <v>2026</v>
      </c>
      <c r="C1563" t="str">
        <f t="shared" si="72"/>
        <v>2025-2026</v>
      </c>
      <c r="D1563" t="s">
        <v>148</v>
      </c>
      <c r="E1563" t="s">
        <v>31</v>
      </c>
      <c r="F1563" t="str">
        <f t="shared" si="73"/>
        <v>South Australia</v>
      </c>
      <c r="G1563" t="s">
        <v>32</v>
      </c>
      <c r="H1563">
        <v>5168</v>
      </c>
      <c r="I1563" t="s">
        <v>11</v>
      </c>
      <c r="J1563" t="s">
        <v>33</v>
      </c>
      <c r="K1563" t="s">
        <v>154</v>
      </c>
      <c r="L1563" t="s">
        <v>14</v>
      </c>
      <c r="M1563" s="5">
        <v>74</v>
      </c>
    </row>
    <row r="1564" spans="1:13" x14ac:dyDescent="0.3">
      <c r="A1564" s="2">
        <v>45973</v>
      </c>
      <c r="B1564" s="3">
        <f t="shared" si="74"/>
        <v>2026</v>
      </c>
      <c r="C1564" t="str">
        <f t="shared" si="72"/>
        <v>2025-2026</v>
      </c>
      <c r="D1564" t="s">
        <v>147</v>
      </c>
      <c r="E1564" t="s">
        <v>113</v>
      </c>
      <c r="F1564" t="str">
        <f t="shared" si="73"/>
        <v>Queensland</v>
      </c>
      <c r="G1564" t="s">
        <v>35</v>
      </c>
      <c r="H1564">
        <v>4215</v>
      </c>
      <c r="I1564" t="s">
        <v>11</v>
      </c>
      <c r="J1564" t="s">
        <v>104</v>
      </c>
      <c r="K1564" t="s">
        <v>152</v>
      </c>
      <c r="L1564" t="s">
        <v>13</v>
      </c>
      <c r="M1564" s="5">
        <v>74.16</v>
      </c>
    </row>
    <row r="1565" spans="1:13" x14ac:dyDescent="0.3">
      <c r="A1565" s="2">
        <v>45660</v>
      </c>
      <c r="B1565" s="3">
        <f t="shared" si="74"/>
        <v>2025</v>
      </c>
      <c r="C1565" t="str">
        <f t="shared" si="72"/>
        <v>2024-2025</v>
      </c>
      <c r="D1565" t="s">
        <v>148</v>
      </c>
      <c r="E1565" t="s">
        <v>138</v>
      </c>
      <c r="F1565" t="str">
        <f t="shared" si="73"/>
        <v>Queensland</v>
      </c>
      <c r="G1565" t="s">
        <v>35</v>
      </c>
      <c r="H1565">
        <v>4558</v>
      </c>
      <c r="I1565" t="s">
        <v>11</v>
      </c>
      <c r="J1565" t="s">
        <v>120</v>
      </c>
      <c r="K1565" t="s">
        <v>157</v>
      </c>
      <c r="L1565" t="s">
        <v>22</v>
      </c>
      <c r="M1565" s="5">
        <v>74.169999999999987</v>
      </c>
    </row>
    <row r="1566" spans="1:13" x14ac:dyDescent="0.3">
      <c r="A1566" s="2">
        <v>45376</v>
      </c>
      <c r="B1566" s="3">
        <f t="shared" si="74"/>
        <v>2024</v>
      </c>
      <c r="C1566" t="str">
        <f t="shared" si="72"/>
        <v>2023-2024</v>
      </c>
      <c r="D1566" t="s">
        <v>147</v>
      </c>
      <c r="E1566" t="s">
        <v>121</v>
      </c>
      <c r="F1566" t="str">
        <f t="shared" si="73"/>
        <v>Queensland</v>
      </c>
      <c r="G1566" t="s">
        <v>35</v>
      </c>
      <c r="H1566">
        <v>4700</v>
      </c>
      <c r="I1566" t="s">
        <v>11</v>
      </c>
      <c r="J1566" t="s">
        <v>51</v>
      </c>
      <c r="K1566" t="s">
        <v>156</v>
      </c>
      <c r="L1566" t="s">
        <v>17</v>
      </c>
      <c r="M1566" s="5">
        <v>74.34</v>
      </c>
    </row>
    <row r="1567" spans="1:13" x14ac:dyDescent="0.3">
      <c r="A1567" s="2">
        <v>45804</v>
      </c>
      <c r="B1567" s="3">
        <f t="shared" si="74"/>
        <v>2025</v>
      </c>
      <c r="C1567" t="str">
        <f t="shared" si="72"/>
        <v>2024-2025</v>
      </c>
      <c r="D1567" t="s">
        <v>148</v>
      </c>
      <c r="E1567" t="s">
        <v>97</v>
      </c>
      <c r="F1567" t="str">
        <f t="shared" si="73"/>
        <v>Tasmania</v>
      </c>
      <c r="G1567" t="s">
        <v>70</v>
      </c>
      <c r="H1567">
        <v>7250</v>
      </c>
      <c r="I1567" t="s">
        <v>11</v>
      </c>
      <c r="J1567" t="s">
        <v>71</v>
      </c>
      <c r="K1567" t="s">
        <v>19</v>
      </c>
      <c r="L1567" t="s">
        <v>23</v>
      </c>
      <c r="M1567" s="5">
        <v>74.5</v>
      </c>
    </row>
    <row r="1568" spans="1:13" x14ac:dyDescent="0.3">
      <c r="A1568" s="2">
        <v>45919</v>
      </c>
      <c r="B1568" s="3">
        <f t="shared" si="74"/>
        <v>2026</v>
      </c>
      <c r="C1568" t="str">
        <f t="shared" si="72"/>
        <v>2025-2026</v>
      </c>
      <c r="D1568" t="s">
        <v>147</v>
      </c>
      <c r="E1568" t="s">
        <v>113</v>
      </c>
      <c r="F1568" t="str">
        <f t="shared" si="73"/>
        <v>Queensland</v>
      </c>
      <c r="G1568" t="s">
        <v>35</v>
      </c>
      <c r="H1568">
        <v>4215</v>
      </c>
      <c r="I1568" t="s">
        <v>11</v>
      </c>
      <c r="J1568" t="s">
        <v>104</v>
      </c>
      <c r="K1568" t="s">
        <v>156</v>
      </c>
      <c r="L1568" t="s">
        <v>17</v>
      </c>
      <c r="M1568" s="5">
        <v>74.75</v>
      </c>
    </row>
    <row r="1569" spans="1:13" x14ac:dyDescent="0.3">
      <c r="A1569" s="2">
        <v>45563</v>
      </c>
      <c r="B1569" s="3">
        <f t="shared" si="74"/>
        <v>2025</v>
      </c>
      <c r="C1569" t="str">
        <f t="shared" si="72"/>
        <v>2024-2025</v>
      </c>
      <c r="D1569" t="s">
        <v>147</v>
      </c>
      <c r="E1569" t="s">
        <v>66</v>
      </c>
      <c r="F1569" t="str">
        <f t="shared" si="73"/>
        <v>South Australia</v>
      </c>
      <c r="G1569" t="s">
        <v>32</v>
      </c>
      <c r="H1569">
        <v>5169</v>
      </c>
      <c r="I1569" t="s">
        <v>11</v>
      </c>
      <c r="J1569" t="s">
        <v>33</v>
      </c>
      <c r="K1569" t="s">
        <v>19</v>
      </c>
      <c r="L1569" t="s">
        <v>23</v>
      </c>
      <c r="M1569" s="5">
        <v>74.789999999999992</v>
      </c>
    </row>
    <row r="1570" spans="1:13" x14ac:dyDescent="0.3">
      <c r="A1570" s="2">
        <v>45914</v>
      </c>
      <c r="B1570" s="3">
        <f t="shared" si="74"/>
        <v>2026</v>
      </c>
      <c r="C1570" t="str">
        <f t="shared" si="72"/>
        <v>2025-2026</v>
      </c>
      <c r="D1570" t="s">
        <v>147</v>
      </c>
      <c r="E1570" t="s">
        <v>135</v>
      </c>
      <c r="F1570" t="str">
        <f t="shared" si="73"/>
        <v>Victoria</v>
      </c>
      <c r="G1570" t="s">
        <v>45</v>
      </c>
      <c r="H1570">
        <v>3550</v>
      </c>
      <c r="I1570" t="s">
        <v>11</v>
      </c>
      <c r="J1570" t="s">
        <v>60</v>
      </c>
      <c r="K1570" t="s">
        <v>156</v>
      </c>
      <c r="L1570" t="s">
        <v>17</v>
      </c>
      <c r="M1570" s="5">
        <v>74.86</v>
      </c>
    </row>
    <row r="1571" spans="1:13" x14ac:dyDescent="0.3">
      <c r="A1571" s="2">
        <v>45313</v>
      </c>
      <c r="B1571" s="3">
        <f t="shared" si="74"/>
        <v>2024</v>
      </c>
      <c r="C1571" t="str">
        <f t="shared" si="72"/>
        <v>2023-2024</v>
      </c>
      <c r="D1571" t="s">
        <v>147</v>
      </c>
      <c r="E1571" t="s">
        <v>126</v>
      </c>
      <c r="F1571" t="str">
        <f t="shared" si="73"/>
        <v>Queensland</v>
      </c>
      <c r="G1571" t="s">
        <v>35</v>
      </c>
      <c r="H1571">
        <v>4551</v>
      </c>
      <c r="I1571" t="s">
        <v>11</v>
      </c>
      <c r="J1571" t="s">
        <v>120</v>
      </c>
      <c r="K1571" t="s">
        <v>149</v>
      </c>
      <c r="L1571" t="s">
        <v>15</v>
      </c>
      <c r="M1571" s="5">
        <v>74.88</v>
      </c>
    </row>
    <row r="1572" spans="1:13" x14ac:dyDescent="0.3">
      <c r="A1572" s="2">
        <v>45605</v>
      </c>
      <c r="B1572" s="3">
        <f t="shared" si="74"/>
        <v>2025</v>
      </c>
      <c r="C1572" t="str">
        <f t="shared" si="72"/>
        <v>2024-2025</v>
      </c>
      <c r="D1572" t="s">
        <v>147</v>
      </c>
      <c r="E1572" t="s">
        <v>136</v>
      </c>
      <c r="F1572" t="str">
        <f t="shared" si="73"/>
        <v>Victoria</v>
      </c>
      <c r="G1572" t="s">
        <v>45</v>
      </c>
      <c r="H1572">
        <v>3175</v>
      </c>
      <c r="I1572" t="s">
        <v>11</v>
      </c>
      <c r="J1572" t="s">
        <v>63</v>
      </c>
      <c r="K1572" t="s">
        <v>154</v>
      </c>
      <c r="L1572" t="s">
        <v>14</v>
      </c>
      <c r="M1572" s="5">
        <v>74.91</v>
      </c>
    </row>
    <row r="1573" spans="1:13" x14ac:dyDescent="0.3">
      <c r="A1573" s="2">
        <v>45879</v>
      </c>
      <c r="B1573" s="3">
        <f t="shared" si="74"/>
        <v>2026</v>
      </c>
      <c r="C1573" t="str">
        <f t="shared" si="72"/>
        <v>2025-2026</v>
      </c>
      <c r="D1573" t="s">
        <v>147</v>
      </c>
      <c r="E1573" t="s">
        <v>103</v>
      </c>
      <c r="F1573" t="str">
        <f t="shared" si="73"/>
        <v>Queensland</v>
      </c>
      <c r="G1573" t="s">
        <v>35</v>
      </c>
      <c r="H1573">
        <v>4509</v>
      </c>
      <c r="I1573" t="s">
        <v>11</v>
      </c>
      <c r="J1573" t="s">
        <v>104</v>
      </c>
      <c r="K1573" t="s">
        <v>154</v>
      </c>
      <c r="L1573" t="s">
        <v>14</v>
      </c>
      <c r="M1573" s="5">
        <v>74.910000000000011</v>
      </c>
    </row>
    <row r="1574" spans="1:13" x14ac:dyDescent="0.3">
      <c r="A1574" s="2">
        <v>45904</v>
      </c>
      <c r="B1574" s="3">
        <f t="shared" si="74"/>
        <v>2026</v>
      </c>
      <c r="C1574" t="str">
        <f t="shared" si="72"/>
        <v>2025-2026</v>
      </c>
      <c r="D1574" t="s">
        <v>147</v>
      </c>
      <c r="E1574" t="s">
        <v>66</v>
      </c>
      <c r="F1574" t="str">
        <f t="shared" si="73"/>
        <v>South Australia</v>
      </c>
      <c r="G1574" t="s">
        <v>32</v>
      </c>
      <c r="H1574">
        <v>5169</v>
      </c>
      <c r="I1574" t="s">
        <v>11</v>
      </c>
      <c r="J1574" t="s">
        <v>33</v>
      </c>
      <c r="K1574" t="s">
        <v>154</v>
      </c>
      <c r="L1574" t="s">
        <v>14</v>
      </c>
      <c r="M1574" s="5">
        <v>74.930000000000007</v>
      </c>
    </row>
    <row r="1575" spans="1:13" x14ac:dyDescent="0.3">
      <c r="A1575" s="2">
        <v>45915</v>
      </c>
      <c r="B1575" s="3">
        <f t="shared" si="74"/>
        <v>2026</v>
      </c>
      <c r="C1575" t="str">
        <f t="shared" si="72"/>
        <v>2025-2026</v>
      </c>
      <c r="D1575" t="s">
        <v>147</v>
      </c>
      <c r="E1575" t="s">
        <v>34</v>
      </c>
      <c r="F1575" t="str">
        <f t="shared" si="73"/>
        <v>Queensland</v>
      </c>
      <c r="G1575" t="s">
        <v>35</v>
      </c>
      <c r="H1575">
        <v>4802</v>
      </c>
      <c r="I1575" t="s">
        <v>11</v>
      </c>
      <c r="J1575" t="s">
        <v>36</v>
      </c>
      <c r="K1575" t="s">
        <v>150</v>
      </c>
      <c r="L1575" t="s">
        <v>18</v>
      </c>
      <c r="M1575" s="5">
        <v>74.95</v>
      </c>
    </row>
    <row r="1576" spans="1:13" x14ac:dyDescent="0.3">
      <c r="A1576" s="2">
        <v>45674</v>
      </c>
      <c r="B1576" s="3">
        <f t="shared" si="74"/>
        <v>2025</v>
      </c>
      <c r="C1576" t="str">
        <f t="shared" si="72"/>
        <v>2024-2025</v>
      </c>
      <c r="D1576" t="s">
        <v>148</v>
      </c>
      <c r="E1576" t="s">
        <v>67</v>
      </c>
      <c r="F1576" t="str">
        <f t="shared" si="73"/>
        <v>New South Wales</v>
      </c>
      <c r="G1576" t="s">
        <v>10</v>
      </c>
      <c r="H1576">
        <v>2478</v>
      </c>
      <c r="I1576" t="s">
        <v>11</v>
      </c>
      <c r="J1576" t="s">
        <v>68</v>
      </c>
      <c r="K1576" t="s">
        <v>152</v>
      </c>
      <c r="L1576" t="s">
        <v>13</v>
      </c>
      <c r="M1576" s="5">
        <v>74.95</v>
      </c>
    </row>
    <row r="1577" spans="1:13" x14ac:dyDescent="0.3">
      <c r="A1577" s="2">
        <v>45318</v>
      </c>
      <c r="B1577" s="3">
        <f t="shared" si="74"/>
        <v>2024</v>
      </c>
      <c r="C1577" t="str">
        <f t="shared" si="72"/>
        <v>2023-2024</v>
      </c>
      <c r="D1577" t="s">
        <v>147</v>
      </c>
      <c r="E1577" t="s">
        <v>73</v>
      </c>
      <c r="F1577" t="str">
        <f t="shared" si="73"/>
        <v>Victoria</v>
      </c>
      <c r="G1577" t="s">
        <v>45</v>
      </c>
      <c r="H1577">
        <v>3136</v>
      </c>
      <c r="I1577" t="s">
        <v>11</v>
      </c>
      <c r="J1577" t="s">
        <v>63</v>
      </c>
      <c r="K1577" t="s">
        <v>154</v>
      </c>
      <c r="L1577" t="s">
        <v>14</v>
      </c>
      <c r="M1577" s="5">
        <v>74.95</v>
      </c>
    </row>
    <row r="1578" spans="1:13" x14ac:dyDescent="0.3">
      <c r="A1578" s="2">
        <v>45710</v>
      </c>
      <c r="B1578" s="3">
        <f t="shared" si="74"/>
        <v>2025</v>
      </c>
      <c r="C1578" t="str">
        <f t="shared" si="72"/>
        <v>2024-2025</v>
      </c>
      <c r="D1578" t="s">
        <v>147</v>
      </c>
      <c r="E1578" t="s">
        <v>39</v>
      </c>
      <c r="F1578" t="str">
        <f t="shared" si="73"/>
        <v>South Australia</v>
      </c>
      <c r="G1578" t="s">
        <v>32</v>
      </c>
      <c r="H1578">
        <v>5343</v>
      </c>
      <c r="I1578" t="s">
        <v>11</v>
      </c>
      <c r="J1578" t="s">
        <v>38</v>
      </c>
      <c r="K1578" t="s">
        <v>19</v>
      </c>
      <c r="L1578" t="s">
        <v>23</v>
      </c>
      <c r="M1578" s="5">
        <v>75.05</v>
      </c>
    </row>
    <row r="1579" spans="1:13" x14ac:dyDescent="0.3">
      <c r="A1579" s="2">
        <v>45426</v>
      </c>
      <c r="B1579" s="3">
        <f t="shared" si="74"/>
        <v>2024</v>
      </c>
      <c r="C1579" t="str">
        <f t="shared" si="72"/>
        <v>2023-2024</v>
      </c>
      <c r="D1579" t="s">
        <v>148</v>
      </c>
      <c r="E1579" t="s">
        <v>119</v>
      </c>
      <c r="F1579" t="str">
        <f t="shared" si="73"/>
        <v>Queensland</v>
      </c>
      <c r="G1579" t="s">
        <v>35</v>
      </c>
      <c r="H1579">
        <v>4570</v>
      </c>
      <c r="I1579" t="s">
        <v>11</v>
      </c>
      <c r="J1579" t="s">
        <v>120</v>
      </c>
      <c r="K1579" t="s">
        <v>150</v>
      </c>
      <c r="L1579" t="s">
        <v>18</v>
      </c>
      <c r="M1579" s="5">
        <v>75.41</v>
      </c>
    </row>
    <row r="1580" spans="1:13" x14ac:dyDescent="0.3">
      <c r="A1580" s="2">
        <v>45515</v>
      </c>
      <c r="B1580" s="3">
        <f t="shared" si="74"/>
        <v>2025</v>
      </c>
      <c r="C1580" t="str">
        <f t="shared" si="72"/>
        <v>2024-2025</v>
      </c>
      <c r="D1580" t="s">
        <v>147</v>
      </c>
      <c r="E1580" t="s">
        <v>146</v>
      </c>
      <c r="F1580" t="str">
        <f t="shared" si="73"/>
        <v>Victoria</v>
      </c>
      <c r="G1580" t="s">
        <v>45</v>
      </c>
      <c r="H1580">
        <v>3353</v>
      </c>
      <c r="I1580" t="s">
        <v>11</v>
      </c>
      <c r="J1580" t="s">
        <v>60</v>
      </c>
      <c r="K1580" t="s">
        <v>153</v>
      </c>
      <c r="L1580" t="s">
        <v>16</v>
      </c>
      <c r="M1580" s="5">
        <v>75.5</v>
      </c>
    </row>
    <row r="1581" spans="1:13" x14ac:dyDescent="0.3">
      <c r="A1581" s="2">
        <v>45769</v>
      </c>
      <c r="B1581" s="3">
        <f t="shared" si="74"/>
        <v>2025</v>
      </c>
      <c r="C1581" t="str">
        <f t="shared" si="72"/>
        <v>2024-2025</v>
      </c>
      <c r="D1581" t="s">
        <v>148</v>
      </c>
      <c r="E1581" t="s">
        <v>93</v>
      </c>
      <c r="F1581" t="str">
        <f t="shared" si="73"/>
        <v>Western Australia</v>
      </c>
      <c r="G1581" t="s">
        <v>48</v>
      </c>
      <c r="H1581">
        <v>6112</v>
      </c>
      <c r="I1581" t="s">
        <v>11</v>
      </c>
      <c r="J1581" t="s">
        <v>94</v>
      </c>
      <c r="K1581" t="s">
        <v>150</v>
      </c>
      <c r="L1581" t="s">
        <v>18</v>
      </c>
      <c r="M1581" s="5">
        <v>75.89</v>
      </c>
    </row>
    <row r="1582" spans="1:13" x14ac:dyDescent="0.3">
      <c r="A1582" s="2">
        <v>45773</v>
      </c>
      <c r="B1582" s="3">
        <f t="shared" si="74"/>
        <v>2025</v>
      </c>
      <c r="C1582" t="str">
        <f t="shared" si="72"/>
        <v>2024-2025</v>
      </c>
      <c r="D1582" t="s">
        <v>147</v>
      </c>
      <c r="E1582" t="s">
        <v>54</v>
      </c>
      <c r="F1582" t="str">
        <f t="shared" si="73"/>
        <v>Victoria</v>
      </c>
      <c r="G1582" t="s">
        <v>45</v>
      </c>
      <c r="H1582">
        <v>3977</v>
      </c>
      <c r="I1582" t="s">
        <v>11</v>
      </c>
      <c r="J1582" t="s">
        <v>55</v>
      </c>
      <c r="K1582" t="s">
        <v>150</v>
      </c>
      <c r="L1582" t="s">
        <v>18</v>
      </c>
      <c r="M1582" s="5">
        <v>75.959999999999994</v>
      </c>
    </row>
    <row r="1583" spans="1:13" x14ac:dyDescent="0.3">
      <c r="A1583" s="2">
        <v>45798</v>
      </c>
      <c r="B1583" s="3">
        <f t="shared" si="74"/>
        <v>2025</v>
      </c>
      <c r="C1583" t="str">
        <f t="shared" si="72"/>
        <v>2024-2025</v>
      </c>
      <c r="D1583" t="s">
        <v>148</v>
      </c>
      <c r="E1583" t="s">
        <v>145</v>
      </c>
      <c r="F1583" t="str">
        <f t="shared" si="73"/>
        <v>New South Wales</v>
      </c>
      <c r="G1583" t="s">
        <v>10</v>
      </c>
      <c r="H1583">
        <v>2101</v>
      </c>
      <c r="I1583" t="s">
        <v>11</v>
      </c>
      <c r="J1583" t="s">
        <v>27</v>
      </c>
      <c r="K1583" t="s">
        <v>149</v>
      </c>
      <c r="L1583" t="s">
        <v>15</v>
      </c>
      <c r="M1583" s="5">
        <v>75.960000000000008</v>
      </c>
    </row>
    <row r="1584" spans="1:13" x14ac:dyDescent="0.3">
      <c r="A1584" s="2">
        <v>45942</v>
      </c>
      <c r="B1584" s="3">
        <f t="shared" si="74"/>
        <v>2026</v>
      </c>
      <c r="C1584" t="str">
        <f t="shared" si="72"/>
        <v>2025-2026</v>
      </c>
      <c r="D1584" t="s">
        <v>148</v>
      </c>
      <c r="E1584" t="s">
        <v>90</v>
      </c>
      <c r="F1584" t="str">
        <f t="shared" si="73"/>
        <v>Victoria</v>
      </c>
      <c r="G1584" t="s">
        <v>45</v>
      </c>
      <c r="H1584">
        <v>3179</v>
      </c>
      <c r="I1584" t="s">
        <v>11</v>
      </c>
      <c r="J1584" t="s">
        <v>63</v>
      </c>
      <c r="K1584" t="s">
        <v>19</v>
      </c>
      <c r="L1584" t="s">
        <v>23</v>
      </c>
      <c r="M1584" s="5">
        <v>76.210000000000008</v>
      </c>
    </row>
    <row r="1585" spans="1:13" x14ac:dyDescent="0.3">
      <c r="A1585" s="2">
        <v>45502</v>
      </c>
      <c r="B1585" s="3">
        <f t="shared" si="74"/>
        <v>2025</v>
      </c>
      <c r="C1585" t="str">
        <f t="shared" si="72"/>
        <v>2024-2025</v>
      </c>
      <c r="D1585" t="s">
        <v>147</v>
      </c>
      <c r="E1585" t="s">
        <v>121</v>
      </c>
      <c r="F1585" t="str">
        <f t="shared" si="73"/>
        <v>Queensland</v>
      </c>
      <c r="G1585" t="s">
        <v>35</v>
      </c>
      <c r="H1585">
        <v>4700</v>
      </c>
      <c r="I1585" t="s">
        <v>11</v>
      </c>
      <c r="J1585" t="s">
        <v>51</v>
      </c>
      <c r="K1585" t="s">
        <v>152</v>
      </c>
      <c r="L1585" t="s">
        <v>13</v>
      </c>
      <c r="M1585" s="5">
        <v>76.66</v>
      </c>
    </row>
    <row r="1586" spans="1:13" x14ac:dyDescent="0.3">
      <c r="A1586" s="2">
        <v>45932</v>
      </c>
      <c r="B1586" s="3">
        <f t="shared" si="74"/>
        <v>2026</v>
      </c>
      <c r="C1586" t="str">
        <f t="shared" si="72"/>
        <v>2025-2026</v>
      </c>
      <c r="D1586" t="s">
        <v>147</v>
      </c>
      <c r="E1586" t="s">
        <v>76</v>
      </c>
      <c r="F1586" t="str">
        <f t="shared" si="73"/>
        <v>Western Australia</v>
      </c>
      <c r="G1586" t="s">
        <v>48</v>
      </c>
      <c r="H1586">
        <v>6450</v>
      </c>
      <c r="I1586" t="s">
        <v>11</v>
      </c>
      <c r="J1586" t="s">
        <v>77</v>
      </c>
      <c r="K1586" t="s">
        <v>156</v>
      </c>
      <c r="L1586" t="s">
        <v>17</v>
      </c>
      <c r="M1586" s="5">
        <v>76.86999999999999</v>
      </c>
    </row>
    <row r="1587" spans="1:13" x14ac:dyDescent="0.3">
      <c r="A1587" s="2">
        <v>45744</v>
      </c>
      <c r="B1587" s="3">
        <f t="shared" si="74"/>
        <v>2025</v>
      </c>
      <c r="C1587" t="str">
        <f t="shared" si="72"/>
        <v>2024-2025</v>
      </c>
      <c r="D1587" t="s">
        <v>148</v>
      </c>
      <c r="E1587" t="s">
        <v>57</v>
      </c>
      <c r="F1587" t="str">
        <f t="shared" si="73"/>
        <v>New South Wales</v>
      </c>
      <c r="G1587" t="s">
        <v>10</v>
      </c>
      <c r="H1587">
        <v>2560</v>
      </c>
      <c r="I1587" t="s">
        <v>11</v>
      </c>
      <c r="J1587" t="s">
        <v>58</v>
      </c>
      <c r="K1587" t="s">
        <v>19</v>
      </c>
      <c r="L1587" t="s">
        <v>23</v>
      </c>
      <c r="M1587" s="5">
        <v>76.88</v>
      </c>
    </row>
    <row r="1588" spans="1:13" x14ac:dyDescent="0.3">
      <c r="A1588" s="2">
        <v>45705</v>
      </c>
      <c r="B1588" s="3">
        <f t="shared" si="74"/>
        <v>2025</v>
      </c>
      <c r="C1588" t="str">
        <f t="shared" si="72"/>
        <v>2024-2025</v>
      </c>
      <c r="D1588" t="s">
        <v>147</v>
      </c>
      <c r="E1588" t="s">
        <v>83</v>
      </c>
      <c r="F1588" t="str">
        <f t="shared" si="73"/>
        <v>New South Wales</v>
      </c>
      <c r="G1588" t="s">
        <v>10</v>
      </c>
      <c r="H1588">
        <v>2750</v>
      </c>
      <c r="I1588" t="s">
        <v>11</v>
      </c>
      <c r="J1588" t="s">
        <v>25</v>
      </c>
      <c r="K1588" t="s">
        <v>152</v>
      </c>
      <c r="L1588" t="s">
        <v>13</v>
      </c>
      <c r="M1588" s="5">
        <v>76.899999999999991</v>
      </c>
    </row>
    <row r="1589" spans="1:13" x14ac:dyDescent="0.3">
      <c r="A1589" s="2">
        <v>45328</v>
      </c>
      <c r="B1589" s="3">
        <f t="shared" si="74"/>
        <v>2024</v>
      </c>
      <c r="C1589" t="str">
        <f t="shared" si="72"/>
        <v>2023-2024</v>
      </c>
      <c r="D1589" t="s">
        <v>148</v>
      </c>
      <c r="E1589" t="s">
        <v>141</v>
      </c>
      <c r="F1589" t="str">
        <f t="shared" si="73"/>
        <v>Western Australia</v>
      </c>
      <c r="G1589" t="s">
        <v>48</v>
      </c>
      <c r="H1589">
        <v>6052</v>
      </c>
      <c r="I1589" t="s">
        <v>11</v>
      </c>
      <c r="J1589" t="s">
        <v>49</v>
      </c>
      <c r="K1589" t="s">
        <v>154</v>
      </c>
      <c r="L1589" t="s">
        <v>14</v>
      </c>
      <c r="M1589" s="5">
        <v>76.92</v>
      </c>
    </row>
    <row r="1590" spans="1:13" x14ac:dyDescent="0.3">
      <c r="A1590" s="2">
        <v>45438</v>
      </c>
      <c r="B1590" s="3">
        <f t="shared" si="74"/>
        <v>2024</v>
      </c>
      <c r="C1590" t="str">
        <f t="shared" si="72"/>
        <v>2023-2024</v>
      </c>
      <c r="D1590" t="s">
        <v>148</v>
      </c>
      <c r="E1590" t="s">
        <v>145</v>
      </c>
      <c r="F1590" t="str">
        <f t="shared" si="73"/>
        <v>New South Wales</v>
      </c>
      <c r="G1590" t="s">
        <v>10</v>
      </c>
      <c r="H1590">
        <v>2101</v>
      </c>
      <c r="I1590" t="s">
        <v>11</v>
      </c>
      <c r="J1590" t="s">
        <v>27</v>
      </c>
      <c r="K1590" t="s">
        <v>151</v>
      </c>
      <c r="L1590" t="s">
        <v>21</v>
      </c>
      <c r="M1590" s="5">
        <v>76.95</v>
      </c>
    </row>
    <row r="1591" spans="1:13" x14ac:dyDescent="0.3">
      <c r="A1591" s="2">
        <v>45606</v>
      </c>
      <c r="B1591" s="3">
        <f t="shared" si="74"/>
        <v>2025</v>
      </c>
      <c r="C1591" t="str">
        <f t="shared" si="72"/>
        <v>2024-2025</v>
      </c>
      <c r="D1591" t="s">
        <v>147</v>
      </c>
      <c r="E1591" t="s">
        <v>76</v>
      </c>
      <c r="F1591" t="str">
        <f t="shared" si="73"/>
        <v>Western Australia</v>
      </c>
      <c r="G1591" t="s">
        <v>48</v>
      </c>
      <c r="H1591">
        <v>6450</v>
      </c>
      <c r="I1591" t="s">
        <v>11</v>
      </c>
      <c r="J1591" t="s">
        <v>77</v>
      </c>
      <c r="K1591" t="s">
        <v>154</v>
      </c>
      <c r="L1591" t="s">
        <v>14</v>
      </c>
      <c r="M1591" s="5">
        <v>77</v>
      </c>
    </row>
    <row r="1592" spans="1:13" x14ac:dyDescent="0.3">
      <c r="A1592" s="2">
        <v>45886</v>
      </c>
      <c r="B1592" s="3">
        <f t="shared" si="74"/>
        <v>2026</v>
      </c>
      <c r="C1592" t="str">
        <f t="shared" si="72"/>
        <v>2025-2026</v>
      </c>
      <c r="D1592" t="s">
        <v>147</v>
      </c>
      <c r="E1592" t="s">
        <v>126</v>
      </c>
      <c r="F1592" t="str">
        <f t="shared" si="73"/>
        <v>Queensland</v>
      </c>
      <c r="G1592" t="s">
        <v>35</v>
      </c>
      <c r="H1592">
        <v>4551</v>
      </c>
      <c r="I1592" t="s">
        <v>11</v>
      </c>
      <c r="J1592" t="s">
        <v>120</v>
      </c>
      <c r="K1592" t="s">
        <v>154</v>
      </c>
      <c r="L1592" t="s">
        <v>14</v>
      </c>
      <c r="M1592" s="5">
        <v>77.12</v>
      </c>
    </row>
    <row r="1593" spans="1:13" x14ac:dyDescent="0.3">
      <c r="A1593" s="2">
        <v>45801</v>
      </c>
      <c r="B1593" s="3">
        <f t="shared" si="74"/>
        <v>2025</v>
      </c>
      <c r="C1593" t="str">
        <f t="shared" si="72"/>
        <v>2024-2025</v>
      </c>
      <c r="D1593" t="s">
        <v>148</v>
      </c>
      <c r="E1593" t="s">
        <v>90</v>
      </c>
      <c r="F1593" t="str">
        <f t="shared" si="73"/>
        <v>Victoria</v>
      </c>
      <c r="G1593" t="s">
        <v>45</v>
      </c>
      <c r="H1593">
        <v>3179</v>
      </c>
      <c r="I1593" t="s">
        <v>11</v>
      </c>
      <c r="J1593" t="s">
        <v>63</v>
      </c>
      <c r="K1593" t="s">
        <v>156</v>
      </c>
      <c r="L1593" t="s">
        <v>17</v>
      </c>
      <c r="M1593" s="5">
        <v>77.14</v>
      </c>
    </row>
    <row r="1594" spans="1:13" x14ac:dyDescent="0.3">
      <c r="A1594" s="2">
        <v>45632</v>
      </c>
      <c r="B1594" s="3">
        <f t="shared" si="74"/>
        <v>2025</v>
      </c>
      <c r="C1594" t="str">
        <f t="shared" si="72"/>
        <v>2024-2025</v>
      </c>
      <c r="D1594" t="s">
        <v>147</v>
      </c>
      <c r="E1594" t="s">
        <v>82</v>
      </c>
      <c r="F1594" t="str">
        <f t="shared" si="73"/>
        <v>Queensland</v>
      </c>
      <c r="G1594" t="s">
        <v>35</v>
      </c>
      <c r="H1594">
        <v>4012</v>
      </c>
      <c r="I1594" t="s">
        <v>11</v>
      </c>
      <c r="J1594" t="s">
        <v>43</v>
      </c>
      <c r="K1594" t="s">
        <v>156</v>
      </c>
      <c r="L1594" t="s">
        <v>17</v>
      </c>
      <c r="M1594" s="5">
        <v>77.350000000000009</v>
      </c>
    </row>
    <row r="1595" spans="1:13" x14ac:dyDescent="0.3">
      <c r="A1595" s="2">
        <v>45913</v>
      </c>
      <c r="B1595" s="3">
        <f t="shared" si="74"/>
        <v>2026</v>
      </c>
      <c r="C1595" t="str">
        <f t="shared" si="72"/>
        <v>2025-2026</v>
      </c>
      <c r="D1595" t="s">
        <v>147</v>
      </c>
      <c r="E1595" t="s">
        <v>109</v>
      </c>
      <c r="F1595" t="str">
        <f t="shared" si="73"/>
        <v>New South Wales</v>
      </c>
      <c r="G1595" t="s">
        <v>10</v>
      </c>
      <c r="H1595">
        <v>2480</v>
      </c>
      <c r="I1595" t="s">
        <v>11</v>
      </c>
      <c r="J1595" t="s">
        <v>68</v>
      </c>
      <c r="K1595" t="s">
        <v>19</v>
      </c>
      <c r="L1595" t="s">
        <v>23</v>
      </c>
      <c r="M1595" s="5">
        <v>77.87</v>
      </c>
    </row>
    <row r="1596" spans="1:13" x14ac:dyDescent="0.3">
      <c r="A1596" s="2">
        <v>45649</v>
      </c>
      <c r="B1596" s="3">
        <f t="shared" si="74"/>
        <v>2025</v>
      </c>
      <c r="C1596" t="str">
        <f t="shared" si="72"/>
        <v>2024-2025</v>
      </c>
      <c r="D1596" t="s">
        <v>148</v>
      </c>
      <c r="E1596" t="s">
        <v>87</v>
      </c>
      <c r="F1596" t="str">
        <f t="shared" si="73"/>
        <v>New South Wales</v>
      </c>
      <c r="G1596" t="s">
        <v>10</v>
      </c>
      <c r="H1596">
        <v>2790</v>
      </c>
      <c r="I1596" t="s">
        <v>11</v>
      </c>
      <c r="J1596" t="s">
        <v>25</v>
      </c>
      <c r="K1596" t="s">
        <v>19</v>
      </c>
      <c r="L1596" t="s">
        <v>23</v>
      </c>
      <c r="M1596" s="5">
        <v>77.87</v>
      </c>
    </row>
    <row r="1597" spans="1:13" x14ac:dyDescent="0.3">
      <c r="A1597" s="2">
        <v>45832</v>
      </c>
      <c r="B1597" s="3">
        <f t="shared" si="74"/>
        <v>2025</v>
      </c>
      <c r="C1597" t="str">
        <f t="shared" si="72"/>
        <v>2024-2025</v>
      </c>
      <c r="D1597" t="s">
        <v>148</v>
      </c>
      <c r="E1597" t="s">
        <v>130</v>
      </c>
      <c r="F1597" t="str">
        <f t="shared" si="73"/>
        <v>South Australia</v>
      </c>
      <c r="G1597" t="s">
        <v>32</v>
      </c>
      <c r="H1597">
        <v>5290</v>
      </c>
      <c r="I1597" t="s">
        <v>11</v>
      </c>
      <c r="J1597" t="s">
        <v>38</v>
      </c>
      <c r="K1597" t="s">
        <v>151</v>
      </c>
      <c r="L1597" t="s">
        <v>21</v>
      </c>
      <c r="M1597" s="5">
        <v>77.87</v>
      </c>
    </row>
    <row r="1598" spans="1:13" x14ac:dyDescent="0.3">
      <c r="A1598" s="2">
        <v>45744</v>
      </c>
      <c r="B1598" s="3">
        <f t="shared" si="74"/>
        <v>2025</v>
      </c>
      <c r="C1598" t="str">
        <f t="shared" si="72"/>
        <v>2024-2025</v>
      </c>
      <c r="D1598" t="s">
        <v>148</v>
      </c>
      <c r="E1598" t="s">
        <v>101</v>
      </c>
      <c r="F1598" t="str">
        <f t="shared" si="73"/>
        <v>Victoria</v>
      </c>
      <c r="G1598" t="s">
        <v>45</v>
      </c>
      <c r="H1598">
        <v>3131</v>
      </c>
      <c r="I1598" t="s">
        <v>11</v>
      </c>
      <c r="J1598" t="s">
        <v>63</v>
      </c>
      <c r="K1598" t="s">
        <v>153</v>
      </c>
      <c r="L1598" t="s">
        <v>16</v>
      </c>
      <c r="M1598" s="5">
        <v>77.87</v>
      </c>
    </row>
    <row r="1599" spans="1:13" x14ac:dyDescent="0.3">
      <c r="A1599" s="2">
        <v>45517</v>
      </c>
      <c r="B1599" s="3">
        <f t="shared" si="74"/>
        <v>2025</v>
      </c>
      <c r="C1599" t="str">
        <f t="shared" si="72"/>
        <v>2024-2025</v>
      </c>
      <c r="D1599" t="s">
        <v>148</v>
      </c>
      <c r="E1599" t="s">
        <v>122</v>
      </c>
      <c r="F1599" t="str">
        <f t="shared" si="73"/>
        <v>New South Wales</v>
      </c>
      <c r="G1599" t="s">
        <v>10</v>
      </c>
      <c r="H1599">
        <v>2650</v>
      </c>
      <c r="I1599" t="s">
        <v>11</v>
      </c>
      <c r="J1599" t="s">
        <v>25</v>
      </c>
      <c r="K1599" t="s">
        <v>153</v>
      </c>
      <c r="L1599" t="s">
        <v>16</v>
      </c>
      <c r="M1599" s="5">
        <v>77.87</v>
      </c>
    </row>
    <row r="1600" spans="1:13" x14ac:dyDescent="0.3">
      <c r="A1600" s="2">
        <v>45753</v>
      </c>
      <c r="B1600" s="3">
        <f t="shared" si="74"/>
        <v>2025</v>
      </c>
      <c r="C1600" t="str">
        <f t="shared" si="72"/>
        <v>2024-2025</v>
      </c>
      <c r="D1600" t="s">
        <v>147</v>
      </c>
      <c r="E1600" t="s">
        <v>62</v>
      </c>
      <c r="F1600" t="str">
        <f t="shared" si="73"/>
        <v>Victoria</v>
      </c>
      <c r="G1600" t="s">
        <v>45</v>
      </c>
      <c r="H1600">
        <v>3134</v>
      </c>
      <c r="I1600" t="s">
        <v>11</v>
      </c>
      <c r="J1600" t="s">
        <v>63</v>
      </c>
      <c r="K1600" t="s">
        <v>154</v>
      </c>
      <c r="L1600" t="s">
        <v>14</v>
      </c>
      <c r="M1600" s="5">
        <v>77.92</v>
      </c>
    </row>
    <row r="1601" spans="1:13" x14ac:dyDescent="0.3">
      <c r="A1601" s="2">
        <v>45533</v>
      </c>
      <c r="B1601" s="3">
        <f t="shared" si="74"/>
        <v>2025</v>
      </c>
      <c r="C1601" t="str">
        <f t="shared" si="72"/>
        <v>2024-2025</v>
      </c>
      <c r="D1601" t="s">
        <v>147</v>
      </c>
      <c r="E1601" t="s">
        <v>39</v>
      </c>
      <c r="F1601" t="str">
        <f t="shared" si="73"/>
        <v>South Australia</v>
      </c>
      <c r="G1601" t="s">
        <v>32</v>
      </c>
      <c r="H1601">
        <v>5343</v>
      </c>
      <c r="I1601" t="s">
        <v>11</v>
      </c>
      <c r="J1601" t="s">
        <v>38</v>
      </c>
      <c r="K1601" t="s">
        <v>153</v>
      </c>
      <c r="L1601" t="s">
        <v>16</v>
      </c>
      <c r="M1601" s="5">
        <v>77.94</v>
      </c>
    </row>
    <row r="1602" spans="1:13" x14ac:dyDescent="0.3">
      <c r="A1602" s="2">
        <v>45669</v>
      </c>
      <c r="B1602" s="3">
        <f t="shared" si="74"/>
        <v>2025</v>
      </c>
      <c r="C1602" t="str">
        <f t="shared" ref="C1602:C1665" si="75">IF(MONTH(A1602) &gt;= 7, YEAR(A1602) &amp; "-" &amp; YEAR(A1602) + 1, YEAR(A1602) - 1 &amp; "-" &amp; YEAR(A1602))</f>
        <v>2024-2025</v>
      </c>
      <c r="D1602" t="s">
        <v>148</v>
      </c>
      <c r="E1602" t="s">
        <v>57</v>
      </c>
      <c r="F1602" t="str">
        <f t="shared" ref="F1602:F1665" si="76">IF(G1602="WA","Western Australia",
IF(G1602="NSW","New South Wales",
IF(G1602="QLD","Queensland",
IF(G1602="VIC","Victoria",
IF(G1602="TAS","Tasmania",
IF(G1602="SA","South Australia",
IF(G1602="NT","Northern Territory",
IF(G1602="ACT","Australian Capital Territory",G1602))))))))</f>
        <v>New South Wales</v>
      </c>
      <c r="G1602" t="s">
        <v>10</v>
      </c>
      <c r="H1602">
        <v>2560</v>
      </c>
      <c r="I1602" t="s">
        <v>11</v>
      </c>
      <c r="J1602" t="s">
        <v>58</v>
      </c>
      <c r="K1602" t="s">
        <v>151</v>
      </c>
      <c r="L1602" t="s">
        <v>21</v>
      </c>
      <c r="M1602" s="5">
        <v>77.94</v>
      </c>
    </row>
    <row r="1603" spans="1:13" x14ac:dyDescent="0.3">
      <c r="A1603" s="2">
        <v>45855</v>
      </c>
      <c r="B1603" s="3">
        <f t="shared" ref="B1603:B1666" si="77">IF(MONTH(A1603)&gt;=7,YEAR(A1603)+1,YEAR(A1603))</f>
        <v>2026</v>
      </c>
      <c r="C1603" t="str">
        <f t="shared" si="75"/>
        <v>2025-2026</v>
      </c>
      <c r="D1603" t="s">
        <v>148</v>
      </c>
      <c r="E1603" t="s">
        <v>143</v>
      </c>
      <c r="F1603" t="str">
        <f t="shared" si="76"/>
        <v>New South Wales</v>
      </c>
      <c r="G1603" t="s">
        <v>10</v>
      </c>
      <c r="H1603">
        <v>2154</v>
      </c>
      <c r="I1603" t="s">
        <v>11</v>
      </c>
      <c r="J1603" t="s">
        <v>27</v>
      </c>
      <c r="K1603" t="s">
        <v>151</v>
      </c>
      <c r="L1603" t="s">
        <v>21</v>
      </c>
      <c r="M1603" s="5">
        <v>77.94</v>
      </c>
    </row>
    <row r="1604" spans="1:13" x14ac:dyDescent="0.3">
      <c r="A1604" s="2">
        <v>45736</v>
      </c>
      <c r="B1604" s="3">
        <f t="shared" si="77"/>
        <v>2025</v>
      </c>
      <c r="C1604" t="str">
        <f t="shared" si="75"/>
        <v>2024-2025</v>
      </c>
      <c r="D1604" t="s">
        <v>147</v>
      </c>
      <c r="E1604" t="s">
        <v>129</v>
      </c>
      <c r="F1604" t="str">
        <f t="shared" si="76"/>
        <v>Tasmania</v>
      </c>
      <c r="G1604" t="s">
        <v>70</v>
      </c>
      <c r="H1604">
        <v>7010</v>
      </c>
      <c r="I1604" t="s">
        <v>11</v>
      </c>
      <c r="J1604" t="s">
        <v>71</v>
      </c>
      <c r="K1604" t="s">
        <v>153</v>
      </c>
      <c r="L1604" t="s">
        <v>16</v>
      </c>
      <c r="M1604" s="5">
        <v>77.94</v>
      </c>
    </row>
    <row r="1605" spans="1:13" x14ac:dyDescent="0.3">
      <c r="A1605" s="2">
        <v>45566</v>
      </c>
      <c r="B1605" s="3">
        <f t="shared" si="77"/>
        <v>2025</v>
      </c>
      <c r="C1605" t="str">
        <f t="shared" si="75"/>
        <v>2024-2025</v>
      </c>
      <c r="D1605" t="s">
        <v>148</v>
      </c>
      <c r="E1605" t="s">
        <v>89</v>
      </c>
      <c r="F1605" t="str">
        <f t="shared" si="76"/>
        <v>Queensland</v>
      </c>
      <c r="G1605" t="s">
        <v>35</v>
      </c>
      <c r="H1605">
        <v>4655</v>
      </c>
      <c r="I1605" t="s">
        <v>11</v>
      </c>
      <c r="J1605" t="s">
        <v>51</v>
      </c>
      <c r="K1605" t="s">
        <v>153</v>
      </c>
      <c r="L1605" t="s">
        <v>16</v>
      </c>
      <c r="M1605" s="5">
        <v>77.94</v>
      </c>
    </row>
    <row r="1606" spans="1:13" x14ac:dyDescent="0.3">
      <c r="A1606" s="2">
        <v>45545</v>
      </c>
      <c r="B1606" s="3">
        <f t="shared" si="77"/>
        <v>2025</v>
      </c>
      <c r="C1606" t="str">
        <f t="shared" si="75"/>
        <v>2024-2025</v>
      </c>
      <c r="D1606" t="s">
        <v>148</v>
      </c>
      <c r="E1606" t="s">
        <v>98</v>
      </c>
      <c r="F1606" t="str">
        <f t="shared" si="76"/>
        <v>Victoria</v>
      </c>
      <c r="G1606" t="s">
        <v>45</v>
      </c>
      <c r="H1606">
        <v>3429</v>
      </c>
      <c r="I1606" t="s">
        <v>11</v>
      </c>
      <c r="J1606" t="s">
        <v>60</v>
      </c>
      <c r="K1606" t="s">
        <v>154</v>
      </c>
      <c r="L1606" t="s">
        <v>14</v>
      </c>
      <c r="M1606" s="5">
        <v>77.94</v>
      </c>
    </row>
    <row r="1607" spans="1:13" x14ac:dyDescent="0.3">
      <c r="A1607" s="2">
        <v>45834</v>
      </c>
      <c r="B1607" s="3">
        <f t="shared" si="77"/>
        <v>2025</v>
      </c>
      <c r="C1607" t="str">
        <f t="shared" si="75"/>
        <v>2024-2025</v>
      </c>
      <c r="D1607" t="s">
        <v>147</v>
      </c>
      <c r="E1607" t="s">
        <v>82</v>
      </c>
      <c r="F1607" t="str">
        <f t="shared" si="76"/>
        <v>Queensland</v>
      </c>
      <c r="G1607" t="s">
        <v>35</v>
      </c>
      <c r="H1607">
        <v>4012</v>
      </c>
      <c r="I1607" t="s">
        <v>11</v>
      </c>
      <c r="J1607" t="s">
        <v>43</v>
      </c>
      <c r="K1607" t="s">
        <v>153</v>
      </c>
      <c r="L1607" t="s">
        <v>16</v>
      </c>
      <c r="M1607" s="5">
        <v>77.94</v>
      </c>
    </row>
    <row r="1608" spans="1:13" x14ac:dyDescent="0.3">
      <c r="A1608" s="2">
        <v>45422</v>
      </c>
      <c r="B1608" s="3">
        <f t="shared" si="77"/>
        <v>2024</v>
      </c>
      <c r="C1608" t="str">
        <f t="shared" si="75"/>
        <v>2023-2024</v>
      </c>
      <c r="D1608" t="s">
        <v>147</v>
      </c>
      <c r="E1608" t="s">
        <v>91</v>
      </c>
      <c r="F1608" t="str">
        <f t="shared" si="76"/>
        <v>Victoria</v>
      </c>
      <c r="G1608" t="s">
        <v>45</v>
      </c>
      <c r="H1608">
        <v>3690</v>
      </c>
      <c r="I1608" t="s">
        <v>11</v>
      </c>
      <c r="J1608" t="s">
        <v>55</v>
      </c>
      <c r="K1608" t="s">
        <v>153</v>
      </c>
      <c r="L1608" t="s">
        <v>16</v>
      </c>
      <c r="M1608" s="5">
        <v>77.94</v>
      </c>
    </row>
    <row r="1609" spans="1:13" x14ac:dyDescent="0.3">
      <c r="A1609" s="2">
        <v>45375</v>
      </c>
      <c r="B1609" s="3">
        <f t="shared" si="77"/>
        <v>2024</v>
      </c>
      <c r="C1609" t="str">
        <f t="shared" si="75"/>
        <v>2023-2024</v>
      </c>
      <c r="D1609" t="s">
        <v>147</v>
      </c>
      <c r="E1609" t="s">
        <v>135</v>
      </c>
      <c r="F1609" t="str">
        <f t="shared" si="76"/>
        <v>Victoria</v>
      </c>
      <c r="G1609" t="s">
        <v>45</v>
      </c>
      <c r="H1609">
        <v>3550</v>
      </c>
      <c r="I1609" t="s">
        <v>11</v>
      </c>
      <c r="J1609" t="s">
        <v>60</v>
      </c>
      <c r="K1609" t="s">
        <v>152</v>
      </c>
      <c r="L1609" t="s">
        <v>13</v>
      </c>
      <c r="M1609" s="5">
        <v>78.62</v>
      </c>
    </row>
    <row r="1610" spans="1:13" x14ac:dyDescent="0.3">
      <c r="A1610" s="2">
        <v>45902</v>
      </c>
      <c r="B1610" s="3">
        <f t="shared" si="77"/>
        <v>2026</v>
      </c>
      <c r="C1610" t="str">
        <f t="shared" si="75"/>
        <v>2025-2026</v>
      </c>
      <c r="D1610" t="s">
        <v>148</v>
      </c>
      <c r="E1610" t="s">
        <v>134</v>
      </c>
      <c r="F1610" t="str">
        <f t="shared" si="76"/>
        <v>Queensland</v>
      </c>
      <c r="G1610" t="s">
        <v>35</v>
      </c>
      <c r="H1610">
        <v>4825</v>
      </c>
      <c r="I1610" t="s">
        <v>11</v>
      </c>
      <c r="J1610" t="s">
        <v>36</v>
      </c>
      <c r="K1610" t="s">
        <v>149</v>
      </c>
      <c r="L1610" t="s">
        <v>15</v>
      </c>
      <c r="M1610" s="5">
        <v>78.89</v>
      </c>
    </row>
    <row r="1611" spans="1:13" x14ac:dyDescent="0.3">
      <c r="A1611" s="2">
        <v>45614</v>
      </c>
      <c r="B1611" s="3">
        <f t="shared" si="77"/>
        <v>2025</v>
      </c>
      <c r="C1611" t="str">
        <f t="shared" si="75"/>
        <v>2024-2025</v>
      </c>
      <c r="D1611" t="s">
        <v>147</v>
      </c>
      <c r="E1611" t="s">
        <v>134</v>
      </c>
      <c r="F1611" t="str">
        <f t="shared" si="76"/>
        <v>Queensland</v>
      </c>
      <c r="G1611" t="s">
        <v>35</v>
      </c>
      <c r="H1611">
        <v>4825</v>
      </c>
      <c r="I1611" t="s">
        <v>11</v>
      </c>
      <c r="J1611" t="s">
        <v>36</v>
      </c>
      <c r="K1611" t="s">
        <v>154</v>
      </c>
      <c r="L1611" t="s">
        <v>14</v>
      </c>
      <c r="M1611" s="5">
        <v>78.97</v>
      </c>
    </row>
    <row r="1612" spans="1:13" x14ac:dyDescent="0.3">
      <c r="A1612" s="2">
        <v>45694</v>
      </c>
      <c r="B1612" s="3">
        <f t="shared" si="77"/>
        <v>2025</v>
      </c>
      <c r="C1612" t="str">
        <f t="shared" si="75"/>
        <v>2024-2025</v>
      </c>
      <c r="D1612" t="s">
        <v>148</v>
      </c>
      <c r="E1612" t="s">
        <v>75</v>
      </c>
      <c r="F1612" t="str">
        <f t="shared" si="76"/>
        <v>Victoria</v>
      </c>
      <c r="G1612" t="s">
        <v>45</v>
      </c>
      <c r="H1612">
        <v>3630</v>
      </c>
      <c r="I1612" t="s">
        <v>11</v>
      </c>
      <c r="J1612" t="s">
        <v>55</v>
      </c>
      <c r="K1612" t="s">
        <v>154</v>
      </c>
      <c r="L1612" t="s">
        <v>14</v>
      </c>
      <c r="M1612" s="5">
        <v>78.97</v>
      </c>
    </row>
    <row r="1613" spans="1:13" x14ac:dyDescent="0.3">
      <c r="A1613" s="2">
        <v>45881</v>
      </c>
      <c r="B1613" s="3">
        <f t="shared" si="77"/>
        <v>2026</v>
      </c>
      <c r="C1613" t="str">
        <f t="shared" si="75"/>
        <v>2025-2026</v>
      </c>
      <c r="D1613" t="s">
        <v>147</v>
      </c>
      <c r="E1613" t="s">
        <v>107</v>
      </c>
      <c r="F1613" t="str">
        <f t="shared" si="76"/>
        <v>Queensland</v>
      </c>
      <c r="G1613" t="s">
        <v>35</v>
      </c>
      <c r="H1613">
        <v>4220</v>
      </c>
      <c r="I1613" t="s">
        <v>11</v>
      </c>
      <c r="J1613" t="s">
        <v>104</v>
      </c>
      <c r="K1613" t="s">
        <v>153</v>
      </c>
      <c r="L1613" t="s">
        <v>16</v>
      </c>
      <c r="M1613" s="5">
        <v>79</v>
      </c>
    </row>
    <row r="1614" spans="1:13" x14ac:dyDescent="0.3">
      <c r="A1614" s="2">
        <v>45911</v>
      </c>
      <c r="B1614" s="3">
        <f t="shared" si="77"/>
        <v>2026</v>
      </c>
      <c r="C1614" t="str">
        <f t="shared" si="75"/>
        <v>2025-2026</v>
      </c>
      <c r="D1614" t="s">
        <v>147</v>
      </c>
      <c r="E1614" t="s">
        <v>96</v>
      </c>
      <c r="F1614" t="str">
        <f t="shared" si="76"/>
        <v>Western Australia</v>
      </c>
      <c r="G1614" t="s">
        <v>48</v>
      </c>
      <c r="H1614">
        <v>6330</v>
      </c>
      <c r="I1614" t="s">
        <v>11</v>
      </c>
      <c r="J1614" t="s">
        <v>94</v>
      </c>
      <c r="K1614" t="s">
        <v>149</v>
      </c>
      <c r="L1614" t="s">
        <v>15</v>
      </c>
      <c r="M1614" s="5">
        <v>79.099999999999994</v>
      </c>
    </row>
    <row r="1615" spans="1:13" x14ac:dyDescent="0.3">
      <c r="A1615" s="2">
        <v>45388</v>
      </c>
      <c r="B1615" s="3">
        <f t="shared" si="77"/>
        <v>2024</v>
      </c>
      <c r="C1615" t="str">
        <f t="shared" si="75"/>
        <v>2023-2024</v>
      </c>
      <c r="D1615" t="s">
        <v>148</v>
      </c>
      <c r="E1615" t="s">
        <v>90</v>
      </c>
      <c r="F1615" t="str">
        <f t="shared" si="76"/>
        <v>Victoria</v>
      </c>
      <c r="G1615" t="s">
        <v>45</v>
      </c>
      <c r="H1615">
        <v>3179</v>
      </c>
      <c r="I1615" t="s">
        <v>11</v>
      </c>
      <c r="J1615" t="s">
        <v>63</v>
      </c>
      <c r="K1615" t="s">
        <v>153</v>
      </c>
      <c r="L1615" t="s">
        <v>16</v>
      </c>
      <c r="M1615" s="5">
        <v>79.289999999999992</v>
      </c>
    </row>
    <row r="1616" spans="1:13" x14ac:dyDescent="0.3">
      <c r="A1616" s="2">
        <v>45317</v>
      </c>
      <c r="B1616" s="3">
        <f t="shared" si="77"/>
        <v>2024</v>
      </c>
      <c r="C1616" t="str">
        <f t="shared" si="75"/>
        <v>2023-2024</v>
      </c>
      <c r="D1616" t="s">
        <v>148</v>
      </c>
      <c r="E1616" t="s">
        <v>102</v>
      </c>
      <c r="F1616" t="str">
        <f t="shared" si="76"/>
        <v>Queensland</v>
      </c>
      <c r="G1616" t="s">
        <v>35</v>
      </c>
      <c r="H1616">
        <v>4870</v>
      </c>
      <c r="I1616" t="s">
        <v>11</v>
      </c>
      <c r="J1616" t="s">
        <v>36</v>
      </c>
      <c r="K1616" t="s">
        <v>156</v>
      </c>
      <c r="L1616" t="s">
        <v>17</v>
      </c>
      <c r="M1616" s="5">
        <v>79.62</v>
      </c>
    </row>
    <row r="1617" spans="1:13" x14ac:dyDescent="0.3">
      <c r="A1617" s="2">
        <v>45342</v>
      </c>
      <c r="B1617" s="3">
        <f t="shared" si="77"/>
        <v>2024</v>
      </c>
      <c r="C1617" t="str">
        <f t="shared" si="75"/>
        <v>2023-2024</v>
      </c>
      <c r="D1617" t="s">
        <v>147</v>
      </c>
      <c r="E1617" t="s">
        <v>146</v>
      </c>
      <c r="F1617" t="str">
        <f t="shared" si="76"/>
        <v>Victoria</v>
      </c>
      <c r="G1617" t="s">
        <v>45</v>
      </c>
      <c r="H1617">
        <v>3353</v>
      </c>
      <c r="I1617" t="s">
        <v>11</v>
      </c>
      <c r="J1617" t="s">
        <v>60</v>
      </c>
      <c r="K1617" t="s">
        <v>156</v>
      </c>
      <c r="L1617" t="s">
        <v>17</v>
      </c>
      <c r="M1617" s="5">
        <v>79.72</v>
      </c>
    </row>
    <row r="1618" spans="1:13" x14ac:dyDescent="0.3">
      <c r="A1618" s="2">
        <v>45585</v>
      </c>
      <c r="B1618" s="3">
        <f t="shared" si="77"/>
        <v>2025</v>
      </c>
      <c r="C1618" t="str">
        <f t="shared" si="75"/>
        <v>2024-2025</v>
      </c>
      <c r="D1618" t="s">
        <v>148</v>
      </c>
      <c r="E1618" t="s">
        <v>132</v>
      </c>
      <c r="F1618" t="str">
        <f t="shared" si="76"/>
        <v>New South Wales</v>
      </c>
      <c r="G1618" t="s">
        <v>10</v>
      </c>
      <c r="H1618">
        <v>2800</v>
      </c>
      <c r="I1618" t="s">
        <v>11</v>
      </c>
      <c r="J1618" t="s">
        <v>25</v>
      </c>
      <c r="K1618" t="s">
        <v>150</v>
      </c>
      <c r="L1618" t="s">
        <v>18</v>
      </c>
      <c r="M1618" s="5">
        <v>79.900000000000006</v>
      </c>
    </row>
    <row r="1619" spans="1:13" x14ac:dyDescent="0.3">
      <c r="A1619" s="2">
        <v>45826</v>
      </c>
      <c r="B1619" s="3">
        <f t="shared" si="77"/>
        <v>2025</v>
      </c>
      <c r="C1619" t="str">
        <f t="shared" si="75"/>
        <v>2024-2025</v>
      </c>
      <c r="D1619" t="s">
        <v>148</v>
      </c>
      <c r="E1619" t="s">
        <v>110</v>
      </c>
      <c r="F1619" t="str">
        <f t="shared" si="76"/>
        <v>Queensland</v>
      </c>
      <c r="G1619" t="s">
        <v>35</v>
      </c>
      <c r="H1619">
        <v>4680</v>
      </c>
      <c r="I1619" t="s">
        <v>11</v>
      </c>
      <c r="J1619" t="s">
        <v>51</v>
      </c>
      <c r="K1619" t="s">
        <v>152</v>
      </c>
      <c r="L1619" t="s">
        <v>13</v>
      </c>
      <c r="M1619" s="5">
        <v>79.910000000000011</v>
      </c>
    </row>
    <row r="1620" spans="1:13" x14ac:dyDescent="0.3">
      <c r="A1620" s="2">
        <v>45591</v>
      </c>
      <c r="B1620" s="3">
        <f t="shared" si="77"/>
        <v>2025</v>
      </c>
      <c r="C1620" t="str">
        <f t="shared" si="75"/>
        <v>2024-2025</v>
      </c>
      <c r="D1620" t="s">
        <v>148</v>
      </c>
      <c r="E1620" t="s">
        <v>107</v>
      </c>
      <c r="F1620" t="str">
        <f t="shared" si="76"/>
        <v>Queensland</v>
      </c>
      <c r="G1620" t="s">
        <v>35</v>
      </c>
      <c r="H1620">
        <v>4220</v>
      </c>
      <c r="I1620" t="s">
        <v>11</v>
      </c>
      <c r="J1620" t="s">
        <v>104</v>
      </c>
      <c r="K1620" t="s">
        <v>150</v>
      </c>
      <c r="L1620" t="s">
        <v>18</v>
      </c>
      <c r="M1620" s="5">
        <v>79.92</v>
      </c>
    </row>
    <row r="1621" spans="1:13" x14ac:dyDescent="0.3">
      <c r="A1621" s="2">
        <v>45992</v>
      </c>
      <c r="B1621" s="3">
        <f t="shared" si="77"/>
        <v>2026</v>
      </c>
      <c r="C1621" t="str">
        <f t="shared" si="75"/>
        <v>2025-2026</v>
      </c>
      <c r="D1621" t="s">
        <v>147</v>
      </c>
      <c r="E1621" t="s">
        <v>28</v>
      </c>
      <c r="F1621" t="str">
        <f t="shared" si="76"/>
        <v>Northern Territory</v>
      </c>
      <c r="G1621" t="s">
        <v>29</v>
      </c>
      <c r="H1621">
        <v>800</v>
      </c>
      <c r="I1621" t="s">
        <v>11</v>
      </c>
      <c r="J1621" t="s">
        <v>30</v>
      </c>
      <c r="K1621" t="s">
        <v>157</v>
      </c>
      <c r="L1621" t="s">
        <v>22</v>
      </c>
      <c r="M1621" s="5">
        <v>79.94</v>
      </c>
    </row>
    <row r="1622" spans="1:13" x14ac:dyDescent="0.3">
      <c r="A1622" s="2">
        <v>45519</v>
      </c>
      <c r="B1622" s="3">
        <f t="shared" si="77"/>
        <v>2025</v>
      </c>
      <c r="C1622" t="str">
        <f t="shared" si="75"/>
        <v>2024-2025</v>
      </c>
      <c r="D1622" t="s">
        <v>148</v>
      </c>
      <c r="E1622" t="s">
        <v>141</v>
      </c>
      <c r="F1622" t="str">
        <f t="shared" si="76"/>
        <v>Western Australia</v>
      </c>
      <c r="G1622" t="s">
        <v>48</v>
      </c>
      <c r="H1622">
        <v>6052</v>
      </c>
      <c r="I1622" t="s">
        <v>11</v>
      </c>
      <c r="J1622" t="s">
        <v>49</v>
      </c>
      <c r="K1622" t="s">
        <v>19</v>
      </c>
      <c r="L1622" t="s">
        <v>23</v>
      </c>
      <c r="M1622" s="5">
        <v>79.94</v>
      </c>
    </row>
    <row r="1623" spans="1:13" x14ac:dyDescent="0.3">
      <c r="A1623" s="2">
        <v>45998</v>
      </c>
      <c r="B1623" s="3">
        <f t="shared" si="77"/>
        <v>2026</v>
      </c>
      <c r="C1623" t="str">
        <f t="shared" si="75"/>
        <v>2025-2026</v>
      </c>
      <c r="D1623" t="s">
        <v>148</v>
      </c>
      <c r="E1623" t="s">
        <v>84</v>
      </c>
      <c r="F1623" t="str">
        <f t="shared" si="76"/>
        <v>Queensland</v>
      </c>
      <c r="G1623" t="s">
        <v>35</v>
      </c>
      <c r="H1623">
        <v>4740</v>
      </c>
      <c r="I1623" t="s">
        <v>11</v>
      </c>
      <c r="J1623" t="s">
        <v>51</v>
      </c>
      <c r="K1623" t="s">
        <v>152</v>
      </c>
      <c r="L1623" t="s">
        <v>13</v>
      </c>
      <c r="M1623" s="5">
        <v>79.94</v>
      </c>
    </row>
    <row r="1624" spans="1:13" x14ac:dyDescent="0.3">
      <c r="A1624" s="2">
        <v>45706</v>
      </c>
      <c r="B1624" s="3">
        <f t="shared" si="77"/>
        <v>2025</v>
      </c>
      <c r="C1624" t="str">
        <f t="shared" si="75"/>
        <v>2024-2025</v>
      </c>
      <c r="D1624" t="s">
        <v>148</v>
      </c>
      <c r="E1624" t="s">
        <v>136</v>
      </c>
      <c r="F1624" t="str">
        <f t="shared" si="76"/>
        <v>Victoria</v>
      </c>
      <c r="G1624" t="s">
        <v>45</v>
      </c>
      <c r="H1624">
        <v>3175</v>
      </c>
      <c r="I1624" t="s">
        <v>11</v>
      </c>
      <c r="J1624" t="s">
        <v>63</v>
      </c>
      <c r="K1624" t="s">
        <v>152</v>
      </c>
      <c r="L1624" t="s">
        <v>13</v>
      </c>
      <c r="M1624" s="5">
        <v>79.95</v>
      </c>
    </row>
    <row r="1625" spans="1:13" x14ac:dyDescent="0.3">
      <c r="A1625" s="2">
        <v>45404</v>
      </c>
      <c r="B1625" s="3">
        <f t="shared" si="77"/>
        <v>2024</v>
      </c>
      <c r="C1625" t="str">
        <f t="shared" si="75"/>
        <v>2023-2024</v>
      </c>
      <c r="D1625" t="s">
        <v>148</v>
      </c>
      <c r="E1625" t="s">
        <v>95</v>
      </c>
      <c r="F1625" t="str">
        <f t="shared" si="76"/>
        <v>Victoria</v>
      </c>
      <c r="G1625" t="s">
        <v>45</v>
      </c>
      <c r="H1625">
        <v>3931</v>
      </c>
      <c r="I1625" t="s">
        <v>11</v>
      </c>
      <c r="J1625" t="s">
        <v>55</v>
      </c>
      <c r="K1625" t="s">
        <v>154</v>
      </c>
      <c r="L1625" t="s">
        <v>14</v>
      </c>
      <c r="M1625" s="5">
        <v>79.95</v>
      </c>
    </row>
    <row r="1626" spans="1:13" x14ac:dyDescent="0.3">
      <c r="A1626" s="2">
        <v>45306</v>
      </c>
      <c r="B1626" s="3">
        <f t="shared" si="77"/>
        <v>2024</v>
      </c>
      <c r="C1626" t="str">
        <f t="shared" si="75"/>
        <v>2023-2024</v>
      </c>
      <c r="D1626" t="s">
        <v>148</v>
      </c>
      <c r="E1626" t="s">
        <v>89</v>
      </c>
      <c r="F1626" t="str">
        <f t="shared" si="76"/>
        <v>Queensland</v>
      </c>
      <c r="G1626" t="s">
        <v>35</v>
      </c>
      <c r="H1626">
        <v>4655</v>
      </c>
      <c r="I1626" t="s">
        <v>11</v>
      </c>
      <c r="J1626" t="s">
        <v>51</v>
      </c>
      <c r="K1626" t="s">
        <v>151</v>
      </c>
      <c r="L1626" t="s">
        <v>21</v>
      </c>
      <c r="M1626" s="5">
        <v>79.98</v>
      </c>
    </row>
    <row r="1627" spans="1:13" x14ac:dyDescent="0.3">
      <c r="A1627" s="2">
        <v>45912</v>
      </c>
      <c r="B1627" s="3">
        <f t="shared" si="77"/>
        <v>2026</v>
      </c>
      <c r="C1627" t="str">
        <f t="shared" si="75"/>
        <v>2025-2026</v>
      </c>
      <c r="D1627" t="s">
        <v>148</v>
      </c>
      <c r="E1627" t="s">
        <v>87</v>
      </c>
      <c r="F1627" t="str">
        <f t="shared" si="76"/>
        <v>New South Wales</v>
      </c>
      <c r="G1627" t="s">
        <v>10</v>
      </c>
      <c r="H1627">
        <v>2790</v>
      </c>
      <c r="I1627" t="s">
        <v>11</v>
      </c>
      <c r="J1627" t="s">
        <v>25</v>
      </c>
      <c r="K1627" t="s">
        <v>151</v>
      </c>
      <c r="L1627" t="s">
        <v>21</v>
      </c>
      <c r="M1627" s="5">
        <v>79.98</v>
      </c>
    </row>
    <row r="1628" spans="1:13" x14ac:dyDescent="0.3">
      <c r="A1628" s="2">
        <v>45373</v>
      </c>
      <c r="B1628" s="3">
        <f t="shared" si="77"/>
        <v>2024</v>
      </c>
      <c r="C1628" t="str">
        <f t="shared" si="75"/>
        <v>2023-2024</v>
      </c>
      <c r="D1628" t="s">
        <v>148</v>
      </c>
      <c r="E1628" t="s">
        <v>102</v>
      </c>
      <c r="F1628" t="str">
        <f t="shared" si="76"/>
        <v>Queensland</v>
      </c>
      <c r="G1628" t="s">
        <v>35</v>
      </c>
      <c r="H1628">
        <v>4870</v>
      </c>
      <c r="I1628" t="s">
        <v>11</v>
      </c>
      <c r="J1628" t="s">
        <v>36</v>
      </c>
      <c r="K1628" t="s">
        <v>154</v>
      </c>
      <c r="L1628" t="s">
        <v>14</v>
      </c>
      <c r="M1628" s="5">
        <v>80.45</v>
      </c>
    </row>
    <row r="1629" spans="1:13" x14ac:dyDescent="0.3">
      <c r="A1629" s="2">
        <v>45457</v>
      </c>
      <c r="B1629" s="3">
        <f t="shared" si="77"/>
        <v>2024</v>
      </c>
      <c r="C1629" t="str">
        <f t="shared" si="75"/>
        <v>2023-2024</v>
      </c>
      <c r="D1629" t="s">
        <v>148</v>
      </c>
      <c r="E1629" t="s">
        <v>122</v>
      </c>
      <c r="F1629" t="str">
        <f t="shared" si="76"/>
        <v>New South Wales</v>
      </c>
      <c r="G1629" t="s">
        <v>10</v>
      </c>
      <c r="H1629">
        <v>2650</v>
      </c>
      <c r="I1629" t="s">
        <v>11</v>
      </c>
      <c r="J1629" t="s">
        <v>25</v>
      </c>
      <c r="K1629" t="s">
        <v>19</v>
      </c>
      <c r="L1629" t="s">
        <v>23</v>
      </c>
      <c r="M1629" s="5">
        <v>80.45</v>
      </c>
    </row>
    <row r="1630" spans="1:13" x14ac:dyDescent="0.3">
      <c r="A1630" s="2">
        <v>45482</v>
      </c>
      <c r="B1630" s="3">
        <f t="shared" si="77"/>
        <v>2025</v>
      </c>
      <c r="C1630" t="str">
        <f t="shared" si="75"/>
        <v>2024-2025</v>
      </c>
      <c r="D1630" t="s">
        <v>148</v>
      </c>
      <c r="E1630" t="s">
        <v>100</v>
      </c>
      <c r="F1630" t="str">
        <f t="shared" si="76"/>
        <v>Western Australia</v>
      </c>
      <c r="G1630" t="s">
        <v>48</v>
      </c>
      <c r="H1630">
        <v>6021</v>
      </c>
      <c r="I1630" t="s">
        <v>11</v>
      </c>
      <c r="J1630" t="s">
        <v>49</v>
      </c>
      <c r="K1630" t="s">
        <v>19</v>
      </c>
      <c r="L1630" t="s">
        <v>23</v>
      </c>
      <c r="M1630" s="5">
        <v>80.460000000000008</v>
      </c>
    </row>
    <row r="1631" spans="1:13" x14ac:dyDescent="0.3">
      <c r="A1631" s="2">
        <v>45369</v>
      </c>
      <c r="B1631" s="3">
        <f t="shared" si="77"/>
        <v>2024</v>
      </c>
      <c r="C1631" t="str">
        <f t="shared" si="75"/>
        <v>2023-2024</v>
      </c>
      <c r="D1631" t="s">
        <v>147</v>
      </c>
      <c r="E1631" t="s">
        <v>101</v>
      </c>
      <c r="F1631" t="str">
        <f t="shared" si="76"/>
        <v>Victoria</v>
      </c>
      <c r="G1631" t="s">
        <v>45</v>
      </c>
      <c r="H1631">
        <v>3131</v>
      </c>
      <c r="I1631" t="s">
        <v>11</v>
      </c>
      <c r="J1631" t="s">
        <v>63</v>
      </c>
      <c r="K1631" t="s">
        <v>154</v>
      </c>
      <c r="L1631" t="s">
        <v>14</v>
      </c>
      <c r="M1631" s="5">
        <v>80.5</v>
      </c>
    </row>
    <row r="1632" spans="1:13" x14ac:dyDescent="0.3">
      <c r="A1632" s="2">
        <v>45513</v>
      </c>
      <c r="B1632" s="3">
        <f t="shared" si="77"/>
        <v>2025</v>
      </c>
      <c r="C1632" t="str">
        <f t="shared" si="75"/>
        <v>2024-2025</v>
      </c>
      <c r="D1632" t="s">
        <v>148</v>
      </c>
      <c r="E1632" t="s">
        <v>123</v>
      </c>
      <c r="F1632" t="str">
        <f t="shared" si="76"/>
        <v>Western Australia</v>
      </c>
      <c r="G1632" t="s">
        <v>48</v>
      </c>
      <c r="H1632">
        <v>6109</v>
      </c>
      <c r="I1632" t="s">
        <v>11</v>
      </c>
      <c r="J1632" t="s">
        <v>94</v>
      </c>
      <c r="K1632" t="s">
        <v>155</v>
      </c>
      <c r="L1632" t="s">
        <v>20</v>
      </c>
      <c r="M1632" s="5">
        <v>80.92</v>
      </c>
    </row>
    <row r="1633" spans="1:13" x14ac:dyDescent="0.3">
      <c r="A1633" s="2">
        <v>45548</v>
      </c>
      <c r="B1633" s="3">
        <f t="shared" si="77"/>
        <v>2025</v>
      </c>
      <c r="C1633" t="str">
        <f t="shared" si="75"/>
        <v>2024-2025</v>
      </c>
      <c r="D1633" t="s">
        <v>148</v>
      </c>
      <c r="E1633" t="s">
        <v>90</v>
      </c>
      <c r="F1633" t="str">
        <f t="shared" si="76"/>
        <v>Victoria</v>
      </c>
      <c r="G1633" t="s">
        <v>45</v>
      </c>
      <c r="H1633">
        <v>3179</v>
      </c>
      <c r="I1633" t="s">
        <v>11</v>
      </c>
      <c r="J1633" t="s">
        <v>63</v>
      </c>
      <c r="K1633" t="s">
        <v>156</v>
      </c>
      <c r="L1633" t="s">
        <v>17</v>
      </c>
      <c r="M1633" s="5">
        <v>80.92</v>
      </c>
    </row>
    <row r="1634" spans="1:13" x14ac:dyDescent="0.3">
      <c r="A1634" s="2">
        <v>45406</v>
      </c>
      <c r="B1634" s="3">
        <f t="shared" si="77"/>
        <v>2024</v>
      </c>
      <c r="C1634" t="str">
        <f t="shared" si="75"/>
        <v>2023-2024</v>
      </c>
      <c r="D1634" t="s">
        <v>148</v>
      </c>
      <c r="E1634" t="s">
        <v>50</v>
      </c>
      <c r="F1634" t="str">
        <f t="shared" si="76"/>
        <v>Queensland</v>
      </c>
      <c r="G1634" t="s">
        <v>35</v>
      </c>
      <c r="H1634">
        <v>4703</v>
      </c>
      <c r="I1634" t="s">
        <v>11</v>
      </c>
      <c r="J1634" t="s">
        <v>51</v>
      </c>
      <c r="K1634" t="s">
        <v>150</v>
      </c>
      <c r="L1634" t="s">
        <v>18</v>
      </c>
      <c r="M1634" s="5">
        <v>80.94</v>
      </c>
    </row>
    <row r="1635" spans="1:13" x14ac:dyDescent="0.3">
      <c r="A1635" s="2">
        <v>45713</v>
      </c>
      <c r="B1635" s="3">
        <f t="shared" si="77"/>
        <v>2025</v>
      </c>
      <c r="C1635" t="str">
        <f t="shared" si="75"/>
        <v>2024-2025</v>
      </c>
      <c r="D1635" t="s">
        <v>147</v>
      </c>
      <c r="E1635" t="s">
        <v>129</v>
      </c>
      <c r="F1635" t="str">
        <f t="shared" si="76"/>
        <v>Tasmania</v>
      </c>
      <c r="G1635" t="s">
        <v>70</v>
      </c>
      <c r="H1635">
        <v>7010</v>
      </c>
      <c r="I1635" t="s">
        <v>11</v>
      </c>
      <c r="J1635" t="s">
        <v>71</v>
      </c>
      <c r="K1635" t="s">
        <v>19</v>
      </c>
      <c r="L1635" t="s">
        <v>23</v>
      </c>
      <c r="M1635" s="5">
        <v>80.95</v>
      </c>
    </row>
    <row r="1636" spans="1:13" x14ac:dyDescent="0.3">
      <c r="A1636" s="2">
        <v>45892</v>
      </c>
      <c r="B1636" s="3">
        <f t="shared" si="77"/>
        <v>2026</v>
      </c>
      <c r="C1636" t="str">
        <f t="shared" si="75"/>
        <v>2025-2026</v>
      </c>
      <c r="D1636" t="s">
        <v>148</v>
      </c>
      <c r="E1636" t="s">
        <v>62</v>
      </c>
      <c r="F1636" t="str">
        <f t="shared" si="76"/>
        <v>Victoria</v>
      </c>
      <c r="G1636" t="s">
        <v>45</v>
      </c>
      <c r="H1636">
        <v>3134</v>
      </c>
      <c r="I1636" t="s">
        <v>11</v>
      </c>
      <c r="J1636" t="s">
        <v>63</v>
      </c>
      <c r="K1636" t="s">
        <v>156</v>
      </c>
      <c r="L1636" t="s">
        <v>17</v>
      </c>
      <c r="M1636" s="5">
        <v>80.95</v>
      </c>
    </row>
    <row r="1637" spans="1:13" x14ac:dyDescent="0.3">
      <c r="A1637" s="2">
        <v>45911</v>
      </c>
      <c r="B1637" s="3">
        <f t="shared" si="77"/>
        <v>2026</v>
      </c>
      <c r="C1637" t="str">
        <f t="shared" si="75"/>
        <v>2025-2026</v>
      </c>
      <c r="D1637" t="s">
        <v>148</v>
      </c>
      <c r="E1637" t="s">
        <v>122</v>
      </c>
      <c r="F1637" t="str">
        <f t="shared" si="76"/>
        <v>New South Wales</v>
      </c>
      <c r="G1637" t="s">
        <v>10</v>
      </c>
      <c r="H1637">
        <v>2650</v>
      </c>
      <c r="I1637" t="s">
        <v>11</v>
      </c>
      <c r="J1637" t="s">
        <v>25</v>
      </c>
      <c r="K1637" t="s">
        <v>154</v>
      </c>
      <c r="L1637" t="s">
        <v>14</v>
      </c>
      <c r="M1637" s="5">
        <v>81.25</v>
      </c>
    </row>
    <row r="1638" spans="1:13" x14ac:dyDescent="0.3">
      <c r="A1638" s="2">
        <v>45979</v>
      </c>
      <c r="B1638" s="3">
        <f t="shared" si="77"/>
        <v>2026</v>
      </c>
      <c r="C1638" t="str">
        <f t="shared" si="75"/>
        <v>2025-2026</v>
      </c>
      <c r="D1638" t="s">
        <v>148</v>
      </c>
      <c r="E1638" t="s">
        <v>99</v>
      </c>
      <c r="F1638" t="str">
        <f t="shared" si="76"/>
        <v>Victoria</v>
      </c>
      <c r="G1638" t="s">
        <v>45</v>
      </c>
      <c r="H1638">
        <v>3148</v>
      </c>
      <c r="I1638" t="s">
        <v>11</v>
      </c>
      <c r="J1638" t="s">
        <v>63</v>
      </c>
      <c r="K1638" t="s">
        <v>151</v>
      </c>
      <c r="L1638" t="s">
        <v>21</v>
      </c>
      <c r="M1638" s="5">
        <v>81.510000000000005</v>
      </c>
    </row>
    <row r="1639" spans="1:13" x14ac:dyDescent="0.3">
      <c r="A1639" s="2">
        <v>45493</v>
      </c>
      <c r="B1639" s="3">
        <f t="shared" si="77"/>
        <v>2025</v>
      </c>
      <c r="C1639" t="str">
        <f t="shared" si="75"/>
        <v>2024-2025</v>
      </c>
      <c r="D1639" t="s">
        <v>147</v>
      </c>
      <c r="E1639" t="s">
        <v>56</v>
      </c>
      <c r="F1639" t="str">
        <f t="shared" si="76"/>
        <v>Northern Territory</v>
      </c>
      <c r="G1639" t="s">
        <v>29</v>
      </c>
      <c r="H1639">
        <v>870</v>
      </c>
      <c r="I1639" t="s">
        <v>11</v>
      </c>
      <c r="J1639" t="s">
        <v>30</v>
      </c>
      <c r="K1639" t="s">
        <v>156</v>
      </c>
      <c r="L1639" t="s">
        <v>17</v>
      </c>
      <c r="M1639" s="5">
        <v>81.540000000000006</v>
      </c>
    </row>
    <row r="1640" spans="1:13" x14ac:dyDescent="0.3">
      <c r="A1640" s="2">
        <v>45603</v>
      </c>
      <c r="B1640" s="3">
        <f t="shared" si="77"/>
        <v>2025</v>
      </c>
      <c r="C1640" t="str">
        <f t="shared" si="75"/>
        <v>2024-2025</v>
      </c>
      <c r="D1640" t="s">
        <v>148</v>
      </c>
      <c r="E1640" t="s">
        <v>24</v>
      </c>
      <c r="F1640" t="str">
        <f t="shared" si="76"/>
        <v>New South Wales</v>
      </c>
      <c r="G1640" t="s">
        <v>10</v>
      </c>
      <c r="H1640">
        <v>2795</v>
      </c>
      <c r="I1640" t="s">
        <v>11</v>
      </c>
      <c r="J1640" t="s">
        <v>25</v>
      </c>
      <c r="K1640" t="s">
        <v>156</v>
      </c>
      <c r="L1640" t="s">
        <v>17</v>
      </c>
      <c r="M1640" s="5">
        <v>81.59</v>
      </c>
    </row>
    <row r="1641" spans="1:13" x14ac:dyDescent="0.3">
      <c r="A1641" s="2">
        <v>45887</v>
      </c>
      <c r="B1641" s="3">
        <f t="shared" si="77"/>
        <v>2026</v>
      </c>
      <c r="C1641" t="str">
        <f t="shared" si="75"/>
        <v>2025-2026</v>
      </c>
      <c r="D1641" t="s">
        <v>148</v>
      </c>
      <c r="E1641" t="s">
        <v>117</v>
      </c>
      <c r="F1641" t="str">
        <f t="shared" si="76"/>
        <v>Queensland</v>
      </c>
      <c r="G1641" t="s">
        <v>35</v>
      </c>
      <c r="H1641">
        <v>4119</v>
      </c>
      <c r="I1641" t="s">
        <v>11</v>
      </c>
      <c r="J1641" t="s">
        <v>43</v>
      </c>
      <c r="K1641" t="s">
        <v>157</v>
      </c>
      <c r="L1641" t="s">
        <v>22</v>
      </c>
      <c r="M1641" s="5">
        <v>81.73</v>
      </c>
    </row>
    <row r="1642" spans="1:13" x14ac:dyDescent="0.3">
      <c r="A1642" s="2">
        <v>45684</v>
      </c>
      <c r="B1642" s="3">
        <f t="shared" si="77"/>
        <v>2025</v>
      </c>
      <c r="C1642" t="str">
        <f t="shared" si="75"/>
        <v>2024-2025</v>
      </c>
      <c r="D1642" t="s">
        <v>147</v>
      </c>
      <c r="E1642" t="s">
        <v>142</v>
      </c>
      <c r="F1642" t="str">
        <f t="shared" si="76"/>
        <v>Australian Capital Territory</v>
      </c>
      <c r="G1642" t="s">
        <v>80</v>
      </c>
      <c r="H1642">
        <v>2609</v>
      </c>
      <c r="I1642" t="s">
        <v>11</v>
      </c>
      <c r="J1642" t="s">
        <v>58</v>
      </c>
      <c r="K1642" t="s">
        <v>152</v>
      </c>
      <c r="L1642" t="s">
        <v>13</v>
      </c>
      <c r="M1642" s="5">
        <v>81.800000000000011</v>
      </c>
    </row>
    <row r="1643" spans="1:13" x14ac:dyDescent="0.3">
      <c r="A1643" s="2">
        <v>45315</v>
      </c>
      <c r="B1643" s="3">
        <f t="shared" si="77"/>
        <v>2024</v>
      </c>
      <c r="C1643" t="str">
        <f t="shared" si="75"/>
        <v>2023-2024</v>
      </c>
      <c r="D1643" t="s">
        <v>148</v>
      </c>
      <c r="E1643" t="s">
        <v>136</v>
      </c>
      <c r="F1643" t="str">
        <f t="shared" si="76"/>
        <v>Victoria</v>
      </c>
      <c r="G1643" t="s">
        <v>45</v>
      </c>
      <c r="H1643">
        <v>3175</v>
      </c>
      <c r="I1643" t="s">
        <v>11</v>
      </c>
      <c r="J1643" t="s">
        <v>63</v>
      </c>
      <c r="K1643" t="s">
        <v>155</v>
      </c>
      <c r="L1643" t="s">
        <v>20</v>
      </c>
      <c r="M1643" s="5">
        <v>81.81</v>
      </c>
    </row>
    <row r="1644" spans="1:13" x14ac:dyDescent="0.3">
      <c r="A1644" s="2">
        <v>45474</v>
      </c>
      <c r="B1644" s="3">
        <f t="shared" si="77"/>
        <v>2025</v>
      </c>
      <c r="C1644" t="str">
        <f t="shared" si="75"/>
        <v>2024-2025</v>
      </c>
      <c r="D1644" t="s">
        <v>147</v>
      </c>
      <c r="E1644" t="s">
        <v>118</v>
      </c>
      <c r="F1644" t="str">
        <f t="shared" si="76"/>
        <v>New South Wales</v>
      </c>
      <c r="G1644" t="s">
        <v>10</v>
      </c>
      <c r="H1644">
        <v>2158</v>
      </c>
      <c r="I1644" t="s">
        <v>11</v>
      </c>
      <c r="J1644" t="s">
        <v>27</v>
      </c>
      <c r="K1644" t="s">
        <v>19</v>
      </c>
      <c r="L1644" t="s">
        <v>23</v>
      </c>
      <c r="M1644" s="5">
        <v>81.86</v>
      </c>
    </row>
    <row r="1645" spans="1:13" x14ac:dyDescent="0.3">
      <c r="A1645" s="2">
        <v>45333</v>
      </c>
      <c r="B1645" s="3">
        <f t="shared" si="77"/>
        <v>2024</v>
      </c>
      <c r="C1645" t="str">
        <f t="shared" si="75"/>
        <v>2023-2024</v>
      </c>
      <c r="D1645" t="s">
        <v>148</v>
      </c>
      <c r="E1645" t="s">
        <v>84</v>
      </c>
      <c r="F1645" t="str">
        <f t="shared" si="76"/>
        <v>Queensland</v>
      </c>
      <c r="G1645" t="s">
        <v>35</v>
      </c>
      <c r="H1645">
        <v>4740</v>
      </c>
      <c r="I1645" t="s">
        <v>11</v>
      </c>
      <c r="J1645" t="s">
        <v>51</v>
      </c>
      <c r="K1645" t="s">
        <v>150</v>
      </c>
      <c r="L1645" t="s">
        <v>18</v>
      </c>
      <c r="M1645" s="5">
        <v>81.95</v>
      </c>
    </row>
    <row r="1646" spans="1:13" x14ac:dyDescent="0.3">
      <c r="A1646" s="2">
        <v>45943</v>
      </c>
      <c r="B1646" s="3">
        <f t="shared" si="77"/>
        <v>2026</v>
      </c>
      <c r="C1646" t="str">
        <f t="shared" si="75"/>
        <v>2025-2026</v>
      </c>
      <c r="D1646" t="s">
        <v>147</v>
      </c>
      <c r="E1646" t="s">
        <v>65</v>
      </c>
      <c r="F1646" t="str">
        <f t="shared" si="76"/>
        <v>New South Wales</v>
      </c>
      <c r="G1646" t="s">
        <v>10</v>
      </c>
      <c r="H1646">
        <v>2541</v>
      </c>
      <c r="I1646" t="s">
        <v>11</v>
      </c>
      <c r="J1646" t="s">
        <v>58</v>
      </c>
      <c r="K1646" t="s">
        <v>149</v>
      </c>
      <c r="L1646" t="s">
        <v>15</v>
      </c>
      <c r="M1646" s="5">
        <v>82.16</v>
      </c>
    </row>
    <row r="1647" spans="1:13" x14ac:dyDescent="0.3">
      <c r="A1647" s="2">
        <v>45952</v>
      </c>
      <c r="B1647" s="3">
        <f t="shared" si="77"/>
        <v>2026</v>
      </c>
      <c r="C1647" t="str">
        <f t="shared" si="75"/>
        <v>2025-2026</v>
      </c>
      <c r="D1647" t="s">
        <v>147</v>
      </c>
      <c r="E1647" t="s">
        <v>44</v>
      </c>
      <c r="F1647" t="str">
        <f t="shared" si="76"/>
        <v>Victoria</v>
      </c>
      <c r="G1647" t="s">
        <v>45</v>
      </c>
      <c r="H1647">
        <v>3066</v>
      </c>
      <c r="I1647" t="s">
        <v>11</v>
      </c>
      <c r="J1647" t="s">
        <v>46</v>
      </c>
      <c r="K1647" t="s">
        <v>152</v>
      </c>
      <c r="L1647" t="s">
        <v>13</v>
      </c>
      <c r="M1647" s="5">
        <v>82.169999999999987</v>
      </c>
    </row>
    <row r="1648" spans="1:13" x14ac:dyDescent="0.3">
      <c r="A1648" s="2">
        <v>45792</v>
      </c>
      <c r="B1648" s="3">
        <f t="shared" si="77"/>
        <v>2025</v>
      </c>
      <c r="C1648" t="str">
        <f t="shared" si="75"/>
        <v>2024-2025</v>
      </c>
      <c r="D1648" t="s">
        <v>147</v>
      </c>
      <c r="E1648" t="s">
        <v>113</v>
      </c>
      <c r="F1648" t="str">
        <f t="shared" si="76"/>
        <v>Queensland</v>
      </c>
      <c r="G1648" t="s">
        <v>35</v>
      </c>
      <c r="H1648">
        <v>4215</v>
      </c>
      <c r="I1648" t="s">
        <v>11</v>
      </c>
      <c r="J1648" t="s">
        <v>104</v>
      </c>
      <c r="K1648" t="s">
        <v>154</v>
      </c>
      <c r="L1648" t="s">
        <v>14</v>
      </c>
      <c r="M1648" s="5">
        <v>82.21</v>
      </c>
    </row>
    <row r="1649" spans="1:13" x14ac:dyDescent="0.3">
      <c r="A1649" s="2">
        <v>45906</v>
      </c>
      <c r="B1649" s="3">
        <f t="shared" si="77"/>
        <v>2026</v>
      </c>
      <c r="C1649" t="str">
        <f t="shared" si="75"/>
        <v>2025-2026</v>
      </c>
      <c r="D1649" t="s">
        <v>148</v>
      </c>
      <c r="E1649" t="s">
        <v>117</v>
      </c>
      <c r="F1649" t="str">
        <f t="shared" si="76"/>
        <v>Queensland</v>
      </c>
      <c r="G1649" t="s">
        <v>35</v>
      </c>
      <c r="H1649">
        <v>4119</v>
      </c>
      <c r="I1649" t="s">
        <v>11</v>
      </c>
      <c r="J1649" t="s">
        <v>43</v>
      </c>
      <c r="K1649" t="s">
        <v>154</v>
      </c>
      <c r="L1649" t="s">
        <v>14</v>
      </c>
      <c r="M1649" s="5">
        <v>82.3</v>
      </c>
    </row>
    <row r="1650" spans="1:13" x14ac:dyDescent="0.3">
      <c r="A1650" s="2">
        <v>45471</v>
      </c>
      <c r="B1650" s="3">
        <f t="shared" si="77"/>
        <v>2024</v>
      </c>
      <c r="C1650" t="str">
        <f t="shared" si="75"/>
        <v>2023-2024</v>
      </c>
      <c r="D1650" t="s">
        <v>147</v>
      </c>
      <c r="E1650" t="s">
        <v>54</v>
      </c>
      <c r="F1650" t="str">
        <f t="shared" si="76"/>
        <v>Victoria</v>
      </c>
      <c r="G1650" t="s">
        <v>45</v>
      </c>
      <c r="H1650">
        <v>3977</v>
      </c>
      <c r="I1650" t="s">
        <v>11</v>
      </c>
      <c r="J1650" t="s">
        <v>55</v>
      </c>
      <c r="K1650" t="s">
        <v>156</v>
      </c>
      <c r="L1650" t="s">
        <v>17</v>
      </c>
      <c r="M1650" s="5">
        <v>82.7</v>
      </c>
    </row>
    <row r="1651" spans="1:13" x14ac:dyDescent="0.3">
      <c r="A1651" s="2">
        <v>45961</v>
      </c>
      <c r="B1651" s="3">
        <f t="shared" si="77"/>
        <v>2026</v>
      </c>
      <c r="C1651" t="str">
        <f t="shared" si="75"/>
        <v>2025-2026</v>
      </c>
      <c r="D1651" t="s">
        <v>147</v>
      </c>
      <c r="E1651" t="s">
        <v>83</v>
      </c>
      <c r="F1651" t="str">
        <f t="shared" si="76"/>
        <v>New South Wales</v>
      </c>
      <c r="G1651" t="s">
        <v>10</v>
      </c>
      <c r="H1651">
        <v>2750</v>
      </c>
      <c r="I1651" t="s">
        <v>11</v>
      </c>
      <c r="J1651" t="s">
        <v>25</v>
      </c>
      <c r="K1651" t="s">
        <v>154</v>
      </c>
      <c r="L1651" t="s">
        <v>14</v>
      </c>
      <c r="M1651" s="5">
        <v>82.92</v>
      </c>
    </row>
    <row r="1652" spans="1:13" x14ac:dyDescent="0.3">
      <c r="A1652" s="2">
        <v>45387</v>
      </c>
      <c r="B1652" s="3">
        <f t="shared" si="77"/>
        <v>2024</v>
      </c>
      <c r="C1652" t="str">
        <f t="shared" si="75"/>
        <v>2023-2024</v>
      </c>
      <c r="D1652" t="s">
        <v>147</v>
      </c>
      <c r="E1652" t="s">
        <v>40</v>
      </c>
      <c r="F1652" t="str">
        <f t="shared" si="76"/>
        <v>New South Wales</v>
      </c>
      <c r="G1652" t="s">
        <v>10</v>
      </c>
      <c r="H1652">
        <v>2116</v>
      </c>
      <c r="I1652" t="s">
        <v>11</v>
      </c>
      <c r="J1652" t="s">
        <v>27</v>
      </c>
      <c r="K1652" t="s">
        <v>157</v>
      </c>
      <c r="L1652" t="s">
        <v>22</v>
      </c>
      <c r="M1652" s="5">
        <v>83.02</v>
      </c>
    </row>
    <row r="1653" spans="1:13" x14ac:dyDescent="0.3">
      <c r="A1653" s="2">
        <v>45716</v>
      </c>
      <c r="B1653" s="3">
        <f t="shared" si="77"/>
        <v>2025</v>
      </c>
      <c r="C1653" t="str">
        <f t="shared" si="75"/>
        <v>2024-2025</v>
      </c>
      <c r="D1653" t="s">
        <v>147</v>
      </c>
      <c r="E1653" t="s">
        <v>57</v>
      </c>
      <c r="F1653" t="str">
        <f t="shared" si="76"/>
        <v>New South Wales</v>
      </c>
      <c r="G1653" t="s">
        <v>10</v>
      </c>
      <c r="H1653">
        <v>2560</v>
      </c>
      <c r="I1653" t="s">
        <v>11</v>
      </c>
      <c r="J1653" t="s">
        <v>58</v>
      </c>
      <c r="K1653" t="s">
        <v>156</v>
      </c>
      <c r="L1653" t="s">
        <v>17</v>
      </c>
      <c r="M1653" s="5">
        <v>83.18</v>
      </c>
    </row>
    <row r="1654" spans="1:13" x14ac:dyDescent="0.3">
      <c r="A1654" s="2">
        <v>45882</v>
      </c>
      <c r="B1654" s="3">
        <f t="shared" si="77"/>
        <v>2026</v>
      </c>
      <c r="C1654" t="str">
        <f t="shared" si="75"/>
        <v>2025-2026</v>
      </c>
      <c r="D1654" t="s">
        <v>148</v>
      </c>
      <c r="E1654" t="s">
        <v>99</v>
      </c>
      <c r="F1654" t="str">
        <f t="shared" si="76"/>
        <v>Victoria</v>
      </c>
      <c r="G1654" t="s">
        <v>45</v>
      </c>
      <c r="H1654">
        <v>3148</v>
      </c>
      <c r="I1654" t="s">
        <v>11</v>
      </c>
      <c r="J1654" t="s">
        <v>63</v>
      </c>
      <c r="K1654" t="s">
        <v>156</v>
      </c>
      <c r="L1654" t="s">
        <v>17</v>
      </c>
      <c r="M1654" s="5">
        <v>83.39</v>
      </c>
    </row>
    <row r="1655" spans="1:13" x14ac:dyDescent="0.3">
      <c r="A1655" s="2">
        <v>45594</v>
      </c>
      <c r="B1655" s="3">
        <f t="shared" si="77"/>
        <v>2025</v>
      </c>
      <c r="C1655" t="str">
        <f t="shared" si="75"/>
        <v>2024-2025</v>
      </c>
      <c r="D1655" t="s">
        <v>148</v>
      </c>
      <c r="E1655" t="s">
        <v>74</v>
      </c>
      <c r="F1655" t="str">
        <f t="shared" si="76"/>
        <v>South Australia</v>
      </c>
      <c r="G1655" t="s">
        <v>32</v>
      </c>
      <c r="H1655">
        <v>5043</v>
      </c>
      <c r="I1655" t="s">
        <v>11</v>
      </c>
      <c r="J1655" t="s">
        <v>33</v>
      </c>
      <c r="K1655" t="s">
        <v>151</v>
      </c>
      <c r="L1655" t="s">
        <v>21</v>
      </c>
      <c r="M1655" s="5">
        <v>83.47999999999999</v>
      </c>
    </row>
    <row r="1656" spans="1:13" x14ac:dyDescent="0.3">
      <c r="A1656" s="2">
        <v>45953</v>
      </c>
      <c r="B1656" s="3">
        <f t="shared" si="77"/>
        <v>2026</v>
      </c>
      <c r="C1656" t="str">
        <f t="shared" si="75"/>
        <v>2025-2026</v>
      </c>
      <c r="D1656" t="s">
        <v>147</v>
      </c>
      <c r="E1656" t="s">
        <v>44</v>
      </c>
      <c r="F1656" t="str">
        <f t="shared" si="76"/>
        <v>Victoria</v>
      </c>
      <c r="G1656" t="s">
        <v>45</v>
      </c>
      <c r="H1656">
        <v>3066</v>
      </c>
      <c r="I1656" t="s">
        <v>11</v>
      </c>
      <c r="J1656" t="s">
        <v>46</v>
      </c>
      <c r="K1656" t="s">
        <v>156</v>
      </c>
      <c r="L1656" t="s">
        <v>17</v>
      </c>
      <c r="M1656" s="5">
        <v>83.789999999999992</v>
      </c>
    </row>
    <row r="1657" spans="1:13" x14ac:dyDescent="0.3">
      <c r="A1657" s="2">
        <v>45906</v>
      </c>
      <c r="B1657" s="3">
        <f t="shared" si="77"/>
        <v>2026</v>
      </c>
      <c r="C1657" t="str">
        <f t="shared" si="75"/>
        <v>2025-2026</v>
      </c>
      <c r="D1657" t="s">
        <v>147</v>
      </c>
      <c r="E1657" t="s">
        <v>108</v>
      </c>
      <c r="F1657" t="str">
        <f t="shared" si="76"/>
        <v>Victoria</v>
      </c>
      <c r="G1657" t="s">
        <v>45</v>
      </c>
      <c r="H1657">
        <v>3018</v>
      </c>
      <c r="I1657" t="s">
        <v>11</v>
      </c>
      <c r="J1657" t="s">
        <v>46</v>
      </c>
      <c r="K1657" t="s">
        <v>154</v>
      </c>
      <c r="L1657" t="s">
        <v>14</v>
      </c>
      <c r="M1657" s="5">
        <v>83.86</v>
      </c>
    </row>
    <row r="1658" spans="1:13" x14ac:dyDescent="0.3">
      <c r="A1658" s="2">
        <v>45461</v>
      </c>
      <c r="B1658" s="3">
        <f t="shared" si="77"/>
        <v>2024</v>
      </c>
      <c r="C1658" t="str">
        <f t="shared" si="75"/>
        <v>2023-2024</v>
      </c>
      <c r="D1658" t="s">
        <v>148</v>
      </c>
      <c r="E1658" t="s">
        <v>123</v>
      </c>
      <c r="F1658" t="str">
        <f t="shared" si="76"/>
        <v>Western Australia</v>
      </c>
      <c r="G1658" t="s">
        <v>48</v>
      </c>
      <c r="H1658">
        <v>6109</v>
      </c>
      <c r="I1658" t="s">
        <v>11</v>
      </c>
      <c r="J1658" t="s">
        <v>94</v>
      </c>
      <c r="K1658" t="s">
        <v>156</v>
      </c>
      <c r="L1658" t="s">
        <v>17</v>
      </c>
      <c r="M1658" s="5">
        <v>83.86</v>
      </c>
    </row>
    <row r="1659" spans="1:13" x14ac:dyDescent="0.3">
      <c r="A1659" s="2">
        <v>45816</v>
      </c>
      <c r="B1659" s="3">
        <f t="shared" si="77"/>
        <v>2025</v>
      </c>
      <c r="C1659" t="str">
        <f t="shared" si="75"/>
        <v>2024-2025</v>
      </c>
      <c r="D1659" t="s">
        <v>147</v>
      </c>
      <c r="E1659" t="s">
        <v>133</v>
      </c>
      <c r="F1659" t="str">
        <f t="shared" si="76"/>
        <v>Queensland</v>
      </c>
      <c r="G1659" t="s">
        <v>35</v>
      </c>
      <c r="H1659">
        <v>4305</v>
      </c>
      <c r="I1659" t="s">
        <v>11</v>
      </c>
      <c r="J1659" t="s">
        <v>104</v>
      </c>
      <c r="K1659" t="s">
        <v>154</v>
      </c>
      <c r="L1659" t="s">
        <v>14</v>
      </c>
      <c r="M1659" s="5">
        <v>83.89</v>
      </c>
    </row>
    <row r="1660" spans="1:13" x14ac:dyDescent="0.3">
      <c r="A1660" s="2">
        <v>45316</v>
      </c>
      <c r="B1660" s="3">
        <f t="shared" si="77"/>
        <v>2024</v>
      </c>
      <c r="C1660" t="str">
        <f t="shared" si="75"/>
        <v>2023-2024</v>
      </c>
      <c r="D1660" t="s">
        <v>147</v>
      </c>
      <c r="E1660" t="s">
        <v>72</v>
      </c>
      <c r="F1660" t="str">
        <f t="shared" si="76"/>
        <v>Western Australia</v>
      </c>
      <c r="G1660" t="s">
        <v>48</v>
      </c>
      <c r="H1660">
        <v>6010</v>
      </c>
      <c r="I1660" t="s">
        <v>11</v>
      </c>
      <c r="J1660" t="s">
        <v>49</v>
      </c>
      <c r="K1660" t="s">
        <v>150</v>
      </c>
      <c r="L1660" t="s">
        <v>18</v>
      </c>
      <c r="M1660" s="5">
        <v>83.93</v>
      </c>
    </row>
    <row r="1661" spans="1:13" x14ac:dyDescent="0.3">
      <c r="A1661" s="2">
        <v>45768</v>
      </c>
      <c r="B1661" s="3">
        <f t="shared" si="77"/>
        <v>2025</v>
      </c>
      <c r="C1661" t="str">
        <f t="shared" si="75"/>
        <v>2024-2025</v>
      </c>
      <c r="D1661" t="s">
        <v>148</v>
      </c>
      <c r="E1661" t="s">
        <v>69</v>
      </c>
      <c r="F1661" t="str">
        <f t="shared" si="76"/>
        <v>Tasmania</v>
      </c>
      <c r="G1661" t="s">
        <v>70</v>
      </c>
      <c r="H1661">
        <v>7018</v>
      </c>
      <c r="I1661" t="s">
        <v>11</v>
      </c>
      <c r="J1661" t="s">
        <v>71</v>
      </c>
      <c r="K1661" t="s">
        <v>150</v>
      </c>
      <c r="L1661" t="s">
        <v>18</v>
      </c>
      <c r="M1661" s="5">
        <v>83.949999999999989</v>
      </c>
    </row>
    <row r="1662" spans="1:13" x14ac:dyDescent="0.3">
      <c r="A1662" s="2">
        <v>45625</v>
      </c>
      <c r="B1662" s="3">
        <f t="shared" si="77"/>
        <v>2025</v>
      </c>
      <c r="C1662" t="str">
        <f t="shared" si="75"/>
        <v>2024-2025</v>
      </c>
      <c r="D1662" t="s">
        <v>147</v>
      </c>
      <c r="E1662" t="s">
        <v>73</v>
      </c>
      <c r="F1662" t="str">
        <f t="shared" si="76"/>
        <v>Victoria</v>
      </c>
      <c r="G1662" t="s">
        <v>45</v>
      </c>
      <c r="H1662">
        <v>3136</v>
      </c>
      <c r="I1662" t="s">
        <v>11</v>
      </c>
      <c r="J1662" t="s">
        <v>63</v>
      </c>
      <c r="K1662" t="s">
        <v>152</v>
      </c>
      <c r="L1662" t="s">
        <v>13</v>
      </c>
      <c r="M1662" s="5">
        <v>84.16</v>
      </c>
    </row>
    <row r="1663" spans="1:13" x14ac:dyDescent="0.3">
      <c r="A1663" s="2">
        <v>46011</v>
      </c>
      <c r="B1663" s="3">
        <f t="shared" si="77"/>
        <v>2026</v>
      </c>
      <c r="C1663" t="str">
        <f t="shared" si="75"/>
        <v>2025-2026</v>
      </c>
      <c r="D1663" t="s">
        <v>147</v>
      </c>
      <c r="E1663" t="s">
        <v>61</v>
      </c>
      <c r="F1663" t="str">
        <f t="shared" si="76"/>
        <v>New South Wales</v>
      </c>
      <c r="G1663" t="s">
        <v>10</v>
      </c>
      <c r="H1663">
        <v>2539</v>
      </c>
      <c r="I1663" t="s">
        <v>11</v>
      </c>
      <c r="J1663" t="s">
        <v>58</v>
      </c>
      <c r="K1663" t="s">
        <v>154</v>
      </c>
      <c r="L1663" t="s">
        <v>14</v>
      </c>
      <c r="M1663" s="5">
        <v>84.44</v>
      </c>
    </row>
    <row r="1664" spans="1:13" x14ac:dyDescent="0.3">
      <c r="A1664" s="2">
        <v>45982</v>
      </c>
      <c r="B1664" s="3">
        <f t="shared" si="77"/>
        <v>2026</v>
      </c>
      <c r="C1664" t="str">
        <f t="shared" si="75"/>
        <v>2025-2026</v>
      </c>
      <c r="D1664" t="s">
        <v>148</v>
      </c>
      <c r="E1664" t="s">
        <v>61</v>
      </c>
      <c r="F1664" t="str">
        <f t="shared" si="76"/>
        <v>New South Wales</v>
      </c>
      <c r="G1664" t="s">
        <v>10</v>
      </c>
      <c r="H1664">
        <v>2539</v>
      </c>
      <c r="I1664" t="s">
        <v>11</v>
      </c>
      <c r="J1664" t="s">
        <v>58</v>
      </c>
      <c r="K1664" t="s">
        <v>154</v>
      </c>
      <c r="L1664" t="s">
        <v>14</v>
      </c>
      <c r="M1664" s="5">
        <v>84.93</v>
      </c>
    </row>
    <row r="1665" spans="1:13" x14ac:dyDescent="0.3">
      <c r="A1665" s="2">
        <v>45301</v>
      </c>
      <c r="B1665" s="3">
        <f t="shared" si="77"/>
        <v>2024</v>
      </c>
      <c r="C1665" t="str">
        <f t="shared" si="75"/>
        <v>2023-2024</v>
      </c>
      <c r="D1665" t="s">
        <v>147</v>
      </c>
      <c r="E1665" t="s">
        <v>88</v>
      </c>
      <c r="F1665" t="str">
        <f t="shared" si="76"/>
        <v>South Australia</v>
      </c>
      <c r="G1665" t="s">
        <v>32</v>
      </c>
      <c r="H1665">
        <v>5011</v>
      </c>
      <c r="I1665" t="s">
        <v>11</v>
      </c>
      <c r="J1665" t="s">
        <v>33</v>
      </c>
      <c r="K1665" t="s">
        <v>150</v>
      </c>
      <c r="L1665" t="s">
        <v>18</v>
      </c>
      <c r="M1665" s="5">
        <v>84.94</v>
      </c>
    </row>
    <row r="1666" spans="1:13" x14ac:dyDescent="0.3">
      <c r="A1666" s="2">
        <v>45490</v>
      </c>
      <c r="B1666" s="3">
        <f t="shared" si="77"/>
        <v>2025</v>
      </c>
      <c r="C1666" t="str">
        <f t="shared" ref="C1666:C1729" si="78">IF(MONTH(A1666) &gt;= 7, YEAR(A1666) &amp; "-" &amp; YEAR(A1666) + 1, YEAR(A1666) - 1 &amp; "-" &amp; YEAR(A1666))</f>
        <v>2024-2025</v>
      </c>
      <c r="D1666" t="s">
        <v>148</v>
      </c>
      <c r="E1666" t="s">
        <v>122</v>
      </c>
      <c r="F1666" t="str">
        <f t="shared" ref="F1666:F1729" si="79">IF(G1666="WA","Western Australia",
IF(G1666="NSW","New South Wales",
IF(G1666="QLD","Queensland",
IF(G1666="VIC","Victoria",
IF(G1666="TAS","Tasmania",
IF(G1666="SA","South Australia",
IF(G1666="NT","Northern Territory",
IF(G1666="ACT","Australian Capital Territory",G1666))))))))</f>
        <v>New South Wales</v>
      </c>
      <c r="G1666" t="s">
        <v>10</v>
      </c>
      <c r="H1666">
        <v>2650</v>
      </c>
      <c r="I1666" t="s">
        <v>11</v>
      </c>
      <c r="J1666" t="s">
        <v>25</v>
      </c>
      <c r="K1666" t="s">
        <v>150</v>
      </c>
      <c r="L1666" t="s">
        <v>18</v>
      </c>
      <c r="M1666" s="5">
        <v>84.95</v>
      </c>
    </row>
    <row r="1667" spans="1:13" x14ac:dyDescent="0.3">
      <c r="A1667" s="2">
        <v>45962</v>
      </c>
      <c r="B1667" s="3">
        <f t="shared" ref="B1667:B1730" si="80">IF(MONTH(A1667)&gt;=7,YEAR(A1667)+1,YEAR(A1667))</f>
        <v>2026</v>
      </c>
      <c r="C1667" t="str">
        <f t="shared" si="78"/>
        <v>2025-2026</v>
      </c>
      <c r="D1667" t="s">
        <v>148</v>
      </c>
      <c r="E1667" t="s">
        <v>137</v>
      </c>
      <c r="F1667" t="str">
        <f t="shared" si="79"/>
        <v>New South Wales</v>
      </c>
      <c r="G1667" t="s">
        <v>10</v>
      </c>
      <c r="H1667">
        <v>2031</v>
      </c>
      <c r="I1667" t="s">
        <v>11</v>
      </c>
      <c r="J1667" t="s">
        <v>12</v>
      </c>
      <c r="K1667" t="s">
        <v>157</v>
      </c>
      <c r="L1667" t="s">
        <v>22</v>
      </c>
      <c r="M1667" s="5">
        <v>85.65</v>
      </c>
    </row>
    <row r="1668" spans="1:13" x14ac:dyDescent="0.3">
      <c r="A1668" s="2">
        <v>45416</v>
      </c>
      <c r="B1668" s="3">
        <f t="shared" si="80"/>
        <v>2024</v>
      </c>
      <c r="C1668" t="str">
        <f t="shared" si="78"/>
        <v>2023-2024</v>
      </c>
      <c r="D1668" t="s">
        <v>148</v>
      </c>
      <c r="E1668" t="s">
        <v>141</v>
      </c>
      <c r="F1668" t="str">
        <f t="shared" si="79"/>
        <v>Western Australia</v>
      </c>
      <c r="G1668" t="s">
        <v>48</v>
      </c>
      <c r="H1668">
        <v>6052</v>
      </c>
      <c r="I1668" t="s">
        <v>11</v>
      </c>
      <c r="J1668" t="s">
        <v>49</v>
      </c>
      <c r="K1668" t="s">
        <v>156</v>
      </c>
      <c r="L1668" t="s">
        <v>17</v>
      </c>
      <c r="M1668" s="5">
        <v>85.82</v>
      </c>
    </row>
    <row r="1669" spans="1:13" x14ac:dyDescent="0.3">
      <c r="A1669" s="2">
        <v>45411</v>
      </c>
      <c r="B1669" s="3">
        <f t="shared" si="80"/>
        <v>2024</v>
      </c>
      <c r="C1669" t="str">
        <f t="shared" si="78"/>
        <v>2023-2024</v>
      </c>
      <c r="D1669" t="s">
        <v>148</v>
      </c>
      <c r="E1669" t="s">
        <v>90</v>
      </c>
      <c r="F1669" t="str">
        <f t="shared" si="79"/>
        <v>Victoria</v>
      </c>
      <c r="G1669" t="s">
        <v>45</v>
      </c>
      <c r="H1669">
        <v>3179</v>
      </c>
      <c r="I1669" t="s">
        <v>11</v>
      </c>
      <c r="J1669" t="s">
        <v>63</v>
      </c>
      <c r="K1669" t="s">
        <v>152</v>
      </c>
      <c r="L1669" t="s">
        <v>13</v>
      </c>
      <c r="M1669" s="5">
        <v>85.84</v>
      </c>
    </row>
    <row r="1670" spans="1:13" x14ac:dyDescent="0.3">
      <c r="A1670" s="2">
        <v>45638</v>
      </c>
      <c r="B1670" s="3">
        <f t="shared" si="80"/>
        <v>2025</v>
      </c>
      <c r="C1670" t="str">
        <f t="shared" si="78"/>
        <v>2024-2025</v>
      </c>
      <c r="D1670" t="s">
        <v>147</v>
      </c>
      <c r="E1670" t="s">
        <v>88</v>
      </c>
      <c r="F1670" t="str">
        <f t="shared" si="79"/>
        <v>South Australia</v>
      </c>
      <c r="G1670" t="s">
        <v>32</v>
      </c>
      <c r="H1670">
        <v>5011</v>
      </c>
      <c r="I1670" t="s">
        <v>11</v>
      </c>
      <c r="J1670" t="s">
        <v>33</v>
      </c>
      <c r="K1670" t="s">
        <v>152</v>
      </c>
      <c r="L1670" t="s">
        <v>13</v>
      </c>
      <c r="M1670" s="5">
        <v>85.86</v>
      </c>
    </row>
    <row r="1671" spans="1:13" x14ac:dyDescent="0.3">
      <c r="A1671" s="2">
        <v>45482</v>
      </c>
      <c r="B1671" s="3">
        <f t="shared" si="80"/>
        <v>2025</v>
      </c>
      <c r="C1671" t="str">
        <f t="shared" si="78"/>
        <v>2024-2025</v>
      </c>
      <c r="D1671" t="s">
        <v>148</v>
      </c>
      <c r="E1671" t="s">
        <v>31</v>
      </c>
      <c r="F1671" t="str">
        <f t="shared" si="79"/>
        <v>South Australia</v>
      </c>
      <c r="G1671" t="s">
        <v>32</v>
      </c>
      <c r="H1671">
        <v>5168</v>
      </c>
      <c r="I1671" t="s">
        <v>11</v>
      </c>
      <c r="J1671" t="s">
        <v>33</v>
      </c>
      <c r="K1671" t="s">
        <v>156</v>
      </c>
      <c r="L1671" t="s">
        <v>17</v>
      </c>
      <c r="M1671" s="5">
        <v>85.88</v>
      </c>
    </row>
    <row r="1672" spans="1:13" x14ac:dyDescent="0.3">
      <c r="A1672" s="2">
        <v>45933</v>
      </c>
      <c r="B1672" s="3">
        <f t="shared" si="80"/>
        <v>2026</v>
      </c>
      <c r="C1672" t="str">
        <f t="shared" si="78"/>
        <v>2025-2026</v>
      </c>
      <c r="D1672" t="s">
        <v>147</v>
      </c>
      <c r="E1672" t="s">
        <v>56</v>
      </c>
      <c r="F1672" t="str">
        <f t="shared" si="79"/>
        <v>Northern Territory</v>
      </c>
      <c r="G1672" t="s">
        <v>29</v>
      </c>
      <c r="H1672">
        <v>870</v>
      </c>
      <c r="I1672" t="s">
        <v>11</v>
      </c>
      <c r="J1672" t="s">
        <v>30</v>
      </c>
      <c r="K1672" t="s">
        <v>154</v>
      </c>
      <c r="L1672" t="s">
        <v>14</v>
      </c>
      <c r="M1672" s="5">
        <v>85.92</v>
      </c>
    </row>
    <row r="1673" spans="1:13" x14ac:dyDescent="0.3">
      <c r="A1673" s="2">
        <v>45833</v>
      </c>
      <c r="B1673" s="3">
        <f t="shared" si="80"/>
        <v>2025</v>
      </c>
      <c r="C1673" t="str">
        <f t="shared" si="78"/>
        <v>2024-2025</v>
      </c>
      <c r="D1673" t="s">
        <v>147</v>
      </c>
      <c r="E1673" t="s">
        <v>109</v>
      </c>
      <c r="F1673" t="str">
        <f t="shared" si="79"/>
        <v>New South Wales</v>
      </c>
      <c r="G1673" t="s">
        <v>10</v>
      </c>
      <c r="H1673">
        <v>2480</v>
      </c>
      <c r="I1673" t="s">
        <v>11</v>
      </c>
      <c r="J1673" t="s">
        <v>68</v>
      </c>
      <c r="K1673" t="s">
        <v>154</v>
      </c>
      <c r="L1673" t="s">
        <v>14</v>
      </c>
      <c r="M1673" s="5">
        <v>85.949999999999989</v>
      </c>
    </row>
    <row r="1674" spans="1:13" x14ac:dyDescent="0.3">
      <c r="A1674" s="2">
        <v>45982</v>
      </c>
      <c r="B1674" s="3">
        <f t="shared" si="80"/>
        <v>2026</v>
      </c>
      <c r="C1674" t="str">
        <f t="shared" si="78"/>
        <v>2025-2026</v>
      </c>
      <c r="D1674" t="s">
        <v>147</v>
      </c>
      <c r="E1674" t="s">
        <v>9</v>
      </c>
      <c r="F1674" t="str">
        <f t="shared" si="79"/>
        <v>New South Wales</v>
      </c>
      <c r="G1674" t="s">
        <v>10</v>
      </c>
      <c r="H1674">
        <v>2067</v>
      </c>
      <c r="I1674" t="s">
        <v>11</v>
      </c>
      <c r="J1674" t="s">
        <v>12</v>
      </c>
      <c r="K1674" t="s">
        <v>149</v>
      </c>
      <c r="L1674" t="s">
        <v>15</v>
      </c>
      <c r="M1674" s="5">
        <v>86.29</v>
      </c>
    </row>
    <row r="1675" spans="1:13" x14ac:dyDescent="0.3">
      <c r="A1675" s="2">
        <v>45438</v>
      </c>
      <c r="B1675" s="3">
        <f t="shared" si="80"/>
        <v>2024</v>
      </c>
      <c r="C1675" t="str">
        <f t="shared" si="78"/>
        <v>2023-2024</v>
      </c>
      <c r="D1675" t="s">
        <v>147</v>
      </c>
      <c r="E1675" t="s">
        <v>76</v>
      </c>
      <c r="F1675" t="str">
        <f t="shared" si="79"/>
        <v>Western Australia</v>
      </c>
      <c r="G1675" t="s">
        <v>48</v>
      </c>
      <c r="H1675">
        <v>6450</v>
      </c>
      <c r="I1675" t="s">
        <v>11</v>
      </c>
      <c r="J1675" t="s">
        <v>77</v>
      </c>
      <c r="K1675" t="s">
        <v>151</v>
      </c>
      <c r="L1675" t="s">
        <v>21</v>
      </c>
      <c r="M1675" s="5">
        <v>86.43</v>
      </c>
    </row>
    <row r="1676" spans="1:13" x14ac:dyDescent="0.3">
      <c r="A1676" s="2">
        <v>45697</v>
      </c>
      <c r="B1676" s="3">
        <f t="shared" si="80"/>
        <v>2025</v>
      </c>
      <c r="C1676" t="str">
        <f t="shared" si="78"/>
        <v>2024-2025</v>
      </c>
      <c r="D1676" t="s">
        <v>147</v>
      </c>
      <c r="E1676" t="s">
        <v>74</v>
      </c>
      <c r="F1676" t="str">
        <f t="shared" si="79"/>
        <v>South Australia</v>
      </c>
      <c r="G1676" t="s">
        <v>32</v>
      </c>
      <c r="H1676">
        <v>5043</v>
      </c>
      <c r="I1676" t="s">
        <v>11</v>
      </c>
      <c r="J1676" t="s">
        <v>33</v>
      </c>
      <c r="K1676" t="s">
        <v>152</v>
      </c>
      <c r="L1676" t="s">
        <v>13</v>
      </c>
      <c r="M1676" s="5">
        <v>86.48</v>
      </c>
    </row>
    <row r="1677" spans="1:13" x14ac:dyDescent="0.3">
      <c r="A1677" s="2">
        <v>45387</v>
      </c>
      <c r="B1677" s="3">
        <f t="shared" si="80"/>
        <v>2024</v>
      </c>
      <c r="C1677" t="str">
        <f t="shared" si="78"/>
        <v>2023-2024</v>
      </c>
      <c r="D1677" t="s">
        <v>147</v>
      </c>
      <c r="E1677" t="s">
        <v>92</v>
      </c>
      <c r="F1677" t="str">
        <f t="shared" si="79"/>
        <v>Queensland</v>
      </c>
      <c r="G1677" t="s">
        <v>35</v>
      </c>
      <c r="H1677">
        <v>4068</v>
      </c>
      <c r="I1677" t="s">
        <v>11</v>
      </c>
      <c r="J1677" t="s">
        <v>43</v>
      </c>
      <c r="K1677" t="s">
        <v>156</v>
      </c>
      <c r="L1677" t="s">
        <v>17</v>
      </c>
      <c r="M1677" s="5">
        <v>86.77</v>
      </c>
    </row>
    <row r="1678" spans="1:13" x14ac:dyDescent="0.3">
      <c r="A1678" s="2">
        <v>46000</v>
      </c>
      <c r="B1678" s="3">
        <f t="shared" si="80"/>
        <v>2026</v>
      </c>
      <c r="C1678" t="str">
        <f t="shared" si="78"/>
        <v>2025-2026</v>
      </c>
      <c r="D1678" t="s">
        <v>148</v>
      </c>
      <c r="E1678" t="s">
        <v>130</v>
      </c>
      <c r="F1678" t="str">
        <f t="shared" si="79"/>
        <v>South Australia</v>
      </c>
      <c r="G1678" t="s">
        <v>32</v>
      </c>
      <c r="H1678">
        <v>5290</v>
      </c>
      <c r="I1678" t="s">
        <v>11</v>
      </c>
      <c r="J1678" t="s">
        <v>38</v>
      </c>
      <c r="K1678" t="s">
        <v>154</v>
      </c>
      <c r="L1678" t="s">
        <v>14</v>
      </c>
      <c r="M1678" s="5">
        <v>86.789999999999992</v>
      </c>
    </row>
    <row r="1679" spans="1:13" x14ac:dyDescent="0.3">
      <c r="A1679" s="2">
        <v>45436</v>
      </c>
      <c r="B1679" s="3">
        <f t="shared" si="80"/>
        <v>2024</v>
      </c>
      <c r="C1679" t="str">
        <f t="shared" si="78"/>
        <v>2023-2024</v>
      </c>
      <c r="D1679" t="s">
        <v>148</v>
      </c>
      <c r="E1679" t="s">
        <v>121</v>
      </c>
      <c r="F1679" t="str">
        <f t="shared" si="79"/>
        <v>Queensland</v>
      </c>
      <c r="G1679" t="s">
        <v>35</v>
      </c>
      <c r="H1679">
        <v>4700</v>
      </c>
      <c r="I1679" t="s">
        <v>11</v>
      </c>
      <c r="J1679" t="s">
        <v>51</v>
      </c>
      <c r="K1679" t="s">
        <v>19</v>
      </c>
      <c r="L1679" t="s">
        <v>23</v>
      </c>
      <c r="M1679" s="5">
        <v>86.88000000000001</v>
      </c>
    </row>
    <row r="1680" spans="1:13" x14ac:dyDescent="0.3">
      <c r="A1680" s="2">
        <v>45538</v>
      </c>
      <c r="B1680" s="3">
        <f t="shared" si="80"/>
        <v>2025</v>
      </c>
      <c r="C1680" t="str">
        <f t="shared" si="78"/>
        <v>2024-2025</v>
      </c>
      <c r="D1680" t="s">
        <v>148</v>
      </c>
      <c r="E1680" t="s">
        <v>130</v>
      </c>
      <c r="F1680" t="str">
        <f t="shared" si="79"/>
        <v>South Australia</v>
      </c>
      <c r="G1680" t="s">
        <v>32</v>
      </c>
      <c r="H1680">
        <v>5290</v>
      </c>
      <c r="I1680" t="s">
        <v>11</v>
      </c>
      <c r="J1680" t="s">
        <v>38</v>
      </c>
      <c r="K1680" t="s">
        <v>150</v>
      </c>
      <c r="L1680" t="s">
        <v>18</v>
      </c>
      <c r="M1680" s="5">
        <v>86.91</v>
      </c>
    </row>
    <row r="1681" spans="1:13" x14ac:dyDescent="0.3">
      <c r="A1681" s="2">
        <v>45421</v>
      </c>
      <c r="B1681" s="3">
        <f t="shared" si="80"/>
        <v>2024</v>
      </c>
      <c r="C1681" t="str">
        <f t="shared" si="78"/>
        <v>2023-2024</v>
      </c>
      <c r="D1681" t="s">
        <v>148</v>
      </c>
      <c r="E1681" t="s">
        <v>24</v>
      </c>
      <c r="F1681" t="str">
        <f t="shared" si="79"/>
        <v>New South Wales</v>
      </c>
      <c r="G1681" t="s">
        <v>10</v>
      </c>
      <c r="H1681">
        <v>2795</v>
      </c>
      <c r="I1681" t="s">
        <v>11</v>
      </c>
      <c r="J1681" t="s">
        <v>25</v>
      </c>
      <c r="K1681" t="s">
        <v>153</v>
      </c>
      <c r="L1681" t="s">
        <v>16</v>
      </c>
      <c r="M1681" s="5">
        <v>86.940000000000012</v>
      </c>
    </row>
    <row r="1682" spans="1:13" x14ac:dyDescent="0.3">
      <c r="A1682" s="2">
        <v>45849</v>
      </c>
      <c r="B1682" s="3">
        <f t="shared" si="80"/>
        <v>2026</v>
      </c>
      <c r="C1682" t="str">
        <f t="shared" si="78"/>
        <v>2025-2026</v>
      </c>
      <c r="D1682" t="s">
        <v>148</v>
      </c>
      <c r="E1682" t="s">
        <v>115</v>
      </c>
      <c r="F1682" t="str">
        <f t="shared" si="79"/>
        <v>Western Australia</v>
      </c>
      <c r="G1682" t="s">
        <v>48</v>
      </c>
      <c r="H1682">
        <v>6280</v>
      </c>
      <c r="I1682" t="s">
        <v>11</v>
      </c>
      <c r="J1682" t="s">
        <v>94</v>
      </c>
      <c r="K1682" t="s">
        <v>154</v>
      </c>
      <c r="L1682" t="s">
        <v>14</v>
      </c>
      <c r="M1682" s="5">
        <v>87.410000000000011</v>
      </c>
    </row>
    <row r="1683" spans="1:13" x14ac:dyDescent="0.3">
      <c r="A1683" s="2">
        <v>45726</v>
      </c>
      <c r="B1683" s="3">
        <f t="shared" si="80"/>
        <v>2025</v>
      </c>
      <c r="C1683" t="str">
        <f t="shared" si="78"/>
        <v>2024-2025</v>
      </c>
      <c r="D1683" t="s">
        <v>147</v>
      </c>
      <c r="E1683" t="s">
        <v>65</v>
      </c>
      <c r="F1683" t="str">
        <f t="shared" si="79"/>
        <v>New South Wales</v>
      </c>
      <c r="G1683" t="s">
        <v>10</v>
      </c>
      <c r="H1683">
        <v>2541</v>
      </c>
      <c r="I1683" t="s">
        <v>11</v>
      </c>
      <c r="J1683" t="s">
        <v>58</v>
      </c>
      <c r="K1683" t="s">
        <v>155</v>
      </c>
      <c r="L1683" t="s">
        <v>20</v>
      </c>
      <c r="M1683" s="5">
        <v>87.63000000000001</v>
      </c>
    </row>
    <row r="1684" spans="1:13" x14ac:dyDescent="0.3">
      <c r="A1684" s="2">
        <v>45412</v>
      </c>
      <c r="B1684" s="3">
        <f t="shared" si="80"/>
        <v>2024</v>
      </c>
      <c r="C1684" t="str">
        <f t="shared" si="78"/>
        <v>2023-2024</v>
      </c>
      <c r="D1684" t="s">
        <v>148</v>
      </c>
      <c r="E1684" t="s">
        <v>42</v>
      </c>
      <c r="F1684" t="str">
        <f t="shared" si="79"/>
        <v>Queensland</v>
      </c>
      <c r="G1684" t="s">
        <v>35</v>
      </c>
      <c r="H1684">
        <v>4053</v>
      </c>
      <c r="I1684" t="s">
        <v>11</v>
      </c>
      <c r="J1684" t="s">
        <v>43</v>
      </c>
      <c r="K1684" t="s">
        <v>152</v>
      </c>
      <c r="L1684" t="s">
        <v>13</v>
      </c>
      <c r="M1684" s="5">
        <v>87.679999999999993</v>
      </c>
    </row>
    <row r="1685" spans="1:13" x14ac:dyDescent="0.3">
      <c r="A1685" s="2">
        <v>46016</v>
      </c>
      <c r="B1685" s="3">
        <f t="shared" si="80"/>
        <v>2026</v>
      </c>
      <c r="C1685" t="str">
        <f t="shared" si="78"/>
        <v>2025-2026</v>
      </c>
      <c r="D1685" t="s">
        <v>148</v>
      </c>
      <c r="E1685" t="s">
        <v>123</v>
      </c>
      <c r="F1685" t="str">
        <f t="shared" si="79"/>
        <v>Western Australia</v>
      </c>
      <c r="G1685" t="s">
        <v>48</v>
      </c>
      <c r="H1685">
        <v>6109</v>
      </c>
      <c r="I1685" t="s">
        <v>11</v>
      </c>
      <c r="J1685" t="s">
        <v>94</v>
      </c>
      <c r="K1685" t="s">
        <v>149</v>
      </c>
      <c r="L1685" t="s">
        <v>15</v>
      </c>
      <c r="M1685" s="5">
        <v>87.78</v>
      </c>
    </row>
    <row r="1686" spans="1:13" x14ac:dyDescent="0.3">
      <c r="A1686" s="2">
        <v>45312</v>
      </c>
      <c r="B1686" s="3">
        <f t="shared" si="80"/>
        <v>2024</v>
      </c>
      <c r="C1686" t="str">
        <f t="shared" si="78"/>
        <v>2023-2024</v>
      </c>
      <c r="D1686" t="s">
        <v>147</v>
      </c>
      <c r="E1686" t="s">
        <v>138</v>
      </c>
      <c r="F1686" t="str">
        <f t="shared" si="79"/>
        <v>Queensland</v>
      </c>
      <c r="G1686" t="s">
        <v>35</v>
      </c>
      <c r="H1686">
        <v>4558</v>
      </c>
      <c r="I1686" t="s">
        <v>11</v>
      </c>
      <c r="J1686" t="s">
        <v>120</v>
      </c>
      <c r="K1686" t="s">
        <v>149</v>
      </c>
      <c r="L1686" t="s">
        <v>15</v>
      </c>
      <c r="M1686" s="5">
        <v>87.78</v>
      </c>
    </row>
    <row r="1687" spans="1:13" x14ac:dyDescent="0.3">
      <c r="A1687" s="2">
        <v>45782</v>
      </c>
      <c r="B1687" s="3">
        <f t="shared" si="80"/>
        <v>2025</v>
      </c>
      <c r="C1687" t="str">
        <f t="shared" si="78"/>
        <v>2024-2025</v>
      </c>
      <c r="D1687" t="s">
        <v>147</v>
      </c>
      <c r="E1687" t="s">
        <v>121</v>
      </c>
      <c r="F1687" t="str">
        <f t="shared" si="79"/>
        <v>Queensland</v>
      </c>
      <c r="G1687" t="s">
        <v>35</v>
      </c>
      <c r="H1687">
        <v>4700</v>
      </c>
      <c r="I1687" t="s">
        <v>11</v>
      </c>
      <c r="J1687" t="s">
        <v>51</v>
      </c>
      <c r="K1687" t="s">
        <v>150</v>
      </c>
      <c r="L1687" t="s">
        <v>18</v>
      </c>
      <c r="M1687" s="5">
        <v>87.83</v>
      </c>
    </row>
    <row r="1688" spans="1:13" x14ac:dyDescent="0.3">
      <c r="A1688" s="2">
        <v>45349</v>
      </c>
      <c r="B1688" s="3">
        <f t="shared" si="80"/>
        <v>2024</v>
      </c>
      <c r="C1688" t="str">
        <f t="shared" si="78"/>
        <v>2023-2024</v>
      </c>
      <c r="D1688" t="s">
        <v>147</v>
      </c>
      <c r="E1688" t="s">
        <v>124</v>
      </c>
      <c r="F1688" t="str">
        <f t="shared" si="79"/>
        <v>New South Wales</v>
      </c>
      <c r="G1688" t="s">
        <v>10</v>
      </c>
      <c r="H1688">
        <v>2015</v>
      </c>
      <c r="I1688" t="s">
        <v>11</v>
      </c>
      <c r="J1688" t="s">
        <v>12</v>
      </c>
      <c r="K1688" t="s">
        <v>153</v>
      </c>
      <c r="L1688" t="s">
        <v>16</v>
      </c>
      <c r="M1688" s="5">
        <v>87.85</v>
      </c>
    </row>
    <row r="1689" spans="1:13" x14ac:dyDescent="0.3">
      <c r="A1689" s="2">
        <v>45809</v>
      </c>
      <c r="B1689" s="3">
        <f t="shared" si="80"/>
        <v>2025</v>
      </c>
      <c r="C1689" t="str">
        <f t="shared" si="78"/>
        <v>2024-2025</v>
      </c>
      <c r="D1689" t="s">
        <v>148</v>
      </c>
      <c r="E1689" t="s">
        <v>69</v>
      </c>
      <c r="F1689" t="str">
        <f t="shared" si="79"/>
        <v>Tasmania</v>
      </c>
      <c r="G1689" t="s">
        <v>70</v>
      </c>
      <c r="H1689">
        <v>7018</v>
      </c>
      <c r="I1689" t="s">
        <v>11</v>
      </c>
      <c r="J1689" t="s">
        <v>71</v>
      </c>
      <c r="K1689" t="s">
        <v>154</v>
      </c>
      <c r="L1689" t="s">
        <v>14</v>
      </c>
      <c r="M1689" s="5">
        <v>87.96</v>
      </c>
    </row>
    <row r="1690" spans="1:13" x14ac:dyDescent="0.3">
      <c r="A1690" s="2">
        <v>45546</v>
      </c>
      <c r="B1690" s="3">
        <f t="shared" si="80"/>
        <v>2025</v>
      </c>
      <c r="C1690" t="str">
        <f t="shared" si="78"/>
        <v>2024-2025</v>
      </c>
      <c r="D1690" t="s">
        <v>147</v>
      </c>
      <c r="E1690" t="s">
        <v>88</v>
      </c>
      <c r="F1690" t="str">
        <f t="shared" si="79"/>
        <v>South Australia</v>
      </c>
      <c r="G1690" t="s">
        <v>32</v>
      </c>
      <c r="H1690">
        <v>5011</v>
      </c>
      <c r="I1690" t="s">
        <v>11</v>
      </c>
      <c r="J1690" t="s">
        <v>33</v>
      </c>
      <c r="K1690" t="s">
        <v>154</v>
      </c>
      <c r="L1690" t="s">
        <v>14</v>
      </c>
      <c r="M1690" s="5">
        <v>88.42</v>
      </c>
    </row>
    <row r="1691" spans="1:13" x14ac:dyDescent="0.3">
      <c r="A1691" s="2">
        <v>45647</v>
      </c>
      <c r="B1691" s="3">
        <f t="shared" si="80"/>
        <v>2025</v>
      </c>
      <c r="C1691" t="str">
        <f t="shared" si="78"/>
        <v>2024-2025</v>
      </c>
      <c r="D1691" t="s">
        <v>148</v>
      </c>
      <c r="E1691" t="s">
        <v>95</v>
      </c>
      <c r="F1691" t="str">
        <f t="shared" si="79"/>
        <v>Victoria</v>
      </c>
      <c r="G1691" t="s">
        <v>45</v>
      </c>
      <c r="H1691">
        <v>3931</v>
      </c>
      <c r="I1691" t="s">
        <v>11</v>
      </c>
      <c r="J1691" t="s">
        <v>55</v>
      </c>
      <c r="K1691" t="s">
        <v>152</v>
      </c>
      <c r="L1691" t="s">
        <v>13</v>
      </c>
      <c r="M1691" s="5">
        <v>88.460000000000008</v>
      </c>
    </row>
    <row r="1692" spans="1:13" x14ac:dyDescent="0.3">
      <c r="A1692" s="2">
        <v>45665</v>
      </c>
      <c r="B1692" s="3">
        <f t="shared" si="80"/>
        <v>2025</v>
      </c>
      <c r="C1692" t="str">
        <f t="shared" si="78"/>
        <v>2024-2025</v>
      </c>
      <c r="D1692" t="s">
        <v>147</v>
      </c>
      <c r="E1692" t="s">
        <v>61</v>
      </c>
      <c r="F1692" t="str">
        <f t="shared" si="79"/>
        <v>New South Wales</v>
      </c>
      <c r="G1692" t="s">
        <v>10</v>
      </c>
      <c r="H1692">
        <v>2539</v>
      </c>
      <c r="I1692" t="s">
        <v>11</v>
      </c>
      <c r="J1692" t="s">
        <v>58</v>
      </c>
      <c r="K1692" t="s">
        <v>154</v>
      </c>
      <c r="L1692" t="s">
        <v>14</v>
      </c>
      <c r="M1692" s="5">
        <v>88.5</v>
      </c>
    </row>
    <row r="1693" spans="1:13" x14ac:dyDescent="0.3">
      <c r="A1693" s="2">
        <v>45376</v>
      </c>
      <c r="B1693" s="3">
        <f t="shared" si="80"/>
        <v>2024</v>
      </c>
      <c r="C1693" t="str">
        <f t="shared" si="78"/>
        <v>2023-2024</v>
      </c>
      <c r="D1693" t="s">
        <v>147</v>
      </c>
      <c r="E1693" t="s">
        <v>118</v>
      </c>
      <c r="F1693" t="str">
        <f t="shared" si="79"/>
        <v>New South Wales</v>
      </c>
      <c r="G1693" t="s">
        <v>10</v>
      </c>
      <c r="H1693">
        <v>2158</v>
      </c>
      <c r="I1693" t="s">
        <v>11</v>
      </c>
      <c r="J1693" t="s">
        <v>27</v>
      </c>
      <c r="K1693" t="s">
        <v>152</v>
      </c>
      <c r="L1693" t="s">
        <v>13</v>
      </c>
      <c r="M1693" s="5">
        <v>88.859999999999985</v>
      </c>
    </row>
    <row r="1694" spans="1:13" x14ac:dyDescent="0.3">
      <c r="A1694" s="2">
        <v>45989</v>
      </c>
      <c r="B1694" s="3">
        <f t="shared" si="80"/>
        <v>2026</v>
      </c>
      <c r="C1694" t="str">
        <f t="shared" si="78"/>
        <v>2025-2026</v>
      </c>
      <c r="D1694" t="s">
        <v>148</v>
      </c>
      <c r="E1694" t="s">
        <v>53</v>
      </c>
      <c r="F1694" t="str">
        <f t="shared" si="79"/>
        <v>South Australia</v>
      </c>
      <c r="G1694" t="s">
        <v>32</v>
      </c>
      <c r="H1694">
        <v>5082</v>
      </c>
      <c r="I1694" t="s">
        <v>11</v>
      </c>
      <c r="J1694" t="s">
        <v>33</v>
      </c>
      <c r="K1694" t="s">
        <v>149</v>
      </c>
      <c r="L1694" t="s">
        <v>15</v>
      </c>
      <c r="M1694" s="5">
        <v>88.88</v>
      </c>
    </row>
    <row r="1695" spans="1:13" x14ac:dyDescent="0.3">
      <c r="A1695" s="2">
        <v>45313</v>
      </c>
      <c r="B1695" s="3">
        <f t="shared" si="80"/>
        <v>2024</v>
      </c>
      <c r="C1695" t="str">
        <f t="shared" si="78"/>
        <v>2023-2024</v>
      </c>
      <c r="D1695" t="s">
        <v>147</v>
      </c>
      <c r="E1695" t="s">
        <v>136</v>
      </c>
      <c r="F1695" t="str">
        <f t="shared" si="79"/>
        <v>Victoria</v>
      </c>
      <c r="G1695" t="s">
        <v>45</v>
      </c>
      <c r="H1695">
        <v>3175</v>
      </c>
      <c r="I1695" t="s">
        <v>11</v>
      </c>
      <c r="J1695" t="s">
        <v>63</v>
      </c>
      <c r="K1695" t="s">
        <v>149</v>
      </c>
      <c r="L1695" t="s">
        <v>15</v>
      </c>
      <c r="M1695" s="5">
        <v>88.92</v>
      </c>
    </row>
    <row r="1696" spans="1:13" x14ac:dyDescent="0.3">
      <c r="A1696" s="2">
        <v>45769</v>
      </c>
      <c r="B1696" s="3">
        <f t="shared" si="80"/>
        <v>2025</v>
      </c>
      <c r="C1696" t="str">
        <f t="shared" si="78"/>
        <v>2024-2025</v>
      </c>
      <c r="D1696" t="s">
        <v>148</v>
      </c>
      <c r="E1696" t="s">
        <v>141</v>
      </c>
      <c r="F1696" t="str">
        <f t="shared" si="79"/>
        <v>Western Australia</v>
      </c>
      <c r="G1696" t="s">
        <v>48</v>
      </c>
      <c r="H1696">
        <v>6052</v>
      </c>
      <c r="I1696" t="s">
        <v>11</v>
      </c>
      <c r="J1696" t="s">
        <v>49</v>
      </c>
      <c r="K1696" t="s">
        <v>152</v>
      </c>
      <c r="L1696" t="s">
        <v>13</v>
      </c>
      <c r="M1696" s="5">
        <v>88.95</v>
      </c>
    </row>
    <row r="1697" spans="1:13" x14ac:dyDescent="0.3">
      <c r="A1697" s="2">
        <v>45751</v>
      </c>
      <c r="B1697" s="3">
        <f t="shared" si="80"/>
        <v>2025</v>
      </c>
      <c r="C1697" t="str">
        <f t="shared" si="78"/>
        <v>2024-2025</v>
      </c>
      <c r="D1697" t="s">
        <v>148</v>
      </c>
      <c r="E1697" t="s">
        <v>90</v>
      </c>
      <c r="F1697" t="str">
        <f t="shared" si="79"/>
        <v>Victoria</v>
      </c>
      <c r="G1697" t="s">
        <v>45</v>
      </c>
      <c r="H1697">
        <v>3179</v>
      </c>
      <c r="I1697" t="s">
        <v>11</v>
      </c>
      <c r="J1697" t="s">
        <v>63</v>
      </c>
      <c r="K1697" t="s">
        <v>155</v>
      </c>
      <c r="L1697" t="s">
        <v>20</v>
      </c>
      <c r="M1697" s="5">
        <v>89.19</v>
      </c>
    </row>
    <row r="1698" spans="1:13" x14ac:dyDescent="0.3">
      <c r="A1698" s="2">
        <v>45662</v>
      </c>
      <c r="B1698" s="3">
        <f t="shared" si="80"/>
        <v>2025</v>
      </c>
      <c r="C1698" t="str">
        <f t="shared" si="78"/>
        <v>2024-2025</v>
      </c>
      <c r="D1698" t="s">
        <v>148</v>
      </c>
      <c r="E1698" t="s">
        <v>143</v>
      </c>
      <c r="F1698" t="str">
        <f t="shared" si="79"/>
        <v>New South Wales</v>
      </c>
      <c r="G1698" t="s">
        <v>10</v>
      </c>
      <c r="H1698">
        <v>2154</v>
      </c>
      <c r="I1698" t="s">
        <v>11</v>
      </c>
      <c r="J1698" t="s">
        <v>27</v>
      </c>
      <c r="K1698" t="s">
        <v>149</v>
      </c>
      <c r="L1698" t="s">
        <v>15</v>
      </c>
      <c r="M1698" s="5">
        <v>89.32</v>
      </c>
    </row>
    <row r="1699" spans="1:13" x14ac:dyDescent="0.3">
      <c r="A1699" s="2">
        <v>45838</v>
      </c>
      <c r="B1699" s="3">
        <f t="shared" si="80"/>
        <v>2025</v>
      </c>
      <c r="C1699" t="str">
        <f t="shared" si="78"/>
        <v>2024-2025</v>
      </c>
      <c r="D1699" t="s">
        <v>147</v>
      </c>
      <c r="E1699" t="s">
        <v>9</v>
      </c>
      <c r="F1699" t="str">
        <f t="shared" si="79"/>
        <v>New South Wales</v>
      </c>
      <c r="G1699" t="s">
        <v>10</v>
      </c>
      <c r="H1699">
        <v>2067</v>
      </c>
      <c r="I1699" t="s">
        <v>11</v>
      </c>
      <c r="J1699" t="s">
        <v>12</v>
      </c>
      <c r="K1699" t="s">
        <v>19</v>
      </c>
      <c r="L1699" t="s">
        <v>23</v>
      </c>
      <c r="M1699" s="5">
        <v>89.36</v>
      </c>
    </row>
    <row r="1700" spans="1:13" x14ac:dyDescent="0.3">
      <c r="A1700" s="2">
        <v>46016</v>
      </c>
      <c r="B1700" s="3">
        <f t="shared" si="80"/>
        <v>2026</v>
      </c>
      <c r="C1700" t="str">
        <f t="shared" si="78"/>
        <v>2025-2026</v>
      </c>
      <c r="D1700" t="s">
        <v>147</v>
      </c>
      <c r="E1700" t="s">
        <v>9</v>
      </c>
      <c r="F1700" t="str">
        <f t="shared" si="79"/>
        <v>New South Wales</v>
      </c>
      <c r="G1700" t="s">
        <v>10</v>
      </c>
      <c r="H1700">
        <v>2067</v>
      </c>
      <c r="I1700" t="s">
        <v>11</v>
      </c>
      <c r="J1700" t="s">
        <v>12</v>
      </c>
      <c r="K1700" t="s">
        <v>154</v>
      </c>
      <c r="L1700" t="s">
        <v>14</v>
      </c>
      <c r="M1700" s="5">
        <v>89.41</v>
      </c>
    </row>
    <row r="1701" spans="1:13" x14ac:dyDescent="0.3">
      <c r="A1701" s="2">
        <v>45958</v>
      </c>
      <c r="B1701" s="3">
        <f t="shared" si="80"/>
        <v>2026</v>
      </c>
      <c r="C1701" t="str">
        <f t="shared" si="78"/>
        <v>2025-2026</v>
      </c>
      <c r="D1701" t="s">
        <v>147</v>
      </c>
      <c r="E1701" t="s">
        <v>126</v>
      </c>
      <c r="F1701" t="str">
        <f t="shared" si="79"/>
        <v>Queensland</v>
      </c>
      <c r="G1701" t="s">
        <v>35</v>
      </c>
      <c r="H1701">
        <v>4551</v>
      </c>
      <c r="I1701" t="s">
        <v>11</v>
      </c>
      <c r="J1701" t="s">
        <v>120</v>
      </c>
      <c r="K1701" t="s">
        <v>154</v>
      </c>
      <c r="L1701" t="s">
        <v>14</v>
      </c>
      <c r="M1701" s="5">
        <v>89.539999999999992</v>
      </c>
    </row>
    <row r="1702" spans="1:13" x14ac:dyDescent="0.3">
      <c r="A1702" s="2">
        <v>45502</v>
      </c>
      <c r="B1702" s="3">
        <f t="shared" si="80"/>
        <v>2025</v>
      </c>
      <c r="C1702" t="str">
        <f t="shared" si="78"/>
        <v>2024-2025</v>
      </c>
      <c r="D1702" t="s">
        <v>147</v>
      </c>
      <c r="E1702" t="s">
        <v>118</v>
      </c>
      <c r="F1702" t="str">
        <f t="shared" si="79"/>
        <v>New South Wales</v>
      </c>
      <c r="G1702" t="s">
        <v>10</v>
      </c>
      <c r="H1702">
        <v>2158</v>
      </c>
      <c r="I1702" t="s">
        <v>11</v>
      </c>
      <c r="J1702" t="s">
        <v>27</v>
      </c>
      <c r="K1702" t="s">
        <v>149</v>
      </c>
      <c r="L1702" t="s">
        <v>15</v>
      </c>
      <c r="M1702" s="5">
        <v>89.82</v>
      </c>
    </row>
    <row r="1703" spans="1:13" x14ac:dyDescent="0.3">
      <c r="A1703" s="2">
        <v>45801</v>
      </c>
      <c r="B1703" s="3">
        <f t="shared" si="80"/>
        <v>2025</v>
      </c>
      <c r="C1703" t="str">
        <f t="shared" si="78"/>
        <v>2024-2025</v>
      </c>
      <c r="D1703" t="s">
        <v>147</v>
      </c>
      <c r="E1703" t="s">
        <v>103</v>
      </c>
      <c r="F1703" t="str">
        <f t="shared" si="79"/>
        <v>Queensland</v>
      </c>
      <c r="G1703" t="s">
        <v>35</v>
      </c>
      <c r="H1703">
        <v>4509</v>
      </c>
      <c r="I1703" t="s">
        <v>11</v>
      </c>
      <c r="J1703" t="s">
        <v>104</v>
      </c>
      <c r="K1703" t="s">
        <v>149</v>
      </c>
      <c r="L1703" t="s">
        <v>15</v>
      </c>
      <c r="M1703" s="5">
        <v>89.82</v>
      </c>
    </row>
    <row r="1704" spans="1:13" x14ac:dyDescent="0.3">
      <c r="A1704" s="2">
        <v>45430</v>
      </c>
      <c r="B1704" s="3">
        <f t="shared" si="80"/>
        <v>2024</v>
      </c>
      <c r="C1704" t="str">
        <f t="shared" si="78"/>
        <v>2023-2024</v>
      </c>
      <c r="D1704" t="s">
        <v>148</v>
      </c>
      <c r="E1704" t="s">
        <v>59</v>
      </c>
      <c r="F1704" t="str">
        <f t="shared" si="79"/>
        <v>Victoria</v>
      </c>
      <c r="G1704" t="s">
        <v>45</v>
      </c>
      <c r="H1704">
        <v>3280</v>
      </c>
      <c r="I1704" t="s">
        <v>11</v>
      </c>
      <c r="J1704" t="s">
        <v>60</v>
      </c>
      <c r="K1704" t="s">
        <v>151</v>
      </c>
      <c r="L1704" t="s">
        <v>21</v>
      </c>
      <c r="M1704" s="5">
        <v>89.82</v>
      </c>
    </row>
    <row r="1705" spans="1:13" x14ac:dyDescent="0.3">
      <c r="A1705" s="2">
        <v>45853</v>
      </c>
      <c r="B1705" s="3">
        <f t="shared" si="80"/>
        <v>2026</v>
      </c>
      <c r="C1705" t="str">
        <f t="shared" si="78"/>
        <v>2025-2026</v>
      </c>
      <c r="D1705" t="s">
        <v>148</v>
      </c>
      <c r="E1705" t="s">
        <v>31</v>
      </c>
      <c r="F1705" t="str">
        <f t="shared" si="79"/>
        <v>South Australia</v>
      </c>
      <c r="G1705" t="s">
        <v>32</v>
      </c>
      <c r="H1705">
        <v>5168</v>
      </c>
      <c r="I1705" t="s">
        <v>11</v>
      </c>
      <c r="J1705" t="s">
        <v>33</v>
      </c>
      <c r="K1705" t="s">
        <v>150</v>
      </c>
      <c r="L1705" t="s">
        <v>18</v>
      </c>
      <c r="M1705" s="5">
        <v>89.9</v>
      </c>
    </row>
    <row r="1706" spans="1:13" x14ac:dyDescent="0.3">
      <c r="A1706" s="2">
        <v>45404</v>
      </c>
      <c r="B1706" s="3">
        <f t="shared" si="80"/>
        <v>2024</v>
      </c>
      <c r="C1706" t="str">
        <f t="shared" si="78"/>
        <v>2023-2024</v>
      </c>
      <c r="D1706" t="s">
        <v>148</v>
      </c>
      <c r="E1706" t="s">
        <v>102</v>
      </c>
      <c r="F1706" t="str">
        <f t="shared" si="79"/>
        <v>Queensland</v>
      </c>
      <c r="G1706" t="s">
        <v>35</v>
      </c>
      <c r="H1706">
        <v>4870</v>
      </c>
      <c r="I1706" t="s">
        <v>11</v>
      </c>
      <c r="J1706" t="s">
        <v>36</v>
      </c>
      <c r="K1706" t="s">
        <v>150</v>
      </c>
      <c r="L1706" t="s">
        <v>18</v>
      </c>
      <c r="M1706" s="5">
        <v>89.91</v>
      </c>
    </row>
    <row r="1707" spans="1:13" x14ac:dyDescent="0.3">
      <c r="A1707" s="2">
        <v>45608</v>
      </c>
      <c r="B1707" s="3">
        <f t="shared" si="80"/>
        <v>2025</v>
      </c>
      <c r="C1707" t="str">
        <f t="shared" si="78"/>
        <v>2024-2025</v>
      </c>
      <c r="D1707" t="s">
        <v>148</v>
      </c>
      <c r="E1707" t="s">
        <v>101</v>
      </c>
      <c r="F1707" t="str">
        <f t="shared" si="79"/>
        <v>Victoria</v>
      </c>
      <c r="G1707" t="s">
        <v>45</v>
      </c>
      <c r="H1707">
        <v>3131</v>
      </c>
      <c r="I1707" t="s">
        <v>11</v>
      </c>
      <c r="J1707" t="s">
        <v>63</v>
      </c>
      <c r="K1707" t="s">
        <v>150</v>
      </c>
      <c r="L1707" t="s">
        <v>18</v>
      </c>
      <c r="M1707" s="5">
        <v>89.91</v>
      </c>
    </row>
    <row r="1708" spans="1:13" x14ac:dyDescent="0.3">
      <c r="A1708" s="2">
        <v>45493</v>
      </c>
      <c r="B1708" s="3">
        <f t="shared" si="80"/>
        <v>2025</v>
      </c>
      <c r="C1708" t="str">
        <f t="shared" si="78"/>
        <v>2024-2025</v>
      </c>
      <c r="D1708" t="s">
        <v>147</v>
      </c>
      <c r="E1708" t="s">
        <v>105</v>
      </c>
      <c r="F1708" t="str">
        <f t="shared" si="79"/>
        <v>Victoria</v>
      </c>
      <c r="G1708" t="s">
        <v>45</v>
      </c>
      <c r="H1708">
        <v>3500</v>
      </c>
      <c r="I1708" t="s">
        <v>11</v>
      </c>
      <c r="J1708" t="s">
        <v>60</v>
      </c>
      <c r="K1708" t="s">
        <v>152</v>
      </c>
      <c r="L1708" t="s">
        <v>13</v>
      </c>
      <c r="M1708" s="5">
        <v>89.919999999999987</v>
      </c>
    </row>
    <row r="1709" spans="1:13" x14ac:dyDescent="0.3">
      <c r="A1709" s="2">
        <v>45374</v>
      </c>
      <c r="B1709" s="3">
        <f t="shared" si="80"/>
        <v>2024</v>
      </c>
      <c r="C1709" t="str">
        <f t="shared" si="78"/>
        <v>2023-2024</v>
      </c>
      <c r="D1709" t="s">
        <v>148</v>
      </c>
      <c r="E1709" t="s">
        <v>105</v>
      </c>
      <c r="F1709" t="str">
        <f t="shared" si="79"/>
        <v>Victoria</v>
      </c>
      <c r="G1709" t="s">
        <v>45</v>
      </c>
      <c r="H1709">
        <v>3500</v>
      </c>
      <c r="I1709" t="s">
        <v>11</v>
      </c>
      <c r="J1709" t="s">
        <v>60</v>
      </c>
      <c r="K1709" t="s">
        <v>19</v>
      </c>
      <c r="L1709" t="s">
        <v>23</v>
      </c>
      <c r="M1709" s="5">
        <v>89.93</v>
      </c>
    </row>
    <row r="1710" spans="1:13" x14ac:dyDescent="0.3">
      <c r="A1710" s="2">
        <v>45807</v>
      </c>
      <c r="B1710" s="3">
        <f t="shared" si="80"/>
        <v>2025</v>
      </c>
      <c r="C1710" t="str">
        <f t="shared" si="78"/>
        <v>2024-2025</v>
      </c>
      <c r="D1710" t="s">
        <v>147</v>
      </c>
      <c r="E1710" t="s">
        <v>83</v>
      </c>
      <c r="F1710" t="str">
        <f t="shared" si="79"/>
        <v>New South Wales</v>
      </c>
      <c r="G1710" t="s">
        <v>10</v>
      </c>
      <c r="H1710">
        <v>2750</v>
      </c>
      <c r="I1710" t="s">
        <v>11</v>
      </c>
      <c r="J1710" t="s">
        <v>25</v>
      </c>
      <c r="K1710" t="s">
        <v>154</v>
      </c>
      <c r="L1710" t="s">
        <v>14</v>
      </c>
      <c r="M1710" s="5">
        <v>89.94</v>
      </c>
    </row>
    <row r="1711" spans="1:13" x14ac:dyDescent="0.3">
      <c r="A1711" s="2">
        <v>45605</v>
      </c>
      <c r="B1711" s="3">
        <f t="shared" si="80"/>
        <v>2025</v>
      </c>
      <c r="C1711" t="str">
        <f t="shared" si="78"/>
        <v>2024-2025</v>
      </c>
      <c r="D1711" t="s">
        <v>148</v>
      </c>
      <c r="E1711" t="s">
        <v>98</v>
      </c>
      <c r="F1711" t="str">
        <f t="shared" si="79"/>
        <v>Victoria</v>
      </c>
      <c r="G1711" t="s">
        <v>45</v>
      </c>
      <c r="H1711">
        <v>3429</v>
      </c>
      <c r="I1711" t="s">
        <v>11</v>
      </c>
      <c r="J1711" t="s">
        <v>60</v>
      </c>
      <c r="K1711" t="s">
        <v>154</v>
      </c>
      <c r="L1711" t="s">
        <v>14</v>
      </c>
      <c r="M1711" s="5">
        <v>89.95</v>
      </c>
    </row>
    <row r="1712" spans="1:13" x14ac:dyDescent="0.3">
      <c r="A1712" s="2">
        <v>45980</v>
      </c>
      <c r="B1712" s="3">
        <f t="shared" si="80"/>
        <v>2026</v>
      </c>
      <c r="C1712" t="str">
        <f t="shared" si="78"/>
        <v>2025-2026</v>
      </c>
      <c r="D1712" t="s">
        <v>147</v>
      </c>
      <c r="E1712" t="s">
        <v>126</v>
      </c>
      <c r="F1712" t="str">
        <f t="shared" si="79"/>
        <v>Queensland</v>
      </c>
      <c r="G1712" t="s">
        <v>35</v>
      </c>
      <c r="H1712">
        <v>4551</v>
      </c>
      <c r="I1712" t="s">
        <v>11</v>
      </c>
      <c r="J1712" t="s">
        <v>120</v>
      </c>
      <c r="K1712" t="s">
        <v>151</v>
      </c>
      <c r="L1712" t="s">
        <v>21</v>
      </c>
      <c r="M1712" s="5">
        <v>89.97</v>
      </c>
    </row>
    <row r="1713" spans="1:13" x14ac:dyDescent="0.3">
      <c r="A1713" s="2">
        <v>45561</v>
      </c>
      <c r="B1713" s="3">
        <f t="shared" si="80"/>
        <v>2025</v>
      </c>
      <c r="C1713" t="str">
        <f t="shared" si="78"/>
        <v>2024-2025</v>
      </c>
      <c r="D1713" t="s">
        <v>147</v>
      </c>
      <c r="E1713" t="s">
        <v>76</v>
      </c>
      <c r="F1713" t="str">
        <f t="shared" si="79"/>
        <v>Western Australia</v>
      </c>
      <c r="G1713" t="s">
        <v>48</v>
      </c>
      <c r="H1713">
        <v>6450</v>
      </c>
      <c r="I1713" t="s">
        <v>11</v>
      </c>
      <c r="J1713" t="s">
        <v>77</v>
      </c>
      <c r="K1713" t="s">
        <v>151</v>
      </c>
      <c r="L1713" t="s">
        <v>21</v>
      </c>
      <c r="M1713" s="5">
        <v>89.97</v>
      </c>
    </row>
    <row r="1714" spans="1:13" x14ac:dyDescent="0.3">
      <c r="A1714" s="2">
        <v>45484</v>
      </c>
      <c r="B1714" s="3">
        <f t="shared" si="80"/>
        <v>2025</v>
      </c>
      <c r="C1714" t="str">
        <f t="shared" si="78"/>
        <v>2024-2025</v>
      </c>
      <c r="D1714" t="s">
        <v>147</v>
      </c>
      <c r="E1714" t="s">
        <v>40</v>
      </c>
      <c r="F1714" t="str">
        <f t="shared" si="79"/>
        <v>New South Wales</v>
      </c>
      <c r="G1714" t="s">
        <v>10</v>
      </c>
      <c r="H1714">
        <v>2116</v>
      </c>
      <c r="I1714" t="s">
        <v>11</v>
      </c>
      <c r="J1714" t="s">
        <v>27</v>
      </c>
      <c r="K1714" t="s">
        <v>149</v>
      </c>
      <c r="L1714" t="s">
        <v>15</v>
      </c>
      <c r="M1714" s="5">
        <v>90.22</v>
      </c>
    </row>
    <row r="1715" spans="1:13" x14ac:dyDescent="0.3">
      <c r="A1715" s="2">
        <v>45939</v>
      </c>
      <c r="B1715" s="3">
        <f t="shared" si="80"/>
        <v>2026</v>
      </c>
      <c r="C1715" t="str">
        <f t="shared" si="78"/>
        <v>2025-2026</v>
      </c>
      <c r="D1715" t="s">
        <v>148</v>
      </c>
      <c r="E1715" t="s">
        <v>111</v>
      </c>
      <c r="F1715" t="str">
        <f t="shared" si="79"/>
        <v>New South Wales</v>
      </c>
      <c r="G1715" t="s">
        <v>10</v>
      </c>
      <c r="H1715">
        <v>2120</v>
      </c>
      <c r="I1715" t="s">
        <v>11</v>
      </c>
      <c r="J1715" t="s">
        <v>27</v>
      </c>
      <c r="K1715" t="s">
        <v>154</v>
      </c>
      <c r="L1715" t="s">
        <v>14</v>
      </c>
      <c r="M1715" s="5">
        <v>90.43</v>
      </c>
    </row>
    <row r="1716" spans="1:13" x14ac:dyDescent="0.3">
      <c r="A1716" s="2">
        <v>45731</v>
      </c>
      <c r="B1716" s="3">
        <f t="shared" si="80"/>
        <v>2025</v>
      </c>
      <c r="C1716" t="str">
        <f t="shared" si="78"/>
        <v>2024-2025</v>
      </c>
      <c r="D1716" t="s">
        <v>147</v>
      </c>
      <c r="E1716" t="s">
        <v>73</v>
      </c>
      <c r="F1716" t="str">
        <f t="shared" si="79"/>
        <v>Victoria</v>
      </c>
      <c r="G1716" t="s">
        <v>45</v>
      </c>
      <c r="H1716">
        <v>3136</v>
      </c>
      <c r="I1716" t="s">
        <v>11</v>
      </c>
      <c r="J1716" t="s">
        <v>63</v>
      </c>
      <c r="K1716" t="s">
        <v>154</v>
      </c>
      <c r="L1716" t="s">
        <v>14</v>
      </c>
      <c r="M1716" s="5">
        <v>90.44</v>
      </c>
    </row>
    <row r="1717" spans="1:13" x14ac:dyDescent="0.3">
      <c r="A1717" s="2">
        <v>45987</v>
      </c>
      <c r="B1717" s="3">
        <f t="shared" si="80"/>
        <v>2026</v>
      </c>
      <c r="C1717" t="str">
        <f t="shared" si="78"/>
        <v>2025-2026</v>
      </c>
      <c r="D1717" t="s">
        <v>148</v>
      </c>
      <c r="E1717" t="s">
        <v>84</v>
      </c>
      <c r="F1717" t="str">
        <f t="shared" si="79"/>
        <v>Queensland</v>
      </c>
      <c r="G1717" t="s">
        <v>35</v>
      </c>
      <c r="H1717">
        <v>4740</v>
      </c>
      <c r="I1717" t="s">
        <v>11</v>
      </c>
      <c r="J1717" t="s">
        <v>51</v>
      </c>
      <c r="K1717" t="s">
        <v>150</v>
      </c>
      <c r="L1717" t="s">
        <v>18</v>
      </c>
      <c r="M1717" s="5">
        <v>90.850000000000009</v>
      </c>
    </row>
    <row r="1718" spans="1:13" x14ac:dyDescent="0.3">
      <c r="A1718" s="2">
        <v>45939</v>
      </c>
      <c r="B1718" s="3">
        <f t="shared" si="80"/>
        <v>2026</v>
      </c>
      <c r="C1718" t="str">
        <f t="shared" si="78"/>
        <v>2025-2026</v>
      </c>
      <c r="D1718" t="s">
        <v>147</v>
      </c>
      <c r="E1718" t="s">
        <v>9</v>
      </c>
      <c r="F1718" t="str">
        <f t="shared" si="79"/>
        <v>New South Wales</v>
      </c>
      <c r="G1718" t="s">
        <v>10</v>
      </c>
      <c r="H1718">
        <v>2067</v>
      </c>
      <c r="I1718" t="s">
        <v>11</v>
      </c>
      <c r="J1718" t="s">
        <v>12</v>
      </c>
      <c r="K1718" t="s">
        <v>19</v>
      </c>
      <c r="L1718" t="s">
        <v>23</v>
      </c>
      <c r="M1718" s="5">
        <v>90.87</v>
      </c>
    </row>
    <row r="1719" spans="1:13" x14ac:dyDescent="0.3">
      <c r="A1719" s="2">
        <v>45783</v>
      </c>
      <c r="B1719" s="3">
        <f t="shared" si="80"/>
        <v>2025</v>
      </c>
      <c r="C1719" t="str">
        <f t="shared" si="78"/>
        <v>2024-2025</v>
      </c>
      <c r="D1719" t="s">
        <v>147</v>
      </c>
      <c r="E1719" t="s">
        <v>108</v>
      </c>
      <c r="F1719" t="str">
        <f t="shared" si="79"/>
        <v>Victoria</v>
      </c>
      <c r="G1719" t="s">
        <v>45</v>
      </c>
      <c r="H1719">
        <v>3018</v>
      </c>
      <c r="I1719" t="s">
        <v>11</v>
      </c>
      <c r="J1719" t="s">
        <v>46</v>
      </c>
      <c r="K1719" t="s">
        <v>153</v>
      </c>
      <c r="L1719" t="s">
        <v>16</v>
      </c>
      <c r="M1719" s="5">
        <v>90.93</v>
      </c>
    </row>
    <row r="1720" spans="1:13" x14ac:dyDescent="0.3">
      <c r="A1720" s="2">
        <v>45507</v>
      </c>
      <c r="B1720" s="3">
        <f t="shared" si="80"/>
        <v>2025</v>
      </c>
      <c r="C1720" t="str">
        <f t="shared" si="78"/>
        <v>2024-2025</v>
      </c>
      <c r="D1720" t="s">
        <v>147</v>
      </c>
      <c r="E1720" t="s">
        <v>72</v>
      </c>
      <c r="F1720" t="str">
        <f t="shared" si="79"/>
        <v>Western Australia</v>
      </c>
      <c r="G1720" t="s">
        <v>48</v>
      </c>
      <c r="H1720">
        <v>6010</v>
      </c>
      <c r="I1720" t="s">
        <v>11</v>
      </c>
      <c r="J1720" t="s">
        <v>49</v>
      </c>
      <c r="K1720" t="s">
        <v>153</v>
      </c>
      <c r="L1720" t="s">
        <v>16</v>
      </c>
      <c r="M1720" s="5">
        <v>90.93</v>
      </c>
    </row>
    <row r="1721" spans="1:13" x14ac:dyDescent="0.3">
      <c r="A1721" s="2">
        <v>45940</v>
      </c>
      <c r="B1721" s="3">
        <f t="shared" si="80"/>
        <v>2026</v>
      </c>
      <c r="C1721" t="str">
        <f t="shared" si="78"/>
        <v>2025-2026</v>
      </c>
      <c r="D1721" t="s">
        <v>148</v>
      </c>
      <c r="E1721" t="s">
        <v>106</v>
      </c>
      <c r="F1721" t="str">
        <f t="shared" si="79"/>
        <v>Victoria</v>
      </c>
      <c r="G1721" t="s">
        <v>45</v>
      </c>
      <c r="H1721">
        <v>3915</v>
      </c>
      <c r="I1721" t="s">
        <v>11</v>
      </c>
      <c r="J1721" t="s">
        <v>55</v>
      </c>
      <c r="K1721" t="s">
        <v>150</v>
      </c>
      <c r="L1721" t="s">
        <v>18</v>
      </c>
      <c r="M1721" s="5">
        <v>90.93</v>
      </c>
    </row>
    <row r="1722" spans="1:13" x14ac:dyDescent="0.3">
      <c r="A1722" s="2">
        <v>45777</v>
      </c>
      <c r="B1722" s="3">
        <f t="shared" si="80"/>
        <v>2025</v>
      </c>
      <c r="C1722" t="str">
        <f t="shared" si="78"/>
        <v>2024-2025</v>
      </c>
      <c r="D1722" t="s">
        <v>147</v>
      </c>
      <c r="E1722" t="s">
        <v>128</v>
      </c>
      <c r="F1722" t="str">
        <f t="shared" si="79"/>
        <v>Western Australia</v>
      </c>
      <c r="G1722" t="s">
        <v>48</v>
      </c>
      <c r="H1722">
        <v>6027</v>
      </c>
      <c r="I1722" t="s">
        <v>11</v>
      </c>
      <c r="J1722" t="s">
        <v>49</v>
      </c>
      <c r="K1722" t="s">
        <v>153</v>
      </c>
      <c r="L1722" t="s">
        <v>16</v>
      </c>
      <c r="M1722" s="5">
        <v>90.93</v>
      </c>
    </row>
    <row r="1723" spans="1:13" x14ac:dyDescent="0.3">
      <c r="A1723" s="2">
        <v>45527</v>
      </c>
      <c r="B1723" s="3">
        <f t="shared" si="80"/>
        <v>2025</v>
      </c>
      <c r="C1723" t="str">
        <f t="shared" si="78"/>
        <v>2024-2025</v>
      </c>
      <c r="D1723" t="s">
        <v>148</v>
      </c>
      <c r="E1723" t="s">
        <v>65</v>
      </c>
      <c r="F1723" t="str">
        <f t="shared" si="79"/>
        <v>New South Wales</v>
      </c>
      <c r="G1723" t="s">
        <v>10</v>
      </c>
      <c r="H1723">
        <v>2541</v>
      </c>
      <c r="I1723" t="s">
        <v>11</v>
      </c>
      <c r="J1723" t="s">
        <v>58</v>
      </c>
      <c r="K1723" t="s">
        <v>153</v>
      </c>
      <c r="L1723" t="s">
        <v>16</v>
      </c>
      <c r="M1723" s="5">
        <v>90.93</v>
      </c>
    </row>
    <row r="1724" spans="1:13" x14ac:dyDescent="0.3">
      <c r="A1724" s="2">
        <v>45988</v>
      </c>
      <c r="B1724" s="3">
        <f t="shared" si="80"/>
        <v>2026</v>
      </c>
      <c r="C1724" t="str">
        <f t="shared" si="78"/>
        <v>2025-2026</v>
      </c>
      <c r="D1724" t="s">
        <v>148</v>
      </c>
      <c r="E1724" t="s">
        <v>111</v>
      </c>
      <c r="F1724" t="str">
        <f t="shared" si="79"/>
        <v>New South Wales</v>
      </c>
      <c r="G1724" t="s">
        <v>10</v>
      </c>
      <c r="H1724">
        <v>2120</v>
      </c>
      <c r="I1724" t="s">
        <v>11</v>
      </c>
      <c r="J1724" t="s">
        <v>27</v>
      </c>
      <c r="K1724" t="s">
        <v>154</v>
      </c>
      <c r="L1724" t="s">
        <v>14</v>
      </c>
      <c r="M1724" s="5">
        <v>90.93</v>
      </c>
    </row>
    <row r="1725" spans="1:13" x14ac:dyDescent="0.3">
      <c r="A1725" s="2">
        <v>45760</v>
      </c>
      <c r="B1725" s="3">
        <f t="shared" si="80"/>
        <v>2025</v>
      </c>
      <c r="C1725" t="str">
        <f t="shared" si="78"/>
        <v>2024-2025</v>
      </c>
      <c r="D1725" t="s">
        <v>148</v>
      </c>
      <c r="E1725" t="s">
        <v>50</v>
      </c>
      <c r="F1725" t="str">
        <f t="shared" si="79"/>
        <v>Queensland</v>
      </c>
      <c r="G1725" t="s">
        <v>35</v>
      </c>
      <c r="H1725">
        <v>4703</v>
      </c>
      <c r="I1725" t="s">
        <v>11</v>
      </c>
      <c r="J1725" t="s">
        <v>51</v>
      </c>
      <c r="K1725" t="s">
        <v>153</v>
      </c>
      <c r="L1725" t="s">
        <v>16</v>
      </c>
      <c r="M1725" s="5">
        <v>90.93</v>
      </c>
    </row>
    <row r="1726" spans="1:13" x14ac:dyDescent="0.3">
      <c r="A1726" s="2">
        <v>45715</v>
      </c>
      <c r="B1726" s="3">
        <f t="shared" si="80"/>
        <v>2025</v>
      </c>
      <c r="C1726" t="str">
        <f t="shared" si="78"/>
        <v>2024-2025</v>
      </c>
      <c r="D1726" t="s">
        <v>148</v>
      </c>
      <c r="E1726" t="s">
        <v>134</v>
      </c>
      <c r="F1726" t="str">
        <f t="shared" si="79"/>
        <v>Queensland</v>
      </c>
      <c r="G1726" t="s">
        <v>35</v>
      </c>
      <c r="H1726">
        <v>4825</v>
      </c>
      <c r="I1726" t="s">
        <v>11</v>
      </c>
      <c r="J1726" t="s">
        <v>36</v>
      </c>
      <c r="K1726" t="s">
        <v>152</v>
      </c>
      <c r="L1726" t="s">
        <v>13</v>
      </c>
      <c r="M1726" s="5">
        <v>90.95</v>
      </c>
    </row>
    <row r="1727" spans="1:13" x14ac:dyDescent="0.3">
      <c r="A1727" s="2">
        <v>45932</v>
      </c>
      <c r="B1727" s="3">
        <f t="shared" si="80"/>
        <v>2026</v>
      </c>
      <c r="C1727" t="str">
        <f t="shared" si="78"/>
        <v>2025-2026</v>
      </c>
      <c r="D1727" t="s">
        <v>148</v>
      </c>
      <c r="E1727" t="s">
        <v>112</v>
      </c>
      <c r="F1727" t="str">
        <f t="shared" si="79"/>
        <v>Victoria</v>
      </c>
      <c r="G1727" t="s">
        <v>45</v>
      </c>
      <c r="H1727">
        <v>3076</v>
      </c>
      <c r="I1727" t="s">
        <v>11</v>
      </c>
      <c r="J1727" t="s">
        <v>46</v>
      </c>
      <c r="K1727" t="s">
        <v>154</v>
      </c>
      <c r="L1727" t="s">
        <v>14</v>
      </c>
      <c r="M1727" s="5">
        <v>90.97</v>
      </c>
    </row>
    <row r="1728" spans="1:13" x14ac:dyDescent="0.3">
      <c r="A1728" s="2">
        <v>45463</v>
      </c>
      <c r="B1728" s="3">
        <f t="shared" si="80"/>
        <v>2024</v>
      </c>
      <c r="C1728" t="str">
        <f t="shared" si="78"/>
        <v>2023-2024</v>
      </c>
      <c r="D1728" t="s">
        <v>148</v>
      </c>
      <c r="E1728" t="s">
        <v>74</v>
      </c>
      <c r="F1728" t="str">
        <f t="shared" si="79"/>
        <v>South Australia</v>
      </c>
      <c r="G1728" t="s">
        <v>32</v>
      </c>
      <c r="H1728">
        <v>5043</v>
      </c>
      <c r="I1728" t="s">
        <v>11</v>
      </c>
      <c r="J1728" t="s">
        <v>33</v>
      </c>
      <c r="K1728" t="s">
        <v>149</v>
      </c>
      <c r="L1728" t="s">
        <v>15</v>
      </c>
      <c r="M1728" s="5">
        <v>91.009999999999991</v>
      </c>
    </row>
    <row r="1729" spans="1:13" x14ac:dyDescent="0.3">
      <c r="A1729" s="2">
        <v>45499</v>
      </c>
      <c r="B1729" s="3">
        <f t="shared" si="80"/>
        <v>2025</v>
      </c>
      <c r="C1729" t="str">
        <f t="shared" si="78"/>
        <v>2024-2025</v>
      </c>
      <c r="D1729" t="s">
        <v>147</v>
      </c>
      <c r="E1729" t="s">
        <v>44</v>
      </c>
      <c r="F1729" t="str">
        <f t="shared" si="79"/>
        <v>Victoria</v>
      </c>
      <c r="G1729" t="s">
        <v>45</v>
      </c>
      <c r="H1729">
        <v>3066</v>
      </c>
      <c r="I1729" t="s">
        <v>11</v>
      </c>
      <c r="J1729" t="s">
        <v>46</v>
      </c>
      <c r="K1729" t="s">
        <v>154</v>
      </c>
      <c r="L1729" t="s">
        <v>14</v>
      </c>
      <c r="M1729" s="5">
        <v>91.1</v>
      </c>
    </row>
    <row r="1730" spans="1:13" x14ac:dyDescent="0.3">
      <c r="A1730" s="2">
        <v>45696</v>
      </c>
      <c r="B1730" s="3">
        <f t="shared" si="80"/>
        <v>2025</v>
      </c>
      <c r="C1730" t="str">
        <f t="shared" ref="C1730:C1793" si="81">IF(MONTH(A1730) &gt;= 7, YEAR(A1730) &amp; "-" &amp; YEAR(A1730) + 1, YEAR(A1730) - 1 &amp; "-" &amp; YEAR(A1730))</f>
        <v>2024-2025</v>
      </c>
      <c r="D1730" t="s">
        <v>148</v>
      </c>
      <c r="E1730" t="s">
        <v>42</v>
      </c>
      <c r="F1730" t="str">
        <f t="shared" ref="F1730:F1793" si="82">IF(G1730="WA","Western Australia",
IF(G1730="NSW","New South Wales",
IF(G1730="QLD","Queensland",
IF(G1730="VIC","Victoria",
IF(G1730="TAS","Tasmania",
IF(G1730="SA","South Australia",
IF(G1730="NT","Northern Territory",
IF(G1730="ACT","Australian Capital Territory",G1730))))))))</f>
        <v>Queensland</v>
      </c>
      <c r="G1730" t="s">
        <v>35</v>
      </c>
      <c r="H1730">
        <v>4053</v>
      </c>
      <c r="I1730" t="s">
        <v>11</v>
      </c>
      <c r="J1730" t="s">
        <v>43</v>
      </c>
      <c r="K1730" t="s">
        <v>154</v>
      </c>
      <c r="L1730" t="s">
        <v>14</v>
      </c>
      <c r="M1730" s="5">
        <v>91.339999999999989</v>
      </c>
    </row>
    <row r="1731" spans="1:13" x14ac:dyDescent="0.3">
      <c r="A1731" s="2">
        <v>45415</v>
      </c>
      <c r="B1731" s="3">
        <f t="shared" ref="B1731:B1794" si="83">IF(MONTH(A1731)&gt;=7,YEAR(A1731)+1,YEAR(A1731))</f>
        <v>2024</v>
      </c>
      <c r="C1731" t="str">
        <f t="shared" si="81"/>
        <v>2023-2024</v>
      </c>
      <c r="D1731" t="s">
        <v>148</v>
      </c>
      <c r="E1731" t="s">
        <v>116</v>
      </c>
      <c r="F1731" t="str">
        <f t="shared" si="82"/>
        <v>Western Australia</v>
      </c>
      <c r="G1731" t="s">
        <v>48</v>
      </c>
      <c r="H1731">
        <v>6725</v>
      </c>
      <c r="I1731" t="s">
        <v>11</v>
      </c>
      <c r="J1731" t="s">
        <v>77</v>
      </c>
      <c r="K1731" t="s">
        <v>149</v>
      </c>
      <c r="L1731" t="s">
        <v>15</v>
      </c>
      <c r="M1731" s="5">
        <v>91.37</v>
      </c>
    </row>
    <row r="1732" spans="1:13" x14ac:dyDescent="0.3">
      <c r="A1732" s="2">
        <v>45430</v>
      </c>
      <c r="B1732" s="3">
        <f t="shared" si="83"/>
        <v>2024</v>
      </c>
      <c r="C1732" t="str">
        <f t="shared" si="81"/>
        <v>2023-2024</v>
      </c>
      <c r="D1732" t="s">
        <v>147</v>
      </c>
      <c r="E1732" t="s">
        <v>28</v>
      </c>
      <c r="F1732" t="str">
        <f t="shared" si="82"/>
        <v>Northern Territory</v>
      </c>
      <c r="G1732" t="s">
        <v>29</v>
      </c>
      <c r="H1732">
        <v>800</v>
      </c>
      <c r="I1732" t="s">
        <v>11</v>
      </c>
      <c r="J1732" t="s">
        <v>30</v>
      </c>
      <c r="K1732" t="s">
        <v>154</v>
      </c>
      <c r="L1732" t="s">
        <v>14</v>
      </c>
      <c r="M1732" s="5">
        <v>91.7</v>
      </c>
    </row>
    <row r="1733" spans="1:13" x14ac:dyDescent="0.3">
      <c r="A1733" s="2">
        <v>45806</v>
      </c>
      <c r="B1733" s="3">
        <f t="shared" si="83"/>
        <v>2025</v>
      </c>
      <c r="C1733" t="str">
        <f t="shared" si="81"/>
        <v>2024-2025</v>
      </c>
      <c r="D1733" t="s">
        <v>148</v>
      </c>
      <c r="E1733" t="s">
        <v>26</v>
      </c>
      <c r="F1733" t="str">
        <f t="shared" si="82"/>
        <v>New South Wales</v>
      </c>
      <c r="G1733" t="s">
        <v>10</v>
      </c>
      <c r="H1733">
        <v>2141</v>
      </c>
      <c r="I1733" t="s">
        <v>11</v>
      </c>
      <c r="J1733" t="s">
        <v>27</v>
      </c>
      <c r="K1733" t="s">
        <v>155</v>
      </c>
      <c r="L1733" t="s">
        <v>20</v>
      </c>
      <c r="M1733" s="5">
        <v>91.77</v>
      </c>
    </row>
    <row r="1734" spans="1:13" x14ac:dyDescent="0.3">
      <c r="A1734" s="2">
        <v>45394</v>
      </c>
      <c r="B1734" s="3">
        <f t="shared" si="83"/>
        <v>2024</v>
      </c>
      <c r="C1734" t="str">
        <f t="shared" si="81"/>
        <v>2023-2024</v>
      </c>
      <c r="D1734" t="s">
        <v>147</v>
      </c>
      <c r="E1734" t="s">
        <v>88</v>
      </c>
      <c r="F1734" t="str">
        <f t="shared" si="82"/>
        <v>South Australia</v>
      </c>
      <c r="G1734" t="s">
        <v>32</v>
      </c>
      <c r="H1734">
        <v>5011</v>
      </c>
      <c r="I1734" t="s">
        <v>11</v>
      </c>
      <c r="J1734" t="s">
        <v>33</v>
      </c>
      <c r="K1734" t="s">
        <v>149</v>
      </c>
      <c r="L1734" t="s">
        <v>15</v>
      </c>
      <c r="M1734" s="5">
        <v>91.77</v>
      </c>
    </row>
    <row r="1735" spans="1:13" x14ac:dyDescent="0.3">
      <c r="A1735" s="2">
        <v>45738</v>
      </c>
      <c r="B1735" s="3">
        <f t="shared" si="83"/>
        <v>2025</v>
      </c>
      <c r="C1735" t="str">
        <f t="shared" si="81"/>
        <v>2024-2025</v>
      </c>
      <c r="D1735" t="s">
        <v>148</v>
      </c>
      <c r="E1735" t="s">
        <v>61</v>
      </c>
      <c r="F1735" t="str">
        <f t="shared" si="82"/>
        <v>New South Wales</v>
      </c>
      <c r="G1735" t="s">
        <v>10</v>
      </c>
      <c r="H1735">
        <v>2539</v>
      </c>
      <c r="I1735" t="s">
        <v>11</v>
      </c>
      <c r="J1735" t="s">
        <v>58</v>
      </c>
      <c r="K1735" t="s">
        <v>150</v>
      </c>
      <c r="L1735" t="s">
        <v>18</v>
      </c>
      <c r="M1735" s="5">
        <v>91.83</v>
      </c>
    </row>
    <row r="1736" spans="1:13" x14ac:dyDescent="0.3">
      <c r="A1736" s="2">
        <v>45841</v>
      </c>
      <c r="B1736" s="3">
        <f t="shared" si="83"/>
        <v>2026</v>
      </c>
      <c r="C1736" t="str">
        <f t="shared" si="81"/>
        <v>2025-2026</v>
      </c>
      <c r="D1736" t="s">
        <v>148</v>
      </c>
      <c r="E1736" t="s">
        <v>99</v>
      </c>
      <c r="F1736" t="str">
        <f t="shared" si="82"/>
        <v>Victoria</v>
      </c>
      <c r="G1736" t="s">
        <v>45</v>
      </c>
      <c r="H1736">
        <v>3148</v>
      </c>
      <c r="I1736" t="s">
        <v>11</v>
      </c>
      <c r="J1736" t="s">
        <v>63</v>
      </c>
      <c r="K1736" t="s">
        <v>157</v>
      </c>
      <c r="L1736" t="s">
        <v>22</v>
      </c>
      <c r="M1736" s="5">
        <v>91.87</v>
      </c>
    </row>
    <row r="1737" spans="1:13" x14ac:dyDescent="0.3">
      <c r="A1737" s="2">
        <v>45872</v>
      </c>
      <c r="B1737" s="3">
        <f t="shared" si="83"/>
        <v>2026</v>
      </c>
      <c r="C1737" t="str">
        <f t="shared" si="81"/>
        <v>2025-2026</v>
      </c>
      <c r="D1737" t="s">
        <v>148</v>
      </c>
      <c r="E1737" t="s">
        <v>59</v>
      </c>
      <c r="F1737" t="str">
        <f t="shared" si="82"/>
        <v>Victoria</v>
      </c>
      <c r="G1737" t="s">
        <v>45</v>
      </c>
      <c r="H1737">
        <v>3280</v>
      </c>
      <c r="I1737" t="s">
        <v>11</v>
      </c>
      <c r="J1737" t="s">
        <v>60</v>
      </c>
      <c r="K1737" t="s">
        <v>150</v>
      </c>
      <c r="L1737" t="s">
        <v>18</v>
      </c>
      <c r="M1737" s="5">
        <v>91.91</v>
      </c>
    </row>
    <row r="1738" spans="1:13" x14ac:dyDescent="0.3">
      <c r="A1738" s="2">
        <v>45335</v>
      </c>
      <c r="B1738" s="3">
        <f t="shared" si="83"/>
        <v>2024</v>
      </c>
      <c r="C1738" t="str">
        <f t="shared" si="81"/>
        <v>2023-2024</v>
      </c>
      <c r="D1738" t="s">
        <v>147</v>
      </c>
      <c r="E1738" t="s">
        <v>114</v>
      </c>
      <c r="F1738" t="str">
        <f t="shared" si="82"/>
        <v>Victoria</v>
      </c>
      <c r="G1738" t="s">
        <v>45</v>
      </c>
      <c r="H1738">
        <v>3551</v>
      </c>
      <c r="I1738" t="s">
        <v>11</v>
      </c>
      <c r="J1738" t="s">
        <v>60</v>
      </c>
      <c r="K1738" t="s">
        <v>154</v>
      </c>
      <c r="L1738" t="s">
        <v>14</v>
      </c>
      <c r="M1738" s="5">
        <v>91.950000000000017</v>
      </c>
    </row>
    <row r="1739" spans="1:13" x14ac:dyDescent="0.3">
      <c r="A1739" s="2">
        <v>45636</v>
      </c>
      <c r="B1739" s="3">
        <f t="shared" si="83"/>
        <v>2025</v>
      </c>
      <c r="C1739" t="str">
        <f t="shared" si="81"/>
        <v>2024-2025</v>
      </c>
      <c r="D1739" t="s">
        <v>147</v>
      </c>
      <c r="E1739" t="s">
        <v>127</v>
      </c>
      <c r="F1739" t="str">
        <f t="shared" si="82"/>
        <v>New South Wales</v>
      </c>
      <c r="G1739" t="s">
        <v>10</v>
      </c>
      <c r="H1739">
        <v>2131</v>
      </c>
      <c r="I1739" t="s">
        <v>11</v>
      </c>
      <c r="J1739" t="s">
        <v>27</v>
      </c>
      <c r="K1739" t="s">
        <v>19</v>
      </c>
      <c r="L1739" t="s">
        <v>23</v>
      </c>
      <c r="M1739" s="5">
        <v>92.39</v>
      </c>
    </row>
    <row r="1740" spans="1:13" x14ac:dyDescent="0.3">
      <c r="A1740" s="2">
        <v>45935</v>
      </c>
      <c r="B1740" s="3">
        <f t="shared" si="83"/>
        <v>2026</v>
      </c>
      <c r="C1740" t="str">
        <f t="shared" si="81"/>
        <v>2025-2026</v>
      </c>
      <c r="D1740" t="s">
        <v>147</v>
      </c>
      <c r="E1740" t="s">
        <v>108</v>
      </c>
      <c r="F1740" t="str">
        <f t="shared" si="82"/>
        <v>Victoria</v>
      </c>
      <c r="G1740" t="s">
        <v>45</v>
      </c>
      <c r="H1740">
        <v>3018</v>
      </c>
      <c r="I1740" t="s">
        <v>11</v>
      </c>
      <c r="J1740" t="s">
        <v>46</v>
      </c>
      <c r="K1740" t="s">
        <v>157</v>
      </c>
      <c r="L1740" t="s">
        <v>22</v>
      </c>
      <c r="M1740" s="5">
        <v>92.61</v>
      </c>
    </row>
    <row r="1741" spans="1:13" x14ac:dyDescent="0.3">
      <c r="A1741" s="2">
        <v>45359</v>
      </c>
      <c r="B1741" s="3">
        <f t="shared" si="83"/>
        <v>2024</v>
      </c>
      <c r="C1741" t="str">
        <f t="shared" si="81"/>
        <v>2023-2024</v>
      </c>
      <c r="D1741" t="s">
        <v>148</v>
      </c>
      <c r="E1741" t="s">
        <v>130</v>
      </c>
      <c r="F1741" t="str">
        <f t="shared" si="82"/>
        <v>South Australia</v>
      </c>
      <c r="G1741" t="s">
        <v>32</v>
      </c>
      <c r="H1741">
        <v>5290</v>
      </c>
      <c r="I1741" t="s">
        <v>11</v>
      </c>
      <c r="J1741" t="s">
        <v>38</v>
      </c>
      <c r="K1741" t="s">
        <v>19</v>
      </c>
      <c r="L1741" t="s">
        <v>23</v>
      </c>
      <c r="M1741" s="5">
        <v>92.82</v>
      </c>
    </row>
    <row r="1742" spans="1:13" x14ac:dyDescent="0.3">
      <c r="A1742" s="2">
        <v>45558</v>
      </c>
      <c r="B1742" s="3">
        <f t="shared" si="83"/>
        <v>2025</v>
      </c>
      <c r="C1742" t="str">
        <f t="shared" si="81"/>
        <v>2024-2025</v>
      </c>
      <c r="D1742" t="s">
        <v>147</v>
      </c>
      <c r="E1742" t="s">
        <v>75</v>
      </c>
      <c r="F1742" t="str">
        <f t="shared" si="82"/>
        <v>Victoria</v>
      </c>
      <c r="G1742" t="s">
        <v>45</v>
      </c>
      <c r="H1742">
        <v>3630</v>
      </c>
      <c r="I1742" t="s">
        <v>11</v>
      </c>
      <c r="J1742" t="s">
        <v>55</v>
      </c>
      <c r="K1742" t="s">
        <v>150</v>
      </c>
      <c r="L1742" t="s">
        <v>18</v>
      </c>
      <c r="M1742" s="5">
        <v>92.88</v>
      </c>
    </row>
    <row r="1743" spans="1:13" x14ac:dyDescent="0.3">
      <c r="A1743" s="2">
        <v>45739</v>
      </c>
      <c r="B1743" s="3">
        <f t="shared" si="83"/>
        <v>2025</v>
      </c>
      <c r="C1743" t="str">
        <f t="shared" si="81"/>
        <v>2024-2025</v>
      </c>
      <c r="D1743" t="s">
        <v>147</v>
      </c>
      <c r="E1743" t="s">
        <v>9</v>
      </c>
      <c r="F1743" t="str">
        <f t="shared" si="82"/>
        <v>New South Wales</v>
      </c>
      <c r="G1743" t="s">
        <v>10</v>
      </c>
      <c r="H1743">
        <v>2067</v>
      </c>
      <c r="I1743" t="s">
        <v>11</v>
      </c>
      <c r="J1743" t="s">
        <v>12</v>
      </c>
      <c r="K1743" t="s">
        <v>154</v>
      </c>
      <c r="L1743" t="s">
        <v>14</v>
      </c>
      <c r="M1743" s="5">
        <v>92.89</v>
      </c>
    </row>
    <row r="1744" spans="1:13" x14ac:dyDescent="0.3">
      <c r="A1744" s="2">
        <v>45769</v>
      </c>
      <c r="B1744" s="3">
        <f t="shared" si="83"/>
        <v>2025</v>
      </c>
      <c r="C1744" t="str">
        <f t="shared" si="81"/>
        <v>2024-2025</v>
      </c>
      <c r="D1744" t="s">
        <v>147</v>
      </c>
      <c r="E1744" t="s">
        <v>79</v>
      </c>
      <c r="F1744" t="str">
        <f t="shared" si="82"/>
        <v>Australian Capital Territory</v>
      </c>
      <c r="G1744" t="s">
        <v>80</v>
      </c>
      <c r="H1744">
        <v>2617</v>
      </c>
      <c r="I1744" t="s">
        <v>11</v>
      </c>
      <c r="J1744" t="s">
        <v>58</v>
      </c>
      <c r="K1744" t="s">
        <v>153</v>
      </c>
      <c r="L1744" t="s">
        <v>16</v>
      </c>
      <c r="M1744" s="5">
        <v>93</v>
      </c>
    </row>
    <row r="1745" spans="1:13" x14ac:dyDescent="0.3">
      <c r="A1745" s="2">
        <v>45598</v>
      </c>
      <c r="B1745" s="3">
        <f t="shared" si="83"/>
        <v>2025</v>
      </c>
      <c r="C1745" t="str">
        <f t="shared" si="81"/>
        <v>2024-2025</v>
      </c>
      <c r="D1745" t="s">
        <v>148</v>
      </c>
      <c r="E1745" t="s">
        <v>90</v>
      </c>
      <c r="F1745" t="str">
        <f t="shared" si="82"/>
        <v>Victoria</v>
      </c>
      <c r="G1745" t="s">
        <v>45</v>
      </c>
      <c r="H1745">
        <v>3179</v>
      </c>
      <c r="I1745" t="s">
        <v>11</v>
      </c>
      <c r="J1745" t="s">
        <v>63</v>
      </c>
      <c r="K1745" t="s">
        <v>150</v>
      </c>
      <c r="L1745" t="s">
        <v>18</v>
      </c>
      <c r="M1745" s="5">
        <v>93.31</v>
      </c>
    </row>
    <row r="1746" spans="1:13" x14ac:dyDescent="0.3">
      <c r="A1746" s="2">
        <v>45473</v>
      </c>
      <c r="B1746" s="3">
        <f t="shared" si="83"/>
        <v>2024</v>
      </c>
      <c r="C1746" t="str">
        <f t="shared" si="81"/>
        <v>2023-2024</v>
      </c>
      <c r="D1746" t="s">
        <v>147</v>
      </c>
      <c r="E1746" t="s">
        <v>79</v>
      </c>
      <c r="F1746" t="str">
        <f t="shared" si="82"/>
        <v>Australian Capital Territory</v>
      </c>
      <c r="G1746" t="s">
        <v>80</v>
      </c>
      <c r="H1746">
        <v>2617</v>
      </c>
      <c r="I1746" t="s">
        <v>11</v>
      </c>
      <c r="J1746" t="s">
        <v>58</v>
      </c>
      <c r="K1746" t="s">
        <v>150</v>
      </c>
      <c r="L1746" t="s">
        <v>18</v>
      </c>
      <c r="M1746" s="5">
        <v>93.81</v>
      </c>
    </row>
    <row r="1747" spans="1:13" x14ac:dyDescent="0.3">
      <c r="A1747" s="2">
        <v>45566</v>
      </c>
      <c r="B1747" s="3">
        <f t="shared" si="83"/>
        <v>2025</v>
      </c>
      <c r="C1747" t="str">
        <f t="shared" si="81"/>
        <v>2024-2025</v>
      </c>
      <c r="D1747" t="s">
        <v>148</v>
      </c>
      <c r="E1747" t="s">
        <v>89</v>
      </c>
      <c r="F1747" t="str">
        <f t="shared" si="82"/>
        <v>Queensland</v>
      </c>
      <c r="G1747" t="s">
        <v>35</v>
      </c>
      <c r="H1747">
        <v>4655</v>
      </c>
      <c r="I1747" t="s">
        <v>11</v>
      </c>
      <c r="J1747" t="s">
        <v>51</v>
      </c>
      <c r="K1747" t="s">
        <v>152</v>
      </c>
      <c r="L1747" t="s">
        <v>13</v>
      </c>
      <c r="M1747" s="5">
        <v>93.810000000000016</v>
      </c>
    </row>
    <row r="1748" spans="1:13" x14ac:dyDescent="0.3">
      <c r="A1748" s="2">
        <v>45641</v>
      </c>
      <c r="B1748" s="3">
        <f t="shared" si="83"/>
        <v>2025</v>
      </c>
      <c r="C1748" t="str">
        <f t="shared" si="81"/>
        <v>2024-2025</v>
      </c>
      <c r="D1748" t="s">
        <v>147</v>
      </c>
      <c r="E1748" t="s">
        <v>107</v>
      </c>
      <c r="F1748" t="str">
        <f t="shared" si="82"/>
        <v>Queensland</v>
      </c>
      <c r="G1748" t="s">
        <v>35</v>
      </c>
      <c r="H1748">
        <v>4220</v>
      </c>
      <c r="I1748" t="s">
        <v>11</v>
      </c>
      <c r="J1748" t="s">
        <v>104</v>
      </c>
      <c r="K1748" t="s">
        <v>152</v>
      </c>
      <c r="L1748" t="s">
        <v>13</v>
      </c>
      <c r="M1748" s="5">
        <v>93.85</v>
      </c>
    </row>
    <row r="1749" spans="1:13" x14ac:dyDescent="0.3">
      <c r="A1749" s="2">
        <v>45514</v>
      </c>
      <c r="B1749" s="3">
        <f t="shared" si="83"/>
        <v>2025</v>
      </c>
      <c r="C1749" t="str">
        <f t="shared" si="81"/>
        <v>2024-2025</v>
      </c>
      <c r="D1749" t="s">
        <v>148</v>
      </c>
      <c r="E1749" t="s">
        <v>101</v>
      </c>
      <c r="F1749" t="str">
        <f t="shared" si="82"/>
        <v>Victoria</v>
      </c>
      <c r="G1749" t="s">
        <v>45</v>
      </c>
      <c r="H1749">
        <v>3131</v>
      </c>
      <c r="I1749" t="s">
        <v>11</v>
      </c>
      <c r="J1749" t="s">
        <v>63</v>
      </c>
      <c r="K1749" t="s">
        <v>152</v>
      </c>
      <c r="L1749" t="s">
        <v>13</v>
      </c>
      <c r="M1749" s="5">
        <v>93.850000000000009</v>
      </c>
    </row>
    <row r="1750" spans="1:13" x14ac:dyDescent="0.3">
      <c r="A1750" s="2">
        <v>45986</v>
      </c>
      <c r="B1750" s="3">
        <f t="shared" si="83"/>
        <v>2026</v>
      </c>
      <c r="C1750" t="str">
        <f t="shared" si="81"/>
        <v>2025-2026</v>
      </c>
      <c r="D1750" t="s">
        <v>147</v>
      </c>
      <c r="E1750" t="s">
        <v>121</v>
      </c>
      <c r="F1750" t="str">
        <f t="shared" si="82"/>
        <v>Queensland</v>
      </c>
      <c r="G1750" t="s">
        <v>35</v>
      </c>
      <c r="H1750">
        <v>4700</v>
      </c>
      <c r="I1750" t="s">
        <v>11</v>
      </c>
      <c r="J1750" t="s">
        <v>51</v>
      </c>
      <c r="K1750" t="s">
        <v>154</v>
      </c>
      <c r="L1750" t="s">
        <v>14</v>
      </c>
      <c r="M1750" s="5">
        <v>93.95</v>
      </c>
    </row>
    <row r="1751" spans="1:13" x14ac:dyDescent="0.3">
      <c r="A1751" s="2">
        <v>45870</v>
      </c>
      <c r="B1751" s="3">
        <f t="shared" si="83"/>
        <v>2026</v>
      </c>
      <c r="C1751" t="str">
        <f t="shared" si="81"/>
        <v>2025-2026</v>
      </c>
      <c r="D1751" t="s">
        <v>147</v>
      </c>
      <c r="E1751" t="s">
        <v>41</v>
      </c>
      <c r="F1751" t="str">
        <f t="shared" si="82"/>
        <v>New South Wales</v>
      </c>
      <c r="G1751" t="s">
        <v>10</v>
      </c>
      <c r="H1751">
        <v>2830</v>
      </c>
      <c r="I1751" t="s">
        <v>11</v>
      </c>
      <c r="J1751" t="s">
        <v>25</v>
      </c>
      <c r="K1751" t="s">
        <v>155</v>
      </c>
      <c r="L1751" t="s">
        <v>20</v>
      </c>
      <c r="M1751" s="5">
        <v>94</v>
      </c>
    </row>
    <row r="1752" spans="1:13" x14ac:dyDescent="0.3">
      <c r="A1752" s="2">
        <v>45619</v>
      </c>
      <c r="B1752" s="3">
        <f t="shared" si="83"/>
        <v>2025</v>
      </c>
      <c r="C1752" t="str">
        <f t="shared" si="81"/>
        <v>2024-2025</v>
      </c>
      <c r="D1752" t="s">
        <v>147</v>
      </c>
      <c r="E1752" t="s">
        <v>64</v>
      </c>
      <c r="F1752" t="str">
        <f t="shared" si="82"/>
        <v>Victoria</v>
      </c>
      <c r="G1752" t="s">
        <v>45</v>
      </c>
      <c r="H1752">
        <v>3199</v>
      </c>
      <c r="I1752" t="s">
        <v>11</v>
      </c>
      <c r="J1752" t="s">
        <v>63</v>
      </c>
      <c r="K1752" t="s">
        <v>155</v>
      </c>
      <c r="L1752" t="s">
        <v>20</v>
      </c>
      <c r="M1752" s="5">
        <v>94.23</v>
      </c>
    </row>
    <row r="1753" spans="1:13" x14ac:dyDescent="0.3">
      <c r="A1753" s="2">
        <v>45799</v>
      </c>
      <c r="B1753" s="3">
        <f t="shared" si="83"/>
        <v>2025</v>
      </c>
      <c r="C1753" t="str">
        <f t="shared" si="81"/>
        <v>2024-2025</v>
      </c>
      <c r="D1753" t="s">
        <v>148</v>
      </c>
      <c r="E1753" t="s">
        <v>50</v>
      </c>
      <c r="F1753" t="str">
        <f t="shared" si="82"/>
        <v>Queensland</v>
      </c>
      <c r="G1753" t="s">
        <v>35</v>
      </c>
      <c r="H1753">
        <v>4703</v>
      </c>
      <c r="I1753" t="s">
        <v>11</v>
      </c>
      <c r="J1753" t="s">
        <v>51</v>
      </c>
      <c r="K1753" t="s">
        <v>154</v>
      </c>
      <c r="L1753" t="s">
        <v>14</v>
      </c>
      <c r="M1753" s="5">
        <v>94.44</v>
      </c>
    </row>
    <row r="1754" spans="1:13" x14ac:dyDescent="0.3">
      <c r="A1754" s="2">
        <v>45933</v>
      </c>
      <c r="B1754" s="3">
        <f t="shared" si="83"/>
        <v>2026</v>
      </c>
      <c r="C1754" t="str">
        <f t="shared" si="81"/>
        <v>2025-2026</v>
      </c>
      <c r="D1754" t="s">
        <v>148</v>
      </c>
      <c r="E1754" t="s">
        <v>54</v>
      </c>
      <c r="F1754" t="str">
        <f t="shared" si="82"/>
        <v>Victoria</v>
      </c>
      <c r="G1754" t="s">
        <v>45</v>
      </c>
      <c r="H1754">
        <v>3977</v>
      </c>
      <c r="I1754" t="s">
        <v>11</v>
      </c>
      <c r="J1754" t="s">
        <v>55</v>
      </c>
      <c r="K1754" t="s">
        <v>154</v>
      </c>
      <c r="L1754" t="s">
        <v>14</v>
      </c>
      <c r="M1754" s="5">
        <v>94.5</v>
      </c>
    </row>
    <row r="1755" spans="1:13" x14ac:dyDescent="0.3">
      <c r="A1755" s="2">
        <v>45491</v>
      </c>
      <c r="B1755" s="3">
        <f t="shared" si="83"/>
        <v>2025</v>
      </c>
      <c r="C1755" t="str">
        <f t="shared" si="81"/>
        <v>2024-2025</v>
      </c>
      <c r="D1755" t="s">
        <v>147</v>
      </c>
      <c r="E1755" t="s">
        <v>39</v>
      </c>
      <c r="F1755" t="str">
        <f t="shared" si="82"/>
        <v>South Australia</v>
      </c>
      <c r="G1755" t="s">
        <v>32</v>
      </c>
      <c r="H1755">
        <v>5343</v>
      </c>
      <c r="I1755" t="s">
        <v>11</v>
      </c>
      <c r="J1755" t="s">
        <v>38</v>
      </c>
      <c r="K1755" t="s">
        <v>155</v>
      </c>
      <c r="L1755" t="s">
        <v>20</v>
      </c>
      <c r="M1755" s="5">
        <v>94.740000000000009</v>
      </c>
    </row>
    <row r="1756" spans="1:13" x14ac:dyDescent="0.3">
      <c r="A1756" s="2">
        <v>45707</v>
      </c>
      <c r="B1756" s="3">
        <f t="shared" si="83"/>
        <v>2025</v>
      </c>
      <c r="C1756" t="str">
        <f t="shared" si="81"/>
        <v>2024-2025</v>
      </c>
      <c r="D1756" t="s">
        <v>148</v>
      </c>
      <c r="E1756" t="s">
        <v>98</v>
      </c>
      <c r="F1756" t="str">
        <f t="shared" si="82"/>
        <v>Victoria</v>
      </c>
      <c r="G1756" t="s">
        <v>45</v>
      </c>
      <c r="H1756">
        <v>3429</v>
      </c>
      <c r="I1756" t="s">
        <v>11</v>
      </c>
      <c r="J1756" t="s">
        <v>60</v>
      </c>
      <c r="K1756" t="s">
        <v>149</v>
      </c>
      <c r="L1756" t="s">
        <v>15</v>
      </c>
      <c r="M1756" s="5">
        <v>94.81</v>
      </c>
    </row>
    <row r="1757" spans="1:13" x14ac:dyDescent="0.3">
      <c r="A1757" s="2">
        <v>45416</v>
      </c>
      <c r="B1757" s="3">
        <f t="shared" si="83"/>
        <v>2024</v>
      </c>
      <c r="C1757" t="str">
        <f t="shared" si="81"/>
        <v>2023-2024</v>
      </c>
      <c r="D1757" t="s">
        <v>148</v>
      </c>
      <c r="E1757" t="s">
        <v>134</v>
      </c>
      <c r="F1757" t="str">
        <f t="shared" si="82"/>
        <v>Queensland</v>
      </c>
      <c r="G1757" t="s">
        <v>35</v>
      </c>
      <c r="H1757">
        <v>4825</v>
      </c>
      <c r="I1757" t="s">
        <v>11</v>
      </c>
      <c r="J1757" t="s">
        <v>36</v>
      </c>
      <c r="K1757" t="s">
        <v>153</v>
      </c>
      <c r="L1757" t="s">
        <v>16</v>
      </c>
      <c r="M1757" s="5">
        <v>94.91</v>
      </c>
    </row>
    <row r="1758" spans="1:13" x14ac:dyDescent="0.3">
      <c r="A1758" s="2">
        <v>45785</v>
      </c>
      <c r="B1758" s="3">
        <f t="shared" si="83"/>
        <v>2025</v>
      </c>
      <c r="C1758" t="str">
        <f t="shared" si="81"/>
        <v>2024-2025</v>
      </c>
      <c r="D1758" t="s">
        <v>148</v>
      </c>
      <c r="E1758" t="s">
        <v>100</v>
      </c>
      <c r="F1758" t="str">
        <f t="shared" si="82"/>
        <v>Western Australia</v>
      </c>
      <c r="G1758" t="s">
        <v>48</v>
      </c>
      <c r="H1758">
        <v>6021</v>
      </c>
      <c r="I1758" t="s">
        <v>11</v>
      </c>
      <c r="J1758" t="s">
        <v>49</v>
      </c>
      <c r="K1758" t="s">
        <v>152</v>
      </c>
      <c r="L1758" t="s">
        <v>13</v>
      </c>
      <c r="M1758" s="5">
        <v>94.93</v>
      </c>
    </row>
    <row r="1759" spans="1:13" x14ac:dyDescent="0.3">
      <c r="A1759" s="2">
        <v>45567</v>
      </c>
      <c r="B1759" s="3">
        <f t="shared" si="83"/>
        <v>2025</v>
      </c>
      <c r="C1759" t="str">
        <f t="shared" si="81"/>
        <v>2024-2025</v>
      </c>
      <c r="D1759" t="s">
        <v>148</v>
      </c>
      <c r="E1759" t="s">
        <v>31</v>
      </c>
      <c r="F1759" t="str">
        <f t="shared" si="82"/>
        <v>South Australia</v>
      </c>
      <c r="G1759" t="s">
        <v>32</v>
      </c>
      <c r="H1759">
        <v>5168</v>
      </c>
      <c r="I1759" t="s">
        <v>11</v>
      </c>
      <c r="J1759" t="s">
        <v>33</v>
      </c>
      <c r="K1759" t="s">
        <v>19</v>
      </c>
      <c r="L1759" t="s">
        <v>23</v>
      </c>
      <c r="M1759" s="5">
        <v>95.04</v>
      </c>
    </row>
    <row r="1760" spans="1:13" x14ac:dyDescent="0.3">
      <c r="A1760" s="2">
        <v>45664</v>
      </c>
      <c r="B1760" s="3">
        <f t="shared" si="83"/>
        <v>2025</v>
      </c>
      <c r="C1760" t="str">
        <f t="shared" si="81"/>
        <v>2024-2025</v>
      </c>
      <c r="D1760" t="s">
        <v>148</v>
      </c>
      <c r="E1760" t="s">
        <v>117</v>
      </c>
      <c r="F1760" t="str">
        <f t="shared" si="82"/>
        <v>Queensland</v>
      </c>
      <c r="G1760" t="s">
        <v>35</v>
      </c>
      <c r="H1760">
        <v>4119</v>
      </c>
      <c r="I1760" t="s">
        <v>11</v>
      </c>
      <c r="J1760" t="s">
        <v>43</v>
      </c>
      <c r="K1760" t="s">
        <v>150</v>
      </c>
      <c r="L1760" t="s">
        <v>18</v>
      </c>
      <c r="M1760" s="5">
        <v>95.27</v>
      </c>
    </row>
    <row r="1761" spans="1:13" x14ac:dyDescent="0.3">
      <c r="A1761" s="2">
        <v>45757</v>
      </c>
      <c r="B1761" s="3">
        <f t="shared" si="83"/>
        <v>2025</v>
      </c>
      <c r="C1761" t="str">
        <f t="shared" si="81"/>
        <v>2024-2025</v>
      </c>
      <c r="D1761" t="s">
        <v>148</v>
      </c>
      <c r="E1761" t="s">
        <v>107</v>
      </c>
      <c r="F1761" t="str">
        <f t="shared" si="82"/>
        <v>Queensland</v>
      </c>
      <c r="G1761" t="s">
        <v>35</v>
      </c>
      <c r="H1761">
        <v>4220</v>
      </c>
      <c r="I1761" t="s">
        <v>11</v>
      </c>
      <c r="J1761" t="s">
        <v>104</v>
      </c>
      <c r="K1761" t="s">
        <v>151</v>
      </c>
      <c r="L1761" t="s">
        <v>21</v>
      </c>
      <c r="M1761" s="5">
        <v>95.32</v>
      </c>
    </row>
    <row r="1762" spans="1:13" x14ac:dyDescent="0.3">
      <c r="A1762" s="2">
        <v>46020</v>
      </c>
      <c r="B1762" s="3">
        <f t="shared" si="83"/>
        <v>2026</v>
      </c>
      <c r="C1762" t="str">
        <f t="shared" si="81"/>
        <v>2025-2026</v>
      </c>
      <c r="D1762" t="s">
        <v>148</v>
      </c>
      <c r="E1762" t="s">
        <v>117</v>
      </c>
      <c r="F1762" t="str">
        <f t="shared" si="82"/>
        <v>Queensland</v>
      </c>
      <c r="G1762" t="s">
        <v>35</v>
      </c>
      <c r="H1762">
        <v>4119</v>
      </c>
      <c r="I1762" t="s">
        <v>11</v>
      </c>
      <c r="J1762" t="s">
        <v>43</v>
      </c>
      <c r="K1762" t="s">
        <v>157</v>
      </c>
      <c r="L1762" t="s">
        <v>22</v>
      </c>
      <c r="M1762" s="5">
        <v>95.32</v>
      </c>
    </row>
    <row r="1763" spans="1:13" x14ac:dyDescent="0.3">
      <c r="A1763" s="2">
        <v>45497</v>
      </c>
      <c r="B1763" s="3">
        <f t="shared" si="83"/>
        <v>2025</v>
      </c>
      <c r="C1763" t="str">
        <f t="shared" si="81"/>
        <v>2024-2025</v>
      </c>
      <c r="D1763" t="s">
        <v>148</v>
      </c>
      <c r="E1763" t="s">
        <v>52</v>
      </c>
      <c r="F1763" t="str">
        <f t="shared" si="82"/>
        <v>Victoria</v>
      </c>
      <c r="G1763" t="s">
        <v>45</v>
      </c>
      <c r="H1763">
        <v>3030</v>
      </c>
      <c r="I1763" t="s">
        <v>11</v>
      </c>
      <c r="J1763" t="s">
        <v>46</v>
      </c>
      <c r="K1763" t="s">
        <v>152</v>
      </c>
      <c r="L1763" t="s">
        <v>13</v>
      </c>
      <c r="M1763" s="5">
        <v>95.38000000000001</v>
      </c>
    </row>
    <row r="1764" spans="1:13" x14ac:dyDescent="0.3">
      <c r="A1764" s="2">
        <v>45437</v>
      </c>
      <c r="B1764" s="3">
        <f t="shared" si="83"/>
        <v>2024</v>
      </c>
      <c r="C1764" t="str">
        <f t="shared" si="81"/>
        <v>2023-2024</v>
      </c>
      <c r="D1764" t="s">
        <v>148</v>
      </c>
      <c r="E1764" t="s">
        <v>138</v>
      </c>
      <c r="F1764" t="str">
        <f t="shared" si="82"/>
        <v>Queensland</v>
      </c>
      <c r="G1764" t="s">
        <v>35</v>
      </c>
      <c r="H1764">
        <v>4558</v>
      </c>
      <c r="I1764" t="s">
        <v>11</v>
      </c>
      <c r="J1764" t="s">
        <v>120</v>
      </c>
      <c r="K1764" t="s">
        <v>154</v>
      </c>
      <c r="L1764" t="s">
        <v>14</v>
      </c>
      <c r="M1764" s="5">
        <v>95.559999999999988</v>
      </c>
    </row>
    <row r="1765" spans="1:13" x14ac:dyDescent="0.3">
      <c r="A1765" s="2">
        <v>45725</v>
      </c>
      <c r="B1765" s="3">
        <f t="shared" si="83"/>
        <v>2025</v>
      </c>
      <c r="C1765" t="str">
        <f t="shared" si="81"/>
        <v>2024-2025</v>
      </c>
      <c r="D1765" t="s">
        <v>147</v>
      </c>
      <c r="E1765" t="s">
        <v>127</v>
      </c>
      <c r="F1765" t="str">
        <f t="shared" si="82"/>
        <v>New South Wales</v>
      </c>
      <c r="G1765" t="s">
        <v>10</v>
      </c>
      <c r="H1765">
        <v>2131</v>
      </c>
      <c r="I1765" t="s">
        <v>11</v>
      </c>
      <c r="J1765" t="s">
        <v>27</v>
      </c>
      <c r="K1765" t="s">
        <v>19</v>
      </c>
      <c r="L1765" t="s">
        <v>23</v>
      </c>
      <c r="M1765" s="5">
        <v>95.72999999999999</v>
      </c>
    </row>
    <row r="1766" spans="1:13" x14ac:dyDescent="0.3">
      <c r="A1766" s="2">
        <v>45727</v>
      </c>
      <c r="B1766" s="3">
        <f t="shared" si="83"/>
        <v>2025</v>
      </c>
      <c r="C1766" t="str">
        <f t="shared" si="81"/>
        <v>2024-2025</v>
      </c>
      <c r="D1766" t="s">
        <v>148</v>
      </c>
      <c r="E1766" t="s">
        <v>111</v>
      </c>
      <c r="F1766" t="str">
        <f t="shared" si="82"/>
        <v>New South Wales</v>
      </c>
      <c r="G1766" t="s">
        <v>10</v>
      </c>
      <c r="H1766">
        <v>2120</v>
      </c>
      <c r="I1766" t="s">
        <v>11</v>
      </c>
      <c r="J1766" t="s">
        <v>27</v>
      </c>
      <c r="K1766" t="s">
        <v>155</v>
      </c>
      <c r="L1766" t="s">
        <v>20</v>
      </c>
      <c r="M1766" s="5">
        <v>95.759999999999991</v>
      </c>
    </row>
    <row r="1767" spans="1:13" x14ac:dyDescent="0.3">
      <c r="A1767" s="2">
        <v>45493</v>
      </c>
      <c r="B1767" s="3">
        <f t="shared" si="83"/>
        <v>2025</v>
      </c>
      <c r="C1767" t="str">
        <f t="shared" si="81"/>
        <v>2024-2025</v>
      </c>
      <c r="D1767" t="s">
        <v>147</v>
      </c>
      <c r="E1767" t="s">
        <v>44</v>
      </c>
      <c r="F1767" t="str">
        <f t="shared" si="82"/>
        <v>Victoria</v>
      </c>
      <c r="G1767" t="s">
        <v>45</v>
      </c>
      <c r="H1767">
        <v>3066</v>
      </c>
      <c r="I1767" t="s">
        <v>11</v>
      </c>
      <c r="J1767" t="s">
        <v>46</v>
      </c>
      <c r="K1767" t="s">
        <v>156</v>
      </c>
      <c r="L1767" t="s">
        <v>17</v>
      </c>
      <c r="M1767" s="5">
        <v>95.8</v>
      </c>
    </row>
    <row r="1768" spans="1:13" x14ac:dyDescent="0.3">
      <c r="A1768" s="2">
        <v>45421</v>
      </c>
      <c r="B1768" s="3">
        <f t="shared" si="83"/>
        <v>2024</v>
      </c>
      <c r="C1768" t="str">
        <f t="shared" si="81"/>
        <v>2023-2024</v>
      </c>
      <c r="D1768" t="s">
        <v>148</v>
      </c>
      <c r="E1768" t="s">
        <v>87</v>
      </c>
      <c r="F1768" t="str">
        <f t="shared" si="82"/>
        <v>New South Wales</v>
      </c>
      <c r="G1768" t="s">
        <v>10</v>
      </c>
      <c r="H1768">
        <v>2790</v>
      </c>
      <c r="I1768" t="s">
        <v>11</v>
      </c>
      <c r="J1768" t="s">
        <v>25</v>
      </c>
      <c r="K1768" t="s">
        <v>156</v>
      </c>
      <c r="L1768" t="s">
        <v>17</v>
      </c>
      <c r="M1768" s="5">
        <v>95.84</v>
      </c>
    </row>
    <row r="1769" spans="1:13" x14ac:dyDescent="0.3">
      <c r="A1769" s="2">
        <v>45366</v>
      </c>
      <c r="B1769" s="3">
        <f t="shared" si="83"/>
        <v>2024</v>
      </c>
      <c r="C1769" t="str">
        <f t="shared" si="81"/>
        <v>2023-2024</v>
      </c>
      <c r="D1769" t="s">
        <v>148</v>
      </c>
      <c r="E1769" t="s">
        <v>138</v>
      </c>
      <c r="F1769" t="str">
        <f t="shared" si="82"/>
        <v>Queensland</v>
      </c>
      <c r="G1769" t="s">
        <v>35</v>
      </c>
      <c r="H1769">
        <v>4558</v>
      </c>
      <c r="I1769" t="s">
        <v>11</v>
      </c>
      <c r="J1769" t="s">
        <v>120</v>
      </c>
      <c r="K1769" t="s">
        <v>156</v>
      </c>
      <c r="L1769" t="s">
        <v>17</v>
      </c>
      <c r="M1769" s="5">
        <v>95.84</v>
      </c>
    </row>
    <row r="1770" spans="1:13" x14ac:dyDescent="0.3">
      <c r="A1770" s="2">
        <v>45674</v>
      </c>
      <c r="B1770" s="3">
        <f t="shared" si="83"/>
        <v>2025</v>
      </c>
      <c r="C1770" t="str">
        <f t="shared" si="81"/>
        <v>2024-2025</v>
      </c>
      <c r="D1770" t="s">
        <v>147</v>
      </c>
      <c r="E1770" t="s">
        <v>62</v>
      </c>
      <c r="F1770" t="str">
        <f t="shared" si="82"/>
        <v>Victoria</v>
      </c>
      <c r="G1770" t="s">
        <v>45</v>
      </c>
      <c r="H1770">
        <v>3134</v>
      </c>
      <c r="I1770" t="s">
        <v>11</v>
      </c>
      <c r="J1770" t="s">
        <v>63</v>
      </c>
      <c r="K1770" t="s">
        <v>155</v>
      </c>
      <c r="L1770" t="s">
        <v>20</v>
      </c>
      <c r="M1770" s="5">
        <v>95.85</v>
      </c>
    </row>
    <row r="1771" spans="1:13" x14ac:dyDescent="0.3">
      <c r="A1771" s="2">
        <v>45774</v>
      </c>
      <c r="B1771" s="3">
        <f t="shared" si="83"/>
        <v>2025</v>
      </c>
      <c r="C1771" t="str">
        <f t="shared" si="81"/>
        <v>2024-2025</v>
      </c>
      <c r="D1771" t="s">
        <v>148</v>
      </c>
      <c r="E1771" t="s">
        <v>52</v>
      </c>
      <c r="F1771" t="str">
        <f t="shared" si="82"/>
        <v>Victoria</v>
      </c>
      <c r="G1771" t="s">
        <v>45</v>
      </c>
      <c r="H1771">
        <v>3030</v>
      </c>
      <c r="I1771" t="s">
        <v>11</v>
      </c>
      <c r="J1771" t="s">
        <v>46</v>
      </c>
      <c r="K1771" t="s">
        <v>150</v>
      </c>
      <c r="L1771" t="s">
        <v>18</v>
      </c>
      <c r="M1771" s="5">
        <v>95.85</v>
      </c>
    </row>
    <row r="1772" spans="1:13" x14ac:dyDescent="0.3">
      <c r="A1772" s="2">
        <v>45845</v>
      </c>
      <c r="B1772" s="3">
        <f t="shared" si="83"/>
        <v>2026</v>
      </c>
      <c r="C1772" t="str">
        <f t="shared" si="81"/>
        <v>2025-2026</v>
      </c>
      <c r="D1772" t="s">
        <v>148</v>
      </c>
      <c r="E1772" t="s">
        <v>119</v>
      </c>
      <c r="F1772" t="str">
        <f t="shared" si="82"/>
        <v>Queensland</v>
      </c>
      <c r="G1772" t="s">
        <v>35</v>
      </c>
      <c r="H1772">
        <v>4570</v>
      </c>
      <c r="I1772" t="s">
        <v>11</v>
      </c>
      <c r="J1772" t="s">
        <v>120</v>
      </c>
      <c r="K1772" t="s">
        <v>149</v>
      </c>
      <c r="L1772" t="s">
        <v>15</v>
      </c>
      <c r="M1772" s="5">
        <v>95.87</v>
      </c>
    </row>
    <row r="1773" spans="1:13" x14ac:dyDescent="0.3">
      <c r="A1773" s="2">
        <v>45753</v>
      </c>
      <c r="B1773" s="3">
        <f t="shared" si="83"/>
        <v>2025</v>
      </c>
      <c r="C1773" t="str">
        <f t="shared" si="81"/>
        <v>2024-2025</v>
      </c>
      <c r="D1773" t="s">
        <v>148</v>
      </c>
      <c r="E1773" t="s">
        <v>135</v>
      </c>
      <c r="F1773" t="str">
        <f t="shared" si="82"/>
        <v>Victoria</v>
      </c>
      <c r="G1773" t="s">
        <v>45</v>
      </c>
      <c r="H1773">
        <v>3550</v>
      </c>
      <c r="I1773" t="s">
        <v>11</v>
      </c>
      <c r="J1773" t="s">
        <v>60</v>
      </c>
      <c r="K1773" t="s">
        <v>149</v>
      </c>
      <c r="L1773" t="s">
        <v>15</v>
      </c>
      <c r="M1773" s="5">
        <v>95.88</v>
      </c>
    </row>
    <row r="1774" spans="1:13" x14ac:dyDescent="0.3">
      <c r="A1774" s="2">
        <v>45491</v>
      </c>
      <c r="B1774" s="3">
        <f t="shared" si="83"/>
        <v>2025</v>
      </c>
      <c r="C1774" t="str">
        <f t="shared" si="81"/>
        <v>2024-2025</v>
      </c>
      <c r="D1774" t="s">
        <v>147</v>
      </c>
      <c r="E1774" t="s">
        <v>137</v>
      </c>
      <c r="F1774" t="str">
        <f t="shared" si="82"/>
        <v>New South Wales</v>
      </c>
      <c r="G1774" t="s">
        <v>10</v>
      </c>
      <c r="H1774">
        <v>2031</v>
      </c>
      <c r="I1774" t="s">
        <v>11</v>
      </c>
      <c r="J1774" t="s">
        <v>12</v>
      </c>
      <c r="K1774" t="s">
        <v>149</v>
      </c>
      <c r="L1774" t="s">
        <v>15</v>
      </c>
      <c r="M1774" s="5">
        <v>95.88</v>
      </c>
    </row>
    <row r="1775" spans="1:13" x14ac:dyDescent="0.3">
      <c r="A1775" s="2">
        <v>45918</v>
      </c>
      <c r="B1775" s="3">
        <f t="shared" si="83"/>
        <v>2026</v>
      </c>
      <c r="C1775" t="str">
        <f t="shared" si="81"/>
        <v>2025-2026</v>
      </c>
      <c r="D1775" t="s">
        <v>148</v>
      </c>
      <c r="E1775" t="s">
        <v>119</v>
      </c>
      <c r="F1775" t="str">
        <f t="shared" si="82"/>
        <v>Queensland</v>
      </c>
      <c r="G1775" t="s">
        <v>35</v>
      </c>
      <c r="H1775">
        <v>4570</v>
      </c>
      <c r="I1775" t="s">
        <v>11</v>
      </c>
      <c r="J1775" t="s">
        <v>120</v>
      </c>
      <c r="K1775" t="s">
        <v>154</v>
      </c>
      <c r="L1775" t="s">
        <v>14</v>
      </c>
      <c r="M1775" s="5">
        <v>95.94</v>
      </c>
    </row>
    <row r="1776" spans="1:13" x14ac:dyDescent="0.3">
      <c r="A1776" s="2">
        <v>45306</v>
      </c>
      <c r="B1776" s="3">
        <f t="shared" si="83"/>
        <v>2024</v>
      </c>
      <c r="C1776" t="str">
        <f t="shared" si="81"/>
        <v>2023-2024</v>
      </c>
      <c r="D1776" t="s">
        <v>147</v>
      </c>
      <c r="E1776" t="s">
        <v>119</v>
      </c>
      <c r="F1776" t="str">
        <f t="shared" si="82"/>
        <v>Queensland</v>
      </c>
      <c r="G1776" t="s">
        <v>35</v>
      </c>
      <c r="H1776">
        <v>4570</v>
      </c>
      <c r="I1776" t="s">
        <v>11</v>
      </c>
      <c r="J1776" t="s">
        <v>120</v>
      </c>
      <c r="K1776" t="s">
        <v>154</v>
      </c>
      <c r="L1776" t="s">
        <v>14</v>
      </c>
      <c r="M1776" s="5">
        <v>96.53</v>
      </c>
    </row>
    <row r="1777" spans="1:13" x14ac:dyDescent="0.3">
      <c r="A1777" s="2">
        <v>45708</v>
      </c>
      <c r="B1777" s="3">
        <f t="shared" si="83"/>
        <v>2025</v>
      </c>
      <c r="C1777" t="str">
        <f t="shared" si="81"/>
        <v>2024-2025</v>
      </c>
      <c r="D1777" t="s">
        <v>148</v>
      </c>
      <c r="E1777" t="s">
        <v>26</v>
      </c>
      <c r="F1777" t="str">
        <f t="shared" si="82"/>
        <v>New South Wales</v>
      </c>
      <c r="G1777" t="s">
        <v>10</v>
      </c>
      <c r="H1777">
        <v>2141</v>
      </c>
      <c r="I1777" t="s">
        <v>11</v>
      </c>
      <c r="J1777" t="s">
        <v>27</v>
      </c>
      <c r="K1777" t="s">
        <v>152</v>
      </c>
      <c r="L1777" t="s">
        <v>13</v>
      </c>
      <c r="M1777" s="5">
        <v>96.81</v>
      </c>
    </row>
    <row r="1778" spans="1:13" x14ac:dyDescent="0.3">
      <c r="A1778" s="2">
        <v>45296</v>
      </c>
      <c r="B1778" s="3">
        <f t="shared" si="83"/>
        <v>2024</v>
      </c>
      <c r="C1778" t="str">
        <f t="shared" si="81"/>
        <v>2023-2024</v>
      </c>
      <c r="D1778" t="s">
        <v>148</v>
      </c>
      <c r="E1778" t="s">
        <v>69</v>
      </c>
      <c r="F1778" t="str">
        <f t="shared" si="82"/>
        <v>Tasmania</v>
      </c>
      <c r="G1778" t="s">
        <v>70</v>
      </c>
      <c r="H1778">
        <v>7018</v>
      </c>
      <c r="I1778" t="s">
        <v>11</v>
      </c>
      <c r="J1778" t="s">
        <v>71</v>
      </c>
      <c r="K1778" t="s">
        <v>155</v>
      </c>
      <c r="L1778" t="s">
        <v>20</v>
      </c>
      <c r="M1778" s="5">
        <v>96.820000000000007</v>
      </c>
    </row>
    <row r="1779" spans="1:13" x14ac:dyDescent="0.3">
      <c r="A1779" s="2">
        <v>45738</v>
      </c>
      <c r="B1779" s="3">
        <f t="shared" si="83"/>
        <v>2025</v>
      </c>
      <c r="C1779" t="str">
        <f t="shared" si="81"/>
        <v>2024-2025</v>
      </c>
      <c r="D1779" t="s">
        <v>148</v>
      </c>
      <c r="E1779" t="s">
        <v>95</v>
      </c>
      <c r="F1779" t="str">
        <f t="shared" si="82"/>
        <v>Victoria</v>
      </c>
      <c r="G1779" t="s">
        <v>45</v>
      </c>
      <c r="H1779">
        <v>3931</v>
      </c>
      <c r="I1779" t="s">
        <v>11</v>
      </c>
      <c r="J1779" t="s">
        <v>55</v>
      </c>
      <c r="K1779" t="s">
        <v>150</v>
      </c>
      <c r="L1779" t="s">
        <v>18</v>
      </c>
      <c r="M1779" s="5">
        <v>96.830000000000013</v>
      </c>
    </row>
    <row r="1780" spans="1:13" x14ac:dyDescent="0.3">
      <c r="A1780" s="2">
        <v>45593</v>
      </c>
      <c r="B1780" s="3">
        <f t="shared" si="83"/>
        <v>2025</v>
      </c>
      <c r="C1780" t="str">
        <f t="shared" si="81"/>
        <v>2024-2025</v>
      </c>
      <c r="D1780" t="s">
        <v>148</v>
      </c>
      <c r="E1780" t="s">
        <v>143</v>
      </c>
      <c r="F1780" t="str">
        <f t="shared" si="82"/>
        <v>New South Wales</v>
      </c>
      <c r="G1780" t="s">
        <v>10</v>
      </c>
      <c r="H1780">
        <v>2154</v>
      </c>
      <c r="I1780" t="s">
        <v>11</v>
      </c>
      <c r="J1780" t="s">
        <v>27</v>
      </c>
      <c r="K1780" t="s">
        <v>154</v>
      </c>
      <c r="L1780" t="s">
        <v>14</v>
      </c>
      <c r="M1780" s="5">
        <v>96.91</v>
      </c>
    </row>
    <row r="1781" spans="1:13" x14ac:dyDescent="0.3">
      <c r="A1781" s="2">
        <v>45903</v>
      </c>
      <c r="B1781" s="3">
        <f t="shared" si="83"/>
        <v>2026</v>
      </c>
      <c r="C1781" t="str">
        <f t="shared" si="81"/>
        <v>2025-2026</v>
      </c>
      <c r="D1781" t="s">
        <v>148</v>
      </c>
      <c r="E1781" t="s">
        <v>81</v>
      </c>
      <c r="F1781" t="str">
        <f t="shared" si="82"/>
        <v>New South Wales</v>
      </c>
      <c r="G1781" t="s">
        <v>10</v>
      </c>
      <c r="H1781">
        <v>2485</v>
      </c>
      <c r="I1781" t="s">
        <v>11</v>
      </c>
      <c r="J1781" t="s">
        <v>68</v>
      </c>
      <c r="K1781" t="s">
        <v>150</v>
      </c>
      <c r="L1781" t="s">
        <v>18</v>
      </c>
      <c r="M1781" s="5">
        <v>96.93</v>
      </c>
    </row>
    <row r="1782" spans="1:13" x14ac:dyDescent="0.3">
      <c r="A1782" s="2">
        <v>45809</v>
      </c>
      <c r="B1782" s="3">
        <f t="shared" si="83"/>
        <v>2025</v>
      </c>
      <c r="C1782" t="str">
        <f t="shared" si="81"/>
        <v>2024-2025</v>
      </c>
      <c r="D1782" t="s">
        <v>148</v>
      </c>
      <c r="E1782" t="s">
        <v>47</v>
      </c>
      <c r="F1782" t="str">
        <f t="shared" si="82"/>
        <v>Western Australia</v>
      </c>
      <c r="G1782" t="s">
        <v>48</v>
      </c>
      <c r="H1782">
        <v>6030</v>
      </c>
      <c r="I1782" t="s">
        <v>11</v>
      </c>
      <c r="J1782" t="s">
        <v>49</v>
      </c>
      <c r="K1782" t="s">
        <v>154</v>
      </c>
      <c r="L1782" t="s">
        <v>14</v>
      </c>
      <c r="M1782" s="5">
        <v>96.97</v>
      </c>
    </row>
    <row r="1783" spans="1:13" x14ac:dyDescent="0.3">
      <c r="A1783" s="2">
        <v>45370</v>
      </c>
      <c r="B1783" s="3">
        <f t="shared" si="83"/>
        <v>2024</v>
      </c>
      <c r="C1783" t="str">
        <f t="shared" si="81"/>
        <v>2023-2024</v>
      </c>
      <c r="D1783" t="s">
        <v>147</v>
      </c>
      <c r="E1783" t="s">
        <v>42</v>
      </c>
      <c r="F1783" t="str">
        <f t="shared" si="82"/>
        <v>Queensland</v>
      </c>
      <c r="G1783" t="s">
        <v>35</v>
      </c>
      <c r="H1783">
        <v>4053</v>
      </c>
      <c r="I1783" t="s">
        <v>11</v>
      </c>
      <c r="J1783" t="s">
        <v>43</v>
      </c>
      <c r="K1783" t="s">
        <v>153</v>
      </c>
      <c r="L1783" t="s">
        <v>16</v>
      </c>
      <c r="M1783" s="5">
        <v>97</v>
      </c>
    </row>
    <row r="1784" spans="1:13" x14ac:dyDescent="0.3">
      <c r="A1784" s="2">
        <v>45746</v>
      </c>
      <c r="B1784" s="3">
        <f t="shared" si="83"/>
        <v>2025</v>
      </c>
      <c r="C1784" t="str">
        <f t="shared" si="81"/>
        <v>2024-2025</v>
      </c>
      <c r="D1784" t="s">
        <v>147</v>
      </c>
      <c r="E1784" t="s">
        <v>138</v>
      </c>
      <c r="F1784" t="str">
        <f t="shared" si="82"/>
        <v>Queensland</v>
      </c>
      <c r="G1784" t="s">
        <v>35</v>
      </c>
      <c r="H1784">
        <v>4558</v>
      </c>
      <c r="I1784" t="s">
        <v>11</v>
      </c>
      <c r="J1784" t="s">
        <v>120</v>
      </c>
      <c r="K1784" t="s">
        <v>153</v>
      </c>
      <c r="L1784" t="s">
        <v>16</v>
      </c>
      <c r="M1784" s="5">
        <v>97</v>
      </c>
    </row>
    <row r="1785" spans="1:13" x14ac:dyDescent="0.3">
      <c r="A1785" s="2">
        <v>45925</v>
      </c>
      <c r="B1785" s="3">
        <f t="shared" si="83"/>
        <v>2026</v>
      </c>
      <c r="C1785" t="str">
        <f t="shared" si="81"/>
        <v>2025-2026</v>
      </c>
      <c r="D1785" t="s">
        <v>148</v>
      </c>
      <c r="E1785" t="s">
        <v>31</v>
      </c>
      <c r="F1785" t="str">
        <f t="shared" si="82"/>
        <v>South Australia</v>
      </c>
      <c r="G1785" t="s">
        <v>32</v>
      </c>
      <c r="H1785">
        <v>5168</v>
      </c>
      <c r="I1785" t="s">
        <v>11</v>
      </c>
      <c r="J1785" t="s">
        <v>33</v>
      </c>
      <c r="K1785" t="s">
        <v>154</v>
      </c>
      <c r="L1785" t="s">
        <v>14</v>
      </c>
      <c r="M1785" s="5">
        <v>97.41</v>
      </c>
    </row>
    <row r="1786" spans="1:13" x14ac:dyDescent="0.3">
      <c r="A1786" s="2">
        <v>45979</v>
      </c>
      <c r="B1786" s="3">
        <f t="shared" si="83"/>
        <v>2026</v>
      </c>
      <c r="C1786" t="str">
        <f t="shared" si="81"/>
        <v>2025-2026</v>
      </c>
      <c r="D1786" t="s">
        <v>148</v>
      </c>
      <c r="E1786" t="s">
        <v>139</v>
      </c>
      <c r="F1786" t="str">
        <f t="shared" si="82"/>
        <v>New South Wales</v>
      </c>
      <c r="G1786" t="s">
        <v>10</v>
      </c>
      <c r="H1786">
        <v>2020</v>
      </c>
      <c r="I1786" t="s">
        <v>11</v>
      </c>
      <c r="J1786" t="s">
        <v>12</v>
      </c>
      <c r="K1786" t="s">
        <v>156</v>
      </c>
      <c r="L1786" t="s">
        <v>17</v>
      </c>
      <c r="M1786" s="5">
        <v>97.51</v>
      </c>
    </row>
    <row r="1787" spans="1:13" x14ac:dyDescent="0.3">
      <c r="A1787" s="2">
        <v>45367</v>
      </c>
      <c r="B1787" s="3">
        <f t="shared" si="83"/>
        <v>2024</v>
      </c>
      <c r="C1787" t="str">
        <f t="shared" si="81"/>
        <v>2023-2024</v>
      </c>
      <c r="D1787" t="s">
        <v>147</v>
      </c>
      <c r="E1787" t="s">
        <v>112</v>
      </c>
      <c r="F1787" t="str">
        <f t="shared" si="82"/>
        <v>Victoria</v>
      </c>
      <c r="G1787" t="s">
        <v>45</v>
      </c>
      <c r="H1787">
        <v>3076</v>
      </c>
      <c r="I1787" t="s">
        <v>11</v>
      </c>
      <c r="J1787" t="s">
        <v>46</v>
      </c>
      <c r="K1787" t="s">
        <v>151</v>
      </c>
      <c r="L1787" t="s">
        <v>21</v>
      </c>
      <c r="M1787" s="5">
        <v>97.74</v>
      </c>
    </row>
    <row r="1788" spans="1:13" x14ac:dyDescent="0.3">
      <c r="A1788" s="2">
        <v>45628</v>
      </c>
      <c r="B1788" s="3">
        <f t="shared" si="83"/>
        <v>2025</v>
      </c>
      <c r="C1788" t="str">
        <f t="shared" si="81"/>
        <v>2024-2025</v>
      </c>
      <c r="D1788" t="s">
        <v>147</v>
      </c>
      <c r="E1788" t="s">
        <v>44</v>
      </c>
      <c r="F1788" t="str">
        <f t="shared" si="82"/>
        <v>Victoria</v>
      </c>
      <c r="G1788" t="s">
        <v>45</v>
      </c>
      <c r="H1788">
        <v>3066</v>
      </c>
      <c r="I1788" t="s">
        <v>11</v>
      </c>
      <c r="J1788" t="s">
        <v>46</v>
      </c>
      <c r="K1788" t="s">
        <v>19</v>
      </c>
      <c r="L1788" t="s">
        <v>23</v>
      </c>
      <c r="M1788" s="5">
        <v>97.81</v>
      </c>
    </row>
    <row r="1789" spans="1:13" x14ac:dyDescent="0.3">
      <c r="A1789" s="2">
        <v>45477</v>
      </c>
      <c r="B1789" s="3">
        <f t="shared" si="83"/>
        <v>2025</v>
      </c>
      <c r="C1789" t="str">
        <f t="shared" si="81"/>
        <v>2024-2025</v>
      </c>
      <c r="D1789" t="s">
        <v>148</v>
      </c>
      <c r="E1789" t="s">
        <v>95</v>
      </c>
      <c r="F1789" t="str">
        <f t="shared" si="82"/>
        <v>Victoria</v>
      </c>
      <c r="G1789" t="s">
        <v>45</v>
      </c>
      <c r="H1789">
        <v>3931</v>
      </c>
      <c r="I1789" t="s">
        <v>11</v>
      </c>
      <c r="J1789" t="s">
        <v>55</v>
      </c>
      <c r="K1789" t="s">
        <v>19</v>
      </c>
      <c r="L1789" t="s">
        <v>23</v>
      </c>
      <c r="M1789" s="5">
        <v>97.83</v>
      </c>
    </row>
    <row r="1790" spans="1:13" x14ac:dyDescent="0.3">
      <c r="A1790" s="2">
        <v>45599</v>
      </c>
      <c r="B1790" s="3">
        <f t="shared" si="83"/>
        <v>2025</v>
      </c>
      <c r="C1790" t="str">
        <f t="shared" si="81"/>
        <v>2024-2025</v>
      </c>
      <c r="D1790" t="s">
        <v>147</v>
      </c>
      <c r="E1790" t="s">
        <v>146</v>
      </c>
      <c r="F1790" t="str">
        <f t="shared" si="82"/>
        <v>Victoria</v>
      </c>
      <c r="G1790" t="s">
        <v>45</v>
      </c>
      <c r="H1790">
        <v>3353</v>
      </c>
      <c r="I1790" t="s">
        <v>11</v>
      </c>
      <c r="J1790" t="s">
        <v>60</v>
      </c>
      <c r="K1790" t="s">
        <v>156</v>
      </c>
      <c r="L1790" t="s">
        <v>17</v>
      </c>
      <c r="M1790" s="5">
        <v>97.84</v>
      </c>
    </row>
    <row r="1791" spans="1:13" x14ac:dyDescent="0.3">
      <c r="A1791" s="2">
        <v>45926</v>
      </c>
      <c r="B1791" s="3">
        <f t="shared" si="83"/>
        <v>2026</v>
      </c>
      <c r="C1791" t="str">
        <f t="shared" si="81"/>
        <v>2025-2026</v>
      </c>
      <c r="D1791" t="s">
        <v>148</v>
      </c>
      <c r="E1791" t="s">
        <v>53</v>
      </c>
      <c r="F1791" t="str">
        <f t="shared" si="82"/>
        <v>South Australia</v>
      </c>
      <c r="G1791" t="s">
        <v>32</v>
      </c>
      <c r="H1791">
        <v>5082</v>
      </c>
      <c r="I1791" t="s">
        <v>11</v>
      </c>
      <c r="J1791" t="s">
        <v>33</v>
      </c>
      <c r="K1791" t="s">
        <v>19</v>
      </c>
      <c r="L1791" t="s">
        <v>23</v>
      </c>
      <c r="M1791" s="5">
        <v>97.86</v>
      </c>
    </row>
    <row r="1792" spans="1:13" x14ac:dyDescent="0.3">
      <c r="A1792" s="2">
        <v>45385</v>
      </c>
      <c r="B1792" s="3">
        <f t="shared" si="83"/>
        <v>2024</v>
      </c>
      <c r="C1792" t="str">
        <f t="shared" si="81"/>
        <v>2023-2024</v>
      </c>
      <c r="D1792" t="s">
        <v>147</v>
      </c>
      <c r="E1792" t="s">
        <v>113</v>
      </c>
      <c r="F1792" t="str">
        <f t="shared" si="82"/>
        <v>Queensland</v>
      </c>
      <c r="G1792" t="s">
        <v>35</v>
      </c>
      <c r="H1792">
        <v>4215</v>
      </c>
      <c r="I1792" t="s">
        <v>11</v>
      </c>
      <c r="J1792" t="s">
        <v>104</v>
      </c>
      <c r="K1792" t="s">
        <v>149</v>
      </c>
      <c r="L1792" t="s">
        <v>15</v>
      </c>
      <c r="M1792" s="5">
        <v>97.86</v>
      </c>
    </row>
    <row r="1793" spans="1:13" x14ac:dyDescent="0.3">
      <c r="A1793" s="2">
        <v>45372</v>
      </c>
      <c r="B1793" s="3">
        <f t="shared" si="83"/>
        <v>2024</v>
      </c>
      <c r="C1793" t="str">
        <f t="shared" si="81"/>
        <v>2023-2024</v>
      </c>
      <c r="D1793" t="s">
        <v>148</v>
      </c>
      <c r="E1793" t="s">
        <v>90</v>
      </c>
      <c r="F1793" t="str">
        <f t="shared" si="82"/>
        <v>Victoria</v>
      </c>
      <c r="G1793" t="s">
        <v>45</v>
      </c>
      <c r="H1793">
        <v>3179</v>
      </c>
      <c r="I1793" t="s">
        <v>11</v>
      </c>
      <c r="J1793" t="s">
        <v>63</v>
      </c>
      <c r="K1793" t="s">
        <v>154</v>
      </c>
      <c r="L1793" t="s">
        <v>14</v>
      </c>
      <c r="M1793" s="5">
        <v>97.92</v>
      </c>
    </row>
    <row r="1794" spans="1:13" x14ac:dyDescent="0.3">
      <c r="A1794" s="2">
        <v>45778</v>
      </c>
      <c r="B1794" s="3">
        <f t="shared" si="83"/>
        <v>2025</v>
      </c>
      <c r="C1794" t="str">
        <f t="shared" ref="C1794:C1857" si="84">IF(MONTH(A1794) &gt;= 7, YEAR(A1794) &amp; "-" &amp; YEAR(A1794) + 1, YEAR(A1794) - 1 &amp; "-" &amp; YEAR(A1794))</f>
        <v>2024-2025</v>
      </c>
      <c r="D1794" t="s">
        <v>148</v>
      </c>
      <c r="E1794" t="s">
        <v>134</v>
      </c>
      <c r="F1794" t="str">
        <f t="shared" ref="F1794:F1857" si="85">IF(G1794="WA","Western Australia",
IF(G1794="NSW","New South Wales",
IF(G1794="QLD","Queensland",
IF(G1794="VIC","Victoria",
IF(G1794="TAS","Tasmania",
IF(G1794="SA","South Australia",
IF(G1794="NT","Northern Territory",
IF(G1794="ACT","Australian Capital Territory",G1794))))))))</f>
        <v>Queensland</v>
      </c>
      <c r="G1794" t="s">
        <v>35</v>
      </c>
      <c r="H1794">
        <v>4825</v>
      </c>
      <c r="I1794" t="s">
        <v>11</v>
      </c>
      <c r="J1794" t="s">
        <v>36</v>
      </c>
      <c r="K1794" t="s">
        <v>19</v>
      </c>
      <c r="L1794" t="s">
        <v>23</v>
      </c>
      <c r="M1794" s="5">
        <v>97.93</v>
      </c>
    </row>
    <row r="1795" spans="1:13" x14ac:dyDescent="0.3">
      <c r="A1795" s="2">
        <v>45634</v>
      </c>
      <c r="B1795" s="3">
        <f t="shared" ref="B1795:B1858" si="86">IF(MONTH(A1795)&gt;=7,YEAR(A1795)+1,YEAR(A1795))</f>
        <v>2025</v>
      </c>
      <c r="C1795" t="str">
        <f t="shared" si="84"/>
        <v>2024-2025</v>
      </c>
      <c r="D1795" t="s">
        <v>148</v>
      </c>
      <c r="E1795" t="s">
        <v>95</v>
      </c>
      <c r="F1795" t="str">
        <f t="shared" si="85"/>
        <v>Victoria</v>
      </c>
      <c r="G1795" t="s">
        <v>45</v>
      </c>
      <c r="H1795">
        <v>3931</v>
      </c>
      <c r="I1795" t="s">
        <v>11</v>
      </c>
      <c r="J1795" t="s">
        <v>55</v>
      </c>
      <c r="K1795" t="s">
        <v>152</v>
      </c>
      <c r="L1795" t="s">
        <v>13</v>
      </c>
      <c r="M1795" s="5">
        <v>98.13</v>
      </c>
    </row>
    <row r="1796" spans="1:13" x14ac:dyDescent="0.3">
      <c r="A1796" s="2">
        <v>45811</v>
      </c>
      <c r="B1796" s="3">
        <f t="shared" si="86"/>
        <v>2025</v>
      </c>
      <c r="C1796" t="str">
        <f t="shared" si="84"/>
        <v>2024-2025</v>
      </c>
      <c r="D1796" t="s">
        <v>148</v>
      </c>
      <c r="E1796" t="s">
        <v>91</v>
      </c>
      <c r="F1796" t="str">
        <f t="shared" si="85"/>
        <v>Victoria</v>
      </c>
      <c r="G1796" t="s">
        <v>45</v>
      </c>
      <c r="H1796">
        <v>3690</v>
      </c>
      <c r="I1796" t="s">
        <v>11</v>
      </c>
      <c r="J1796" t="s">
        <v>55</v>
      </c>
      <c r="K1796" t="s">
        <v>154</v>
      </c>
      <c r="L1796" t="s">
        <v>14</v>
      </c>
      <c r="M1796" s="5">
        <v>98.14</v>
      </c>
    </row>
    <row r="1797" spans="1:13" x14ac:dyDescent="0.3">
      <c r="A1797" s="2">
        <v>45965</v>
      </c>
      <c r="B1797" s="3">
        <f t="shared" si="86"/>
        <v>2026</v>
      </c>
      <c r="C1797" t="str">
        <f t="shared" si="84"/>
        <v>2025-2026</v>
      </c>
      <c r="D1797" t="s">
        <v>147</v>
      </c>
      <c r="E1797" t="s">
        <v>64</v>
      </c>
      <c r="F1797" t="str">
        <f t="shared" si="85"/>
        <v>Victoria</v>
      </c>
      <c r="G1797" t="s">
        <v>45</v>
      </c>
      <c r="H1797">
        <v>3199</v>
      </c>
      <c r="I1797" t="s">
        <v>11</v>
      </c>
      <c r="J1797" t="s">
        <v>63</v>
      </c>
      <c r="K1797" t="s">
        <v>150</v>
      </c>
      <c r="L1797" t="s">
        <v>18</v>
      </c>
      <c r="M1797" s="5">
        <v>98.41</v>
      </c>
    </row>
    <row r="1798" spans="1:13" x14ac:dyDescent="0.3">
      <c r="A1798" s="2">
        <v>45544</v>
      </c>
      <c r="B1798" s="3">
        <f t="shared" si="86"/>
        <v>2025</v>
      </c>
      <c r="C1798" t="str">
        <f t="shared" si="84"/>
        <v>2024-2025</v>
      </c>
      <c r="D1798" t="s">
        <v>147</v>
      </c>
      <c r="E1798" t="s">
        <v>96</v>
      </c>
      <c r="F1798" t="str">
        <f t="shared" si="85"/>
        <v>Western Australia</v>
      </c>
      <c r="G1798" t="s">
        <v>48</v>
      </c>
      <c r="H1798">
        <v>6330</v>
      </c>
      <c r="I1798" t="s">
        <v>11</v>
      </c>
      <c r="J1798" t="s">
        <v>94</v>
      </c>
      <c r="K1798" t="s">
        <v>149</v>
      </c>
      <c r="L1798" t="s">
        <v>15</v>
      </c>
      <c r="M1798" s="5">
        <v>98.740000000000009</v>
      </c>
    </row>
    <row r="1799" spans="1:13" x14ac:dyDescent="0.3">
      <c r="A1799" s="2">
        <v>45633</v>
      </c>
      <c r="B1799" s="3">
        <f t="shared" si="86"/>
        <v>2025</v>
      </c>
      <c r="C1799" t="str">
        <f t="shared" si="84"/>
        <v>2024-2025</v>
      </c>
      <c r="D1799" t="s">
        <v>148</v>
      </c>
      <c r="E1799" t="s">
        <v>106</v>
      </c>
      <c r="F1799" t="str">
        <f t="shared" si="85"/>
        <v>Victoria</v>
      </c>
      <c r="G1799" t="s">
        <v>45</v>
      </c>
      <c r="H1799">
        <v>3915</v>
      </c>
      <c r="I1799" t="s">
        <v>11</v>
      </c>
      <c r="J1799" t="s">
        <v>55</v>
      </c>
      <c r="K1799" t="s">
        <v>153</v>
      </c>
      <c r="L1799" t="s">
        <v>16</v>
      </c>
      <c r="M1799" s="5">
        <v>98.9</v>
      </c>
    </row>
    <row r="1800" spans="1:13" x14ac:dyDescent="0.3">
      <c r="A1800" s="2">
        <v>45917</v>
      </c>
      <c r="B1800" s="3">
        <f t="shared" si="86"/>
        <v>2026</v>
      </c>
      <c r="C1800" t="str">
        <f t="shared" si="84"/>
        <v>2025-2026</v>
      </c>
      <c r="D1800" t="s">
        <v>148</v>
      </c>
      <c r="E1800" t="s">
        <v>95</v>
      </c>
      <c r="F1800" t="str">
        <f t="shared" si="85"/>
        <v>Victoria</v>
      </c>
      <c r="G1800" t="s">
        <v>45</v>
      </c>
      <c r="H1800">
        <v>3931</v>
      </c>
      <c r="I1800" t="s">
        <v>11</v>
      </c>
      <c r="J1800" t="s">
        <v>55</v>
      </c>
      <c r="K1800" t="s">
        <v>19</v>
      </c>
      <c r="L1800" t="s">
        <v>23</v>
      </c>
      <c r="M1800" s="5">
        <v>98.93</v>
      </c>
    </row>
    <row r="1801" spans="1:13" x14ac:dyDescent="0.3">
      <c r="A1801" s="2">
        <v>45695</v>
      </c>
      <c r="B1801" s="3">
        <f t="shared" si="86"/>
        <v>2025</v>
      </c>
      <c r="C1801" t="str">
        <f t="shared" si="84"/>
        <v>2024-2025</v>
      </c>
      <c r="D1801" t="s">
        <v>148</v>
      </c>
      <c r="E1801" t="s">
        <v>125</v>
      </c>
      <c r="F1801" t="str">
        <f t="shared" si="85"/>
        <v>Victoria</v>
      </c>
      <c r="G1801" t="s">
        <v>45</v>
      </c>
      <c r="H1801">
        <v>3400</v>
      </c>
      <c r="I1801" t="s">
        <v>11</v>
      </c>
      <c r="J1801" t="s">
        <v>60</v>
      </c>
      <c r="K1801" t="s">
        <v>155</v>
      </c>
      <c r="L1801" t="s">
        <v>20</v>
      </c>
      <c r="M1801" s="5">
        <v>98.95</v>
      </c>
    </row>
    <row r="1802" spans="1:13" x14ac:dyDescent="0.3">
      <c r="A1802" s="2">
        <v>45412</v>
      </c>
      <c r="B1802" s="3">
        <f t="shared" si="86"/>
        <v>2024</v>
      </c>
      <c r="C1802" t="str">
        <f t="shared" si="84"/>
        <v>2023-2024</v>
      </c>
      <c r="D1802" t="s">
        <v>147</v>
      </c>
      <c r="E1802" t="s">
        <v>91</v>
      </c>
      <c r="F1802" t="str">
        <f t="shared" si="85"/>
        <v>Victoria</v>
      </c>
      <c r="G1802" t="s">
        <v>45</v>
      </c>
      <c r="H1802">
        <v>3690</v>
      </c>
      <c r="I1802" t="s">
        <v>11</v>
      </c>
      <c r="J1802" t="s">
        <v>55</v>
      </c>
      <c r="K1802" t="s">
        <v>154</v>
      </c>
      <c r="L1802" t="s">
        <v>14</v>
      </c>
      <c r="M1802" s="5">
        <v>98.990000000000009</v>
      </c>
    </row>
    <row r="1803" spans="1:13" x14ac:dyDescent="0.3">
      <c r="A1803" s="2">
        <v>45353</v>
      </c>
      <c r="B1803" s="3">
        <f t="shared" si="86"/>
        <v>2024</v>
      </c>
      <c r="C1803" t="str">
        <f t="shared" si="84"/>
        <v>2023-2024</v>
      </c>
      <c r="D1803" t="s">
        <v>147</v>
      </c>
      <c r="E1803" t="s">
        <v>116</v>
      </c>
      <c r="F1803" t="str">
        <f t="shared" si="85"/>
        <v>Western Australia</v>
      </c>
      <c r="G1803" t="s">
        <v>48</v>
      </c>
      <c r="H1803">
        <v>6725</v>
      </c>
      <c r="I1803" t="s">
        <v>11</v>
      </c>
      <c r="J1803" t="s">
        <v>77</v>
      </c>
      <c r="K1803" t="s">
        <v>154</v>
      </c>
      <c r="L1803" t="s">
        <v>14</v>
      </c>
      <c r="M1803" s="5">
        <v>99.39</v>
      </c>
    </row>
    <row r="1804" spans="1:13" x14ac:dyDescent="0.3">
      <c r="A1804" s="2">
        <v>45677</v>
      </c>
      <c r="B1804" s="3">
        <f t="shared" si="86"/>
        <v>2025</v>
      </c>
      <c r="C1804" t="str">
        <f t="shared" si="84"/>
        <v>2024-2025</v>
      </c>
      <c r="D1804" t="s">
        <v>148</v>
      </c>
      <c r="E1804" t="s">
        <v>24</v>
      </c>
      <c r="F1804" t="str">
        <f t="shared" si="85"/>
        <v>New South Wales</v>
      </c>
      <c r="G1804" t="s">
        <v>10</v>
      </c>
      <c r="H1804">
        <v>2795</v>
      </c>
      <c r="I1804" t="s">
        <v>11</v>
      </c>
      <c r="J1804" t="s">
        <v>25</v>
      </c>
      <c r="K1804" t="s">
        <v>156</v>
      </c>
      <c r="L1804" t="s">
        <v>17</v>
      </c>
      <c r="M1804" s="5">
        <v>99.440000000000012</v>
      </c>
    </row>
    <row r="1805" spans="1:13" x14ac:dyDescent="0.3">
      <c r="A1805" s="2">
        <v>45938</v>
      </c>
      <c r="B1805" s="3">
        <f t="shared" si="86"/>
        <v>2026</v>
      </c>
      <c r="C1805" t="str">
        <f t="shared" si="84"/>
        <v>2025-2026</v>
      </c>
      <c r="D1805" t="s">
        <v>147</v>
      </c>
      <c r="E1805" t="s">
        <v>127</v>
      </c>
      <c r="F1805" t="str">
        <f t="shared" si="85"/>
        <v>New South Wales</v>
      </c>
      <c r="G1805" t="s">
        <v>10</v>
      </c>
      <c r="H1805">
        <v>2131</v>
      </c>
      <c r="I1805" t="s">
        <v>11</v>
      </c>
      <c r="J1805" t="s">
        <v>27</v>
      </c>
      <c r="K1805" t="s">
        <v>150</v>
      </c>
      <c r="L1805" t="s">
        <v>18</v>
      </c>
      <c r="M1805" s="5">
        <v>99.48</v>
      </c>
    </row>
    <row r="1806" spans="1:13" x14ac:dyDescent="0.3">
      <c r="A1806" s="2">
        <v>45514</v>
      </c>
      <c r="B1806" s="3">
        <f t="shared" si="86"/>
        <v>2025</v>
      </c>
      <c r="C1806" t="str">
        <f t="shared" si="84"/>
        <v>2024-2025</v>
      </c>
      <c r="D1806" t="s">
        <v>147</v>
      </c>
      <c r="E1806" t="s">
        <v>137</v>
      </c>
      <c r="F1806" t="str">
        <f t="shared" si="85"/>
        <v>New South Wales</v>
      </c>
      <c r="G1806" t="s">
        <v>10</v>
      </c>
      <c r="H1806">
        <v>2031</v>
      </c>
      <c r="I1806" t="s">
        <v>11</v>
      </c>
      <c r="J1806" t="s">
        <v>12</v>
      </c>
      <c r="K1806" t="s">
        <v>155</v>
      </c>
      <c r="L1806" t="s">
        <v>20</v>
      </c>
      <c r="M1806" s="5">
        <v>99.77000000000001</v>
      </c>
    </row>
    <row r="1807" spans="1:13" x14ac:dyDescent="0.3">
      <c r="A1807" s="2">
        <v>45468</v>
      </c>
      <c r="B1807" s="3">
        <f t="shared" si="86"/>
        <v>2024</v>
      </c>
      <c r="C1807" t="str">
        <f t="shared" si="84"/>
        <v>2023-2024</v>
      </c>
      <c r="D1807" t="s">
        <v>147</v>
      </c>
      <c r="E1807" t="s">
        <v>9</v>
      </c>
      <c r="F1807" t="str">
        <f t="shared" si="85"/>
        <v>New South Wales</v>
      </c>
      <c r="G1807" t="s">
        <v>10</v>
      </c>
      <c r="H1807">
        <v>2067</v>
      </c>
      <c r="I1807" t="s">
        <v>11</v>
      </c>
      <c r="J1807" t="s">
        <v>12</v>
      </c>
      <c r="K1807" t="s">
        <v>149</v>
      </c>
      <c r="L1807" t="s">
        <v>15</v>
      </c>
      <c r="M1807" s="5">
        <v>99.8</v>
      </c>
    </row>
    <row r="1808" spans="1:13" x14ac:dyDescent="0.3">
      <c r="A1808" s="2">
        <v>45820</v>
      </c>
      <c r="B1808" s="3">
        <f t="shared" si="86"/>
        <v>2025</v>
      </c>
      <c r="C1808" t="str">
        <f t="shared" si="84"/>
        <v>2024-2025</v>
      </c>
      <c r="D1808" t="s">
        <v>148</v>
      </c>
      <c r="E1808" t="s">
        <v>145</v>
      </c>
      <c r="F1808" t="str">
        <f t="shared" si="85"/>
        <v>New South Wales</v>
      </c>
      <c r="G1808" t="s">
        <v>10</v>
      </c>
      <c r="H1808">
        <v>2101</v>
      </c>
      <c r="I1808" t="s">
        <v>11</v>
      </c>
      <c r="J1808" t="s">
        <v>27</v>
      </c>
      <c r="K1808" t="s">
        <v>149</v>
      </c>
      <c r="L1808" t="s">
        <v>15</v>
      </c>
      <c r="M1808" s="5">
        <v>99.8</v>
      </c>
    </row>
    <row r="1809" spans="1:13" x14ac:dyDescent="0.3">
      <c r="A1809" s="2">
        <v>45603</v>
      </c>
      <c r="B1809" s="3">
        <f t="shared" si="86"/>
        <v>2025</v>
      </c>
      <c r="C1809" t="str">
        <f t="shared" si="84"/>
        <v>2024-2025</v>
      </c>
      <c r="D1809" t="s">
        <v>147</v>
      </c>
      <c r="E1809" t="s">
        <v>146</v>
      </c>
      <c r="F1809" t="str">
        <f t="shared" si="85"/>
        <v>Victoria</v>
      </c>
      <c r="G1809" t="s">
        <v>45</v>
      </c>
      <c r="H1809">
        <v>3353</v>
      </c>
      <c r="I1809" t="s">
        <v>11</v>
      </c>
      <c r="J1809" t="s">
        <v>60</v>
      </c>
      <c r="K1809" t="s">
        <v>150</v>
      </c>
      <c r="L1809" t="s">
        <v>18</v>
      </c>
      <c r="M1809" s="5">
        <v>99.95</v>
      </c>
    </row>
    <row r="1810" spans="1:13" x14ac:dyDescent="0.3">
      <c r="A1810" s="2">
        <v>45530</v>
      </c>
      <c r="B1810" s="3">
        <f t="shared" si="86"/>
        <v>2025</v>
      </c>
      <c r="C1810" t="str">
        <f t="shared" si="84"/>
        <v>2024-2025</v>
      </c>
      <c r="D1810" t="s">
        <v>147</v>
      </c>
      <c r="E1810" t="s">
        <v>144</v>
      </c>
      <c r="F1810" t="str">
        <f t="shared" si="85"/>
        <v>Queensland</v>
      </c>
      <c r="G1810" t="s">
        <v>35</v>
      </c>
      <c r="H1810">
        <v>4566</v>
      </c>
      <c r="I1810" t="s">
        <v>11</v>
      </c>
      <c r="J1810" t="s">
        <v>120</v>
      </c>
      <c r="K1810" t="s">
        <v>149</v>
      </c>
      <c r="L1810" t="s">
        <v>15</v>
      </c>
      <c r="M1810" s="5">
        <v>100</v>
      </c>
    </row>
    <row r="1811" spans="1:13" x14ac:dyDescent="0.3">
      <c r="A1811" s="2">
        <v>45715</v>
      </c>
      <c r="B1811" s="3">
        <f t="shared" si="86"/>
        <v>2025</v>
      </c>
      <c r="C1811" t="str">
        <f t="shared" si="84"/>
        <v>2024-2025</v>
      </c>
      <c r="D1811" t="s">
        <v>147</v>
      </c>
      <c r="E1811" t="s">
        <v>78</v>
      </c>
      <c r="F1811" t="str">
        <f t="shared" si="85"/>
        <v>New South Wales</v>
      </c>
      <c r="G1811" t="s">
        <v>10</v>
      </c>
      <c r="H1811">
        <v>2350</v>
      </c>
      <c r="I1811" t="s">
        <v>11</v>
      </c>
      <c r="J1811" t="s">
        <v>68</v>
      </c>
      <c r="K1811" t="s">
        <v>157</v>
      </c>
      <c r="L1811" t="s">
        <v>22</v>
      </c>
      <c r="M1811" s="5">
        <v>100.38</v>
      </c>
    </row>
    <row r="1812" spans="1:13" x14ac:dyDescent="0.3">
      <c r="A1812" s="2">
        <v>45932</v>
      </c>
      <c r="B1812" s="3">
        <f t="shared" si="86"/>
        <v>2026</v>
      </c>
      <c r="C1812" t="str">
        <f t="shared" si="84"/>
        <v>2025-2026</v>
      </c>
      <c r="D1812" t="s">
        <v>147</v>
      </c>
      <c r="E1812" t="s">
        <v>39</v>
      </c>
      <c r="F1812" t="str">
        <f t="shared" si="85"/>
        <v>South Australia</v>
      </c>
      <c r="G1812" t="s">
        <v>32</v>
      </c>
      <c r="H1812">
        <v>5343</v>
      </c>
      <c r="I1812" t="s">
        <v>11</v>
      </c>
      <c r="J1812" t="s">
        <v>38</v>
      </c>
      <c r="K1812" t="s">
        <v>154</v>
      </c>
      <c r="L1812" t="s">
        <v>14</v>
      </c>
      <c r="M1812" s="5">
        <v>100.6</v>
      </c>
    </row>
    <row r="1813" spans="1:13" x14ac:dyDescent="0.3">
      <c r="A1813" s="2">
        <v>45415</v>
      </c>
      <c r="B1813" s="3">
        <f t="shared" si="86"/>
        <v>2024</v>
      </c>
      <c r="C1813" t="str">
        <f t="shared" si="84"/>
        <v>2023-2024</v>
      </c>
      <c r="D1813" t="s">
        <v>147</v>
      </c>
      <c r="E1813" t="s">
        <v>64</v>
      </c>
      <c r="F1813" t="str">
        <f t="shared" si="85"/>
        <v>Victoria</v>
      </c>
      <c r="G1813" t="s">
        <v>45</v>
      </c>
      <c r="H1813">
        <v>3199</v>
      </c>
      <c r="I1813" t="s">
        <v>11</v>
      </c>
      <c r="J1813" t="s">
        <v>63</v>
      </c>
      <c r="K1813" t="s">
        <v>157</v>
      </c>
      <c r="L1813" t="s">
        <v>22</v>
      </c>
      <c r="M1813" s="5">
        <v>100.77</v>
      </c>
    </row>
    <row r="1814" spans="1:13" x14ac:dyDescent="0.3">
      <c r="A1814" s="2">
        <v>45687</v>
      </c>
      <c r="B1814" s="3">
        <f t="shared" si="86"/>
        <v>2025</v>
      </c>
      <c r="C1814" t="str">
        <f t="shared" si="84"/>
        <v>2024-2025</v>
      </c>
      <c r="D1814" t="s">
        <v>147</v>
      </c>
      <c r="E1814" t="s">
        <v>115</v>
      </c>
      <c r="F1814" t="str">
        <f t="shared" si="85"/>
        <v>Western Australia</v>
      </c>
      <c r="G1814" t="s">
        <v>48</v>
      </c>
      <c r="H1814">
        <v>6280</v>
      </c>
      <c r="I1814" t="s">
        <v>11</v>
      </c>
      <c r="J1814" t="s">
        <v>94</v>
      </c>
      <c r="K1814" t="s">
        <v>152</v>
      </c>
      <c r="L1814" t="s">
        <v>13</v>
      </c>
      <c r="M1814" s="5">
        <v>100.83000000000001</v>
      </c>
    </row>
    <row r="1815" spans="1:13" x14ac:dyDescent="0.3">
      <c r="A1815" s="2">
        <v>45954</v>
      </c>
      <c r="B1815" s="3">
        <f t="shared" si="86"/>
        <v>2026</v>
      </c>
      <c r="C1815" t="str">
        <f t="shared" si="84"/>
        <v>2025-2026</v>
      </c>
      <c r="D1815" t="s">
        <v>148</v>
      </c>
      <c r="E1815" t="s">
        <v>139</v>
      </c>
      <c r="F1815" t="str">
        <f t="shared" si="85"/>
        <v>New South Wales</v>
      </c>
      <c r="G1815" t="s">
        <v>10</v>
      </c>
      <c r="H1815">
        <v>2020</v>
      </c>
      <c r="I1815" t="s">
        <v>11</v>
      </c>
      <c r="J1815" t="s">
        <v>12</v>
      </c>
      <c r="K1815" t="s">
        <v>150</v>
      </c>
      <c r="L1815" t="s">
        <v>18</v>
      </c>
      <c r="M1815" s="5">
        <v>101.5</v>
      </c>
    </row>
    <row r="1816" spans="1:13" x14ac:dyDescent="0.3">
      <c r="A1816" s="2">
        <v>45950</v>
      </c>
      <c r="B1816" s="3">
        <f t="shared" si="86"/>
        <v>2026</v>
      </c>
      <c r="C1816" t="str">
        <f t="shared" si="84"/>
        <v>2025-2026</v>
      </c>
      <c r="D1816" t="s">
        <v>148</v>
      </c>
      <c r="E1816" t="s">
        <v>42</v>
      </c>
      <c r="F1816" t="str">
        <f t="shared" si="85"/>
        <v>Queensland</v>
      </c>
      <c r="G1816" t="s">
        <v>35</v>
      </c>
      <c r="H1816">
        <v>4053</v>
      </c>
      <c r="I1816" t="s">
        <v>11</v>
      </c>
      <c r="J1816" t="s">
        <v>43</v>
      </c>
      <c r="K1816" t="s">
        <v>149</v>
      </c>
      <c r="L1816" t="s">
        <v>15</v>
      </c>
      <c r="M1816" s="5">
        <v>101.55</v>
      </c>
    </row>
    <row r="1817" spans="1:13" x14ac:dyDescent="0.3">
      <c r="A1817" s="2">
        <v>45998</v>
      </c>
      <c r="B1817" s="3">
        <f t="shared" si="86"/>
        <v>2026</v>
      </c>
      <c r="C1817" t="str">
        <f t="shared" si="84"/>
        <v>2025-2026</v>
      </c>
      <c r="D1817" t="s">
        <v>147</v>
      </c>
      <c r="E1817" t="s">
        <v>53</v>
      </c>
      <c r="F1817" t="str">
        <f t="shared" si="85"/>
        <v>South Australia</v>
      </c>
      <c r="G1817" t="s">
        <v>32</v>
      </c>
      <c r="H1817">
        <v>5082</v>
      </c>
      <c r="I1817" t="s">
        <v>11</v>
      </c>
      <c r="J1817" t="s">
        <v>33</v>
      </c>
      <c r="K1817" t="s">
        <v>156</v>
      </c>
      <c r="L1817" t="s">
        <v>17</v>
      </c>
      <c r="M1817" s="5">
        <v>101.66</v>
      </c>
    </row>
    <row r="1818" spans="1:13" x14ac:dyDescent="0.3">
      <c r="A1818" s="2">
        <v>45977</v>
      </c>
      <c r="B1818" s="3">
        <f t="shared" si="86"/>
        <v>2026</v>
      </c>
      <c r="C1818" t="str">
        <f t="shared" si="84"/>
        <v>2025-2026</v>
      </c>
      <c r="D1818" t="s">
        <v>147</v>
      </c>
      <c r="E1818" t="s">
        <v>82</v>
      </c>
      <c r="F1818" t="str">
        <f t="shared" si="85"/>
        <v>Queensland</v>
      </c>
      <c r="G1818" t="s">
        <v>35</v>
      </c>
      <c r="H1818">
        <v>4012</v>
      </c>
      <c r="I1818" t="s">
        <v>11</v>
      </c>
      <c r="J1818" t="s">
        <v>43</v>
      </c>
      <c r="K1818" t="s">
        <v>19</v>
      </c>
      <c r="L1818" t="s">
        <v>23</v>
      </c>
      <c r="M1818" s="5">
        <v>101.87</v>
      </c>
    </row>
    <row r="1819" spans="1:13" x14ac:dyDescent="0.3">
      <c r="A1819" s="2">
        <v>45892</v>
      </c>
      <c r="B1819" s="3">
        <f t="shared" si="86"/>
        <v>2026</v>
      </c>
      <c r="C1819" t="str">
        <f t="shared" si="84"/>
        <v>2025-2026</v>
      </c>
      <c r="D1819" t="s">
        <v>148</v>
      </c>
      <c r="E1819" t="s">
        <v>138</v>
      </c>
      <c r="F1819" t="str">
        <f t="shared" si="85"/>
        <v>Queensland</v>
      </c>
      <c r="G1819" t="s">
        <v>35</v>
      </c>
      <c r="H1819">
        <v>4558</v>
      </c>
      <c r="I1819" t="s">
        <v>11</v>
      </c>
      <c r="J1819" t="s">
        <v>120</v>
      </c>
      <c r="K1819" t="s">
        <v>151</v>
      </c>
      <c r="L1819" t="s">
        <v>21</v>
      </c>
      <c r="M1819" s="5">
        <v>101.88</v>
      </c>
    </row>
    <row r="1820" spans="1:13" x14ac:dyDescent="0.3">
      <c r="A1820" s="2">
        <v>45547</v>
      </c>
      <c r="B1820" s="3">
        <f t="shared" si="86"/>
        <v>2025</v>
      </c>
      <c r="C1820" t="str">
        <f t="shared" si="84"/>
        <v>2024-2025</v>
      </c>
      <c r="D1820" t="s">
        <v>147</v>
      </c>
      <c r="E1820" t="s">
        <v>73</v>
      </c>
      <c r="F1820" t="str">
        <f t="shared" si="85"/>
        <v>Victoria</v>
      </c>
      <c r="G1820" t="s">
        <v>45</v>
      </c>
      <c r="H1820">
        <v>3136</v>
      </c>
      <c r="I1820" t="s">
        <v>11</v>
      </c>
      <c r="J1820" t="s">
        <v>63</v>
      </c>
      <c r="K1820" t="s">
        <v>154</v>
      </c>
      <c r="L1820" t="s">
        <v>14</v>
      </c>
      <c r="M1820" s="5">
        <v>101.89000000000001</v>
      </c>
    </row>
    <row r="1821" spans="1:13" x14ac:dyDescent="0.3">
      <c r="A1821" s="2">
        <v>45510</v>
      </c>
      <c r="B1821" s="3">
        <f t="shared" si="86"/>
        <v>2025</v>
      </c>
      <c r="C1821" t="str">
        <f t="shared" si="84"/>
        <v>2024-2025</v>
      </c>
      <c r="D1821" t="s">
        <v>148</v>
      </c>
      <c r="E1821" t="s">
        <v>111</v>
      </c>
      <c r="F1821" t="str">
        <f t="shared" si="85"/>
        <v>New South Wales</v>
      </c>
      <c r="G1821" t="s">
        <v>10</v>
      </c>
      <c r="H1821">
        <v>2120</v>
      </c>
      <c r="I1821" t="s">
        <v>11</v>
      </c>
      <c r="J1821" t="s">
        <v>27</v>
      </c>
      <c r="K1821" t="s">
        <v>156</v>
      </c>
      <c r="L1821" t="s">
        <v>17</v>
      </c>
      <c r="M1821" s="5">
        <v>102.33000000000001</v>
      </c>
    </row>
    <row r="1822" spans="1:13" x14ac:dyDescent="0.3">
      <c r="A1822" s="2">
        <v>45322</v>
      </c>
      <c r="B1822" s="3">
        <f t="shared" si="86"/>
        <v>2024</v>
      </c>
      <c r="C1822" t="str">
        <f t="shared" si="84"/>
        <v>2023-2024</v>
      </c>
      <c r="D1822" t="s">
        <v>147</v>
      </c>
      <c r="E1822" t="s">
        <v>111</v>
      </c>
      <c r="F1822" t="str">
        <f t="shared" si="85"/>
        <v>New South Wales</v>
      </c>
      <c r="G1822" t="s">
        <v>10</v>
      </c>
      <c r="H1822">
        <v>2120</v>
      </c>
      <c r="I1822" t="s">
        <v>11</v>
      </c>
      <c r="J1822" t="s">
        <v>27</v>
      </c>
      <c r="K1822" t="s">
        <v>19</v>
      </c>
      <c r="L1822" t="s">
        <v>23</v>
      </c>
      <c r="M1822" s="5">
        <v>102.43</v>
      </c>
    </row>
    <row r="1823" spans="1:13" x14ac:dyDescent="0.3">
      <c r="A1823" s="2">
        <v>45890</v>
      </c>
      <c r="B1823" s="3">
        <f t="shared" si="86"/>
        <v>2026</v>
      </c>
      <c r="C1823" t="str">
        <f t="shared" si="84"/>
        <v>2025-2026</v>
      </c>
      <c r="D1823" t="s">
        <v>148</v>
      </c>
      <c r="E1823" t="s">
        <v>123</v>
      </c>
      <c r="F1823" t="str">
        <f t="shared" si="85"/>
        <v>Western Australia</v>
      </c>
      <c r="G1823" t="s">
        <v>48</v>
      </c>
      <c r="H1823">
        <v>6109</v>
      </c>
      <c r="I1823" t="s">
        <v>11</v>
      </c>
      <c r="J1823" t="s">
        <v>94</v>
      </c>
      <c r="K1823" t="s">
        <v>153</v>
      </c>
      <c r="L1823" t="s">
        <v>16</v>
      </c>
      <c r="M1823" s="5">
        <v>102.62</v>
      </c>
    </row>
    <row r="1824" spans="1:13" x14ac:dyDescent="0.3">
      <c r="A1824" s="2">
        <v>45454</v>
      </c>
      <c r="B1824" s="3">
        <f t="shared" si="86"/>
        <v>2024</v>
      </c>
      <c r="C1824" t="str">
        <f t="shared" si="84"/>
        <v>2023-2024</v>
      </c>
      <c r="D1824" t="s">
        <v>147</v>
      </c>
      <c r="E1824" t="s">
        <v>97</v>
      </c>
      <c r="F1824" t="str">
        <f t="shared" si="85"/>
        <v>Tasmania</v>
      </c>
      <c r="G1824" t="s">
        <v>70</v>
      </c>
      <c r="H1824">
        <v>7250</v>
      </c>
      <c r="I1824" t="s">
        <v>11</v>
      </c>
      <c r="J1824" t="s">
        <v>71</v>
      </c>
      <c r="K1824" t="s">
        <v>19</v>
      </c>
      <c r="L1824" t="s">
        <v>23</v>
      </c>
      <c r="M1824" s="5">
        <v>102.77</v>
      </c>
    </row>
    <row r="1825" spans="1:13" x14ac:dyDescent="0.3">
      <c r="A1825" s="2">
        <v>45435</v>
      </c>
      <c r="B1825" s="3">
        <f t="shared" si="86"/>
        <v>2024</v>
      </c>
      <c r="C1825" t="str">
        <f t="shared" si="84"/>
        <v>2023-2024</v>
      </c>
      <c r="D1825" t="s">
        <v>147</v>
      </c>
      <c r="E1825" t="s">
        <v>129</v>
      </c>
      <c r="F1825" t="str">
        <f t="shared" si="85"/>
        <v>Tasmania</v>
      </c>
      <c r="G1825" t="s">
        <v>70</v>
      </c>
      <c r="H1825">
        <v>7010</v>
      </c>
      <c r="I1825" t="s">
        <v>11</v>
      </c>
      <c r="J1825" t="s">
        <v>71</v>
      </c>
      <c r="K1825" t="s">
        <v>150</v>
      </c>
      <c r="L1825" t="s">
        <v>18</v>
      </c>
      <c r="M1825" s="5">
        <v>102.81</v>
      </c>
    </row>
    <row r="1826" spans="1:13" x14ac:dyDescent="0.3">
      <c r="A1826" s="2">
        <v>45372</v>
      </c>
      <c r="B1826" s="3">
        <f t="shared" si="86"/>
        <v>2024</v>
      </c>
      <c r="C1826" t="str">
        <f t="shared" si="84"/>
        <v>2023-2024</v>
      </c>
      <c r="D1826" t="s">
        <v>147</v>
      </c>
      <c r="E1826" t="s">
        <v>53</v>
      </c>
      <c r="F1826" t="str">
        <f t="shared" si="85"/>
        <v>South Australia</v>
      </c>
      <c r="G1826" t="s">
        <v>32</v>
      </c>
      <c r="H1826">
        <v>5082</v>
      </c>
      <c r="I1826" t="s">
        <v>11</v>
      </c>
      <c r="J1826" t="s">
        <v>33</v>
      </c>
      <c r="K1826" t="s">
        <v>154</v>
      </c>
      <c r="L1826" t="s">
        <v>14</v>
      </c>
      <c r="M1826" s="5">
        <v>102.89999999999999</v>
      </c>
    </row>
    <row r="1827" spans="1:13" x14ac:dyDescent="0.3">
      <c r="A1827" s="2">
        <v>46000</v>
      </c>
      <c r="B1827" s="3">
        <f t="shared" si="86"/>
        <v>2026</v>
      </c>
      <c r="C1827" t="str">
        <f t="shared" si="84"/>
        <v>2025-2026</v>
      </c>
      <c r="D1827" t="s">
        <v>147</v>
      </c>
      <c r="E1827" t="s">
        <v>82</v>
      </c>
      <c r="F1827" t="str">
        <f t="shared" si="85"/>
        <v>Queensland</v>
      </c>
      <c r="G1827" t="s">
        <v>35</v>
      </c>
      <c r="H1827">
        <v>4012</v>
      </c>
      <c r="I1827" t="s">
        <v>11</v>
      </c>
      <c r="J1827" t="s">
        <v>43</v>
      </c>
      <c r="K1827" t="s">
        <v>153</v>
      </c>
      <c r="L1827" t="s">
        <v>16</v>
      </c>
      <c r="M1827" s="5">
        <v>102.93</v>
      </c>
    </row>
    <row r="1828" spans="1:13" x14ac:dyDescent="0.3">
      <c r="A1828" s="2">
        <v>45336</v>
      </c>
      <c r="B1828" s="3">
        <f t="shared" si="86"/>
        <v>2024</v>
      </c>
      <c r="C1828" t="str">
        <f t="shared" si="84"/>
        <v>2023-2024</v>
      </c>
      <c r="D1828" t="s">
        <v>147</v>
      </c>
      <c r="E1828" t="s">
        <v>103</v>
      </c>
      <c r="F1828" t="str">
        <f t="shared" si="85"/>
        <v>Queensland</v>
      </c>
      <c r="G1828" t="s">
        <v>35</v>
      </c>
      <c r="H1828">
        <v>4509</v>
      </c>
      <c r="I1828" t="s">
        <v>11</v>
      </c>
      <c r="J1828" t="s">
        <v>104</v>
      </c>
      <c r="K1828" t="s">
        <v>149</v>
      </c>
      <c r="L1828" t="s">
        <v>15</v>
      </c>
      <c r="M1828" s="5">
        <v>103</v>
      </c>
    </row>
    <row r="1829" spans="1:13" x14ac:dyDescent="0.3">
      <c r="A1829" s="2">
        <v>45753</v>
      </c>
      <c r="B1829" s="3">
        <f t="shared" si="86"/>
        <v>2025</v>
      </c>
      <c r="C1829" t="str">
        <f t="shared" si="84"/>
        <v>2024-2025</v>
      </c>
      <c r="D1829" t="s">
        <v>147</v>
      </c>
      <c r="E1829" t="s">
        <v>40</v>
      </c>
      <c r="F1829" t="str">
        <f t="shared" si="85"/>
        <v>New South Wales</v>
      </c>
      <c r="G1829" t="s">
        <v>10</v>
      </c>
      <c r="H1829">
        <v>2116</v>
      </c>
      <c r="I1829" t="s">
        <v>11</v>
      </c>
      <c r="J1829" t="s">
        <v>27</v>
      </c>
      <c r="K1829" t="s">
        <v>153</v>
      </c>
      <c r="L1829" t="s">
        <v>16</v>
      </c>
      <c r="M1829" s="5">
        <v>103.07</v>
      </c>
    </row>
    <row r="1830" spans="1:13" x14ac:dyDescent="0.3">
      <c r="A1830" s="2">
        <v>45340</v>
      </c>
      <c r="B1830" s="3">
        <f t="shared" si="86"/>
        <v>2024</v>
      </c>
      <c r="C1830" t="str">
        <f t="shared" si="84"/>
        <v>2023-2024</v>
      </c>
      <c r="D1830" t="s">
        <v>148</v>
      </c>
      <c r="E1830" t="s">
        <v>144</v>
      </c>
      <c r="F1830" t="str">
        <f t="shared" si="85"/>
        <v>Queensland</v>
      </c>
      <c r="G1830" t="s">
        <v>35</v>
      </c>
      <c r="H1830">
        <v>4566</v>
      </c>
      <c r="I1830" t="s">
        <v>11</v>
      </c>
      <c r="J1830" t="s">
        <v>120</v>
      </c>
      <c r="K1830" t="s">
        <v>156</v>
      </c>
      <c r="L1830" t="s">
        <v>17</v>
      </c>
      <c r="M1830" s="5">
        <v>103.77</v>
      </c>
    </row>
    <row r="1831" spans="1:13" x14ac:dyDescent="0.3">
      <c r="A1831" s="2">
        <v>45871</v>
      </c>
      <c r="B1831" s="3">
        <f t="shared" si="86"/>
        <v>2026</v>
      </c>
      <c r="C1831" t="str">
        <f t="shared" si="84"/>
        <v>2025-2026</v>
      </c>
      <c r="D1831" t="s">
        <v>148</v>
      </c>
      <c r="E1831" t="s">
        <v>125</v>
      </c>
      <c r="F1831" t="str">
        <f t="shared" si="85"/>
        <v>Victoria</v>
      </c>
      <c r="G1831" t="s">
        <v>45</v>
      </c>
      <c r="H1831">
        <v>3400</v>
      </c>
      <c r="I1831" t="s">
        <v>11</v>
      </c>
      <c r="J1831" t="s">
        <v>60</v>
      </c>
      <c r="K1831" t="s">
        <v>152</v>
      </c>
      <c r="L1831" t="s">
        <v>13</v>
      </c>
      <c r="M1831" s="5">
        <v>103.87</v>
      </c>
    </row>
    <row r="1832" spans="1:13" x14ac:dyDescent="0.3">
      <c r="A1832" s="2">
        <v>45707</v>
      </c>
      <c r="B1832" s="3">
        <f t="shared" si="86"/>
        <v>2025</v>
      </c>
      <c r="C1832" t="str">
        <f t="shared" si="84"/>
        <v>2024-2025</v>
      </c>
      <c r="D1832" t="s">
        <v>148</v>
      </c>
      <c r="E1832" t="s">
        <v>106</v>
      </c>
      <c r="F1832" t="str">
        <f t="shared" si="85"/>
        <v>Victoria</v>
      </c>
      <c r="G1832" t="s">
        <v>45</v>
      </c>
      <c r="H1832">
        <v>3915</v>
      </c>
      <c r="I1832" t="s">
        <v>11</v>
      </c>
      <c r="J1832" t="s">
        <v>55</v>
      </c>
      <c r="K1832" t="s">
        <v>154</v>
      </c>
      <c r="L1832" t="s">
        <v>14</v>
      </c>
      <c r="M1832" s="5">
        <v>103.92</v>
      </c>
    </row>
    <row r="1833" spans="1:13" x14ac:dyDescent="0.3">
      <c r="A1833" s="2">
        <v>45830</v>
      </c>
      <c r="B1833" s="3">
        <f t="shared" si="86"/>
        <v>2025</v>
      </c>
      <c r="C1833" t="str">
        <f t="shared" si="84"/>
        <v>2024-2025</v>
      </c>
      <c r="D1833" t="s">
        <v>147</v>
      </c>
      <c r="E1833" t="s">
        <v>31</v>
      </c>
      <c r="F1833" t="str">
        <f t="shared" si="85"/>
        <v>South Australia</v>
      </c>
      <c r="G1833" t="s">
        <v>32</v>
      </c>
      <c r="H1833">
        <v>5168</v>
      </c>
      <c r="I1833" t="s">
        <v>11</v>
      </c>
      <c r="J1833" t="s">
        <v>33</v>
      </c>
      <c r="K1833" t="s">
        <v>153</v>
      </c>
      <c r="L1833" t="s">
        <v>16</v>
      </c>
      <c r="M1833" s="5">
        <v>103.92</v>
      </c>
    </row>
    <row r="1834" spans="1:13" x14ac:dyDescent="0.3">
      <c r="A1834" s="2">
        <v>45748</v>
      </c>
      <c r="B1834" s="3">
        <f t="shared" si="86"/>
        <v>2025</v>
      </c>
      <c r="C1834" t="str">
        <f t="shared" si="84"/>
        <v>2024-2025</v>
      </c>
      <c r="D1834" t="s">
        <v>148</v>
      </c>
      <c r="E1834" t="s">
        <v>90</v>
      </c>
      <c r="F1834" t="str">
        <f t="shared" si="85"/>
        <v>Victoria</v>
      </c>
      <c r="G1834" t="s">
        <v>45</v>
      </c>
      <c r="H1834">
        <v>3179</v>
      </c>
      <c r="I1834" t="s">
        <v>11</v>
      </c>
      <c r="J1834" t="s">
        <v>63</v>
      </c>
      <c r="K1834" t="s">
        <v>154</v>
      </c>
      <c r="L1834" t="s">
        <v>14</v>
      </c>
      <c r="M1834" s="5">
        <v>103.92</v>
      </c>
    </row>
    <row r="1835" spans="1:13" x14ac:dyDescent="0.3">
      <c r="A1835" s="2">
        <v>45432</v>
      </c>
      <c r="B1835" s="3">
        <f t="shared" si="86"/>
        <v>2024</v>
      </c>
      <c r="C1835" t="str">
        <f t="shared" si="84"/>
        <v>2023-2024</v>
      </c>
      <c r="D1835" t="s">
        <v>148</v>
      </c>
      <c r="E1835" t="s">
        <v>117</v>
      </c>
      <c r="F1835" t="str">
        <f t="shared" si="85"/>
        <v>Queensland</v>
      </c>
      <c r="G1835" t="s">
        <v>35</v>
      </c>
      <c r="H1835">
        <v>4119</v>
      </c>
      <c r="I1835" t="s">
        <v>11</v>
      </c>
      <c r="J1835" t="s">
        <v>43</v>
      </c>
      <c r="K1835" t="s">
        <v>153</v>
      </c>
      <c r="L1835" t="s">
        <v>16</v>
      </c>
      <c r="M1835" s="5">
        <v>103.92</v>
      </c>
    </row>
    <row r="1836" spans="1:13" x14ac:dyDescent="0.3">
      <c r="A1836" s="2">
        <v>45622</v>
      </c>
      <c r="B1836" s="3">
        <f t="shared" si="86"/>
        <v>2025</v>
      </c>
      <c r="C1836" t="str">
        <f t="shared" si="84"/>
        <v>2024-2025</v>
      </c>
      <c r="D1836" t="s">
        <v>148</v>
      </c>
      <c r="E1836" t="s">
        <v>31</v>
      </c>
      <c r="F1836" t="str">
        <f t="shared" si="85"/>
        <v>South Australia</v>
      </c>
      <c r="G1836" t="s">
        <v>32</v>
      </c>
      <c r="H1836">
        <v>5168</v>
      </c>
      <c r="I1836" t="s">
        <v>11</v>
      </c>
      <c r="J1836" t="s">
        <v>33</v>
      </c>
      <c r="K1836" t="s">
        <v>154</v>
      </c>
      <c r="L1836" t="s">
        <v>14</v>
      </c>
      <c r="M1836" s="5">
        <v>104.47</v>
      </c>
    </row>
    <row r="1837" spans="1:13" x14ac:dyDescent="0.3">
      <c r="A1837" s="2">
        <v>45681</v>
      </c>
      <c r="B1837" s="3">
        <f t="shared" si="86"/>
        <v>2025</v>
      </c>
      <c r="C1837" t="str">
        <f t="shared" si="84"/>
        <v>2024-2025</v>
      </c>
      <c r="D1837" t="s">
        <v>148</v>
      </c>
      <c r="E1837" t="s">
        <v>90</v>
      </c>
      <c r="F1837" t="str">
        <f t="shared" si="85"/>
        <v>Victoria</v>
      </c>
      <c r="G1837" t="s">
        <v>45</v>
      </c>
      <c r="H1837">
        <v>3179</v>
      </c>
      <c r="I1837" t="s">
        <v>11</v>
      </c>
      <c r="J1837" t="s">
        <v>63</v>
      </c>
      <c r="K1837" t="s">
        <v>152</v>
      </c>
      <c r="L1837" t="s">
        <v>13</v>
      </c>
      <c r="M1837" s="5">
        <v>104.5</v>
      </c>
    </row>
    <row r="1838" spans="1:13" x14ac:dyDescent="0.3">
      <c r="A1838" s="2">
        <v>45629</v>
      </c>
      <c r="B1838" s="3">
        <f t="shared" si="86"/>
        <v>2025</v>
      </c>
      <c r="C1838" t="str">
        <f t="shared" si="84"/>
        <v>2024-2025</v>
      </c>
      <c r="D1838" t="s">
        <v>147</v>
      </c>
      <c r="E1838" t="s">
        <v>109</v>
      </c>
      <c r="F1838" t="str">
        <f t="shared" si="85"/>
        <v>New South Wales</v>
      </c>
      <c r="G1838" t="s">
        <v>10</v>
      </c>
      <c r="H1838">
        <v>2480</v>
      </c>
      <c r="I1838" t="s">
        <v>11</v>
      </c>
      <c r="J1838" t="s">
        <v>68</v>
      </c>
      <c r="K1838" t="s">
        <v>150</v>
      </c>
      <c r="L1838" t="s">
        <v>18</v>
      </c>
      <c r="M1838" s="5">
        <v>104.73</v>
      </c>
    </row>
    <row r="1839" spans="1:13" x14ac:dyDescent="0.3">
      <c r="A1839" s="2">
        <v>45758</v>
      </c>
      <c r="B1839" s="3">
        <f t="shared" si="86"/>
        <v>2025</v>
      </c>
      <c r="C1839" t="str">
        <f t="shared" si="84"/>
        <v>2024-2025</v>
      </c>
      <c r="D1839" t="s">
        <v>147</v>
      </c>
      <c r="E1839" t="s">
        <v>126</v>
      </c>
      <c r="F1839" t="str">
        <f t="shared" si="85"/>
        <v>Queensland</v>
      </c>
      <c r="G1839" t="s">
        <v>35</v>
      </c>
      <c r="H1839">
        <v>4551</v>
      </c>
      <c r="I1839" t="s">
        <v>11</v>
      </c>
      <c r="J1839" t="s">
        <v>120</v>
      </c>
      <c r="K1839" t="s">
        <v>157</v>
      </c>
      <c r="L1839" t="s">
        <v>22</v>
      </c>
      <c r="M1839" s="5">
        <v>104.77</v>
      </c>
    </row>
    <row r="1840" spans="1:13" x14ac:dyDescent="0.3">
      <c r="A1840" s="2">
        <v>45975</v>
      </c>
      <c r="B1840" s="3">
        <f t="shared" si="86"/>
        <v>2026</v>
      </c>
      <c r="C1840" t="str">
        <f t="shared" si="84"/>
        <v>2025-2026</v>
      </c>
      <c r="D1840" t="s">
        <v>148</v>
      </c>
      <c r="E1840" t="s">
        <v>123</v>
      </c>
      <c r="F1840" t="str">
        <f t="shared" si="85"/>
        <v>Western Australia</v>
      </c>
      <c r="G1840" t="s">
        <v>48</v>
      </c>
      <c r="H1840">
        <v>6109</v>
      </c>
      <c r="I1840" t="s">
        <v>11</v>
      </c>
      <c r="J1840" t="s">
        <v>94</v>
      </c>
      <c r="K1840" t="s">
        <v>149</v>
      </c>
      <c r="L1840" t="s">
        <v>15</v>
      </c>
      <c r="M1840" s="5">
        <v>104.79</v>
      </c>
    </row>
    <row r="1841" spans="1:13" x14ac:dyDescent="0.3">
      <c r="A1841" s="2">
        <v>45401</v>
      </c>
      <c r="B1841" s="3">
        <f t="shared" si="86"/>
        <v>2024</v>
      </c>
      <c r="C1841" t="str">
        <f t="shared" si="84"/>
        <v>2023-2024</v>
      </c>
      <c r="D1841" t="s">
        <v>147</v>
      </c>
      <c r="E1841" t="s">
        <v>139</v>
      </c>
      <c r="F1841" t="str">
        <f t="shared" si="85"/>
        <v>New South Wales</v>
      </c>
      <c r="G1841" t="s">
        <v>10</v>
      </c>
      <c r="H1841">
        <v>2020</v>
      </c>
      <c r="I1841" t="s">
        <v>11</v>
      </c>
      <c r="J1841" t="s">
        <v>12</v>
      </c>
      <c r="K1841" t="s">
        <v>149</v>
      </c>
      <c r="L1841" t="s">
        <v>15</v>
      </c>
      <c r="M1841" s="5">
        <v>104.79</v>
      </c>
    </row>
    <row r="1842" spans="1:13" x14ac:dyDescent="0.3">
      <c r="A1842" s="2">
        <v>45296</v>
      </c>
      <c r="B1842" s="3">
        <f t="shared" si="86"/>
        <v>2024</v>
      </c>
      <c r="C1842" t="str">
        <f t="shared" si="84"/>
        <v>2023-2024</v>
      </c>
      <c r="D1842" t="s">
        <v>147</v>
      </c>
      <c r="E1842" t="s">
        <v>91</v>
      </c>
      <c r="F1842" t="str">
        <f t="shared" si="85"/>
        <v>Victoria</v>
      </c>
      <c r="G1842" t="s">
        <v>45</v>
      </c>
      <c r="H1842">
        <v>3690</v>
      </c>
      <c r="I1842" t="s">
        <v>11</v>
      </c>
      <c r="J1842" t="s">
        <v>55</v>
      </c>
      <c r="K1842" t="s">
        <v>149</v>
      </c>
      <c r="L1842" t="s">
        <v>15</v>
      </c>
      <c r="M1842" s="5">
        <v>104.79</v>
      </c>
    </row>
    <row r="1843" spans="1:13" x14ac:dyDescent="0.3">
      <c r="A1843" s="2">
        <v>45791</v>
      </c>
      <c r="B1843" s="3">
        <f t="shared" si="86"/>
        <v>2025</v>
      </c>
      <c r="C1843" t="str">
        <f t="shared" si="84"/>
        <v>2024-2025</v>
      </c>
      <c r="D1843" t="s">
        <v>147</v>
      </c>
      <c r="E1843" t="s">
        <v>39</v>
      </c>
      <c r="F1843" t="str">
        <f t="shared" si="85"/>
        <v>South Australia</v>
      </c>
      <c r="G1843" t="s">
        <v>32</v>
      </c>
      <c r="H1843">
        <v>5343</v>
      </c>
      <c r="I1843" t="s">
        <v>11</v>
      </c>
      <c r="J1843" t="s">
        <v>38</v>
      </c>
      <c r="K1843" t="s">
        <v>19</v>
      </c>
      <c r="L1843" t="s">
        <v>23</v>
      </c>
      <c r="M1843" s="5">
        <v>104.84</v>
      </c>
    </row>
    <row r="1844" spans="1:13" x14ac:dyDescent="0.3">
      <c r="A1844" s="2">
        <v>45542</v>
      </c>
      <c r="B1844" s="3">
        <f t="shared" si="86"/>
        <v>2025</v>
      </c>
      <c r="C1844" t="str">
        <f t="shared" si="84"/>
        <v>2024-2025</v>
      </c>
      <c r="D1844" t="s">
        <v>147</v>
      </c>
      <c r="E1844" t="s">
        <v>47</v>
      </c>
      <c r="F1844" t="str">
        <f t="shared" si="85"/>
        <v>Western Australia</v>
      </c>
      <c r="G1844" t="s">
        <v>48</v>
      </c>
      <c r="H1844">
        <v>6030</v>
      </c>
      <c r="I1844" t="s">
        <v>11</v>
      </c>
      <c r="J1844" t="s">
        <v>49</v>
      </c>
      <c r="K1844" t="s">
        <v>150</v>
      </c>
      <c r="L1844" t="s">
        <v>18</v>
      </c>
      <c r="M1844" s="5">
        <v>104.89000000000001</v>
      </c>
    </row>
    <row r="1845" spans="1:13" x14ac:dyDescent="0.3">
      <c r="A1845" s="2">
        <v>45652</v>
      </c>
      <c r="B1845" s="3">
        <f t="shared" si="86"/>
        <v>2025</v>
      </c>
      <c r="C1845" t="str">
        <f t="shared" si="84"/>
        <v>2024-2025</v>
      </c>
      <c r="D1845" t="s">
        <v>148</v>
      </c>
      <c r="E1845" t="s">
        <v>47</v>
      </c>
      <c r="F1845" t="str">
        <f t="shared" si="85"/>
        <v>Western Australia</v>
      </c>
      <c r="G1845" t="s">
        <v>48</v>
      </c>
      <c r="H1845">
        <v>6030</v>
      </c>
      <c r="I1845" t="s">
        <v>11</v>
      </c>
      <c r="J1845" t="s">
        <v>49</v>
      </c>
      <c r="K1845" t="s">
        <v>150</v>
      </c>
      <c r="L1845" t="s">
        <v>18</v>
      </c>
      <c r="M1845" s="5">
        <v>104.9</v>
      </c>
    </row>
    <row r="1846" spans="1:13" x14ac:dyDescent="0.3">
      <c r="A1846" s="2">
        <v>45804</v>
      </c>
      <c r="B1846" s="3">
        <f t="shared" si="86"/>
        <v>2025</v>
      </c>
      <c r="C1846" t="str">
        <f t="shared" si="84"/>
        <v>2024-2025</v>
      </c>
      <c r="D1846" t="s">
        <v>147</v>
      </c>
      <c r="E1846" t="s">
        <v>78</v>
      </c>
      <c r="F1846" t="str">
        <f t="shared" si="85"/>
        <v>New South Wales</v>
      </c>
      <c r="G1846" t="s">
        <v>10</v>
      </c>
      <c r="H1846">
        <v>2350</v>
      </c>
      <c r="I1846" t="s">
        <v>11</v>
      </c>
      <c r="J1846" t="s">
        <v>68</v>
      </c>
      <c r="K1846" t="s">
        <v>154</v>
      </c>
      <c r="L1846" t="s">
        <v>14</v>
      </c>
      <c r="M1846" s="5">
        <v>104.93</v>
      </c>
    </row>
    <row r="1847" spans="1:13" x14ac:dyDescent="0.3">
      <c r="A1847" s="2">
        <v>45307</v>
      </c>
      <c r="B1847" s="3">
        <f t="shared" si="86"/>
        <v>2024</v>
      </c>
      <c r="C1847" t="str">
        <f t="shared" si="84"/>
        <v>2023-2024</v>
      </c>
      <c r="D1847" t="s">
        <v>148</v>
      </c>
      <c r="E1847" t="s">
        <v>123</v>
      </c>
      <c r="F1847" t="str">
        <f t="shared" si="85"/>
        <v>Western Australia</v>
      </c>
      <c r="G1847" t="s">
        <v>48</v>
      </c>
      <c r="H1847">
        <v>6109</v>
      </c>
      <c r="I1847" t="s">
        <v>11</v>
      </c>
      <c r="J1847" t="s">
        <v>94</v>
      </c>
      <c r="K1847" t="s">
        <v>153</v>
      </c>
      <c r="L1847" t="s">
        <v>16</v>
      </c>
      <c r="M1847" s="5">
        <v>104.93</v>
      </c>
    </row>
    <row r="1848" spans="1:13" x14ac:dyDescent="0.3">
      <c r="A1848" s="2">
        <v>45651</v>
      </c>
      <c r="B1848" s="3">
        <f t="shared" si="86"/>
        <v>2025</v>
      </c>
      <c r="C1848" t="str">
        <f t="shared" si="84"/>
        <v>2024-2025</v>
      </c>
      <c r="D1848" t="s">
        <v>148</v>
      </c>
      <c r="E1848" t="s">
        <v>98</v>
      </c>
      <c r="F1848" t="str">
        <f t="shared" si="85"/>
        <v>Victoria</v>
      </c>
      <c r="G1848" t="s">
        <v>45</v>
      </c>
      <c r="H1848">
        <v>3429</v>
      </c>
      <c r="I1848" t="s">
        <v>11</v>
      </c>
      <c r="J1848" t="s">
        <v>60</v>
      </c>
      <c r="K1848" t="s">
        <v>151</v>
      </c>
      <c r="L1848" t="s">
        <v>21</v>
      </c>
      <c r="M1848" s="5">
        <v>104.93</v>
      </c>
    </row>
    <row r="1849" spans="1:13" x14ac:dyDescent="0.3">
      <c r="A1849" s="2">
        <v>45377</v>
      </c>
      <c r="B1849" s="3">
        <f t="shared" si="86"/>
        <v>2024</v>
      </c>
      <c r="C1849" t="str">
        <f t="shared" si="84"/>
        <v>2023-2024</v>
      </c>
      <c r="D1849" t="s">
        <v>148</v>
      </c>
      <c r="E1849" t="s">
        <v>47</v>
      </c>
      <c r="F1849" t="str">
        <f t="shared" si="85"/>
        <v>Western Australia</v>
      </c>
      <c r="G1849" t="s">
        <v>48</v>
      </c>
      <c r="H1849">
        <v>6030</v>
      </c>
      <c r="I1849" t="s">
        <v>11</v>
      </c>
      <c r="J1849" t="s">
        <v>49</v>
      </c>
      <c r="K1849" t="s">
        <v>19</v>
      </c>
      <c r="L1849" t="s">
        <v>23</v>
      </c>
      <c r="M1849" s="5">
        <v>104.98</v>
      </c>
    </row>
    <row r="1850" spans="1:13" x14ac:dyDescent="0.3">
      <c r="A1850" s="2">
        <v>45327</v>
      </c>
      <c r="B1850" s="3">
        <f t="shared" si="86"/>
        <v>2024</v>
      </c>
      <c r="C1850" t="str">
        <f t="shared" si="84"/>
        <v>2023-2024</v>
      </c>
      <c r="D1850" t="s">
        <v>148</v>
      </c>
      <c r="E1850" t="s">
        <v>119</v>
      </c>
      <c r="F1850" t="str">
        <f t="shared" si="85"/>
        <v>Queensland</v>
      </c>
      <c r="G1850" t="s">
        <v>35</v>
      </c>
      <c r="H1850">
        <v>4570</v>
      </c>
      <c r="I1850" t="s">
        <v>11</v>
      </c>
      <c r="J1850" t="s">
        <v>120</v>
      </c>
      <c r="K1850" t="s">
        <v>149</v>
      </c>
      <c r="L1850" t="s">
        <v>15</v>
      </c>
      <c r="M1850" s="5">
        <v>105.37</v>
      </c>
    </row>
    <row r="1851" spans="1:13" x14ac:dyDescent="0.3">
      <c r="A1851" s="2">
        <v>45471</v>
      </c>
      <c r="B1851" s="3">
        <f t="shared" si="86"/>
        <v>2024</v>
      </c>
      <c r="C1851" t="str">
        <f t="shared" si="84"/>
        <v>2023-2024</v>
      </c>
      <c r="D1851" t="s">
        <v>147</v>
      </c>
      <c r="E1851" t="s">
        <v>82</v>
      </c>
      <c r="F1851" t="str">
        <f t="shared" si="85"/>
        <v>Queensland</v>
      </c>
      <c r="G1851" t="s">
        <v>35</v>
      </c>
      <c r="H1851">
        <v>4012</v>
      </c>
      <c r="I1851" t="s">
        <v>11</v>
      </c>
      <c r="J1851" t="s">
        <v>43</v>
      </c>
      <c r="K1851" t="s">
        <v>154</v>
      </c>
      <c r="L1851" t="s">
        <v>14</v>
      </c>
      <c r="M1851" s="5">
        <v>105.4</v>
      </c>
    </row>
    <row r="1852" spans="1:13" x14ac:dyDescent="0.3">
      <c r="A1852" s="2">
        <v>45712</v>
      </c>
      <c r="B1852" s="3">
        <f t="shared" si="86"/>
        <v>2025</v>
      </c>
      <c r="C1852" t="str">
        <f t="shared" si="84"/>
        <v>2024-2025</v>
      </c>
      <c r="D1852" t="s">
        <v>148</v>
      </c>
      <c r="E1852" t="s">
        <v>24</v>
      </c>
      <c r="F1852" t="str">
        <f t="shared" si="85"/>
        <v>New South Wales</v>
      </c>
      <c r="G1852" t="s">
        <v>10</v>
      </c>
      <c r="H1852">
        <v>2795</v>
      </c>
      <c r="I1852" t="s">
        <v>11</v>
      </c>
      <c r="J1852" t="s">
        <v>25</v>
      </c>
      <c r="K1852" t="s">
        <v>19</v>
      </c>
      <c r="L1852" t="s">
        <v>23</v>
      </c>
      <c r="M1852" s="5">
        <v>105.47</v>
      </c>
    </row>
    <row r="1853" spans="1:13" x14ac:dyDescent="0.3">
      <c r="A1853" s="2">
        <v>45936</v>
      </c>
      <c r="B1853" s="3">
        <f t="shared" si="86"/>
        <v>2026</v>
      </c>
      <c r="C1853" t="str">
        <f t="shared" si="84"/>
        <v>2025-2026</v>
      </c>
      <c r="D1853" t="s">
        <v>147</v>
      </c>
      <c r="E1853" t="s">
        <v>86</v>
      </c>
      <c r="F1853" t="str">
        <f t="shared" si="85"/>
        <v>New South Wales</v>
      </c>
      <c r="G1853" t="s">
        <v>10</v>
      </c>
      <c r="H1853">
        <v>2064</v>
      </c>
      <c r="I1853" t="s">
        <v>11</v>
      </c>
      <c r="J1853" t="s">
        <v>12</v>
      </c>
      <c r="K1853" t="s">
        <v>19</v>
      </c>
      <c r="L1853" t="s">
        <v>23</v>
      </c>
      <c r="M1853" s="5">
        <v>105.76</v>
      </c>
    </row>
    <row r="1854" spans="1:13" x14ac:dyDescent="0.3">
      <c r="A1854" s="2">
        <v>45740</v>
      </c>
      <c r="B1854" s="3">
        <f t="shared" si="86"/>
        <v>2025</v>
      </c>
      <c r="C1854" t="str">
        <f t="shared" si="84"/>
        <v>2024-2025</v>
      </c>
      <c r="D1854" t="s">
        <v>148</v>
      </c>
      <c r="E1854" t="s">
        <v>81</v>
      </c>
      <c r="F1854" t="str">
        <f t="shared" si="85"/>
        <v>New South Wales</v>
      </c>
      <c r="G1854" t="s">
        <v>10</v>
      </c>
      <c r="H1854">
        <v>2485</v>
      </c>
      <c r="I1854" t="s">
        <v>11</v>
      </c>
      <c r="J1854" t="s">
        <v>68</v>
      </c>
      <c r="K1854" t="s">
        <v>152</v>
      </c>
      <c r="L1854" t="s">
        <v>13</v>
      </c>
      <c r="M1854" s="5">
        <v>105.82</v>
      </c>
    </row>
    <row r="1855" spans="1:13" x14ac:dyDescent="0.3">
      <c r="A1855" s="2">
        <v>45997</v>
      </c>
      <c r="B1855" s="3">
        <f t="shared" si="86"/>
        <v>2026</v>
      </c>
      <c r="C1855" t="str">
        <f t="shared" si="84"/>
        <v>2025-2026</v>
      </c>
      <c r="D1855" t="s">
        <v>147</v>
      </c>
      <c r="E1855" t="s">
        <v>108</v>
      </c>
      <c r="F1855" t="str">
        <f t="shared" si="85"/>
        <v>Victoria</v>
      </c>
      <c r="G1855" t="s">
        <v>45</v>
      </c>
      <c r="H1855">
        <v>3018</v>
      </c>
      <c r="I1855" t="s">
        <v>11</v>
      </c>
      <c r="J1855" t="s">
        <v>46</v>
      </c>
      <c r="K1855" t="s">
        <v>156</v>
      </c>
      <c r="L1855" t="s">
        <v>17</v>
      </c>
      <c r="M1855" s="5">
        <v>105.84</v>
      </c>
    </row>
    <row r="1856" spans="1:13" x14ac:dyDescent="0.3">
      <c r="A1856" s="2">
        <v>45977</v>
      </c>
      <c r="B1856" s="3">
        <f t="shared" si="86"/>
        <v>2026</v>
      </c>
      <c r="C1856" t="str">
        <f t="shared" si="84"/>
        <v>2025-2026</v>
      </c>
      <c r="D1856" t="s">
        <v>148</v>
      </c>
      <c r="E1856" t="s">
        <v>116</v>
      </c>
      <c r="F1856" t="str">
        <f t="shared" si="85"/>
        <v>Western Australia</v>
      </c>
      <c r="G1856" t="s">
        <v>48</v>
      </c>
      <c r="H1856">
        <v>6725</v>
      </c>
      <c r="I1856" t="s">
        <v>11</v>
      </c>
      <c r="J1856" t="s">
        <v>77</v>
      </c>
      <c r="K1856" t="s">
        <v>156</v>
      </c>
      <c r="L1856" t="s">
        <v>17</v>
      </c>
      <c r="M1856" s="5">
        <v>105.88</v>
      </c>
    </row>
    <row r="1857" spans="1:13" x14ac:dyDescent="0.3">
      <c r="A1857" s="2">
        <v>45299</v>
      </c>
      <c r="B1857" s="3">
        <f t="shared" si="86"/>
        <v>2024</v>
      </c>
      <c r="C1857" t="str">
        <f t="shared" si="84"/>
        <v>2023-2024</v>
      </c>
      <c r="D1857" t="s">
        <v>148</v>
      </c>
      <c r="E1857" t="s">
        <v>89</v>
      </c>
      <c r="F1857" t="str">
        <f t="shared" si="85"/>
        <v>Queensland</v>
      </c>
      <c r="G1857" t="s">
        <v>35</v>
      </c>
      <c r="H1857">
        <v>4655</v>
      </c>
      <c r="I1857" t="s">
        <v>11</v>
      </c>
      <c r="J1857" t="s">
        <v>51</v>
      </c>
      <c r="K1857" t="s">
        <v>156</v>
      </c>
      <c r="L1857" t="s">
        <v>17</v>
      </c>
      <c r="M1857" s="5">
        <v>105.88</v>
      </c>
    </row>
    <row r="1858" spans="1:13" x14ac:dyDescent="0.3">
      <c r="A1858" s="2">
        <v>45330</v>
      </c>
      <c r="B1858" s="3">
        <f t="shared" si="86"/>
        <v>2024</v>
      </c>
      <c r="C1858" t="str">
        <f t="shared" ref="C1858:C1921" si="87">IF(MONTH(A1858) &gt;= 7, YEAR(A1858) &amp; "-" &amp; YEAR(A1858) + 1, YEAR(A1858) - 1 &amp; "-" &amp; YEAR(A1858))</f>
        <v>2023-2024</v>
      </c>
      <c r="D1858" t="s">
        <v>147</v>
      </c>
      <c r="E1858" t="s">
        <v>31</v>
      </c>
      <c r="F1858" t="str">
        <f t="shared" ref="F1858:F1921" si="88">IF(G1858="WA","Western Australia",
IF(G1858="NSW","New South Wales",
IF(G1858="QLD","Queensland",
IF(G1858="VIC","Victoria",
IF(G1858="TAS","Tasmania",
IF(G1858="SA","South Australia",
IF(G1858="NT","Northern Territory",
IF(G1858="ACT","Australian Capital Territory",G1858))))))))</f>
        <v>South Australia</v>
      </c>
      <c r="G1858" t="s">
        <v>32</v>
      </c>
      <c r="H1858">
        <v>5168</v>
      </c>
      <c r="I1858" t="s">
        <v>11</v>
      </c>
      <c r="J1858" t="s">
        <v>33</v>
      </c>
      <c r="K1858" t="s">
        <v>151</v>
      </c>
      <c r="L1858" t="s">
        <v>21</v>
      </c>
      <c r="M1858" s="5">
        <v>105.91000000000001</v>
      </c>
    </row>
    <row r="1859" spans="1:13" x14ac:dyDescent="0.3">
      <c r="A1859" s="2">
        <v>45928</v>
      </c>
      <c r="B1859" s="3">
        <f t="shared" ref="B1859:B1922" si="89">IF(MONTH(A1859)&gt;=7,YEAR(A1859)+1,YEAR(A1859))</f>
        <v>2026</v>
      </c>
      <c r="C1859" t="str">
        <f t="shared" si="87"/>
        <v>2025-2026</v>
      </c>
      <c r="D1859" t="s">
        <v>148</v>
      </c>
      <c r="E1859" t="s">
        <v>140</v>
      </c>
      <c r="F1859" t="str">
        <f t="shared" si="88"/>
        <v>Tasmania</v>
      </c>
      <c r="G1859" t="s">
        <v>70</v>
      </c>
      <c r="H1859">
        <v>7320</v>
      </c>
      <c r="I1859" t="s">
        <v>11</v>
      </c>
      <c r="J1859" t="s">
        <v>71</v>
      </c>
      <c r="K1859" t="s">
        <v>152</v>
      </c>
      <c r="L1859" t="s">
        <v>13</v>
      </c>
      <c r="M1859" s="5">
        <v>105.92</v>
      </c>
    </row>
    <row r="1860" spans="1:13" x14ac:dyDescent="0.3">
      <c r="A1860" s="2">
        <v>45997</v>
      </c>
      <c r="B1860" s="3">
        <f t="shared" si="89"/>
        <v>2026</v>
      </c>
      <c r="C1860" t="str">
        <f t="shared" si="87"/>
        <v>2025-2026</v>
      </c>
      <c r="D1860" t="s">
        <v>148</v>
      </c>
      <c r="E1860" t="s">
        <v>50</v>
      </c>
      <c r="F1860" t="str">
        <f t="shared" si="88"/>
        <v>Queensland</v>
      </c>
      <c r="G1860" t="s">
        <v>35</v>
      </c>
      <c r="H1860">
        <v>4703</v>
      </c>
      <c r="I1860" t="s">
        <v>11</v>
      </c>
      <c r="J1860" t="s">
        <v>51</v>
      </c>
      <c r="K1860" t="s">
        <v>154</v>
      </c>
      <c r="L1860" t="s">
        <v>14</v>
      </c>
      <c r="M1860" s="5">
        <v>106.35</v>
      </c>
    </row>
    <row r="1861" spans="1:13" x14ac:dyDescent="0.3">
      <c r="A1861" s="2">
        <v>45908</v>
      </c>
      <c r="B1861" s="3">
        <f t="shared" si="89"/>
        <v>2026</v>
      </c>
      <c r="C1861" t="str">
        <f t="shared" si="87"/>
        <v>2025-2026</v>
      </c>
      <c r="D1861" t="s">
        <v>147</v>
      </c>
      <c r="E1861" t="s">
        <v>118</v>
      </c>
      <c r="F1861" t="str">
        <f t="shared" si="88"/>
        <v>New South Wales</v>
      </c>
      <c r="G1861" t="s">
        <v>10</v>
      </c>
      <c r="H1861">
        <v>2158</v>
      </c>
      <c r="I1861" t="s">
        <v>11</v>
      </c>
      <c r="J1861" t="s">
        <v>27</v>
      </c>
      <c r="K1861" t="s">
        <v>154</v>
      </c>
      <c r="L1861" t="s">
        <v>14</v>
      </c>
      <c r="M1861" s="5">
        <v>106.94</v>
      </c>
    </row>
    <row r="1862" spans="1:13" x14ac:dyDescent="0.3">
      <c r="A1862" s="2">
        <v>45514</v>
      </c>
      <c r="B1862" s="3">
        <f t="shared" si="89"/>
        <v>2025</v>
      </c>
      <c r="C1862" t="str">
        <f t="shared" si="87"/>
        <v>2024-2025</v>
      </c>
      <c r="D1862" t="s">
        <v>147</v>
      </c>
      <c r="E1862" t="s">
        <v>107</v>
      </c>
      <c r="F1862" t="str">
        <f t="shared" si="88"/>
        <v>Queensland</v>
      </c>
      <c r="G1862" t="s">
        <v>35</v>
      </c>
      <c r="H1862">
        <v>4220</v>
      </c>
      <c r="I1862" t="s">
        <v>11</v>
      </c>
      <c r="J1862" t="s">
        <v>104</v>
      </c>
      <c r="K1862" t="s">
        <v>149</v>
      </c>
      <c r="L1862" t="s">
        <v>15</v>
      </c>
      <c r="M1862" s="5">
        <v>106.99000000000001</v>
      </c>
    </row>
    <row r="1863" spans="1:13" x14ac:dyDescent="0.3">
      <c r="A1863" s="2">
        <v>45443</v>
      </c>
      <c r="B1863" s="3">
        <f t="shared" si="89"/>
        <v>2024</v>
      </c>
      <c r="C1863" t="str">
        <f t="shared" si="87"/>
        <v>2023-2024</v>
      </c>
      <c r="D1863" t="s">
        <v>147</v>
      </c>
      <c r="E1863" t="s">
        <v>54</v>
      </c>
      <c r="F1863" t="str">
        <f t="shared" si="88"/>
        <v>Victoria</v>
      </c>
      <c r="G1863" t="s">
        <v>45</v>
      </c>
      <c r="H1863">
        <v>3977</v>
      </c>
      <c r="I1863" t="s">
        <v>11</v>
      </c>
      <c r="J1863" t="s">
        <v>55</v>
      </c>
      <c r="K1863" t="s">
        <v>19</v>
      </c>
      <c r="L1863" t="s">
        <v>23</v>
      </c>
      <c r="M1863" s="5">
        <v>107.78</v>
      </c>
    </row>
    <row r="1864" spans="1:13" x14ac:dyDescent="0.3">
      <c r="A1864" s="2">
        <v>45550</v>
      </c>
      <c r="B1864" s="3">
        <f t="shared" si="89"/>
        <v>2025</v>
      </c>
      <c r="C1864" t="str">
        <f t="shared" si="87"/>
        <v>2024-2025</v>
      </c>
      <c r="D1864" t="s">
        <v>148</v>
      </c>
      <c r="E1864" t="s">
        <v>102</v>
      </c>
      <c r="F1864" t="str">
        <f t="shared" si="88"/>
        <v>Queensland</v>
      </c>
      <c r="G1864" t="s">
        <v>35</v>
      </c>
      <c r="H1864">
        <v>4870</v>
      </c>
      <c r="I1864" t="s">
        <v>11</v>
      </c>
      <c r="J1864" t="s">
        <v>36</v>
      </c>
      <c r="K1864" t="s">
        <v>19</v>
      </c>
      <c r="L1864" t="s">
        <v>23</v>
      </c>
      <c r="M1864" s="5">
        <v>107.9</v>
      </c>
    </row>
    <row r="1865" spans="1:13" x14ac:dyDescent="0.3">
      <c r="A1865" s="2">
        <v>45491</v>
      </c>
      <c r="B1865" s="3">
        <f t="shared" si="89"/>
        <v>2025</v>
      </c>
      <c r="C1865" t="str">
        <f t="shared" si="87"/>
        <v>2024-2025</v>
      </c>
      <c r="D1865" t="s">
        <v>147</v>
      </c>
      <c r="E1865" t="s">
        <v>139</v>
      </c>
      <c r="F1865" t="str">
        <f t="shared" si="88"/>
        <v>New South Wales</v>
      </c>
      <c r="G1865" t="s">
        <v>10</v>
      </c>
      <c r="H1865">
        <v>2020</v>
      </c>
      <c r="I1865" t="s">
        <v>11</v>
      </c>
      <c r="J1865" t="s">
        <v>12</v>
      </c>
      <c r="K1865" t="s">
        <v>19</v>
      </c>
      <c r="L1865" t="s">
        <v>23</v>
      </c>
      <c r="M1865" s="5">
        <v>107.9</v>
      </c>
    </row>
    <row r="1866" spans="1:13" x14ac:dyDescent="0.3">
      <c r="A1866" s="2">
        <v>45801</v>
      </c>
      <c r="B1866" s="3">
        <f t="shared" si="89"/>
        <v>2025</v>
      </c>
      <c r="C1866" t="str">
        <f t="shared" si="87"/>
        <v>2024-2025</v>
      </c>
      <c r="D1866" t="s">
        <v>148</v>
      </c>
      <c r="E1866" t="s">
        <v>81</v>
      </c>
      <c r="F1866" t="str">
        <f t="shared" si="88"/>
        <v>New South Wales</v>
      </c>
      <c r="G1866" t="s">
        <v>10</v>
      </c>
      <c r="H1866">
        <v>2485</v>
      </c>
      <c r="I1866" t="s">
        <v>11</v>
      </c>
      <c r="J1866" t="s">
        <v>68</v>
      </c>
      <c r="K1866" t="s">
        <v>154</v>
      </c>
      <c r="L1866" t="s">
        <v>14</v>
      </c>
      <c r="M1866" s="5">
        <v>108.44</v>
      </c>
    </row>
    <row r="1867" spans="1:13" x14ac:dyDescent="0.3">
      <c r="A1867" s="2">
        <v>45451</v>
      </c>
      <c r="B1867" s="3">
        <f t="shared" si="89"/>
        <v>2024</v>
      </c>
      <c r="C1867" t="str">
        <f t="shared" si="87"/>
        <v>2023-2024</v>
      </c>
      <c r="D1867" t="s">
        <v>147</v>
      </c>
      <c r="E1867" t="s">
        <v>31</v>
      </c>
      <c r="F1867" t="str">
        <f t="shared" si="88"/>
        <v>South Australia</v>
      </c>
      <c r="G1867" t="s">
        <v>32</v>
      </c>
      <c r="H1867">
        <v>5168</v>
      </c>
      <c r="I1867" t="s">
        <v>11</v>
      </c>
      <c r="J1867" t="s">
        <v>33</v>
      </c>
      <c r="K1867" t="s">
        <v>150</v>
      </c>
      <c r="L1867" t="s">
        <v>18</v>
      </c>
      <c r="M1867" s="5">
        <v>108.46000000000001</v>
      </c>
    </row>
    <row r="1868" spans="1:13" x14ac:dyDescent="0.3">
      <c r="A1868" s="2">
        <v>45764</v>
      </c>
      <c r="B1868" s="3">
        <f t="shared" si="89"/>
        <v>2025</v>
      </c>
      <c r="C1868" t="str">
        <f t="shared" si="87"/>
        <v>2024-2025</v>
      </c>
      <c r="D1868" t="s">
        <v>147</v>
      </c>
      <c r="E1868" t="s">
        <v>75</v>
      </c>
      <c r="F1868" t="str">
        <f t="shared" si="88"/>
        <v>Victoria</v>
      </c>
      <c r="G1868" t="s">
        <v>45</v>
      </c>
      <c r="H1868">
        <v>3630</v>
      </c>
      <c r="I1868" t="s">
        <v>11</v>
      </c>
      <c r="J1868" t="s">
        <v>55</v>
      </c>
      <c r="K1868" t="s">
        <v>150</v>
      </c>
      <c r="L1868" t="s">
        <v>18</v>
      </c>
      <c r="M1868" s="5">
        <v>108.76</v>
      </c>
    </row>
    <row r="1869" spans="1:13" x14ac:dyDescent="0.3">
      <c r="A1869" s="2">
        <v>45318</v>
      </c>
      <c r="B1869" s="3">
        <f t="shared" si="89"/>
        <v>2024</v>
      </c>
      <c r="C1869" t="str">
        <f t="shared" si="87"/>
        <v>2023-2024</v>
      </c>
      <c r="D1869" t="s">
        <v>148</v>
      </c>
      <c r="E1869" t="s">
        <v>81</v>
      </c>
      <c r="F1869" t="str">
        <f t="shared" si="88"/>
        <v>New South Wales</v>
      </c>
      <c r="G1869" t="s">
        <v>10</v>
      </c>
      <c r="H1869">
        <v>2485</v>
      </c>
      <c r="I1869" t="s">
        <v>11</v>
      </c>
      <c r="J1869" t="s">
        <v>68</v>
      </c>
      <c r="K1869" t="s">
        <v>149</v>
      </c>
      <c r="L1869" t="s">
        <v>15</v>
      </c>
      <c r="M1869" s="5">
        <v>108.78</v>
      </c>
    </row>
    <row r="1870" spans="1:13" x14ac:dyDescent="0.3">
      <c r="A1870" s="2">
        <v>45426</v>
      </c>
      <c r="B1870" s="3">
        <f t="shared" si="89"/>
        <v>2024</v>
      </c>
      <c r="C1870" t="str">
        <f t="shared" si="87"/>
        <v>2023-2024</v>
      </c>
      <c r="D1870" t="s">
        <v>147</v>
      </c>
      <c r="E1870" t="s">
        <v>96</v>
      </c>
      <c r="F1870" t="str">
        <f t="shared" si="88"/>
        <v>Western Australia</v>
      </c>
      <c r="G1870" t="s">
        <v>48</v>
      </c>
      <c r="H1870">
        <v>6330</v>
      </c>
      <c r="I1870" t="s">
        <v>11</v>
      </c>
      <c r="J1870" t="s">
        <v>94</v>
      </c>
      <c r="K1870" t="s">
        <v>151</v>
      </c>
      <c r="L1870" t="s">
        <v>21</v>
      </c>
      <c r="M1870" s="5">
        <v>108.87</v>
      </c>
    </row>
    <row r="1871" spans="1:13" x14ac:dyDescent="0.3">
      <c r="A1871" s="2">
        <v>45444</v>
      </c>
      <c r="B1871" s="3">
        <f t="shared" si="89"/>
        <v>2024</v>
      </c>
      <c r="C1871" t="str">
        <f t="shared" si="87"/>
        <v>2023-2024</v>
      </c>
      <c r="D1871" t="s">
        <v>148</v>
      </c>
      <c r="E1871" t="s">
        <v>112</v>
      </c>
      <c r="F1871" t="str">
        <f t="shared" si="88"/>
        <v>Victoria</v>
      </c>
      <c r="G1871" t="s">
        <v>45</v>
      </c>
      <c r="H1871">
        <v>3076</v>
      </c>
      <c r="I1871" t="s">
        <v>11</v>
      </c>
      <c r="J1871" t="s">
        <v>46</v>
      </c>
      <c r="K1871" t="s">
        <v>153</v>
      </c>
      <c r="L1871" t="s">
        <v>16</v>
      </c>
      <c r="M1871" s="5">
        <v>108.91</v>
      </c>
    </row>
    <row r="1872" spans="1:13" x14ac:dyDescent="0.3">
      <c r="A1872" s="2">
        <v>45983</v>
      </c>
      <c r="B1872" s="3">
        <f t="shared" si="89"/>
        <v>2026</v>
      </c>
      <c r="C1872" t="str">
        <f t="shared" si="87"/>
        <v>2025-2026</v>
      </c>
      <c r="D1872" t="s">
        <v>148</v>
      </c>
      <c r="E1872" t="s">
        <v>81</v>
      </c>
      <c r="F1872" t="str">
        <f t="shared" si="88"/>
        <v>New South Wales</v>
      </c>
      <c r="G1872" t="s">
        <v>10</v>
      </c>
      <c r="H1872">
        <v>2485</v>
      </c>
      <c r="I1872" t="s">
        <v>11</v>
      </c>
      <c r="J1872" t="s">
        <v>68</v>
      </c>
      <c r="K1872" t="s">
        <v>149</v>
      </c>
      <c r="L1872" t="s">
        <v>15</v>
      </c>
      <c r="M1872" s="5">
        <v>109.04</v>
      </c>
    </row>
    <row r="1873" spans="1:13" x14ac:dyDescent="0.3">
      <c r="A1873" s="2">
        <v>45453</v>
      </c>
      <c r="B1873" s="3">
        <f t="shared" si="89"/>
        <v>2024</v>
      </c>
      <c r="C1873" t="str">
        <f t="shared" si="87"/>
        <v>2023-2024</v>
      </c>
      <c r="D1873" t="s">
        <v>147</v>
      </c>
      <c r="E1873" t="s">
        <v>114</v>
      </c>
      <c r="F1873" t="str">
        <f t="shared" si="88"/>
        <v>Victoria</v>
      </c>
      <c r="G1873" t="s">
        <v>45</v>
      </c>
      <c r="H1873">
        <v>3551</v>
      </c>
      <c r="I1873" t="s">
        <v>11</v>
      </c>
      <c r="J1873" t="s">
        <v>60</v>
      </c>
      <c r="K1873" t="s">
        <v>156</v>
      </c>
      <c r="L1873" t="s">
        <v>17</v>
      </c>
      <c r="M1873" s="5">
        <v>109.08</v>
      </c>
    </row>
    <row r="1874" spans="1:13" x14ac:dyDescent="0.3">
      <c r="A1874" s="2">
        <v>45752</v>
      </c>
      <c r="B1874" s="3">
        <f t="shared" si="89"/>
        <v>2025</v>
      </c>
      <c r="C1874" t="str">
        <f t="shared" si="87"/>
        <v>2024-2025</v>
      </c>
      <c r="D1874" t="s">
        <v>147</v>
      </c>
      <c r="E1874" t="s">
        <v>78</v>
      </c>
      <c r="F1874" t="str">
        <f t="shared" si="88"/>
        <v>New South Wales</v>
      </c>
      <c r="G1874" t="s">
        <v>10</v>
      </c>
      <c r="H1874">
        <v>2350</v>
      </c>
      <c r="I1874" t="s">
        <v>11</v>
      </c>
      <c r="J1874" t="s">
        <v>68</v>
      </c>
      <c r="K1874" t="s">
        <v>156</v>
      </c>
      <c r="L1874" t="s">
        <v>17</v>
      </c>
      <c r="M1874" s="5">
        <v>109.69999999999999</v>
      </c>
    </row>
    <row r="1875" spans="1:13" x14ac:dyDescent="0.3">
      <c r="A1875" s="2">
        <v>45407</v>
      </c>
      <c r="B1875" s="3">
        <f t="shared" si="89"/>
        <v>2024</v>
      </c>
      <c r="C1875" t="str">
        <f t="shared" si="87"/>
        <v>2023-2024</v>
      </c>
      <c r="D1875" t="s">
        <v>148</v>
      </c>
      <c r="E1875" t="s">
        <v>143</v>
      </c>
      <c r="F1875" t="str">
        <f t="shared" si="88"/>
        <v>New South Wales</v>
      </c>
      <c r="G1875" t="s">
        <v>10</v>
      </c>
      <c r="H1875">
        <v>2154</v>
      </c>
      <c r="I1875" t="s">
        <v>11</v>
      </c>
      <c r="J1875" t="s">
        <v>27</v>
      </c>
      <c r="K1875" t="s">
        <v>156</v>
      </c>
      <c r="L1875" t="s">
        <v>17</v>
      </c>
      <c r="M1875" s="5">
        <v>109.69999999999999</v>
      </c>
    </row>
    <row r="1876" spans="1:13" x14ac:dyDescent="0.3">
      <c r="A1876" s="2">
        <v>45550</v>
      </c>
      <c r="B1876" s="3">
        <f t="shared" si="89"/>
        <v>2025</v>
      </c>
      <c r="C1876" t="str">
        <f t="shared" si="87"/>
        <v>2024-2025</v>
      </c>
      <c r="D1876" t="s">
        <v>148</v>
      </c>
      <c r="E1876" t="s">
        <v>41</v>
      </c>
      <c r="F1876" t="str">
        <f t="shared" si="88"/>
        <v>New South Wales</v>
      </c>
      <c r="G1876" t="s">
        <v>10</v>
      </c>
      <c r="H1876">
        <v>2830</v>
      </c>
      <c r="I1876" t="s">
        <v>11</v>
      </c>
      <c r="J1876" t="s">
        <v>25</v>
      </c>
      <c r="K1876" t="s">
        <v>154</v>
      </c>
      <c r="L1876" t="s">
        <v>14</v>
      </c>
      <c r="M1876" s="5">
        <v>109.78999999999999</v>
      </c>
    </row>
    <row r="1877" spans="1:13" x14ac:dyDescent="0.3">
      <c r="A1877" s="2">
        <v>45982</v>
      </c>
      <c r="B1877" s="3">
        <f t="shared" si="89"/>
        <v>2026</v>
      </c>
      <c r="C1877" t="str">
        <f t="shared" si="87"/>
        <v>2025-2026</v>
      </c>
      <c r="D1877" t="s">
        <v>148</v>
      </c>
      <c r="E1877" t="s">
        <v>65</v>
      </c>
      <c r="F1877" t="str">
        <f t="shared" si="88"/>
        <v>New South Wales</v>
      </c>
      <c r="G1877" t="s">
        <v>10</v>
      </c>
      <c r="H1877">
        <v>2541</v>
      </c>
      <c r="I1877" t="s">
        <v>11</v>
      </c>
      <c r="J1877" t="s">
        <v>58</v>
      </c>
      <c r="K1877" t="s">
        <v>154</v>
      </c>
      <c r="L1877" t="s">
        <v>14</v>
      </c>
      <c r="M1877" s="5">
        <v>109.83</v>
      </c>
    </row>
    <row r="1878" spans="1:13" x14ac:dyDescent="0.3">
      <c r="A1878" s="2">
        <v>45738</v>
      </c>
      <c r="B1878" s="3">
        <f t="shared" si="89"/>
        <v>2025</v>
      </c>
      <c r="C1878" t="str">
        <f t="shared" si="87"/>
        <v>2024-2025</v>
      </c>
      <c r="D1878" t="s">
        <v>148</v>
      </c>
      <c r="E1878" t="s">
        <v>57</v>
      </c>
      <c r="F1878" t="str">
        <f t="shared" si="88"/>
        <v>New South Wales</v>
      </c>
      <c r="G1878" t="s">
        <v>10</v>
      </c>
      <c r="H1878">
        <v>2560</v>
      </c>
      <c r="I1878" t="s">
        <v>11</v>
      </c>
      <c r="J1878" t="s">
        <v>58</v>
      </c>
      <c r="K1878" t="s">
        <v>150</v>
      </c>
      <c r="L1878" t="s">
        <v>18</v>
      </c>
      <c r="M1878" s="5">
        <v>109.89</v>
      </c>
    </row>
    <row r="1879" spans="1:13" x14ac:dyDescent="0.3">
      <c r="A1879" s="2">
        <v>45733</v>
      </c>
      <c r="B1879" s="3">
        <f t="shared" si="89"/>
        <v>2025</v>
      </c>
      <c r="C1879" t="str">
        <f t="shared" si="87"/>
        <v>2024-2025</v>
      </c>
      <c r="D1879" t="s">
        <v>147</v>
      </c>
      <c r="E1879" t="s">
        <v>93</v>
      </c>
      <c r="F1879" t="str">
        <f t="shared" si="88"/>
        <v>Western Australia</v>
      </c>
      <c r="G1879" t="s">
        <v>48</v>
      </c>
      <c r="H1879">
        <v>6112</v>
      </c>
      <c r="I1879" t="s">
        <v>11</v>
      </c>
      <c r="J1879" t="s">
        <v>94</v>
      </c>
      <c r="K1879" t="s">
        <v>154</v>
      </c>
      <c r="L1879" t="s">
        <v>14</v>
      </c>
      <c r="M1879" s="5">
        <v>109.91</v>
      </c>
    </row>
    <row r="1880" spans="1:13" x14ac:dyDescent="0.3">
      <c r="A1880" s="2">
        <v>45707</v>
      </c>
      <c r="B1880" s="3">
        <f t="shared" si="89"/>
        <v>2025</v>
      </c>
      <c r="C1880" t="str">
        <f t="shared" si="87"/>
        <v>2024-2025</v>
      </c>
      <c r="D1880" t="s">
        <v>148</v>
      </c>
      <c r="E1880" t="s">
        <v>107</v>
      </c>
      <c r="F1880" t="str">
        <f t="shared" si="88"/>
        <v>Queensland</v>
      </c>
      <c r="G1880" t="s">
        <v>35</v>
      </c>
      <c r="H1880">
        <v>4220</v>
      </c>
      <c r="I1880" t="s">
        <v>11</v>
      </c>
      <c r="J1880" t="s">
        <v>104</v>
      </c>
      <c r="K1880" t="s">
        <v>154</v>
      </c>
      <c r="L1880" t="s">
        <v>14</v>
      </c>
      <c r="M1880" s="5">
        <v>109.95</v>
      </c>
    </row>
    <row r="1881" spans="1:13" x14ac:dyDescent="0.3">
      <c r="A1881" s="2">
        <v>45561</v>
      </c>
      <c r="B1881" s="3">
        <f t="shared" si="89"/>
        <v>2025</v>
      </c>
      <c r="C1881" t="str">
        <f t="shared" si="87"/>
        <v>2024-2025</v>
      </c>
      <c r="D1881" t="s">
        <v>147</v>
      </c>
      <c r="E1881" t="s">
        <v>97</v>
      </c>
      <c r="F1881" t="str">
        <f t="shared" si="88"/>
        <v>Tasmania</v>
      </c>
      <c r="G1881" t="s">
        <v>70</v>
      </c>
      <c r="H1881">
        <v>7250</v>
      </c>
      <c r="I1881" t="s">
        <v>11</v>
      </c>
      <c r="J1881" t="s">
        <v>71</v>
      </c>
      <c r="K1881" t="s">
        <v>154</v>
      </c>
      <c r="L1881" t="s">
        <v>14</v>
      </c>
      <c r="M1881" s="5">
        <v>110.22</v>
      </c>
    </row>
    <row r="1882" spans="1:13" x14ac:dyDescent="0.3">
      <c r="A1882" s="2">
        <v>45350</v>
      </c>
      <c r="B1882" s="3">
        <f t="shared" si="89"/>
        <v>2024</v>
      </c>
      <c r="C1882" t="str">
        <f t="shared" si="87"/>
        <v>2023-2024</v>
      </c>
      <c r="D1882" t="s">
        <v>148</v>
      </c>
      <c r="E1882" t="s">
        <v>122</v>
      </c>
      <c r="F1882" t="str">
        <f t="shared" si="88"/>
        <v>New South Wales</v>
      </c>
      <c r="G1882" t="s">
        <v>10</v>
      </c>
      <c r="H1882">
        <v>2650</v>
      </c>
      <c r="I1882" t="s">
        <v>11</v>
      </c>
      <c r="J1882" t="s">
        <v>25</v>
      </c>
      <c r="K1882" t="s">
        <v>149</v>
      </c>
      <c r="L1882" t="s">
        <v>15</v>
      </c>
      <c r="M1882" s="5">
        <v>110.41</v>
      </c>
    </row>
    <row r="1883" spans="1:13" x14ac:dyDescent="0.3">
      <c r="A1883" s="2">
        <v>45854</v>
      </c>
      <c r="B1883" s="3">
        <f t="shared" si="89"/>
        <v>2026</v>
      </c>
      <c r="C1883" t="str">
        <f t="shared" si="87"/>
        <v>2025-2026</v>
      </c>
      <c r="D1883" t="s">
        <v>147</v>
      </c>
      <c r="E1883" t="s">
        <v>40</v>
      </c>
      <c r="F1883" t="str">
        <f t="shared" si="88"/>
        <v>New South Wales</v>
      </c>
      <c r="G1883" t="s">
        <v>10</v>
      </c>
      <c r="H1883">
        <v>2116</v>
      </c>
      <c r="I1883" t="s">
        <v>11</v>
      </c>
      <c r="J1883" t="s">
        <v>27</v>
      </c>
      <c r="K1883" t="s">
        <v>156</v>
      </c>
      <c r="L1883" t="s">
        <v>17</v>
      </c>
      <c r="M1883" s="5">
        <v>110.62</v>
      </c>
    </row>
    <row r="1884" spans="1:13" x14ac:dyDescent="0.3">
      <c r="A1884" s="2">
        <v>45814</v>
      </c>
      <c r="B1884" s="3">
        <f t="shared" si="89"/>
        <v>2025</v>
      </c>
      <c r="C1884" t="str">
        <f t="shared" si="87"/>
        <v>2024-2025</v>
      </c>
      <c r="D1884" t="s">
        <v>148</v>
      </c>
      <c r="E1884" t="s">
        <v>144</v>
      </c>
      <c r="F1884" t="str">
        <f t="shared" si="88"/>
        <v>Queensland</v>
      </c>
      <c r="G1884" t="s">
        <v>35</v>
      </c>
      <c r="H1884">
        <v>4566</v>
      </c>
      <c r="I1884" t="s">
        <v>11</v>
      </c>
      <c r="J1884" t="s">
        <v>120</v>
      </c>
      <c r="K1884" t="s">
        <v>19</v>
      </c>
      <c r="L1884" t="s">
        <v>23</v>
      </c>
      <c r="M1884" s="5">
        <v>110.63000000000001</v>
      </c>
    </row>
    <row r="1885" spans="1:13" x14ac:dyDescent="0.3">
      <c r="A1885" s="2">
        <v>45930</v>
      </c>
      <c r="B1885" s="3">
        <f t="shared" si="89"/>
        <v>2026</v>
      </c>
      <c r="C1885" t="str">
        <f t="shared" si="87"/>
        <v>2025-2026</v>
      </c>
      <c r="D1885" t="s">
        <v>147</v>
      </c>
      <c r="E1885" t="s">
        <v>75</v>
      </c>
      <c r="F1885" t="str">
        <f t="shared" si="88"/>
        <v>Victoria</v>
      </c>
      <c r="G1885" t="s">
        <v>45</v>
      </c>
      <c r="H1885">
        <v>3630</v>
      </c>
      <c r="I1885" t="s">
        <v>11</v>
      </c>
      <c r="J1885" t="s">
        <v>55</v>
      </c>
      <c r="K1885" t="s">
        <v>152</v>
      </c>
      <c r="L1885" t="s">
        <v>13</v>
      </c>
      <c r="M1885" s="5">
        <v>111.25</v>
      </c>
    </row>
    <row r="1886" spans="1:13" x14ac:dyDescent="0.3">
      <c r="A1886" s="2">
        <v>45600</v>
      </c>
      <c r="B1886" s="3">
        <f t="shared" si="89"/>
        <v>2025</v>
      </c>
      <c r="C1886" t="str">
        <f t="shared" si="87"/>
        <v>2024-2025</v>
      </c>
      <c r="D1886" t="s">
        <v>148</v>
      </c>
      <c r="E1886" t="s">
        <v>130</v>
      </c>
      <c r="F1886" t="str">
        <f t="shared" si="88"/>
        <v>South Australia</v>
      </c>
      <c r="G1886" t="s">
        <v>32</v>
      </c>
      <c r="H1886">
        <v>5290</v>
      </c>
      <c r="I1886" t="s">
        <v>11</v>
      </c>
      <c r="J1886" t="s">
        <v>38</v>
      </c>
      <c r="K1886" t="s">
        <v>153</v>
      </c>
      <c r="L1886" t="s">
        <v>16</v>
      </c>
      <c r="M1886" s="5">
        <v>111.27000000000001</v>
      </c>
    </row>
    <row r="1887" spans="1:13" x14ac:dyDescent="0.3">
      <c r="A1887" s="2">
        <v>45610</v>
      </c>
      <c r="B1887" s="3">
        <f t="shared" si="89"/>
        <v>2025</v>
      </c>
      <c r="C1887" t="str">
        <f t="shared" si="87"/>
        <v>2024-2025</v>
      </c>
      <c r="D1887" t="s">
        <v>148</v>
      </c>
      <c r="E1887" t="s">
        <v>125</v>
      </c>
      <c r="F1887" t="str">
        <f t="shared" si="88"/>
        <v>Victoria</v>
      </c>
      <c r="G1887" t="s">
        <v>45</v>
      </c>
      <c r="H1887">
        <v>3400</v>
      </c>
      <c r="I1887" t="s">
        <v>11</v>
      </c>
      <c r="J1887" t="s">
        <v>60</v>
      </c>
      <c r="K1887" t="s">
        <v>19</v>
      </c>
      <c r="L1887" t="s">
        <v>23</v>
      </c>
      <c r="M1887" s="5">
        <v>111.39</v>
      </c>
    </row>
    <row r="1888" spans="1:13" x14ac:dyDescent="0.3">
      <c r="A1888" s="2">
        <v>45416</v>
      </c>
      <c r="B1888" s="3">
        <f t="shared" si="89"/>
        <v>2024</v>
      </c>
      <c r="C1888" t="str">
        <f t="shared" si="87"/>
        <v>2023-2024</v>
      </c>
      <c r="D1888" t="s">
        <v>148</v>
      </c>
      <c r="E1888" t="s">
        <v>142</v>
      </c>
      <c r="F1888" t="str">
        <f t="shared" si="88"/>
        <v>Australian Capital Territory</v>
      </c>
      <c r="G1888" t="s">
        <v>80</v>
      </c>
      <c r="H1888">
        <v>2609</v>
      </c>
      <c r="I1888" t="s">
        <v>11</v>
      </c>
      <c r="J1888" t="s">
        <v>58</v>
      </c>
      <c r="K1888" t="s">
        <v>19</v>
      </c>
      <c r="L1888" t="s">
        <v>23</v>
      </c>
      <c r="M1888" s="5">
        <v>111.7</v>
      </c>
    </row>
    <row r="1889" spans="1:13" x14ac:dyDescent="0.3">
      <c r="A1889" s="2">
        <v>45570</v>
      </c>
      <c r="B1889" s="3">
        <f t="shared" si="89"/>
        <v>2025</v>
      </c>
      <c r="C1889" t="str">
        <f t="shared" si="87"/>
        <v>2024-2025</v>
      </c>
      <c r="D1889" t="s">
        <v>147</v>
      </c>
      <c r="E1889" t="s">
        <v>129</v>
      </c>
      <c r="F1889" t="str">
        <f t="shared" si="88"/>
        <v>Tasmania</v>
      </c>
      <c r="G1889" t="s">
        <v>70</v>
      </c>
      <c r="H1889">
        <v>7010</v>
      </c>
      <c r="I1889" t="s">
        <v>11</v>
      </c>
      <c r="J1889" t="s">
        <v>71</v>
      </c>
      <c r="K1889" t="s">
        <v>149</v>
      </c>
      <c r="L1889" t="s">
        <v>15</v>
      </c>
      <c r="M1889" s="5">
        <v>111.72</v>
      </c>
    </row>
    <row r="1890" spans="1:13" x14ac:dyDescent="0.3">
      <c r="A1890" s="2">
        <v>45548</v>
      </c>
      <c r="B1890" s="3">
        <f t="shared" si="89"/>
        <v>2025</v>
      </c>
      <c r="C1890" t="str">
        <f t="shared" si="87"/>
        <v>2024-2025</v>
      </c>
      <c r="D1890" t="s">
        <v>147</v>
      </c>
      <c r="E1890" t="s">
        <v>109</v>
      </c>
      <c r="F1890" t="str">
        <f t="shared" si="88"/>
        <v>New South Wales</v>
      </c>
      <c r="G1890" t="s">
        <v>10</v>
      </c>
      <c r="H1890">
        <v>2480</v>
      </c>
      <c r="I1890" t="s">
        <v>11</v>
      </c>
      <c r="J1890" t="s">
        <v>68</v>
      </c>
      <c r="K1890" t="s">
        <v>150</v>
      </c>
      <c r="L1890" t="s">
        <v>18</v>
      </c>
      <c r="M1890" s="5">
        <v>111.75</v>
      </c>
    </row>
    <row r="1891" spans="1:13" x14ac:dyDescent="0.3">
      <c r="A1891" s="2">
        <v>45458</v>
      </c>
      <c r="B1891" s="3">
        <f t="shared" si="89"/>
        <v>2024</v>
      </c>
      <c r="C1891" t="str">
        <f t="shared" si="87"/>
        <v>2023-2024</v>
      </c>
      <c r="D1891" t="s">
        <v>147</v>
      </c>
      <c r="E1891" t="s">
        <v>69</v>
      </c>
      <c r="F1891" t="str">
        <f t="shared" si="88"/>
        <v>Tasmania</v>
      </c>
      <c r="G1891" t="s">
        <v>70</v>
      </c>
      <c r="H1891">
        <v>7018</v>
      </c>
      <c r="I1891" t="s">
        <v>11</v>
      </c>
      <c r="J1891" t="s">
        <v>71</v>
      </c>
      <c r="K1891" t="s">
        <v>19</v>
      </c>
      <c r="L1891" t="s">
        <v>23</v>
      </c>
      <c r="M1891" s="5">
        <v>111.79</v>
      </c>
    </row>
    <row r="1892" spans="1:13" x14ac:dyDescent="0.3">
      <c r="A1892" s="2">
        <v>45769</v>
      </c>
      <c r="B1892" s="3">
        <f t="shared" si="89"/>
        <v>2025</v>
      </c>
      <c r="C1892" t="str">
        <f t="shared" si="87"/>
        <v>2024-2025</v>
      </c>
      <c r="D1892" t="s">
        <v>147</v>
      </c>
      <c r="E1892" t="s">
        <v>82</v>
      </c>
      <c r="F1892" t="str">
        <f t="shared" si="88"/>
        <v>Queensland</v>
      </c>
      <c r="G1892" t="s">
        <v>35</v>
      </c>
      <c r="H1892">
        <v>4012</v>
      </c>
      <c r="I1892" t="s">
        <v>11</v>
      </c>
      <c r="J1892" t="s">
        <v>43</v>
      </c>
      <c r="K1892" t="s">
        <v>150</v>
      </c>
      <c r="L1892" t="s">
        <v>18</v>
      </c>
      <c r="M1892" s="5">
        <v>111.83</v>
      </c>
    </row>
    <row r="1893" spans="1:13" x14ac:dyDescent="0.3">
      <c r="A1893" s="2">
        <v>45688</v>
      </c>
      <c r="B1893" s="3">
        <f t="shared" si="89"/>
        <v>2025</v>
      </c>
      <c r="C1893" t="str">
        <f t="shared" si="87"/>
        <v>2024-2025</v>
      </c>
      <c r="D1893" t="s">
        <v>148</v>
      </c>
      <c r="E1893" t="s">
        <v>143</v>
      </c>
      <c r="F1893" t="str">
        <f t="shared" si="88"/>
        <v>New South Wales</v>
      </c>
      <c r="G1893" t="s">
        <v>10</v>
      </c>
      <c r="H1893">
        <v>2154</v>
      </c>
      <c r="I1893" t="s">
        <v>11</v>
      </c>
      <c r="J1893" t="s">
        <v>27</v>
      </c>
      <c r="K1893" t="s">
        <v>19</v>
      </c>
      <c r="L1893" t="s">
        <v>23</v>
      </c>
      <c r="M1893" s="5">
        <v>111.86</v>
      </c>
    </row>
    <row r="1894" spans="1:13" x14ac:dyDescent="0.3">
      <c r="A1894" s="2">
        <v>45731</v>
      </c>
      <c r="B1894" s="3">
        <f t="shared" si="89"/>
        <v>2025</v>
      </c>
      <c r="C1894" t="str">
        <f t="shared" si="87"/>
        <v>2024-2025</v>
      </c>
      <c r="D1894" t="s">
        <v>147</v>
      </c>
      <c r="E1894" t="s">
        <v>132</v>
      </c>
      <c r="F1894" t="str">
        <f t="shared" si="88"/>
        <v>New South Wales</v>
      </c>
      <c r="G1894" t="s">
        <v>10</v>
      </c>
      <c r="H1894">
        <v>2800</v>
      </c>
      <c r="I1894" t="s">
        <v>11</v>
      </c>
      <c r="J1894" t="s">
        <v>25</v>
      </c>
      <c r="K1894" t="s">
        <v>149</v>
      </c>
      <c r="L1894" t="s">
        <v>15</v>
      </c>
      <c r="M1894" s="5">
        <v>112</v>
      </c>
    </row>
    <row r="1895" spans="1:13" x14ac:dyDescent="0.3">
      <c r="A1895" s="2">
        <v>45515</v>
      </c>
      <c r="B1895" s="3">
        <f t="shared" si="89"/>
        <v>2025</v>
      </c>
      <c r="C1895" t="str">
        <f t="shared" si="87"/>
        <v>2024-2025</v>
      </c>
      <c r="D1895" t="s">
        <v>147</v>
      </c>
      <c r="E1895" t="s">
        <v>79</v>
      </c>
      <c r="F1895" t="str">
        <f t="shared" si="88"/>
        <v>Australian Capital Territory</v>
      </c>
      <c r="G1895" t="s">
        <v>80</v>
      </c>
      <c r="H1895">
        <v>2617</v>
      </c>
      <c r="I1895" t="s">
        <v>11</v>
      </c>
      <c r="J1895" t="s">
        <v>58</v>
      </c>
      <c r="K1895" t="s">
        <v>19</v>
      </c>
      <c r="L1895" t="s">
        <v>23</v>
      </c>
      <c r="M1895" s="5">
        <v>112.14</v>
      </c>
    </row>
    <row r="1896" spans="1:13" x14ac:dyDescent="0.3">
      <c r="A1896" s="2">
        <v>45499</v>
      </c>
      <c r="B1896" s="3">
        <f t="shared" si="89"/>
        <v>2025</v>
      </c>
      <c r="C1896" t="str">
        <f t="shared" si="87"/>
        <v>2024-2025</v>
      </c>
      <c r="D1896" t="s">
        <v>147</v>
      </c>
      <c r="E1896" t="s">
        <v>133</v>
      </c>
      <c r="F1896" t="str">
        <f t="shared" si="88"/>
        <v>Queensland</v>
      </c>
      <c r="G1896" t="s">
        <v>35</v>
      </c>
      <c r="H1896">
        <v>4305</v>
      </c>
      <c r="I1896" t="s">
        <v>11</v>
      </c>
      <c r="J1896" t="s">
        <v>104</v>
      </c>
      <c r="K1896" t="s">
        <v>152</v>
      </c>
      <c r="L1896" t="s">
        <v>13</v>
      </c>
      <c r="M1896" s="5">
        <v>112.37</v>
      </c>
    </row>
    <row r="1897" spans="1:13" x14ac:dyDescent="0.3">
      <c r="A1897" s="2">
        <v>45866</v>
      </c>
      <c r="B1897" s="3">
        <f t="shared" si="89"/>
        <v>2026</v>
      </c>
      <c r="C1897" t="str">
        <f t="shared" si="87"/>
        <v>2025-2026</v>
      </c>
      <c r="D1897" t="s">
        <v>148</v>
      </c>
      <c r="E1897" t="s">
        <v>133</v>
      </c>
      <c r="F1897" t="str">
        <f t="shared" si="88"/>
        <v>Queensland</v>
      </c>
      <c r="G1897" t="s">
        <v>35</v>
      </c>
      <c r="H1897">
        <v>4305</v>
      </c>
      <c r="I1897" t="s">
        <v>11</v>
      </c>
      <c r="J1897" t="s">
        <v>104</v>
      </c>
      <c r="K1897" t="s">
        <v>19</v>
      </c>
      <c r="L1897" t="s">
        <v>23</v>
      </c>
      <c r="M1897" s="5">
        <v>112.64</v>
      </c>
    </row>
    <row r="1898" spans="1:13" x14ac:dyDescent="0.3">
      <c r="A1898" s="2">
        <v>45384</v>
      </c>
      <c r="B1898" s="3">
        <f t="shared" si="89"/>
        <v>2024</v>
      </c>
      <c r="C1898" t="str">
        <f t="shared" si="87"/>
        <v>2023-2024</v>
      </c>
      <c r="D1898" t="s">
        <v>147</v>
      </c>
      <c r="E1898" t="s">
        <v>83</v>
      </c>
      <c r="F1898" t="str">
        <f t="shared" si="88"/>
        <v>New South Wales</v>
      </c>
      <c r="G1898" t="s">
        <v>10</v>
      </c>
      <c r="H1898">
        <v>2750</v>
      </c>
      <c r="I1898" t="s">
        <v>11</v>
      </c>
      <c r="J1898" t="s">
        <v>25</v>
      </c>
      <c r="K1898" t="s">
        <v>19</v>
      </c>
      <c r="L1898" t="s">
        <v>23</v>
      </c>
      <c r="M1898" s="5">
        <v>112.78</v>
      </c>
    </row>
    <row r="1899" spans="1:13" x14ac:dyDescent="0.3">
      <c r="A1899" s="2">
        <v>45484</v>
      </c>
      <c r="B1899" s="3">
        <f t="shared" si="89"/>
        <v>2025</v>
      </c>
      <c r="C1899" t="str">
        <f t="shared" si="87"/>
        <v>2024-2025</v>
      </c>
      <c r="D1899" t="s">
        <v>148</v>
      </c>
      <c r="E1899" t="s">
        <v>125</v>
      </c>
      <c r="F1899" t="str">
        <f t="shared" si="88"/>
        <v>Victoria</v>
      </c>
      <c r="G1899" t="s">
        <v>45</v>
      </c>
      <c r="H1899">
        <v>3400</v>
      </c>
      <c r="I1899" t="s">
        <v>11</v>
      </c>
      <c r="J1899" t="s">
        <v>60</v>
      </c>
      <c r="K1899" t="s">
        <v>154</v>
      </c>
      <c r="L1899" t="s">
        <v>14</v>
      </c>
      <c r="M1899" s="5">
        <v>112.92</v>
      </c>
    </row>
    <row r="1900" spans="1:13" x14ac:dyDescent="0.3">
      <c r="A1900" s="2">
        <v>45955</v>
      </c>
      <c r="B1900" s="3">
        <f t="shared" si="89"/>
        <v>2026</v>
      </c>
      <c r="C1900" t="str">
        <f t="shared" si="87"/>
        <v>2025-2026</v>
      </c>
      <c r="D1900" t="s">
        <v>147</v>
      </c>
      <c r="E1900" t="s">
        <v>50</v>
      </c>
      <c r="F1900" t="str">
        <f t="shared" si="88"/>
        <v>Queensland</v>
      </c>
      <c r="G1900" t="s">
        <v>35</v>
      </c>
      <c r="H1900">
        <v>4703</v>
      </c>
      <c r="I1900" t="s">
        <v>11</v>
      </c>
      <c r="J1900" t="s">
        <v>51</v>
      </c>
      <c r="K1900" t="s">
        <v>152</v>
      </c>
      <c r="L1900" t="s">
        <v>13</v>
      </c>
      <c r="M1900" s="5">
        <v>113.67999999999999</v>
      </c>
    </row>
    <row r="1901" spans="1:13" x14ac:dyDescent="0.3">
      <c r="A1901" s="2">
        <v>45822</v>
      </c>
      <c r="B1901" s="3">
        <f t="shared" si="89"/>
        <v>2025</v>
      </c>
      <c r="C1901" t="str">
        <f t="shared" si="87"/>
        <v>2024-2025</v>
      </c>
      <c r="D1901" t="s">
        <v>148</v>
      </c>
      <c r="E1901" t="s">
        <v>57</v>
      </c>
      <c r="F1901" t="str">
        <f t="shared" si="88"/>
        <v>New South Wales</v>
      </c>
      <c r="G1901" t="s">
        <v>10</v>
      </c>
      <c r="H1901">
        <v>2560</v>
      </c>
      <c r="I1901" t="s">
        <v>11</v>
      </c>
      <c r="J1901" t="s">
        <v>58</v>
      </c>
      <c r="K1901" t="s">
        <v>149</v>
      </c>
      <c r="L1901" t="s">
        <v>15</v>
      </c>
      <c r="M1901" s="5">
        <v>113.75999999999999</v>
      </c>
    </row>
    <row r="1902" spans="1:13" x14ac:dyDescent="0.3">
      <c r="A1902" s="2">
        <v>45893</v>
      </c>
      <c r="B1902" s="3">
        <f t="shared" si="89"/>
        <v>2026</v>
      </c>
      <c r="C1902" t="str">
        <f t="shared" si="87"/>
        <v>2025-2026</v>
      </c>
      <c r="D1902" t="s">
        <v>148</v>
      </c>
      <c r="E1902" t="s">
        <v>143</v>
      </c>
      <c r="F1902" t="str">
        <f t="shared" si="88"/>
        <v>New South Wales</v>
      </c>
      <c r="G1902" t="s">
        <v>10</v>
      </c>
      <c r="H1902">
        <v>2154</v>
      </c>
      <c r="I1902" t="s">
        <v>11</v>
      </c>
      <c r="J1902" t="s">
        <v>27</v>
      </c>
      <c r="K1902" t="s">
        <v>153</v>
      </c>
      <c r="L1902" t="s">
        <v>16</v>
      </c>
      <c r="M1902" s="5">
        <v>113.81</v>
      </c>
    </row>
    <row r="1903" spans="1:13" x14ac:dyDescent="0.3">
      <c r="A1903" s="2">
        <v>45625</v>
      </c>
      <c r="B1903" s="3">
        <f t="shared" si="89"/>
        <v>2025</v>
      </c>
      <c r="C1903" t="str">
        <f t="shared" si="87"/>
        <v>2024-2025</v>
      </c>
      <c r="D1903" t="s">
        <v>148</v>
      </c>
      <c r="E1903" t="s">
        <v>95</v>
      </c>
      <c r="F1903" t="str">
        <f t="shared" si="88"/>
        <v>Victoria</v>
      </c>
      <c r="G1903" t="s">
        <v>45</v>
      </c>
      <c r="H1903">
        <v>3931</v>
      </c>
      <c r="I1903" t="s">
        <v>11</v>
      </c>
      <c r="J1903" t="s">
        <v>55</v>
      </c>
      <c r="K1903" t="s">
        <v>155</v>
      </c>
      <c r="L1903" t="s">
        <v>20</v>
      </c>
      <c r="M1903" s="5">
        <v>113.89</v>
      </c>
    </row>
    <row r="1904" spans="1:13" x14ac:dyDescent="0.3">
      <c r="A1904" s="2">
        <v>45842</v>
      </c>
      <c r="B1904" s="3">
        <f t="shared" si="89"/>
        <v>2026</v>
      </c>
      <c r="C1904" t="str">
        <f t="shared" si="87"/>
        <v>2025-2026</v>
      </c>
      <c r="D1904" t="s">
        <v>148</v>
      </c>
      <c r="E1904" t="s">
        <v>95</v>
      </c>
      <c r="F1904" t="str">
        <f t="shared" si="88"/>
        <v>Victoria</v>
      </c>
      <c r="G1904" t="s">
        <v>45</v>
      </c>
      <c r="H1904">
        <v>3931</v>
      </c>
      <c r="I1904" t="s">
        <v>11</v>
      </c>
      <c r="J1904" t="s">
        <v>55</v>
      </c>
      <c r="K1904" t="s">
        <v>154</v>
      </c>
      <c r="L1904" t="s">
        <v>14</v>
      </c>
      <c r="M1904" s="5">
        <v>113.91</v>
      </c>
    </row>
    <row r="1905" spans="1:13" x14ac:dyDescent="0.3">
      <c r="A1905" s="2">
        <v>45643</v>
      </c>
      <c r="B1905" s="3">
        <f t="shared" si="89"/>
        <v>2025</v>
      </c>
      <c r="C1905" t="str">
        <f t="shared" si="87"/>
        <v>2024-2025</v>
      </c>
      <c r="D1905" t="s">
        <v>147</v>
      </c>
      <c r="E1905" t="s">
        <v>125</v>
      </c>
      <c r="F1905" t="str">
        <f t="shared" si="88"/>
        <v>Victoria</v>
      </c>
      <c r="G1905" t="s">
        <v>45</v>
      </c>
      <c r="H1905">
        <v>3400</v>
      </c>
      <c r="I1905" t="s">
        <v>11</v>
      </c>
      <c r="J1905" t="s">
        <v>60</v>
      </c>
      <c r="K1905" t="s">
        <v>152</v>
      </c>
      <c r="L1905" t="s">
        <v>13</v>
      </c>
      <c r="M1905" s="5">
        <v>114.42999999999999</v>
      </c>
    </row>
    <row r="1906" spans="1:13" x14ac:dyDescent="0.3">
      <c r="A1906" s="2">
        <v>45335</v>
      </c>
      <c r="B1906" s="3">
        <f t="shared" si="89"/>
        <v>2024</v>
      </c>
      <c r="C1906" t="str">
        <f t="shared" si="87"/>
        <v>2023-2024</v>
      </c>
      <c r="D1906" t="s">
        <v>148</v>
      </c>
      <c r="E1906" t="s">
        <v>143</v>
      </c>
      <c r="F1906" t="str">
        <f t="shared" si="88"/>
        <v>New South Wales</v>
      </c>
      <c r="G1906" t="s">
        <v>10</v>
      </c>
      <c r="H1906">
        <v>2154</v>
      </c>
      <c r="I1906" t="s">
        <v>11</v>
      </c>
      <c r="J1906" t="s">
        <v>27</v>
      </c>
      <c r="K1906" t="s">
        <v>19</v>
      </c>
      <c r="L1906" t="s">
        <v>23</v>
      </c>
      <c r="M1906" s="5">
        <v>114.78</v>
      </c>
    </row>
    <row r="1907" spans="1:13" x14ac:dyDescent="0.3">
      <c r="A1907" s="2">
        <v>45965</v>
      </c>
      <c r="B1907" s="3">
        <f t="shared" si="89"/>
        <v>2026</v>
      </c>
      <c r="C1907" t="str">
        <f t="shared" si="87"/>
        <v>2025-2026</v>
      </c>
      <c r="D1907" t="s">
        <v>148</v>
      </c>
      <c r="E1907" t="s">
        <v>132</v>
      </c>
      <c r="F1907" t="str">
        <f t="shared" si="88"/>
        <v>New South Wales</v>
      </c>
      <c r="G1907" t="s">
        <v>10</v>
      </c>
      <c r="H1907">
        <v>2800</v>
      </c>
      <c r="I1907" t="s">
        <v>11</v>
      </c>
      <c r="J1907" t="s">
        <v>25</v>
      </c>
      <c r="K1907" t="s">
        <v>157</v>
      </c>
      <c r="L1907" t="s">
        <v>22</v>
      </c>
      <c r="M1907" s="5">
        <v>114.82000000000001</v>
      </c>
    </row>
    <row r="1908" spans="1:13" x14ac:dyDescent="0.3">
      <c r="A1908" s="2">
        <v>45794</v>
      </c>
      <c r="B1908" s="3">
        <f t="shared" si="89"/>
        <v>2025</v>
      </c>
      <c r="C1908" t="str">
        <f t="shared" si="87"/>
        <v>2024-2025</v>
      </c>
      <c r="D1908" t="s">
        <v>147</v>
      </c>
      <c r="E1908" t="s">
        <v>131</v>
      </c>
      <c r="F1908" t="str">
        <f t="shared" si="88"/>
        <v>Western Australia</v>
      </c>
      <c r="G1908" t="s">
        <v>48</v>
      </c>
      <c r="H1908">
        <v>6530</v>
      </c>
      <c r="I1908" t="s">
        <v>11</v>
      </c>
      <c r="J1908" t="s">
        <v>77</v>
      </c>
      <c r="K1908" t="s">
        <v>154</v>
      </c>
      <c r="L1908" t="s">
        <v>14</v>
      </c>
      <c r="M1908" s="5">
        <v>115.41</v>
      </c>
    </row>
    <row r="1909" spans="1:13" x14ac:dyDescent="0.3">
      <c r="A1909" s="2">
        <v>45439</v>
      </c>
      <c r="B1909" s="3">
        <f t="shared" si="89"/>
        <v>2024</v>
      </c>
      <c r="C1909" t="str">
        <f t="shared" si="87"/>
        <v>2023-2024</v>
      </c>
      <c r="D1909" t="s">
        <v>148</v>
      </c>
      <c r="E1909" t="s">
        <v>101</v>
      </c>
      <c r="F1909" t="str">
        <f t="shared" si="88"/>
        <v>Victoria</v>
      </c>
      <c r="G1909" t="s">
        <v>45</v>
      </c>
      <c r="H1909">
        <v>3131</v>
      </c>
      <c r="I1909" t="s">
        <v>11</v>
      </c>
      <c r="J1909" t="s">
        <v>63</v>
      </c>
      <c r="K1909" t="s">
        <v>153</v>
      </c>
      <c r="L1909" t="s">
        <v>16</v>
      </c>
      <c r="M1909" s="5">
        <v>115.62</v>
      </c>
    </row>
    <row r="1910" spans="1:13" x14ac:dyDescent="0.3">
      <c r="A1910" s="2">
        <v>45794</v>
      </c>
      <c r="B1910" s="3">
        <f t="shared" si="89"/>
        <v>2025</v>
      </c>
      <c r="C1910" t="str">
        <f t="shared" si="87"/>
        <v>2024-2025</v>
      </c>
      <c r="D1910" t="s">
        <v>147</v>
      </c>
      <c r="E1910" t="s">
        <v>85</v>
      </c>
      <c r="F1910" t="str">
        <f t="shared" si="88"/>
        <v>Queensland</v>
      </c>
      <c r="G1910" t="s">
        <v>35</v>
      </c>
      <c r="H1910">
        <v>4883</v>
      </c>
      <c r="I1910" t="s">
        <v>11</v>
      </c>
      <c r="J1910" t="s">
        <v>36</v>
      </c>
      <c r="K1910" t="s">
        <v>156</v>
      </c>
      <c r="L1910" t="s">
        <v>17</v>
      </c>
      <c r="M1910" s="5">
        <v>115.67</v>
      </c>
    </row>
    <row r="1911" spans="1:13" x14ac:dyDescent="0.3">
      <c r="A1911" s="2">
        <v>45824</v>
      </c>
      <c r="B1911" s="3">
        <f t="shared" si="89"/>
        <v>2025</v>
      </c>
      <c r="C1911" t="str">
        <f t="shared" si="87"/>
        <v>2024-2025</v>
      </c>
      <c r="D1911" t="s">
        <v>148</v>
      </c>
      <c r="E1911" t="s">
        <v>42</v>
      </c>
      <c r="F1911" t="str">
        <f t="shared" si="88"/>
        <v>Queensland</v>
      </c>
      <c r="G1911" t="s">
        <v>35</v>
      </c>
      <c r="H1911">
        <v>4053</v>
      </c>
      <c r="I1911" t="s">
        <v>11</v>
      </c>
      <c r="J1911" t="s">
        <v>43</v>
      </c>
      <c r="K1911" t="s">
        <v>150</v>
      </c>
      <c r="L1911" t="s">
        <v>18</v>
      </c>
      <c r="M1911" s="5">
        <v>115.7</v>
      </c>
    </row>
    <row r="1912" spans="1:13" x14ac:dyDescent="0.3">
      <c r="A1912" s="2">
        <v>45704</v>
      </c>
      <c r="B1912" s="3">
        <f t="shared" si="89"/>
        <v>2025</v>
      </c>
      <c r="C1912" t="str">
        <f t="shared" si="87"/>
        <v>2024-2025</v>
      </c>
      <c r="D1912" t="s">
        <v>147</v>
      </c>
      <c r="E1912" t="s">
        <v>67</v>
      </c>
      <c r="F1912" t="str">
        <f t="shared" si="88"/>
        <v>New South Wales</v>
      </c>
      <c r="G1912" t="s">
        <v>10</v>
      </c>
      <c r="H1912">
        <v>2478</v>
      </c>
      <c r="I1912" t="s">
        <v>11</v>
      </c>
      <c r="J1912" t="s">
        <v>68</v>
      </c>
      <c r="K1912" t="s">
        <v>155</v>
      </c>
      <c r="L1912" t="s">
        <v>20</v>
      </c>
      <c r="M1912" s="5">
        <v>115.71</v>
      </c>
    </row>
    <row r="1913" spans="1:13" x14ac:dyDescent="0.3">
      <c r="A1913" s="2">
        <v>45834</v>
      </c>
      <c r="B1913" s="3">
        <f t="shared" si="89"/>
        <v>2025</v>
      </c>
      <c r="C1913" t="str">
        <f t="shared" si="87"/>
        <v>2024-2025</v>
      </c>
      <c r="D1913" t="s">
        <v>147</v>
      </c>
      <c r="E1913" t="s">
        <v>108</v>
      </c>
      <c r="F1913" t="str">
        <f t="shared" si="88"/>
        <v>Victoria</v>
      </c>
      <c r="G1913" t="s">
        <v>45</v>
      </c>
      <c r="H1913">
        <v>3018</v>
      </c>
      <c r="I1913" t="s">
        <v>11</v>
      </c>
      <c r="J1913" t="s">
        <v>46</v>
      </c>
      <c r="K1913" t="s">
        <v>154</v>
      </c>
      <c r="L1913" t="s">
        <v>14</v>
      </c>
      <c r="M1913" s="5">
        <v>115.85</v>
      </c>
    </row>
    <row r="1914" spans="1:13" x14ac:dyDescent="0.3">
      <c r="A1914" s="2">
        <v>45642</v>
      </c>
      <c r="B1914" s="3">
        <f t="shared" si="89"/>
        <v>2025</v>
      </c>
      <c r="C1914" t="str">
        <f t="shared" si="87"/>
        <v>2024-2025</v>
      </c>
      <c r="D1914" t="s">
        <v>148</v>
      </c>
      <c r="E1914" t="s">
        <v>87</v>
      </c>
      <c r="F1914" t="str">
        <f t="shared" si="88"/>
        <v>New South Wales</v>
      </c>
      <c r="G1914" t="s">
        <v>10</v>
      </c>
      <c r="H1914">
        <v>2790</v>
      </c>
      <c r="I1914" t="s">
        <v>11</v>
      </c>
      <c r="J1914" t="s">
        <v>25</v>
      </c>
      <c r="K1914" t="s">
        <v>153</v>
      </c>
      <c r="L1914" t="s">
        <v>16</v>
      </c>
      <c r="M1914" s="5">
        <v>115.92</v>
      </c>
    </row>
    <row r="1915" spans="1:13" x14ac:dyDescent="0.3">
      <c r="A1915" s="2">
        <v>45339</v>
      </c>
      <c r="B1915" s="3">
        <f t="shared" si="89"/>
        <v>2024</v>
      </c>
      <c r="C1915" t="str">
        <f t="shared" si="87"/>
        <v>2023-2024</v>
      </c>
      <c r="D1915" t="s">
        <v>148</v>
      </c>
      <c r="E1915" t="s">
        <v>61</v>
      </c>
      <c r="F1915" t="str">
        <f t="shared" si="88"/>
        <v>New South Wales</v>
      </c>
      <c r="G1915" t="s">
        <v>10</v>
      </c>
      <c r="H1915">
        <v>2539</v>
      </c>
      <c r="I1915" t="s">
        <v>11</v>
      </c>
      <c r="J1915" t="s">
        <v>58</v>
      </c>
      <c r="K1915" t="s">
        <v>154</v>
      </c>
      <c r="L1915" t="s">
        <v>14</v>
      </c>
      <c r="M1915" s="5">
        <v>115.93</v>
      </c>
    </row>
    <row r="1916" spans="1:13" x14ac:dyDescent="0.3">
      <c r="A1916" s="2">
        <v>45428</v>
      </c>
      <c r="B1916" s="3">
        <f t="shared" si="89"/>
        <v>2024</v>
      </c>
      <c r="C1916" t="str">
        <f t="shared" si="87"/>
        <v>2023-2024</v>
      </c>
      <c r="D1916" t="s">
        <v>148</v>
      </c>
      <c r="E1916" t="s">
        <v>122</v>
      </c>
      <c r="F1916" t="str">
        <f t="shared" si="88"/>
        <v>New South Wales</v>
      </c>
      <c r="G1916" t="s">
        <v>10</v>
      </c>
      <c r="H1916">
        <v>2650</v>
      </c>
      <c r="I1916" t="s">
        <v>11</v>
      </c>
      <c r="J1916" t="s">
        <v>25</v>
      </c>
      <c r="K1916" t="s">
        <v>152</v>
      </c>
      <c r="L1916" t="s">
        <v>13</v>
      </c>
      <c r="M1916" s="5">
        <v>116.57</v>
      </c>
    </row>
    <row r="1917" spans="1:13" x14ac:dyDescent="0.3">
      <c r="A1917" s="2">
        <v>45298</v>
      </c>
      <c r="B1917" s="3">
        <f t="shared" si="89"/>
        <v>2024</v>
      </c>
      <c r="C1917" t="str">
        <f t="shared" si="87"/>
        <v>2023-2024</v>
      </c>
      <c r="D1917" t="s">
        <v>148</v>
      </c>
      <c r="E1917" t="s">
        <v>145</v>
      </c>
      <c r="F1917" t="str">
        <f t="shared" si="88"/>
        <v>New South Wales</v>
      </c>
      <c r="G1917" t="s">
        <v>10</v>
      </c>
      <c r="H1917">
        <v>2101</v>
      </c>
      <c r="I1917" t="s">
        <v>11</v>
      </c>
      <c r="J1917" t="s">
        <v>27</v>
      </c>
      <c r="K1917" t="s">
        <v>156</v>
      </c>
      <c r="L1917" t="s">
        <v>17</v>
      </c>
      <c r="M1917" s="5">
        <v>116.71000000000001</v>
      </c>
    </row>
    <row r="1918" spans="1:13" x14ac:dyDescent="0.3">
      <c r="A1918" s="2">
        <v>45607</v>
      </c>
      <c r="B1918" s="3">
        <f t="shared" si="89"/>
        <v>2025</v>
      </c>
      <c r="C1918" t="str">
        <f t="shared" si="87"/>
        <v>2024-2025</v>
      </c>
      <c r="D1918" t="s">
        <v>147</v>
      </c>
      <c r="E1918" t="s">
        <v>42</v>
      </c>
      <c r="F1918" t="str">
        <f t="shared" si="88"/>
        <v>Queensland</v>
      </c>
      <c r="G1918" t="s">
        <v>35</v>
      </c>
      <c r="H1918">
        <v>4053</v>
      </c>
      <c r="I1918" t="s">
        <v>11</v>
      </c>
      <c r="J1918" t="s">
        <v>43</v>
      </c>
      <c r="K1918" t="s">
        <v>149</v>
      </c>
      <c r="L1918" t="s">
        <v>15</v>
      </c>
      <c r="M1918" s="5">
        <v>116.71000000000001</v>
      </c>
    </row>
    <row r="1919" spans="1:13" x14ac:dyDescent="0.3">
      <c r="A1919" s="2">
        <v>45891</v>
      </c>
      <c r="B1919" s="3">
        <f t="shared" si="89"/>
        <v>2026</v>
      </c>
      <c r="C1919" t="str">
        <f t="shared" si="87"/>
        <v>2025-2026</v>
      </c>
      <c r="D1919" t="s">
        <v>147</v>
      </c>
      <c r="E1919" t="s">
        <v>75</v>
      </c>
      <c r="F1919" t="str">
        <f t="shared" si="88"/>
        <v>Victoria</v>
      </c>
      <c r="G1919" t="s">
        <v>45</v>
      </c>
      <c r="H1919">
        <v>3630</v>
      </c>
      <c r="I1919" t="s">
        <v>11</v>
      </c>
      <c r="J1919" t="s">
        <v>55</v>
      </c>
      <c r="K1919" t="s">
        <v>156</v>
      </c>
      <c r="L1919" t="s">
        <v>17</v>
      </c>
      <c r="M1919" s="5">
        <v>116.8</v>
      </c>
    </row>
    <row r="1920" spans="1:13" x14ac:dyDescent="0.3">
      <c r="A1920" s="2">
        <v>45683</v>
      </c>
      <c r="B1920" s="3">
        <f t="shared" si="89"/>
        <v>2025</v>
      </c>
      <c r="C1920" t="str">
        <f t="shared" si="87"/>
        <v>2024-2025</v>
      </c>
      <c r="D1920" t="s">
        <v>147</v>
      </c>
      <c r="E1920" t="s">
        <v>126</v>
      </c>
      <c r="F1920" t="str">
        <f t="shared" si="88"/>
        <v>Queensland</v>
      </c>
      <c r="G1920" t="s">
        <v>35</v>
      </c>
      <c r="H1920">
        <v>4551</v>
      </c>
      <c r="I1920" t="s">
        <v>11</v>
      </c>
      <c r="J1920" t="s">
        <v>120</v>
      </c>
      <c r="K1920" t="s">
        <v>151</v>
      </c>
      <c r="L1920" t="s">
        <v>21</v>
      </c>
      <c r="M1920" s="5">
        <v>116.86</v>
      </c>
    </row>
    <row r="1921" spans="1:13" x14ac:dyDescent="0.3">
      <c r="A1921" s="2">
        <v>45853</v>
      </c>
      <c r="B1921" s="3">
        <f t="shared" si="89"/>
        <v>2026</v>
      </c>
      <c r="C1921" t="str">
        <f t="shared" si="87"/>
        <v>2025-2026</v>
      </c>
      <c r="D1921" t="s">
        <v>147</v>
      </c>
      <c r="E1921" t="s">
        <v>135</v>
      </c>
      <c r="F1921" t="str">
        <f t="shared" si="88"/>
        <v>Victoria</v>
      </c>
      <c r="G1921" t="s">
        <v>45</v>
      </c>
      <c r="H1921">
        <v>3550</v>
      </c>
      <c r="I1921" t="s">
        <v>11</v>
      </c>
      <c r="J1921" t="s">
        <v>60</v>
      </c>
      <c r="K1921" t="s">
        <v>153</v>
      </c>
      <c r="L1921" t="s">
        <v>16</v>
      </c>
      <c r="M1921" s="5">
        <v>116.91</v>
      </c>
    </row>
    <row r="1922" spans="1:13" x14ac:dyDescent="0.3">
      <c r="A1922" s="2">
        <v>45582</v>
      </c>
      <c r="B1922" s="3">
        <f t="shared" si="89"/>
        <v>2025</v>
      </c>
      <c r="C1922" t="str">
        <f t="shared" ref="C1922:C1985" si="90">IF(MONTH(A1922) &gt;= 7, YEAR(A1922) &amp; "-" &amp; YEAR(A1922) + 1, YEAR(A1922) - 1 &amp; "-" &amp; YEAR(A1922))</f>
        <v>2024-2025</v>
      </c>
      <c r="D1922" t="s">
        <v>148</v>
      </c>
      <c r="E1922" t="s">
        <v>125</v>
      </c>
      <c r="F1922" t="str">
        <f t="shared" ref="F1922:F1985" si="91">IF(G1922="WA","Western Australia",
IF(G1922="NSW","New South Wales",
IF(G1922="QLD","Queensland",
IF(G1922="VIC","Victoria",
IF(G1922="TAS","Tasmania",
IF(G1922="SA","South Australia",
IF(G1922="NT","Northern Territory",
IF(G1922="ACT","Australian Capital Territory",G1922))))))))</f>
        <v>Victoria</v>
      </c>
      <c r="G1922" t="s">
        <v>45</v>
      </c>
      <c r="H1922">
        <v>3400</v>
      </c>
      <c r="I1922" t="s">
        <v>11</v>
      </c>
      <c r="J1922" t="s">
        <v>60</v>
      </c>
      <c r="K1922" t="s">
        <v>150</v>
      </c>
      <c r="L1922" t="s">
        <v>18</v>
      </c>
      <c r="M1922" s="5">
        <v>116.91</v>
      </c>
    </row>
    <row r="1923" spans="1:13" x14ac:dyDescent="0.3">
      <c r="A1923" s="2">
        <v>45471</v>
      </c>
      <c r="B1923" s="3">
        <f t="shared" ref="B1923:B1986" si="92">IF(MONTH(A1923)&gt;=7,YEAR(A1923)+1,YEAR(A1923))</f>
        <v>2024</v>
      </c>
      <c r="C1923" t="str">
        <f t="shared" si="90"/>
        <v>2023-2024</v>
      </c>
      <c r="D1923" t="s">
        <v>147</v>
      </c>
      <c r="E1923" t="s">
        <v>136</v>
      </c>
      <c r="F1923" t="str">
        <f t="shared" si="91"/>
        <v>Victoria</v>
      </c>
      <c r="G1923" t="s">
        <v>45</v>
      </c>
      <c r="H1923">
        <v>3175</v>
      </c>
      <c r="I1923" t="s">
        <v>11</v>
      </c>
      <c r="J1923" t="s">
        <v>63</v>
      </c>
      <c r="K1923" t="s">
        <v>151</v>
      </c>
      <c r="L1923" t="s">
        <v>21</v>
      </c>
      <c r="M1923" s="5">
        <v>117.41</v>
      </c>
    </row>
    <row r="1924" spans="1:13" x14ac:dyDescent="0.3">
      <c r="A1924" s="2">
        <v>45475</v>
      </c>
      <c r="B1924" s="3">
        <f t="shared" si="92"/>
        <v>2025</v>
      </c>
      <c r="C1924" t="str">
        <f t="shared" si="90"/>
        <v>2024-2025</v>
      </c>
      <c r="D1924" t="s">
        <v>147</v>
      </c>
      <c r="E1924" t="s">
        <v>59</v>
      </c>
      <c r="F1924" t="str">
        <f t="shared" si="91"/>
        <v>Victoria</v>
      </c>
      <c r="G1924" t="s">
        <v>45</v>
      </c>
      <c r="H1924">
        <v>3280</v>
      </c>
      <c r="I1924" t="s">
        <v>11</v>
      </c>
      <c r="J1924" t="s">
        <v>60</v>
      </c>
      <c r="K1924" t="s">
        <v>154</v>
      </c>
      <c r="L1924" t="s">
        <v>14</v>
      </c>
      <c r="M1924" s="5">
        <v>117.44</v>
      </c>
    </row>
    <row r="1925" spans="1:13" x14ac:dyDescent="0.3">
      <c r="A1925" s="2">
        <v>45592</v>
      </c>
      <c r="B1925" s="3">
        <f t="shared" si="92"/>
        <v>2025</v>
      </c>
      <c r="C1925" t="str">
        <f t="shared" si="90"/>
        <v>2024-2025</v>
      </c>
      <c r="D1925" t="s">
        <v>147</v>
      </c>
      <c r="E1925" t="s">
        <v>44</v>
      </c>
      <c r="F1925" t="str">
        <f t="shared" si="91"/>
        <v>Victoria</v>
      </c>
      <c r="G1925" t="s">
        <v>45</v>
      </c>
      <c r="H1925">
        <v>3066</v>
      </c>
      <c r="I1925" t="s">
        <v>11</v>
      </c>
      <c r="J1925" t="s">
        <v>46</v>
      </c>
      <c r="K1925" t="s">
        <v>150</v>
      </c>
      <c r="L1925" t="s">
        <v>18</v>
      </c>
      <c r="M1925" s="5">
        <v>117.63</v>
      </c>
    </row>
    <row r="1926" spans="1:13" x14ac:dyDescent="0.3">
      <c r="A1926" s="2">
        <v>45455</v>
      </c>
      <c r="B1926" s="3">
        <f t="shared" si="92"/>
        <v>2024</v>
      </c>
      <c r="C1926" t="str">
        <f t="shared" si="90"/>
        <v>2023-2024</v>
      </c>
      <c r="D1926" t="s">
        <v>147</v>
      </c>
      <c r="E1926" t="s">
        <v>78</v>
      </c>
      <c r="F1926" t="str">
        <f t="shared" si="91"/>
        <v>New South Wales</v>
      </c>
      <c r="G1926" t="s">
        <v>10</v>
      </c>
      <c r="H1926">
        <v>2350</v>
      </c>
      <c r="I1926" t="s">
        <v>11</v>
      </c>
      <c r="J1926" t="s">
        <v>68</v>
      </c>
      <c r="K1926" t="s">
        <v>154</v>
      </c>
      <c r="L1926" t="s">
        <v>14</v>
      </c>
      <c r="M1926" s="5">
        <v>117.72</v>
      </c>
    </row>
    <row r="1927" spans="1:13" x14ac:dyDescent="0.3">
      <c r="A1927" s="2">
        <v>45885</v>
      </c>
      <c r="B1927" s="3">
        <f t="shared" si="92"/>
        <v>2026</v>
      </c>
      <c r="C1927" t="str">
        <f t="shared" si="90"/>
        <v>2025-2026</v>
      </c>
      <c r="D1927" t="s">
        <v>147</v>
      </c>
      <c r="E1927" t="s">
        <v>115</v>
      </c>
      <c r="F1927" t="str">
        <f t="shared" si="91"/>
        <v>Western Australia</v>
      </c>
      <c r="G1927" t="s">
        <v>48</v>
      </c>
      <c r="H1927">
        <v>6280</v>
      </c>
      <c r="I1927" t="s">
        <v>11</v>
      </c>
      <c r="J1927" t="s">
        <v>94</v>
      </c>
      <c r="K1927" t="s">
        <v>154</v>
      </c>
      <c r="L1927" t="s">
        <v>14</v>
      </c>
      <c r="M1927" s="5">
        <v>117.99</v>
      </c>
    </row>
    <row r="1928" spans="1:13" x14ac:dyDescent="0.3">
      <c r="A1928" s="2">
        <v>45422</v>
      </c>
      <c r="B1928" s="3">
        <f t="shared" si="92"/>
        <v>2024</v>
      </c>
      <c r="C1928" t="str">
        <f t="shared" si="90"/>
        <v>2023-2024</v>
      </c>
      <c r="D1928" t="s">
        <v>147</v>
      </c>
      <c r="E1928" t="s">
        <v>54</v>
      </c>
      <c r="F1928" t="str">
        <f t="shared" si="91"/>
        <v>Victoria</v>
      </c>
      <c r="G1928" t="s">
        <v>45</v>
      </c>
      <c r="H1928">
        <v>3977</v>
      </c>
      <c r="I1928" t="s">
        <v>11</v>
      </c>
      <c r="J1928" t="s">
        <v>55</v>
      </c>
      <c r="K1928" t="s">
        <v>154</v>
      </c>
      <c r="L1928" t="s">
        <v>14</v>
      </c>
      <c r="M1928" s="5">
        <v>118.5</v>
      </c>
    </row>
    <row r="1929" spans="1:13" x14ac:dyDescent="0.3">
      <c r="A1929" s="2">
        <v>45418</v>
      </c>
      <c r="B1929" s="3">
        <f t="shared" si="92"/>
        <v>2024</v>
      </c>
      <c r="C1929" t="str">
        <f t="shared" si="90"/>
        <v>2023-2024</v>
      </c>
      <c r="D1929" t="s">
        <v>147</v>
      </c>
      <c r="E1929" t="s">
        <v>113</v>
      </c>
      <c r="F1929" t="str">
        <f t="shared" si="91"/>
        <v>Queensland</v>
      </c>
      <c r="G1929" t="s">
        <v>35</v>
      </c>
      <c r="H1929">
        <v>4215</v>
      </c>
      <c r="I1929" t="s">
        <v>11</v>
      </c>
      <c r="J1929" t="s">
        <v>104</v>
      </c>
      <c r="K1929" t="s">
        <v>149</v>
      </c>
      <c r="L1929" t="s">
        <v>15</v>
      </c>
      <c r="M1929" s="5">
        <v>118.5</v>
      </c>
    </row>
    <row r="1930" spans="1:13" x14ac:dyDescent="0.3">
      <c r="A1930" s="2">
        <v>45950</v>
      </c>
      <c r="B1930" s="3">
        <f t="shared" si="92"/>
        <v>2026</v>
      </c>
      <c r="C1930" t="str">
        <f t="shared" si="90"/>
        <v>2025-2026</v>
      </c>
      <c r="D1930" t="s">
        <v>148</v>
      </c>
      <c r="E1930" t="s">
        <v>140</v>
      </c>
      <c r="F1930" t="str">
        <f t="shared" si="91"/>
        <v>Tasmania</v>
      </c>
      <c r="G1930" t="s">
        <v>70</v>
      </c>
      <c r="H1930">
        <v>7320</v>
      </c>
      <c r="I1930" t="s">
        <v>11</v>
      </c>
      <c r="J1930" t="s">
        <v>71</v>
      </c>
      <c r="K1930" t="s">
        <v>156</v>
      </c>
      <c r="L1930" t="s">
        <v>17</v>
      </c>
      <c r="M1930" s="5">
        <v>118.75</v>
      </c>
    </row>
    <row r="1931" spans="1:13" x14ac:dyDescent="0.3">
      <c r="A1931" s="2">
        <v>45306</v>
      </c>
      <c r="B1931" s="3">
        <f t="shared" si="92"/>
        <v>2024</v>
      </c>
      <c r="C1931" t="str">
        <f t="shared" si="90"/>
        <v>2023-2024</v>
      </c>
      <c r="D1931" t="s">
        <v>148</v>
      </c>
      <c r="E1931" t="s">
        <v>47</v>
      </c>
      <c r="F1931" t="str">
        <f t="shared" si="91"/>
        <v>Western Australia</v>
      </c>
      <c r="G1931" t="s">
        <v>48</v>
      </c>
      <c r="H1931">
        <v>6030</v>
      </c>
      <c r="I1931" t="s">
        <v>11</v>
      </c>
      <c r="J1931" t="s">
        <v>49</v>
      </c>
      <c r="K1931" t="s">
        <v>151</v>
      </c>
      <c r="L1931" t="s">
        <v>21</v>
      </c>
      <c r="M1931" s="5">
        <v>118.8</v>
      </c>
    </row>
    <row r="1932" spans="1:13" x14ac:dyDescent="0.3">
      <c r="A1932" s="2">
        <v>45529</v>
      </c>
      <c r="B1932" s="3">
        <f t="shared" si="92"/>
        <v>2025</v>
      </c>
      <c r="C1932" t="str">
        <f t="shared" si="90"/>
        <v>2024-2025</v>
      </c>
      <c r="D1932" t="s">
        <v>147</v>
      </c>
      <c r="E1932" t="s">
        <v>37</v>
      </c>
      <c r="F1932" t="str">
        <f t="shared" si="91"/>
        <v>South Australia</v>
      </c>
      <c r="G1932" t="s">
        <v>32</v>
      </c>
      <c r="H1932">
        <v>5607</v>
      </c>
      <c r="I1932" t="s">
        <v>11</v>
      </c>
      <c r="J1932" t="s">
        <v>38</v>
      </c>
      <c r="K1932" t="s">
        <v>154</v>
      </c>
      <c r="L1932" t="s">
        <v>14</v>
      </c>
      <c r="M1932" s="5">
        <v>118.82</v>
      </c>
    </row>
    <row r="1933" spans="1:13" x14ac:dyDescent="0.3">
      <c r="A1933" s="2">
        <v>45552</v>
      </c>
      <c r="B1933" s="3">
        <f t="shared" si="92"/>
        <v>2025</v>
      </c>
      <c r="C1933" t="str">
        <f t="shared" si="90"/>
        <v>2024-2025</v>
      </c>
      <c r="D1933" t="s">
        <v>148</v>
      </c>
      <c r="E1933" t="s">
        <v>69</v>
      </c>
      <c r="F1933" t="str">
        <f t="shared" si="91"/>
        <v>Tasmania</v>
      </c>
      <c r="G1933" t="s">
        <v>70</v>
      </c>
      <c r="H1933">
        <v>7018</v>
      </c>
      <c r="I1933" t="s">
        <v>11</v>
      </c>
      <c r="J1933" t="s">
        <v>71</v>
      </c>
      <c r="K1933" t="s">
        <v>156</v>
      </c>
      <c r="L1933" t="s">
        <v>17</v>
      </c>
      <c r="M1933" s="5">
        <v>119.19</v>
      </c>
    </row>
    <row r="1934" spans="1:13" x14ac:dyDescent="0.3">
      <c r="A1934" s="2">
        <v>45921</v>
      </c>
      <c r="B1934" s="3">
        <f t="shared" si="92"/>
        <v>2026</v>
      </c>
      <c r="C1934" t="str">
        <f t="shared" si="90"/>
        <v>2025-2026</v>
      </c>
      <c r="D1934" t="s">
        <v>148</v>
      </c>
      <c r="E1934" t="s">
        <v>142</v>
      </c>
      <c r="F1934" t="str">
        <f t="shared" si="91"/>
        <v>Australian Capital Territory</v>
      </c>
      <c r="G1934" t="s">
        <v>80</v>
      </c>
      <c r="H1934">
        <v>2609</v>
      </c>
      <c r="I1934" t="s">
        <v>11</v>
      </c>
      <c r="J1934" t="s">
        <v>58</v>
      </c>
      <c r="K1934" t="s">
        <v>155</v>
      </c>
      <c r="L1934" t="s">
        <v>20</v>
      </c>
      <c r="M1934" s="5">
        <v>119.22</v>
      </c>
    </row>
    <row r="1935" spans="1:13" x14ac:dyDescent="0.3">
      <c r="A1935" s="2">
        <v>45306</v>
      </c>
      <c r="B1935" s="3">
        <f t="shared" si="92"/>
        <v>2024</v>
      </c>
      <c r="C1935" t="str">
        <f t="shared" si="90"/>
        <v>2023-2024</v>
      </c>
      <c r="D1935" t="s">
        <v>147</v>
      </c>
      <c r="E1935" t="s">
        <v>131</v>
      </c>
      <c r="F1935" t="str">
        <f t="shared" si="91"/>
        <v>Western Australia</v>
      </c>
      <c r="G1935" t="s">
        <v>48</v>
      </c>
      <c r="H1935">
        <v>6530</v>
      </c>
      <c r="I1935" t="s">
        <v>11</v>
      </c>
      <c r="J1935" t="s">
        <v>77</v>
      </c>
      <c r="K1935" t="s">
        <v>151</v>
      </c>
      <c r="L1935" t="s">
        <v>21</v>
      </c>
      <c r="M1935" s="5">
        <v>119.36</v>
      </c>
    </row>
    <row r="1936" spans="1:13" x14ac:dyDescent="0.3">
      <c r="A1936" s="2">
        <v>45498</v>
      </c>
      <c r="B1936" s="3">
        <f t="shared" si="92"/>
        <v>2025</v>
      </c>
      <c r="C1936" t="str">
        <f t="shared" si="90"/>
        <v>2024-2025</v>
      </c>
      <c r="D1936" t="s">
        <v>147</v>
      </c>
      <c r="E1936" t="s">
        <v>59</v>
      </c>
      <c r="F1936" t="str">
        <f t="shared" si="91"/>
        <v>Victoria</v>
      </c>
      <c r="G1936" t="s">
        <v>45</v>
      </c>
      <c r="H1936">
        <v>3280</v>
      </c>
      <c r="I1936" t="s">
        <v>11</v>
      </c>
      <c r="J1936" t="s">
        <v>60</v>
      </c>
      <c r="K1936" t="s">
        <v>19</v>
      </c>
      <c r="L1936" t="s">
        <v>23</v>
      </c>
      <c r="M1936" s="5">
        <v>119.41</v>
      </c>
    </row>
    <row r="1937" spans="1:13" x14ac:dyDescent="0.3">
      <c r="A1937" s="2">
        <v>45807</v>
      </c>
      <c r="B1937" s="3">
        <f t="shared" si="92"/>
        <v>2025</v>
      </c>
      <c r="C1937" t="str">
        <f t="shared" si="90"/>
        <v>2024-2025</v>
      </c>
      <c r="D1937" t="s">
        <v>148</v>
      </c>
      <c r="E1937" t="s">
        <v>145</v>
      </c>
      <c r="F1937" t="str">
        <f t="shared" si="91"/>
        <v>New South Wales</v>
      </c>
      <c r="G1937" t="s">
        <v>10</v>
      </c>
      <c r="H1937">
        <v>2101</v>
      </c>
      <c r="I1937" t="s">
        <v>11</v>
      </c>
      <c r="J1937" t="s">
        <v>27</v>
      </c>
      <c r="K1937" t="s">
        <v>150</v>
      </c>
      <c r="L1937" t="s">
        <v>18</v>
      </c>
      <c r="M1937" s="5">
        <v>119.7</v>
      </c>
    </row>
    <row r="1938" spans="1:13" x14ac:dyDescent="0.3">
      <c r="A1938" s="2">
        <v>45989</v>
      </c>
      <c r="B1938" s="3">
        <f t="shared" si="92"/>
        <v>2026</v>
      </c>
      <c r="C1938" t="str">
        <f t="shared" si="90"/>
        <v>2025-2026</v>
      </c>
      <c r="D1938" t="s">
        <v>148</v>
      </c>
      <c r="E1938" t="s">
        <v>59</v>
      </c>
      <c r="F1938" t="str">
        <f t="shared" si="91"/>
        <v>Victoria</v>
      </c>
      <c r="G1938" t="s">
        <v>45</v>
      </c>
      <c r="H1938">
        <v>3280</v>
      </c>
      <c r="I1938" t="s">
        <v>11</v>
      </c>
      <c r="J1938" t="s">
        <v>60</v>
      </c>
      <c r="K1938" t="s">
        <v>149</v>
      </c>
      <c r="L1938" t="s">
        <v>15</v>
      </c>
      <c r="M1938" s="5">
        <v>119.76</v>
      </c>
    </row>
    <row r="1939" spans="1:13" x14ac:dyDescent="0.3">
      <c r="A1939" s="2">
        <v>45431</v>
      </c>
      <c r="B1939" s="3">
        <f t="shared" si="92"/>
        <v>2024</v>
      </c>
      <c r="C1939" t="str">
        <f t="shared" si="90"/>
        <v>2023-2024</v>
      </c>
      <c r="D1939" t="s">
        <v>148</v>
      </c>
      <c r="E1939" t="s">
        <v>99</v>
      </c>
      <c r="F1939" t="str">
        <f t="shared" si="91"/>
        <v>Victoria</v>
      </c>
      <c r="G1939" t="s">
        <v>45</v>
      </c>
      <c r="H1939">
        <v>3148</v>
      </c>
      <c r="I1939" t="s">
        <v>11</v>
      </c>
      <c r="J1939" t="s">
        <v>63</v>
      </c>
      <c r="K1939" t="s">
        <v>149</v>
      </c>
      <c r="L1939" t="s">
        <v>15</v>
      </c>
      <c r="M1939" s="5">
        <v>119.8</v>
      </c>
    </row>
    <row r="1940" spans="1:13" x14ac:dyDescent="0.3">
      <c r="A1940" s="2">
        <v>45578</v>
      </c>
      <c r="B1940" s="3">
        <f t="shared" si="92"/>
        <v>2025</v>
      </c>
      <c r="C1940" t="str">
        <f t="shared" si="90"/>
        <v>2024-2025</v>
      </c>
      <c r="D1940" t="s">
        <v>148</v>
      </c>
      <c r="E1940" t="s">
        <v>106</v>
      </c>
      <c r="F1940" t="str">
        <f t="shared" si="91"/>
        <v>Victoria</v>
      </c>
      <c r="G1940" t="s">
        <v>45</v>
      </c>
      <c r="H1940">
        <v>3915</v>
      </c>
      <c r="I1940" t="s">
        <v>11</v>
      </c>
      <c r="J1940" t="s">
        <v>55</v>
      </c>
      <c r="K1940" t="s">
        <v>149</v>
      </c>
      <c r="L1940" t="s">
        <v>15</v>
      </c>
      <c r="M1940" s="5">
        <v>119.8</v>
      </c>
    </row>
    <row r="1941" spans="1:13" x14ac:dyDescent="0.3">
      <c r="A1941" s="2">
        <v>45632</v>
      </c>
      <c r="B1941" s="3">
        <f t="shared" si="92"/>
        <v>2025</v>
      </c>
      <c r="C1941" t="str">
        <f t="shared" si="90"/>
        <v>2024-2025</v>
      </c>
      <c r="D1941" t="s">
        <v>148</v>
      </c>
      <c r="E1941" t="s">
        <v>59</v>
      </c>
      <c r="F1941" t="str">
        <f t="shared" si="91"/>
        <v>Victoria</v>
      </c>
      <c r="G1941" t="s">
        <v>45</v>
      </c>
      <c r="H1941">
        <v>3280</v>
      </c>
      <c r="I1941" t="s">
        <v>11</v>
      </c>
      <c r="J1941" t="s">
        <v>60</v>
      </c>
      <c r="K1941" t="s">
        <v>153</v>
      </c>
      <c r="L1941" t="s">
        <v>16</v>
      </c>
      <c r="M1941" s="5">
        <v>119.80000000000001</v>
      </c>
    </row>
    <row r="1942" spans="1:13" x14ac:dyDescent="0.3">
      <c r="A1942" s="2">
        <v>45888</v>
      </c>
      <c r="B1942" s="3">
        <f t="shared" si="92"/>
        <v>2026</v>
      </c>
      <c r="C1942" t="str">
        <f t="shared" si="90"/>
        <v>2025-2026</v>
      </c>
      <c r="D1942" t="s">
        <v>148</v>
      </c>
      <c r="E1942" t="s">
        <v>95</v>
      </c>
      <c r="F1942" t="str">
        <f t="shared" si="91"/>
        <v>Victoria</v>
      </c>
      <c r="G1942" t="s">
        <v>45</v>
      </c>
      <c r="H1942">
        <v>3931</v>
      </c>
      <c r="I1942" t="s">
        <v>11</v>
      </c>
      <c r="J1942" t="s">
        <v>55</v>
      </c>
      <c r="K1942" t="s">
        <v>153</v>
      </c>
      <c r="L1942" t="s">
        <v>16</v>
      </c>
      <c r="M1942" s="5">
        <v>119.88</v>
      </c>
    </row>
    <row r="1943" spans="1:13" x14ac:dyDescent="0.3">
      <c r="A1943" s="2">
        <v>45717</v>
      </c>
      <c r="B1943" s="3">
        <f t="shared" si="92"/>
        <v>2025</v>
      </c>
      <c r="C1943" t="str">
        <f t="shared" si="90"/>
        <v>2024-2025</v>
      </c>
      <c r="D1943" t="s">
        <v>147</v>
      </c>
      <c r="E1943" t="s">
        <v>72</v>
      </c>
      <c r="F1943" t="str">
        <f t="shared" si="91"/>
        <v>Western Australia</v>
      </c>
      <c r="G1943" t="s">
        <v>48</v>
      </c>
      <c r="H1943">
        <v>6010</v>
      </c>
      <c r="I1943" t="s">
        <v>11</v>
      </c>
      <c r="J1943" t="s">
        <v>49</v>
      </c>
      <c r="K1943" t="s">
        <v>154</v>
      </c>
      <c r="L1943" t="s">
        <v>14</v>
      </c>
      <c r="M1943" s="5">
        <v>119.91000000000001</v>
      </c>
    </row>
    <row r="1944" spans="1:13" x14ac:dyDescent="0.3">
      <c r="A1944" s="2">
        <v>45682</v>
      </c>
      <c r="B1944" s="3">
        <f t="shared" si="92"/>
        <v>2025</v>
      </c>
      <c r="C1944" t="str">
        <f t="shared" si="90"/>
        <v>2024-2025</v>
      </c>
      <c r="D1944" t="s">
        <v>147</v>
      </c>
      <c r="E1944" t="s">
        <v>39</v>
      </c>
      <c r="F1944" t="str">
        <f t="shared" si="91"/>
        <v>South Australia</v>
      </c>
      <c r="G1944" t="s">
        <v>32</v>
      </c>
      <c r="H1944">
        <v>5343</v>
      </c>
      <c r="I1944" t="s">
        <v>11</v>
      </c>
      <c r="J1944" t="s">
        <v>38</v>
      </c>
      <c r="K1944" t="s">
        <v>154</v>
      </c>
      <c r="L1944" t="s">
        <v>14</v>
      </c>
      <c r="M1944" s="5">
        <v>119.92</v>
      </c>
    </row>
    <row r="1945" spans="1:13" x14ac:dyDescent="0.3">
      <c r="A1945" s="2">
        <v>45418</v>
      </c>
      <c r="B1945" s="3">
        <f t="shared" si="92"/>
        <v>2024</v>
      </c>
      <c r="C1945" t="str">
        <f t="shared" si="90"/>
        <v>2023-2024</v>
      </c>
      <c r="D1945" t="s">
        <v>147</v>
      </c>
      <c r="E1945" t="s">
        <v>128</v>
      </c>
      <c r="F1945" t="str">
        <f t="shared" si="91"/>
        <v>Western Australia</v>
      </c>
      <c r="G1945" t="s">
        <v>48</v>
      </c>
      <c r="H1945">
        <v>6027</v>
      </c>
      <c r="I1945" t="s">
        <v>11</v>
      </c>
      <c r="J1945" t="s">
        <v>49</v>
      </c>
      <c r="K1945" t="s">
        <v>154</v>
      </c>
      <c r="L1945" t="s">
        <v>14</v>
      </c>
      <c r="M1945" s="5">
        <v>119.92</v>
      </c>
    </row>
    <row r="1946" spans="1:13" x14ac:dyDescent="0.3">
      <c r="A1946" s="2">
        <v>45919</v>
      </c>
      <c r="B1946" s="3">
        <f t="shared" si="92"/>
        <v>2026</v>
      </c>
      <c r="C1946" t="str">
        <f t="shared" si="90"/>
        <v>2025-2026</v>
      </c>
      <c r="D1946" t="s">
        <v>147</v>
      </c>
      <c r="E1946" t="s">
        <v>108</v>
      </c>
      <c r="F1946" t="str">
        <f t="shared" si="91"/>
        <v>Victoria</v>
      </c>
      <c r="G1946" t="s">
        <v>45</v>
      </c>
      <c r="H1946">
        <v>3018</v>
      </c>
      <c r="I1946" t="s">
        <v>11</v>
      </c>
      <c r="J1946" t="s">
        <v>46</v>
      </c>
      <c r="K1946" t="s">
        <v>151</v>
      </c>
      <c r="L1946" t="s">
        <v>21</v>
      </c>
      <c r="M1946" s="5">
        <v>119.96</v>
      </c>
    </row>
    <row r="1947" spans="1:13" x14ac:dyDescent="0.3">
      <c r="A1947" s="2">
        <v>45754</v>
      </c>
      <c r="B1947" s="3">
        <f t="shared" si="92"/>
        <v>2025</v>
      </c>
      <c r="C1947" t="str">
        <f t="shared" si="90"/>
        <v>2024-2025</v>
      </c>
      <c r="D1947" t="s">
        <v>147</v>
      </c>
      <c r="E1947" t="s">
        <v>40</v>
      </c>
      <c r="F1947" t="str">
        <f t="shared" si="91"/>
        <v>New South Wales</v>
      </c>
      <c r="G1947" t="s">
        <v>10</v>
      </c>
      <c r="H1947">
        <v>2116</v>
      </c>
      <c r="I1947" t="s">
        <v>11</v>
      </c>
      <c r="J1947" t="s">
        <v>27</v>
      </c>
      <c r="K1947" t="s">
        <v>151</v>
      </c>
      <c r="L1947" t="s">
        <v>21</v>
      </c>
      <c r="M1947" s="5">
        <v>119.96</v>
      </c>
    </row>
    <row r="1948" spans="1:13" x14ac:dyDescent="0.3">
      <c r="A1948" s="2">
        <v>45777</v>
      </c>
      <c r="B1948" s="3">
        <f t="shared" si="92"/>
        <v>2025</v>
      </c>
      <c r="C1948" t="str">
        <f t="shared" si="90"/>
        <v>2024-2025</v>
      </c>
      <c r="D1948" t="s">
        <v>147</v>
      </c>
      <c r="E1948" t="s">
        <v>40</v>
      </c>
      <c r="F1948" t="str">
        <f t="shared" si="91"/>
        <v>New South Wales</v>
      </c>
      <c r="G1948" t="s">
        <v>10</v>
      </c>
      <c r="H1948">
        <v>2116</v>
      </c>
      <c r="I1948" t="s">
        <v>11</v>
      </c>
      <c r="J1948" t="s">
        <v>27</v>
      </c>
      <c r="K1948" t="s">
        <v>154</v>
      </c>
      <c r="L1948" t="s">
        <v>14</v>
      </c>
      <c r="M1948" s="5">
        <v>120.13</v>
      </c>
    </row>
    <row r="1949" spans="1:13" x14ac:dyDescent="0.3">
      <c r="A1949" s="2">
        <v>45411</v>
      </c>
      <c r="B1949" s="3">
        <f t="shared" si="92"/>
        <v>2024</v>
      </c>
      <c r="C1949" t="str">
        <f t="shared" si="90"/>
        <v>2023-2024</v>
      </c>
      <c r="D1949" t="s">
        <v>147</v>
      </c>
      <c r="E1949" t="s">
        <v>44</v>
      </c>
      <c r="F1949" t="str">
        <f t="shared" si="91"/>
        <v>Victoria</v>
      </c>
      <c r="G1949" t="s">
        <v>45</v>
      </c>
      <c r="H1949">
        <v>3066</v>
      </c>
      <c r="I1949" t="s">
        <v>11</v>
      </c>
      <c r="J1949" t="s">
        <v>46</v>
      </c>
      <c r="K1949" t="s">
        <v>149</v>
      </c>
      <c r="L1949" t="s">
        <v>15</v>
      </c>
      <c r="M1949" s="5">
        <v>120.49000000000001</v>
      </c>
    </row>
    <row r="1950" spans="1:13" x14ac:dyDescent="0.3">
      <c r="A1950" s="2">
        <v>45487</v>
      </c>
      <c r="B1950" s="3">
        <f t="shared" si="92"/>
        <v>2025</v>
      </c>
      <c r="C1950" t="str">
        <f t="shared" si="90"/>
        <v>2024-2025</v>
      </c>
      <c r="D1950" t="s">
        <v>148</v>
      </c>
      <c r="E1950" t="s">
        <v>117</v>
      </c>
      <c r="F1950" t="str">
        <f t="shared" si="91"/>
        <v>Queensland</v>
      </c>
      <c r="G1950" t="s">
        <v>35</v>
      </c>
      <c r="H1950">
        <v>4119</v>
      </c>
      <c r="I1950" t="s">
        <v>11</v>
      </c>
      <c r="J1950" t="s">
        <v>43</v>
      </c>
      <c r="K1950" t="s">
        <v>19</v>
      </c>
      <c r="L1950" t="s">
        <v>23</v>
      </c>
      <c r="M1950" s="5">
        <v>120.55999999999999</v>
      </c>
    </row>
    <row r="1951" spans="1:13" x14ac:dyDescent="0.3">
      <c r="A1951" s="2">
        <v>45322</v>
      </c>
      <c r="B1951" s="3">
        <f t="shared" si="92"/>
        <v>2024</v>
      </c>
      <c r="C1951" t="str">
        <f t="shared" si="90"/>
        <v>2023-2024</v>
      </c>
      <c r="D1951" t="s">
        <v>147</v>
      </c>
      <c r="E1951" t="s">
        <v>62</v>
      </c>
      <c r="F1951" t="str">
        <f t="shared" si="91"/>
        <v>Victoria</v>
      </c>
      <c r="G1951" t="s">
        <v>45</v>
      </c>
      <c r="H1951">
        <v>3134</v>
      </c>
      <c r="I1951" t="s">
        <v>11</v>
      </c>
      <c r="J1951" t="s">
        <v>63</v>
      </c>
      <c r="K1951" t="s">
        <v>152</v>
      </c>
      <c r="L1951" t="s">
        <v>13</v>
      </c>
      <c r="M1951" s="5">
        <v>120.78</v>
      </c>
    </row>
    <row r="1952" spans="1:13" x14ac:dyDescent="0.3">
      <c r="A1952" s="2">
        <v>45436</v>
      </c>
      <c r="B1952" s="3">
        <f t="shared" si="92"/>
        <v>2024</v>
      </c>
      <c r="C1952" t="str">
        <f t="shared" si="90"/>
        <v>2023-2024</v>
      </c>
      <c r="D1952" t="s">
        <v>147</v>
      </c>
      <c r="E1952" t="s">
        <v>9</v>
      </c>
      <c r="F1952" t="str">
        <f t="shared" si="91"/>
        <v>New South Wales</v>
      </c>
      <c r="G1952" t="s">
        <v>10</v>
      </c>
      <c r="H1952">
        <v>2067</v>
      </c>
      <c r="I1952" t="s">
        <v>11</v>
      </c>
      <c r="J1952" t="s">
        <v>12</v>
      </c>
      <c r="K1952" t="s">
        <v>19</v>
      </c>
      <c r="L1952" t="s">
        <v>23</v>
      </c>
      <c r="M1952" s="5">
        <v>120.78999999999999</v>
      </c>
    </row>
    <row r="1953" spans="1:13" x14ac:dyDescent="0.3">
      <c r="A1953" s="2">
        <v>45352</v>
      </c>
      <c r="B1953" s="3">
        <f t="shared" si="92"/>
        <v>2024</v>
      </c>
      <c r="C1953" t="str">
        <f t="shared" si="90"/>
        <v>2023-2024</v>
      </c>
      <c r="D1953" t="s">
        <v>148</v>
      </c>
      <c r="E1953" t="s">
        <v>143</v>
      </c>
      <c r="F1953" t="str">
        <f t="shared" si="91"/>
        <v>New South Wales</v>
      </c>
      <c r="G1953" t="s">
        <v>10</v>
      </c>
      <c r="H1953">
        <v>2154</v>
      </c>
      <c r="I1953" t="s">
        <v>11</v>
      </c>
      <c r="J1953" t="s">
        <v>27</v>
      </c>
      <c r="K1953" t="s">
        <v>19</v>
      </c>
      <c r="L1953" t="s">
        <v>23</v>
      </c>
      <c r="M1953" s="5">
        <v>121.32000000000001</v>
      </c>
    </row>
    <row r="1954" spans="1:13" x14ac:dyDescent="0.3">
      <c r="A1954" s="2">
        <v>45489</v>
      </c>
      <c r="B1954" s="3">
        <f t="shared" si="92"/>
        <v>2025</v>
      </c>
      <c r="C1954" t="str">
        <f t="shared" si="90"/>
        <v>2024-2025</v>
      </c>
      <c r="D1954" t="s">
        <v>147</v>
      </c>
      <c r="E1954" t="s">
        <v>115</v>
      </c>
      <c r="F1954" t="str">
        <f t="shared" si="91"/>
        <v>Western Australia</v>
      </c>
      <c r="G1954" t="s">
        <v>48</v>
      </c>
      <c r="H1954">
        <v>6280</v>
      </c>
      <c r="I1954" t="s">
        <v>11</v>
      </c>
      <c r="J1954" t="s">
        <v>94</v>
      </c>
      <c r="K1954" t="s">
        <v>156</v>
      </c>
      <c r="L1954" t="s">
        <v>17</v>
      </c>
      <c r="M1954" s="5">
        <v>121.57</v>
      </c>
    </row>
    <row r="1955" spans="1:13" x14ac:dyDescent="0.3">
      <c r="A1955" s="2">
        <v>45703</v>
      </c>
      <c r="B1955" s="3">
        <f t="shared" si="92"/>
        <v>2025</v>
      </c>
      <c r="C1955" t="str">
        <f t="shared" si="90"/>
        <v>2024-2025</v>
      </c>
      <c r="D1955" t="s">
        <v>147</v>
      </c>
      <c r="E1955" t="s">
        <v>91</v>
      </c>
      <c r="F1955" t="str">
        <f t="shared" si="91"/>
        <v>Victoria</v>
      </c>
      <c r="G1955" t="s">
        <v>45</v>
      </c>
      <c r="H1955">
        <v>3690</v>
      </c>
      <c r="I1955" t="s">
        <v>11</v>
      </c>
      <c r="J1955" t="s">
        <v>55</v>
      </c>
      <c r="K1955" t="s">
        <v>152</v>
      </c>
      <c r="L1955" t="s">
        <v>13</v>
      </c>
      <c r="M1955" s="5">
        <v>121.76</v>
      </c>
    </row>
    <row r="1956" spans="1:13" x14ac:dyDescent="0.3">
      <c r="A1956" s="2">
        <v>45413</v>
      </c>
      <c r="B1956" s="3">
        <f t="shared" si="92"/>
        <v>2024</v>
      </c>
      <c r="C1956" t="str">
        <f t="shared" si="90"/>
        <v>2023-2024</v>
      </c>
      <c r="D1956" t="s">
        <v>148</v>
      </c>
      <c r="E1956" t="s">
        <v>84</v>
      </c>
      <c r="F1956" t="str">
        <f t="shared" si="91"/>
        <v>Queensland</v>
      </c>
      <c r="G1956" t="s">
        <v>35</v>
      </c>
      <c r="H1956">
        <v>4740</v>
      </c>
      <c r="I1956" t="s">
        <v>11</v>
      </c>
      <c r="J1956" t="s">
        <v>51</v>
      </c>
      <c r="K1956" t="s">
        <v>19</v>
      </c>
      <c r="L1956" t="s">
        <v>23</v>
      </c>
      <c r="M1956" s="5">
        <v>121.78</v>
      </c>
    </row>
    <row r="1957" spans="1:13" x14ac:dyDescent="0.3">
      <c r="A1957" s="2">
        <v>45400</v>
      </c>
      <c r="B1957" s="3">
        <f t="shared" si="92"/>
        <v>2024</v>
      </c>
      <c r="C1957" t="str">
        <f t="shared" si="90"/>
        <v>2023-2024</v>
      </c>
      <c r="D1957" t="s">
        <v>148</v>
      </c>
      <c r="E1957" t="s">
        <v>107</v>
      </c>
      <c r="F1957" t="str">
        <f t="shared" si="91"/>
        <v>Queensland</v>
      </c>
      <c r="G1957" t="s">
        <v>35</v>
      </c>
      <c r="H1957">
        <v>4220</v>
      </c>
      <c r="I1957" t="s">
        <v>11</v>
      </c>
      <c r="J1957" t="s">
        <v>104</v>
      </c>
      <c r="K1957" t="s">
        <v>152</v>
      </c>
      <c r="L1957" t="s">
        <v>13</v>
      </c>
      <c r="M1957" s="5">
        <v>121.8</v>
      </c>
    </row>
    <row r="1958" spans="1:13" x14ac:dyDescent="0.3">
      <c r="A1958" s="2">
        <v>45493</v>
      </c>
      <c r="B1958" s="3">
        <f t="shared" si="92"/>
        <v>2025</v>
      </c>
      <c r="C1958" t="str">
        <f t="shared" si="90"/>
        <v>2024-2025</v>
      </c>
      <c r="D1958" t="s">
        <v>147</v>
      </c>
      <c r="E1958" t="s">
        <v>144</v>
      </c>
      <c r="F1958" t="str">
        <f t="shared" si="91"/>
        <v>Queensland</v>
      </c>
      <c r="G1958" t="s">
        <v>35</v>
      </c>
      <c r="H1958">
        <v>4566</v>
      </c>
      <c r="I1958" t="s">
        <v>11</v>
      </c>
      <c r="J1958" t="s">
        <v>120</v>
      </c>
      <c r="K1958" t="s">
        <v>19</v>
      </c>
      <c r="L1958" t="s">
        <v>23</v>
      </c>
      <c r="M1958" s="5">
        <v>121.85</v>
      </c>
    </row>
    <row r="1959" spans="1:13" x14ac:dyDescent="0.3">
      <c r="A1959" s="2">
        <v>45401</v>
      </c>
      <c r="B1959" s="3">
        <f t="shared" si="92"/>
        <v>2024</v>
      </c>
      <c r="C1959" t="str">
        <f t="shared" si="90"/>
        <v>2023-2024</v>
      </c>
      <c r="D1959" t="s">
        <v>147</v>
      </c>
      <c r="E1959" t="s">
        <v>118</v>
      </c>
      <c r="F1959" t="str">
        <f t="shared" si="91"/>
        <v>New South Wales</v>
      </c>
      <c r="G1959" t="s">
        <v>10</v>
      </c>
      <c r="H1959">
        <v>2158</v>
      </c>
      <c r="I1959" t="s">
        <v>11</v>
      </c>
      <c r="J1959" t="s">
        <v>27</v>
      </c>
      <c r="K1959" t="s">
        <v>154</v>
      </c>
      <c r="L1959" t="s">
        <v>14</v>
      </c>
      <c r="M1959" s="5">
        <v>121.92</v>
      </c>
    </row>
    <row r="1960" spans="1:13" x14ac:dyDescent="0.3">
      <c r="A1960" s="2">
        <v>45417</v>
      </c>
      <c r="B1960" s="3">
        <f t="shared" si="92"/>
        <v>2024</v>
      </c>
      <c r="C1960" t="str">
        <f t="shared" si="90"/>
        <v>2023-2024</v>
      </c>
      <c r="D1960" t="s">
        <v>148</v>
      </c>
      <c r="E1960" t="s">
        <v>144</v>
      </c>
      <c r="F1960" t="str">
        <f t="shared" si="91"/>
        <v>Queensland</v>
      </c>
      <c r="G1960" t="s">
        <v>35</v>
      </c>
      <c r="H1960">
        <v>4566</v>
      </c>
      <c r="I1960" t="s">
        <v>11</v>
      </c>
      <c r="J1960" t="s">
        <v>120</v>
      </c>
      <c r="K1960" t="s">
        <v>154</v>
      </c>
      <c r="L1960" t="s">
        <v>14</v>
      </c>
      <c r="M1960" s="5">
        <v>121.92</v>
      </c>
    </row>
    <row r="1961" spans="1:13" x14ac:dyDescent="0.3">
      <c r="A1961" s="2">
        <v>46018</v>
      </c>
      <c r="B1961" s="3">
        <f t="shared" si="92"/>
        <v>2026</v>
      </c>
      <c r="C1961" t="str">
        <f t="shared" si="90"/>
        <v>2025-2026</v>
      </c>
      <c r="D1961" t="s">
        <v>148</v>
      </c>
      <c r="E1961" t="s">
        <v>137</v>
      </c>
      <c r="F1961" t="str">
        <f t="shared" si="91"/>
        <v>New South Wales</v>
      </c>
      <c r="G1961" t="s">
        <v>10</v>
      </c>
      <c r="H1961">
        <v>2031</v>
      </c>
      <c r="I1961" t="s">
        <v>11</v>
      </c>
      <c r="J1961" t="s">
        <v>12</v>
      </c>
      <c r="K1961" t="s">
        <v>157</v>
      </c>
      <c r="L1961" t="s">
        <v>22</v>
      </c>
      <c r="M1961" s="5">
        <v>122.03999999999999</v>
      </c>
    </row>
    <row r="1962" spans="1:13" x14ac:dyDescent="0.3">
      <c r="A1962" s="2">
        <v>45803</v>
      </c>
      <c r="B1962" s="3">
        <f t="shared" si="92"/>
        <v>2025</v>
      </c>
      <c r="C1962" t="str">
        <f t="shared" si="90"/>
        <v>2024-2025</v>
      </c>
      <c r="D1962" t="s">
        <v>148</v>
      </c>
      <c r="E1962" t="s">
        <v>24</v>
      </c>
      <c r="F1962" t="str">
        <f t="shared" si="91"/>
        <v>New South Wales</v>
      </c>
      <c r="G1962" t="s">
        <v>10</v>
      </c>
      <c r="H1962">
        <v>2795</v>
      </c>
      <c r="I1962" t="s">
        <v>11</v>
      </c>
      <c r="J1962" t="s">
        <v>25</v>
      </c>
      <c r="K1962" t="s">
        <v>155</v>
      </c>
      <c r="L1962" t="s">
        <v>20</v>
      </c>
      <c r="M1962" s="5">
        <v>122.41</v>
      </c>
    </row>
    <row r="1963" spans="1:13" x14ac:dyDescent="0.3">
      <c r="A1963" s="2">
        <v>45314</v>
      </c>
      <c r="B1963" s="3">
        <f t="shared" si="92"/>
        <v>2024</v>
      </c>
      <c r="C1963" t="str">
        <f t="shared" si="90"/>
        <v>2023-2024</v>
      </c>
      <c r="D1963" t="s">
        <v>148</v>
      </c>
      <c r="E1963" t="s">
        <v>98</v>
      </c>
      <c r="F1963" t="str">
        <f t="shared" si="91"/>
        <v>Victoria</v>
      </c>
      <c r="G1963" t="s">
        <v>45</v>
      </c>
      <c r="H1963">
        <v>3429</v>
      </c>
      <c r="I1963" t="s">
        <v>11</v>
      </c>
      <c r="J1963" t="s">
        <v>60</v>
      </c>
      <c r="K1963" t="s">
        <v>152</v>
      </c>
      <c r="L1963" t="s">
        <v>13</v>
      </c>
      <c r="M1963" s="5">
        <v>122.63</v>
      </c>
    </row>
    <row r="1964" spans="1:13" x14ac:dyDescent="0.3">
      <c r="A1964" s="2">
        <v>45822</v>
      </c>
      <c r="B1964" s="3">
        <f t="shared" si="92"/>
        <v>2025</v>
      </c>
      <c r="C1964" t="str">
        <f t="shared" si="90"/>
        <v>2024-2025</v>
      </c>
      <c r="D1964" t="s">
        <v>147</v>
      </c>
      <c r="E1964" t="s">
        <v>34</v>
      </c>
      <c r="F1964" t="str">
        <f t="shared" si="91"/>
        <v>Queensland</v>
      </c>
      <c r="G1964" t="s">
        <v>35</v>
      </c>
      <c r="H1964">
        <v>4802</v>
      </c>
      <c r="I1964" t="s">
        <v>11</v>
      </c>
      <c r="J1964" t="s">
        <v>36</v>
      </c>
      <c r="K1964" t="s">
        <v>155</v>
      </c>
      <c r="L1964" t="s">
        <v>20</v>
      </c>
      <c r="M1964" s="5">
        <v>122.69</v>
      </c>
    </row>
    <row r="1965" spans="1:13" x14ac:dyDescent="0.3">
      <c r="A1965" s="2">
        <v>45990</v>
      </c>
      <c r="B1965" s="3">
        <f t="shared" si="92"/>
        <v>2026</v>
      </c>
      <c r="C1965" t="str">
        <f t="shared" si="90"/>
        <v>2025-2026</v>
      </c>
      <c r="D1965" t="s">
        <v>148</v>
      </c>
      <c r="E1965" t="s">
        <v>57</v>
      </c>
      <c r="F1965" t="str">
        <f t="shared" si="91"/>
        <v>New South Wales</v>
      </c>
      <c r="G1965" t="s">
        <v>10</v>
      </c>
      <c r="H1965">
        <v>2560</v>
      </c>
      <c r="I1965" t="s">
        <v>11</v>
      </c>
      <c r="J1965" t="s">
        <v>58</v>
      </c>
      <c r="K1965" t="s">
        <v>152</v>
      </c>
      <c r="L1965" t="s">
        <v>13</v>
      </c>
      <c r="M1965" s="5">
        <v>122.72999999999999</v>
      </c>
    </row>
    <row r="1966" spans="1:13" x14ac:dyDescent="0.3">
      <c r="A1966" s="2">
        <v>45785</v>
      </c>
      <c r="B1966" s="3">
        <f t="shared" si="92"/>
        <v>2025</v>
      </c>
      <c r="C1966" t="str">
        <f t="shared" si="90"/>
        <v>2024-2025</v>
      </c>
      <c r="D1966" t="s">
        <v>148</v>
      </c>
      <c r="E1966" t="s">
        <v>122</v>
      </c>
      <c r="F1966" t="str">
        <f t="shared" si="91"/>
        <v>New South Wales</v>
      </c>
      <c r="G1966" t="s">
        <v>10</v>
      </c>
      <c r="H1966">
        <v>2650</v>
      </c>
      <c r="I1966" t="s">
        <v>11</v>
      </c>
      <c r="J1966" t="s">
        <v>25</v>
      </c>
      <c r="K1966" t="s">
        <v>156</v>
      </c>
      <c r="L1966" t="s">
        <v>17</v>
      </c>
      <c r="M1966" s="5">
        <v>122.77000000000001</v>
      </c>
    </row>
    <row r="1967" spans="1:13" x14ac:dyDescent="0.3">
      <c r="A1967" s="2">
        <v>45595</v>
      </c>
      <c r="B1967" s="3">
        <f t="shared" si="92"/>
        <v>2025</v>
      </c>
      <c r="C1967" t="str">
        <f t="shared" si="90"/>
        <v>2024-2025</v>
      </c>
      <c r="D1967" t="s">
        <v>147</v>
      </c>
      <c r="E1967" t="s">
        <v>139</v>
      </c>
      <c r="F1967" t="str">
        <f t="shared" si="91"/>
        <v>New South Wales</v>
      </c>
      <c r="G1967" t="s">
        <v>10</v>
      </c>
      <c r="H1967">
        <v>2020</v>
      </c>
      <c r="I1967" t="s">
        <v>11</v>
      </c>
      <c r="J1967" t="s">
        <v>12</v>
      </c>
      <c r="K1967" t="s">
        <v>151</v>
      </c>
      <c r="L1967" t="s">
        <v>21</v>
      </c>
      <c r="M1967" s="5">
        <v>122.86999999999999</v>
      </c>
    </row>
    <row r="1968" spans="1:13" x14ac:dyDescent="0.3">
      <c r="A1968" s="2">
        <v>45840</v>
      </c>
      <c r="B1968" s="3">
        <f t="shared" si="92"/>
        <v>2026</v>
      </c>
      <c r="C1968" t="str">
        <f t="shared" si="90"/>
        <v>2025-2026</v>
      </c>
      <c r="D1968" t="s">
        <v>147</v>
      </c>
      <c r="E1968" t="s">
        <v>61</v>
      </c>
      <c r="F1968" t="str">
        <f t="shared" si="91"/>
        <v>New South Wales</v>
      </c>
      <c r="G1968" t="s">
        <v>10</v>
      </c>
      <c r="H1968">
        <v>2539</v>
      </c>
      <c r="I1968" t="s">
        <v>11</v>
      </c>
      <c r="J1968" t="s">
        <v>58</v>
      </c>
      <c r="K1968" t="s">
        <v>156</v>
      </c>
      <c r="L1968" t="s">
        <v>17</v>
      </c>
      <c r="M1968" s="5">
        <v>122.89</v>
      </c>
    </row>
    <row r="1969" spans="1:13" x14ac:dyDescent="0.3">
      <c r="A1969" s="2">
        <v>45861</v>
      </c>
      <c r="B1969" s="3">
        <f t="shared" si="92"/>
        <v>2026</v>
      </c>
      <c r="C1969" t="str">
        <f t="shared" si="90"/>
        <v>2025-2026</v>
      </c>
      <c r="D1969" t="s">
        <v>148</v>
      </c>
      <c r="E1969" t="s">
        <v>133</v>
      </c>
      <c r="F1969" t="str">
        <f t="shared" si="91"/>
        <v>Queensland</v>
      </c>
      <c r="G1969" t="s">
        <v>35</v>
      </c>
      <c r="H1969">
        <v>4305</v>
      </c>
      <c r="I1969" t="s">
        <v>11</v>
      </c>
      <c r="J1969" t="s">
        <v>104</v>
      </c>
      <c r="K1969" t="s">
        <v>154</v>
      </c>
      <c r="L1969" t="s">
        <v>14</v>
      </c>
      <c r="M1969" s="5">
        <v>122.91</v>
      </c>
    </row>
    <row r="1970" spans="1:13" x14ac:dyDescent="0.3">
      <c r="A1970" s="2">
        <v>45891</v>
      </c>
      <c r="B1970" s="3">
        <f t="shared" si="92"/>
        <v>2026</v>
      </c>
      <c r="C1970" t="str">
        <f t="shared" si="90"/>
        <v>2025-2026</v>
      </c>
      <c r="D1970" t="s">
        <v>147</v>
      </c>
      <c r="E1970" t="s">
        <v>34</v>
      </c>
      <c r="F1970" t="str">
        <f t="shared" si="91"/>
        <v>Queensland</v>
      </c>
      <c r="G1970" t="s">
        <v>35</v>
      </c>
      <c r="H1970">
        <v>4802</v>
      </c>
      <c r="I1970" t="s">
        <v>11</v>
      </c>
      <c r="J1970" t="s">
        <v>36</v>
      </c>
      <c r="K1970" t="s">
        <v>154</v>
      </c>
      <c r="L1970" t="s">
        <v>14</v>
      </c>
      <c r="M1970" s="5">
        <v>123.16</v>
      </c>
    </row>
    <row r="1971" spans="1:13" x14ac:dyDescent="0.3">
      <c r="A1971" s="2">
        <v>45509</v>
      </c>
      <c r="B1971" s="3">
        <f t="shared" si="92"/>
        <v>2025</v>
      </c>
      <c r="C1971" t="str">
        <f t="shared" si="90"/>
        <v>2024-2025</v>
      </c>
      <c r="D1971" t="s">
        <v>147</v>
      </c>
      <c r="E1971" t="s">
        <v>34</v>
      </c>
      <c r="F1971" t="str">
        <f t="shared" si="91"/>
        <v>Queensland</v>
      </c>
      <c r="G1971" t="s">
        <v>35</v>
      </c>
      <c r="H1971">
        <v>4802</v>
      </c>
      <c r="I1971" t="s">
        <v>11</v>
      </c>
      <c r="J1971" t="s">
        <v>36</v>
      </c>
      <c r="K1971" t="s">
        <v>19</v>
      </c>
      <c r="L1971" t="s">
        <v>23</v>
      </c>
      <c r="M1971" s="5">
        <v>123.31</v>
      </c>
    </row>
    <row r="1972" spans="1:13" x14ac:dyDescent="0.3">
      <c r="A1972" s="2">
        <v>45904</v>
      </c>
      <c r="B1972" s="3">
        <f t="shared" si="92"/>
        <v>2026</v>
      </c>
      <c r="C1972" t="str">
        <f t="shared" si="90"/>
        <v>2025-2026</v>
      </c>
      <c r="D1972" t="s">
        <v>148</v>
      </c>
      <c r="E1972" t="s">
        <v>140</v>
      </c>
      <c r="F1972" t="str">
        <f t="shared" si="91"/>
        <v>Tasmania</v>
      </c>
      <c r="G1972" t="s">
        <v>70</v>
      </c>
      <c r="H1972">
        <v>7320</v>
      </c>
      <c r="I1972" t="s">
        <v>11</v>
      </c>
      <c r="J1972" t="s">
        <v>71</v>
      </c>
      <c r="K1972" t="s">
        <v>154</v>
      </c>
      <c r="L1972" t="s">
        <v>14</v>
      </c>
      <c r="M1972" s="5">
        <v>123.42</v>
      </c>
    </row>
    <row r="1973" spans="1:13" x14ac:dyDescent="0.3">
      <c r="A1973" s="2">
        <v>45571</v>
      </c>
      <c r="B1973" s="3">
        <f t="shared" si="92"/>
        <v>2025</v>
      </c>
      <c r="C1973" t="str">
        <f t="shared" si="90"/>
        <v>2024-2025</v>
      </c>
      <c r="D1973" t="s">
        <v>148</v>
      </c>
      <c r="E1973" t="s">
        <v>106</v>
      </c>
      <c r="F1973" t="str">
        <f t="shared" si="91"/>
        <v>Victoria</v>
      </c>
      <c r="G1973" t="s">
        <v>45</v>
      </c>
      <c r="H1973">
        <v>3915</v>
      </c>
      <c r="I1973" t="s">
        <v>11</v>
      </c>
      <c r="J1973" t="s">
        <v>55</v>
      </c>
      <c r="K1973" t="s">
        <v>154</v>
      </c>
      <c r="L1973" t="s">
        <v>14</v>
      </c>
      <c r="M1973" s="5">
        <v>123.86</v>
      </c>
    </row>
    <row r="1974" spans="1:13" x14ac:dyDescent="0.3">
      <c r="A1974" s="2">
        <v>45713</v>
      </c>
      <c r="B1974" s="3">
        <f t="shared" si="92"/>
        <v>2025</v>
      </c>
      <c r="C1974" t="str">
        <f t="shared" si="90"/>
        <v>2024-2025</v>
      </c>
      <c r="D1974" t="s">
        <v>148</v>
      </c>
      <c r="E1974" t="s">
        <v>26</v>
      </c>
      <c r="F1974" t="str">
        <f t="shared" si="91"/>
        <v>New South Wales</v>
      </c>
      <c r="G1974" t="s">
        <v>10</v>
      </c>
      <c r="H1974">
        <v>2141</v>
      </c>
      <c r="I1974" t="s">
        <v>11</v>
      </c>
      <c r="J1974" t="s">
        <v>27</v>
      </c>
      <c r="K1974" t="s">
        <v>153</v>
      </c>
      <c r="L1974" t="s">
        <v>16</v>
      </c>
      <c r="M1974" s="5">
        <v>123.91</v>
      </c>
    </row>
    <row r="1975" spans="1:13" x14ac:dyDescent="0.3">
      <c r="A1975" s="2">
        <v>45373</v>
      </c>
      <c r="B1975" s="3">
        <f t="shared" si="92"/>
        <v>2024</v>
      </c>
      <c r="C1975" t="str">
        <f t="shared" si="90"/>
        <v>2023-2024</v>
      </c>
      <c r="D1975" t="s">
        <v>147</v>
      </c>
      <c r="E1975" t="s">
        <v>135</v>
      </c>
      <c r="F1975" t="str">
        <f t="shared" si="91"/>
        <v>Victoria</v>
      </c>
      <c r="G1975" t="s">
        <v>45</v>
      </c>
      <c r="H1975">
        <v>3550</v>
      </c>
      <c r="I1975" t="s">
        <v>11</v>
      </c>
      <c r="J1975" t="s">
        <v>60</v>
      </c>
      <c r="K1975" t="s">
        <v>154</v>
      </c>
      <c r="L1975" t="s">
        <v>14</v>
      </c>
      <c r="M1975" s="5">
        <v>124.08000000000001</v>
      </c>
    </row>
    <row r="1976" spans="1:13" x14ac:dyDescent="0.3">
      <c r="A1976" s="2">
        <v>45979</v>
      </c>
      <c r="B1976" s="3">
        <f t="shared" si="92"/>
        <v>2026</v>
      </c>
      <c r="C1976" t="str">
        <f t="shared" si="90"/>
        <v>2025-2026</v>
      </c>
      <c r="D1976" t="s">
        <v>148</v>
      </c>
      <c r="E1976" t="s">
        <v>106</v>
      </c>
      <c r="F1976" t="str">
        <f t="shared" si="91"/>
        <v>Victoria</v>
      </c>
      <c r="G1976" t="s">
        <v>45</v>
      </c>
      <c r="H1976">
        <v>3915</v>
      </c>
      <c r="I1976" t="s">
        <v>11</v>
      </c>
      <c r="J1976" t="s">
        <v>55</v>
      </c>
      <c r="K1976" t="s">
        <v>155</v>
      </c>
      <c r="L1976" t="s">
        <v>20</v>
      </c>
      <c r="M1976" s="5">
        <v>124.22</v>
      </c>
    </row>
    <row r="1977" spans="1:13" x14ac:dyDescent="0.3">
      <c r="A1977" s="2">
        <v>45844</v>
      </c>
      <c r="B1977" s="3">
        <f t="shared" si="92"/>
        <v>2026</v>
      </c>
      <c r="C1977" t="str">
        <f t="shared" si="90"/>
        <v>2025-2026</v>
      </c>
      <c r="D1977" t="s">
        <v>147</v>
      </c>
      <c r="E1977" t="s">
        <v>64</v>
      </c>
      <c r="F1977" t="str">
        <f t="shared" si="91"/>
        <v>Victoria</v>
      </c>
      <c r="G1977" t="s">
        <v>45</v>
      </c>
      <c r="H1977">
        <v>3199</v>
      </c>
      <c r="I1977" t="s">
        <v>11</v>
      </c>
      <c r="J1977" t="s">
        <v>63</v>
      </c>
      <c r="K1977" t="s">
        <v>149</v>
      </c>
      <c r="L1977" t="s">
        <v>15</v>
      </c>
      <c r="M1977" s="5">
        <v>124.75</v>
      </c>
    </row>
    <row r="1978" spans="1:13" x14ac:dyDescent="0.3">
      <c r="A1978" s="2">
        <v>45693</v>
      </c>
      <c r="B1978" s="3">
        <f t="shared" si="92"/>
        <v>2025</v>
      </c>
      <c r="C1978" t="str">
        <f t="shared" si="90"/>
        <v>2024-2025</v>
      </c>
      <c r="D1978" t="s">
        <v>148</v>
      </c>
      <c r="E1978" t="s">
        <v>134</v>
      </c>
      <c r="F1978" t="str">
        <f t="shared" si="91"/>
        <v>Queensland</v>
      </c>
      <c r="G1978" t="s">
        <v>35</v>
      </c>
      <c r="H1978">
        <v>4825</v>
      </c>
      <c r="I1978" t="s">
        <v>11</v>
      </c>
      <c r="J1978" t="s">
        <v>36</v>
      </c>
      <c r="K1978" t="s">
        <v>149</v>
      </c>
      <c r="L1978" t="s">
        <v>15</v>
      </c>
      <c r="M1978" s="5">
        <v>124.75</v>
      </c>
    </row>
    <row r="1979" spans="1:13" x14ac:dyDescent="0.3">
      <c r="A1979" s="2">
        <v>45696</v>
      </c>
      <c r="B1979" s="3">
        <f t="shared" si="92"/>
        <v>2025</v>
      </c>
      <c r="C1979" t="str">
        <f t="shared" si="90"/>
        <v>2024-2025</v>
      </c>
      <c r="D1979" t="s">
        <v>147</v>
      </c>
      <c r="E1979" t="s">
        <v>84</v>
      </c>
      <c r="F1979" t="str">
        <f t="shared" si="91"/>
        <v>Queensland</v>
      </c>
      <c r="G1979" t="s">
        <v>35</v>
      </c>
      <c r="H1979">
        <v>4740</v>
      </c>
      <c r="I1979" t="s">
        <v>11</v>
      </c>
      <c r="J1979" t="s">
        <v>51</v>
      </c>
      <c r="K1979" t="s">
        <v>149</v>
      </c>
      <c r="L1979" t="s">
        <v>15</v>
      </c>
      <c r="M1979" s="5">
        <v>124.8</v>
      </c>
    </row>
    <row r="1980" spans="1:13" x14ac:dyDescent="0.3">
      <c r="A1980" s="2">
        <v>45669</v>
      </c>
      <c r="B1980" s="3">
        <f t="shared" si="92"/>
        <v>2025</v>
      </c>
      <c r="C1980" t="str">
        <f t="shared" si="90"/>
        <v>2024-2025</v>
      </c>
      <c r="D1980" t="s">
        <v>148</v>
      </c>
      <c r="E1980" t="s">
        <v>57</v>
      </c>
      <c r="F1980" t="str">
        <f t="shared" si="91"/>
        <v>New South Wales</v>
      </c>
      <c r="G1980" t="s">
        <v>10</v>
      </c>
      <c r="H1980">
        <v>2560</v>
      </c>
      <c r="I1980" t="s">
        <v>11</v>
      </c>
      <c r="J1980" t="s">
        <v>58</v>
      </c>
      <c r="K1980" t="s">
        <v>150</v>
      </c>
      <c r="L1980" t="s">
        <v>18</v>
      </c>
      <c r="M1980" s="5">
        <v>124.89000000000001</v>
      </c>
    </row>
    <row r="1981" spans="1:13" x14ac:dyDescent="0.3">
      <c r="A1981" s="2">
        <v>45741</v>
      </c>
      <c r="B1981" s="3">
        <f t="shared" si="92"/>
        <v>2025</v>
      </c>
      <c r="C1981" t="str">
        <f t="shared" si="90"/>
        <v>2024-2025</v>
      </c>
      <c r="D1981" t="s">
        <v>148</v>
      </c>
      <c r="E1981" t="s">
        <v>99</v>
      </c>
      <c r="F1981" t="str">
        <f t="shared" si="91"/>
        <v>Victoria</v>
      </c>
      <c r="G1981" t="s">
        <v>45</v>
      </c>
      <c r="H1981">
        <v>3148</v>
      </c>
      <c r="I1981" t="s">
        <v>11</v>
      </c>
      <c r="J1981" t="s">
        <v>63</v>
      </c>
      <c r="K1981" t="s">
        <v>157</v>
      </c>
      <c r="L1981" t="s">
        <v>22</v>
      </c>
      <c r="M1981" s="5">
        <v>125.13</v>
      </c>
    </row>
    <row r="1982" spans="1:13" x14ac:dyDescent="0.3">
      <c r="A1982" s="2">
        <v>46000</v>
      </c>
      <c r="B1982" s="3">
        <f t="shared" si="92"/>
        <v>2026</v>
      </c>
      <c r="C1982" t="str">
        <f t="shared" si="90"/>
        <v>2025-2026</v>
      </c>
      <c r="D1982" t="s">
        <v>147</v>
      </c>
      <c r="E1982" t="s">
        <v>139</v>
      </c>
      <c r="F1982" t="str">
        <f t="shared" si="91"/>
        <v>New South Wales</v>
      </c>
      <c r="G1982" t="s">
        <v>10</v>
      </c>
      <c r="H1982">
        <v>2020</v>
      </c>
      <c r="I1982" t="s">
        <v>11</v>
      </c>
      <c r="J1982" t="s">
        <v>12</v>
      </c>
      <c r="K1982" t="s">
        <v>156</v>
      </c>
      <c r="L1982" t="s">
        <v>17</v>
      </c>
      <c r="M1982" s="5">
        <v>125.28</v>
      </c>
    </row>
    <row r="1983" spans="1:13" x14ac:dyDescent="0.3">
      <c r="A1983" s="2">
        <v>45876</v>
      </c>
      <c r="B1983" s="3">
        <f t="shared" si="92"/>
        <v>2026</v>
      </c>
      <c r="C1983" t="str">
        <f t="shared" si="90"/>
        <v>2025-2026</v>
      </c>
      <c r="D1983" t="s">
        <v>147</v>
      </c>
      <c r="E1983" t="s">
        <v>44</v>
      </c>
      <c r="F1983" t="str">
        <f t="shared" si="91"/>
        <v>Victoria</v>
      </c>
      <c r="G1983" t="s">
        <v>45</v>
      </c>
      <c r="H1983">
        <v>3066</v>
      </c>
      <c r="I1983" t="s">
        <v>11</v>
      </c>
      <c r="J1983" t="s">
        <v>46</v>
      </c>
      <c r="K1983" t="s">
        <v>152</v>
      </c>
      <c r="L1983" t="s">
        <v>13</v>
      </c>
      <c r="M1983" s="5">
        <v>126.35</v>
      </c>
    </row>
    <row r="1984" spans="1:13" x14ac:dyDescent="0.3">
      <c r="A1984" s="2">
        <v>45656</v>
      </c>
      <c r="B1984" s="3">
        <f t="shared" si="92"/>
        <v>2025</v>
      </c>
      <c r="C1984" t="str">
        <f t="shared" si="90"/>
        <v>2024-2025</v>
      </c>
      <c r="D1984" t="s">
        <v>147</v>
      </c>
      <c r="E1984" t="s">
        <v>83</v>
      </c>
      <c r="F1984" t="str">
        <f t="shared" si="91"/>
        <v>New South Wales</v>
      </c>
      <c r="G1984" t="s">
        <v>10</v>
      </c>
      <c r="H1984">
        <v>2750</v>
      </c>
      <c r="I1984" t="s">
        <v>11</v>
      </c>
      <c r="J1984" t="s">
        <v>25</v>
      </c>
      <c r="K1984" t="s">
        <v>152</v>
      </c>
      <c r="L1984" t="s">
        <v>13</v>
      </c>
      <c r="M1984" s="5">
        <v>126.67</v>
      </c>
    </row>
    <row r="1985" spans="1:13" x14ac:dyDescent="0.3">
      <c r="A1985" s="2">
        <v>45890</v>
      </c>
      <c r="B1985" s="3">
        <f t="shared" si="92"/>
        <v>2026</v>
      </c>
      <c r="C1985" t="str">
        <f t="shared" si="90"/>
        <v>2025-2026</v>
      </c>
      <c r="D1985" t="s">
        <v>147</v>
      </c>
      <c r="E1985" t="s">
        <v>103</v>
      </c>
      <c r="F1985" t="str">
        <f t="shared" si="91"/>
        <v>Queensland</v>
      </c>
      <c r="G1985" t="s">
        <v>35</v>
      </c>
      <c r="H1985">
        <v>4509</v>
      </c>
      <c r="I1985" t="s">
        <v>11</v>
      </c>
      <c r="J1985" t="s">
        <v>104</v>
      </c>
      <c r="K1985" t="s">
        <v>19</v>
      </c>
      <c r="L1985" t="s">
        <v>23</v>
      </c>
      <c r="M1985" s="5">
        <v>127.25</v>
      </c>
    </row>
    <row r="1986" spans="1:13" x14ac:dyDescent="0.3">
      <c r="A1986" s="2">
        <v>45308</v>
      </c>
      <c r="B1986" s="3">
        <f t="shared" si="92"/>
        <v>2024</v>
      </c>
      <c r="C1986" t="str">
        <f t="shared" ref="C1986:C2049" si="93">IF(MONTH(A1986) &gt;= 7, YEAR(A1986) &amp; "-" &amp; YEAR(A1986) + 1, YEAR(A1986) - 1 &amp; "-" &amp; YEAR(A1986))</f>
        <v>2023-2024</v>
      </c>
      <c r="D1986" t="s">
        <v>147</v>
      </c>
      <c r="E1986" t="s">
        <v>72</v>
      </c>
      <c r="F1986" t="str">
        <f t="shared" ref="F1986:F2049" si="94">IF(G1986="WA","Western Australia",
IF(G1986="NSW","New South Wales",
IF(G1986="QLD","Queensland",
IF(G1986="VIC","Victoria",
IF(G1986="TAS","Tasmania",
IF(G1986="SA","South Australia",
IF(G1986="NT","Northern Territory",
IF(G1986="ACT","Australian Capital Territory",G1986))))))))</f>
        <v>Western Australia</v>
      </c>
      <c r="G1986" t="s">
        <v>48</v>
      </c>
      <c r="H1986">
        <v>6010</v>
      </c>
      <c r="I1986" t="s">
        <v>11</v>
      </c>
      <c r="J1986" t="s">
        <v>49</v>
      </c>
      <c r="K1986" t="s">
        <v>149</v>
      </c>
      <c r="L1986" t="s">
        <v>15</v>
      </c>
      <c r="M1986" s="5">
        <v>127.28</v>
      </c>
    </row>
    <row r="1987" spans="1:13" x14ac:dyDescent="0.3">
      <c r="A1987" s="2">
        <v>45347</v>
      </c>
      <c r="B1987" s="3">
        <f t="shared" ref="B1987:B2050" si="95">IF(MONTH(A1987)&gt;=7,YEAR(A1987)+1,YEAR(A1987))</f>
        <v>2024</v>
      </c>
      <c r="C1987" t="str">
        <f t="shared" si="93"/>
        <v>2023-2024</v>
      </c>
      <c r="D1987" t="s">
        <v>148</v>
      </c>
      <c r="E1987" t="s">
        <v>57</v>
      </c>
      <c r="F1987" t="str">
        <f t="shared" si="94"/>
        <v>New South Wales</v>
      </c>
      <c r="G1987" t="s">
        <v>10</v>
      </c>
      <c r="H1987">
        <v>2560</v>
      </c>
      <c r="I1987" t="s">
        <v>11</v>
      </c>
      <c r="J1987" t="s">
        <v>58</v>
      </c>
      <c r="K1987" t="s">
        <v>157</v>
      </c>
      <c r="L1987" t="s">
        <v>22</v>
      </c>
      <c r="M1987" s="5">
        <v>127.72999999999999</v>
      </c>
    </row>
    <row r="1988" spans="1:13" x14ac:dyDescent="0.3">
      <c r="A1988" s="2">
        <v>45730</v>
      </c>
      <c r="B1988" s="3">
        <f t="shared" si="95"/>
        <v>2025</v>
      </c>
      <c r="C1988" t="str">
        <f t="shared" si="93"/>
        <v>2024-2025</v>
      </c>
      <c r="D1988" t="s">
        <v>148</v>
      </c>
      <c r="E1988" t="s">
        <v>57</v>
      </c>
      <c r="F1988" t="str">
        <f t="shared" si="94"/>
        <v>New South Wales</v>
      </c>
      <c r="G1988" t="s">
        <v>10</v>
      </c>
      <c r="H1988">
        <v>2560</v>
      </c>
      <c r="I1988" t="s">
        <v>11</v>
      </c>
      <c r="J1988" t="s">
        <v>58</v>
      </c>
      <c r="K1988" t="s">
        <v>149</v>
      </c>
      <c r="L1988" t="s">
        <v>15</v>
      </c>
      <c r="M1988" s="5">
        <v>127.82</v>
      </c>
    </row>
    <row r="1989" spans="1:13" x14ac:dyDescent="0.3">
      <c r="A1989" s="2">
        <v>45710</v>
      </c>
      <c r="B1989" s="3">
        <f t="shared" si="95"/>
        <v>2025</v>
      </c>
      <c r="C1989" t="str">
        <f t="shared" si="93"/>
        <v>2024-2025</v>
      </c>
      <c r="D1989" t="s">
        <v>147</v>
      </c>
      <c r="E1989" t="s">
        <v>50</v>
      </c>
      <c r="F1989" t="str">
        <f t="shared" si="94"/>
        <v>Queensland</v>
      </c>
      <c r="G1989" t="s">
        <v>35</v>
      </c>
      <c r="H1989">
        <v>4703</v>
      </c>
      <c r="I1989" t="s">
        <v>11</v>
      </c>
      <c r="J1989" t="s">
        <v>51</v>
      </c>
      <c r="K1989" t="s">
        <v>150</v>
      </c>
      <c r="L1989" t="s">
        <v>18</v>
      </c>
      <c r="M1989" s="5">
        <v>127.86999999999999</v>
      </c>
    </row>
    <row r="1990" spans="1:13" x14ac:dyDescent="0.3">
      <c r="A1990" s="2">
        <v>45963</v>
      </c>
      <c r="B1990" s="3">
        <f t="shared" si="95"/>
        <v>2026</v>
      </c>
      <c r="C1990" t="str">
        <f t="shared" si="93"/>
        <v>2025-2026</v>
      </c>
      <c r="D1990" t="s">
        <v>147</v>
      </c>
      <c r="E1990" t="s">
        <v>137</v>
      </c>
      <c r="F1990" t="str">
        <f t="shared" si="94"/>
        <v>New South Wales</v>
      </c>
      <c r="G1990" t="s">
        <v>10</v>
      </c>
      <c r="H1990">
        <v>2031</v>
      </c>
      <c r="I1990" t="s">
        <v>11</v>
      </c>
      <c r="J1990" t="s">
        <v>12</v>
      </c>
      <c r="K1990" t="s">
        <v>151</v>
      </c>
      <c r="L1990" t="s">
        <v>21</v>
      </c>
      <c r="M1990" s="5">
        <v>128.09</v>
      </c>
    </row>
    <row r="1991" spans="1:13" x14ac:dyDescent="0.3">
      <c r="A1991" s="2">
        <v>45987</v>
      </c>
      <c r="B1991" s="3">
        <f t="shared" si="95"/>
        <v>2026</v>
      </c>
      <c r="C1991" t="str">
        <f t="shared" si="93"/>
        <v>2025-2026</v>
      </c>
      <c r="D1991" t="s">
        <v>147</v>
      </c>
      <c r="E1991" t="s">
        <v>56</v>
      </c>
      <c r="F1991" t="str">
        <f t="shared" si="94"/>
        <v>Northern Territory</v>
      </c>
      <c r="G1991" t="s">
        <v>29</v>
      </c>
      <c r="H1991">
        <v>870</v>
      </c>
      <c r="I1991" t="s">
        <v>11</v>
      </c>
      <c r="J1991" t="s">
        <v>30</v>
      </c>
      <c r="K1991" t="s">
        <v>152</v>
      </c>
      <c r="L1991" t="s">
        <v>13</v>
      </c>
      <c r="M1991" s="5">
        <v>128.81</v>
      </c>
    </row>
    <row r="1992" spans="1:13" x14ac:dyDescent="0.3">
      <c r="A1992" s="2">
        <v>45583</v>
      </c>
      <c r="B1992" s="3">
        <f t="shared" si="95"/>
        <v>2025</v>
      </c>
      <c r="C1992" t="str">
        <f t="shared" si="93"/>
        <v>2024-2025</v>
      </c>
      <c r="D1992" t="s">
        <v>147</v>
      </c>
      <c r="E1992" t="s">
        <v>139</v>
      </c>
      <c r="F1992" t="str">
        <f t="shared" si="94"/>
        <v>New South Wales</v>
      </c>
      <c r="G1992" t="s">
        <v>10</v>
      </c>
      <c r="H1992">
        <v>2020</v>
      </c>
      <c r="I1992" t="s">
        <v>11</v>
      </c>
      <c r="J1992" t="s">
        <v>12</v>
      </c>
      <c r="K1992" t="s">
        <v>151</v>
      </c>
      <c r="L1992" t="s">
        <v>21</v>
      </c>
      <c r="M1992" s="5">
        <v>128.94</v>
      </c>
    </row>
    <row r="1993" spans="1:13" x14ac:dyDescent="0.3">
      <c r="A1993" s="2">
        <v>45755</v>
      </c>
      <c r="B1993" s="3">
        <f t="shared" si="95"/>
        <v>2025</v>
      </c>
      <c r="C1993" t="str">
        <f t="shared" si="93"/>
        <v>2024-2025</v>
      </c>
      <c r="D1993" t="s">
        <v>147</v>
      </c>
      <c r="E1993" t="s">
        <v>109</v>
      </c>
      <c r="F1993" t="str">
        <f t="shared" si="94"/>
        <v>New South Wales</v>
      </c>
      <c r="G1993" t="s">
        <v>10</v>
      </c>
      <c r="H1993">
        <v>2480</v>
      </c>
      <c r="I1993" t="s">
        <v>11</v>
      </c>
      <c r="J1993" t="s">
        <v>68</v>
      </c>
      <c r="K1993" t="s">
        <v>155</v>
      </c>
      <c r="L1993" t="s">
        <v>20</v>
      </c>
      <c r="M1993" s="5">
        <v>129.06</v>
      </c>
    </row>
    <row r="1994" spans="1:13" x14ac:dyDescent="0.3">
      <c r="A1994" s="2">
        <v>45523</v>
      </c>
      <c r="B1994" s="3">
        <f t="shared" si="95"/>
        <v>2025</v>
      </c>
      <c r="C1994" t="str">
        <f t="shared" si="93"/>
        <v>2024-2025</v>
      </c>
      <c r="D1994" t="s">
        <v>147</v>
      </c>
      <c r="E1994" t="s">
        <v>62</v>
      </c>
      <c r="F1994" t="str">
        <f t="shared" si="94"/>
        <v>Victoria</v>
      </c>
      <c r="G1994" t="s">
        <v>45</v>
      </c>
      <c r="H1994">
        <v>3134</v>
      </c>
      <c r="I1994" t="s">
        <v>11</v>
      </c>
      <c r="J1994" t="s">
        <v>63</v>
      </c>
      <c r="K1994" t="s">
        <v>152</v>
      </c>
      <c r="L1994" t="s">
        <v>13</v>
      </c>
      <c r="M1994" s="5">
        <v>129.56</v>
      </c>
    </row>
    <row r="1995" spans="1:13" x14ac:dyDescent="0.3">
      <c r="A1995" s="2">
        <v>45949</v>
      </c>
      <c r="B1995" s="3">
        <f t="shared" si="95"/>
        <v>2026</v>
      </c>
      <c r="C1995" t="str">
        <f t="shared" si="93"/>
        <v>2025-2026</v>
      </c>
      <c r="D1995" t="s">
        <v>147</v>
      </c>
      <c r="E1995" t="s">
        <v>86</v>
      </c>
      <c r="F1995" t="str">
        <f t="shared" si="94"/>
        <v>New South Wales</v>
      </c>
      <c r="G1995" t="s">
        <v>10</v>
      </c>
      <c r="H1995">
        <v>2064</v>
      </c>
      <c r="I1995" t="s">
        <v>11</v>
      </c>
      <c r="J1995" t="s">
        <v>12</v>
      </c>
      <c r="K1995" t="s">
        <v>155</v>
      </c>
      <c r="L1995" t="s">
        <v>20</v>
      </c>
      <c r="M1995" s="5">
        <v>129.68</v>
      </c>
    </row>
    <row r="1996" spans="1:13" x14ac:dyDescent="0.3">
      <c r="A1996" s="2">
        <v>45304</v>
      </c>
      <c r="B1996" s="3">
        <f t="shared" si="95"/>
        <v>2024</v>
      </c>
      <c r="C1996" t="str">
        <f t="shared" si="93"/>
        <v>2023-2024</v>
      </c>
      <c r="D1996" t="s">
        <v>148</v>
      </c>
      <c r="E1996" t="s">
        <v>67</v>
      </c>
      <c r="F1996" t="str">
        <f t="shared" si="94"/>
        <v>New South Wales</v>
      </c>
      <c r="G1996" t="s">
        <v>10</v>
      </c>
      <c r="H1996">
        <v>2478</v>
      </c>
      <c r="I1996" t="s">
        <v>11</v>
      </c>
      <c r="J1996" t="s">
        <v>68</v>
      </c>
      <c r="K1996" t="s">
        <v>156</v>
      </c>
      <c r="L1996" t="s">
        <v>17</v>
      </c>
      <c r="M1996" s="5">
        <v>129.74</v>
      </c>
    </row>
    <row r="1997" spans="1:13" x14ac:dyDescent="0.3">
      <c r="A1997" s="2">
        <v>45830</v>
      </c>
      <c r="B1997" s="3">
        <f t="shared" si="95"/>
        <v>2025</v>
      </c>
      <c r="C1997" t="str">
        <f t="shared" si="93"/>
        <v>2024-2025</v>
      </c>
      <c r="D1997" t="s">
        <v>147</v>
      </c>
      <c r="E1997" t="s">
        <v>92</v>
      </c>
      <c r="F1997" t="str">
        <f t="shared" si="94"/>
        <v>Queensland</v>
      </c>
      <c r="G1997" t="s">
        <v>35</v>
      </c>
      <c r="H1997">
        <v>4068</v>
      </c>
      <c r="I1997" t="s">
        <v>11</v>
      </c>
      <c r="J1997" t="s">
        <v>43</v>
      </c>
      <c r="K1997" t="s">
        <v>154</v>
      </c>
      <c r="L1997" t="s">
        <v>14</v>
      </c>
      <c r="M1997" s="5">
        <v>129.82</v>
      </c>
    </row>
    <row r="1998" spans="1:13" x14ac:dyDescent="0.3">
      <c r="A1998" s="2">
        <v>45514</v>
      </c>
      <c r="B1998" s="3">
        <f t="shared" si="95"/>
        <v>2025</v>
      </c>
      <c r="C1998" t="str">
        <f t="shared" si="93"/>
        <v>2024-2025</v>
      </c>
      <c r="D1998" t="s">
        <v>148</v>
      </c>
      <c r="E1998" t="s">
        <v>138</v>
      </c>
      <c r="F1998" t="str">
        <f t="shared" si="94"/>
        <v>Queensland</v>
      </c>
      <c r="G1998" t="s">
        <v>35</v>
      </c>
      <c r="H1998">
        <v>4558</v>
      </c>
      <c r="I1998" t="s">
        <v>11</v>
      </c>
      <c r="J1998" t="s">
        <v>120</v>
      </c>
      <c r="K1998" t="s">
        <v>154</v>
      </c>
      <c r="L1998" t="s">
        <v>14</v>
      </c>
      <c r="M1998" s="5">
        <v>129.87</v>
      </c>
    </row>
    <row r="1999" spans="1:13" x14ac:dyDescent="0.3">
      <c r="A1999" s="2">
        <v>45983</v>
      </c>
      <c r="B1999" s="3">
        <f t="shared" si="95"/>
        <v>2026</v>
      </c>
      <c r="C1999" t="str">
        <f t="shared" si="93"/>
        <v>2025-2026</v>
      </c>
      <c r="D1999" t="s">
        <v>148</v>
      </c>
      <c r="E1999" t="s">
        <v>134</v>
      </c>
      <c r="F1999" t="str">
        <f t="shared" si="94"/>
        <v>Queensland</v>
      </c>
      <c r="G1999" t="s">
        <v>35</v>
      </c>
      <c r="H1999">
        <v>4825</v>
      </c>
      <c r="I1999" t="s">
        <v>11</v>
      </c>
      <c r="J1999" t="s">
        <v>36</v>
      </c>
      <c r="K1999" t="s">
        <v>154</v>
      </c>
      <c r="L1999" t="s">
        <v>14</v>
      </c>
      <c r="M1999" s="5">
        <v>129.9</v>
      </c>
    </row>
    <row r="2000" spans="1:13" x14ac:dyDescent="0.3">
      <c r="A2000" s="2">
        <v>45996</v>
      </c>
      <c r="B2000" s="3">
        <f t="shared" si="95"/>
        <v>2026</v>
      </c>
      <c r="C2000" t="str">
        <f t="shared" si="93"/>
        <v>2025-2026</v>
      </c>
      <c r="D2000" t="s">
        <v>148</v>
      </c>
      <c r="E2000" t="s">
        <v>61</v>
      </c>
      <c r="F2000" t="str">
        <f t="shared" si="94"/>
        <v>New South Wales</v>
      </c>
      <c r="G2000" t="s">
        <v>10</v>
      </c>
      <c r="H2000">
        <v>2539</v>
      </c>
      <c r="I2000" t="s">
        <v>11</v>
      </c>
      <c r="J2000" t="s">
        <v>58</v>
      </c>
      <c r="K2000" t="s">
        <v>153</v>
      </c>
      <c r="L2000" t="s">
        <v>16</v>
      </c>
      <c r="M2000" s="5">
        <v>129.91</v>
      </c>
    </row>
    <row r="2001" spans="1:13" x14ac:dyDescent="0.3">
      <c r="A2001" s="2">
        <v>45467</v>
      </c>
      <c r="B2001" s="3">
        <f t="shared" si="95"/>
        <v>2024</v>
      </c>
      <c r="C2001" t="str">
        <f t="shared" si="93"/>
        <v>2023-2024</v>
      </c>
      <c r="D2001" t="s">
        <v>147</v>
      </c>
      <c r="E2001" t="s">
        <v>78</v>
      </c>
      <c r="F2001" t="str">
        <f t="shared" si="94"/>
        <v>New South Wales</v>
      </c>
      <c r="G2001" t="s">
        <v>10</v>
      </c>
      <c r="H2001">
        <v>2350</v>
      </c>
      <c r="I2001" t="s">
        <v>11</v>
      </c>
      <c r="J2001" t="s">
        <v>68</v>
      </c>
      <c r="K2001" t="s">
        <v>154</v>
      </c>
      <c r="L2001" t="s">
        <v>14</v>
      </c>
      <c r="M2001" s="5">
        <v>130.26</v>
      </c>
    </row>
    <row r="2002" spans="1:13" x14ac:dyDescent="0.3">
      <c r="A2002" s="2">
        <v>45917</v>
      </c>
      <c r="B2002" s="3">
        <f t="shared" si="95"/>
        <v>2026</v>
      </c>
      <c r="C2002" t="str">
        <f t="shared" si="93"/>
        <v>2025-2026</v>
      </c>
      <c r="D2002" t="s">
        <v>147</v>
      </c>
      <c r="E2002" t="s">
        <v>28</v>
      </c>
      <c r="F2002" t="str">
        <f t="shared" si="94"/>
        <v>Northern Territory</v>
      </c>
      <c r="G2002" t="s">
        <v>29</v>
      </c>
      <c r="H2002">
        <v>800</v>
      </c>
      <c r="I2002" t="s">
        <v>11</v>
      </c>
      <c r="J2002" t="s">
        <v>30</v>
      </c>
      <c r="K2002" t="s">
        <v>151</v>
      </c>
      <c r="L2002" t="s">
        <v>21</v>
      </c>
      <c r="M2002" s="5">
        <v>130.86000000000001</v>
      </c>
    </row>
    <row r="2003" spans="1:13" x14ac:dyDescent="0.3">
      <c r="A2003" s="2">
        <v>45912</v>
      </c>
      <c r="B2003" s="3">
        <f t="shared" si="95"/>
        <v>2026</v>
      </c>
      <c r="C2003" t="str">
        <f t="shared" si="93"/>
        <v>2025-2026</v>
      </c>
      <c r="D2003" t="s">
        <v>147</v>
      </c>
      <c r="E2003" t="s">
        <v>93</v>
      </c>
      <c r="F2003" t="str">
        <f t="shared" si="94"/>
        <v>Western Australia</v>
      </c>
      <c r="G2003" t="s">
        <v>48</v>
      </c>
      <c r="H2003">
        <v>6112</v>
      </c>
      <c r="I2003" t="s">
        <v>11</v>
      </c>
      <c r="J2003" t="s">
        <v>94</v>
      </c>
      <c r="K2003" t="s">
        <v>154</v>
      </c>
      <c r="L2003" t="s">
        <v>14</v>
      </c>
      <c r="M2003" s="5">
        <v>130.93</v>
      </c>
    </row>
    <row r="2004" spans="1:13" x14ac:dyDescent="0.3">
      <c r="A2004" s="2">
        <v>45740</v>
      </c>
      <c r="B2004" s="3">
        <f t="shared" si="95"/>
        <v>2025</v>
      </c>
      <c r="C2004" t="str">
        <f t="shared" si="93"/>
        <v>2024-2025</v>
      </c>
      <c r="D2004" t="s">
        <v>147</v>
      </c>
      <c r="E2004" t="s">
        <v>132</v>
      </c>
      <c r="F2004" t="str">
        <f t="shared" si="94"/>
        <v>New South Wales</v>
      </c>
      <c r="G2004" t="s">
        <v>10</v>
      </c>
      <c r="H2004">
        <v>2800</v>
      </c>
      <c r="I2004" t="s">
        <v>11</v>
      </c>
      <c r="J2004" t="s">
        <v>25</v>
      </c>
      <c r="K2004" t="s">
        <v>19</v>
      </c>
      <c r="L2004" t="s">
        <v>23</v>
      </c>
      <c r="M2004" s="5">
        <v>130.99</v>
      </c>
    </row>
    <row r="2005" spans="1:13" x14ac:dyDescent="0.3">
      <c r="A2005" s="2">
        <v>45445</v>
      </c>
      <c r="B2005" s="3">
        <f t="shared" si="95"/>
        <v>2024</v>
      </c>
      <c r="C2005" t="str">
        <f t="shared" si="93"/>
        <v>2023-2024</v>
      </c>
      <c r="D2005" t="s">
        <v>147</v>
      </c>
      <c r="E2005" t="s">
        <v>44</v>
      </c>
      <c r="F2005" t="str">
        <f t="shared" si="94"/>
        <v>Victoria</v>
      </c>
      <c r="G2005" t="s">
        <v>45</v>
      </c>
      <c r="H2005">
        <v>3066</v>
      </c>
      <c r="I2005" t="s">
        <v>11</v>
      </c>
      <c r="J2005" t="s">
        <v>46</v>
      </c>
      <c r="K2005" t="s">
        <v>154</v>
      </c>
      <c r="L2005" t="s">
        <v>14</v>
      </c>
      <c r="M2005" s="5">
        <v>131.18</v>
      </c>
    </row>
    <row r="2006" spans="1:13" x14ac:dyDescent="0.3">
      <c r="A2006" s="2">
        <v>45908</v>
      </c>
      <c r="B2006" s="3">
        <f t="shared" si="95"/>
        <v>2026</v>
      </c>
      <c r="C2006" t="str">
        <f t="shared" si="93"/>
        <v>2025-2026</v>
      </c>
      <c r="D2006" t="s">
        <v>147</v>
      </c>
      <c r="E2006" t="s">
        <v>28</v>
      </c>
      <c r="F2006" t="str">
        <f t="shared" si="94"/>
        <v>Northern Territory</v>
      </c>
      <c r="G2006" t="s">
        <v>29</v>
      </c>
      <c r="H2006">
        <v>800</v>
      </c>
      <c r="I2006" t="s">
        <v>11</v>
      </c>
      <c r="J2006" t="s">
        <v>30</v>
      </c>
      <c r="K2006" t="s">
        <v>150</v>
      </c>
      <c r="L2006" t="s">
        <v>18</v>
      </c>
      <c r="M2006" s="5">
        <v>131.26999999999998</v>
      </c>
    </row>
    <row r="2007" spans="1:13" x14ac:dyDescent="0.3">
      <c r="A2007" s="2">
        <v>45838</v>
      </c>
      <c r="B2007" s="3">
        <f t="shared" si="95"/>
        <v>2025</v>
      </c>
      <c r="C2007" t="str">
        <f t="shared" si="93"/>
        <v>2024-2025</v>
      </c>
      <c r="D2007" t="s">
        <v>147</v>
      </c>
      <c r="E2007" t="s">
        <v>28</v>
      </c>
      <c r="F2007" t="str">
        <f t="shared" si="94"/>
        <v>Northern Territory</v>
      </c>
      <c r="G2007" t="s">
        <v>29</v>
      </c>
      <c r="H2007">
        <v>800</v>
      </c>
      <c r="I2007" t="s">
        <v>11</v>
      </c>
      <c r="J2007" t="s">
        <v>30</v>
      </c>
      <c r="K2007" t="s">
        <v>155</v>
      </c>
      <c r="L2007" t="s">
        <v>20</v>
      </c>
      <c r="M2007" s="5">
        <v>131.47</v>
      </c>
    </row>
    <row r="2008" spans="1:13" x14ac:dyDescent="0.3">
      <c r="A2008" s="2">
        <v>45457</v>
      </c>
      <c r="B2008" s="3">
        <f t="shared" si="95"/>
        <v>2024</v>
      </c>
      <c r="C2008" t="str">
        <f t="shared" si="93"/>
        <v>2023-2024</v>
      </c>
      <c r="D2008" t="s">
        <v>147</v>
      </c>
      <c r="E2008" t="s">
        <v>115</v>
      </c>
      <c r="F2008" t="str">
        <f t="shared" si="94"/>
        <v>Western Australia</v>
      </c>
      <c r="G2008" t="s">
        <v>48</v>
      </c>
      <c r="H2008">
        <v>6280</v>
      </c>
      <c r="I2008" t="s">
        <v>11</v>
      </c>
      <c r="J2008" t="s">
        <v>94</v>
      </c>
      <c r="K2008" t="s">
        <v>156</v>
      </c>
      <c r="L2008" t="s">
        <v>17</v>
      </c>
      <c r="M2008" s="5">
        <v>131.78</v>
      </c>
    </row>
    <row r="2009" spans="1:13" x14ac:dyDescent="0.3">
      <c r="A2009" s="2">
        <v>45643</v>
      </c>
      <c r="B2009" s="3">
        <f t="shared" si="95"/>
        <v>2025</v>
      </c>
      <c r="C2009" t="str">
        <f t="shared" si="93"/>
        <v>2024-2025</v>
      </c>
      <c r="D2009" t="s">
        <v>147</v>
      </c>
      <c r="E2009" t="s">
        <v>75</v>
      </c>
      <c r="F2009" t="str">
        <f t="shared" si="94"/>
        <v>Victoria</v>
      </c>
      <c r="G2009" t="s">
        <v>45</v>
      </c>
      <c r="H2009">
        <v>3630</v>
      </c>
      <c r="I2009" t="s">
        <v>11</v>
      </c>
      <c r="J2009" t="s">
        <v>55</v>
      </c>
      <c r="K2009" t="s">
        <v>156</v>
      </c>
      <c r="L2009" t="s">
        <v>17</v>
      </c>
      <c r="M2009" s="5">
        <v>131.82999999999998</v>
      </c>
    </row>
    <row r="2010" spans="1:13" x14ac:dyDescent="0.3">
      <c r="A2010" s="2">
        <v>45477</v>
      </c>
      <c r="B2010" s="3">
        <f t="shared" si="95"/>
        <v>2025</v>
      </c>
      <c r="C2010" t="str">
        <f t="shared" si="93"/>
        <v>2024-2025</v>
      </c>
      <c r="D2010" t="s">
        <v>148</v>
      </c>
      <c r="E2010" t="s">
        <v>87</v>
      </c>
      <c r="F2010" t="str">
        <f t="shared" si="94"/>
        <v>New South Wales</v>
      </c>
      <c r="G2010" t="s">
        <v>10</v>
      </c>
      <c r="H2010">
        <v>2790</v>
      </c>
      <c r="I2010" t="s">
        <v>11</v>
      </c>
      <c r="J2010" t="s">
        <v>25</v>
      </c>
      <c r="K2010" t="s">
        <v>151</v>
      </c>
      <c r="L2010" t="s">
        <v>21</v>
      </c>
      <c r="M2010" s="5">
        <v>131.9</v>
      </c>
    </row>
    <row r="2011" spans="1:13" x14ac:dyDescent="0.3">
      <c r="A2011" s="2">
        <v>45818</v>
      </c>
      <c r="B2011" s="3">
        <f t="shared" si="95"/>
        <v>2025</v>
      </c>
      <c r="C2011" t="str">
        <f t="shared" si="93"/>
        <v>2024-2025</v>
      </c>
      <c r="D2011" t="s">
        <v>148</v>
      </c>
      <c r="E2011" t="s">
        <v>145</v>
      </c>
      <c r="F2011" t="str">
        <f t="shared" si="94"/>
        <v>New South Wales</v>
      </c>
      <c r="G2011" t="s">
        <v>10</v>
      </c>
      <c r="H2011">
        <v>2101</v>
      </c>
      <c r="I2011" t="s">
        <v>11</v>
      </c>
      <c r="J2011" t="s">
        <v>27</v>
      </c>
      <c r="K2011" t="s">
        <v>157</v>
      </c>
      <c r="L2011" t="s">
        <v>22</v>
      </c>
      <c r="M2011" s="5">
        <v>131.97999999999999</v>
      </c>
    </row>
    <row r="2012" spans="1:13" x14ac:dyDescent="0.3">
      <c r="A2012" s="2">
        <v>45662</v>
      </c>
      <c r="B2012" s="3">
        <f t="shared" si="95"/>
        <v>2025</v>
      </c>
      <c r="C2012" t="str">
        <f t="shared" si="93"/>
        <v>2024-2025</v>
      </c>
      <c r="D2012" t="s">
        <v>147</v>
      </c>
      <c r="E2012" t="s">
        <v>108</v>
      </c>
      <c r="F2012" t="str">
        <f t="shared" si="94"/>
        <v>Victoria</v>
      </c>
      <c r="G2012" t="s">
        <v>45</v>
      </c>
      <c r="H2012">
        <v>3018</v>
      </c>
      <c r="I2012" t="s">
        <v>11</v>
      </c>
      <c r="J2012" t="s">
        <v>46</v>
      </c>
      <c r="K2012" t="s">
        <v>155</v>
      </c>
      <c r="L2012" t="s">
        <v>20</v>
      </c>
      <c r="M2012" s="5">
        <v>132.66</v>
      </c>
    </row>
    <row r="2013" spans="1:13" x14ac:dyDescent="0.3">
      <c r="A2013" s="2">
        <v>45766</v>
      </c>
      <c r="B2013" s="3">
        <f t="shared" si="95"/>
        <v>2025</v>
      </c>
      <c r="C2013" t="str">
        <f t="shared" si="93"/>
        <v>2024-2025</v>
      </c>
      <c r="D2013" t="s">
        <v>147</v>
      </c>
      <c r="E2013" t="s">
        <v>75</v>
      </c>
      <c r="F2013" t="str">
        <f t="shared" si="94"/>
        <v>Victoria</v>
      </c>
      <c r="G2013" t="s">
        <v>45</v>
      </c>
      <c r="H2013">
        <v>3630</v>
      </c>
      <c r="I2013" t="s">
        <v>11</v>
      </c>
      <c r="J2013" t="s">
        <v>55</v>
      </c>
      <c r="K2013" t="s">
        <v>149</v>
      </c>
      <c r="L2013" t="s">
        <v>15</v>
      </c>
      <c r="M2013" s="5">
        <v>132.75</v>
      </c>
    </row>
    <row r="2014" spans="1:13" x14ac:dyDescent="0.3">
      <c r="A2014" s="2">
        <v>45590</v>
      </c>
      <c r="B2014" s="3">
        <f t="shared" si="95"/>
        <v>2025</v>
      </c>
      <c r="C2014" t="str">
        <f t="shared" si="93"/>
        <v>2024-2025</v>
      </c>
      <c r="D2014" t="s">
        <v>148</v>
      </c>
      <c r="E2014" t="s">
        <v>100</v>
      </c>
      <c r="F2014" t="str">
        <f t="shared" si="94"/>
        <v>Western Australia</v>
      </c>
      <c r="G2014" t="s">
        <v>48</v>
      </c>
      <c r="H2014">
        <v>6021</v>
      </c>
      <c r="I2014" t="s">
        <v>11</v>
      </c>
      <c r="J2014" t="s">
        <v>49</v>
      </c>
      <c r="K2014" t="s">
        <v>156</v>
      </c>
      <c r="L2014" t="s">
        <v>17</v>
      </c>
      <c r="M2014" s="5">
        <v>133.67000000000002</v>
      </c>
    </row>
    <row r="2015" spans="1:13" x14ac:dyDescent="0.3">
      <c r="A2015" s="2">
        <v>45676</v>
      </c>
      <c r="B2015" s="3">
        <f t="shared" si="95"/>
        <v>2025</v>
      </c>
      <c r="C2015" t="str">
        <f t="shared" si="93"/>
        <v>2024-2025</v>
      </c>
      <c r="D2015" t="s">
        <v>147</v>
      </c>
      <c r="E2015" t="s">
        <v>31</v>
      </c>
      <c r="F2015" t="str">
        <f t="shared" si="94"/>
        <v>South Australia</v>
      </c>
      <c r="G2015" t="s">
        <v>32</v>
      </c>
      <c r="H2015">
        <v>5168</v>
      </c>
      <c r="I2015" t="s">
        <v>11</v>
      </c>
      <c r="J2015" t="s">
        <v>33</v>
      </c>
      <c r="K2015" t="s">
        <v>152</v>
      </c>
      <c r="L2015" t="s">
        <v>13</v>
      </c>
      <c r="M2015" s="5">
        <v>133.76999999999998</v>
      </c>
    </row>
    <row r="2016" spans="1:13" x14ac:dyDescent="0.3">
      <c r="A2016" s="2">
        <v>45678</v>
      </c>
      <c r="B2016" s="3">
        <f t="shared" si="95"/>
        <v>2025</v>
      </c>
      <c r="C2016" t="str">
        <f t="shared" si="93"/>
        <v>2024-2025</v>
      </c>
      <c r="D2016" t="s">
        <v>147</v>
      </c>
      <c r="E2016" t="s">
        <v>118</v>
      </c>
      <c r="F2016" t="str">
        <f t="shared" si="94"/>
        <v>New South Wales</v>
      </c>
      <c r="G2016" t="s">
        <v>10</v>
      </c>
      <c r="H2016">
        <v>2158</v>
      </c>
      <c r="I2016" t="s">
        <v>11</v>
      </c>
      <c r="J2016" t="s">
        <v>27</v>
      </c>
      <c r="K2016" t="s">
        <v>156</v>
      </c>
      <c r="L2016" t="s">
        <v>17</v>
      </c>
      <c r="M2016" s="5">
        <v>133.77000000000001</v>
      </c>
    </row>
    <row r="2017" spans="1:13" x14ac:dyDescent="0.3">
      <c r="A2017" s="2">
        <v>45541</v>
      </c>
      <c r="B2017" s="3">
        <f t="shared" si="95"/>
        <v>2025</v>
      </c>
      <c r="C2017" t="str">
        <f t="shared" si="93"/>
        <v>2024-2025</v>
      </c>
      <c r="D2017" t="s">
        <v>148</v>
      </c>
      <c r="E2017" t="s">
        <v>87</v>
      </c>
      <c r="F2017" t="str">
        <f t="shared" si="94"/>
        <v>New South Wales</v>
      </c>
      <c r="G2017" t="s">
        <v>10</v>
      </c>
      <c r="H2017">
        <v>2790</v>
      </c>
      <c r="I2017" t="s">
        <v>11</v>
      </c>
      <c r="J2017" t="s">
        <v>25</v>
      </c>
      <c r="K2017" t="s">
        <v>149</v>
      </c>
      <c r="L2017" t="s">
        <v>15</v>
      </c>
      <c r="M2017" s="5">
        <v>133.82</v>
      </c>
    </row>
    <row r="2018" spans="1:13" x14ac:dyDescent="0.3">
      <c r="A2018" s="2">
        <v>45352</v>
      </c>
      <c r="B2018" s="3">
        <f t="shared" si="95"/>
        <v>2024</v>
      </c>
      <c r="C2018" t="str">
        <f t="shared" si="93"/>
        <v>2023-2024</v>
      </c>
      <c r="D2018" t="s">
        <v>148</v>
      </c>
      <c r="E2018" t="s">
        <v>57</v>
      </c>
      <c r="F2018" t="str">
        <f t="shared" si="94"/>
        <v>New South Wales</v>
      </c>
      <c r="G2018" t="s">
        <v>10</v>
      </c>
      <c r="H2018">
        <v>2560</v>
      </c>
      <c r="I2018" t="s">
        <v>11</v>
      </c>
      <c r="J2018" t="s">
        <v>58</v>
      </c>
      <c r="K2018" t="s">
        <v>156</v>
      </c>
      <c r="L2018" t="s">
        <v>17</v>
      </c>
      <c r="M2018" s="5">
        <v>134.18</v>
      </c>
    </row>
    <row r="2019" spans="1:13" x14ac:dyDescent="0.3">
      <c r="A2019" s="2">
        <v>46011</v>
      </c>
      <c r="B2019" s="3">
        <f t="shared" si="95"/>
        <v>2026</v>
      </c>
      <c r="C2019" t="str">
        <f t="shared" si="93"/>
        <v>2025-2026</v>
      </c>
      <c r="D2019" t="s">
        <v>147</v>
      </c>
      <c r="E2019" t="s">
        <v>62</v>
      </c>
      <c r="F2019" t="str">
        <f t="shared" si="94"/>
        <v>Victoria</v>
      </c>
      <c r="G2019" t="s">
        <v>45</v>
      </c>
      <c r="H2019">
        <v>3134</v>
      </c>
      <c r="I2019" t="s">
        <v>11</v>
      </c>
      <c r="J2019" t="s">
        <v>63</v>
      </c>
      <c r="K2019" t="s">
        <v>149</v>
      </c>
      <c r="L2019" t="s">
        <v>15</v>
      </c>
      <c r="M2019" s="5">
        <v>134.72999999999999</v>
      </c>
    </row>
    <row r="2020" spans="1:13" x14ac:dyDescent="0.3">
      <c r="A2020" s="2">
        <v>45523</v>
      </c>
      <c r="B2020" s="3">
        <f t="shared" si="95"/>
        <v>2025</v>
      </c>
      <c r="C2020" t="str">
        <f t="shared" si="93"/>
        <v>2024-2025</v>
      </c>
      <c r="D2020" t="s">
        <v>148</v>
      </c>
      <c r="E2020" t="s">
        <v>87</v>
      </c>
      <c r="F2020" t="str">
        <f t="shared" si="94"/>
        <v>New South Wales</v>
      </c>
      <c r="G2020" t="s">
        <v>10</v>
      </c>
      <c r="H2020">
        <v>2790</v>
      </c>
      <c r="I2020" t="s">
        <v>11</v>
      </c>
      <c r="J2020" t="s">
        <v>25</v>
      </c>
      <c r="K2020" t="s">
        <v>154</v>
      </c>
      <c r="L2020" t="s">
        <v>14</v>
      </c>
      <c r="M2020" s="5">
        <v>134.9</v>
      </c>
    </row>
    <row r="2021" spans="1:13" x14ac:dyDescent="0.3">
      <c r="A2021" s="2">
        <v>45455</v>
      </c>
      <c r="B2021" s="3">
        <f t="shared" si="95"/>
        <v>2024</v>
      </c>
      <c r="C2021" t="str">
        <f t="shared" si="93"/>
        <v>2023-2024</v>
      </c>
      <c r="D2021" t="s">
        <v>148</v>
      </c>
      <c r="E2021" t="s">
        <v>142</v>
      </c>
      <c r="F2021" t="str">
        <f t="shared" si="94"/>
        <v>Australian Capital Territory</v>
      </c>
      <c r="G2021" t="s">
        <v>80</v>
      </c>
      <c r="H2021">
        <v>2609</v>
      </c>
      <c r="I2021" t="s">
        <v>11</v>
      </c>
      <c r="J2021" t="s">
        <v>58</v>
      </c>
      <c r="K2021" t="s">
        <v>151</v>
      </c>
      <c r="L2021" t="s">
        <v>21</v>
      </c>
      <c r="M2021" s="5">
        <v>134.91</v>
      </c>
    </row>
    <row r="2022" spans="1:13" x14ac:dyDescent="0.3">
      <c r="A2022" s="2">
        <v>45702</v>
      </c>
      <c r="B2022" s="3">
        <f t="shared" si="95"/>
        <v>2025</v>
      </c>
      <c r="C2022" t="str">
        <f t="shared" si="93"/>
        <v>2024-2025</v>
      </c>
      <c r="D2022" t="s">
        <v>147</v>
      </c>
      <c r="E2022" t="s">
        <v>129</v>
      </c>
      <c r="F2022" t="str">
        <f t="shared" si="94"/>
        <v>Tasmania</v>
      </c>
      <c r="G2022" t="s">
        <v>70</v>
      </c>
      <c r="H2022">
        <v>7010</v>
      </c>
      <c r="I2022" t="s">
        <v>11</v>
      </c>
      <c r="J2022" t="s">
        <v>71</v>
      </c>
      <c r="K2022" t="s">
        <v>19</v>
      </c>
      <c r="L2022" t="s">
        <v>23</v>
      </c>
      <c r="M2022" s="5">
        <v>135.84</v>
      </c>
    </row>
    <row r="2023" spans="1:13" x14ac:dyDescent="0.3">
      <c r="A2023" s="2">
        <v>45428</v>
      </c>
      <c r="B2023" s="3">
        <f t="shared" si="95"/>
        <v>2024</v>
      </c>
      <c r="C2023" t="str">
        <f t="shared" si="93"/>
        <v>2023-2024</v>
      </c>
      <c r="D2023" t="s">
        <v>148</v>
      </c>
      <c r="E2023" t="s">
        <v>26</v>
      </c>
      <c r="F2023" t="str">
        <f t="shared" si="94"/>
        <v>New South Wales</v>
      </c>
      <c r="G2023" t="s">
        <v>10</v>
      </c>
      <c r="H2023">
        <v>2141</v>
      </c>
      <c r="I2023" t="s">
        <v>11</v>
      </c>
      <c r="J2023" t="s">
        <v>27</v>
      </c>
      <c r="K2023" t="s">
        <v>154</v>
      </c>
      <c r="L2023" t="s">
        <v>14</v>
      </c>
      <c r="M2023" s="5">
        <v>135.92000000000002</v>
      </c>
    </row>
    <row r="2024" spans="1:13" x14ac:dyDescent="0.3">
      <c r="A2024" s="2">
        <v>45860</v>
      </c>
      <c r="B2024" s="3">
        <f t="shared" si="95"/>
        <v>2026</v>
      </c>
      <c r="C2024" t="str">
        <f t="shared" si="93"/>
        <v>2025-2026</v>
      </c>
      <c r="D2024" t="s">
        <v>148</v>
      </c>
      <c r="E2024" t="s">
        <v>117</v>
      </c>
      <c r="F2024" t="str">
        <f t="shared" si="94"/>
        <v>Queensland</v>
      </c>
      <c r="G2024" t="s">
        <v>35</v>
      </c>
      <c r="H2024">
        <v>4119</v>
      </c>
      <c r="I2024" t="s">
        <v>11</v>
      </c>
      <c r="J2024" t="s">
        <v>43</v>
      </c>
      <c r="K2024" t="s">
        <v>157</v>
      </c>
      <c r="L2024" t="s">
        <v>22</v>
      </c>
      <c r="M2024" s="5">
        <v>136.16999999999999</v>
      </c>
    </row>
    <row r="2025" spans="1:13" x14ac:dyDescent="0.3">
      <c r="A2025" s="2">
        <v>45906</v>
      </c>
      <c r="B2025" s="3">
        <f t="shared" si="95"/>
        <v>2026</v>
      </c>
      <c r="C2025" t="str">
        <f t="shared" si="93"/>
        <v>2025-2026</v>
      </c>
      <c r="D2025" t="s">
        <v>147</v>
      </c>
      <c r="E2025" t="s">
        <v>132</v>
      </c>
      <c r="F2025" t="str">
        <f t="shared" si="94"/>
        <v>New South Wales</v>
      </c>
      <c r="G2025" t="s">
        <v>10</v>
      </c>
      <c r="H2025">
        <v>2800</v>
      </c>
      <c r="I2025" t="s">
        <v>11</v>
      </c>
      <c r="J2025" t="s">
        <v>25</v>
      </c>
      <c r="K2025" t="s">
        <v>149</v>
      </c>
      <c r="L2025" t="s">
        <v>15</v>
      </c>
      <c r="M2025" s="5">
        <v>136.28</v>
      </c>
    </row>
    <row r="2026" spans="1:13" x14ac:dyDescent="0.3">
      <c r="A2026" s="2">
        <v>45303</v>
      </c>
      <c r="B2026" s="3">
        <f t="shared" si="95"/>
        <v>2024</v>
      </c>
      <c r="C2026" t="str">
        <f t="shared" si="93"/>
        <v>2023-2024</v>
      </c>
      <c r="D2026" t="s">
        <v>148</v>
      </c>
      <c r="E2026" t="s">
        <v>105</v>
      </c>
      <c r="F2026" t="str">
        <f t="shared" si="94"/>
        <v>Victoria</v>
      </c>
      <c r="G2026" t="s">
        <v>45</v>
      </c>
      <c r="H2026">
        <v>3500</v>
      </c>
      <c r="I2026" t="s">
        <v>11</v>
      </c>
      <c r="J2026" t="s">
        <v>60</v>
      </c>
      <c r="K2026" t="s">
        <v>19</v>
      </c>
      <c r="L2026" t="s">
        <v>23</v>
      </c>
      <c r="M2026" s="5">
        <v>136.41</v>
      </c>
    </row>
    <row r="2027" spans="1:13" x14ac:dyDescent="0.3">
      <c r="A2027" s="2">
        <v>45383</v>
      </c>
      <c r="B2027" s="3">
        <f t="shared" si="95"/>
        <v>2024</v>
      </c>
      <c r="C2027" t="str">
        <f t="shared" si="93"/>
        <v>2023-2024</v>
      </c>
      <c r="D2027" t="s">
        <v>147</v>
      </c>
      <c r="E2027" t="s">
        <v>93</v>
      </c>
      <c r="F2027" t="str">
        <f t="shared" si="94"/>
        <v>Western Australia</v>
      </c>
      <c r="G2027" t="s">
        <v>48</v>
      </c>
      <c r="H2027">
        <v>6112</v>
      </c>
      <c r="I2027" t="s">
        <v>11</v>
      </c>
      <c r="J2027" t="s">
        <v>94</v>
      </c>
      <c r="K2027" t="s">
        <v>154</v>
      </c>
      <c r="L2027" t="s">
        <v>14</v>
      </c>
      <c r="M2027" s="5">
        <v>136.47</v>
      </c>
    </row>
    <row r="2028" spans="1:13" x14ac:dyDescent="0.3">
      <c r="A2028" s="2">
        <v>45503</v>
      </c>
      <c r="B2028" s="3">
        <f t="shared" si="95"/>
        <v>2025</v>
      </c>
      <c r="C2028" t="str">
        <f t="shared" si="93"/>
        <v>2024-2025</v>
      </c>
      <c r="D2028" t="s">
        <v>147</v>
      </c>
      <c r="E2028" t="s">
        <v>113</v>
      </c>
      <c r="F2028" t="str">
        <f t="shared" si="94"/>
        <v>Queensland</v>
      </c>
      <c r="G2028" t="s">
        <v>35</v>
      </c>
      <c r="H2028">
        <v>4215</v>
      </c>
      <c r="I2028" t="s">
        <v>11</v>
      </c>
      <c r="J2028" t="s">
        <v>104</v>
      </c>
      <c r="K2028" t="s">
        <v>150</v>
      </c>
      <c r="L2028" t="s">
        <v>18</v>
      </c>
      <c r="M2028" s="5">
        <v>136.66</v>
      </c>
    </row>
    <row r="2029" spans="1:13" x14ac:dyDescent="0.3">
      <c r="A2029" s="2">
        <v>45779</v>
      </c>
      <c r="B2029" s="3">
        <f t="shared" si="95"/>
        <v>2025</v>
      </c>
      <c r="C2029" t="str">
        <f t="shared" si="93"/>
        <v>2024-2025</v>
      </c>
      <c r="D2029" t="s">
        <v>148</v>
      </c>
      <c r="E2029" t="s">
        <v>106</v>
      </c>
      <c r="F2029" t="str">
        <f t="shared" si="94"/>
        <v>Victoria</v>
      </c>
      <c r="G2029" t="s">
        <v>45</v>
      </c>
      <c r="H2029">
        <v>3915</v>
      </c>
      <c r="I2029" t="s">
        <v>11</v>
      </c>
      <c r="J2029" t="s">
        <v>55</v>
      </c>
      <c r="K2029" t="s">
        <v>19</v>
      </c>
      <c r="L2029" t="s">
        <v>23</v>
      </c>
      <c r="M2029" s="5">
        <v>136.79</v>
      </c>
    </row>
    <row r="2030" spans="1:13" x14ac:dyDescent="0.3">
      <c r="A2030" s="2">
        <v>45768</v>
      </c>
      <c r="B2030" s="3">
        <f t="shared" si="95"/>
        <v>2025</v>
      </c>
      <c r="C2030" t="str">
        <f t="shared" si="93"/>
        <v>2024-2025</v>
      </c>
      <c r="D2030" t="s">
        <v>147</v>
      </c>
      <c r="E2030" t="s">
        <v>115</v>
      </c>
      <c r="F2030" t="str">
        <f t="shared" si="94"/>
        <v>Western Australia</v>
      </c>
      <c r="G2030" t="s">
        <v>48</v>
      </c>
      <c r="H2030">
        <v>6280</v>
      </c>
      <c r="I2030" t="s">
        <v>11</v>
      </c>
      <c r="J2030" t="s">
        <v>94</v>
      </c>
      <c r="K2030" t="s">
        <v>150</v>
      </c>
      <c r="L2030" t="s">
        <v>18</v>
      </c>
      <c r="M2030" s="5">
        <v>136.85</v>
      </c>
    </row>
    <row r="2031" spans="1:13" x14ac:dyDescent="0.3">
      <c r="A2031" s="2">
        <v>45932</v>
      </c>
      <c r="B2031" s="3">
        <f t="shared" si="95"/>
        <v>2026</v>
      </c>
      <c r="C2031" t="str">
        <f t="shared" si="93"/>
        <v>2025-2026</v>
      </c>
      <c r="D2031" t="s">
        <v>148</v>
      </c>
      <c r="E2031" t="s">
        <v>105</v>
      </c>
      <c r="F2031" t="str">
        <f t="shared" si="94"/>
        <v>Victoria</v>
      </c>
      <c r="G2031" t="s">
        <v>45</v>
      </c>
      <c r="H2031">
        <v>3500</v>
      </c>
      <c r="I2031" t="s">
        <v>11</v>
      </c>
      <c r="J2031" t="s">
        <v>60</v>
      </c>
      <c r="K2031" t="s">
        <v>19</v>
      </c>
      <c r="L2031" t="s">
        <v>23</v>
      </c>
      <c r="M2031" s="5">
        <v>137.76000000000002</v>
      </c>
    </row>
    <row r="2032" spans="1:13" x14ac:dyDescent="0.3">
      <c r="A2032" s="2">
        <v>45349</v>
      </c>
      <c r="B2032" s="3">
        <f t="shared" si="95"/>
        <v>2024</v>
      </c>
      <c r="C2032" t="str">
        <f t="shared" si="93"/>
        <v>2023-2024</v>
      </c>
      <c r="D2032" t="s">
        <v>147</v>
      </c>
      <c r="E2032" t="s">
        <v>62</v>
      </c>
      <c r="F2032" t="str">
        <f t="shared" si="94"/>
        <v>Victoria</v>
      </c>
      <c r="G2032" t="s">
        <v>45</v>
      </c>
      <c r="H2032">
        <v>3134</v>
      </c>
      <c r="I2032" t="s">
        <v>11</v>
      </c>
      <c r="J2032" t="s">
        <v>63</v>
      </c>
      <c r="K2032" t="s">
        <v>151</v>
      </c>
      <c r="L2032" t="s">
        <v>21</v>
      </c>
      <c r="M2032" s="5">
        <v>137.76999999999998</v>
      </c>
    </row>
    <row r="2033" spans="1:13" x14ac:dyDescent="0.3">
      <c r="A2033" s="2">
        <v>45661</v>
      </c>
      <c r="B2033" s="3">
        <f t="shared" si="95"/>
        <v>2025</v>
      </c>
      <c r="C2033" t="str">
        <f t="shared" si="93"/>
        <v>2024-2025</v>
      </c>
      <c r="D2033" t="s">
        <v>148</v>
      </c>
      <c r="E2033" t="s">
        <v>102</v>
      </c>
      <c r="F2033" t="str">
        <f t="shared" si="94"/>
        <v>Queensland</v>
      </c>
      <c r="G2033" t="s">
        <v>35</v>
      </c>
      <c r="H2033">
        <v>4870</v>
      </c>
      <c r="I2033" t="s">
        <v>11</v>
      </c>
      <c r="J2033" t="s">
        <v>36</v>
      </c>
      <c r="K2033" t="s">
        <v>151</v>
      </c>
      <c r="L2033" t="s">
        <v>21</v>
      </c>
      <c r="M2033" s="5">
        <v>137.81</v>
      </c>
    </row>
    <row r="2034" spans="1:13" x14ac:dyDescent="0.3">
      <c r="A2034" s="2">
        <v>45541</v>
      </c>
      <c r="B2034" s="3">
        <f t="shared" si="95"/>
        <v>2025</v>
      </c>
      <c r="C2034" t="str">
        <f t="shared" si="93"/>
        <v>2024-2025</v>
      </c>
      <c r="D2034" t="s">
        <v>147</v>
      </c>
      <c r="E2034" t="s">
        <v>135</v>
      </c>
      <c r="F2034" t="str">
        <f t="shared" si="94"/>
        <v>Victoria</v>
      </c>
      <c r="G2034" t="s">
        <v>45</v>
      </c>
      <c r="H2034">
        <v>3550</v>
      </c>
      <c r="I2034" t="s">
        <v>11</v>
      </c>
      <c r="J2034" t="s">
        <v>60</v>
      </c>
      <c r="K2034" t="s">
        <v>157</v>
      </c>
      <c r="L2034" t="s">
        <v>22</v>
      </c>
      <c r="M2034" s="5">
        <v>138.13</v>
      </c>
    </row>
    <row r="2035" spans="1:13" x14ac:dyDescent="0.3">
      <c r="A2035" s="2">
        <v>45328</v>
      </c>
      <c r="B2035" s="3">
        <f t="shared" si="95"/>
        <v>2024</v>
      </c>
      <c r="C2035" t="str">
        <f t="shared" si="93"/>
        <v>2023-2024</v>
      </c>
      <c r="D2035" t="s">
        <v>147</v>
      </c>
      <c r="E2035" t="s">
        <v>96</v>
      </c>
      <c r="F2035" t="str">
        <f t="shared" si="94"/>
        <v>Western Australia</v>
      </c>
      <c r="G2035" t="s">
        <v>48</v>
      </c>
      <c r="H2035">
        <v>6330</v>
      </c>
      <c r="I2035" t="s">
        <v>11</v>
      </c>
      <c r="J2035" t="s">
        <v>94</v>
      </c>
      <c r="K2035" t="s">
        <v>149</v>
      </c>
      <c r="L2035" t="s">
        <v>15</v>
      </c>
      <c r="M2035" s="5">
        <v>138.26</v>
      </c>
    </row>
    <row r="2036" spans="1:13" x14ac:dyDescent="0.3">
      <c r="A2036" s="2">
        <v>45365</v>
      </c>
      <c r="B2036" s="3">
        <f t="shared" si="95"/>
        <v>2024</v>
      </c>
      <c r="C2036" t="str">
        <f t="shared" si="93"/>
        <v>2023-2024</v>
      </c>
      <c r="D2036" t="s">
        <v>148</v>
      </c>
      <c r="E2036" t="s">
        <v>123</v>
      </c>
      <c r="F2036" t="str">
        <f t="shared" si="94"/>
        <v>Western Australia</v>
      </c>
      <c r="G2036" t="s">
        <v>48</v>
      </c>
      <c r="H2036">
        <v>6109</v>
      </c>
      <c r="I2036" t="s">
        <v>11</v>
      </c>
      <c r="J2036" t="s">
        <v>94</v>
      </c>
      <c r="K2036" t="s">
        <v>154</v>
      </c>
      <c r="L2036" t="s">
        <v>14</v>
      </c>
      <c r="M2036" s="5">
        <v>138.38</v>
      </c>
    </row>
    <row r="2037" spans="1:13" x14ac:dyDescent="0.3">
      <c r="A2037" s="2">
        <v>45620</v>
      </c>
      <c r="B2037" s="3">
        <f t="shared" si="95"/>
        <v>2025</v>
      </c>
      <c r="C2037" t="str">
        <f t="shared" si="93"/>
        <v>2024-2025</v>
      </c>
      <c r="D2037" t="s">
        <v>148</v>
      </c>
      <c r="E2037" t="s">
        <v>74</v>
      </c>
      <c r="F2037" t="str">
        <f t="shared" si="94"/>
        <v>South Australia</v>
      </c>
      <c r="G2037" t="s">
        <v>32</v>
      </c>
      <c r="H2037">
        <v>5043</v>
      </c>
      <c r="I2037" t="s">
        <v>11</v>
      </c>
      <c r="J2037" t="s">
        <v>33</v>
      </c>
      <c r="K2037" t="s">
        <v>19</v>
      </c>
      <c r="L2037" t="s">
        <v>23</v>
      </c>
      <c r="M2037" s="5">
        <v>138.86000000000001</v>
      </c>
    </row>
    <row r="2038" spans="1:13" x14ac:dyDescent="0.3">
      <c r="A2038" s="2">
        <v>45580</v>
      </c>
      <c r="B2038" s="3">
        <f t="shared" si="95"/>
        <v>2025</v>
      </c>
      <c r="C2038" t="str">
        <f t="shared" si="93"/>
        <v>2024-2025</v>
      </c>
      <c r="D2038" t="s">
        <v>148</v>
      </c>
      <c r="E2038" t="s">
        <v>99</v>
      </c>
      <c r="F2038" t="str">
        <f t="shared" si="94"/>
        <v>Victoria</v>
      </c>
      <c r="G2038" t="s">
        <v>45</v>
      </c>
      <c r="H2038">
        <v>3148</v>
      </c>
      <c r="I2038" t="s">
        <v>11</v>
      </c>
      <c r="J2038" t="s">
        <v>63</v>
      </c>
      <c r="K2038" t="s">
        <v>150</v>
      </c>
      <c r="L2038" t="s">
        <v>18</v>
      </c>
      <c r="M2038" s="5">
        <v>138.99</v>
      </c>
    </row>
    <row r="2039" spans="1:13" x14ac:dyDescent="0.3">
      <c r="A2039" s="2">
        <v>45668</v>
      </c>
      <c r="B2039" s="3">
        <f t="shared" si="95"/>
        <v>2025</v>
      </c>
      <c r="C2039" t="str">
        <f t="shared" si="93"/>
        <v>2024-2025</v>
      </c>
      <c r="D2039" t="s">
        <v>148</v>
      </c>
      <c r="E2039" t="s">
        <v>102</v>
      </c>
      <c r="F2039" t="str">
        <f t="shared" si="94"/>
        <v>Queensland</v>
      </c>
      <c r="G2039" t="s">
        <v>35</v>
      </c>
      <c r="H2039">
        <v>4870</v>
      </c>
      <c r="I2039" t="s">
        <v>11</v>
      </c>
      <c r="J2039" t="s">
        <v>36</v>
      </c>
      <c r="K2039" t="s">
        <v>150</v>
      </c>
      <c r="L2039" t="s">
        <v>18</v>
      </c>
      <c r="M2039" s="5">
        <v>139.01999999999998</v>
      </c>
    </row>
    <row r="2040" spans="1:13" x14ac:dyDescent="0.3">
      <c r="A2040" s="2">
        <v>45657</v>
      </c>
      <c r="B2040" s="3">
        <f t="shared" si="95"/>
        <v>2025</v>
      </c>
      <c r="C2040" t="str">
        <f t="shared" si="93"/>
        <v>2024-2025</v>
      </c>
      <c r="D2040" t="s">
        <v>148</v>
      </c>
      <c r="E2040" t="s">
        <v>53</v>
      </c>
      <c r="F2040" t="str">
        <f t="shared" si="94"/>
        <v>South Australia</v>
      </c>
      <c r="G2040" t="s">
        <v>32</v>
      </c>
      <c r="H2040">
        <v>5082</v>
      </c>
      <c r="I2040" t="s">
        <v>11</v>
      </c>
      <c r="J2040" t="s">
        <v>33</v>
      </c>
      <c r="K2040" t="s">
        <v>19</v>
      </c>
      <c r="L2040" t="s">
        <v>23</v>
      </c>
      <c r="M2040" s="5">
        <v>139.66999999999999</v>
      </c>
    </row>
    <row r="2041" spans="1:13" x14ac:dyDescent="0.3">
      <c r="A2041" s="2">
        <v>45491</v>
      </c>
      <c r="B2041" s="3">
        <f t="shared" si="95"/>
        <v>2025</v>
      </c>
      <c r="C2041" t="str">
        <f t="shared" si="93"/>
        <v>2024-2025</v>
      </c>
      <c r="D2041" t="s">
        <v>147</v>
      </c>
      <c r="E2041" t="s">
        <v>64</v>
      </c>
      <c r="F2041" t="str">
        <f t="shared" si="94"/>
        <v>Victoria</v>
      </c>
      <c r="G2041" t="s">
        <v>45</v>
      </c>
      <c r="H2041">
        <v>3199</v>
      </c>
      <c r="I2041" t="s">
        <v>11</v>
      </c>
      <c r="J2041" t="s">
        <v>63</v>
      </c>
      <c r="K2041" t="s">
        <v>157</v>
      </c>
      <c r="L2041" t="s">
        <v>22</v>
      </c>
      <c r="M2041" s="5">
        <v>139.69999999999999</v>
      </c>
    </row>
    <row r="2042" spans="1:13" x14ac:dyDescent="0.3">
      <c r="A2042" s="2">
        <v>45327</v>
      </c>
      <c r="B2042" s="3">
        <f t="shared" si="95"/>
        <v>2024</v>
      </c>
      <c r="C2042" t="str">
        <f t="shared" si="93"/>
        <v>2023-2024</v>
      </c>
      <c r="D2042" t="s">
        <v>148</v>
      </c>
      <c r="E2042" t="s">
        <v>130</v>
      </c>
      <c r="F2042" t="str">
        <f t="shared" si="94"/>
        <v>South Australia</v>
      </c>
      <c r="G2042" t="s">
        <v>32</v>
      </c>
      <c r="H2042">
        <v>5290</v>
      </c>
      <c r="I2042" t="s">
        <v>11</v>
      </c>
      <c r="J2042" t="s">
        <v>38</v>
      </c>
      <c r="K2042" t="s">
        <v>149</v>
      </c>
      <c r="L2042" t="s">
        <v>15</v>
      </c>
      <c r="M2042" s="5">
        <v>139.72</v>
      </c>
    </row>
    <row r="2043" spans="1:13" x14ac:dyDescent="0.3">
      <c r="A2043" s="2">
        <v>45618</v>
      </c>
      <c r="B2043" s="3">
        <f t="shared" si="95"/>
        <v>2025</v>
      </c>
      <c r="C2043" t="str">
        <f t="shared" si="93"/>
        <v>2024-2025</v>
      </c>
      <c r="D2043" t="s">
        <v>147</v>
      </c>
      <c r="E2043" t="s">
        <v>99</v>
      </c>
      <c r="F2043" t="str">
        <f t="shared" si="94"/>
        <v>Victoria</v>
      </c>
      <c r="G2043" t="s">
        <v>45</v>
      </c>
      <c r="H2043">
        <v>3148</v>
      </c>
      <c r="I2043" t="s">
        <v>11</v>
      </c>
      <c r="J2043" t="s">
        <v>63</v>
      </c>
      <c r="K2043" t="s">
        <v>153</v>
      </c>
      <c r="L2043" t="s">
        <v>16</v>
      </c>
      <c r="M2043" s="5">
        <v>139.86000000000001</v>
      </c>
    </row>
    <row r="2044" spans="1:13" x14ac:dyDescent="0.3">
      <c r="A2044" s="2">
        <v>45875</v>
      </c>
      <c r="B2044" s="3">
        <f t="shared" si="95"/>
        <v>2026</v>
      </c>
      <c r="C2044" t="str">
        <f t="shared" si="93"/>
        <v>2025-2026</v>
      </c>
      <c r="D2044" t="s">
        <v>148</v>
      </c>
      <c r="E2044" t="s">
        <v>91</v>
      </c>
      <c r="F2044" t="str">
        <f t="shared" si="94"/>
        <v>Victoria</v>
      </c>
      <c r="G2044" t="s">
        <v>45</v>
      </c>
      <c r="H2044">
        <v>3690</v>
      </c>
      <c r="I2044" t="s">
        <v>11</v>
      </c>
      <c r="J2044" t="s">
        <v>55</v>
      </c>
      <c r="K2044" t="s">
        <v>149</v>
      </c>
      <c r="L2044" t="s">
        <v>15</v>
      </c>
      <c r="M2044" s="5">
        <v>139.86000000000001</v>
      </c>
    </row>
    <row r="2045" spans="1:13" x14ac:dyDescent="0.3">
      <c r="A2045" s="2">
        <v>45930</v>
      </c>
      <c r="B2045" s="3">
        <f t="shared" si="95"/>
        <v>2026</v>
      </c>
      <c r="C2045" t="str">
        <f t="shared" si="93"/>
        <v>2025-2026</v>
      </c>
      <c r="D2045" t="s">
        <v>148</v>
      </c>
      <c r="E2045" t="s">
        <v>128</v>
      </c>
      <c r="F2045" t="str">
        <f t="shared" si="94"/>
        <v>Western Australia</v>
      </c>
      <c r="G2045" t="s">
        <v>48</v>
      </c>
      <c r="H2045">
        <v>6027</v>
      </c>
      <c r="I2045" t="s">
        <v>11</v>
      </c>
      <c r="J2045" t="s">
        <v>49</v>
      </c>
      <c r="K2045" t="s">
        <v>154</v>
      </c>
      <c r="L2045" t="s">
        <v>14</v>
      </c>
      <c r="M2045" s="5">
        <v>139.88</v>
      </c>
    </row>
    <row r="2046" spans="1:13" x14ac:dyDescent="0.3">
      <c r="A2046" s="2">
        <v>46006</v>
      </c>
      <c r="B2046" s="3">
        <f t="shared" si="95"/>
        <v>2026</v>
      </c>
      <c r="C2046" t="str">
        <f t="shared" si="93"/>
        <v>2025-2026</v>
      </c>
      <c r="D2046" t="s">
        <v>147</v>
      </c>
      <c r="E2046" t="s">
        <v>119</v>
      </c>
      <c r="F2046" t="str">
        <f t="shared" si="94"/>
        <v>Queensland</v>
      </c>
      <c r="G2046" t="s">
        <v>35</v>
      </c>
      <c r="H2046">
        <v>4570</v>
      </c>
      <c r="I2046" t="s">
        <v>11</v>
      </c>
      <c r="J2046" t="s">
        <v>120</v>
      </c>
      <c r="K2046" t="s">
        <v>19</v>
      </c>
      <c r="L2046" t="s">
        <v>23</v>
      </c>
      <c r="M2046" s="5">
        <v>139.96</v>
      </c>
    </row>
    <row r="2047" spans="1:13" x14ac:dyDescent="0.3">
      <c r="A2047" s="2">
        <v>45805</v>
      </c>
      <c r="B2047" s="3">
        <f t="shared" si="95"/>
        <v>2025</v>
      </c>
      <c r="C2047" t="str">
        <f t="shared" si="93"/>
        <v>2024-2025</v>
      </c>
      <c r="D2047" t="s">
        <v>148</v>
      </c>
      <c r="E2047" t="s">
        <v>24</v>
      </c>
      <c r="F2047" t="str">
        <f t="shared" si="94"/>
        <v>New South Wales</v>
      </c>
      <c r="G2047" t="s">
        <v>10</v>
      </c>
      <c r="H2047">
        <v>2795</v>
      </c>
      <c r="I2047" t="s">
        <v>11</v>
      </c>
      <c r="J2047" t="s">
        <v>25</v>
      </c>
      <c r="K2047" t="s">
        <v>152</v>
      </c>
      <c r="L2047" t="s">
        <v>13</v>
      </c>
      <c r="M2047" s="5">
        <v>140.03000000000003</v>
      </c>
    </row>
    <row r="2048" spans="1:13" x14ac:dyDescent="0.3">
      <c r="A2048" s="2">
        <v>45693</v>
      </c>
      <c r="B2048" s="3">
        <f t="shared" si="95"/>
        <v>2025</v>
      </c>
      <c r="C2048" t="str">
        <f t="shared" si="93"/>
        <v>2024-2025</v>
      </c>
      <c r="D2048" t="s">
        <v>147</v>
      </c>
      <c r="E2048" t="s">
        <v>64</v>
      </c>
      <c r="F2048" t="str">
        <f t="shared" si="94"/>
        <v>Victoria</v>
      </c>
      <c r="G2048" t="s">
        <v>45</v>
      </c>
      <c r="H2048">
        <v>3199</v>
      </c>
      <c r="I2048" t="s">
        <v>11</v>
      </c>
      <c r="J2048" t="s">
        <v>63</v>
      </c>
      <c r="K2048" t="s">
        <v>150</v>
      </c>
      <c r="L2048" t="s">
        <v>18</v>
      </c>
      <c r="M2048" s="5">
        <v>140.38999999999999</v>
      </c>
    </row>
    <row r="2049" spans="1:13" x14ac:dyDescent="0.3">
      <c r="A2049" s="2">
        <v>45745</v>
      </c>
      <c r="B2049" s="3">
        <f t="shared" si="95"/>
        <v>2025</v>
      </c>
      <c r="C2049" t="str">
        <f t="shared" si="93"/>
        <v>2024-2025</v>
      </c>
      <c r="D2049" t="s">
        <v>148</v>
      </c>
      <c r="E2049" t="s">
        <v>123</v>
      </c>
      <c r="F2049" t="str">
        <f t="shared" si="94"/>
        <v>Western Australia</v>
      </c>
      <c r="G2049" t="s">
        <v>48</v>
      </c>
      <c r="H2049">
        <v>6109</v>
      </c>
      <c r="I2049" t="s">
        <v>11</v>
      </c>
      <c r="J2049" t="s">
        <v>94</v>
      </c>
      <c r="K2049" t="s">
        <v>152</v>
      </c>
      <c r="L2049" t="s">
        <v>13</v>
      </c>
      <c r="M2049" s="5">
        <v>140.69999999999999</v>
      </c>
    </row>
    <row r="2050" spans="1:13" x14ac:dyDescent="0.3">
      <c r="A2050" s="2">
        <v>45988</v>
      </c>
      <c r="B2050" s="3">
        <f t="shared" si="95"/>
        <v>2026</v>
      </c>
      <c r="C2050" t="str">
        <f t="shared" ref="C2050:C2113" si="96">IF(MONTH(A2050) &gt;= 7, YEAR(A2050) &amp; "-" &amp; YEAR(A2050) + 1, YEAR(A2050) - 1 &amp; "-" &amp; YEAR(A2050))</f>
        <v>2025-2026</v>
      </c>
      <c r="D2050" t="s">
        <v>148</v>
      </c>
      <c r="E2050" t="s">
        <v>144</v>
      </c>
      <c r="F2050" t="str">
        <f t="shared" ref="F2050:F2113" si="97">IF(G2050="WA","Western Australia",
IF(G2050="NSW","New South Wales",
IF(G2050="QLD","Queensland",
IF(G2050="VIC","Victoria",
IF(G2050="TAS","Tasmania",
IF(G2050="SA","South Australia",
IF(G2050="NT","Northern Territory",
IF(G2050="ACT","Australian Capital Territory",G2050))))))))</f>
        <v>Queensland</v>
      </c>
      <c r="G2050" t="s">
        <v>35</v>
      </c>
      <c r="H2050">
        <v>4566</v>
      </c>
      <c r="I2050" t="s">
        <v>11</v>
      </c>
      <c r="J2050" t="s">
        <v>120</v>
      </c>
      <c r="K2050" t="s">
        <v>150</v>
      </c>
      <c r="L2050" t="s">
        <v>18</v>
      </c>
      <c r="M2050" s="5">
        <v>141.30000000000001</v>
      </c>
    </row>
    <row r="2051" spans="1:13" x14ac:dyDescent="0.3">
      <c r="A2051" s="2">
        <v>46022</v>
      </c>
      <c r="B2051" s="3">
        <f t="shared" ref="B2051:B2114" si="98">IF(MONTH(A2051)&gt;=7,YEAR(A2051)+1,YEAR(A2051))</f>
        <v>2026</v>
      </c>
      <c r="C2051" t="str">
        <f t="shared" si="96"/>
        <v>2025-2026</v>
      </c>
      <c r="D2051" t="s">
        <v>148</v>
      </c>
      <c r="E2051" t="s">
        <v>101</v>
      </c>
      <c r="F2051" t="str">
        <f t="shared" si="97"/>
        <v>Victoria</v>
      </c>
      <c r="G2051" t="s">
        <v>45</v>
      </c>
      <c r="H2051">
        <v>3131</v>
      </c>
      <c r="I2051" t="s">
        <v>11</v>
      </c>
      <c r="J2051" t="s">
        <v>63</v>
      </c>
      <c r="K2051" t="s">
        <v>19</v>
      </c>
      <c r="L2051" t="s">
        <v>23</v>
      </c>
      <c r="M2051" s="5">
        <v>141.76999999999998</v>
      </c>
    </row>
    <row r="2052" spans="1:13" x14ac:dyDescent="0.3">
      <c r="A2052" s="2">
        <v>45309</v>
      </c>
      <c r="B2052" s="3">
        <f t="shared" si="98"/>
        <v>2024</v>
      </c>
      <c r="C2052" t="str">
        <f t="shared" si="96"/>
        <v>2023-2024</v>
      </c>
      <c r="D2052" t="s">
        <v>147</v>
      </c>
      <c r="E2052" t="s">
        <v>127</v>
      </c>
      <c r="F2052" t="str">
        <f t="shared" si="97"/>
        <v>New South Wales</v>
      </c>
      <c r="G2052" t="s">
        <v>10</v>
      </c>
      <c r="H2052">
        <v>2131</v>
      </c>
      <c r="I2052" t="s">
        <v>11</v>
      </c>
      <c r="J2052" t="s">
        <v>27</v>
      </c>
      <c r="K2052" t="s">
        <v>153</v>
      </c>
      <c r="L2052" t="s">
        <v>16</v>
      </c>
      <c r="M2052" s="5">
        <v>142.89000000000001</v>
      </c>
    </row>
    <row r="2053" spans="1:13" x14ac:dyDescent="0.3">
      <c r="A2053" s="2">
        <v>45964</v>
      </c>
      <c r="B2053" s="3">
        <f t="shared" si="98"/>
        <v>2026</v>
      </c>
      <c r="C2053" t="str">
        <f t="shared" si="96"/>
        <v>2025-2026</v>
      </c>
      <c r="D2053" t="s">
        <v>147</v>
      </c>
      <c r="E2053" t="s">
        <v>137</v>
      </c>
      <c r="F2053" t="str">
        <f t="shared" si="97"/>
        <v>New South Wales</v>
      </c>
      <c r="G2053" t="s">
        <v>10</v>
      </c>
      <c r="H2053">
        <v>2031</v>
      </c>
      <c r="I2053" t="s">
        <v>11</v>
      </c>
      <c r="J2053" t="s">
        <v>12</v>
      </c>
      <c r="K2053" t="s">
        <v>149</v>
      </c>
      <c r="L2053" t="s">
        <v>15</v>
      </c>
      <c r="M2053" s="5">
        <v>142.89000000000001</v>
      </c>
    </row>
    <row r="2054" spans="1:13" x14ac:dyDescent="0.3">
      <c r="A2054" s="2">
        <v>45560</v>
      </c>
      <c r="B2054" s="3">
        <f t="shared" si="98"/>
        <v>2025</v>
      </c>
      <c r="C2054" t="str">
        <f t="shared" si="96"/>
        <v>2024-2025</v>
      </c>
      <c r="D2054" t="s">
        <v>147</v>
      </c>
      <c r="E2054" t="s">
        <v>97</v>
      </c>
      <c r="F2054" t="str">
        <f t="shared" si="97"/>
        <v>Tasmania</v>
      </c>
      <c r="G2054" t="s">
        <v>70</v>
      </c>
      <c r="H2054">
        <v>7250</v>
      </c>
      <c r="I2054" t="s">
        <v>11</v>
      </c>
      <c r="J2054" t="s">
        <v>71</v>
      </c>
      <c r="K2054" t="s">
        <v>154</v>
      </c>
      <c r="L2054" t="s">
        <v>14</v>
      </c>
      <c r="M2054" s="5">
        <v>142.89999999999998</v>
      </c>
    </row>
    <row r="2055" spans="1:13" x14ac:dyDescent="0.3">
      <c r="A2055" s="2">
        <v>45811</v>
      </c>
      <c r="B2055" s="3">
        <f t="shared" si="98"/>
        <v>2025</v>
      </c>
      <c r="C2055" t="str">
        <f t="shared" si="96"/>
        <v>2024-2025</v>
      </c>
      <c r="D2055" t="s">
        <v>148</v>
      </c>
      <c r="E2055" t="s">
        <v>134</v>
      </c>
      <c r="F2055" t="str">
        <f t="shared" si="97"/>
        <v>Queensland</v>
      </c>
      <c r="G2055" t="s">
        <v>35</v>
      </c>
      <c r="H2055">
        <v>4825</v>
      </c>
      <c r="I2055" t="s">
        <v>11</v>
      </c>
      <c r="J2055" t="s">
        <v>36</v>
      </c>
      <c r="K2055" t="s">
        <v>19</v>
      </c>
      <c r="L2055" t="s">
        <v>23</v>
      </c>
      <c r="M2055" s="5">
        <v>143.71</v>
      </c>
    </row>
    <row r="2056" spans="1:13" x14ac:dyDescent="0.3">
      <c r="A2056" s="2">
        <v>45892</v>
      </c>
      <c r="B2056" s="3">
        <f t="shared" si="98"/>
        <v>2026</v>
      </c>
      <c r="C2056" t="str">
        <f t="shared" si="96"/>
        <v>2025-2026</v>
      </c>
      <c r="D2056" t="s">
        <v>147</v>
      </c>
      <c r="E2056" t="s">
        <v>47</v>
      </c>
      <c r="F2056" t="str">
        <f t="shared" si="97"/>
        <v>Western Australia</v>
      </c>
      <c r="G2056" t="s">
        <v>48</v>
      </c>
      <c r="H2056">
        <v>6030</v>
      </c>
      <c r="I2056" t="s">
        <v>11</v>
      </c>
      <c r="J2056" t="s">
        <v>49</v>
      </c>
      <c r="K2056" t="s">
        <v>19</v>
      </c>
      <c r="L2056" t="s">
        <v>23</v>
      </c>
      <c r="M2056" s="5">
        <v>143.79</v>
      </c>
    </row>
    <row r="2057" spans="1:13" x14ac:dyDescent="0.3">
      <c r="A2057" s="2">
        <v>45586</v>
      </c>
      <c r="B2057" s="3">
        <f t="shared" si="98"/>
        <v>2025</v>
      </c>
      <c r="C2057" t="str">
        <f t="shared" si="96"/>
        <v>2024-2025</v>
      </c>
      <c r="D2057" t="s">
        <v>148</v>
      </c>
      <c r="E2057" t="s">
        <v>129</v>
      </c>
      <c r="F2057" t="str">
        <f t="shared" si="97"/>
        <v>Tasmania</v>
      </c>
      <c r="G2057" t="s">
        <v>70</v>
      </c>
      <c r="H2057">
        <v>7010</v>
      </c>
      <c r="I2057" t="s">
        <v>11</v>
      </c>
      <c r="J2057" t="s">
        <v>71</v>
      </c>
      <c r="K2057" t="s">
        <v>150</v>
      </c>
      <c r="L2057" t="s">
        <v>18</v>
      </c>
      <c r="M2057" s="5">
        <v>143.88999999999999</v>
      </c>
    </row>
    <row r="2058" spans="1:13" x14ac:dyDescent="0.3">
      <c r="A2058" s="2">
        <v>46006</v>
      </c>
      <c r="B2058" s="3">
        <f t="shared" si="98"/>
        <v>2026</v>
      </c>
      <c r="C2058" t="str">
        <f t="shared" si="96"/>
        <v>2025-2026</v>
      </c>
      <c r="D2058" t="s">
        <v>148</v>
      </c>
      <c r="E2058" t="s">
        <v>130</v>
      </c>
      <c r="F2058" t="str">
        <f t="shared" si="97"/>
        <v>South Australia</v>
      </c>
      <c r="G2058" t="s">
        <v>32</v>
      </c>
      <c r="H2058">
        <v>5290</v>
      </c>
      <c r="I2058" t="s">
        <v>11</v>
      </c>
      <c r="J2058" t="s">
        <v>38</v>
      </c>
      <c r="K2058" t="s">
        <v>156</v>
      </c>
      <c r="L2058" t="s">
        <v>17</v>
      </c>
      <c r="M2058" s="5">
        <v>143.91999999999999</v>
      </c>
    </row>
    <row r="2059" spans="1:13" x14ac:dyDescent="0.3">
      <c r="A2059" s="2">
        <v>45742</v>
      </c>
      <c r="B2059" s="3">
        <f t="shared" si="98"/>
        <v>2025</v>
      </c>
      <c r="C2059" t="str">
        <f t="shared" si="96"/>
        <v>2024-2025</v>
      </c>
      <c r="D2059" t="s">
        <v>147</v>
      </c>
      <c r="E2059" t="s">
        <v>54</v>
      </c>
      <c r="F2059" t="str">
        <f t="shared" si="97"/>
        <v>Victoria</v>
      </c>
      <c r="G2059" t="s">
        <v>45</v>
      </c>
      <c r="H2059">
        <v>3977</v>
      </c>
      <c r="I2059" t="s">
        <v>11</v>
      </c>
      <c r="J2059" t="s">
        <v>55</v>
      </c>
      <c r="K2059" t="s">
        <v>151</v>
      </c>
      <c r="L2059" t="s">
        <v>21</v>
      </c>
      <c r="M2059" s="5">
        <v>144.08000000000001</v>
      </c>
    </row>
    <row r="2060" spans="1:13" x14ac:dyDescent="0.3">
      <c r="A2060" s="2">
        <v>45977</v>
      </c>
      <c r="B2060" s="3">
        <f t="shared" si="98"/>
        <v>2026</v>
      </c>
      <c r="C2060" t="str">
        <f t="shared" si="96"/>
        <v>2025-2026</v>
      </c>
      <c r="D2060" t="s">
        <v>148</v>
      </c>
      <c r="E2060" t="s">
        <v>119</v>
      </c>
      <c r="F2060" t="str">
        <f t="shared" si="97"/>
        <v>Queensland</v>
      </c>
      <c r="G2060" t="s">
        <v>35</v>
      </c>
      <c r="H2060">
        <v>4570</v>
      </c>
      <c r="I2060" t="s">
        <v>11</v>
      </c>
      <c r="J2060" t="s">
        <v>120</v>
      </c>
      <c r="K2060" t="s">
        <v>155</v>
      </c>
      <c r="L2060" t="s">
        <v>20</v>
      </c>
      <c r="M2060" s="5">
        <v>144.18</v>
      </c>
    </row>
    <row r="2061" spans="1:13" x14ac:dyDescent="0.3">
      <c r="A2061" s="2">
        <v>45995</v>
      </c>
      <c r="B2061" s="3">
        <f t="shared" si="98"/>
        <v>2026</v>
      </c>
      <c r="C2061" t="str">
        <f t="shared" si="96"/>
        <v>2025-2026</v>
      </c>
      <c r="D2061" t="s">
        <v>148</v>
      </c>
      <c r="E2061" t="s">
        <v>74</v>
      </c>
      <c r="F2061" t="str">
        <f t="shared" si="97"/>
        <v>South Australia</v>
      </c>
      <c r="G2061" t="s">
        <v>32</v>
      </c>
      <c r="H2061">
        <v>5043</v>
      </c>
      <c r="I2061" t="s">
        <v>11</v>
      </c>
      <c r="J2061" t="s">
        <v>33</v>
      </c>
      <c r="K2061" t="s">
        <v>150</v>
      </c>
      <c r="L2061" t="s">
        <v>18</v>
      </c>
      <c r="M2061" s="5">
        <v>144.87</v>
      </c>
    </row>
    <row r="2062" spans="1:13" x14ac:dyDescent="0.3">
      <c r="A2062" s="2">
        <v>45778</v>
      </c>
      <c r="B2062" s="3">
        <f t="shared" si="98"/>
        <v>2025</v>
      </c>
      <c r="C2062" t="str">
        <f t="shared" si="96"/>
        <v>2024-2025</v>
      </c>
      <c r="D2062" t="s">
        <v>148</v>
      </c>
      <c r="E2062" t="s">
        <v>57</v>
      </c>
      <c r="F2062" t="str">
        <f t="shared" si="97"/>
        <v>New South Wales</v>
      </c>
      <c r="G2062" t="s">
        <v>10</v>
      </c>
      <c r="H2062">
        <v>2560</v>
      </c>
      <c r="I2062" t="s">
        <v>11</v>
      </c>
      <c r="J2062" t="s">
        <v>58</v>
      </c>
      <c r="K2062" t="s">
        <v>151</v>
      </c>
      <c r="L2062" t="s">
        <v>21</v>
      </c>
      <c r="M2062" s="5">
        <v>145.80000000000001</v>
      </c>
    </row>
    <row r="2063" spans="1:13" x14ac:dyDescent="0.3">
      <c r="A2063" s="2">
        <v>45493</v>
      </c>
      <c r="B2063" s="3">
        <f t="shared" si="98"/>
        <v>2025</v>
      </c>
      <c r="C2063" t="str">
        <f t="shared" si="96"/>
        <v>2024-2025</v>
      </c>
      <c r="D2063" t="s">
        <v>147</v>
      </c>
      <c r="E2063" t="s">
        <v>82</v>
      </c>
      <c r="F2063" t="str">
        <f t="shared" si="97"/>
        <v>Queensland</v>
      </c>
      <c r="G2063" t="s">
        <v>35</v>
      </c>
      <c r="H2063">
        <v>4012</v>
      </c>
      <c r="I2063" t="s">
        <v>11</v>
      </c>
      <c r="J2063" t="s">
        <v>43</v>
      </c>
      <c r="K2063" t="s">
        <v>19</v>
      </c>
      <c r="L2063" t="s">
        <v>23</v>
      </c>
      <c r="M2063" s="5">
        <v>145.88</v>
      </c>
    </row>
    <row r="2064" spans="1:13" x14ac:dyDescent="0.3">
      <c r="A2064" s="2">
        <v>45587</v>
      </c>
      <c r="B2064" s="3">
        <f t="shared" si="98"/>
        <v>2025</v>
      </c>
      <c r="C2064" t="str">
        <f t="shared" si="96"/>
        <v>2024-2025</v>
      </c>
      <c r="D2064" t="s">
        <v>147</v>
      </c>
      <c r="E2064" t="s">
        <v>97</v>
      </c>
      <c r="F2064" t="str">
        <f t="shared" si="97"/>
        <v>Tasmania</v>
      </c>
      <c r="G2064" t="s">
        <v>70</v>
      </c>
      <c r="H2064">
        <v>7250</v>
      </c>
      <c r="I2064" t="s">
        <v>11</v>
      </c>
      <c r="J2064" t="s">
        <v>71</v>
      </c>
      <c r="K2064" t="s">
        <v>150</v>
      </c>
      <c r="L2064" t="s">
        <v>18</v>
      </c>
      <c r="M2064" s="5">
        <v>145.91</v>
      </c>
    </row>
    <row r="2065" spans="1:13" x14ac:dyDescent="0.3">
      <c r="A2065" s="2">
        <v>45645</v>
      </c>
      <c r="B2065" s="3">
        <f t="shared" si="98"/>
        <v>2025</v>
      </c>
      <c r="C2065" t="str">
        <f t="shared" si="96"/>
        <v>2024-2025</v>
      </c>
      <c r="D2065" t="s">
        <v>147</v>
      </c>
      <c r="E2065" t="s">
        <v>72</v>
      </c>
      <c r="F2065" t="str">
        <f t="shared" si="97"/>
        <v>Western Australia</v>
      </c>
      <c r="G2065" t="s">
        <v>48</v>
      </c>
      <c r="H2065">
        <v>6010</v>
      </c>
      <c r="I2065" t="s">
        <v>11</v>
      </c>
      <c r="J2065" t="s">
        <v>49</v>
      </c>
      <c r="K2065" t="s">
        <v>152</v>
      </c>
      <c r="L2065" t="s">
        <v>13</v>
      </c>
      <c r="M2065" s="5">
        <v>146.26999999999998</v>
      </c>
    </row>
    <row r="2066" spans="1:13" x14ac:dyDescent="0.3">
      <c r="A2066" s="2">
        <v>45564</v>
      </c>
      <c r="B2066" s="3">
        <f t="shared" si="98"/>
        <v>2025</v>
      </c>
      <c r="C2066" t="str">
        <f t="shared" si="96"/>
        <v>2024-2025</v>
      </c>
      <c r="D2066" t="s">
        <v>147</v>
      </c>
      <c r="E2066" t="s">
        <v>146</v>
      </c>
      <c r="F2066" t="str">
        <f t="shared" si="97"/>
        <v>Victoria</v>
      </c>
      <c r="G2066" t="s">
        <v>45</v>
      </c>
      <c r="H2066">
        <v>3353</v>
      </c>
      <c r="I2066" t="s">
        <v>11</v>
      </c>
      <c r="J2066" t="s">
        <v>60</v>
      </c>
      <c r="K2066" t="s">
        <v>157</v>
      </c>
      <c r="L2066" t="s">
        <v>22</v>
      </c>
      <c r="M2066" s="5">
        <v>146.48000000000002</v>
      </c>
    </row>
    <row r="2067" spans="1:13" x14ac:dyDescent="0.3">
      <c r="A2067" s="2">
        <v>45359</v>
      </c>
      <c r="B2067" s="3">
        <f t="shared" si="98"/>
        <v>2024</v>
      </c>
      <c r="C2067" t="str">
        <f t="shared" si="96"/>
        <v>2023-2024</v>
      </c>
      <c r="D2067" t="s">
        <v>147</v>
      </c>
      <c r="E2067" t="s">
        <v>54</v>
      </c>
      <c r="F2067" t="str">
        <f t="shared" si="97"/>
        <v>Victoria</v>
      </c>
      <c r="G2067" t="s">
        <v>45</v>
      </c>
      <c r="H2067">
        <v>3977</v>
      </c>
      <c r="I2067" t="s">
        <v>11</v>
      </c>
      <c r="J2067" t="s">
        <v>55</v>
      </c>
      <c r="K2067" t="s">
        <v>152</v>
      </c>
      <c r="L2067" t="s">
        <v>13</v>
      </c>
      <c r="M2067" s="5">
        <v>146.63</v>
      </c>
    </row>
    <row r="2068" spans="1:13" x14ac:dyDescent="0.3">
      <c r="A2068" s="2">
        <v>45425</v>
      </c>
      <c r="B2068" s="3">
        <f t="shared" si="98"/>
        <v>2024</v>
      </c>
      <c r="C2068" t="str">
        <f t="shared" si="96"/>
        <v>2023-2024</v>
      </c>
      <c r="D2068" t="s">
        <v>148</v>
      </c>
      <c r="E2068" t="s">
        <v>93</v>
      </c>
      <c r="F2068" t="str">
        <f t="shared" si="97"/>
        <v>Western Australia</v>
      </c>
      <c r="G2068" t="s">
        <v>48</v>
      </c>
      <c r="H2068">
        <v>6112</v>
      </c>
      <c r="I2068" t="s">
        <v>11</v>
      </c>
      <c r="J2068" t="s">
        <v>94</v>
      </c>
      <c r="K2068" t="s">
        <v>152</v>
      </c>
      <c r="L2068" t="s">
        <v>13</v>
      </c>
      <c r="M2068" s="5">
        <v>146.68</v>
      </c>
    </row>
    <row r="2069" spans="1:13" x14ac:dyDescent="0.3">
      <c r="A2069" s="2">
        <v>45868</v>
      </c>
      <c r="B2069" s="3">
        <f t="shared" si="98"/>
        <v>2026</v>
      </c>
      <c r="C2069" t="str">
        <f t="shared" si="96"/>
        <v>2025-2026</v>
      </c>
      <c r="D2069" t="s">
        <v>148</v>
      </c>
      <c r="E2069" t="s">
        <v>107</v>
      </c>
      <c r="F2069" t="str">
        <f t="shared" si="97"/>
        <v>Queensland</v>
      </c>
      <c r="G2069" t="s">
        <v>35</v>
      </c>
      <c r="H2069">
        <v>4220</v>
      </c>
      <c r="I2069" t="s">
        <v>11</v>
      </c>
      <c r="J2069" t="s">
        <v>104</v>
      </c>
      <c r="K2069" t="s">
        <v>154</v>
      </c>
      <c r="L2069" t="s">
        <v>14</v>
      </c>
      <c r="M2069" s="5">
        <v>146.88</v>
      </c>
    </row>
    <row r="2070" spans="1:13" x14ac:dyDescent="0.3">
      <c r="A2070" s="2">
        <v>45474</v>
      </c>
      <c r="B2070" s="3">
        <f t="shared" si="98"/>
        <v>2025</v>
      </c>
      <c r="C2070" t="str">
        <f t="shared" si="96"/>
        <v>2024-2025</v>
      </c>
      <c r="D2070" t="s">
        <v>148</v>
      </c>
      <c r="E2070" t="s">
        <v>87</v>
      </c>
      <c r="F2070" t="str">
        <f t="shared" si="97"/>
        <v>New South Wales</v>
      </c>
      <c r="G2070" t="s">
        <v>10</v>
      </c>
      <c r="H2070">
        <v>2790</v>
      </c>
      <c r="I2070" t="s">
        <v>11</v>
      </c>
      <c r="J2070" t="s">
        <v>25</v>
      </c>
      <c r="K2070" t="s">
        <v>154</v>
      </c>
      <c r="L2070" t="s">
        <v>14</v>
      </c>
      <c r="M2070" s="5">
        <v>146.93</v>
      </c>
    </row>
    <row r="2071" spans="1:13" x14ac:dyDescent="0.3">
      <c r="A2071" s="2">
        <v>45613</v>
      </c>
      <c r="B2071" s="3">
        <f t="shared" si="98"/>
        <v>2025</v>
      </c>
      <c r="C2071" t="str">
        <f t="shared" si="96"/>
        <v>2024-2025</v>
      </c>
      <c r="D2071" t="s">
        <v>147</v>
      </c>
      <c r="E2071" t="s">
        <v>138</v>
      </c>
      <c r="F2071" t="str">
        <f t="shared" si="97"/>
        <v>Queensland</v>
      </c>
      <c r="G2071" t="s">
        <v>35</v>
      </c>
      <c r="H2071">
        <v>4558</v>
      </c>
      <c r="I2071" t="s">
        <v>11</v>
      </c>
      <c r="J2071" t="s">
        <v>120</v>
      </c>
      <c r="K2071" t="s">
        <v>154</v>
      </c>
      <c r="L2071" t="s">
        <v>14</v>
      </c>
      <c r="M2071" s="5">
        <v>147.74</v>
      </c>
    </row>
    <row r="2072" spans="1:13" x14ac:dyDescent="0.3">
      <c r="A2072" s="2">
        <v>45851</v>
      </c>
      <c r="B2072" s="3">
        <f t="shared" si="98"/>
        <v>2026</v>
      </c>
      <c r="C2072" t="str">
        <f t="shared" si="96"/>
        <v>2025-2026</v>
      </c>
      <c r="D2072" t="s">
        <v>148</v>
      </c>
      <c r="E2072" t="s">
        <v>137</v>
      </c>
      <c r="F2072" t="str">
        <f t="shared" si="97"/>
        <v>New South Wales</v>
      </c>
      <c r="G2072" t="s">
        <v>10</v>
      </c>
      <c r="H2072">
        <v>2031</v>
      </c>
      <c r="I2072" t="s">
        <v>11</v>
      </c>
      <c r="J2072" t="s">
        <v>12</v>
      </c>
      <c r="K2072" t="s">
        <v>149</v>
      </c>
      <c r="L2072" t="s">
        <v>15</v>
      </c>
      <c r="M2072" s="5">
        <v>147.80000000000001</v>
      </c>
    </row>
    <row r="2073" spans="1:13" x14ac:dyDescent="0.3">
      <c r="A2073" s="2">
        <v>45583</v>
      </c>
      <c r="B2073" s="3">
        <f t="shared" si="98"/>
        <v>2025</v>
      </c>
      <c r="C2073" t="str">
        <f t="shared" si="96"/>
        <v>2024-2025</v>
      </c>
      <c r="D2073" t="s">
        <v>148</v>
      </c>
      <c r="E2073" t="s">
        <v>141</v>
      </c>
      <c r="F2073" t="str">
        <f t="shared" si="97"/>
        <v>Western Australia</v>
      </c>
      <c r="G2073" t="s">
        <v>48</v>
      </c>
      <c r="H2073">
        <v>6052</v>
      </c>
      <c r="I2073" t="s">
        <v>11</v>
      </c>
      <c r="J2073" t="s">
        <v>49</v>
      </c>
      <c r="K2073" t="s">
        <v>153</v>
      </c>
      <c r="L2073" t="s">
        <v>16</v>
      </c>
      <c r="M2073" s="5">
        <v>147.86000000000001</v>
      </c>
    </row>
    <row r="2074" spans="1:13" x14ac:dyDescent="0.3">
      <c r="A2074" s="2">
        <v>45359</v>
      </c>
      <c r="B2074" s="3">
        <f t="shared" si="98"/>
        <v>2024</v>
      </c>
      <c r="C2074" t="str">
        <f t="shared" si="96"/>
        <v>2023-2024</v>
      </c>
      <c r="D2074" t="s">
        <v>147</v>
      </c>
      <c r="E2074" t="s">
        <v>96</v>
      </c>
      <c r="F2074" t="str">
        <f t="shared" si="97"/>
        <v>Western Australia</v>
      </c>
      <c r="G2074" t="s">
        <v>48</v>
      </c>
      <c r="H2074">
        <v>6330</v>
      </c>
      <c r="I2074" t="s">
        <v>11</v>
      </c>
      <c r="J2074" t="s">
        <v>94</v>
      </c>
      <c r="K2074" t="s">
        <v>154</v>
      </c>
      <c r="L2074" t="s">
        <v>14</v>
      </c>
      <c r="M2074" s="5">
        <v>147.88999999999999</v>
      </c>
    </row>
    <row r="2075" spans="1:13" x14ac:dyDescent="0.3">
      <c r="A2075" s="2">
        <v>45314</v>
      </c>
      <c r="B2075" s="3">
        <f t="shared" si="98"/>
        <v>2024</v>
      </c>
      <c r="C2075" t="str">
        <f t="shared" si="96"/>
        <v>2023-2024</v>
      </c>
      <c r="D2075" t="s">
        <v>148</v>
      </c>
      <c r="E2075" t="s">
        <v>125</v>
      </c>
      <c r="F2075" t="str">
        <f t="shared" si="97"/>
        <v>Victoria</v>
      </c>
      <c r="G2075" t="s">
        <v>45</v>
      </c>
      <c r="H2075">
        <v>3400</v>
      </c>
      <c r="I2075" t="s">
        <v>11</v>
      </c>
      <c r="J2075" t="s">
        <v>60</v>
      </c>
      <c r="K2075" t="s">
        <v>154</v>
      </c>
      <c r="L2075" t="s">
        <v>14</v>
      </c>
      <c r="M2075" s="5">
        <v>147.88999999999999</v>
      </c>
    </row>
    <row r="2076" spans="1:13" x14ac:dyDescent="0.3">
      <c r="A2076" s="2">
        <v>45706</v>
      </c>
      <c r="B2076" s="3">
        <f t="shared" si="98"/>
        <v>2025</v>
      </c>
      <c r="C2076" t="str">
        <f t="shared" si="96"/>
        <v>2024-2025</v>
      </c>
      <c r="D2076" t="s">
        <v>148</v>
      </c>
      <c r="E2076" t="s">
        <v>98</v>
      </c>
      <c r="F2076" t="str">
        <f t="shared" si="97"/>
        <v>Victoria</v>
      </c>
      <c r="G2076" t="s">
        <v>45</v>
      </c>
      <c r="H2076">
        <v>3429</v>
      </c>
      <c r="I2076" t="s">
        <v>11</v>
      </c>
      <c r="J2076" t="s">
        <v>60</v>
      </c>
      <c r="K2076" t="s">
        <v>155</v>
      </c>
      <c r="L2076" t="s">
        <v>20</v>
      </c>
      <c r="M2076" s="5">
        <v>148.33000000000001</v>
      </c>
    </row>
    <row r="2077" spans="1:13" x14ac:dyDescent="0.3">
      <c r="A2077" s="2">
        <v>45555</v>
      </c>
      <c r="B2077" s="3">
        <f t="shared" si="98"/>
        <v>2025</v>
      </c>
      <c r="C2077" t="str">
        <f t="shared" si="96"/>
        <v>2024-2025</v>
      </c>
      <c r="D2077" t="s">
        <v>147</v>
      </c>
      <c r="E2077" t="s">
        <v>140</v>
      </c>
      <c r="F2077" t="str">
        <f t="shared" si="97"/>
        <v>Tasmania</v>
      </c>
      <c r="G2077" t="s">
        <v>70</v>
      </c>
      <c r="H2077">
        <v>7320</v>
      </c>
      <c r="I2077" t="s">
        <v>11</v>
      </c>
      <c r="J2077" t="s">
        <v>71</v>
      </c>
      <c r="K2077" t="s">
        <v>19</v>
      </c>
      <c r="L2077" t="s">
        <v>23</v>
      </c>
      <c r="M2077" s="5">
        <v>148.72</v>
      </c>
    </row>
    <row r="2078" spans="1:13" x14ac:dyDescent="0.3">
      <c r="A2078" s="2">
        <v>45765</v>
      </c>
      <c r="B2078" s="3">
        <f t="shared" si="98"/>
        <v>2025</v>
      </c>
      <c r="C2078" t="str">
        <f t="shared" si="96"/>
        <v>2024-2025</v>
      </c>
      <c r="D2078" t="s">
        <v>148</v>
      </c>
      <c r="E2078" t="s">
        <v>52</v>
      </c>
      <c r="F2078" t="str">
        <f t="shared" si="97"/>
        <v>Victoria</v>
      </c>
      <c r="G2078" t="s">
        <v>45</v>
      </c>
      <c r="H2078">
        <v>3030</v>
      </c>
      <c r="I2078" t="s">
        <v>11</v>
      </c>
      <c r="J2078" t="s">
        <v>46</v>
      </c>
      <c r="K2078" t="s">
        <v>156</v>
      </c>
      <c r="L2078" t="s">
        <v>17</v>
      </c>
      <c r="M2078" s="5">
        <v>148.76999999999998</v>
      </c>
    </row>
    <row r="2079" spans="1:13" x14ac:dyDescent="0.3">
      <c r="A2079" s="2">
        <v>45565</v>
      </c>
      <c r="B2079" s="3">
        <f t="shared" si="98"/>
        <v>2025</v>
      </c>
      <c r="C2079" t="str">
        <f t="shared" si="96"/>
        <v>2024-2025</v>
      </c>
      <c r="D2079" t="s">
        <v>148</v>
      </c>
      <c r="E2079" t="s">
        <v>142</v>
      </c>
      <c r="F2079" t="str">
        <f t="shared" si="97"/>
        <v>Australian Capital Territory</v>
      </c>
      <c r="G2079" t="s">
        <v>80</v>
      </c>
      <c r="H2079">
        <v>2609</v>
      </c>
      <c r="I2079" t="s">
        <v>11</v>
      </c>
      <c r="J2079" t="s">
        <v>58</v>
      </c>
      <c r="K2079" t="s">
        <v>19</v>
      </c>
      <c r="L2079" t="s">
        <v>23</v>
      </c>
      <c r="M2079" s="5">
        <v>148.78</v>
      </c>
    </row>
    <row r="2080" spans="1:13" x14ac:dyDescent="0.3">
      <c r="A2080" s="2">
        <v>45394</v>
      </c>
      <c r="B2080" s="3">
        <f t="shared" si="98"/>
        <v>2024</v>
      </c>
      <c r="C2080" t="str">
        <f t="shared" si="96"/>
        <v>2023-2024</v>
      </c>
      <c r="D2080" t="s">
        <v>147</v>
      </c>
      <c r="E2080" t="s">
        <v>126</v>
      </c>
      <c r="F2080" t="str">
        <f t="shared" si="97"/>
        <v>Queensland</v>
      </c>
      <c r="G2080" t="s">
        <v>35</v>
      </c>
      <c r="H2080">
        <v>4551</v>
      </c>
      <c r="I2080" t="s">
        <v>11</v>
      </c>
      <c r="J2080" t="s">
        <v>120</v>
      </c>
      <c r="K2080" t="s">
        <v>149</v>
      </c>
      <c r="L2080" t="s">
        <v>15</v>
      </c>
      <c r="M2080" s="5">
        <v>148.82</v>
      </c>
    </row>
    <row r="2081" spans="1:13" x14ac:dyDescent="0.3">
      <c r="A2081" s="2">
        <v>45921</v>
      </c>
      <c r="B2081" s="3">
        <f t="shared" si="98"/>
        <v>2026</v>
      </c>
      <c r="C2081" t="str">
        <f t="shared" si="96"/>
        <v>2025-2026</v>
      </c>
      <c r="D2081" t="s">
        <v>147</v>
      </c>
      <c r="E2081" t="s">
        <v>53</v>
      </c>
      <c r="F2081" t="str">
        <f t="shared" si="97"/>
        <v>South Australia</v>
      </c>
      <c r="G2081" t="s">
        <v>32</v>
      </c>
      <c r="H2081">
        <v>5082</v>
      </c>
      <c r="I2081" t="s">
        <v>11</v>
      </c>
      <c r="J2081" t="s">
        <v>33</v>
      </c>
      <c r="K2081" t="s">
        <v>153</v>
      </c>
      <c r="L2081" t="s">
        <v>16</v>
      </c>
      <c r="M2081" s="5">
        <v>148.87</v>
      </c>
    </row>
    <row r="2082" spans="1:13" x14ac:dyDescent="0.3">
      <c r="A2082" s="2">
        <v>45727</v>
      </c>
      <c r="B2082" s="3">
        <f t="shared" si="98"/>
        <v>2025</v>
      </c>
      <c r="C2082" t="str">
        <f t="shared" si="96"/>
        <v>2024-2025</v>
      </c>
      <c r="D2082" t="s">
        <v>147</v>
      </c>
      <c r="E2082" t="s">
        <v>139</v>
      </c>
      <c r="F2082" t="str">
        <f t="shared" si="97"/>
        <v>New South Wales</v>
      </c>
      <c r="G2082" t="s">
        <v>10</v>
      </c>
      <c r="H2082">
        <v>2020</v>
      </c>
      <c r="I2082" t="s">
        <v>11</v>
      </c>
      <c r="J2082" t="s">
        <v>12</v>
      </c>
      <c r="K2082" t="s">
        <v>150</v>
      </c>
      <c r="L2082" t="s">
        <v>18</v>
      </c>
      <c r="M2082" s="5">
        <v>148.88999999999999</v>
      </c>
    </row>
    <row r="2083" spans="1:13" x14ac:dyDescent="0.3">
      <c r="A2083" s="2">
        <v>45472</v>
      </c>
      <c r="B2083" s="3">
        <f t="shared" si="98"/>
        <v>2024</v>
      </c>
      <c r="C2083" t="str">
        <f t="shared" si="96"/>
        <v>2023-2024</v>
      </c>
      <c r="D2083" t="s">
        <v>148</v>
      </c>
      <c r="E2083" t="s">
        <v>66</v>
      </c>
      <c r="F2083" t="str">
        <f t="shared" si="97"/>
        <v>South Australia</v>
      </c>
      <c r="G2083" t="s">
        <v>32</v>
      </c>
      <c r="H2083">
        <v>5169</v>
      </c>
      <c r="I2083" t="s">
        <v>11</v>
      </c>
      <c r="J2083" t="s">
        <v>33</v>
      </c>
      <c r="K2083" t="s">
        <v>151</v>
      </c>
      <c r="L2083" t="s">
        <v>21</v>
      </c>
      <c r="M2083" s="5">
        <v>148.88999999999999</v>
      </c>
    </row>
    <row r="2084" spans="1:13" x14ac:dyDescent="0.3">
      <c r="A2084" s="2">
        <v>45667</v>
      </c>
      <c r="B2084" s="3">
        <f t="shared" si="98"/>
        <v>2025</v>
      </c>
      <c r="C2084" t="str">
        <f t="shared" si="96"/>
        <v>2024-2025</v>
      </c>
      <c r="D2084" t="s">
        <v>147</v>
      </c>
      <c r="E2084" t="s">
        <v>64</v>
      </c>
      <c r="F2084" t="str">
        <f t="shared" si="97"/>
        <v>Victoria</v>
      </c>
      <c r="G2084" t="s">
        <v>45</v>
      </c>
      <c r="H2084">
        <v>3199</v>
      </c>
      <c r="I2084" t="s">
        <v>11</v>
      </c>
      <c r="J2084" t="s">
        <v>63</v>
      </c>
      <c r="K2084" t="s">
        <v>154</v>
      </c>
      <c r="L2084" t="s">
        <v>14</v>
      </c>
      <c r="M2084" s="5">
        <v>149.29000000000002</v>
      </c>
    </row>
    <row r="2085" spans="1:13" x14ac:dyDescent="0.3">
      <c r="A2085" s="2">
        <v>45428</v>
      </c>
      <c r="B2085" s="3">
        <f t="shared" si="98"/>
        <v>2024</v>
      </c>
      <c r="C2085" t="str">
        <f t="shared" si="96"/>
        <v>2023-2024</v>
      </c>
      <c r="D2085" t="s">
        <v>148</v>
      </c>
      <c r="E2085" t="s">
        <v>26</v>
      </c>
      <c r="F2085" t="str">
        <f t="shared" si="97"/>
        <v>New South Wales</v>
      </c>
      <c r="G2085" t="s">
        <v>10</v>
      </c>
      <c r="H2085">
        <v>2141</v>
      </c>
      <c r="I2085" t="s">
        <v>11</v>
      </c>
      <c r="J2085" t="s">
        <v>27</v>
      </c>
      <c r="K2085" t="s">
        <v>151</v>
      </c>
      <c r="L2085" t="s">
        <v>21</v>
      </c>
      <c r="M2085" s="5">
        <v>149.79</v>
      </c>
    </row>
    <row r="2086" spans="1:13" x14ac:dyDescent="0.3">
      <c r="A2086" s="2">
        <v>45745</v>
      </c>
      <c r="B2086" s="3">
        <f t="shared" si="98"/>
        <v>2025</v>
      </c>
      <c r="C2086" t="str">
        <f t="shared" si="96"/>
        <v>2024-2025</v>
      </c>
      <c r="D2086" t="s">
        <v>147</v>
      </c>
      <c r="E2086" t="s">
        <v>86</v>
      </c>
      <c r="F2086" t="str">
        <f t="shared" si="97"/>
        <v>New South Wales</v>
      </c>
      <c r="G2086" t="s">
        <v>10</v>
      </c>
      <c r="H2086">
        <v>2064</v>
      </c>
      <c r="I2086" t="s">
        <v>11</v>
      </c>
      <c r="J2086" t="s">
        <v>12</v>
      </c>
      <c r="K2086" t="s">
        <v>151</v>
      </c>
      <c r="L2086" t="s">
        <v>21</v>
      </c>
      <c r="M2086" s="5">
        <v>149.79999999999998</v>
      </c>
    </row>
    <row r="2087" spans="1:13" x14ac:dyDescent="0.3">
      <c r="A2087" s="2">
        <v>45764</v>
      </c>
      <c r="B2087" s="3">
        <f t="shared" si="98"/>
        <v>2025</v>
      </c>
      <c r="C2087" t="str">
        <f t="shared" si="96"/>
        <v>2024-2025</v>
      </c>
      <c r="D2087" t="s">
        <v>148</v>
      </c>
      <c r="E2087" t="s">
        <v>107</v>
      </c>
      <c r="F2087" t="str">
        <f t="shared" si="97"/>
        <v>Queensland</v>
      </c>
      <c r="G2087" t="s">
        <v>35</v>
      </c>
      <c r="H2087">
        <v>4220</v>
      </c>
      <c r="I2087" t="s">
        <v>11</v>
      </c>
      <c r="J2087" t="s">
        <v>104</v>
      </c>
      <c r="K2087" t="s">
        <v>154</v>
      </c>
      <c r="L2087" t="s">
        <v>14</v>
      </c>
      <c r="M2087" s="5">
        <v>149.9</v>
      </c>
    </row>
    <row r="2088" spans="1:13" x14ac:dyDescent="0.3">
      <c r="A2088" s="2">
        <v>45298</v>
      </c>
      <c r="B2088" s="3">
        <f t="shared" si="98"/>
        <v>2024</v>
      </c>
      <c r="C2088" t="str">
        <f t="shared" si="96"/>
        <v>2023-2024</v>
      </c>
      <c r="D2088" t="s">
        <v>147</v>
      </c>
      <c r="E2088" t="s">
        <v>137</v>
      </c>
      <c r="F2088" t="str">
        <f t="shared" si="97"/>
        <v>New South Wales</v>
      </c>
      <c r="G2088" t="s">
        <v>10</v>
      </c>
      <c r="H2088">
        <v>2031</v>
      </c>
      <c r="I2088" t="s">
        <v>11</v>
      </c>
      <c r="J2088" t="s">
        <v>12</v>
      </c>
      <c r="K2088" t="s">
        <v>151</v>
      </c>
      <c r="L2088" t="s">
        <v>21</v>
      </c>
      <c r="M2088" s="5">
        <v>149.94999999999999</v>
      </c>
    </row>
    <row r="2089" spans="1:13" x14ac:dyDescent="0.3">
      <c r="A2089" s="2">
        <v>45822</v>
      </c>
      <c r="B2089" s="3">
        <f t="shared" si="98"/>
        <v>2025</v>
      </c>
      <c r="C2089" t="str">
        <f t="shared" si="96"/>
        <v>2024-2025</v>
      </c>
      <c r="D2089" t="s">
        <v>148</v>
      </c>
      <c r="E2089" t="s">
        <v>135</v>
      </c>
      <c r="F2089" t="str">
        <f t="shared" si="97"/>
        <v>Victoria</v>
      </c>
      <c r="G2089" t="s">
        <v>45</v>
      </c>
      <c r="H2089">
        <v>3550</v>
      </c>
      <c r="I2089" t="s">
        <v>11</v>
      </c>
      <c r="J2089" t="s">
        <v>60</v>
      </c>
      <c r="K2089" t="s">
        <v>150</v>
      </c>
      <c r="L2089" t="s">
        <v>18</v>
      </c>
      <c r="M2089" s="5">
        <v>149.99</v>
      </c>
    </row>
    <row r="2090" spans="1:13" x14ac:dyDescent="0.3">
      <c r="A2090" s="2">
        <v>45669</v>
      </c>
      <c r="B2090" s="3">
        <f t="shared" si="98"/>
        <v>2025</v>
      </c>
      <c r="C2090" t="str">
        <f t="shared" si="96"/>
        <v>2024-2025</v>
      </c>
      <c r="D2090" t="s">
        <v>147</v>
      </c>
      <c r="E2090" t="s">
        <v>127</v>
      </c>
      <c r="F2090" t="str">
        <f t="shared" si="97"/>
        <v>New South Wales</v>
      </c>
      <c r="G2090" t="s">
        <v>10</v>
      </c>
      <c r="H2090">
        <v>2131</v>
      </c>
      <c r="I2090" t="s">
        <v>11</v>
      </c>
      <c r="J2090" t="s">
        <v>27</v>
      </c>
      <c r="K2090" t="s">
        <v>156</v>
      </c>
      <c r="L2090" t="s">
        <v>17</v>
      </c>
      <c r="M2090" s="5">
        <v>150.59</v>
      </c>
    </row>
    <row r="2091" spans="1:13" x14ac:dyDescent="0.3">
      <c r="A2091" s="2">
        <v>45669</v>
      </c>
      <c r="B2091" s="3">
        <f t="shared" si="98"/>
        <v>2025</v>
      </c>
      <c r="C2091" t="str">
        <f t="shared" si="96"/>
        <v>2024-2025</v>
      </c>
      <c r="D2091" t="s">
        <v>147</v>
      </c>
      <c r="E2091" t="s">
        <v>72</v>
      </c>
      <c r="F2091" t="str">
        <f t="shared" si="97"/>
        <v>Western Australia</v>
      </c>
      <c r="G2091" t="s">
        <v>48</v>
      </c>
      <c r="H2091">
        <v>6010</v>
      </c>
      <c r="I2091" t="s">
        <v>11</v>
      </c>
      <c r="J2091" t="s">
        <v>49</v>
      </c>
      <c r="K2091" t="s">
        <v>155</v>
      </c>
      <c r="L2091" t="s">
        <v>20</v>
      </c>
      <c r="M2091" s="5">
        <v>150.61000000000001</v>
      </c>
    </row>
    <row r="2092" spans="1:13" x14ac:dyDescent="0.3">
      <c r="A2092" s="2">
        <v>45452</v>
      </c>
      <c r="B2092" s="3">
        <f t="shared" si="98"/>
        <v>2024</v>
      </c>
      <c r="C2092" t="str">
        <f t="shared" si="96"/>
        <v>2023-2024</v>
      </c>
      <c r="D2092" t="s">
        <v>147</v>
      </c>
      <c r="E2092" t="s">
        <v>99</v>
      </c>
      <c r="F2092" t="str">
        <f t="shared" si="97"/>
        <v>Victoria</v>
      </c>
      <c r="G2092" t="s">
        <v>45</v>
      </c>
      <c r="H2092">
        <v>3148</v>
      </c>
      <c r="I2092" t="s">
        <v>11</v>
      </c>
      <c r="J2092" t="s">
        <v>63</v>
      </c>
      <c r="K2092" t="s">
        <v>149</v>
      </c>
      <c r="L2092" t="s">
        <v>15</v>
      </c>
      <c r="M2092" s="5">
        <v>150.63999999999999</v>
      </c>
    </row>
    <row r="2093" spans="1:13" x14ac:dyDescent="0.3">
      <c r="A2093" s="2">
        <v>45548</v>
      </c>
      <c r="B2093" s="3">
        <f t="shared" si="98"/>
        <v>2025</v>
      </c>
      <c r="C2093" t="str">
        <f t="shared" si="96"/>
        <v>2024-2025</v>
      </c>
      <c r="D2093" t="s">
        <v>147</v>
      </c>
      <c r="E2093" t="s">
        <v>139</v>
      </c>
      <c r="F2093" t="str">
        <f t="shared" si="97"/>
        <v>New South Wales</v>
      </c>
      <c r="G2093" t="s">
        <v>10</v>
      </c>
      <c r="H2093">
        <v>2020</v>
      </c>
      <c r="I2093" t="s">
        <v>11</v>
      </c>
      <c r="J2093" t="s">
        <v>12</v>
      </c>
      <c r="K2093" t="s">
        <v>149</v>
      </c>
      <c r="L2093" t="s">
        <v>15</v>
      </c>
      <c r="M2093" s="5">
        <v>150.86000000000001</v>
      </c>
    </row>
    <row r="2094" spans="1:13" x14ac:dyDescent="0.3">
      <c r="A2094" s="2">
        <v>45440</v>
      </c>
      <c r="B2094" s="3">
        <f t="shared" si="98"/>
        <v>2024</v>
      </c>
      <c r="C2094" t="str">
        <f t="shared" si="96"/>
        <v>2023-2024</v>
      </c>
      <c r="D2094" t="s">
        <v>147</v>
      </c>
      <c r="E2094" t="s">
        <v>34</v>
      </c>
      <c r="F2094" t="str">
        <f t="shared" si="97"/>
        <v>Queensland</v>
      </c>
      <c r="G2094" t="s">
        <v>35</v>
      </c>
      <c r="H2094">
        <v>4802</v>
      </c>
      <c r="I2094" t="s">
        <v>11</v>
      </c>
      <c r="J2094" t="s">
        <v>36</v>
      </c>
      <c r="K2094" t="s">
        <v>152</v>
      </c>
      <c r="L2094" t="s">
        <v>13</v>
      </c>
      <c r="M2094" s="5">
        <v>151.01</v>
      </c>
    </row>
    <row r="2095" spans="1:13" x14ac:dyDescent="0.3">
      <c r="A2095" s="2">
        <v>45791</v>
      </c>
      <c r="B2095" s="3">
        <f t="shared" si="98"/>
        <v>2025</v>
      </c>
      <c r="C2095" t="str">
        <f t="shared" si="96"/>
        <v>2024-2025</v>
      </c>
      <c r="D2095" t="s">
        <v>147</v>
      </c>
      <c r="E2095" t="s">
        <v>79</v>
      </c>
      <c r="F2095" t="str">
        <f t="shared" si="97"/>
        <v>Australian Capital Territory</v>
      </c>
      <c r="G2095" t="s">
        <v>80</v>
      </c>
      <c r="H2095">
        <v>2617</v>
      </c>
      <c r="I2095" t="s">
        <v>11</v>
      </c>
      <c r="J2095" t="s">
        <v>58</v>
      </c>
      <c r="K2095" t="s">
        <v>157</v>
      </c>
      <c r="L2095" t="s">
        <v>22</v>
      </c>
      <c r="M2095" s="5">
        <v>151.02000000000001</v>
      </c>
    </row>
    <row r="2096" spans="1:13" x14ac:dyDescent="0.3">
      <c r="A2096" s="2">
        <v>46000</v>
      </c>
      <c r="B2096" s="3">
        <f t="shared" si="98"/>
        <v>2026</v>
      </c>
      <c r="C2096" t="str">
        <f t="shared" si="96"/>
        <v>2025-2026</v>
      </c>
      <c r="D2096" t="s">
        <v>147</v>
      </c>
      <c r="E2096" t="s">
        <v>52</v>
      </c>
      <c r="F2096" t="str">
        <f t="shared" si="97"/>
        <v>Victoria</v>
      </c>
      <c r="G2096" t="s">
        <v>45</v>
      </c>
      <c r="H2096">
        <v>3030</v>
      </c>
      <c r="I2096" t="s">
        <v>11</v>
      </c>
      <c r="J2096" t="s">
        <v>46</v>
      </c>
      <c r="K2096" t="s">
        <v>151</v>
      </c>
      <c r="L2096" t="s">
        <v>21</v>
      </c>
      <c r="M2096" s="5">
        <v>151.12</v>
      </c>
    </row>
    <row r="2097" spans="1:13" x14ac:dyDescent="0.3">
      <c r="A2097" s="2">
        <v>45965</v>
      </c>
      <c r="B2097" s="3">
        <f t="shared" si="98"/>
        <v>2026</v>
      </c>
      <c r="C2097" t="str">
        <f t="shared" si="96"/>
        <v>2025-2026</v>
      </c>
      <c r="D2097" t="s">
        <v>147</v>
      </c>
      <c r="E2097" t="s">
        <v>40</v>
      </c>
      <c r="F2097" t="str">
        <f t="shared" si="97"/>
        <v>New South Wales</v>
      </c>
      <c r="G2097" t="s">
        <v>10</v>
      </c>
      <c r="H2097">
        <v>2116</v>
      </c>
      <c r="I2097" t="s">
        <v>11</v>
      </c>
      <c r="J2097" t="s">
        <v>27</v>
      </c>
      <c r="K2097" t="s">
        <v>152</v>
      </c>
      <c r="L2097" t="s">
        <v>13</v>
      </c>
      <c r="M2097" s="5">
        <v>151.13000000000002</v>
      </c>
    </row>
    <row r="2098" spans="1:13" x14ac:dyDescent="0.3">
      <c r="A2098" s="2">
        <v>45801</v>
      </c>
      <c r="B2098" s="3">
        <f t="shared" si="98"/>
        <v>2025</v>
      </c>
      <c r="C2098" t="str">
        <f t="shared" si="96"/>
        <v>2024-2025</v>
      </c>
      <c r="D2098" t="s">
        <v>148</v>
      </c>
      <c r="E2098" t="s">
        <v>134</v>
      </c>
      <c r="F2098" t="str">
        <f t="shared" si="97"/>
        <v>Queensland</v>
      </c>
      <c r="G2098" t="s">
        <v>35</v>
      </c>
      <c r="H2098">
        <v>4825</v>
      </c>
      <c r="I2098" t="s">
        <v>11</v>
      </c>
      <c r="J2098" t="s">
        <v>36</v>
      </c>
      <c r="K2098" t="s">
        <v>154</v>
      </c>
      <c r="L2098" t="s">
        <v>14</v>
      </c>
      <c r="M2098" s="5">
        <v>151.25</v>
      </c>
    </row>
    <row r="2099" spans="1:13" x14ac:dyDescent="0.3">
      <c r="A2099" s="2">
        <v>45788</v>
      </c>
      <c r="B2099" s="3">
        <f t="shared" si="98"/>
        <v>2025</v>
      </c>
      <c r="C2099" t="str">
        <f t="shared" si="96"/>
        <v>2024-2025</v>
      </c>
      <c r="D2099" t="s">
        <v>147</v>
      </c>
      <c r="E2099" t="s">
        <v>139</v>
      </c>
      <c r="F2099" t="str">
        <f t="shared" si="97"/>
        <v>New South Wales</v>
      </c>
      <c r="G2099" t="s">
        <v>10</v>
      </c>
      <c r="H2099">
        <v>2020</v>
      </c>
      <c r="I2099" t="s">
        <v>11</v>
      </c>
      <c r="J2099" t="s">
        <v>12</v>
      </c>
      <c r="K2099" t="s">
        <v>151</v>
      </c>
      <c r="L2099" t="s">
        <v>21</v>
      </c>
      <c r="M2099" s="5">
        <v>151.76</v>
      </c>
    </row>
    <row r="2100" spans="1:13" x14ac:dyDescent="0.3">
      <c r="A2100" s="2">
        <v>45555</v>
      </c>
      <c r="B2100" s="3">
        <f t="shared" si="98"/>
        <v>2025</v>
      </c>
      <c r="C2100" t="str">
        <f t="shared" si="96"/>
        <v>2024-2025</v>
      </c>
      <c r="D2100" t="s">
        <v>147</v>
      </c>
      <c r="E2100" t="s">
        <v>39</v>
      </c>
      <c r="F2100" t="str">
        <f t="shared" si="97"/>
        <v>South Australia</v>
      </c>
      <c r="G2100" t="s">
        <v>32</v>
      </c>
      <c r="H2100">
        <v>5343</v>
      </c>
      <c r="I2100" t="s">
        <v>11</v>
      </c>
      <c r="J2100" t="s">
        <v>38</v>
      </c>
      <c r="K2100" t="s">
        <v>156</v>
      </c>
      <c r="L2100" t="s">
        <v>17</v>
      </c>
      <c r="M2100" s="5">
        <v>151.85</v>
      </c>
    </row>
    <row r="2101" spans="1:13" x14ac:dyDescent="0.3">
      <c r="A2101" s="2">
        <v>45476</v>
      </c>
      <c r="B2101" s="3">
        <f t="shared" si="98"/>
        <v>2025</v>
      </c>
      <c r="C2101" t="str">
        <f t="shared" si="96"/>
        <v>2024-2025</v>
      </c>
      <c r="D2101" t="s">
        <v>148</v>
      </c>
      <c r="E2101" t="s">
        <v>129</v>
      </c>
      <c r="F2101" t="str">
        <f t="shared" si="97"/>
        <v>Tasmania</v>
      </c>
      <c r="G2101" t="s">
        <v>70</v>
      </c>
      <c r="H2101">
        <v>7010</v>
      </c>
      <c r="I2101" t="s">
        <v>11</v>
      </c>
      <c r="J2101" t="s">
        <v>71</v>
      </c>
      <c r="K2101" t="s">
        <v>154</v>
      </c>
      <c r="L2101" t="s">
        <v>14</v>
      </c>
      <c r="M2101" s="5">
        <v>151.86000000000001</v>
      </c>
    </row>
    <row r="2102" spans="1:13" x14ac:dyDescent="0.3">
      <c r="A2102" s="2">
        <v>45458</v>
      </c>
      <c r="B2102" s="3">
        <f t="shared" si="98"/>
        <v>2024</v>
      </c>
      <c r="C2102" t="str">
        <f t="shared" si="96"/>
        <v>2023-2024</v>
      </c>
      <c r="D2102" t="s">
        <v>148</v>
      </c>
      <c r="E2102" t="s">
        <v>111</v>
      </c>
      <c r="F2102" t="str">
        <f t="shared" si="97"/>
        <v>New South Wales</v>
      </c>
      <c r="G2102" t="s">
        <v>10</v>
      </c>
      <c r="H2102">
        <v>2120</v>
      </c>
      <c r="I2102" t="s">
        <v>11</v>
      </c>
      <c r="J2102" t="s">
        <v>27</v>
      </c>
      <c r="K2102" t="s">
        <v>151</v>
      </c>
      <c r="L2102" t="s">
        <v>21</v>
      </c>
      <c r="M2102" s="5">
        <v>151.88999999999999</v>
      </c>
    </row>
    <row r="2103" spans="1:13" x14ac:dyDescent="0.3">
      <c r="A2103" s="2">
        <v>45793</v>
      </c>
      <c r="B2103" s="3">
        <f t="shared" si="98"/>
        <v>2025</v>
      </c>
      <c r="C2103" t="str">
        <f t="shared" si="96"/>
        <v>2024-2025</v>
      </c>
      <c r="D2103" t="s">
        <v>147</v>
      </c>
      <c r="E2103" t="s">
        <v>146</v>
      </c>
      <c r="F2103" t="str">
        <f t="shared" si="97"/>
        <v>Victoria</v>
      </c>
      <c r="G2103" t="s">
        <v>45</v>
      </c>
      <c r="H2103">
        <v>3353</v>
      </c>
      <c r="I2103" t="s">
        <v>11</v>
      </c>
      <c r="J2103" t="s">
        <v>60</v>
      </c>
      <c r="K2103" t="s">
        <v>149</v>
      </c>
      <c r="L2103" t="s">
        <v>15</v>
      </c>
      <c r="M2103" s="5">
        <v>151.93</v>
      </c>
    </row>
    <row r="2104" spans="1:13" x14ac:dyDescent="0.3">
      <c r="A2104" s="2">
        <v>45982</v>
      </c>
      <c r="B2104" s="3">
        <f t="shared" si="98"/>
        <v>2026</v>
      </c>
      <c r="C2104" t="str">
        <f t="shared" si="96"/>
        <v>2025-2026</v>
      </c>
      <c r="D2104" t="s">
        <v>148</v>
      </c>
      <c r="E2104" t="s">
        <v>66</v>
      </c>
      <c r="F2104" t="str">
        <f t="shared" si="97"/>
        <v>South Australia</v>
      </c>
      <c r="G2104" t="s">
        <v>32</v>
      </c>
      <c r="H2104">
        <v>5169</v>
      </c>
      <c r="I2104" t="s">
        <v>11</v>
      </c>
      <c r="J2104" t="s">
        <v>33</v>
      </c>
      <c r="K2104" t="s">
        <v>153</v>
      </c>
      <c r="L2104" t="s">
        <v>16</v>
      </c>
      <c r="M2104" s="5">
        <v>152.34</v>
      </c>
    </row>
    <row r="2105" spans="1:13" x14ac:dyDescent="0.3">
      <c r="A2105" s="2">
        <v>45617</v>
      </c>
      <c r="B2105" s="3">
        <f t="shared" si="98"/>
        <v>2025</v>
      </c>
      <c r="C2105" t="str">
        <f t="shared" si="96"/>
        <v>2024-2025</v>
      </c>
      <c r="D2105" t="s">
        <v>147</v>
      </c>
      <c r="E2105" t="s">
        <v>85</v>
      </c>
      <c r="F2105" t="str">
        <f t="shared" si="97"/>
        <v>Queensland</v>
      </c>
      <c r="G2105" t="s">
        <v>35</v>
      </c>
      <c r="H2105">
        <v>4883</v>
      </c>
      <c r="I2105" t="s">
        <v>11</v>
      </c>
      <c r="J2105" t="s">
        <v>36</v>
      </c>
      <c r="K2105" t="s">
        <v>149</v>
      </c>
      <c r="L2105" t="s">
        <v>15</v>
      </c>
      <c r="M2105" s="5">
        <v>152.67000000000002</v>
      </c>
    </row>
    <row r="2106" spans="1:13" x14ac:dyDescent="0.3">
      <c r="A2106" s="2">
        <v>45380</v>
      </c>
      <c r="B2106" s="3">
        <f t="shared" si="98"/>
        <v>2024</v>
      </c>
      <c r="C2106" t="str">
        <f t="shared" si="96"/>
        <v>2023-2024</v>
      </c>
      <c r="D2106" t="s">
        <v>147</v>
      </c>
      <c r="E2106" t="s">
        <v>131</v>
      </c>
      <c r="F2106" t="str">
        <f t="shared" si="97"/>
        <v>Western Australia</v>
      </c>
      <c r="G2106" t="s">
        <v>48</v>
      </c>
      <c r="H2106">
        <v>6530</v>
      </c>
      <c r="I2106" t="s">
        <v>11</v>
      </c>
      <c r="J2106" t="s">
        <v>77</v>
      </c>
      <c r="K2106" t="s">
        <v>149</v>
      </c>
      <c r="L2106" t="s">
        <v>15</v>
      </c>
      <c r="M2106" s="5">
        <v>152.71</v>
      </c>
    </row>
    <row r="2107" spans="1:13" x14ac:dyDescent="0.3">
      <c r="A2107" s="2">
        <v>45511</v>
      </c>
      <c r="B2107" s="3">
        <f t="shared" si="98"/>
        <v>2025</v>
      </c>
      <c r="C2107" t="str">
        <f t="shared" si="96"/>
        <v>2024-2025</v>
      </c>
      <c r="D2107" t="s">
        <v>147</v>
      </c>
      <c r="E2107" t="s">
        <v>138</v>
      </c>
      <c r="F2107" t="str">
        <f t="shared" si="97"/>
        <v>Queensland</v>
      </c>
      <c r="G2107" t="s">
        <v>35</v>
      </c>
      <c r="H2107">
        <v>4558</v>
      </c>
      <c r="I2107" t="s">
        <v>11</v>
      </c>
      <c r="J2107" t="s">
        <v>120</v>
      </c>
      <c r="K2107" t="s">
        <v>149</v>
      </c>
      <c r="L2107" t="s">
        <v>15</v>
      </c>
      <c r="M2107" s="5">
        <v>152.77000000000001</v>
      </c>
    </row>
    <row r="2108" spans="1:13" x14ac:dyDescent="0.3">
      <c r="A2108" s="2">
        <v>45607</v>
      </c>
      <c r="B2108" s="3">
        <f t="shared" si="98"/>
        <v>2025</v>
      </c>
      <c r="C2108" t="str">
        <f t="shared" si="96"/>
        <v>2024-2025</v>
      </c>
      <c r="D2108" t="s">
        <v>147</v>
      </c>
      <c r="E2108" t="s">
        <v>56</v>
      </c>
      <c r="F2108" t="str">
        <f t="shared" si="97"/>
        <v>Northern Territory</v>
      </c>
      <c r="G2108" t="s">
        <v>29</v>
      </c>
      <c r="H2108">
        <v>870</v>
      </c>
      <c r="I2108" t="s">
        <v>11</v>
      </c>
      <c r="J2108" t="s">
        <v>30</v>
      </c>
      <c r="K2108" t="s">
        <v>149</v>
      </c>
      <c r="L2108" t="s">
        <v>15</v>
      </c>
      <c r="M2108" s="5">
        <v>152.86000000000001</v>
      </c>
    </row>
    <row r="2109" spans="1:13" x14ac:dyDescent="0.3">
      <c r="A2109" s="2">
        <v>46015</v>
      </c>
      <c r="B2109" s="3">
        <f t="shared" si="98"/>
        <v>2026</v>
      </c>
      <c r="C2109" t="str">
        <f t="shared" si="96"/>
        <v>2025-2026</v>
      </c>
      <c r="D2109" t="s">
        <v>148</v>
      </c>
      <c r="E2109" t="s">
        <v>84</v>
      </c>
      <c r="F2109" t="str">
        <f t="shared" si="97"/>
        <v>Queensland</v>
      </c>
      <c r="G2109" t="s">
        <v>35</v>
      </c>
      <c r="H2109">
        <v>4740</v>
      </c>
      <c r="I2109" t="s">
        <v>11</v>
      </c>
      <c r="J2109" t="s">
        <v>51</v>
      </c>
      <c r="K2109" t="s">
        <v>153</v>
      </c>
      <c r="L2109" t="s">
        <v>16</v>
      </c>
      <c r="M2109" s="5">
        <v>152.86000000000001</v>
      </c>
    </row>
    <row r="2110" spans="1:13" x14ac:dyDescent="0.3">
      <c r="A2110" s="2">
        <v>45782</v>
      </c>
      <c r="B2110" s="3">
        <f t="shared" si="98"/>
        <v>2025</v>
      </c>
      <c r="C2110" t="str">
        <f t="shared" si="96"/>
        <v>2024-2025</v>
      </c>
      <c r="D2110" t="s">
        <v>147</v>
      </c>
      <c r="E2110" t="s">
        <v>88</v>
      </c>
      <c r="F2110" t="str">
        <f t="shared" si="97"/>
        <v>South Australia</v>
      </c>
      <c r="G2110" t="s">
        <v>32</v>
      </c>
      <c r="H2110">
        <v>5011</v>
      </c>
      <c r="I2110" t="s">
        <v>11</v>
      </c>
      <c r="J2110" t="s">
        <v>33</v>
      </c>
      <c r="K2110" t="s">
        <v>154</v>
      </c>
      <c r="L2110" t="s">
        <v>14</v>
      </c>
      <c r="M2110" s="5">
        <v>152.9</v>
      </c>
    </row>
    <row r="2111" spans="1:13" x14ac:dyDescent="0.3">
      <c r="A2111" s="2">
        <v>45678</v>
      </c>
      <c r="B2111" s="3">
        <f t="shared" si="98"/>
        <v>2025</v>
      </c>
      <c r="C2111" t="str">
        <f t="shared" si="96"/>
        <v>2024-2025</v>
      </c>
      <c r="D2111" t="s">
        <v>147</v>
      </c>
      <c r="E2111" t="s">
        <v>144</v>
      </c>
      <c r="F2111" t="str">
        <f t="shared" si="97"/>
        <v>Queensland</v>
      </c>
      <c r="G2111" t="s">
        <v>35</v>
      </c>
      <c r="H2111">
        <v>4566</v>
      </c>
      <c r="I2111" t="s">
        <v>11</v>
      </c>
      <c r="J2111" t="s">
        <v>120</v>
      </c>
      <c r="K2111" t="s">
        <v>154</v>
      </c>
      <c r="L2111" t="s">
        <v>14</v>
      </c>
      <c r="M2111" s="5">
        <v>153.62</v>
      </c>
    </row>
    <row r="2112" spans="1:13" x14ac:dyDescent="0.3">
      <c r="A2112" s="2">
        <v>46022</v>
      </c>
      <c r="B2112" s="3">
        <f t="shared" si="98"/>
        <v>2026</v>
      </c>
      <c r="C2112" t="str">
        <f t="shared" si="96"/>
        <v>2025-2026</v>
      </c>
      <c r="D2112" t="s">
        <v>147</v>
      </c>
      <c r="E2112" t="s">
        <v>79</v>
      </c>
      <c r="F2112" t="str">
        <f t="shared" si="97"/>
        <v>Australian Capital Territory</v>
      </c>
      <c r="G2112" t="s">
        <v>80</v>
      </c>
      <c r="H2112">
        <v>2617</v>
      </c>
      <c r="I2112" t="s">
        <v>11</v>
      </c>
      <c r="J2112" t="s">
        <v>58</v>
      </c>
      <c r="K2112" t="s">
        <v>19</v>
      </c>
      <c r="L2112" t="s">
        <v>23</v>
      </c>
      <c r="M2112" s="5">
        <v>153.76</v>
      </c>
    </row>
    <row r="2113" spans="1:13" x14ac:dyDescent="0.3">
      <c r="A2113" s="2">
        <v>45800</v>
      </c>
      <c r="B2113" s="3">
        <f t="shared" si="98"/>
        <v>2025</v>
      </c>
      <c r="C2113" t="str">
        <f t="shared" si="96"/>
        <v>2024-2025</v>
      </c>
      <c r="D2113" t="s">
        <v>148</v>
      </c>
      <c r="E2113" t="s">
        <v>112</v>
      </c>
      <c r="F2113" t="str">
        <f t="shared" si="97"/>
        <v>Victoria</v>
      </c>
      <c r="G2113" t="s">
        <v>45</v>
      </c>
      <c r="H2113">
        <v>3076</v>
      </c>
      <c r="I2113" t="s">
        <v>11</v>
      </c>
      <c r="J2113" t="s">
        <v>46</v>
      </c>
      <c r="K2113" t="s">
        <v>154</v>
      </c>
      <c r="L2113" t="s">
        <v>14</v>
      </c>
      <c r="M2113" s="5">
        <v>154.07</v>
      </c>
    </row>
    <row r="2114" spans="1:13" x14ac:dyDescent="0.3">
      <c r="A2114" s="2">
        <v>45372</v>
      </c>
      <c r="B2114" s="3">
        <f t="shared" si="98"/>
        <v>2024</v>
      </c>
      <c r="C2114" t="str">
        <f t="shared" ref="C2114:C2177" si="99">IF(MONTH(A2114) &gt;= 7, YEAR(A2114) &amp; "-" &amp; YEAR(A2114) + 1, YEAR(A2114) - 1 &amp; "-" &amp; YEAR(A2114))</f>
        <v>2023-2024</v>
      </c>
      <c r="D2114" t="s">
        <v>148</v>
      </c>
      <c r="E2114" t="s">
        <v>65</v>
      </c>
      <c r="F2114" t="str">
        <f t="shared" ref="F2114:F2177" si="100">IF(G2114="WA","Western Australia",
IF(G2114="NSW","New South Wales",
IF(G2114="QLD","Queensland",
IF(G2114="VIC","Victoria",
IF(G2114="TAS","Tasmania",
IF(G2114="SA","South Australia",
IF(G2114="NT","Northern Territory",
IF(G2114="ACT","Australian Capital Territory",G2114))))))))</f>
        <v>New South Wales</v>
      </c>
      <c r="G2114" t="s">
        <v>10</v>
      </c>
      <c r="H2114">
        <v>2541</v>
      </c>
      <c r="I2114" t="s">
        <v>11</v>
      </c>
      <c r="J2114" t="s">
        <v>58</v>
      </c>
      <c r="K2114" t="s">
        <v>149</v>
      </c>
      <c r="L2114" t="s">
        <v>15</v>
      </c>
      <c r="M2114" s="5">
        <v>154.47</v>
      </c>
    </row>
    <row r="2115" spans="1:13" x14ac:dyDescent="0.3">
      <c r="A2115" s="2">
        <v>45990</v>
      </c>
      <c r="B2115" s="3">
        <f t="shared" ref="B2115:B2178" si="101">IF(MONTH(A2115)&gt;=7,YEAR(A2115)+1,YEAR(A2115))</f>
        <v>2026</v>
      </c>
      <c r="C2115" t="str">
        <f t="shared" si="99"/>
        <v>2025-2026</v>
      </c>
      <c r="D2115" t="s">
        <v>147</v>
      </c>
      <c r="E2115" t="s">
        <v>114</v>
      </c>
      <c r="F2115" t="str">
        <f t="shared" si="100"/>
        <v>Victoria</v>
      </c>
      <c r="G2115" t="s">
        <v>45</v>
      </c>
      <c r="H2115">
        <v>3551</v>
      </c>
      <c r="I2115" t="s">
        <v>11</v>
      </c>
      <c r="J2115" t="s">
        <v>60</v>
      </c>
      <c r="K2115" t="s">
        <v>153</v>
      </c>
      <c r="L2115" t="s">
        <v>16</v>
      </c>
      <c r="M2115" s="5">
        <v>154.47999999999999</v>
      </c>
    </row>
    <row r="2116" spans="1:13" x14ac:dyDescent="0.3">
      <c r="A2116" s="2">
        <v>46007</v>
      </c>
      <c r="B2116" s="3">
        <f t="shared" si="101"/>
        <v>2026</v>
      </c>
      <c r="C2116" t="str">
        <f t="shared" si="99"/>
        <v>2025-2026</v>
      </c>
      <c r="D2116" t="s">
        <v>147</v>
      </c>
      <c r="E2116" t="s">
        <v>139</v>
      </c>
      <c r="F2116" t="str">
        <f t="shared" si="100"/>
        <v>New South Wales</v>
      </c>
      <c r="G2116" t="s">
        <v>10</v>
      </c>
      <c r="H2116">
        <v>2020</v>
      </c>
      <c r="I2116" t="s">
        <v>11</v>
      </c>
      <c r="J2116" t="s">
        <v>12</v>
      </c>
      <c r="K2116" t="s">
        <v>154</v>
      </c>
      <c r="L2116" t="s">
        <v>14</v>
      </c>
      <c r="M2116" s="5">
        <v>154.55000000000001</v>
      </c>
    </row>
    <row r="2117" spans="1:13" x14ac:dyDescent="0.3">
      <c r="A2117" s="2">
        <v>45564</v>
      </c>
      <c r="B2117" s="3">
        <f t="shared" si="101"/>
        <v>2025</v>
      </c>
      <c r="C2117" t="str">
        <f t="shared" si="99"/>
        <v>2024-2025</v>
      </c>
      <c r="D2117" t="s">
        <v>148</v>
      </c>
      <c r="E2117" t="s">
        <v>81</v>
      </c>
      <c r="F2117" t="str">
        <f t="shared" si="100"/>
        <v>New South Wales</v>
      </c>
      <c r="G2117" t="s">
        <v>10</v>
      </c>
      <c r="H2117">
        <v>2485</v>
      </c>
      <c r="I2117" t="s">
        <v>11</v>
      </c>
      <c r="J2117" t="s">
        <v>68</v>
      </c>
      <c r="K2117" t="s">
        <v>151</v>
      </c>
      <c r="L2117" t="s">
        <v>21</v>
      </c>
      <c r="M2117" s="5">
        <v>154.84</v>
      </c>
    </row>
    <row r="2118" spans="1:13" x14ac:dyDescent="0.3">
      <c r="A2118" s="2">
        <v>45330</v>
      </c>
      <c r="B2118" s="3">
        <f t="shared" si="101"/>
        <v>2024</v>
      </c>
      <c r="C2118" t="str">
        <f t="shared" si="99"/>
        <v>2023-2024</v>
      </c>
      <c r="D2118" t="s">
        <v>147</v>
      </c>
      <c r="E2118" t="s">
        <v>114</v>
      </c>
      <c r="F2118" t="str">
        <f t="shared" si="100"/>
        <v>Victoria</v>
      </c>
      <c r="G2118" t="s">
        <v>45</v>
      </c>
      <c r="H2118">
        <v>3551</v>
      </c>
      <c r="I2118" t="s">
        <v>11</v>
      </c>
      <c r="J2118" t="s">
        <v>60</v>
      </c>
      <c r="K2118" t="s">
        <v>156</v>
      </c>
      <c r="L2118" t="s">
        <v>17</v>
      </c>
      <c r="M2118" s="5">
        <v>154.87</v>
      </c>
    </row>
    <row r="2119" spans="1:13" x14ac:dyDescent="0.3">
      <c r="A2119" s="2">
        <v>45494</v>
      </c>
      <c r="B2119" s="3">
        <f t="shared" si="101"/>
        <v>2025</v>
      </c>
      <c r="C2119" t="str">
        <f t="shared" si="99"/>
        <v>2024-2025</v>
      </c>
      <c r="D2119" t="s">
        <v>147</v>
      </c>
      <c r="E2119" t="s">
        <v>83</v>
      </c>
      <c r="F2119" t="str">
        <f t="shared" si="100"/>
        <v>New South Wales</v>
      </c>
      <c r="G2119" t="s">
        <v>10</v>
      </c>
      <c r="H2119">
        <v>2750</v>
      </c>
      <c r="I2119" t="s">
        <v>11</v>
      </c>
      <c r="J2119" t="s">
        <v>25</v>
      </c>
      <c r="K2119" t="s">
        <v>154</v>
      </c>
      <c r="L2119" t="s">
        <v>14</v>
      </c>
      <c r="M2119" s="5">
        <v>154.89000000000001</v>
      </c>
    </row>
    <row r="2120" spans="1:13" x14ac:dyDescent="0.3">
      <c r="A2120" s="2">
        <v>45672</v>
      </c>
      <c r="B2120" s="3">
        <f t="shared" si="101"/>
        <v>2025</v>
      </c>
      <c r="C2120" t="str">
        <f t="shared" si="99"/>
        <v>2024-2025</v>
      </c>
      <c r="D2120" t="s">
        <v>148</v>
      </c>
      <c r="E2120" t="s">
        <v>131</v>
      </c>
      <c r="F2120" t="str">
        <f t="shared" si="100"/>
        <v>Western Australia</v>
      </c>
      <c r="G2120" t="s">
        <v>48</v>
      </c>
      <c r="H2120">
        <v>6530</v>
      </c>
      <c r="I2120" t="s">
        <v>11</v>
      </c>
      <c r="J2120" t="s">
        <v>77</v>
      </c>
      <c r="K2120" t="s">
        <v>150</v>
      </c>
      <c r="L2120" t="s">
        <v>18</v>
      </c>
      <c r="M2120" s="5">
        <v>155</v>
      </c>
    </row>
    <row r="2121" spans="1:13" x14ac:dyDescent="0.3">
      <c r="A2121" s="2">
        <v>45419</v>
      </c>
      <c r="B2121" s="3">
        <f t="shared" si="101"/>
        <v>2024</v>
      </c>
      <c r="C2121" t="str">
        <f t="shared" si="99"/>
        <v>2023-2024</v>
      </c>
      <c r="D2121" t="s">
        <v>148</v>
      </c>
      <c r="E2121" t="s">
        <v>123</v>
      </c>
      <c r="F2121" t="str">
        <f t="shared" si="100"/>
        <v>Western Australia</v>
      </c>
      <c r="G2121" t="s">
        <v>48</v>
      </c>
      <c r="H2121">
        <v>6109</v>
      </c>
      <c r="I2121" t="s">
        <v>11</v>
      </c>
      <c r="J2121" t="s">
        <v>94</v>
      </c>
      <c r="K2121" t="s">
        <v>155</v>
      </c>
      <c r="L2121" t="s">
        <v>20</v>
      </c>
      <c r="M2121" s="5">
        <v>155.46</v>
      </c>
    </row>
    <row r="2122" spans="1:13" x14ac:dyDescent="0.3">
      <c r="A2122" s="2">
        <v>45305</v>
      </c>
      <c r="B2122" s="3">
        <f t="shared" si="101"/>
        <v>2024</v>
      </c>
      <c r="C2122" t="str">
        <f t="shared" si="99"/>
        <v>2023-2024</v>
      </c>
      <c r="D2122" t="s">
        <v>147</v>
      </c>
      <c r="E2122" t="s">
        <v>88</v>
      </c>
      <c r="F2122" t="str">
        <f t="shared" si="100"/>
        <v>South Australia</v>
      </c>
      <c r="G2122" t="s">
        <v>32</v>
      </c>
      <c r="H2122">
        <v>5011</v>
      </c>
      <c r="I2122" t="s">
        <v>11</v>
      </c>
      <c r="J2122" t="s">
        <v>33</v>
      </c>
      <c r="K2122" t="s">
        <v>151</v>
      </c>
      <c r="L2122" t="s">
        <v>21</v>
      </c>
      <c r="M2122" s="5">
        <v>155.74</v>
      </c>
    </row>
    <row r="2123" spans="1:13" x14ac:dyDescent="0.3">
      <c r="A2123" s="2">
        <v>45861</v>
      </c>
      <c r="B2123" s="3">
        <f t="shared" si="101"/>
        <v>2026</v>
      </c>
      <c r="C2123" t="str">
        <f t="shared" si="99"/>
        <v>2025-2026</v>
      </c>
      <c r="D2123" t="s">
        <v>147</v>
      </c>
      <c r="E2123" t="s">
        <v>79</v>
      </c>
      <c r="F2123" t="str">
        <f t="shared" si="100"/>
        <v>Australian Capital Territory</v>
      </c>
      <c r="G2123" t="s">
        <v>80</v>
      </c>
      <c r="H2123">
        <v>2617</v>
      </c>
      <c r="I2123" t="s">
        <v>11</v>
      </c>
      <c r="J2123" t="s">
        <v>58</v>
      </c>
      <c r="K2123" t="s">
        <v>149</v>
      </c>
      <c r="L2123" t="s">
        <v>15</v>
      </c>
      <c r="M2123" s="5">
        <v>156.04000000000002</v>
      </c>
    </row>
    <row r="2124" spans="1:13" x14ac:dyDescent="0.3">
      <c r="A2124" s="2">
        <v>45995</v>
      </c>
      <c r="B2124" s="3">
        <f t="shared" si="101"/>
        <v>2026</v>
      </c>
      <c r="C2124" t="str">
        <f t="shared" si="99"/>
        <v>2025-2026</v>
      </c>
      <c r="D2124" t="s">
        <v>147</v>
      </c>
      <c r="E2124" t="s">
        <v>52</v>
      </c>
      <c r="F2124" t="str">
        <f t="shared" si="100"/>
        <v>Victoria</v>
      </c>
      <c r="G2124" t="s">
        <v>45</v>
      </c>
      <c r="H2124">
        <v>3030</v>
      </c>
      <c r="I2124" t="s">
        <v>11</v>
      </c>
      <c r="J2124" t="s">
        <v>46</v>
      </c>
      <c r="K2124" t="s">
        <v>155</v>
      </c>
      <c r="L2124" t="s">
        <v>20</v>
      </c>
      <c r="M2124" s="5">
        <v>157.41999999999999</v>
      </c>
    </row>
    <row r="2125" spans="1:13" x14ac:dyDescent="0.3">
      <c r="A2125" s="2">
        <v>45699</v>
      </c>
      <c r="B2125" s="3">
        <f t="shared" si="101"/>
        <v>2025</v>
      </c>
      <c r="C2125" t="str">
        <f t="shared" si="99"/>
        <v>2024-2025</v>
      </c>
      <c r="D2125" t="s">
        <v>148</v>
      </c>
      <c r="E2125" t="s">
        <v>75</v>
      </c>
      <c r="F2125" t="str">
        <f t="shared" si="100"/>
        <v>Victoria</v>
      </c>
      <c r="G2125" t="s">
        <v>45</v>
      </c>
      <c r="H2125">
        <v>3630</v>
      </c>
      <c r="I2125" t="s">
        <v>11</v>
      </c>
      <c r="J2125" t="s">
        <v>55</v>
      </c>
      <c r="K2125" t="s">
        <v>19</v>
      </c>
      <c r="L2125" t="s">
        <v>23</v>
      </c>
      <c r="M2125" s="5">
        <v>157.44999999999999</v>
      </c>
    </row>
    <row r="2126" spans="1:13" x14ac:dyDescent="0.3">
      <c r="A2126" s="2">
        <v>45921</v>
      </c>
      <c r="B2126" s="3">
        <f t="shared" si="101"/>
        <v>2026</v>
      </c>
      <c r="C2126" t="str">
        <f t="shared" si="99"/>
        <v>2025-2026</v>
      </c>
      <c r="D2126" t="s">
        <v>148</v>
      </c>
      <c r="E2126" t="s">
        <v>112</v>
      </c>
      <c r="F2126" t="str">
        <f t="shared" si="100"/>
        <v>Victoria</v>
      </c>
      <c r="G2126" t="s">
        <v>45</v>
      </c>
      <c r="H2126">
        <v>3076</v>
      </c>
      <c r="I2126" t="s">
        <v>11</v>
      </c>
      <c r="J2126" t="s">
        <v>46</v>
      </c>
      <c r="K2126" t="s">
        <v>151</v>
      </c>
      <c r="L2126" t="s">
        <v>21</v>
      </c>
      <c r="M2126" s="5">
        <v>157.69999999999999</v>
      </c>
    </row>
    <row r="2127" spans="1:13" x14ac:dyDescent="0.3">
      <c r="A2127" s="2">
        <v>45329</v>
      </c>
      <c r="B2127" s="3">
        <f t="shared" si="101"/>
        <v>2024</v>
      </c>
      <c r="C2127" t="str">
        <f t="shared" si="99"/>
        <v>2023-2024</v>
      </c>
      <c r="D2127" t="s">
        <v>148</v>
      </c>
      <c r="E2127" t="s">
        <v>59</v>
      </c>
      <c r="F2127" t="str">
        <f t="shared" si="100"/>
        <v>Victoria</v>
      </c>
      <c r="G2127" t="s">
        <v>45</v>
      </c>
      <c r="H2127">
        <v>3280</v>
      </c>
      <c r="I2127" t="s">
        <v>11</v>
      </c>
      <c r="J2127" t="s">
        <v>60</v>
      </c>
      <c r="K2127" t="s">
        <v>19</v>
      </c>
      <c r="L2127" t="s">
        <v>23</v>
      </c>
      <c r="M2127" s="5">
        <v>157.74</v>
      </c>
    </row>
    <row r="2128" spans="1:13" x14ac:dyDescent="0.3">
      <c r="A2128" s="2">
        <v>45907</v>
      </c>
      <c r="B2128" s="3">
        <f t="shared" si="101"/>
        <v>2026</v>
      </c>
      <c r="C2128" t="str">
        <f t="shared" si="99"/>
        <v>2025-2026</v>
      </c>
      <c r="D2128" t="s">
        <v>147</v>
      </c>
      <c r="E2128" t="s">
        <v>47</v>
      </c>
      <c r="F2128" t="str">
        <f t="shared" si="100"/>
        <v>Western Australia</v>
      </c>
      <c r="G2128" t="s">
        <v>48</v>
      </c>
      <c r="H2128">
        <v>6030</v>
      </c>
      <c r="I2128" t="s">
        <v>11</v>
      </c>
      <c r="J2128" t="s">
        <v>49</v>
      </c>
      <c r="K2128" t="s">
        <v>149</v>
      </c>
      <c r="L2128" t="s">
        <v>15</v>
      </c>
      <c r="M2128" s="5">
        <v>157.80000000000001</v>
      </c>
    </row>
    <row r="2129" spans="1:13" x14ac:dyDescent="0.3">
      <c r="A2129" s="2">
        <v>45506</v>
      </c>
      <c r="B2129" s="3">
        <f t="shared" si="101"/>
        <v>2025</v>
      </c>
      <c r="C2129" t="str">
        <f t="shared" si="99"/>
        <v>2024-2025</v>
      </c>
      <c r="D2129" t="s">
        <v>147</v>
      </c>
      <c r="E2129" t="s">
        <v>97</v>
      </c>
      <c r="F2129" t="str">
        <f t="shared" si="100"/>
        <v>Tasmania</v>
      </c>
      <c r="G2129" t="s">
        <v>70</v>
      </c>
      <c r="H2129">
        <v>7250</v>
      </c>
      <c r="I2129" t="s">
        <v>11</v>
      </c>
      <c r="J2129" t="s">
        <v>71</v>
      </c>
      <c r="K2129" t="s">
        <v>153</v>
      </c>
      <c r="L2129" t="s">
        <v>16</v>
      </c>
      <c r="M2129" s="5">
        <v>157.81</v>
      </c>
    </row>
    <row r="2130" spans="1:13" x14ac:dyDescent="0.3">
      <c r="A2130" s="2">
        <v>45771</v>
      </c>
      <c r="B2130" s="3">
        <f t="shared" si="101"/>
        <v>2025</v>
      </c>
      <c r="C2130" t="str">
        <f t="shared" si="99"/>
        <v>2024-2025</v>
      </c>
      <c r="D2130" t="s">
        <v>148</v>
      </c>
      <c r="E2130" t="s">
        <v>111</v>
      </c>
      <c r="F2130" t="str">
        <f t="shared" si="100"/>
        <v>New South Wales</v>
      </c>
      <c r="G2130" t="s">
        <v>10</v>
      </c>
      <c r="H2130">
        <v>2120</v>
      </c>
      <c r="I2130" t="s">
        <v>11</v>
      </c>
      <c r="J2130" t="s">
        <v>27</v>
      </c>
      <c r="K2130" t="s">
        <v>154</v>
      </c>
      <c r="L2130" t="s">
        <v>14</v>
      </c>
      <c r="M2130" s="5">
        <v>157.82999999999998</v>
      </c>
    </row>
    <row r="2131" spans="1:13" x14ac:dyDescent="0.3">
      <c r="A2131" s="2">
        <v>45914</v>
      </c>
      <c r="B2131" s="3">
        <f t="shared" si="101"/>
        <v>2026</v>
      </c>
      <c r="C2131" t="str">
        <f t="shared" si="99"/>
        <v>2025-2026</v>
      </c>
      <c r="D2131" t="s">
        <v>148</v>
      </c>
      <c r="E2131" t="s">
        <v>136</v>
      </c>
      <c r="F2131" t="str">
        <f t="shared" si="100"/>
        <v>Victoria</v>
      </c>
      <c r="G2131" t="s">
        <v>45</v>
      </c>
      <c r="H2131">
        <v>3175</v>
      </c>
      <c r="I2131" t="s">
        <v>11</v>
      </c>
      <c r="J2131" t="s">
        <v>63</v>
      </c>
      <c r="K2131" t="s">
        <v>154</v>
      </c>
      <c r="L2131" t="s">
        <v>14</v>
      </c>
      <c r="M2131" s="5">
        <v>157.91000000000003</v>
      </c>
    </row>
    <row r="2132" spans="1:13" x14ac:dyDescent="0.3">
      <c r="A2132" s="2">
        <v>45477</v>
      </c>
      <c r="B2132" s="3">
        <f t="shared" si="101"/>
        <v>2025</v>
      </c>
      <c r="C2132" t="str">
        <f t="shared" si="99"/>
        <v>2024-2025</v>
      </c>
      <c r="D2132" t="s">
        <v>147</v>
      </c>
      <c r="E2132" t="s">
        <v>96</v>
      </c>
      <c r="F2132" t="str">
        <f t="shared" si="100"/>
        <v>Western Australia</v>
      </c>
      <c r="G2132" t="s">
        <v>48</v>
      </c>
      <c r="H2132">
        <v>6330</v>
      </c>
      <c r="I2132" t="s">
        <v>11</v>
      </c>
      <c r="J2132" t="s">
        <v>94</v>
      </c>
      <c r="K2132" t="s">
        <v>157</v>
      </c>
      <c r="L2132" t="s">
        <v>22</v>
      </c>
      <c r="M2132" s="5">
        <v>157.94999999999999</v>
      </c>
    </row>
    <row r="2133" spans="1:13" x14ac:dyDescent="0.3">
      <c r="A2133" s="2">
        <v>45469</v>
      </c>
      <c r="B2133" s="3">
        <f t="shared" si="101"/>
        <v>2024</v>
      </c>
      <c r="C2133" t="str">
        <f t="shared" si="99"/>
        <v>2023-2024</v>
      </c>
      <c r="D2133" t="s">
        <v>148</v>
      </c>
      <c r="E2133" t="s">
        <v>41</v>
      </c>
      <c r="F2133" t="str">
        <f t="shared" si="100"/>
        <v>New South Wales</v>
      </c>
      <c r="G2133" t="s">
        <v>10</v>
      </c>
      <c r="H2133">
        <v>2830</v>
      </c>
      <c r="I2133" t="s">
        <v>11</v>
      </c>
      <c r="J2133" t="s">
        <v>25</v>
      </c>
      <c r="K2133" t="s">
        <v>150</v>
      </c>
      <c r="L2133" t="s">
        <v>18</v>
      </c>
      <c r="M2133" s="5">
        <v>157.97999999999999</v>
      </c>
    </row>
    <row r="2134" spans="1:13" x14ac:dyDescent="0.3">
      <c r="A2134" s="2">
        <v>45971</v>
      </c>
      <c r="B2134" s="3">
        <f t="shared" si="101"/>
        <v>2026</v>
      </c>
      <c r="C2134" t="str">
        <f t="shared" si="99"/>
        <v>2025-2026</v>
      </c>
      <c r="D2134" t="s">
        <v>147</v>
      </c>
      <c r="E2134" t="s">
        <v>52</v>
      </c>
      <c r="F2134" t="str">
        <f t="shared" si="100"/>
        <v>Victoria</v>
      </c>
      <c r="G2134" t="s">
        <v>45</v>
      </c>
      <c r="H2134">
        <v>3030</v>
      </c>
      <c r="I2134" t="s">
        <v>11</v>
      </c>
      <c r="J2134" t="s">
        <v>46</v>
      </c>
      <c r="K2134" t="s">
        <v>150</v>
      </c>
      <c r="L2134" t="s">
        <v>18</v>
      </c>
      <c r="M2134" s="5">
        <v>158.05000000000001</v>
      </c>
    </row>
    <row r="2135" spans="1:13" x14ac:dyDescent="0.3">
      <c r="A2135" s="2">
        <v>45773</v>
      </c>
      <c r="B2135" s="3">
        <f t="shared" si="101"/>
        <v>2025</v>
      </c>
      <c r="C2135" t="str">
        <f t="shared" si="99"/>
        <v>2024-2025</v>
      </c>
      <c r="D2135" t="s">
        <v>147</v>
      </c>
      <c r="E2135" t="s">
        <v>119</v>
      </c>
      <c r="F2135" t="str">
        <f t="shared" si="100"/>
        <v>Queensland</v>
      </c>
      <c r="G2135" t="s">
        <v>35</v>
      </c>
      <c r="H2135">
        <v>4570</v>
      </c>
      <c r="I2135" t="s">
        <v>11</v>
      </c>
      <c r="J2135" t="s">
        <v>120</v>
      </c>
      <c r="K2135" t="s">
        <v>152</v>
      </c>
      <c r="L2135" t="s">
        <v>13</v>
      </c>
      <c r="M2135" s="5">
        <v>158.43000000000004</v>
      </c>
    </row>
    <row r="2136" spans="1:13" x14ac:dyDescent="0.3">
      <c r="A2136" s="2">
        <v>45864</v>
      </c>
      <c r="B2136" s="3">
        <f t="shared" si="101"/>
        <v>2026</v>
      </c>
      <c r="C2136" t="str">
        <f t="shared" si="99"/>
        <v>2025-2026</v>
      </c>
      <c r="D2136" t="s">
        <v>147</v>
      </c>
      <c r="E2136" t="s">
        <v>126</v>
      </c>
      <c r="F2136" t="str">
        <f t="shared" si="100"/>
        <v>Queensland</v>
      </c>
      <c r="G2136" t="s">
        <v>35</v>
      </c>
      <c r="H2136">
        <v>4551</v>
      </c>
      <c r="I2136" t="s">
        <v>11</v>
      </c>
      <c r="J2136" t="s">
        <v>120</v>
      </c>
      <c r="K2136" t="s">
        <v>150</v>
      </c>
      <c r="L2136" t="s">
        <v>18</v>
      </c>
      <c r="M2136" s="5">
        <v>158.54</v>
      </c>
    </row>
    <row r="2137" spans="1:13" x14ac:dyDescent="0.3">
      <c r="A2137" s="2">
        <v>45301</v>
      </c>
      <c r="B2137" s="3">
        <f t="shared" si="101"/>
        <v>2024</v>
      </c>
      <c r="C2137" t="str">
        <f t="shared" si="99"/>
        <v>2023-2024</v>
      </c>
      <c r="D2137" t="s">
        <v>147</v>
      </c>
      <c r="E2137" t="s">
        <v>97</v>
      </c>
      <c r="F2137" t="str">
        <f t="shared" si="100"/>
        <v>Tasmania</v>
      </c>
      <c r="G2137" t="s">
        <v>70</v>
      </c>
      <c r="H2137">
        <v>7250</v>
      </c>
      <c r="I2137" t="s">
        <v>11</v>
      </c>
      <c r="J2137" t="s">
        <v>71</v>
      </c>
      <c r="K2137" t="s">
        <v>154</v>
      </c>
      <c r="L2137" t="s">
        <v>14</v>
      </c>
      <c r="M2137" s="5">
        <v>158.78</v>
      </c>
    </row>
    <row r="2138" spans="1:13" x14ac:dyDescent="0.3">
      <c r="A2138" s="2">
        <v>45851</v>
      </c>
      <c r="B2138" s="3">
        <f t="shared" si="101"/>
        <v>2026</v>
      </c>
      <c r="C2138" t="str">
        <f t="shared" si="99"/>
        <v>2025-2026</v>
      </c>
      <c r="D2138" t="s">
        <v>148</v>
      </c>
      <c r="E2138" t="s">
        <v>76</v>
      </c>
      <c r="F2138" t="str">
        <f t="shared" si="100"/>
        <v>Western Australia</v>
      </c>
      <c r="G2138" t="s">
        <v>48</v>
      </c>
      <c r="H2138">
        <v>6450</v>
      </c>
      <c r="I2138" t="s">
        <v>11</v>
      </c>
      <c r="J2138" t="s">
        <v>77</v>
      </c>
      <c r="K2138" t="s">
        <v>150</v>
      </c>
      <c r="L2138" t="s">
        <v>18</v>
      </c>
      <c r="M2138" s="5">
        <v>159.11000000000001</v>
      </c>
    </row>
    <row r="2139" spans="1:13" x14ac:dyDescent="0.3">
      <c r="A2139" s="2">
        <v>45294</v>
      </c>
      <c r="B2139" s="3">
        <f t="shared" si="101"/>
        <v>2024</v>
      </c>
      <c r="C2139" t="str">
        <f t="shared" si="99"/>
        <v>2023-2024</v>
      </c>
      <c r="D2139" t="s">
        <v>147</v>
      </c>
      <c r="E2139" t="s">
        <v>138</v>
      </c>
      <c r="F2139" t="str">
        <f t="shared" si="100"/>
        <v>Queensland</v>
      </c>
      <c r="G2139" t="s">
        <v>35</v>
      </c>
      <c r="H2139">
        <v>4558</v>
      </c>
      <c r="I2139" t="s">
        <v>11</v>
      </c>
      <c r="J2139" t="s">
        <v>120</v>
      </c>
      <c r="K2139" t="s">
        <v>150</v>
      </c>
      <c r="L2139" t="s">
        <v>18</v>
      </c>
      <c r="M2139" s="5">
        <v>159.58000000000001</v>
      </c>
    </row>
    <row r="2140" spans="1:13" x14ac:dyDescent="0.3">
      <c r="A2140" s="2">
        <v>45797</v>
      </c>
      <c r="B2140" s="3">
        <f t="shared" si="101"/>
        <v>2025</v>
      </c>
      <c r="C2140" t="str">
        <f t="shared" si="99"/>
        <v>2024-2025</v>
      </c>
      <c r="D2140" t="s">
        <v>148</v>
      </c>
      <c r="E2140" t="s">
        <v>141</v>
      </c>
      <c r="F2140" t="str">
        <f t="shared" si="100"/>
        <v>Western Australia</v>
      </c>
      <c r="G2140" t="s">
        <v>48</v>
      </c>
      <c r="H2140">
        <v>6052</v>
      </c>
      <c r="I2140" t="s">
        <v>11</v>
      </c>
      <c r="J2140" t="s">
        <v>49</v>
      </c>
      <c r="K2140" t="s">
        <v>19</v>
      </c>
      <c r="L2140" t="s">
        <v>23</v>
      </c>
      <c r="M2140" s="5">
        <v>159.73000000000002</v>
      </c>
    </row>
    <row r="2141" spans="1:13" x14ac:dyDescent="0.3">
      <c r="A2141" s="2">
        <v>45692</v>
      </c>
      <c r="B2141" s="3">
        <f t="shared" si="101"/>
        <v>2025</v>
      </c>
      <c r="C2141" t="str">
        <f t="shared" si="99"/>
        <v>2024-2025</v>
      </c>
      <c r="D2141" t="s">
        <v>147</v>
      </c>
      <c r="E2141" t="s">
        <v>76</v>
      </c>
      <c r="F2141" t="str">
        <f t="shared" si="100"/>
        <v>Western Australia</v>
      </c>
      <c r="G2141" t="s">
        <v>48</v>
      </c>
      <c r="H2141">
        <v>6450</v>
      </c>
      <c r="I2141" t="s">
        <v>11</v>
      </c>
      <c r="J2141" t="s">
        <v>77</v>
      </c>
      <c r="K2141" t="s">
        <v>154</v>
      </c>
      <c r="L2141" t="s">
        <v>14</v>
      </c>
      <c r="M2141" s="5">
        <v>159.91</v>
      </c>
    </row>
    <row r="2142" spans="1:13" x14ac:dyDescent="0.3">
      <c r="A2142" s="2">
        <v>45629</v>
      </c>
      <c r="B2142" s="3">
        <f t="shared" si="101"/>
        <v>2025</v>
      </c>
      <c r="C2142" t="str">
        <f t="shared" si="99"/>
        <v>2024-2025</v>
      </c>
      <c r="D2142" t="s">
        <v>147</v>
      </c>
      <c r="E2142" t="s">
        <v>40</v>
      </c>
      <c r="F2142" t="str">
        <f t="shared" si="100"/>
        <v>New South Wales</v>
      </c>
      <c r="G2142" t="s">
        <v>10</v>
      </c>
      <c r="H2142">
        <v>2116</v>
      </c>
      <c r="I2142" t="s">
        <v>11</v>
      </c>
      <c r="J2142" t="s">
        <v>27</v>
      </c>
      <c r="K2142" t="s">
        <v>154</v>
      </c>
      <c r="L2142" t="s">
        <v>14</v>
      </c>
      <c r="M2142" s="5">
        <v>160.08000000000001</v>
      </c>
    </row>
    <row r="2143" spans="1:13" x14ac:dyDescent="0.3">
      <c r="A2143" s="2">
        <v>45885</v>
      </c>
      <c r="B2143" s="3">
        <f t="shared" si="101"/>
        <v>2026</v>
      </c>
      <c r="C2143" t="str">
        <f t="shared" si="99"/>
        <v>2025-2026</v>
      </c>
      <c r="D2143" t="s">
        <v>148</v>
      </c>
      <c r="E2143" t="s">
        <v>125</v>
      </c>
      <c r="F2143" t="str">
        <f t="shared" si="100"/>
        <v>Victoria</v>
      </c>
      <c r="G2143" t="s">
        <v>45</v>
      </c>
      <c r="H2143">
        <v>3400</v>
      </c>
      <c r="I2143" t="s">
        <v>11</v>
      </c>
      <c r="J2143" t="s">
        <v>60</v>
      </c>
      <c r="K2143" t="s">
        <v>156</v>
      </c>
      <c r="L2143" t="s">
        <v>17</v>
      </c>
      <c r="M2143" s="5">
        <v>160.44999999999999</v>
      </c>
    </row>
    <row r="2144" spans="1:13" x14ac:dyDescent="0.3">
      <c r="A2144" s="2">
        <v>45536</v>
      </c>
      <c r="B2144" s="3">
        <f t="shared" si="101"/>
        <v>2025</v>
      </c>
      <c r="C2144" t="str">
        <f t="shared" si="99"/>
        <v>2024-2025</v>
      </c>
      <c r="D2144" t="s">
        <v>148</v>
      </c>
      <c r="E2144" t="s">
        <v>105</v>
      </c>
      <c r="F2144" t="str">
        <f t="shared" si="100"/>
        <v>Victoria</v>
      </c>
      <c r="G2144" t="s">
        <v>45</v>
      </c>
      <c r="H2144">
        <v>3500</v>
      </c>
      <c r="I2144" t="s">
        <v>11</v>
      </c>
      <c r="J2144" t="s">
        <v>60</v>
      </c>
      <c r="K2144" t="s">
        <v>151</v>
      </c>
      <c r="L2144" t="s">
        <v>21</v>
      </c>
      <c r="M2144" s="5">
        <v>160.84</v>
      </c>
    </row>
    <row r="2145" spans="1:13" x14ac:dyDescent="0.3">
      <c r="A2145" s="2">
        <v>45742</v>
      </c>
      <c r="B2145" s="3">
        <f t="shared" si="101"/>
        <v>2025</v>
      </c>
      <c r="C2145" t="str">
        <f t="shared" si="99"/>
        <v>2024-2025</v>
      </c>
      <c r="D2145" t="s">
        <v>147</v>
      </c>
      <c r="E2145" t="s">
        <v>139</v>
      </c>
      <c r="F2145" t="str">
        <f t="shared" si="100"/>
        <v>New South Wales</v>
      </c>
      <c r="G2145" t="s">
        <v>10</v>
      </c>
      <c r="H2145">
        <v>2020</v>
      </c>
      <c r="I2145" t="s">
        <v>11</v>
      </c>
      <c r="J2145" t="s">
        <v>12</v>
      </c>
      <c r="K2145" t="s">
        <v>19</v>
      </c>
      <c r="L2145" t="s">
        <v>23</v>
      </c>
      <c r="M2145" s="5">
        <v>161.12</v>
      </c>
    </row>
    <row r="2146" spans="1:13" x14ac:dyDescent="0.3">
      <c r="A2146" s="2">
        <v>45778</v>
      </c>
      <c r="B2146" s="3">
        <f t="shared" si="101"/>
        <v>2025</v>
      </c>
      <c r="C2146" t="str">
        <f t="shared" si="99"/>
        <v>2024-2025</v>
      </c>
      <c r="D2146" t="s">
        <v>147</v>
      </c>
      <c r="E2146" t="s">
        <v>92</v>
      </c>
      <c r="F2146" t="str">
        <f t="shared" si="100"/>
        <v>Queensland</v>
      </c>
      <c r="G2146" t="s">
        <v>35</v>
      </c>
      <c r="H2146">
        <v>4068</v>
      </c>
      <c r="I2146" t="s">
        <v>11</v>
      </c>
      <c r="J2146" t="s">
        <v>43</v>
      </c>
      <c r="K2146" t="s">
        <v>155</v>
      </c>
      <c r="L2146" t="s">
        <v>20</v>
      </c>
      <c r="M2146" s="5">
        <v>161.18</v>
      </c>
    </row>
    <row r="2147" spans="1:13" x14ac:dyDescent="0.3">
      <c r="A2147" s="2">
        <v>45955</v>
      </c>
      <c r="B2147" s="3">
        <f t="shared" si="101"/>
        <v>2026</v>
      </c>
      <c r="C2147" t="str">
        <f t="shared" si="99"/>
        <v>2025-2026</v>
      </c>
      <c r="D2147" t="s">
        <v>147</v>
      </c>
      <c r="E2147" t="s">
        <v>103</v>
      </c>
      <c r="F2147" t="str">
        <f t="shared" si="100"/>
        <v>Queensland</v>
      </c>
      <c r="G2147" t="s">
        <v>35</v>
      </c>
      <c r="H2147">
        <v>4509</v>
      </c>
      <c r="I2147" t="s">
        <v>11</v>
      </c>
      <c r="J2147" t="s">
        <v>104</v>
      </c>
      <c r="K2147" t="s">
        <v>156</v>
      </c>
      <c r="L2147" t="s">
        <v>17</v>
      </c>
      <c r="M2147" s="5">
        <v>161.68</v>
      </c>
    </row>
    <row r="2148" spans="1:13" x14ac:dyDescent="0.3">
      <c r="A2148" s="2">
        <v>45749</v>
      </c>
      <c r="B2148" s="3">
        <f t="shared" si="101"/>
        <v>2025</v>
      </c>
      <c r="C2148" t="str">
        <f t="shared" si="99"/>
        <v>2024-2025</v>
      </c>
      <c r="D2148" t="s">
        <v>147</v>
      </c>
      <c r="E2148" t="s">
        <v>116</v>
      </c>
      <c r="F2148" t="str">
        <f t="shared" si="100"/>
        <v>Western Australia</v>
      </c>
      <c r="G2148" t="s">
        <v>48</v>
      </c>
      <c r="H2148">
        <v>6725</v>
      </c>
      <c r="I2148" t="s">
        <v>11</v>
      </c>
      <c r="J2148" t="s">
        <v>77</v>
      </c>
      <c r="K2148" t="s">
        <v>154</v>
      </c>
      <c r="L2148" t="s">
        <v>14</v>
      </c>
      <c r="M2148" s="5">
        <v>161.88</v>
      </c>
    </row>
    <row r="2149" spans="1:13" x14ac:dyDescent="0.3">
      <c r="A2149" s="2">
        <v>45568</v>
      </c>
      <c r="B2149" s="3">
        <f t="shared" si="101"/>
        <v>2025</v>
      </c>
      <c r="C2149" t="str">
        <f t="shared" si="99"/>
        <v>2024-2025</v>
      </c>
      <c r="D2149" t="s">
        <v>147</v>
      </c>
      <c r="E2149" t="s">
        <v>130</v>
      </c>
      <c r="F2149" t="str">
        <f t="shared" si="100"/>
        <v>South Australia</v>
      </c>
      <c r="G2149" t="s">
        <v>32</v>
      </c>
      <c r="H2149">
        <v>5290</v>
      </c>
      <c r="I2149" t="s">
        <v>11</v>
      </c>
      <c r="J2149" t="s">
        <v>38</v>
      </c>
      <c r="K2149" t="s">
        <v>150</v>
      </c>
      <c r="L2149" t="s">
        <v>18</v>
      </c>
      <c r="M2149" s="5">
        <v>163.15</v>
      </c>
    </row>
    <row r="2150" spans="1:13" x14ac:dyDescent="0.3">
      <c r="A2150" s="2">
        <v>45355</v>
      </c>
      <c r="B2150" s="3">
        <f t="shared" si="101"/>
        <v>2024</v>
      </c>
      <c r="C2150" t="str">
        <f t="shared" si="99"/>
        <v>2023-2024</v>
      </c>
      <c r="D2150" t="s">
        <v>147</v>
      </c>
      <c r="E2150" t="s">
        <v>139</v>
      </c>
      <c r="F2150" t="str">
        <f t="shared" si="100"/>
        <v>New South Wales</v>
      </c>
      <c r="G2150" t="s">
        <v>10</v>
      </c>
      <c r="H2150">
        <v>2020</v>
      </c>
      <c r="I2150" t="s">
        <v>11</v>
      </c>
      <c r="J2150" t="s">
        <v>12</v>
      </c>
      <c r="K2150" t="s">
        <v>154</v>
      </c>
      <c r="L2150" t="s">
        <v>14</v>
      </c>
      <c r="M2150" s="5">
        <v>163.38</v>
      </c>
    </row>
    <row r="2151" spans="1:13" x14ac:dyDescent="0.3">
      <c r="A2151" s="2">
        <v>45603</v>
      </c>
      <c r="B2151" s="3">
        <f t="shared" si="101"/>
        <v>2025</v>
      </c>
      <c r="C2151" t="str">
        <f t="shared" si="99"/>
        <v>2024-2025</v>
      </c>
      <c r="D2151" t="s">
        <v>147</v>
      </c>
      <c r="E2151" t="s">
        <v>9</v>
      </c>
      <c r="F2151" t="str">
        <f t="shared" si="100"/>
        <v>New South Wales</v>
      </c>
      <c r="G2151" t="s">
        <v>10</v>
      </c>
      <c r="H2151">
        <v>2067</v>
      </c>
      <c r="I2151" t="s">
        <v>11</v>
      </c>
      <c r="J2151" t="s">
        <v>12</v>
      </c>
      <c r="K2151" t="s">
        <v>157</v>
      </c>
      <c r="L2151" t="s">
        <v>22</v>
      </c>
      <c r="M2151" s="5">
        <v>163.71</v>
      </c>
    </row>
    <row r="2152" spans="1:13" x14ac:dyDescent="0.3">
      <c r="A2152" s="2">
        <v>45370</v>
      </c>
      <c r="B2152" s="3">
        <f t="shared" si="101"/>
        <v>2024</v>
      </c>
      <c r="C2152" t="str">
        <f t="shared" si="99"/>
        <v>2023-2024</v>
      </c>
      <c r="D2152" t="s">
        <v>147</v>
      </c>
      <c r="E2152" t="s">
        <v>39</v>
      </c>
      <c r="F2152" t="str">
        <f t="shared" si="100"/>
        <v>South Australia</v>
      </c>
      <c r="G2152" t="s">
        <v>32</v>
      </c>
      <c r="H2152">
        <v>5343</v>
      </c>
      <c r="I2152" t="s">
        <v>11</v>
      </c>
      <c r="J2152" t="s">
        <v>38</v>
      </c>
      <c r="K2152" t="s">
        <v>150</v>
      </c>
      <c r="L2152" t="s">
        <v>18</v>
      </c>
      <c r="M2152" s="5">
        <v>163.77000000000001</v>
      </c>
    </row>
    <row r="2153" spans="1:13" x14ac:dyDescent="0.3">
      <c r="A2153" s="2">
        <v>45987</v>
      </c>
      <c r="B2153" s="3">
        <f t="shared" si="101"/>
        <v>2026</v>
      </c>
      <c r="C2153" t="str">
        <f t="shared" si="99"/>
        <v>2025-2026</v>
      </c>
      <c r="D2153" t="s">
        <v>148</v>
      </c>
      <c r="E2153" t="s">
        <v>57</v>
      </c>
      <c r="F2153" t="str">
        <f t="shared" si="100"/>
        <v>New South Wales</v>
      </c>
      <c r="G2153" t="s">
        <v>10</v>
      </c>
      <c r="H2153">
        <v>2560</v>
      </c>
      <c r="I2153" t="s">
        <v>11</v>
      </c>
      <c r="J2153" t="s">
        <v>58</v>
      </c>
      <c r="K2153" t="s">
        <v>149</v>
      </c>
      <c r="L2153" t="s">
        <v>15</v>
      </c>
      <c r="M2153" s="5">
        <v>163.81</v>
      </c>
    </row>
    <row r="2154" spans="1:13" x14ac:dyDescent="0.3">
      <c r="A2154" s="2">
        <v>45433</v>
      </c>
      <c r="B2154" s="3">
        <f t="shared" si="101"/>
        <v>2024</v>
      </c>
      <c r="C2154" t="str">
        <f t="shared" si="99"/>
        <v>2023-2024</v>
      </c>
      <c r="D2154" t="s">
        <v>147</v>
      </c>
      <c r="E2154" t="s">
        <v>64</v>
      </c>
      <c r="F2154" t="str">
        <f t="shared" si="100"/>
        <v>Victoria</v>
      </c>
      <c r="G2154" t="s">
        <v>45</v>
      </c>
      <c r="H2154">
        <v>3199</v>
      </c>
      <c r="I2154" t="s">
        <v>11</v>
      </c>
      <c r="J2154" t="s">
        <v>63</v>
      </c>
      <c r="K2154" t="s">
        <v>157</v>
      </c>
      <c r="L2154" t="s">
        <v>22</v>
      </c>
      <c r="M2154" s="5">
        <v>164.26</v>
      </c>
    </row>
    <row r="2155" spans="1:13" x14ac:dyDescent="0.3">
      <c r="A2155" s="2">
        <v>45977</v>
      </c>
      <c r="B2155" s="3">
        <f t="shared" si="101"/>
        <v>2026</v>
      </c>
      <c r="C2155" t="str">
        <f t="shared" si="99"/>
        <v>2025-2026</v>
      </c>
      <c r="D2155" t="s">
        <v>148</v>
      </c>
      <c r="E2155" t="s">
        <v>117</v>
      </c>
      <c r="F2155" t="str">
        <f t="shared" si="100"/>
        <v>Queensland</v>
      </c>
      <c r="G2155" t="s">
        <v>35</v>
      </c>
      <c r="H2155">
        <v>4119</v>
      </c>
      <c r="I2155" t="s">
        <v>11</v>
      </c>
      <c r="J2155" t="s">
        <v>43</v>
      </c>
      <c r="K2155" t="s">
        <v>150</v>
      </c>
      <c r="L2155" t="s">
        <v>18</v>
      </c>
      <c r="M2155" s="5">
        <v>164.36</v>
      </c>
    </row>
    <row r="2156" spans="1:13" x14ac:dyDescent="0.3">
      <c r="A2156" s="2">
        <v>45946</v>
      </c>
      <c r="B2156" s="3">
        <f t="shared" si="101"/>
        <v>2026</v>
      </c>
      <c r="C2156" t="str">
        <f t="shared" si="99"/>
        <v>2025-2026</v>
      </c>
      <c r="D2156" t="s">
        <v>147</v>
      </c>
      <c r="E2156" t="s">
        <v>39</v>
      </c>
      <c r="F2156" t="str">
        <f t="shared" si="100"/>
        <v>South Australia</v>
      </c>
      <c r="G2156" t="s">
        <v>32</v>
      </c>
      <c r="H2156">
        <v>5343</v>
      </c>
      <c r="I2156" t="s">
        <v>11</v>
      </c>
      <c r="J2156" t="s">
        <v>38</v>
      </c>
      <c r="K2156" t="s">
        <v>152</v>
      </c>
      <c r="L2156" t="s">
        <v>13</v>
      </c>
      <c r="M2156" s="5">
        <v>164.51999999999998</v>
      </c>
    </row>
    <row r="2157" spans="1:13" x14ac:dyDescent="0.3">
      <c r="A2157" s="2">
        <v>45468</v>
      </c>
      <c r="B2157" s="3">
        <f t="shared" si="101"/>
        <v>2024</v>
      </c>
      <c r="C2157" t="str">
        <f t="shared" si="99"/>
        <v>2023-2024</v>
      </c>
      <c r="D2157" t="s">
        <v>147</v>
      </c>
      <c r="E2157" t="s">
        <v>39</v>
      </c>
      <c r="F2157" t="str">
        <f t="shared" si="100"/>
        <v>South Australia</v>
      </c>
      <c r="G2157" t="s">
        <v>32</v>
      </c>
      <c r="H2157">
        <v>5343</v>
      </c>
      <c r="I2157" t="s">
        <v>11</v>
      </c>
      <c r="J2157" t="s">
        <v>38</v>
      </c>
      <c r="K2157" t="s">
        <v>156</v>
      </c>
      <c r="L2157" t="s">
        <v>17</v>
      </c>
      <c r="M2157" s="5">
        <v>164.82</v>
      </c>
    </row>
    <row r="2158" spans="1:13" x14ac:dyDescent="0.3">
      <c r="A2158" s="2">
        <v>45372</v>
      </c>
      <c r="B2158" s="3">
        <f t="shared" si="101"/>
        <v>2024</v>
      </c>
      <c r="C2158" t="str">
        <f t="shared" si="99"/>
        <v>2023-2024</v>
      </c>
      <c r="D2158" t="s">
        <v>148</v>
      </c>
      <c r="E2158" t="s">
        <v>111</v>
      </c>
      <c r="F2158" t="str">
        <f t="shared" si="100"/>
        <v>New South Wales</v>
      </c>
      <c r="G2158" t="s">
        <v>10</v>
      </c>
      <c r="H2158">
        <v>2120</v>
      </c>
      <c r="I2158" t="s">
        <v>11</v>
      </c>
      <c r="J2158" t="s">
        <v>27</v>
      </c>
      <c r="K2158" t="s">
        <v>150</v>
      </c>
      <c r="L2158" t="s">
        <v>18</v>
      </c>
      <c r="M2158" s="5">
        <v>164.89</v>
      </c>
    </row>
    <row r="2159" spans="1:13" x14ac:dyDescent="0.3">
      <c r="A2159" s="2">
        <v>45443</v>
      </c>
      <c r="B2159" s="3">
        <f t="shared" si="101"/>
        <v>2024</v>
      </c>
      <c r="C2159" t="str">
        <f t="shared" si="99"/>
        <v>2023-2024</v>
      </c>
      <c r="D2159" t="s">
        <v>147</v>
      </c>
      <c r="E2159" t="s">
        <v>79</v>
      </c>
      <c r="F2159" t="str">
        <f t="shared" si="100"/>
        <v>Australian Capital Territory</v>
      </c>
      <c r="G2159" t="s">
        <v>80</v>
      </c>
      <c r="H2159">
        <v>2617</v>
      </c>
      <c r="I2159" t="s">
        <v>11</v>
      </c>
      <c r="J2159" t="s">
        <v>58</v>
      </c>
      <c r="K2159" t="s">
        <v>152</v>
      </c>
      <c r="L2159" t="s">
        <v>13</v>
      </c>
      <c r="M2159" s="5">
        <v>164.96</v>
      </c>
    </row>
    <row r="2160" spans="1:13" x14ac:dyDescent="0.3">
      <c r="A2160" s="2">
        <v>45477</v>
      </c>
      <c r="B2160" s="3">
        <f t="shared" si="101"/>
        <v>2025</v>
      </c>
      <c r="C2160" t="str">
        <f t="shared" si="99"/>
        <v>2024-2025</v>
      </c>
      <c r="D2160" t="s">
        <v>147</v>
      </c>
      <c r="E2160" t="s">
        <v>64</v>
      </c>
      <c r="F2160" t="str">
        <f t="shared" si="100"/>
        <v>Victoria</v>
      </c>
      <c r="G2160" t="s">
        <v>45</v>
      </c>
      <c r="H2160">
        <v>3199</v>
      </c>
      <c r="I2160" t="s">
        <v>11</v>
      </c>
      <c r="J2160" t="s">
        <v>63</v>
      </c>
      <c r="K2160" t="s">
        <v>152</v>
      </c>
      <c r="L2160" t="s">
        <v>13</v>
      </c>
      <c r="M2160" s="5">
        <v>165.05</v>
      </c>
    </row>
    <row r="2161" spans="1:13" x14ac:dyDescent="0.3">
      <c r="A2161" s="2">
        <v>45322</v>
      </c>
      <c r="B2161" s="3">
        <f t="shared" si="101"/>
        <v>2024</v>
      </c>
      <c r="C2161" t="str">
        <f t="shared" si="99"/>
        <v>2023-2024</v>
      </c>
      <c r="D2161" t="s">
        <v>148</v>
      </c>
      <c r="E2161" t="s">
        <v>102</v>
      </c>
      <c r="F2161" t="str">
        <f t="shared" si="100"/>
        <v>Queensland</v>
      </c>
      <c r="G2161" t="s">
        <v>35</v>
      </c>
      <c r="H2161">
        <v>4870</v>
      </c>
      <c r="I2161" t="s">
        <v>11</v>
      </c>
      <c r="J2161" t="s">
        <v>36</v>
      </c>
      <c r="K2161" t="s">
        <v>154</v>
      </c>
      <c r="L2161" t="s">
        <v>14</v>
      </c>
      <c r="M2161" s="5">
        <v>165.22</v>
      </c>
    </row>
    <row r="2162" spans="1:13" x14ac:dyDescent="0.3">
      <c r="A2162" s="2">
        <v>45526</v>
      </c>
      <c r="B2162" s="3">
        <f t="shared" si="101"/>
        <v>2025</v>
      </c>
      <c r="C2162" t="str">
        <f t="shared" si="99"/>
        <v>2024-2025</v>
      </c>
      <c r="D2162" t="s">
        <v>147</v>
      </c>
      <c r="E2162" t="s">
        <v>78</v>
      </c>
      <c r="F2162" t="str">
        <f t="shared" si="100"/>
        <v>New South Wales</v>
      </c>
      <c r="G2162" t="s">
        <v>10</v>
      </c>
      <c r="H2162">
        <v>2350</v>
      </c>
      <c r="I2162" t="s">
        <v>11</v>
      </c>
      <c r="J2162" t="s">
        <v>68</v>
      </c>
      <c r="K2162" t="s">
        <v>155</v>
      </c>
      <c r="L2162" t="s">
        <v>20</v>
      </c>
      <c r="M2162" s="5">
        <v>165.44</v>
      </c>
    </row>
    <row r="2163" spans="1:13" x14ac:dyDescent="0.3">
      <c r="A2163" s="2">
        <v>45357</v>
      </c>
      <c r="B2163" s="3">
        <f t="shared" si="101"/>
        <v>2024</v>
      </c>
      <c r="C2163" t="str">
        <f t="shared" si="99"/>
        <v>2023-2024</v>
      </c>
      <c r="D2163" t="s">
        <v>147</v>
      </c>
      <c r="E2163" t="s">
        <v>130</v>
      </c>
      <c r="F2163" t="str">
        <f t="shared" si="100"/>
        <v>South Australia</v>
      </c>
      <c r="G2163" t="s">
        <v>32</v>
      </c>
      <c r="H2163">
        <v>5290</v>
      </c>
      <c r="I2163" t="s">
        <v>11</v>
      </c>
      <c r="J2163" t="s">
        <v>38</v>
      </c>
      <c r="K2163" t="s">
        <v>19</v>
      </c>
      <c r="L2163" t="s">
        <v>23</v>
      </c>
      <c r="M2163" s="5">
        <v>165.67</v>
      </c>
    </row>
    <row r="2164" spans="1:13" x14ac:dyDescent="0.3">
      <c r="A2164" s="2">
        <v>45445</v>
      </c>
      <c r="B2164" s="3">
        <f t="shared" si="101"/>
        <v>2024</v>
      </c>
      <c r="C2164" t="str">
        <f t="shared" si="99"/>
        <v>2023-2024</v>
      </c>
      <c r="D2164" t="s">
        <v>148</v>
      </c>
      <c r="E2164" t="s">
        <v>112</v>
      </c>
      <c r="F2164" t="str">
        <f t="shared" si="100"/>
        <v>Victoria</v>
      </c>
      <c r="G2164" t="s">
        <v>45</v>
      </c>
      <c r="H2164">
        <v>3076</v>
      </c>
      <c r="I2164" t="s">
        <v>11</v>
      </c>
      <c r="J2164" t="s">
        <v>46</v>
      </c>
      <c r="K2164" t="s">
        <v>19</v>
      </c>
      <c r="L2164" t="s">
        <v>23</v>
      </c>
      <c r="M2164" s="5">
        <v>165.71</v>
      </c>
    </row>
    <row r="2165" spans="1:13" x14ac:dyDescent="0.3">
      <c r="A2165" s="2">
        <v>45689</v>
      </c>
      <c r="B2165" s="3">
        <f t="shared" si="101"/>
        <v>2025</v>
      </c>
      <c r="C2165" t="str">
        <f t="shared" si="99"/>
        <v>2024-2025</v>
      </c>
      <c r="D2165" t="s">
        <v>148</v>
      </c>
      <c r="E2165" t="s">
        <v>141</v>
      </c>
      <c r="F2165" t="str">
        <f t="shared" si="100"/>
        <v>Western Australia</v>
      </c>
      <c r="G2165" t="s">
        <v>48</v>
      </c>
      <c r="H2165">
        <v>6052</v>
      </c>
      <c r="I2165" t="s">
        <v>11</v>
      </c>
      <c r="J2165" t="s">
        <v>49</v>
      </c>
      <c r="K2165" t="s">
        <v>154</v>
      </c>
      <c r="L2165" t="s">
        <v>14</v>
      </c>
      <c r="M2165" s="5">
        <v>165.82</v>
      </c>
    </row>
    <row r="2166" spans="1:13" x14ac:dyDescent="0.3">
      <c r="A2166" s="2">
        <v>45298</v>
      </c>
      <c r="B2166" s="3">
        <f t="shared" si="101"/>
        <v>2024</v>
      </c>
      <c r="C2166" t="str">
        <f t="shared" si="99"/>
        <v>2023-2024</v>
      </c>
      <c r="D2166" t="s">
        <v>148</v>
      </c>
      <c r="E2166" t="s">
        <v>81</v>
      </c>
      <c r="F2166" t="str">
        <f t="shared" si="100"/>
        <v>New South Wales</v>
      </c>
      <c r="G2166" t="s">
        <v>10</v>
      </c>
      <c r="H2166">
        <v>2485</v>
      </c>
      <c r="I2166" t="s">
        <v>11</v>
      </c>
      <c r="J2166" t="s">
        <v>68</v>
      </c>
      <c r="K2166" t="s">
        <v>155</v>
      </c>
      <c r="L2166" t="s">
        <v>20</v>
      </c>
      <c r="M2166" s="5">
        <v>166.25</v>
      </c>
    </row>
    <row r="2167" spans="1:13" x14ac:dyDescent="0.3">
      <c r="A2167" s="2">
        <v>45822</v>
      </c>
      <c r="B2167" s="3">
        <f t="shared" si="101"/>
        <v>2025</v>
      </c>
      <c r="C2167" t="str">
        <f t="shared" si="99"/>
        <v>2024-2025</v>
      </c>
      <c r="D2167" t="s">
        <v>147</v>
      </c>
      <c r="E2167" t="s">
        <v>96</v>
      </c>
      <c r="F2167" t="str">
        <f t="shared" si="100"/>
        <v>Western Australia</v>
      </c>
      <c r="G2167" t="s">
        <v>48</v>
      </c>
      <c r="H2167">
        <v>6330</v>
      </c>
      <c r="I2167" t="s">
        <v>11</v>
      </c>
      <c r="J2167" t="s">
        <v>94</v>
      </c>
      <c r="K2167" t="s">
        <v>154</v>
      </c>
      <c r="L2167" t="s">
        <v>14</v>
      </c>
      <c r="M2167" s="5">
        <v>166.53</v>
      </c>
    </row>
    <row r="2168" spans="1:13" x14ac:dyDescent="0.3">
      <c r="A2168" s="2">
        <v>45567</v>
      </c>
      <c r="B2168" s="3">
        <f t="shared" si="101"/>
        <v>2025</v>
      </c>
      <c r="C2168" t="str">
        <f t="shared" si="99"/>
        <v>2024-2025</v>
      </c>
      <c r="D2168" t="s">
        <v>148</v>
      </c>
      <c r="E2168" t="s">
        <v>26</v>
      </c>
      <c r="F2168" t="str">
        <f t="shared" si="100"/>
        <v>New South Wales</v>
      </c>
      <c r="G2168" t="s">
        <v>10</v>
      </c>
      <c r="H2168">
        <v>2141</v>
      </c>
      <c r="I2168" t="s">
        <v>11</v>
      </c>
      <c r="J2168" t="s">
        <v>27</v>
      </c>
      <c r="K2168" t="s">
        <v>154</v>
      </c>
      <c r="L2168" t="s">
        <v>14</v>
      </c>
      <c r="M2168" s="5">
        <v>167.13</v>
      </c>
    </row>
    <row r="2169" spans="1:13" x14ac:dyDescent="0.3">
      <c r="A2169" s="2">
        <v>45623</v>
      </c>
      <c r="B2169" s="3">
        <f t="shared" si="101"/>
        <v>2025</v>
      </c>
      <c r="C2169" t="str">
        <f t="shared" si="99"/>
        <v>2024-2025</v>
      </c>
      <c r="D2169" t="s">
        <v>147</v>
      </c>
      <c r="E2169" t="s">
        <v>86</v>
      </c>
      <c r="F2169" t="str">
        <f t="shared" si="100"/>
        <v>New South Wales</v>
      </c>
      <c r="G2169" t="s">
        <v>10</v>
      </c>
      <c r="H2169">
        <v>2064</v>
      </c>
      <c r="I2169" t="s">
        <v>11</v>
      </c>
      <c r="J2169" t="s">
        <v>12</v>
      </c>
      <c r="K2169" t="s">
        <v>155</v>
      </c>
      <c r="L2169" t="s">
        <v>20</v>
      </c>
      <c r="M2169" s="5">
        <v>167.18</v>
      </c>
    </row>
    <row r="2170" spans="1:13" x14ac:dyDescent="0.3">
      <c r="A2170" s="2">
        <v>45767</v>
      </c>
      <c r="B2170" s="3">
        <f t="shared" si="101"/>
        <v>2025</v>
      </c>
      <c r="C2170" t="str">
        <f t="shared" si="99"/>
        <v>2024-2025</v>
      </c>
      <c r="D2170" t="s">
        <v>147</v>
      </c>
      <c r="E2170" t="s">
        <v>54</v>
      </c>
      <c r="F2170" t="str">
        <f t="shared" si="100"/>
        <v>Victoria</v>
      </c>
      <c r="G2170" t="s">
        <v>45</v>
      </c>
      <c r="H2170">
        <v>3977</v>
      </c>
      <c r="I2170" t="s">
        <v>11</v>
      </c>
      <c r="J2170" t="s">
        <v>55</v>
      </c>
      <c r="K2170" t="s">
        <v>149</v>
      </c>
      <c r="L2170" t="s">
        <v>15</v>
      </c>
      <c r="M2170" s="5">
        <v>167.18</v>
      </c>
    </row>
    <row r="2171" spans="1:13" x14ac:dyDescent="0.3">
      <c r="A2171" s="2">
        <v>45448</v>
      </c>
      <c r="B2171" s="3">
        <f t="shared" si="101"/>
        <v>2024</v>
      </c>
      <c r="C2171" t="str">
        <f t="shared" si="99"/>
        <v>2023-2024</v>
      </c>
      <c r="D2171" t="s">
        <v>148</v>
      </c>
      <c r="E2171" t="s">
        <v>129</v>
      </c>
      <c r="F2171" t="str">
        <f t="shared" si="100"/>
        <v>Tasmania</v>
      </c>
      <c r="G2171" t="s">
        <v>70</v>
      </c>
      <c r="H2171">
        <v>7010</v>
      </c>
      <c r="I2171" t="s">
        <v>11</v>
      </c>
      <c r="J2171" t="s">
        <v>71</v>
      </c>
      <c r="K2171" t="s">
        <v>155</v>
      </c>
      <c r="L2171" t="s">
        <v>20</v>
      </c>
      <c r="M2171" s="5">
        <v>167.49</v>
      </c>
    </row>
    <row r="2172" spans="1:13" x14ac:dyDescent="0.3">
      <c r="A2172" s="2">
        <v>46004</v>
      </c>
      <c r="B2172" s="3">
        <f t="shared" si="101"/>
        <v>2026</v>
      </c>
      <c r="C2172" t="str">
        <f t="shared" si="99"/>
        <v>2025-2026</v>
      </c>
      <c r="D2172" t="s">
        <v>148</v>
      </c>
      <c r="E2172" t="s">
        <v>110</v>
      </c>
      <c r="F2172" t="str">
        <f t="shared" si="100"/>
        <v>Queensland</v>
      </c>
      <c r="G2172" t="s">
        <v>35</v>
      </c>
      <c r="H2172">
        <v>4680</v>
      </c>
      <c r="I2172" t="s">
        <v>11</v>
      </c>
      <c r="J2172" t="s">
        <v>51</v>
      </c>
      <c r="K2172" t="s">
        <v>152</v>
      </c>
      <c r="L2172" t="s">
        <v>13</v>
      </c>
      <c r="M2172" s="5">
        <v>167.71</v>
      </c>
    </row>
    <row r="2173" spans="1:13" x14ac:dyDescent="0.3">
      <c r="A2173" s="2">
        <v>45780</v>
      </c>
      <c r="B2173" s="3">
        <f t="shared" si="101"/>
        <v>2025</v>
      </c>
      <c r="C2173" t="str">
        <f t="shared" si="99"/>
        <v>2024-2025</v>
      </c>
      <c r="D2173" t="s">
        <v>147</v>
      </c>
      <c r="E2173" t="s">
        <v>50</v>
      </c>
      <c r="F2173" t="str">
        <f t="shared" si="100"/>
        <v>Queensland</v>
      </c>
      <c r="G2173" t="s">
        <v>35</v>
      </c>
      <c r="H2173">
        <v>4703</v>
      </c>
      <c r="I2173" t="s">
        <v>11</v>
      </c>
      <c r="J2173" t="s">
        <v>51</v>
      </c>
      <c r="K2173" t="s">
        <v>19</v>
      </c>
      <c r="L2173" t="s">
        <v>23</v>
      </c>
      <c r="M2173" s="5">
        <v>167.74</v>
      </c>
    </row>
    <row r="2174" spans="1:13" x14ac:dyDescent="0.3">
      <c r="A2174" s="2">
        <v>45507</v>
      </c>
      <c r="B2174" s="3">
        <f t="shared" si="101"/>
        <v>2025</v>
      </c>
      <c r="C2174" t="str">
        <f t="shared" si="99"/>
        <v>2024-2025</v>
      </c>
      <c r="D2174" t="s">
        <v>147</v>
      </c>
      <c r="E2174" t="s">
        <v>144</v>
      </c>
      <c r="F2174" t="str">
        <f t="shared" si="100"/>
        <v>Queensland</v>
      </c>
      <c r="G2174" t="s">
        <v>35</v>
      </c>
      <c r="H2174">
        <v>4566</v>
      </c>
      <c r="I2174" t="s">
        <v>11</v>
      </c>
      <c r="J2174" t="s">
        <v>120</v>
      </c>
      <c r="K2174" t="s">
        <v>153</v>
      </c>
      <c r="L2174" t="s">
        <v>16</v>
      </c>
      <c r="M2174" s="5">
        <v>167.89</v>
      </c>
    </row>
    <row r="2175" spans="1:13" x14ac:dyDescent="0.3">
      <c r="A2175" s="2">
        <v>45726</v>
      </c>
      <c r="B2175" s="3">
        <f t="shared" si="101"/>
        <v>2025</v>
      </c>
      <c r="C2175" t="str">
        <f t="shared" si="99"/>
        <v>2024-2025</v>
      </c>
      <c r="D2175" t="s">
        <v>147</v>
      </c>
      <c r="E2175" t="s">
        <v>106</v>
      </c>
      <c r="F2175" t="str">
        <f t="shared" si="100"/>
        <v>Victoria</v>
      </c>
      <c r="G2175" t="s">
        <v>45</v>
      </c>
      <c r="H2175">
        <v>3915</v>
      </c>
      <c r="I2175" t="s">
        <v>11</v>
      </c>
      <c r="J2175" t="s">
        <v>55</v>
      </c>
      <c r="K2175" t="s">
        <v>152</v>
      </c>
      <c r="L2175" t="s">
        <v>13</v>
      </c>
      <c r="M2175" s="5">
        <v>168.05</v>
      </c>
    </row>
    <row r="2176" spans="1:13" x14ac:dyDescent="0.3">
      <c r="A2176" s="2">
        <v>45998</v>
      </c>
      <c r="B2176" s="3">
        <f t="shared" si="101"/>
        <v>2026</v>
      </c>
      <c r="C2176" t="str">
        <f t="shared" si="99"/>
        <v>2025-2026</v>
      </c>
      <c r="D2176" t="s">
        <v>147</v>
      </c>
      <c r="E2176" t="s">
        <v>72</v>
      </c>
      <c r="F2176" t="str">
        <f t="shared" si="100"/>
        <v>Western Australia</v>
      </c>
      <c r="G2176" t="s">
        <v>48</v>
      </c>
      <c r="H2176">
        <v>6010</v>
      </c>
      <c r="I2176" t="s">
        <v>11</v>
      </c>
      <c r="J2176" t="s">
        <v>49</v>
      </c>
      <c r="K2176" t="s">
        <v>154</v>
      </c>
      <c r="L2176" t="s">
        <v>14</v>
      </c>
      <c r="M2176" s="5">
        <v>168.54000000000002</v>
      </c>
    </row>
    <row r="2177" spans="1:13" x14ac:dyDescent="0.3">
      <c r="A2177" s="2">
        <v>45633</v>
      </c>
      <c r="B2177" s="3">
        <f t="shared" si="101"/>
        <v>2025</v>
      </c>
      <c r="C2177" t="str">
        <f t="shared" si="99"/>
        <v>2024-2025</v>
      </c>
      <c r="D2177" t="s">
        <v>147</v>
      </c>
      <c r="E2177" t="s">
        <v>92</v>
      </c>
      <c r="F2177" t="str">
        <f t="shared" si="100"/>
        <v>Queensland</v>
      </c>
      <c r="G2177" t="s">
        <v>35</v>
      </c>
      <c r="H2177">
        <v>4068</v>
      </c>
      <c r="I2177" t="s">
        <v>11</v>
      </c>
      <c r="J2177" t="s">
        <v>43</v>
      </c>
      <c r="K2177" t="s">
        <v>155</v>
      </c>
      <c r="L2177" t="s">
        <v>20</v>
      </c>
      <c r="M2177" s="5">
        <v>168.66000000000003</v>
      </c>
    </row>
    <row r="2178" spans="1:13" x14ac:dyDescent="0.3">
      <c r="A2178" s="2">
        <v>45461</v>
      </c>
      <c r="B2178" s="3">
        <f t="shared" si="101"/>
        <v>2024</v>
      </c>
      <c r="C2178" t="str">
        <f t="shared" ref="C2178:C2241" si="102">IF(MONTH(A2178) &gt;= 7, YEAR(A2178) &amp; "-" &amp; YEAR(A2178) + 1, YEAR(A2178) - 1 &amp; "-" &amp; YEAR(A2178))</f>
        <v>2023-2024</v>
      </c>
      <c r="D2178" t="s">
        <v>148</v>
      </c>
      <c r="E2178" t="s">
        <v>26</v>
      </c>
      <c r="F2178" t="str">
        <f t="shared" ref="F2178:F2241" si="103">IF(G2178="WA","Western Australia",
IF(G2178="NSW","New South Wales",
IF(G2178="QLD","Queensland",
IF(G2178="VIC","Victoria",
IF(G2178="TAS","Tasmania",
IF(G2178="SA","South Australia",
IF(G2178="NT","Northern Territory",
IF(G2178="ACT","Australian Capital Territory",G2178))))))))</f>
        <v>New South Wales</v>
      </c>
      <c r="G2178" t="s">
        <v>10</v>
      </c>
      <c r="H2178">
        <v>2141</v>
      </c>
      <c r="I2178" t="s">
        <v>11</v>
      </c>
      <c r="J2178" t="s">
        <v>27</v>
      </c>
      <c r="K2178" t="s">
        <v>152</v>
      </c>
      <c r="L2178" t="s">
        <v>13</v>
      </c>
      <c r="M2178" s="5">
        <v>168.74</v>
      </c>
    </row>
    <row r="2179" spans="1:13" x14ac:dyDescent="0.3">
      <c r="A2179" s="2">
        <v>45460</v>
      </c>
      <c r="B2179" s="3">
        <f t="shared" ref="B2179:B2242" si="104">IF(MONTH(A2179)&gt;=7,YEAR(A2179)+1,YEAR(A2179))</f>
        <v>2024</v>
      </c>
      <c r="C2179" t="str">
        <f t="shared" si="102"/>
        <v>2023-2024</v>
      </c>
      <c r="D2179" t="s">
        <v>148</v>
      </c>
      <c r="E2179" t="s">
        <v>90</v>
      </c>
      <c r="F2179" t="str">
        <f t="shared" si="103"/>
        <v>Victoria</v>
      </c>
      <c r="G2179" t="s">
        <v>45</v>
      </c>
      <c r="H2179">
        <v>3179</v>
      </c>
      <c r="I2179" t="s">
        <v>11</v>
      </c>
      <c r="J2179" t="s">
        <v>63</v>
      </c>
      <c r="K2179" t="s">
        <v>153</v>
      </c>
      <c r="L2179" t="s">
        <v>16</v>
      </c>
      <c r="M2179" s="5">
        <v>168.79000000000002</v>
      </c>
    </row>
    <row r="2180" spans="1:13" x14ac:dyDescent="0.3">
      <c r="A2180" s="2">
        <v>45844</v>
      </c>
      <c r="B2180" s="3">
        <f t="shared" si="104"/>
        <v>2026</v>
      </c>
      <c r="C2180" t="str">
        <f t="shared" si="102"/>
        <v>2025-2026</v>
      </c>
      <c r="D2180" t="s">
        <v>147</v>
      </c>
      <c r="E2180" t="s">
        <v>34</v>
      </c>
      <c r="F2180" t="str">
        <f t="shared" si="103"/>
        <v>Queensland</v>
      </c>
      <c r="G2180" t="s">
        <v>35</v>
      </c>
      <c r="H2180">
        <v>4802</v>
      </c>
      <c r="I2180" t="s">
        <v>11</v>
      </c>
      <c r="J2180" t="s">
        <v>36</v>
      </c>
      <c r="K2180" t="s">
        <v>150</v>
      </c>
      <c r="L2180" t="s">
        <v>18</v>
      </c>
      <c r="M2180" s="5">
        <v>168.87</v>
      </c>
    </row>
    <row r="2181" spans="1:13" x14ac:dyDescent="0.3">
      <c r="A2181" s="2">
        <v>45884</v>
      </c>
      <c r="B2181" s="3">
        <f t="shared" si="104"/>
        <v>2026</v>
      </c>
      <c r="C2181" t="str">
        <f t="shared" si="102"/>
        <v>2025-2026</v>
      </c>
      <c r="D2181" t="s">
        <v>147</v>
      </c>
      <c r="E2181" t="s">
        <v>140</v>
      </c>
      <c r="F2181" t="str">
        <f t="shared" si="103"/>
        <v>Tasmania</v>
      </c>
      <c r="G2181" t="s">
        <v>70</v>
      </c>
      <c r="H2181">
        <v>7320</v>
      </c>
      <c r="I2181" t="s">
        <v>11</v>
      </c>
      <c r="J2181" t="s">
        <v>71</v>
      </c>
      <c r="K2181" t="s">
        <v>153</v>
      </c>
      <c r="L2181" t="s">
        <v>16</v>
      </c>
      <c r="M2181" s="5">
        <v>168.87</v>
      </c>
    </row>
    <row r="2182" spans="1:13" x14ac:dyDescent="0.3">
      <c r="A2182" s="2">
        <v>45930</v>
      </c>
      <c r="B2182" s="3">
        <f t="shared" si="104"/>
        <v>2026</v>
      </c>
      <c r="C2182" t="str">
        <f t="shared" si="102"/>
        <v>2025-2026</v>
      </c>
      <c r="D2182" t="s">
        <v>148</v>
      </c>
      <c r="E2182" t="s">
        <v>89</v>
      </c>
      <c r="F2182" t="str">
        <f t="shared" si="103"/>
        <v>Queensland</v>
      </c>
      <c r="G2182" t="s">
        <v>35</v>
      </c>
      <c r="H2182">
        <v>4655</v>
      </c>
      <c r="I2182" t="s">
        <v>11</v>
      </c>
      <c r="J2182" t="s">
        <v>51</v>
      </c>
      <c r="K2182" t="s">
        <v>19</v>
      </c>
      <c r="L2182" t="s">
        <v>23</v>
      </c>
      <c r="M2182" s="5">
        <v>169.1</v>
      </c>
    </row>
    <row r="2183" spans="1:13" x14ac:dyDescent="0.3">
      <c r="A2183" s="2">
        <v>45719</v>
      </c>
      <c r="B2183" s="3">
        <f t="shared" si="104"/>
        <v>2025</v>
      </c>
      <c r="C2183" t="str">
        <f t="shared" si="102"/>
        <v>2024-2025</v>
      </c>
      <c r="D2183" t="s">
        <v>147</v>
      </c>
      <c r="E2183" t="s">
        <v>72</v>
      </c>
      <c r="F2183" t="str">
        <f t="shared" si="103"/>
        <v>Western Australia</v>
      </c>
      <c r="G2183" t="s">
        <v>48</v>
      </c>
      <c r="H2183">
        <v>6010</v>
      </c>
      <c r="I2183" t="s">
        <v>11</v>
      </c>
      <c r="J2183" t="s">
        <v>49</v>
      </c>
      <c r="K2183" t="s">
        <v>19</v>
      </c>
      <c r="L2183" t="s">
        <v>23</v>
      </c>
      <c r="M2183" s="5">
        <v>169.19</v>
      </c>
    </row>
    <row r="2184" spans="1:13" x14ac:dyDescent="0.3">
      <c r="A2184" s="2">
        <v>45657</v>
      </c>
      <c r="B2184" s="3">
        <f t="shared" si="104"/>
        <v>2025</v>
      </c>
      <c r="C2184" t="str">
        <f t="shared" si="102"/>
        <v>2024-2025</v>
      </c>
      <c r="D2184" t="s">
        <v>147</v>
      </c>
      <c r="E2184" t="s">
        <v>109</v>
      </c>
      <c r="F2184" t="str">
        <f t="shared" si="103"/>
        <v>New South Wales</v>
      </c>
      <c r="G2184" t="s">
        <v>10</v>
      </c>
      <c r="H2184">
        <v>2480</v>
      </c>
      <c r="I2184" t="s">
        <v>11</v>
      </c>
      <c r="J2184" t="s">
        <v>68</v>
      </c>
      <c r="K2184" t="s">
        <v>156</v>
      </c>
      <c r="L2184" t="s">
        <v>17</v>
      </c>
      <c r="M2184" s="5">
        <v>169.26</v>
      </c>
    </row>
    <row r="2185" spans="1:13" x14ac:dyDescent="0.3">
      <c r="A2185" s="2">
        <v>45972</v>
      </c>
      <c r="B2185" s="3">
        <f t="shared" si="104"/>
        <v>2026</v>
      </c>
      <c r="C2185" t="str">
        <f t="shared" si="102"/>
        <v>2025-2026</v>
      </c>
      <c r="D2185" t="s">
        <v>147</v>
      </c>
      <c r="E2185" t="s">
        <v>128</v>
      </c>
      <c r="F2185" t="str">
        <f t="shared" si="103"/>
        <v>Western Australia</v>
      </c>
      <c r="G2185" t="s">
        <v>48</v>
      </c>
      <c r="H2185">
        <v>6027</v>
      </c>
      <c r="I2185" t="s">
        <v>11</v>
      </c>
      <c r="J2185" t="s">
        <v>49</v>
      </c>
      <c r="K2185" t="s">
        <v>19</v>
      </c>
      <c r="L2185" t="s">
        <v>23</v>
      </c>
      <c r="M2185" s="5">
        <v>169.78000000000003</v>
      </c>
    </row>
    <row r="2186" spans="1:13" x14ac:dyDescent="0.3">
      <c r="A2186" s="2">
        <v>45822</v>
      </c>
      <c r="B2186" s="3">
        <f t="shared" si="104"/>
        <v>2025</v>
      </c>
      <c r="C2186" t="str">
        <f t="shared" si="102"/>
        <v>2024-2025</v>
      </c>
      <c r="D2186" t="s">
        <v>148</v>
      </c>
      <c r="E2186" t="s">
        <v>57</v>
      </c>
      <c r="F2186" t="str">
        <f t="shared" si="103"/>
        <v>New South Wales</v>
      </c>
      <c r="G2186" t="s">
        <v>10</v>
      </c>
      <c r="H2186">
        <v>2560</v>
      </c>
      <c r="I2186" t="s">
        <v>11</v>
      </c>
      <c r="J2186" t="s">
        <v>58</v>
      </c>
      <c r="K2186" t="s">
        <v>149</v>
      </c>
      <c r="L2186" t="s">
        <v>15</v>
      </c>
      <c r="M2186" s="5">
        <v>170.28</v>
      </c>
    </row>
    <row r="2187" spans="1:13" x14ac:dyDescent="0.3">
      <c r="A2187" s="2">
        <v>46020</v>
      </c>
      <c r="B2187" s="3">
        <f t="shared" si="104"/>
        <v>2026</v>
      </c>
      <c r="C2187" t="str">
        <f t="shared" si="102"/>
        <v>2025-2026</v>
      </c>
      <c r="D2187" t="s">
        <v>147</v>
      </c>
      <c r="E2187" t="s">
        <v>56</v>
      </c>
      <c r="F2187" t="str">
        <f t="shared" si="103"/>
        <v>Northern Territory</v>
      </c>
      <c r="G2187" t="s">
        <v>29</v>
      </c>
      <c r="H2187">
        <v>870</v>
      </c>
      <c r="I2187" t="s">
        <v>11</v>
      </c>
      <c r="J2187" t="s">
        <v>30</v>
      </c>
      <c r="K2187" t="s">
        <v>152</v>
      </c>
      <c r="L2187" t="s">
        <v>13</v>
      </c>
      <c r="M2187" s="5">
        <v>170.72</v>
      </c>
    </row>
    <row r="2188" spans="1:13" x14ac:dyDescent="0.3">
      <c r="A2188" s="2">
        <v>45713</v>
      </c>
      <c r="B2188" s="3">
        <f t="shared" si="104"/>
        <v>2025</v>
      </c>
      <c r="C2188" t="str">
        <f t="shared" si="102"/>
        <v>2024-2025</v>
      </c>
      <c r="D2188" t="s">
        <v>148</v>
      </c>
      <c r="E2188" t="s">
        <v>114</v>
      </c>
      <c r="F2188" t="str">
        <f t="shared" si="103"/>
        <v>Victoria</v>
      </c>
      <c r="G2188" t="s">
        <v>45</v>
      </c>
      <c r="H2188">
        <v>3551</v>
      </c>
      <c r="I2188" t="s">
        <v>11</v>
      </c>
      <c r="J2188" t="s">
        <v>60</v>
      </c>
      <c r="K2188" t="s">
        <v>154</v>
      </c>
      <c r="L2188" t="s">
        <v>14</v>
      </c>
      <c r="M2188" s="5">
        <v>171.16</v>
      </c>
    </row>
    <row r="2189" spans="1:13" x14ac:dyDescent="0.3">
      <c r="A2189" s="2">
        <v>45465</v>
      </c>
      <c r="B2189" s="3">
        <f t="shared" si="104"/>
        <v>2024</v>
      </c>
      <c r="C2189" t="str">
        <f t="shared" si="102"/>
        <v>2023-2024</v>
      </c>
      <c r="D2189" t="s">
        <v>147</v>
      </c>
      <c r="E2189" t="s">
        <v>136</v>
      </c>
      <c r="F2189" t="str">
        <f t="shared" si="103"/>
        <v>Victoria</v>
      </c>
      <c r="G2189" t="s">
        <v>45</v>
      </c>
      <c r="H2189">
        <v>3175</v>
      </c>
      <c r="I2189" t="s">
        <v>11</v>
      </c>
      <c r="J2189" t="s">
        <v>63</v>
      </c>
      <c r="K2189" t="s">
        <v>157</v>
      </c>
      <c r="L2189" t="s">
        <v>22</v>
      </c>
      <c r="M2189" s="5">
        <v>171.54999999999998</v>
      </c>
    </row>
    <row r="2190" spans="1:13" x14ac:dyDescent="0.3">
      <c r="A2190" s="2">
        <v>46022</v>
      </c>
      <c r="B2190" s="3">
        <f t="shared" si="104"/>
        <v>2026</v>
      </c>
      <c r="C2190" t="str">
        <f t="shared" si="102"/>
        <v>2025-2026</v>
      </c>
      <c r="D2190" t="s">
        <v>147</v>
      </c>
      <c r="E2190" t="s">
        <v>88</v>
      </c>
      <c r="F2190" t="str">
        <f t="shared" si="103"/>
        <v>South Australia</v>
      </c>
      <c r="G2190" t="s">
        <v>32</v>
      </c>
      <c r="H2190">
        <v>5011</v>
      </c>
      <c r="I2190" t="s">
        <v>11</v>
      </c>
      <c r="J2190" t="s">
        <v>33</v>
      </c>
      <c r="K2190" t="s">
        <v>150</v>
      </c>
      <c r="L2190" t="s">
        <v>18</v>
      </c>
      <c r="M2190" s="5">
        <v>171.76</v>
      </c>
    </row>
    <row r="2191" spans="1:13" x14ac:dyDescent="0.3">
      <c r="A2191" s="2">
        <v>45548</v>
      </c>
      <c r="B2191" s="3">
        <f t="shared" si="104"/>
        <v>2025</v>
      </c>
      <c r="C2191" t="str">
        <f t="shared" si="102"/>
        <v>2024-2025</v>
      </c>
      <c r="D2191" t="s">
        <v>147</v>
      </c>
      <c r="E2191" t="s">
        <v>115</v>
      </c>
      <c r="F2191" t="str">
        <f t="shared" si="103"/>
        <v>Western Australia</v>
      </c>
      <c r="G2191" t="s">
        <v>48</v>
      </c>
      <c r="H2191">
        <v>6280</v>
      </c>
      <c r="I2191" t="s">
        <v>11</v>
      </c>
      <c r="J2191" t="s">
        <v>94</v>
      </c>
      <c r="K2191" t="s">
        <v>157</v>
      </c>
      <c r="L2191" t="s">
        <v>22</v>
      </c>
      <c r="M2191" s="5">
        <v>171.81</v>
      </c>
    </row>
    <row r="2192" spans="1:13" x14ac:dyDescent="0.3">
      <c r="A2192" s="2">
        <v>45519</v>
      </c>
      <c r="B2192" s="3">
        <f t="shared" si="104"/>
        <v>2025</v>
      </c>
      <c r="C2192" t="str">
        <f t="shared" si="102"/>
        <v>2024-2025</v>
      </c>
      <c r="D2192" t="s">
        <v>148</v>
      </c>
      <c r="E2192" t="s">
        <v>119</v>
      </c>
      <c r="F2192" t="str">
        <f t="shared" si="103"/>
        <v>Queensland</v>
      </c>
      <c r="G2192" t="s">
        <v>35</v>
      </c>
      <c r="H2192">
        <v>4570</v>
      </c>
      <c r="I2192" t="s">
        <v>11</v>
      </c>
      <c r="J2192" t="s">
        <v>120</v>
      </c>
      <c r="K2192" t="s">
        <v>154</v>
      </c>
      <c r="L2192" t="s">
        <v>14</v>
      </c>
      <c r="M2192" s="5">
        <v>171.94</v>
      </c>
    </row>
    <row r="2193" spans="1:13" x14ac:dyDescent="0.3">
      <c r="A2193" s="2">
        <v>45952</v>
      </c>
      <c r="B2193" s="3">
        <f t="shared" si="104"/>
        <v>2026</v>
      </c>
      <c r="C2193" t="str">
        <f t="shared" si="102"/>
        <v>2025-2026</v>
      </c>
      <c r="D2193" t="s">
        <v>147</v>
      </c>
      <c r="E2193" t="s">
        <v>108</v>
      </c>
      <c r="F2193" t="str">
        <f t="shared" si="103"/>
        <v>Victoria</v>
      </c>
      <c r="G2193" t="s">
        <v>45</v>
      </c>
      <c r="H2193">
        <v>3018</v>
      </c>
      <c r="I2193" t="s">
        <v>11</v>
      </c>
      <c r="J2193" t="s">
        <v>46</v>
      </c>
      <c r="K2193" t="s">
        <v>151</v>
      </c>
      <c r="L2193" t="s">
        <v>21</v>
      </c>
      <c r="M2193" s="5">
        <v>172.26</v>
      </c>
    </row>
    <row r="2194" spans="1:13" x14ac:dyDescent="0.3">
      <c r="A2194" s="2">
        <v>45402</v>
      </c>
      <c r="B2194" s="3">
        <f t="shared" si="104"/>
        <v>2024</v>
      </c>
      <c r="C2194" t="str">
        <f t="shared" si="102"/>
        <v>2023-2024</v>
      </c>
      <c r="D2194" t="s">
        <v>147</v>
      </c>
      <c r="E2194" t="s">
        <v>88</v>
      </c>
      <c r="F2194" t="str">
        <f t="shared" si="103"/>
        <v>South Australia</v>
      </c>
      <c r="G2194" t="s">
        <v>32</v>
      </c>
      <c r="H2194">
        <v>5011</v>
      </c>
      <c r="I2194" t="s">
        <v>11</v>
      </c>
      <c r="J2194" t="s">
        <v>33</v>
      </c>
      <c r="K2194" t="s">
        <v>155</v>
      </c>
      <c r="L2194" t="s">
        <v>20</v>
      </c>
      <c r="M2194" s="5">
        <v>172.73000000000002</v>
      </c>
    </row>
    <row r="2195" spans="1:13" x14ac:dyDescent="0.3">
      <c r="A2195" s="2">
        <v>45842</v>
      </c>
      <c r="B2195" s="3">
        <f t="shared" si="104"/>
        <v>2026</v>
      </c>
      <c r="C2195" t="str">
        <f t="shared" si="102"/>
        <v>2025-2026</v>
      </c>
      <c r="D2195" t="s">
        <v>148</v>
      </c>
      <c r="E2195" t="s">
        <v>100</v>
      </c>
      <c r="F2195" t="str">
        <f t="shared" si="103"/>
        <v>Western Australia</v>
      </c>
      <c r="G2195" t="s">
        <v>48</v>
      </c>
      <c r="H2195">
        <v>6021</v>
      </c>
      <c r="I2195" t="s">
        <v>11</v>
      </c>
      <c r="J2195" t="s">
        <v>49</v>
      </c>
      <c r="K2195" t="s">
        <v>154</v>
      </c>
      <c r="L2195" t="s">
        <v>14</v>
      </c>
      <c r="M2195" s="5">
        <v>172.82999999999998</v>
      </c>
    </row>
    <row r="2196" spans="1:13" x14ac:dyDescent="0.3">
      <c r="A2196" s="2">
        <v>45688</v>
      </c>
      <c r="B2196" s="3">
        <f t="shared" si="104"/>
        <v>2025</v>
      </c>
      <c r="C2196" t="str">
        <f t="shared" si="102"/>
        <v>2024-2025</v>
      </c>
      <c r="D2196" t="s">
        <v>147</v>
      </c>
      <c r="E2196" t="s">
        <v>133</v>
      </c>
      <c r="F2196" t="str">
        <f t="shared" si="103"/>
        <v>Queensland</v>
      </c>
      <c r="G2196" t="s">
        <v>35</v>
      </c>
      <c r="H2196">
        <v>4305</v>
      </c>
      <c r="I2196" t="s">
        <v>11</v>
      </c>
      <c r="J2196" t="s">
        <v>104</v>
      </c>
      <c r="K2196" t="s">
        <v>149</v>
      </c>
      <c r="L2196" t="s">
        <v>15</v>
      </c>
      <c r="M2196" s="5">
        <v>173.71</v>
      </c>
    </row>
    <row r="2197" spans="1:13" x14ac:dyDescent="0.3">
      <c r="A2197" s="2">
        <v>45901</v>
      </c>
      <c r="B2197" s="3">
        <f t="shared" si="104"/>
        <v>2026</v>
      </c>
      <c r="C2197" t="str">
        <f t="shared" si="102"/>
        <v>2025-2026</v>
      </c>
      <c r="D2197" t="s">
        <v>147</v>
      </c>
      <c r="E2197" t="s">
        <v>146</v>
      </c>
      <c r="F2197" t="str">
        <f t="shared" si="103"/>
        <v>Victoria</v>
      </c>
      <c r="G2197" t="s">
        <v>45</v>
      </c>
      <c r="H2197">
        <v>3353</v>
      </c>
      <c r="I2197" t="s">
        <v>11</v>
      </c>
      <c r="J2197" t="s">
        <v>60</v>
      </c>
      <c r="K2197" t="s">
        <v>157</v>
      </c>
      <c r="L2197" t="s">
        <v>22</v>
      </c>
      <c r="M2197" s="5">
        <v>174.04</v>
      </c>
    </row>
    <row r="2198" spans="1:13" x14ac:dyDescent="0.3">
      <c r="A2198" s="2">
        <v>45452</v>
      </c>
      <c r="B2198" s="3">
        <f t="shared" si="104"/>
        <v>2024</v>
      </c>
      <c r="C2198" t="str">
        <f t="shared" si="102"/>
        <v>2023-2024</v>
      </c>
      <c r="D2198" t="s">
        <v>147</v>
      </c>
      <c r="E2198" t="s">
        <v>56</v>
      </c>
      <c r="F2198" t="str">
        <f t="shared" si="103"/>
        <v>Northern Territory</v>
      </c>
      <c r="G2198" t="s">
        <v>29</v>
      </c>
      <c r="H2198">
        <v>870</v>
      </c>
      <c r="I2198" t="s">
        <v>11</v>
      </c>
      <c r="J2198" t="s">
        <v>30</v>
      </c>
      <c r="K2198" t="s">
        <v>149</v>
      </c>
      <c r="L2198" t="s">
        <v>15</v>
      </c>
      <c r="M2198" s="5">
        <v>174.35</v>
      </c>
    </row>
    <row r="2199" spans="1:13" x14ac:dyDescent="0.3">
      <c r="A2199" s="2">
        <v>45616</v>
      </c>
      <c r="B2199" s="3">
        <f t="shared" si="104"/>
        <v>2025</v>
      </c>
      <c r="C2199" t="str">
        <f t="shared" si="102"/>
        <v>2024-2025</v>
      </c>
      <c r="D2199" t="s">
        <v>147</v>
      </c>
      <c r="E2199" t="s">
        <v>82</v>
      </c>
      <c r="F2199" t="str">
        <f t="shared" si="103"/>
        <v>Queensland</v>
      </c>
      <c r="G2199" t="s">
        <v>35</v>
      </c>
      <c r="H2199">
        <v>4012</v>
      </c>
      <c r="I2199" t="s">
        <v>11</v>
      </c>
      <c r="J2199" t="s">
        <v>43</v>
      </c>
      <c r="K2199" t="s">
        <v>149</v>
      </c>
      <c r="L2199" t="s">
        <v>15</v>
      </c>
      <c r="M2199" s="5">
        <v>174.60000000000002</v>
      </c>
    </row>
    <row r="2200" spans="1:13" x14ac:dyDescent="0.3">
      <c r="A2200" s="2">
        <v>45840</v>
      </c>
      <c r="B2200" s="3">
        <f t="shared" si="104"/>
        <v>2026</v>
      </c>
      <c r="C2200" t="str">
        <f t="shared" si="102"/>
        <v>2025-2026</v>
      </c>
      <c r="D2200" t="s">
        <v>148</v>
      </c>
      <c r="E2200" t="s">
        <v>66</v>
      </c>
      <c r="F2200" t="str">
        <f t="shared" si="103"/>
        <v>South Australia</v>
      </c>
      <c r="G2200" t="s">
        <v>32</v>
      </c>
      <c r="H2200">
        <v>5169</v>
      </c>
      <c r="I2200" t="s">
        <v>11</v>
      </c>
      <c r="J2200" t="s">
        <v>33</v>
      </c>
      <c r="K2200" t="s">
        <v>152</v>
      </c>
      <c r="L2200" t="s">
        <v>13</v>
      </c>
      <c r="M2200" s="5">
        <v>174.74</v>
      </c>
    </row>
    <row r="2201" spans="1:13" x14ac:dyDescent="0.3">
      <c r="A2201" s="2">
        <v>45760</v>
      </c>
      <c r="B2201" s="3">
        <f t="shared" si="104"/>
        <v>2025</v>
      </c>
      <c r="C2201" t="str">
        <f t="shared" si="102"/>
        <v>2024-2025</v>
      </c>
      <c r="D2201" t="s">
        <v>147</v>
      </c>
      <c r="E2201" t="s">
        <v>115</v>
      </c>
      <c r="F2201" t="str">
        <f t="shared" si="103"/>
        <v>Western Australia</v>
      </c>
      <c r="G2201" t="s">
        <v>48</v>
      </c>
      <c r="H2201">
        <v>6280</v>
      </c>
      <c r="I2201" t="s">
        <v>11</v>
      </c>
      <c r="J2201" t="s">
        <v>94</v>
      </c>
      <c r="K2201" t="s">
        <v>154</v>
      </c>
      <c r="L2201" t="s">
        <v>14</v>
      </c>
      <c r="M2201" s="5">
        <v>174.82</v>
      </c>
    </row>
    <row r="2202" spans="1:13" x14ac:dyDescent="0.3">
      <c r="A2202" s="2">
        <v>45817</v>
      </c>
      <c r="B2202" s="3">
        <f t="shared" si="104"/>
        <v>2025</v>
      </c>
      <c r="C2202" t="str">
        <f t="shared" si="102"/>
        <v>2024-2025</v>
      </c>
      <c r="D2202" t="s">
        <v>148</v>
      </c>
      <c r="E2202" t="s">
        <v>42</v>
      </c>
      <c r="F2202" t="str">
        <f t="shared" si="103"/>
        <v>Queensland</v>
      </c>
      <c r="G2202" t="s">
        <v>35</v>
      </c>
      <c r="H2202">
        <v>4053</v>
      </c>
      <c r="I2202" t="s">
        <v>11</v>
      </c>
      <c r="J2202" t="s">
        <v>43</v>
      </c>
      <c r="K2202" t="s">
        <v>154</v>
      </c>
      <c r="L2202" t="s">
        <v>14</v>
      </c>
      <c r="M2202" s="5">
        <v>174.94</v>
      </c>
    </row>
    <row r="2203" spans="1:13" x14ac:dyDescent="0.3">
      <c r="A2203" s="2">
        <v>45754</v>
      </c>
      <c r="B2203" s="3">
        <f t="shared" si="104"/>
        <v>2025</v>
      </c>
      <c r="C2203" t="str">
        <f t="shared" si="102"/>
        <v>2024-2025</v>
      </c>
      <c r="D2203" t="s">
        <v>147</v>
      </c>
      <c r="E2203" t="s">
        <v>109</v>
      </c>
      <c r="F2203" t="str">
        <f t="shared" si="103"/>
        <v>New South Wales</v>
      </c>
      <c r="G2203" t="s">
        <v>10</v>
      </c>
      <c r="H2203">
        <v>2480</v>
      </c>
      <c r="I2203" t="s">
        <v>11</v>
      </c>
      <c r="J2203" t="s">
        <v>68</v>
      </c>
      <c r="K2203" t="s">
        <v>155</v>
      </c>
      <c r="L2203" t="s">
        <v>20</v>
      </c>
      <c r="M2203" s="5">
        <v>175.01000000000002</v>
      </c>
    </row>
    <row r="2204" spans="1:13" x14ac:dyDescent="0.3">
      <c r="A2204" s="2">
        <v>45422</v>
      </c>
      <c r="B2204" s="3">
        <f t="shared" si="104"/>
        <v>2024</v>
      </c>
      <c r="C2204" t="str">
        <f t="shared" si="102"/>
        <v>2023-2024</v>
      </c>
      <c r="D2204" t="s">
        <v>147</v>
      </c>
      <c r="E2204" t="s">
        <v>129</v>
      </c>
      <c r="F2204" t="str">
        <f t="shared" si="103"/>
        <v>Tasmania</v>
      </c>
      <c r="G2204" t="s">
        <v>70</v>
      </c>
      <c r="H2204">
        <v>7010</v>
      </c>
      <c r="I2204" t="s">
        <v>11</v>
      </c>
      <c r="J2204" t="s">
        <v>71</v>
      </c>
      <c r="K2204" t="s">
        <v>155</v>
      </c>
      <c r="L2204" t="s">
        <v>20</v>
      </c>
      <c r="M2204" s="5">
        <v>175.07</v>
      </c>
    </row>
    <row r="2205" spans="1:13" x14ac:dyDescent="0.3">
      <c r="A2205" s="2">
        <v>45872</v>
      </c>
      <c r="B2205" s="3">
        <f t="shared" si="104"/>
        <v>2026</v>
      </c>
      <c r="C2205" t="str">
        <f t="shared" si="102"/>
        <v>2025-2026</v>
      </c>
      <c r="D2205" t="s">
        <v>147</v>
      </c>
      <c r="E2205" t="s">
        <v>75</v>
      </c>
      <c r="F2205" t="str">
        <f t="shared" si="103"/>
        <v>Victoria</v>
      </c>
      <c r="G2205" t="s">
        <v>45</v>
      </c>
      <c r="H2205">
        <v>3630</v>
      </c>
      <c r="I2205" t="s">
        <v>11</v>
      </c>
      <c r="J2205" t="s">
        <v>55</v>
      </c>
      <c r="K2205" t="s">
        <v>152</v>
      </c>
      <c r="L2205" t="s">
        <v>13</v>
      </c>
      <c r="M2205" s="5">
        <v>175.13</v>
      </c>
    </row>
    <row r="2206" spans="1:13" x14ac:dyDescent="0.3">
      <c r="A2206" s="2">
        <v>45384</v>
      </c>
      <c r="B2206" s="3">
        <f t="shared" si="104"/>
        <v>2024</v>
      </c>
      <c r="C2206" t="str">
        <f t="shared" si="102"/>
        <v>2023-2024</v>
      </c>
      <c r="D2206" t="s">
        <v>147</v>
      </c>
      <c r="E2206" t="s">
        <v>50</v>
      </c>
      <c r="F2206" t="str">
        <f t="shared" si="103"/>
        <v>Queensland</v>
      </c>
      <c r="G2206" t="s">
        <v>35</v>
      </c>
      <c r="H2206">
        <v>4703</v>
      </c>
      <c r="I2206" t="s">
        <v>11</v>
      </c>
      <c r="J2206" t="s">
        <v>51</v>
      </c>
      <c r="K2206" t="s">
        <v>155</v>
      </c>
      <c r="L2206" t="s">
        <v>20</v>
      </c>
      <c r="M2206" s="5">
        <v>175.13</v>
      </c>
    </row>
    <row r="2207" spans="1:13" x14ac:dyDescent="0.3">
      <c r="A2207" s="2">
        <v>45786</v>
      </c>
      <c r="B2207" s="3">
        <f t="shared" si="104"/>
        <v>2025</v>
      </c>
      <c r="C2207" t="str">
        <f t="shared" si="102"/>
        <v>2024-2025</v>
      </c>
      <c r="D2207" t="s">
        <v>148</v>
      </c>
      <c r="E2207" t="s">
        <v>143</v>
      </c>
      <c r="F2207" t="str">
        <f t="shared" si="103"/>
        <v>New South Wales</v>
      </c>
      <c r="G2207" t="s">
        <v>10</v>
      </c>
      <c r="H2207">
        <v>2154</v>
      </c>
      <c r="I2207" t="s">
        <v>11</v>
      </c>
      <c r="J2207" t="s">
        <v>27</v>
      </c>
      <c r="K2207" t="s">
        <v>149</v>
      </c>
      <c r="L2207" t="s">
        <v>15</v>
      </c>
      <c r="M2207" s="5">
        <v>175.76000000000002</v>
      </c>
    </row>
    <row r="2208" spans="1:13" x14ac:dyDescent="0.3">
      <c r="A2208" s="2">
        <v>45593</v>
      </c>
      <c r="B2208" s="3">
        <f t="shared" si="104"/>
        <v>2025</v>
      </c>
      <c r="C2208" t="str">
        <f t="shared" si="102"/>
        <v>2024-2025</v>
      </c>
      <c r="D2208" t="s">
        <v>148</v>
      </c>
      <c r="E2208" t="s">
        <v>112</v>
      </c>
      <c r="F2208" t="str">
        <f t="shared" si="103"/>
        <v>Victoria</v>
      </c>
      <c r="G2208" t="s">
        <v>45</v>
      </c>
      <c r="H2208">
        <v>3076</v>
      </c>
      <c r="I2208" t="s">
        <v>11</v>
      </c>
      <c r="J2208" t="s">
        <v>46</v>
      </c>
      <c r="K2208" t="s">
        <v>149</v>
      </c>
      <c r="L2208" t="s">
        <v>15</v>
      </c>
      <c r="M2208" s="5">
        <v>175.79999999999998</v>
      </c>
    </row>
    <row r="2209" spans="1:13" x14ac:dyDescent="0.3">
      <c r="A2209" s="2">
        <v>45759</v>
      </c>
      <c r="B2209" s="3">
        <f t="shared" si="104"/>
        <v>2025</v>
      </c>
      <c r="C2209" t="str">
        <f t="shared" si="102"/>
        <v>2024-2025</v>
      </c>
      <c r="D2209" t="s">
        <v>148</v>
      </c>
      <c r="E2209" t="s">
        <v>59</v>
      </c>
      <c r="F2209" t="str">
        <f t="shared" si="103"/>
        <v>Victoria</v>
      </c>
      <c r="G2209" t="s">
        <v>45</v>
      </c>
      <c r="H2209">
        <v>3280</v>
      </c>
      <c r="I2209" t="s">
        <v>11</v>
      </c>
      <c r="J2209" t="s">
        <v>60</v>
      </c>
      <c r="K2209" t="s">
        <v>154</v>
      </c>
      <c r="L2209" t="s">
        <v>14</v>
      </c>
      <c r="M2209" s="5">
        <v>175.86</v>
      </c>
    </row>
    <row r="2210" spans="1:13" x14ac:dyDescent="0.3">
      <c r="A2210" s="2">
        <v>45911</v>
      </c>
      <c r="B2210" s="3">
        <f t="shared" si="104"/>
        <v>2026</v>
      </c>
      <c r="C2210" t="str">
        <f t="shared" si="102"/>
        <v>2025-2026</v>
      </c>
      <c r="D2210" t="s">
        <v>148</v>
      </c>
      <c r="E2210" t="s">
        <v>105</v>
      </c>
      <c r="F2210" t="str">
        <f t="shared" si="103"/>
        <v>Victoria</v>
      </c>
      <c r="G2210" t="s">
        <v>45</v>
      </c>
      <c r="H2210">
        <v>3500</v>
      </c>
      <c r="I2210" t="s">
        <v>11</v>
      </c>
      <c r="J2210" t="s">
        <v>60</v>
      </c>
      <c r="K2210" t="s">
        <v>154</v>
      </c>
      <c r="L2210" t="s">
        <v>14</v>
      </c>
      <c r="M2210" s="5">
        <v>176.12</v>
      </c>
    </row>
    <row r="2211" spans="1:13" x14ac:dyDescent="0.3">
      <c r="A2211" s="2">
        <v>45366</v>
      </c>
      <c r="B2211" s="3">
        <f t="shared" si="104"/>
        <v>2024</v>
      </c>
      <c r="C2211" t="str">
        <f t="shared" si="102"/>
        <v>2023-2024</v>
      </c>
      <c r="D2211" t="s">
        <v>147</v>
      </c>
      <c r="E2211" t="s">
        <v>130</v>
      </c>
      <c r="F2211" t="str">
        <f t="shared" si="103"/>
        <v>South Australia</v>
      </c>
      <c r="G2211" t="s">
        <v>32</v>
      </c>
      <c r="H2211">
        <v>5290</v>
      </c>
      <c r="I2211" t="s">
        <v>11</v>
      </c>
      <c r="J2211" t="s">
        <v>38</v>
      </c>
      <c r="K2211" t="s">
        <v>152</v>
      </c>
      <c r="L2211" t="s">
        <v>13</v>
      </c>
      <c r="M2211" s="5">
        <v>176.19</v>
      </c>
    </row>
    <row r="2212" spans="1:13" x14ac:dyDescent="0.3">
      <c r="A2212" s="2">
        <v>45783</v>
      </c>
      <c r="B2212" s="3">
        <f t="shared" si="104"/>
        <v>2025</v>
      </c>
      <c r="C2212" t="str">
        <f t="shared" si="102"/>
        <v>2024-2025</v>
      </c>
      <c r="D2212" t="s">
        <v>147</v>
      </c>
      <c r="E2212" t="s">
        <v>144</v>
      </c>
      <c r="F2212" t="str">
        <f t="shared" si="103"/>
        <v>Queensland</v>
      </c>
      <c r="G2212" t="s">
        <v>35</v>
      </c>
      <c r="H2212">
        <v>4566</v>
      </c>
      <c r="I2212" t="s">
        <v>11</v>
      </c>
      <c r="J2212" t="s">
        <v>120</v>
      </c>
      <c r="K2212" t="s">
        <v>152</v>
      </c>
      <c r="L2212" t="s">
        <v>13</v>
      </c>
      <c r="M2212" s="5">
        <v>176.37</v>
      </c>
    </row>
    <row r="2213" spans="1:13" x14ac:dyDescent="0.3">
      <c r="A2213" s="2">
        <v>45854</v>
      </c>
      <c r="B2213" s="3">
        <f t="shared" si="104"/>
        <v>2026</v>
      </c>
      <c r="C2213" t="str">
        <f t="shared" si="102"/>
        <v>2025-2026</v>
      </c>
      <c r="D2213" t="s">
        <v>147</v>
      </c>
      <c r="E2213" t="s">
        <v>92</v>
      </c>
      <c r="F2213" t="str">
        <f t="shared" si="103"/>
        <v>Queensland</v>
      </c>
      <c r="G2213" t="s">
        <v>35</v>
      </c>
      <c r="H2213">
        <v>4068</v>
      </c>
      <c r="I2213" t="s">
        <v>11</v>
      </c>
      <c r="J2213" t="s">
        <v>43</v>
      </c>
      <c r="K2213" t="s">
        <v>156</v>
      </c>
      <c r="L2213" t="s">
        <v>17</v>
      </c>
      <c r="M2213" s="5">
        <v>176.54</v>
      </c>
    </row>
    <row r="2214" spans="1:13" x14ac:dyDescent="0.3">
      <c r="A2214" s="2">
        <v>45451</v>
      </c>
      <c r="B2214" s="3">
        <f t="shared" si="104"/>
        <v>2024</v>
      </c>
      <c r="C2214" t="str">
        <f t="shared" si="102"/>
        <v>2023-2024</v>
      </c>
      <c r="D2214" t="s">
        <v>147</v>
      </c>
      <c r="E2214" t="s">
        <v>97</v>
      </c>
      <c r="F2214" t="str">
        <f t="shared" si="103"/>
        <v>Tasmania</v>
      </c>
      <c r="G2214" t="s">
        <v>70</v>
      </c>
      <c r="H2214">
        <v>7250</v>
      </c>
      <c r="I2214" t="s">
        <v>11</v>
      </c>
      <c r="J2214" t="s">
        <v>71</v>
      </c>
      <c r="K2214" t="s">
        <v>155</v>
      </c>
      <c r="L2214" t="s">
        <v>20</v>
      </c>
      <c r="M2214" s="5">
        <v>176.66</v>
      </c>
    </row>
    <row r="2215" spans="1:13" x14ac:dyDescent="0.3">
      <c r="A2215" s="2">
        <v>45697</v>
      </c>
      <c r="B2215" s="3">
        <f t="shared" si="104"/>
        <v>2025</v>
      </c>
      <c r="C2215" t="str">
        <f t="shared" si="102"/>
        <v>2024-2025</v>
      </c>
      <c r="D2215" t="s">
        <v>147</v>
      </c>
      <c r="E2215" t="s">
        <v>115</v>
      </c>
      <c r="F2215" t="str">
        <f t="shared" si="103"/>
        <v>Western Australia</v>
      </c>
      <c r="G2215" t="s">
        <v>48</v>
      </c>
      <c r="H2215">
        <v>6280</v>
      </c>
      <c r="I2215" t="s">
        <v>11</v>
      </c>
      <c r="J2215" t="s">
        <v>94</v>
      </c>
      <c r="K2215" t="s">
        <v>151</v>
      </c>
      <c r="L2215" t="s">
        <v>21</v>
      </c>
      <c r="M2215" s="5">
        <v>176.79000000000002</v>
      </c>
    </row>
    <row r="2216" spans="1:13" x14ac:dyDescent="0.3">
      <c r="A2216" s="2">
        <v>45769</v>
      </c>
      <c r="B2216" s="3">
        <f t="shared" si="104"/>
        <v>2025</v>
      </c>
      <c r="C2216" t="str">
        <f t="shared" si="102"/>
        <v>2024-2025</v>
      </c>
      <c r="D2216" t="s">
        <v>148</v>
      </c>
      <c r="E2216" t="s">
        <v>100</v>
      </c>
      <c r="F2216" t="str">
        <f t="shared" si="103"/>
        <v>Western Australia</v>
      </c>
      <c r="G2216" t="s">
        <v>48</v>
      </c>
      <c r="H2216">
        <v>6021</v>
      </c>
      <c r="I2216" t="s">
        <v>11</v>
      </c>
      <c r="J2216" t="s">
        <v>49</v>
      </c>
      <c r="K2216" t="s">
        <v>150</v>
      </c>
      <c r="L2216" t="s">
        <v>18</v>
      </c>
      <c r="M2216" s="5">
        <v>176.81</v>
      </c>
    </row>
    <row r="2217" spans="1:13" x14ac:dyDescent="0.3">
      <c r="A2217" s="2">
        <v>45664</v>
      </c>
      <c r="B2217" s="3">
        <f t="shared" si="104"/>
        <v>2025</v>
      </c>
      <c r="C2217" t="str">
        <f t="shared" si="102"/>
        <v>2024-2025</v>
      </c>
      <c r="D2217" t="s">
        <v>147</v>
      </c>
      <c r="E2217" t="s">
        <v>123</v>
      </c>
      <c r="F2217" t="str">
        <f t="shared" si="103"/>
        <v>Western Australia</v>
      </c>
      <c r="G2217" t="s">
        <v>48</v>
      </c>
      <c r="H2217">
        <v>6109</v>
      </c>
      <c r="I2217" t="s">
        <v>11</v>
      </c>
      <c r="J2217" t="s">
        <v>94</v>
      </c>
      <c r="K2217" t="s">
        <v>19</v>
      </c>
      <c r="L2217" t="s">
        <v>23</v>
      </c>
      <c r="M2217" s="5">
        <v>177.19</v>
      </c>
    </row>
    <row r="2218" spans="1:13" x14ac:dyDescent="0.3">
      <c r="A2218" s="2">
        <v>45595</v>
      </c>
      <c r="B2218" s="3">
        <f t="shared" si="104"/>
        <v>2025</v>
      </c>
      <c r="C2218" t="str">
        <f t="shared" si="102"/>
        <v>2024-2025</v>
      </c>
      <c r="D2218" t="s">
        <v>148</v>
      </c>
      <c r="E2218" t="s">
        <v>98</v>
      </c>
      <c r="F2218" t="str">
        <f t="shared" si="103"/>
        <v>Victoria</v>
      </c>
      <c r="G2218" t="s">
        <v>45</v>
      </c>
      <c r="H2218">
        <v>3429</v>
      </c>
      <c r="I2218" t="s">
        <v>11</v>
      </c>
      <c r="J2218" t="s">
        <v>60</v>
      </c>
      <c r="K2218" t="s">
        <v>156</v>
      </c>
      <c r="L2218" t="s">
        <v>17</v>
      </c>
      <c r="M2218" s="5">
        <v>177.74</v>
      </c>
    </row>
    <row r="2219" spans="1:13" x14ac:dyDescent="0.3">
      <c r="A2219" s="2">
        <v>45614</v>
      </c>
      <c r="B2219" s="3">
        <f t="shared" si="104"/>
        <v>2025</v>
      </c>
      <c r="C2219" t="str">
        <f t="shared" si="102"/>
        <v>2024-2025</v>
      </c>
      <c r="D2219" t="s">
        <v>148</v>
      </c>
      <c r="E2219" t="s">
        <v>66</v>
      </c>
      <c r="F2219" t="str">
        <f t="shared" si="103"/>
        <v>South Australia</v>
      </c>
      <c r="G2219" t="s">
        <v>32</v>
      </c>
      <c r="H2219">
        <v>5169</v>
      </c>
      <c r="I2219" t="s">
        <v>11</v>
      </c>
      <c r="J2219" t="s">
        <v>33</v>
      </c>
      <c r="K2219" t="s">
        <v>154</v>
      </c>
      <c r="L2219" t="s">
        <v>14</v>
      </c>
      <c r="M2219" s="5">
        <v>177.9</v>
      </c>
    </row>
    <row r="2220" spans="1:13" x14ac:dyDescent="0.3">
      <c r="A2220" s="2">
        <v>45567</v>
      </c>
      <c r="B2220" s="3">
        <f t="shared" si="104"/>
        <v>2025</v>
      </c>
      <c r="C2220" t="str">
        <f t="shared" si="102"/>
        <v>2024-2025</v>
      </c>
      <c r="D2220" t="s">
        <v>148</v>
      </c>
      <c r="E2220" t="s">
        <v>100</v>
      </c>
      <c r="F2220" t="str">
        <f t="shared" si="103"/>
        <v>Western Australia</v>
      </c>
      <c r="G2220" t="s">
        <v>48</v>
      </c>
      <c r="H2220">
        <v>6021</v>
      </c>
      <c r="I2220" t="s">
        <v>11</v>
      </c>
      <c r="J2220" t="s">
        <v>49</v>
      </c>
      <c r="K2220" t="s">
        <v>154</v>
      </c>
      <c r="L2220" t="s">
        <v>14</v>
      </c>
      <c r="M2220" s="5">
        <v>177.91</v>
      </c>
    </row>
    <row r="2221" spans="1:13" x14ac:dyDescent="0.3">
      <c r="A2221" s="2">
        <v>45682</v>
      </c>
      <c r="B2221" s="3">
        <f t="shared" si="104"/>
        <v>2025</v>
      </c>
      <c r="C2221" t="str">
        <f t="shared" si="102"/>
        <v>2024-2025</v>
      </c>
      <c r="D2221" t="s">
        <v>147</v>
      </c>
      <c r="E2221" t="s">
        <v>82</v>
      </c>
      <c r="F2221" t="str">
        <f t="shared" si="103"/>
        <v>Queensland</v>
      </c>
      <c r="G2221" t="s">
        <v>35</v>
      </c>
      <c r="H2221">
        <v>4012</v>
      </c>
      <c r="I2221" t="s">
        <v>11</v>
      </c>
      <c r="J2221" t="s">
        <v>43</v>
      </c>
      <c r="K2221" t="s">
        <v>151</v>
      </c>
      <c r="L2221" t="s">
        <v>21</v>
      </c>
      <c r="M2221" s="5">
        <v>178.39000000000001</v>
      </c>
    </row>
    <row r="2222" spans="1:13" x14ac:dyDescent="0.3">
      <c r="A2222" s="2">
        <v>45347</v>
      </c>
      <c r="B2222" s="3">
        <f t="shared" si="104"/>
        <v>2024</v>
      </c>
      <c r="C2222" t="str">
        <f t="shared" si="102"/>
        <v>2023-2024</v>
      </c>
      <c r="D2222" t="s">
        <v>147</v>
      </c>
      <c r="E2222" t="s">
        <v>131</v>
      </c>
      <c r="F2222" t="str">
        <f t="shared" si="103"/>
        <v>Western Australia</v>
      </c>
      <c r="G2222" t="s">
        <v>48</v>
      </c>
      <c r="H2222">
        <v>6530</v>
      </c>
      <c r="I2222" t="s">
        <v>11</v>
      </c>
      <c r="J2222" t="s">
        <v>77</v>
      </c>
      <c r="K2222" t="s">
        <v>157</v>
      </c>
      <c r="L2222" t="s">
        <v>22</v>
      </c>
      <c r="M2222" s="5">
        <v>179.13</v>
      </c>
    </row>
    <row r="2223" spans="1:13" x14ac:dyDescent="0.3">
      <c r="A2223" s="2">
        <v>45614</v>
      </c>
      <c r="B2223" s="3">
        <f t="shared" si="104"/>
        <v>2025</v>
      </c>
      <c r="C2223" t="str">
        <f t="shared" si="102"/>
        <v>2024-2025</v>
      </c>
      <c r="D2223" t="s">
        <v>148</v>
      </c>
      <c r="E2223" t="s">
        <v>105</v>
      </c>
      <c r="F2223" t="str">
        <f t="shared" si="103"/>
        <v>Victoria</v>
      </c>
      <c r="G2223" t="s">
        <v>45</v>
      </c>
      <c r="H2223">
        <v>3500</v>
      </c>
      <c r="I2223" t="s">
        <v>11</v>
      </c>
      <c r="J2223" t="s">
        <v>60</v>
      </c>
      <c r="K2223" t="s">
        <v>155</v>
      </c>
      <c r="L2223" t="s">
        <v>20</v>
      </c>
      <c r="M2223" s="5">
        <v>179.66</v>
      </c>
    </row>
    <row r="2224" spans="1:13" x14ac:dyDescent="0.3">
      <c r="A2224" s="2">
        <v>45829</v>
      </c>
      <c r="B2224" s="3">
        <f t="shared" si="104"/>
        <v>2025</v>
      </c>
      <c r="C2224" t="str">
        <f t="shared" si="102"/>
        <v>2024-2025</v>
      </c>
      <c r="D2224" t="s">
        <v>147</v>
      </c>
      <c r="E2224" t="s">
        <v>86</v>
      </c>
      <c r="F2224" t="str">
        <f t="shared" si="103"/>
        <v>New South Wales</v>
      </c>
      <c r="G2224" t="s">
        <v>10</v>
      </c>
      <c r="H2224">
        <v>2064</v>
      </c>
      <c r="I2224" t="s">
        <v>11</v>
      </c>
      <c r="J2224" t="s">
        <v>12</v>
      </c>
      <c r="K2224" t="s">
        <v>156</v>
      </c>
      <c r="L2224" t="s">
        <v>17</v>
      </c>
      <c r="M2224" s="5">
        <v>179.69</v>
      </c>
    </row>
    <row r="2225" spans="1:13" x14ac:dyDescent="0.3">
      <c r="A2225" s="2">
        <v>45505</v>
      </c>
      <c r="B2225" s="3">
        <f t="shared" si="104"/>
        <v>2025</v>
      </c>
      <c r="C2225" t="str">
        <f t="shared" si="102"/>
        <v>2024-2025</v>
      </c>
      <c r="D2225" t="s">
        <v>148</v>
      </c>
      <c r="E2225" t="s">
        <v>100</v>
      </c>
      <c r="F2225" t="str">
        <f t="shared" si="103"/>
        <v>Western Australia</v>
      </c>
      <c r="G2225" t="s">
        <v>48</v>
      </c>
      <c r="H2225">
        <v>6021</v>
      </c>
      <c r="I2225" t="s">
        <v>11</v>
      </c>
      <c r="J2225" t="s">
        <v>49</v>
      </c>
      <c r="K2225" t="s">
        <v>151</v>
      </c>
      <c r="L2225" t="s">
        <v>21</v>
      </c>
      <c r="M2225" s="5">
        <v>179.7</v>
      </c>
    </row>
    <row r="2226" spans="1:13" x14ac:dyDescent="0.3">
      <c r="A2226" s="2">
        <v>45490</v>
      </c>
      <c r="B2226" s="3">
        <f t="shared" si="104"/>
        <v>2025</v>
      </c>
      <c r="C2226" t="str">
        <f t="shared" si="102"/>
        <v>2024-2025</v>
      </c>
      <c r="D2226" t="s">
        <v>148</v>
      </c>
      <c r="E2226" t="s">
        <v>89</v>
      </c>
      <c r="F2226" t="str">
        <f t="shared" si="103"/>
        <v>Queensland</v>
      </c>
      <c r="G2226" t="s">
        <v>35</v>
      </c>
      <c r="H2226">
        <v>4655</v>
      </c>
      <c r="I2226" t="s">
        <v>11</v>
      </c>
      <c r="J2226" t="s">
        <v>51</v>
      </c>
      <c r="K2226" t="s">
        <v>151</v>
      </c>
      <c r="L2226" t="s">
        <v>21</v>
      </c>
      <c r="M2226" s="5">
        <v>179.7</v>
      </c>
    </row>
    <row r="2227" spans="1:13" x14ac:dyDescent="0.3">
      <c r="A2227" s="2">
        <v>45739</v>
      </c>
      <c r="B2227" s="3">
        <f t="shared" si="104"/>
        <v>2025</v>
      </c>
      <c r="C2227" t="str">
        <f t="shared" si="102"/>
        <v>2024-2025</v>
      </c>
      <c r="D2227" t="s">
        <v>147</v>
      </c>
      <c r="E2227" t="s">
        <v>67</v>
      </c>
      <c r="F2227" t="str">
        <f t="shared" si="103"/>
        <v>New South Wales</v>
      </c>
      <c r="G2227" t="s">
        <v>10</v>
      </c>
      <c r="H2227">
        <v>2478</v>
      </c>
      <c r="I2227" t="s">
        <v>11</v>
      </c>
      <c r="J2227" t="s">
        <v>68</v>
      </c>
      <c r="K2227" t="s">
        <v>151</v>
      </c>
      <c r="L2227" t="s">
        <v>21</v>
      </c>
      <c r="M2227" s="5">
        <v>179.82</v>
      </c>
    </row>
    <row r="2228" spans="1:13" x14ac:dyDescent="0.3">
      <c r="A2228" s="2">
        <v>46012</v>
      </c>
      <c r="B2228" s="3">
        <f t="shared" si="104"/>
        <v>2026</v>
      </c>
      <c r="C2228" t="str">
        <f t="shared" si="102"/>
        <v>2025-2026</v>
      </c>
      <c r="D2228" t="s">
        <v>147</v>
      </c>
      <c r="E2228" t="s">
        <v>82</v>
      </c>
      <c r="F2228" t="str">
        <f t="shared" si="103"/>
        <v>Queensland</v>
      </c>
      <c r="G2228" t="s">
        <v>35</v>
      </c>
      <c r="H2228">
        <v>4012</v>
      </c>
      <c r="I2228" t="s">
        <v>11</v>
      </c>
      <c r="J2228" t="s">
        <v>43</v>
      </c>
      <c r="K2228" t="s">
        <v>154</v>
      </c>
      <c r="L2228" t="s">
        <v>14</v>
      </c>
      <c r="M2228" s="5">
        <v>179.85000000000002</v>
      </c>
    </row>
    <row r="2229" spans="1:13" x14ac:dyDescent="0.3">
      <c r="A2229" s="2">
        <v>45379</v>
      </c>
      <c r="B2229" s="3">
        <f t="shared" si="104"/>
        <v>2024</v>
      </c>
      <c r="C2229" t="str">
        <f t="shared" si="102"/>
        <v>2023-2024</v>
      </c>
      <c r="D2229" t="s">
        <v>148</v>
      </c>
      <c r="E2229" t="s">
        <v>42</v>
      </c>
      <c r="F2229" t="str">
        <f t="shared" si="103"/>
        <v>Queensland</v>
      </c>
      <c r="G2229" t="s">
        <v>35</v>
      </c>
      <c r="H2229">
        <v>4053</v>
      </c>
      <c r="I2229" t="s">
        <v>11</v>
      </c>
      <c r="J2229" t="s">
        <v>43</v>
      </c>
      <c r="K2229" t="s">
        <v>151</v>
      </c>
      <c r="L2229" t="s">
        <v>21</v>
      </c>
      <c r="M2229" s="5">
        <v>179.94</v>
      </c>
    </row>
    <row r="2230" spans="1:13" x14ac:dyDescent="0.3">
      <c r="A2230" s="2">
        <v>46015</v>
      </c>
      <c r="B2230" s="3">
        <f t="shared" si="104"/>
        <v>2026</v>
      </c>
      <c r="C2230" t="str">
        <f t="shared" si="102"/>
        <v>2025-2026</v>
      </c>
      <c r="D2230" t="s">
        <v>147</v>
      </c>
      <c r="E2230" t="s">
        <v>50</v>
      </c>
      <c r="F2230" t="str">
        <f t="shared" si="103"/>
        <v>Queensland</v>
      </c>
      <c r="G2230" t="s">
        <v>35</v>
      </c>
      <c r="H2230">
        <v>4703</v>
      </c>
      <c r="I2230" t="s">
        <v>11</v>
      </c>
      <c r="J2230" t="s">
        <v>51</v>
      </c>
      <c r="K2230" t="s">
        <v>151</v>
      </c>
      <c r="L2230" t="s">
        <v>21</v>
      </c>
      <c r="M2230" s="5">
        <v>179.94</v>
      </c>
    </row>
    <row r="2231" spans="1:13" x14ac:dyDescent="0.3">
      <c r="A2231" s="2">
        <v>45591</v>
      </c>
      <c r="B2231" s="3">
        <f t="shared" si="104"/>
        <v>2025</v>
      </c>
      <c r="C2231" t="str">
        <f t="shared" si="102"/>
        <v>2024-2025</v>
      </c>
      <c r="D2231" t="s">
        <v>148</v>
      </c>
      <c r="E2231" t="s">
        <v>134</v>
      </c>
      <c r="F2231" t="str">
        <f t="shared" si="103"/>
        <v>Queensland</v>
      </c>
      <c r="G2231" t="s">
        <v>35</v>
      </c>
      <c r="H2231">
        <v>4825</v>
      </c>
      <c r="I2231" t="s">
        <v>11</v>
      </c>
      <c r="J2231" t="s">
        <v>36</v>
      </c>
      <c r="K2231" t="s">
        <v>155</v>
      </c>
      <c r="L2231" t="s">
        <v>20</v>
      </c>
      <c r="M2231" s="5">
        <v>180.70999999999998</v>
      </c>
    </row>
    <row r="2232" spans="1:13" x14ac:dyDescent="0.3">
      <c r="A2232" s="2">
        <v>45648</v>
      </c>
      <c r="B2232" s="3">
        <f t="shared" si="104"/>
        <v>2025</v>
      </c>
      <c r="C2232" t="str">
        <f t="shared" si="102"/>
        <v>2024-2025</v>
      </c>
      <c r="D2232" t="s">
        <v>147</v>
      </c>
      <c r="E2232" t="s">
        <v>98</v>
      </c>
      <c r="F2232" t="str">
        <f t="shared" si="103"/>
        <v>Victoria</v>
      </c>
      <c r="G2232" t="s">
        <v>45</v>
      </c>
      <c r="H2232">
        <v>3429</v>
      </c>
      <c r="I2232" t="s">
        <v>11</v>
      </c>
      <c r="J2232" t="s">
        <v>60</v>
      </c>
      <c r="K2232" t="s">
        <v>150</v>
      </c>
      <c r="L2232" t="s">
        <v>18</v>
      </c>
      <c r="M2232" s="5">
        <v>180.82999999999998</v>
      </c>
    </row>
    <row r="2233" spans="1:13" x14ac:dyDescent="0.3">
      <c r="A2233" s="2">
        <v>45315</v>
      </c>
      <c r="B2233" s="3">
        <f t="shared" si="104"/>
        <v>2024</v>
      </c>
      <c r="C2233" t="str">
        <f t="shared" si="102"/>
        <v>2023-2024</v>
      </c>
      <c r="D2233" t="s">
        <v>147</v>
      </c>
      <c r="E2233" t="s">
        <v>40</v>
      </c>
      <c r="F2233" t="str">
        <f t="shared" si="103"/>
        <v>New South Wales</v>
      </c>
      <c r="G2233" t="s">
        <v>10</v>
      </c>
      <c r="H2233">
        <v>2116</v>
      </c>
      <c r="I2233" t="s">
        <v>11</v>
      </c>
      <c r="J2233" t="s">
        <v>27</v>
      </c>
      <c r="K2233" t="s">
        <v>150</v>
      </c>
      <c r="L2233" t="s">
        <v>18</v>
      </c>
      <c r="M2233" s="5">
        <v>181.11</v>
      </c>
    </row>
    <row r="2234" spans="1:13" x14ac:dyDescent="0.3">
      <c r="A2234" s="2">
        <v>45935</v>
      </c>
      <c r="B2234" s="3">
        <f t="shared" si="104"/>
        <v>2026</v>
      </c>
      <c r="C2234" t="str">
        <f t="shared" si="102"/>
        <v>2025-2026</v>
      </c>
      <c r="D2234" t="s">
        <v>147</v>
      </c>
      <c r="E2234" t="s">
        <v>85</v>
      </c>
      <c r="F2234" t="str">
        <f t="shared" si="103"/>
        <v>Queensland</v>
      </c>
      <c r="G2234" t="s">
        <v>35</v>
      </c>
      <c r="H2234">
        <v>4883</v>
      </c>
      <c r="I2234" t="s">
        <v>11</v>
      </c>
      <c r="J2234" t="s">
        <v>36</v>
      </c>
      <c r="K2234" t="s">
        <v>19</v>
      </c>
      <c r="L2234" t="s">
        <v>23</v>
      </c>
      <c r="M2234" s="5">
        <v>181.29</v>
      </c>
    </row>
    <row r="2235" spans="1:13" x14ac:dyDescent="0.3">
      <c r="A2235" s="2">
        <v>45728</v>
      </c>
      <c r="B2235" s="3">
        <f t="shared" si="104"/>
        <v>2025</v>
      </c>
      <c r="C2235" t="str">
        <f t="shared" si="102"/>
        <v>2024-2025</v>
      </c>
      <c r="D2235" t="s">
        <v>147</v>
      </c>
      <c r="E2235" t="s">
        <v>88</v>
      </c>
      <c r="F2235" t="str">
        <f t="shared" si="103"/>
        <v>South Australia</v>
      </c>
      <c r="G2235" t="s">
        <v>32</v>
      </c>
      <c r="H2235">
        <v>5011</v>
      </c>
      <c r="I2235" t="s">
        <v>11</v>
      </c>
      <c r="J2235" t="s">
        <v>33</v>
      </c>
      <c r="K2235" t="s">
        <v>154</v>
      </c>
      <c r="L2235" t="s">
        <v>14</v>
      </c>
      <c r="M2235" s="5">
        <v>181.32000000000002</v>
      </c>
    </row>
    <row r="2236" spans="1:13" x14ac:dyDescent="0.3">
      <c r="A2236" s="2">
        <v>46008</v>
      </c>
      <c r="B2236" s="3">
        <f t="shared" si="104"/>
        <v>2026</v>
      </c>
      <c r="C2236" t="str">
        <f t="shared" si="102"/>
        <v>2025-2026</v>
      </c>
      <c r="D2236" t="s">
        <v>148</v>
      </c>
      <c r="E2236" t="s">
        <v>41</v>
      </c>
      <c r="F2236" t="str">
        <f t="shared" si="103"/>
        <v>New South Wales</v>
      </c>
      <c r="G2236" t="s">
        <v>10</v>
      </c>
      <c r="H2236">
        <v>2830</v>
      </c>
      <c r="I2236" t="s">
        <v>11</v>
      </c>
      <c r="J2236" t="s">
        <v>25</v>
      </c>
      <c r="K2236" t="s">
        <v>19</v>
      </c>
      <c r="L2236" t="s">
        <v>23</v>
      </c>
      <c r="M2236" s="5">
        <v>181.74</v>
      </c>
    </row>
    <row r="2237" spans="1:13" x14ac:dyDescent="0.3">
      <c r="A2237" s="2">
        <v>45555</v>
      </c>
      <c r="B2237" s="3">
        <f t="shared" si="104"/>
        <v>2025</v>
      </c>
      <c r="C2237" t="str">
        <f t="shared" si="102"/>
        <v>2024-2025</v>
      </c>
      <c r="D2237" t="s">
        <v>148</v>
      </c>
      <c r="E2237" t="s">
        <v>84</v>
      </c>
      <c r="F2237" t="str">
        <f t="shared" si="103"/>
        <v>Queensland</v>
      </c>
      <c r="G2237" t="s">
        <v>35</v>
      </c>
      <c r="H2237">
        <v>4740</v>
      </c>
      <c r="I2237" t="s">
        <v>11</v>
      </c>
      <c r="J2237" t="s">
        <v>51</v>
      </c>
      <c r="K2237" t="s">
        <v>152</v>
      </c>
      <c r="L2237" t="s">
        <v>13</v>
      </c>
      <c r="M2237" s="5">
        <v>181.75000000000003</v>
      </c>
    </row>
    <row r="2238" spans="1:13" x14ac:dyDescent="0.3">
      <c r="A2238" s="2">
        <v>45573</v>
      </c>
      <c r="B2238" s="3">
        <f t="shared" si="104"/>
        <v>2025</v>
      </c>
      <c r="C2238" t="str">
        <f t="shared" si="102"/>
        <v>2024-2025</v>
      </c>
      <c r="D2238" t="s">
        <v>148</v>
      </c>
      <c r="E2238" t="s">
        <v>121</v>
      </c>
      <c r="F2238" t="str">
        <f t="shared" si="103"/>
        <v>Queensland</v>
      </c>
      <c r="G2238" t="s">
        <v>35</v>
      </c>
      <c r="H2238">
        <v>4700</v>
      </c>
      <c r="I2238" t="s">
        <v>11</v>
      </c>
      <c r="J2238" t="s">
        <v>51</v>
      </c>
      <c r="K2238" t="s">
        <v>154</v>
      </c>
      <c r="L2238" t="s">
        <v>14</v>
      </c>
      <c r="M2238" s="5">
        <v>181.85</v>
      </c>
    </row>
    <row r="2239" spans="1:13" x14ac:dyDescent="0.3">
      <c r="A2239" s="2">
        <v>45862</v>
      </c>
      <c r="B2239" s="3">
        <f t="shared" si="104"/>
        <v>2026</v>
      </c>
      <c r="C2239" t="str">
        <f t="shared" si="102"/>
        <v>2025-2026</v>
      </c>
      <c r="D2239" t="s">
        <v>148</v>
      </c>
      <c r="E2239" t="s">
        <v>41</v>
      </c>
      <c r="F2239" t="str">
        <f t="shared" si="103"/>
        <v>New South Wales</v>
      </c>
      <c r="G2239" t="s">
        <v>10</v>
      </c>
      <c r="H2239">
        <v>2830</v>
      </c>
      <c r="I2239" t="s">
        <v>11</v>
      </c>
      <c r="J2239" t="s">
        <v>25</v>
      </c>
      <c r="K2239" t="s">
        <v>154</v>
      </c>
      <c r="L2239" t="s">
        <v>14</v>
      </c>
      <c r="M2239" s="5">
        <v>182.3</v>
      </c>
    </row>
    <row r="2240" spans="1:13" x14ac:dyDescent="0.3">
      <c r="A2240" s="2">
        <v>45742</v>
      </c>
      <c r="B2240" s="3">
        <f t="shared" si="104"/>
        <v>2025</v>
      </c>
      <c r="C2240" t="str">
        <f t="shared" si="102"/>
        <v>2024-2025</v>
      </c>
      <c r="D2240" t="s">
        <v>148</v>
      </c>
      <c r="E2240" t="s">
        <v>41</v>
      </c>
      <c r="F2240" t="str">
        <f t="shared" si="103"/>
        <v>New South Wales</v>
      </c>
      <c r="G2240" t="s">
        <v>10</v>
      </c>
      <c r="H2240">
        <v>2830</v>
      </c>
      <c r="I2240" t="s">
        <v>11</v>
      </c>
      <c r="J2240" t="s">
        <v>25</v>
      </c>
      <c r="K2240" t="s">
        <v>154</v>
      </c>
      <c r="L2240" t="s">
        <v>14</v>
      </c>
      <c r="M2240" s="5">
        <v>182.98000000000002</v>
      </c>
    </row>
    <row r="2241" spans="1:13" x14ac:dyDescent="0.3">
      <c r="A2241" s="2">
        <v>45626</v>
      </c>
      <c r="B2241" s="3">
        <f t="shared" si="104"/>
        <v>2025</v>
      </c>
      <c r="C2241" t="str">
        <f t="shared" si="102"/>
        <v>2024-2025</v>
      </c>
      <c r="D2241" t="s">
        <v>148</v>
      </c>
      <c r="E2241" t="s">
        <v>101</v>
      </c>
      <c r="F2241" t="str">
        <f t="shared" si="103"/>
        <v>Victoria</v>
      </c>
      <c r="G2241" t="s">
        <v>45</v>
      </c>
      <c r="H2241">
        <v>3131</v>
      </c>
      <c r="I2241" t="s">
        <v>11</v>
      </c>
      <c r="J2241" t="s">
        <v>63</v>
      </c>
      <c r="K2241" t="s">
        <v>150</v>
      </c>
      <c r="L2241" t="s">
        <v>18</v>
      </c>
      <c r="M2241" s="5">
        <v>183.33</v>
      </c>
    </row>
    <row r="2242" spans="1:13" x14ac:dyDescent="0.3">
      <c r="A2242" s="2">
        <v>45801</v>
      </c>
      <c r="B2242" s="3">
        <f t="shared" si="104"/>
        <v>2025</v>
      </c>
      <c r="C2242" t="str">
        <f t="shared" ref="C2242:C2305" si="105">IF(MONTH(A2242) &gt;= 7, YEAR(A2242) &amp; "-" &amp; YEAR(A2242) + 1, YEAR(A2242) - 1 &amp; "-" &amp; YEAR(A2242))</f>
        <v>2024-2025</v>
      </c>
      <c r="D2242" t="s">
        <v>148</v>
      </c>
      <c r="E2242" t="s">
        <v>59</v>
      </c>
      <c r="F2242" t="str">
        <f t="shared" ref="F2242:F2305" si="106">IF(G2242="WA","Western Australia",
IF(G2242="NSW","New South Wales",
IF(G2242="QLD","Queensland",
IF(G2242="VIC","Victoria",
IF(G2242="TAS","Tasmania",
IF(G2242="SA","South Australia",
IF(G2242="NT","Northern Territory",
IF(G2242="ACT","Australian Capital Territory",G2242))))))))</f>
        <v>Victoria</v>
      </c>
      <c r="G2242" t="s">
        <v>45</v>
      </c>
      <c r="H2242">
        <v>3280</v>
      </c>
      <c r="I2242" t="s">
        <v>11</v>
      </c>
      <c r="J2242" t="s">
        <v>60</v>
      </c>
      <c r="K2242" t="s">
        <v>152</v>
      </c>
      <c r="L2242" t="s">
        <v>13</v>
      </c>
      <c r="M2242" s="5">
        <v>183.35</v>
      </c>
    </row>
    <row r="2243" spans="1:13" x14ac:dyDescent="0.3">
      <c r="A2243" s="2">
        <v>45653</v>
      </c>
      <c r="B2243" s="3">
        <f t="shared" ref="B2243:B2306" si="107">IF(MONTH(A2243)&gt;=7,YEAR(A2243)+1,YEAR(A2243))</f>
        <v>2025</v>
      </c>
      <c r="C2243" t="str">
        <f t="shared" si="105"/>
        <v>2024-2025</v>
      </c>
      <c r="D2243" t="s">
        <v>148</v>
      </c>
      <c r="E2243" t="s">
        <v>101</v>
      </c>
      <c r="F2243" t="str">
        <f t="shared" si="106"/>
        <v>Victoria</v>
      </c>
      <c r="G2243" t="s">
        <v>45</v>
      </c>
      <c r="H2243">
        <v>3131</v>
      </c>
      <c r="I2243" t="s">
        <v>11</v>
      </c>
      <c r="J2243" t="s">
        <v>63</v>
      </c>
      <c r="K2243" t="s">
        <v>155</v>
      </c>
      <c r="L2243" t="s">
        <v>20</v>
      </c>
      <c r="M2243" s="5">
        <v>183.61</v>
      </c>
    </row>
    <row r="2244" spans="1:13" x14ac:dyDescent="0.3">
      <c r="A2244" s="2">
        <v>45334</v>
      </c>
      <c r="B2244" s="3">
        <f t="shared" si="107"/>
        <v>2024</v>
      </c>
      <c r="C2244" t="str">
        <f t="shared" si="105"/>
        <v>2023-2024</v>
      </c>
      <c r="D2244" t="s">
        <v>147</v>
      </c>
      <c r="E2244" t="s">
        <v>83</v>
      </c>
      <c r="F2244" t="str">
        <f t="shared" si="106"/>
        <v>New South Wales</v>
      </c>
      <c r="G2244" t="s">
        <v>10</v>
      </c>
      <c r="H2244">
        <v>2750</v>
      </c>
      <c r="I2244" t="s">
        <v>11</v>
      </c>
      <c r="J2244" t="s">
        <v>25</v>
      </c>
      <c r="K2244" t="s">
        <v>19</v>
      </c>
      <c r="L2244" t="s">
        <v>23</v>
      </c>
      <c r="M2244" s="5">
        <v>183.67000000000002</v>
      </c>
    </row>
    <row r="2245" spans="1:13" x14ac:dyDescent="0.3">
      <c r="A2245" s="2">
        <v>45931</v>
      </c>
      <c r="B2245" s="3">
        <f t="shared" si="107"/>
        <v>2026</v>
      </c>
      <c r="C2245" t="str">
        <f t="shared" si="105"/>
        <v>2025-2026</v>
      </c>
      <c r="D2245" t="s">
        <v>148</v>
      </c>
      <c r="E2245" t="s">
        <v>111</v>
      </c>
      <c r="F2245" t="str">
        <f t="shared" si="106"/>
        <v>New South Wales</v>
      </c>
      <c r="G2245" t="s">
        <v>10</v>
      </c>
      <c r="H2245">
        <v>2120</v>
      </c>
      <c r="I2245" t="s">
        <v>11</v>
      </c>
      <c r="J2245" t="s">
        <v>27</v>
      </c>
      <c r="K2245" t="s">
        <v>150</v>
      </c>
      <c r="L2245" t="s">
        <v>18</v>
      </c>
      <c r="M2245" s="5">
        <v>183.7</v>
      </c>
    </row>
    <row r="2246" spans="1:13" x14ac:dyDescent="0.3">
      <c r="A2246" s="2">
        <v>45794</v>
      </c>
      <c r="B2246" s="3">
        <f t="shared" si="107"/>
        <v>2025</v>
      </c>
      <c r="C2246" t="str">
        <f t="shared" si="105"/>
        <v>2024-2025</v>
      </c>
      <c r="D2246" t="s">
        <v>148</v>
      </c>
      <c r="E2246" t="s">
        <v>100</v>
      </c>
      <c r="F2246" t="str">
        <f t="shared" si="106"/>
        <v>Western Australia</v>
      </c>
      <c r="G2246" t="s">
        <v>48</v>
      </c>
      <c r="H2246">
        <v>6021</v>
      </c>
      <c r="I2246" t="s">
        <v>11</v>
      </c>
      <c r="J2246" t="s">
        <v>49</v>
      </c>
      <c r="K2246" t="s">
        <v>149</v>
      </c>
      <c r="L2246" t="s">
        <v>15</v>
      </c>
      <c r="M2246" s="5">
        <v>184.13000000000002</v>
      </c>
    </row>
    <row r="2247" spans="1:13" x14ac:dyDescent="0.3">
      <c r="A2247" s="2">
        <v>45307</v>
      </c>
      <c r="B2247" s="3">
        <f t="shared" si="107"/>
        <v>2024</v>
      </c>
      <c r="C2247" t="str">
        <f t="shared" si="105"/>
        <v>2023-2024</v>
      </c>
      <c r="D2247" t="s">
        <v>148</v>
      </c>
      <c r="E2247" t="s">
        <v>41</v>
      </c>
      <c r="F2247" t="str">
        <f t="shared" si="106"/>
        <v>New South Wales</v>
      </c>
      <c r="G2247" t="s">
        <v>10</v>
      </c>
      <c r="H2247">
        <v>2830</v>
      </c>
      <c r="I2247" t="s">
        <v>11</v>
      </c>
      <c r="J2247" t="s">
        <v>25</v>
      </c>
      <c r="K2247" t="s">
        <v>149</v>
      </c>
      <c r="L2247" t="s">
        <v>15</v>
      </c>
      <c r="M2247" s="5">
        <v>184.24</v>
      </c>
    </row>
    <row r="2248" spans="1:13" x14ac:dyDescent="0.3">
      <c r="A2248" s="2">
        <v>45307</v>
      </c>
      <c r="B2248" s="3">
        <f t="shared" si="107"/>
        <v>2024</v>
      </c>
      <c r="C2248" t="str">
        <f t="shared" si="105"/>
        <v>2023-2024</v>
      </c>
      <c r="D2248" t="s">
        <v>148</v>
      </c>
      <c r="E2248" t="s">
        <v>41</v>
      </c>
      <c r="F2248" t="str">
        <f t="shared" si="106"/>
        <v>New South Wales</v>
      </c>
      <c r="G2248" t="s">
        <v>10</v>
      </c>
      <c r="H2248">
        <v>2830</v>
      </c>
      <c r="I2248" t="s">
        <v>11</v>
      </c>
      <c r="J2248" t="s">
        <v>25</v>
      </c>
      <c r="K2248" t="s">
        <v>157</v>
      </c>
      <c r="L2248" t="s">
        <v>22</v>
      </c>
      <c r="M2248" s="5">
        <v>184.62</v>
      </c>
    </row>
    <row r="2249" spans="1:13" x14ac:dyDescent="0.3">
      <c r="A2249" s="2">
        <v>45292</v>
      </c>
      <c r="B2249" s="3">
        <f t="shared" si="107"/>
        <v>2024</v>
      </c>
      <c r="C2249" t="str">
        <f t="shared" si="105"/>
        <v>2023-2024</v>
      </c>
      <c r="D2249" t="s">
        <v>148</v>
      </c>
      <c r="E2249" t="s">
        <v>50</v>
      </c>
      <c r="F2249" t="str">
        <f t="shared" si="106"/>
        <v>Queensland</v>
      </c>
      <c r="G2249" t="s">
        <v>35</v>
      </c>
      <c r="H2249">
        <v>4703</v>
      </c>
      <c r="I2249" t="s">
        <v>11</v>
      </c>
      <c r="J2249" t="s">
        <v>51</v>
      </c>
      <c r="K2249" t="s">
        <v>153</v>
      </c>
      <c r="L2249" t="s">
        <v>16</v>
      </c>
      <c r="M2249" s="5">
        <v>184.87</v>
      </c>
    </row>
    <row r="2250" spans="1:13" x14ac:dyDescent="0.3">
      <c r="A2250" s="2">
        <v>45534</v>
      </c>
      <c r="B2250" s="3">
        <f t="shared" si="107"/>
        <v>2025</v>
      </c>
      <c r="C2250" t="str">
        <f t="shared" si="105"/>
        <v>2024-2025</v>
      </c>
      <c r="D2250" t="s">
        <v>147</v>
      </c>
      <c r="E2250" t="s">
        <v>106</v>
      </c>
      <c r="F2250" t="str">
        <f t="shared" si="106"/>
        <v>Victoria</v>
      </c>
      <c r="G2250" t="s">
        <v>45</v>
      </c>
      <c r="H2250">
        <v>3915</v>
      </c>
      <c r="I2250" t="s">
        <v>11</v>
      </c>
      <c r="J2250" t="s">
        <v>55</v>
      </c>
      <c r="K2250" t="s">
        <v>151</v>
      </c>
      <c r="L2250" t="s">
        <v>21</v>
      </c>
      <c r="M2250" s="5">
        <v>184.97</v>
      </c>
    </row>
    <row r="2251" spans="1:13" x14ac:dyDescent="0.3">
      <c r="A2251" s="2">
        <v>45684</v>
      </c>
      <c r="B2251" s="3">
        <f t="shared" si="107"/>
        <v>2025</v>
      </c>
      <c r="C2251" t="str">
        <f t="shared" si="105"/>
        <v>2024-2025</v>
      </c>
      <c r="D2251" t="s">
        <v>147</v>
      </c>
      <c r="E2251" t="s">
        <v>57</v>
      </c>
      <c r="F2251" t="str">
        <f t="shared" si="106"/>
        <v>New South Wales</v>
      </c>
      <c r="G2251" t="s">
        <v>10</v>
      </c>
      <c r="H2251">
        <v>2560</v>
      </c>
      <c r="I2251" t="s">
        <v>11</v>
      </c>
      <c r="J2251" t="s">
        <v>58</v>
      </c>
      <c r="K2251" t="s">
        <v>151</v>
      </c>
      <c r="L2251" t="s">
        <v>21</v>
      </c>
      <c r="M2251" s="5">
        <v>185.32999999999998</v>
      </c>
    </row>
    <row r="2252" spans="1:13" x14ac:dyDescent="0.3">
      <c r="A2252" s="2">
        <v>45427</v>
      </c>
      <c r="B2252" s="3">
        <f t="shared" si="107"/>
        <v>2024</v>
      </c>
      <c r="C2252" t="str">
        <f t="shared" si="105"/>
        <v>2023-2024</v>
      </c>
      <c r="D2252" t="s">
        <v>147</v>
      </c>
      <c r="E2252" t="s">
        <v>92</v>
      </c>
      <c r="F2252" t="str">
        <f t="shared" si="106"/>
        <v>Queensland</v>
      </c>
      <c r="G2252" t="s">
        <v>35</v>
      </c>
      <c r="H2252">
        <v>4068</v>
      </c>
      <c r="I2252" t="s">
        <v>11</v>
      </c>
      <c r="J2252" t="s">
        <v>43</v>
      </c>
      <c r="K2252" t="s">
        <v>154</v>
      </c>
      <c r="L2252" t="s">
        <v>14</v>
      </c>
      <c r="M2252" s="5">
        <v>185.34</v>
      </c>
    </row>
    <row r="2253" spans="1:13" x14ac:dyDescent="0.3">
      <c r="A2253" s="2">
        <v>45416</v>
      </c>
      <c r="B2253" s="3">
        <f t="shared" si="107"/>
        <v>2024</v>
      </c>
      <c r="C2253" t="str">
        <f t="shared" si="105"/>
        <v>2023-2024</v>
      </c>
      <c r="D2253" t="s">
        <v>147</v>
      </c>
      <c r="E2253" t="s">
        <v>138</v>
      </c>
      <c r="F2253" t="str">
        <f t="shared" si="106"/>
        <v>Queensland</v>
      </c>
      <c r="G2253" t="s">
        <v>35</v>
      </c>
      <c r="H2253">
        <v>4558</v>
      </c>
      <c r="I2253" t="s">
        <v>11</v>
      </c>
      <c r="J2253" t="s">
        <v>120</v>
      </c>
      <c r="K2253" t="s">
        <v>156</v>
      </c>
      <c r="L2253" t="s">
        <v>17</v>
      </c>
      <c r="M2253" s="5">
        <v>185.7</v>
      </c>
    </row>
    <row r="2254" spans="1:13" x14ac:dyDescent="0.3">
      <c r="A2254" s="2">
        <v>45591</v>
      </c>
      <c r="B2254" s="3">
        <f t="shared" si="107"/>
        <v>2025</v>
      </c>
      <c r="C2254" t="str">
        <f t="shared" si="105"/>
        <v>2024-2025</v>
      </c>
      <c r="D2254" t="s">
        <v>147</v>
      </c>
      <c r="E2254" t="s">
        <v>37</v>
      </c>
      <c r="F2254" t="str">
        <f t="shared" si="106"/>
        <v>South Australia</v>
      </c>
      <c r="G2254" t="s">
        <v>32</v>
      </c>
      <c r="H2254">
        <v>5607</v>
      </c>
      <c r="I2254" t="s">
        <v>11</v>
      </c>
      <c r="J2254" t="s">
        <v>38</v>
      </c>
      <c r="K2254" t="s">
        <v>151</v>
      </c>
      <c r="L2254" t="s">
        <v>21</v>
      </c>
      <c r="M2254" s="5">
        <v>185.80999999999997</v>
      </c>
    </row>
    <row r="2255" spans="1:13" x14ac:dyDescent="0.3">
      <c r="A2255" s="2">
        <v>45799</v>
      </c>
      <c r="B2255" s="3">
        <f t="shared" si="107"/>
        <v>2025</v>
      </c>
      <c r="C2255" t="str">
        <f t="shared" si="105"/>
        <v>2024-2025</v>
      </c>
      <c r="D2255" t="s">
        <v>147</v>
      </c>
      <c r="E2255" t="s">
        <v>9</v>
      </c>
      <c r="F2255" t="str">
        <f t="shared" si="106"/>
        <v>New South Wales</v>
      </c>
      <c r="G2255" t="s">
        <v>10</v>
      </c>
      <c r="H2255">
        <v>2067</v>
      </c>
      <c r="I2255" t="s">
        <v>11</v>
      </c>
      <c r="J2255" t="s">
        <v>12</v>
      </c>
      <c r="K2255" t="s">
        <v>153</v>
      </c>
      <c r="L2255" t="s">
        <v>16</v>
      </c>
      <c r="M2255" s="5">
        <v>185.82</v>
      </c>
    </row>
    <row r="2256" spans="1:13" x14ac:dyDescent="0.3">
      <c r="A2256" s="2">
        <v>45965</v>
      </c>
      <c r="B2256" s="3">
        <f t="shared" si="107"/>
        <v>2026</v>
      </c>
      <c r="C2256" t="str">
        <f t="shared" si="105"/>
        <v>2025-2026</v>
      </c>
      <c r="D2256" t="s">
        <v>147</v>
      </c>
      <c r="E2256" t="s">
        <v>117</v>
      </c>
      <c r="F2256" t="str">
        <f t="shared" si="106"/>
        <v>Queensland</v>
      </c>
      <c r="G2256" t="s">
        <v>35</v>
      </c>
      <c r="H2256">
        <v>4119</v>
      </c>
      <c r="I2256" t="s">
        <v>11</v>
      </c>
      <c r="J2256" t="s">
        <v>43</v>
      </c>
      <c r="K2256" t="s">
        <v>153</v>
      </c>
      <c r="L2256" t="s">
        <v>16</v>
      </c>
      <c r="M2256" s="5">
        <v>185.82999999999998</v>
      </c>
    </row>
    <row r="2257" spans="1:13" x14ac:dyDescent="0.3">
      <c r="A2257" s="2">
        <v>45825</v>
      </c>
      <c r="B2257" s="3">
        <f t="shared" si="107"/>
        <v>2025</v>
      </c>
      <c r="C2257" t="str">
        <f t="shared" si="105"/>
        <v>2024-2025</v>
      </c>
      <c r="D2257" t="s">
        <v>148</v>
      </c>
      <c r="E2257" t="s">
        <v>125</v>
      </c>
      <c r="F2257" t="str">
        <f t="shared" si="106"/>
        <v>Victoria</v>
      </c>
      <c r="G2257" t="s">
        <v>45</v>
      </c>
      <c r="H2257">
        <v>3400</v>
      </c>
      <c r="I2257" t="s">
        <v>11</v>
      </c>
      <c r="J2257" t="s">
        <v>60</v>
      </c>
      <c r="K2257" t="s">
        <v>155</v>
      </c>
      <c r="L2257" t="s">
        <v>20</v>
      </c>
      <c r="M2257" s="5">
        <v>187.22</v>
      </c>
    </row>
    <row r="2258" spans="1:13" x14ac:dyDescent="0.3">
      <c r="A2258" s="2">
        <v>45895</v>
      </c>
      <c r="B2258" s="3">
        <f t="shared" si="107"/>
        <v>2026</v>
      </c>
      <c r="C2258" t="str">
        <f t="shared" si="105"/>
        <v>2025-2026</v>
      </c>
      <c r="D2258" t="s">
        <v>148</v>
      </c>
      <c r="E2258" t="s">
        <v>133</v>
      </c>
      <c r="F2258" t="str">
        <f t="shared" si="106"/>
        <v>Queensland</v>
      </c>
      <c r="G2258" t="s">
        <v>35</v>
      </c>
      <c r="H2258">
        <v>4305</v>
      </c>
      <c r="I2258" t="s">
        <v>11</v>
      </c>
      <c r="J2258" t="s">
        <v>104</v>
      </c>
      <c r="K2258" t="s">
        <v>152</v>
      </c>
      <c r="L2258" t="s">
        <v>13</v>
      </c>
      <c r="M2258" s="5">
        <v>187.41000000000003</v>
      </c>
    </row>
    <row r="2259" spans="1:13" x14ac:dyDescent="0.3">
      <c r="A2259" s="2">
        <v>45877</v>
      </c>
      <c r="B2259" s="3">
        <f t="shared" si="107"/>
        <v>2026</v>
      </c>
      <c r="C2259" t="str">
        <f t="shared" si="105"/>
        <v>2025-2026</v>
      </c>
      <c r="D2259" t="s">
        <v>148</v>
      </c>
      <c r="E2259" t="s">
        <v>140</v>
      </c>
      <c r="F2259" t="str">
        <f t="shared" si="106"/>
        <v>Tasmania</v>
      </c>
      <c r="G2259" t="s">
        <v>70</v>
      </c>
      <c r="H2259">
        <v>7320</v>
      </c>
      <c r="I2259" t="s">
        <v>11</v>
      </c>
      <c r="J2259" t="s">
        <v>71</v>
      </c>
      <c r="K2259" t="s">
        <v>156</v>
      </c>
      <c r="L2259" t="s">
        <v>17</v>
      </c>
      <c r="M2259" s="5">
        <v>187.53</v>
      </c>
    </row>
    <row r="2260" spans="1:13" x14ac:dyDescent="0.3">
      <c r="A2260" s="2">
        <v>45931</v>
      </c>
      <c r="B2260" s="3">
        <f t="shared" si="107"/>
        <v>2026</v>
      </c>
      <c r="C2260" t="str">
        <f t="shared" si="105"/>
        <v>2025-2026</v>
      </c>
      <c r="D2260" t="s">
        <v>147</v>
      </c>
      <c r="E2260" t="s">
        <v>9</v>
      </c>
      <c r="F2260" t="str">
        <f t="shared" si="106"/>
        <v>New South Wales</v>
      </c>
      <c r="G2260" t="s">
        <v>10</v>
      </c>
      <c r="H2260">
        <v>2067</v>
      </c>
      <c r="I2260" t="s">
        <v>11</v>
      </c>
      <c r="J2260" t="s">
        <v>12</v>
      </c>
      <c r="K2260" t="s">
        <v>149</v>
      </c>
      <c r="L2260" t="s">
        <v>15</v>
      </c>
      <c r="M2260" s="5">
        <v>187.81</v>
      </c>
    </row>
    <row r="2261" spans="1:13" x14ac:dyDescent="0.3">
      <c r="A2261" s="2">
        <v>45510</v>
      </c>
      <c r="B2261" s="3">
        <f t="shared" si="107"/>
        <v>2025</v>
      </c>
      <c r="C2261" t="str">
        <f t="shared" si="105"/>
        <v>2024-2025</v>
      </c>
      <c r="D2261" t="s">
        <v>148</v>
      </c>
      <c r="E2261" t="s">
        <v>50</v>
      </c>
      <c r="F2261" t="str">
        <f t="shared" si="106"/>
        <v>Queensland</v>
      </c>
      <c r="G2261" t="s">
        <v>35</v>
      </c>
      <c r="H2261">
        <v>4703</v>
      </c>
      <c r="I2261" t="s">
        <v>11</v>
      </c>
      <c r="J2261" t="s">
        <v>51</v>
      </c>
      <c r="K2261" t="s">
        <v>156</v>
      </c>
      <c r="L2261" t="s">
        <v>17</v>
      </c>
      <c r="M2261" s="5">
        <v>188.13</v>
      </c>
    </row>
    <row r="2262" spans="1:13" x14ac:dyDescent="0.3">
      <c r="A2262" s="2">
        <v>45326</v>
      </c>
      <c r="B2262" s="3">
        <f t="shared" si="107"/>
        <v>2024</v>
      </c>
      <c r="C2262" t="str">
        <f t="shared" si="105"/>
        <v>2023-2024</v>
      </c>
      <c r="D2262" t="s">
        <v>148</v>
      </c>
      <c r="E2262" t="s">
        <v>102</v>
      </c>
      <c r="F2262" t="str">
        <f t="shared" si="106"/>
        <v>Queensland</v>
      </c>
      <c r="G2262" t="s">
        <v>35</v>
      </c>
      <c r="H2262">
        <v>4870</v>
      </c>
      <c r="I2262" t="s">
        <v>11</v>
      </c>
      <c r="J2262" t="s">
        <v>36</v>
      </c>
      <c r="K2262" t="s">
        <v>155</v>
      </c>
      <c r="L2262" t="s">
        <v>20</v>
      </c>
      <c r="M2262" s="5">
        <v>188.22</v>
      </c>
    </row>
    <row r="2263" spans="1:13" x14ac:dyDescent="0.3">
      <c r="A2263" s="2">
        <v>45370</v>
      </c>
      <c r="B2263" s="3">
        <f t="shared" si="107"/>
        <v>2024</v>
      </c>
      <c r="C2263" t="str">
        <f t="shared" si="105"/>
        <v>2023-2024</v>
      </c>
      <c r="D2263" t="s">
        <v>148</v>
      </c>
      <c r="E2263" t="s">
        <v>100</v>
      </c>
      <c r="F2263" t="str">
        <f t="shared" si="106"/>
        <v>Western Australia</v>
      </c>
      <c r="G2263" t="s">
        <v>48</v>
      </c>
      <c r="H2263">
        <v>6021</v>
      </c>
      <c r="I2263" t="s">
        <v>11</v>
      </c>
      <c r="J2263" t="s">
        <v>49</v>
      </c>
      <c r="K2263" t="s">
        <v>149</v>
      </c>
      <c r="L2263" t="s">
        <v>15</v>
      </c>
      <c r="M2263" s="5">
        <v>188.94</v>
      </c>
    </row>
    <row r="2264" spans="1:13" x14ac:dyDescent="0.3">
      <c r="A2264" s="2">
        <v>45920</v>
      </c>
      <c r="B2264" s="3">
        <f t="shared" si="107"/>
        <v>2026</v>
      </c>
      <c r="C2264" t="str">
        <f t="shared" si="105"/>
        <v>2025-2026</v>
      </c>
      <c r="D2264" t="s">
        <v>147</v>
      </c>
      <c r="E2264" t="s">
        <v>79</v>
      </c>
      <c r="F2264" t="str">
        <f t="shared" si="106"/>
        <v>Australian Capital Territory</v>
      </c>
      <c r="G2264" t="s">
        <v>80</v>
      </c>
      <c r="H2264">
        <v>2617</v>
      </c>
      <c r="I2264" t="s">
        <v>11</v>
      </c>
      <c r="J2264" t="s">
        <v>58</v>
      </c>
      <c r="K2264" t="s">
        <v>150</v>
      </c>
      <c r="L2264" t="s">
        <v>18</v>
      </c>
      <c r="M2264" s="5">
        <v>189.58</v>
      </c>
    </row>
    <row r="2265" spans="1:13" x14ac:dyDescent="0.3">
      <c r="A2265" s="2">
        <v>46022</v>
      </c>
      <c r="B2265" s="3">
        <f t="shared" si="107"/>
        <v>2026</v>
      </c>
      <c r="C2265" t="str">
        <f t="shared" si="105"/>
        <v>2025-2026</v>
      </c>
      <c r="D2265" t="s">
        <v>147</v>
      </c>
      <c r="E2265" t="s">
        <v>114</v>
      </c>
      <c r="F2265" t="str">
        <f t="shared" si="106"/>
        <v>Victoria</v>
      </c>
      <c r="G2265" t="s">
        <v>45</v>
      </c>
      <c r="H2265">
        <v>3551</v>
      </c>
      <c r="I2265" t="s">
        <v>11</v>
      </c>
      <c r="J2265" t="s">
        <v>60</v>
      </c>
      <c r="K2265" t="s">
        <v>157</v>
      </c>
      <c r="L2265" t="s">
        <v>22</v>
      </c>
      <c r="M2265" s="5">
        <v>189.72</v>
      </c>
    </row>
    <row r="2266" spans="1:13" x14ac:dyDescent="0.3">
      <c r="A2266" s="2">
        <v>45532</v>
      </c>
      <c r="B2266" s="3">
        <f t="shared" si="107"/>
        <v>2025</v>
      </c>
      <c r="C2266" t="str">
        <f t="shared" si="105"/>
        <v>2024-2025</v>
      </c>
      <c r="D2266" t="s">
        <v>147</v>
      </c>
      <c r="E2266" t="s">
        <v>9</v>
      </c>
      <c r="F2266" t="str">
        <f t="shared" si="106"/>
        <v>New South Wales</v>
      </c>
      <c r="G2266" t="s">
        <v>10</v>
      </c>
      <c r="H2266">
        <v>2067</v>
      </c>
      <c r="I2266" t="s">
        <v>11</v>
      </c>
      <c r="J2266" t="s">
        <v>12</v>
      </c>
      <c r="K2266" t="s">
        <v>151</v>
      </c>
      <c r="L2266" t="s">
        <v>21</v>
      </c>
      <c r="M2266" s="5">
        <v>189.81</v>
      </c>
    </row>
    <row r="2267" spans="1:13" x14ac:dyDescent="0.3">
      <c r="A2267" s="2">
        <v>45394</v>
      </c>
      <c r="B2267" s="3">
        <f t="shared" si="107"/>
        <v>2024</v>
      </c>
      <c r="C2267" t="str">
        <f t="shared" si="105"/>
        <v>2023-2024</v>
      </c>
      <c r="D2267" t="s">
        <v>148</v>
      </c>
      <c r="E2267" t="s">
        <v>41</v>
      </c>
      <c r="F2267" t="str">
        <f t="shared" si="106"/>
        <v>New South Wales</v>
      </c>
      <c r="G2267" t="s">
        <v>10</v>
      </c>
      <c r="H2267">
        <v>2830</v>
      </c>
      <c r="I2267" t="s">
        <v>11</v>
      </c>
      <c r="J2267" t="s">
        <v>25</v>
      </c>
      <c r="K2267" t="s">
        <v>154</v>
      </c>
      <c r="L2267" t="s">
        <v>14</v>
      </c>
      <c r="M2267" s="5">
        <v>189.82</v>
      </c>
    </row>
    <row r="2268" spans="1:13" x14ac:dyDescent="0.3">
      <c r="A2268" s="2">
        <v>45618</v>
      </c>
      <c r="B2268" s="3">
        <f t="shared" si="107"/>
        <v>2025</v>
      </c>
      <c r="C2268" t="str">
        <f t="shared" si="105"/>
        <v>2024-2025</v>
      </c>
      <c r="D2268" t="s">
        <v>148</v>
      </c>
      <c r="E2268" t="s">
        <v>95</v>
      </c>
      <c r="F2268" t="str">
        <f t="shared" si="106"/>
        <v>Victoria</v>
      </c>
      <c r="G2268" t="s">
        <v>45</v>
      </c>
      <c r="H2268">
        <v>3931</v>
      </c>
      <c r="I2268" t="s">
        <v>11</v>
      </c>
      <c r="J2268" t="s">
        <v>55</v>
      </c>
      <c r="K2268" t="s">
        <v>153</v>
      </c>
      <c r="L2268" t="s">
        <v>16</v>
      </c>
      <c r="M2268" s="5">
        <v>189.87</v>
      </c>
    </row>
    <row r="2269" spans="1:13" x14ac:dyDescent="0.3">
      <c r="A2269" s="2">
        <v>45480</v>
      </c>
      <c r="B2269" s="3">
        <f t="shared" si="107"/>
        <v>2025</v>
      </c>
      <c r="C2269" t="str">
        <f t="shared" si="105"/>
        <v>2024-2025</v>
      </c>
      <c r="D2269" t="s">
        <v>148</v>
      </c>
      <c r="E2269" t="s">
        <v>67</v>
      </c>
      <c r="F2269" t="str">
        <f t="shared" si="106"/>
        <v>New South Wales</v>
      </c>
      <c r="G2269" t="s">
        <v>10</v>
      </c>
      <c r="H2269">
        <v>2478</v>
      </c>
      <c r="I2269" t="s">
        <v>11</v>
      </c>
      <c r="J2269" t="s">
        <v>68</v>
      </c>
      <c r="K2269" t="s">
        <v>154</v>
      </c>
      <c r="L2269" t="s">
        <v>14</v>
      </c>
      <c r="M2269" s="5">
        <v>190.83</v>
      </c>
    </row>
    <row r="2270" spans="1:13" x14ac:dyDescent="0.3">
      <c r="A2270" s="2">
        <v>45664</v>
      </c>
      <c r="B2270" s="3">
        <f t="shared" si="107"/>
        <v>2025</v>
      </c>
      <c r="C2270" t="str">
        <f t="shared" si="105"/>
        <v>2024-2025</v>
      </c>
      <c r="D2270" t="s">
        <v>148</v>
      </c>
      <c r="E2270" t="s">
        <v>134</v>
      </c>
      <c r="F2270" t="str">
        <f t="shared" si="106"/>
        <v>Queensland</v>
      </c>
      <c r="G2270" t="s">
        <v>35</v>
      </c>
      <c r="H2270">
        <v>4825</v>
      </c>
      <c r="I2270" t="s">
        <v>11</v>
      </c>
      <c r="J2270" t="s">
        <v>36</v>
      </c>
      <c r="K2270" t="s">
        <v>151</v>
      </c>
      <c r="L2270" t="s">
        <v>21</v>
      </c>
      <c r="M2270" s="5">
        <v>191.07999999999998</v>
      </c>
    </row>
    <row r="2271" spans="1:13" x14ac:dyDescent="0.3">
      <c r="A2271" s="2">
        <v>45585</v>
      </c>
      <c r="B2271" s="3">
        <f t="shared" si="107"/>
        <v>2025</v>
      </c>
      <c r="C2271" t="str">
        <f t="shared" si="105"/>
        <v>2024-2025</v>
      </c>
      <c r="D2271" t="s">
        <v>147</v>
      </c>
      <c r="E2271" t="s">
        <v>62</v>
      </c>
      <c r="F2271" t="str">
        <f t="shared" si="106"/>
        <v>Victoria</v>
      </c>
      <c r="G2271" t="s">
        <v>45</v>
      </c>
      <c r="H2271">
        <v>3134</v>
      </c>
      <c r="I2271" t="s">
        <v>11</v>
      </c>
      <c r="J2271" t="s">
        <v>63</v>
      </c>
      <c r="K2271" t="s">
        <v>156</v>
      </c>
      <c r="L2271" t="s">
        <v>17</v>
      </c>
      <c r="M2271" s="5">
        <v>191.57999999999998</v>
      </c>
    </row>
    <row r="2272" spans="1:13" x14ac:dyDescent="0.3">
      <c r="A2272" s="2">
        <v>45488</v>
      </c>
      <c r="B2272" s="3">
        <f t="shared" si="107"/>
        <v>2025</v>
      </c>
      <c r="C2272" t="str">
        <f t="shared" si="105"/>
        <v>2024-2025</v>
      </c>
      <c r="D2272" t="s">
        <v>147</v>
      </c>
      <c r="E2272" t="s">
        <v>9</v>
      </c>
      <c r="F2272" t="str">
        <f t="shared" si="106"/>
        <v>New South Wales</v>
      </c>
      <c r="G2272" t="s">
        <v>10</v>
      </c>
      <c r="H2272">
        <v>2067</v>
      </c>
      <c r="I2272" t="s">
        <v>11</v>
      </c>
      <c r="J2272" t="s">
        <v>12</v>
      </c>
      <c r="K2272" t="s">
        <v>151</v>
      </c>
      <c r="L2272" t="s">
        <v>21</v>
      </c>
      <c r="M2272" s="5">
        <v>191.62</v>
      </c>
    </row>
    <row r="2273" spans="1:13" x14ac:dyDescent="0.3">
      <c r="A2273" s="2">
        <v>45593</v>
      </c>
      <c r="B2273" s="3">
        <f t="shared" si="107"/>
        <v>2025</v>
      </c>
      <c r="C2273" t="str">
        <f t="shared" si="105"/>
        <v>2024-2025</v>
      </c>
      <c r="D2273" t="s">
        <v>148</v>
      </c>
      <c r="E2273" t="s">
        <v>57</v>
      </c>
      <c r="F2273" t="str">
        <f t="shared" si="106"/>
        <v>New South Wales</v>
      </c>
      <c r="G2273" t="s">
        <v>10</v>
      </c>
      <c r="H2273">
        <v>2560</v>
      </c>
      <c r="I2273" t="s">
        <v>11</v>
      </c>
      <c r="J2273" t="s">
        <v>58</v>
      </c>
      <c r="K2273" t="s">
        <v>157</v>
      </c>
      <c r="L2273" t="s">
        <v>22</v>
      </c>
      <c r="M2273" s="5">
        <v>191.65</v>
      </c>
    </row>
    <row r="2274" spans="1:13" x14ac:dyDescent="0.3">
      <c r="A2274" s="2">
        <v>45381</v>
      </c>
      <c r="B2274" s="3">
        <f t="shared" si="107"/>
        <v>2024</v>
      </c>
      <c r="C2274" t="str">
        <f t="shared" si="105"/>
        <v>2023-2024</v>
      </c>
      <c r="D2274" t="s">
        <v>148</v>
      </c>
      <c r="E2274" t="s">
        <v>114</v>
      </c>
      <c r="F2274" t="str">
        <f t="shared" si="106"/>
        <v>Victoria</v>
      </c>
      <c r="G2274" t="s">
        <v>45</v>
      </c>
      <c r="H2274">
        <v>3551</v>
      </c>
      <c r="I2274" t="s">
        <v>11</v>
      </c>
      <c r="J2274" t="s">
        <v>60</v>
      </c>
      <c r="K2274" t="s">
        <v>149</v>
      </c>
      <c r="L2274" t="s">
        <v>15</v>
      </c>
      <c r="M2274" s="5">
        <v>192.45999999999998</v>
      </c>
    </row>
    <row r="2275" spans="1:13" x14ac:dyDescent="0.3">
      <c r="A2275" s="2">
        <v>45383</v>
      </c>
      <c r="B2275" s="3">
        <f t="shared" si="107"/>
        <v>2024</v>
      </c>
      <c r="C2275" t="str">
        <f t="shared" si="105"/>
        <v>2023-2024</v>
      </c>
      <c r="D2275" t="s">
        <v>147</v>
      </c>
      <c r="E2275" t="s">
        <v>146</v>
      </c>
      <c r="F2275" t="str">
        <f t="shared" si="106"/>
        <v>Victoria</v>
      </c>
      <c r="G2275" t="s">
        <v>45</v>
      </c>
      <c r="H2275">
        <v>3353</v>
      </c>
      <c r="I2275" t="s">
        <v>11</v>
      </c>
      <c r="J2275" t="s">
        <v>60</v>
      </c>
      <c r="K2275" t="s">
        <v>154</v>
      </c>
      <c r="L2275" t="s">
        <v>14</v>
      </c>
      <c r="M2275" s="5">
        <v>192.47</v>
      </c>
    </row>
    <row r="2276" spans="1:13" x14ac:dyDescent="0.3">
      <c r="A2276" s="2">
        <v>45890</v>
      </c>
      <c r="B2276" s="3">
        <f t="shared" si="107"/>
        <v>2026</v>
      </c>
      <c r="C2276" t="str">
        <f t="shared" si="105"/>
        <v>2025-2026</v>
      </c>
      <c r="D2276" t="s">
        <v>147</v>
      </c>
      <c r="E2276" t="s">
        <v>78</v>
      </c>
      <c r="F2276" t="str">
        <f t="shared" si="106"/>
        <v>New South Wales</v>
      </c>
      <c r="G2276" t="s">
        <v>10</v>
      </c>
      <c r="H2276">
        <v>2350</v>
      </c>
      <c r="I2276" t="s">
        <v>11</v>
      </c>
      <c r="J2276" t="s">
        <v>68</v>
      </c>
      <c r="K2276" t="s">
        <v>19</v>
      </c>
      <c r="L2276" t="s">
        <v>23</v>
      </c>
      <c r="M2276" s="5">
        <v>192.65</v>
      </c>
    </row>
    <row r="2277" spans="1:13" x14ac:dyDescent="0.3">
      <c r="A2277" s="2">
        <v>45696</v>
      </c>
      <c r="B2277" s="3">
        <f t="shared" si="107"/>
        <v>2025</v>
      </c>
      <c r="C2277" t="str">
        <f t="shared" si="105"/>
        <v>2024-2025</v>
      </c>
      <c r="D2277" t="s">
        <v>147</v>
      </c>
      <c r="E2277" t="s">
        <v>134</v>
      </c>
      <c r="F2277" t="str">
        <f t="shared" si="106"/>
        <v>Queensland</v>
      </c>
      <c r="G2277" t="s">
        <v>35</v>
      </c>
      <c r="H2277">
        <v>4825</v>
      </c>
      <c r="I2277" t="s">
        <v>11</v>
      </c>
      <c r="J2277" t="s">
        <v>36</v>
      </c>
      <c r="K2277" t="s">
        <v>155</v>
      </c>
      <c r="L2277" t="s">
        <v>20</v>
      </c>
      <c r="M2277" s="5">
        <v>192.67</v>
      </c>
    </row>
    <row r="2278" spans="1:13" x14ac:dyDescent="0.3">
      <c r="A2278" s="2">
        <v>45594</v>
      </c>
      <c r="B2278" s="3">
        <f t="shared" si="107"/>
        <v>2025</v>
      </c>
      <c r="C2278" t="str">
        <f t="shared" si="105"/>
        <v>2024-2025</v>
      </c>
      <c r="D2278" t="s">
        <v>148</v>
      </c>
      <c r="E2278" t="s">
        <v>133</v>
      </c>
      <c r="F2278" t="str">
        <f t="shared" si="106"/>
        <v>Queensland</v>
      </c>
      <c r="G2278" t="s">
        <v>35</v>
      </c>
      <c r="H2278">
        <v>4305</v>
      </c>
      <c r="I2278" t="s">
        <v>11</v>
      </c>
      <c r="J2278" t="s">
        <v>104</v>
      </c>
      <c r="K2278" t="s">
        <v>152</v>
      </c>
      <c r="L2278" t="s">
        <v>13</v>
      </c>
      <c r="M2278" s="5">
        <v>193.7</v>
      </c>
    </row>
    <row r="2279" spans="1:13" x14ac:dyDescent="0.3">
      <c r="A2279" s="2">
        <v>45945</v>
      </c>
      <c r="B2279" s="3">
        <f t="shared" si="107"/>
        <v>2026</v>
      </c>
      <c r="C2279" t="str">
        <f t="shared" si="105"/>
        <v>2025-2026</v>
      </c>
      <c r="D2279" t="s">
        <v>148</v>
      </c>
      <c r="E2279" t="s">
        <v>89</v>
      </c>
      <c r="F2279" t="str">
        <f t="shared" si="106"/>
        <v>Queensland</v>
      </c>
      <c r="G2279" t="s">
        <v>35</v>
      </c>
      <c r="H2279">
        <v>4655</v>
      </c>
      <c r="I2279" t="s">
        <v>11</v>
      </c>
      <c r="J2279" t="s">
        <v>51</v>
      </c>
      <c r="K2279" t="s">
        <v>150</v>
      </c>
      <c r="L2279" t="s">
        <v>18</v>
      </c>
      <c r="M2279" s="5">
        <v>193.8</v>
      </c>
    </row>
    <row r="2280" spans="1:13" x14ac:dyDescent="0.3">
      <c r="A2280" s="2">
        <v>45972</v>
      </c>
      <c r="B2280" s="3">
        <f t="shared" si="107"/>
        <v>2026</v>
      </c>
      <c r="C2280" t="str">
        <f t="shared" si="105"/>
        <v>2025-2026</v>
      </c>
      <c r="D2280" t="s">
        <v>148</v>
      </c>
      <c r="E2280" t="s">
        <v>100</v>
      </c>
      <c r="F2280" t="str">
        <f t="shared" si="106"/>
        <v>Western Australia</v>
      </c>
      <c r="G2280" t="s">
        <v>48</v>
      </c>
      <c r="H2280">
        <v>6021</v>
      </c>
      <c r="I2280" t="s">
        <v>11</v>
      </c>
      <c r="J2280" t="s">
        <v>49</v>
      </c>
      <c r="K2280" t="s">
        <v>154</v>
      </c>
      <c r="L2280" t="s">
        <v>14</v>
      </c>
      <c r="M2280" s="5">
        <v>193.95</v>
      </c>
    </row>
    <row r="2281" spans="1:13" x14ac:dyDescent="0.3">
      <c r="A2281" s="2">
        <v>45362</v>
      </c>
      <c r="B2281" s="3">
        <f t="shared" si="107"/>
        <v>2024</v>
      </c>
      <c r="C2281" t="str">
        <f t="shared" si="105"/>
        <v>2023-2024</v>
      </c>
      <c r="D2281" t="s">
        <v>147</v>
      </c>
      <c r="E2281" t="s">
        <v>127</v>
      </c>
      <c r="F2281" t="str">
        <f t="shared" si="106"/>
        <v>New South Wales</v>
      </c>
      <c r="G2281" t="s">
        <v>10</v>
      </c>
      <c r="H2281">
        <v>2131</v>
      </c>
      <c r="I2281" t="s">
        <v>11</v>
      </c>
      <c r="J2281" t="s">
        <v>27</v>
      </c>
      <c r="K2281" t="s">
        <v>154</v>
      </c>
      <c r="L2281" t="s">
        <v>14</v>
      </c>
      <c r="M2281" s="5">
        <v>194.06</v>
      </c>
    </row>
    <row r="2282" spans="1:13" x14ac:dyDescent="0.3">
      <c r="A2282" s="2">
        <v>45814</v>
      </c>
      <c r="B2282" s="3">
        <f t="shared" si="107"/>
        <v>2025</v>
      </c>
      <c r="C2282" t="str">
        <f t="shared" si="105"/>
        <v>2024-2025</v>
      </c>
      <c r="D2282" t="s">
        <v>147</v>
      </c>
      <c r="E2282" t="s">
        <v>44</v>
      </c>
      <c r="F2282" t="str">
        <f t="shared" si="106"/>
        <v>Victoria</v>
      </c>
      <c r="G2282" t="s">
        <v>45</v>
      </c>
      <c r="H2282">
        <v>3066</v>
      </c>
      <c r="I2282" t="s">
        <v>11</v>
      </c>
      <c r="J2282" t="s">
        <v>46</v>
      </c>
      <c r="K2282" t="s">
        <v>154</v>
      </c>
      <c r="L2282" t="s">
        <v>14</v>
      </c>
      <c r="M2282" s="5">
        <v>194.56</v>
      </c>
    </row>
    <row r="2283" spans="1:13" x14ac:dyDescent="0.3">
      <c r="A2283" s="2">
        <v>45636</v>
      </c>
      <c r="B2283" s="3">
        <f t="shared" si="107"/>
        <v>2025</v>
      </c>
      <c r="C2283" t="str">
        <f t="shared" si="105"/>
        <v>2024-2025</v>
      </c>
      <c r="D2283" t="s">
        <v>147</v>
      </c>
      <c r="E2283" t="s">
        <v>116</v>
      </c>
      <c r="F2283" t="str">
        <f t="shared" si="106"/>
        <v>Western Australia</v>
      </c>
      <c r="G2283" t="s">
        <v>48</v>
      </c>
      <c r="H2283">
        <v>6725</v>
      </c>
      <c r="I2283" t="s">
        <v>11</v>
      </c>
      <c r="J2283" t="s">
        <v>77</v>
      </c>
      <c r="K2283" t="s">
        <v>155</v>
      </c>
      <c r="L2283" t="s">
        <v>20</v>
      </c>
      <c r="M2283" s="5">
        <v>194.63</v>
      </c>
    </row>
    <row r="2284" spans="1:13" x14ac:dyDescent="0.3">
      <c r="A2284" s="2">
        <v>45950</v>
      </c>
      <c r="B2284" s="3">
        <f t="shared" si="107"/>
        <v>2026</v>
      </c>
      <c r="C2284" t="str">
        <f t="shared" si="105"/>
        <v>2025-2026</v>
      </c>
      <c r="D2284" t="s">
        <v>147</v>
      </c>
      <c r="E2284" t="s">
        <v>99</v>
      </c>
      <c r="F2284" t="str">
        <f t="shared" si="106"/>
        <v>Victoria</v>
      </c>
      <c r="G2284" t="s">
        <v>45</v>
      </c>
      <c r="H2284">
        <v>3148</v>
      </c>
      <c r="I2284" t="s">
        <v>11</v>
      </c>
      <c r="J2284" t="s">
        <v>63</v>
      </c>
      <c r="K2284" t="s">
        <v>154</v>
      </c>
      <c r="L2284" t="s">
        <v>14</v>
      </c>
      <c r="M2284" s="5">
        <v>194.64</v>
      </c>
    </row>
    <row r="2285" spans="1:13" x14ac:dyDescent="0.3">
      <c r="A2285" s="2">
        <v>45367</v>
      </c>
      <c r="B2285" s="3">
        <f t="shared" si="107"/>
        <v>2024</v>
      </c>
      <c r="C2285" t="str">
        <f t="shared" si="105"/>
        <v>2023-2024</v>
      </c>
      <c r="D2285" t="s">
        <v>147</v>
      </c>
      <c r="E2285" t="s">
        <v>136</v>
      </c>
      <c r="F2285" t="str">
        <f t="shared" si="106"/>
        <v>Victoria</v>
      </c>
      <c r="G2285" t="s">
        <v>45</v>
      </c>
      <c r="H2285">
        <v>3175</v>
      </c>
      <c r="I2285" t="s">
        <v>11</v>
      </c>
      <c r="J2285" t="s">
        <v>63</v>
      </c>
      <c r="K2285" t="s">
        <v>19</v>
      </c>
      <c r="L2285" t="s">
        <v>23</v>
      </c>
      <c r="M2285" s="5">
        <v>194.64999999999998</v>
      </c>
    </row>
    <row r="2286" spans="1:13" x14ac:dyDescent="0.3">
      <c r="A2286" s="2">
        <v>45539</v>
      </c>
      <c r="B2286" s="3">
        <f t="shared" si="107"/>
        <v>2025</v>
      </c>
      <c r="C2286" t="str">
        <f t="shared" si="105"/>
        <v>2024-2025</v>
      </c>
      <c r="D2286" t="s">
        <v>148</v>
      </c>
      <c r="E2286" t="s">
        <v>89</v>
      </c>
      <c r="F2286" t="str">
        <f t="shared" si="106"/>
        <v>Queensland</v>
      </c>
      <c r="G2286" t="s">
        <v>35</v>
      </c>
      <c r="H2286">
        <v>4655</v>
      </c>
      <c r="I2286" t="s">
        <v>11</v>
      </c>
      <c r="J2286" t="s">
        <v>51</v>
      </c>
      <c r="K2286" t="s">
        <v>149</v>
      </c>
      <c r="L2286" t="s">
        <v>15</v>
      </c>
      <c r="M2286" s="5">
        <v>194.71</v>
      </c>
    </row>
    <row r="2287" spans="1:13" x14ac:dyDescent="0.3">
      <c r="A2287" s="2">
        <v>45735</v>
      </c>
      <c r="B2287" s="3">
        <f t="shared" si="107"/>
        <v>2025</v>
      </c>
      <c r="C2287" t="str">
        <f t="shared" si="105"/>
        <v>2024-2025</v>
      </c>
      <c r="D2287" t="s">
        <v>147</v>
      </c>
      <c r="E2287" t="s">
        <v>47</v>
      </c>
      <c r="F2287" t="str">
        <f t="shared" si="106"/>
        <v>Western Australia</v>
      </c>
      <c r="G2287" t="s">
        <v>48</v>
      </c>
      <c r="H2287">
        <v>6030</v>
      </c>
      <c r="I2287" t="s">
        <v>11</v>
      </c>
      <c r="J2287" t="s">
        <v>49</v>
      </c>
      <c r="K2287" t="s">
        <v>150</v>
      </c>
      <c r="L2287" t="s">
        <v>18</v>
      </c>
      <c r="M2287" s="5">
        <v>194.85</v>
      </c>
    </row>
    <row r="2288" spans="1:13" x14ac:dyDescent="0.3">
      <c r="A2288" s="2">
        <v>46008</v>
      </c>
      <c r="B2288" s="3">
        <f t="shared" si="107"/>
        <v>2026</v>
      </c>
      <c r="C2288" t="str">
        <f t="shared" si="105"/>
        <v>2025-2026</v>
      </c>
      <c r="D2288" t="s">
        <v>147</v>
      </c>
      <c r="E2288" t="s">
        <v>76</v>
      </c>
      <c r="F2288" t="str">
        <f t="shared" si="106"/>
        <v>Western Australia</v>
      </c>
      <c r="G2288" t="s">
        <v>48</v>
      </c>
      <c r="H2288">
        <v>6450</v>
      </c>
      <c r="I2288" t="s">
        <v>11</v>
      </c>
      <c r="J2288" t="s">
        <v>77</v>
      </c>
      <c r="K2288" t="s">
        <v>152</v>
      </c>
      <c r="L2288" t="s">
        <v>13</v>
      </c>
      <c r="M2288" s="5">
        <v>195.1</v>
      </c>
    </row>
    <row r="2289" spans="1:13" x14ac:dyDescent="0.3">
      <c r="A2289" s="2">
        <v>45461</v>
      </c>
      <c r="B2289" s="3">
        <f t="shared" si="107"/>
        <v>2024</v>
      </c>
      <c r="C2289" t="str">
        <f t="shared" si="105"/>
        <v>2023-2024</v>
      </c>
      <c r="D2289" t="s">
        <v>148</v>
      </c>
      <c r="E2289" t="s">
        <v>74</v>
      </c>
      <c r="F2289" t="str">
        <f t="shared" si="106"/>
        <v>South Australia</v>
      </c>
      <c r="G2289" t="s">
        <v>32</v>
      </c>
      <c r="H2289">
        <v>5043</v>
      </c>
      <c r="I2289" t="s">
        <v>11</v>
      </c>
      <c r="J2289" t="s">
        <v>33</v>
      </c>
      <c r="K2289" t="s">
        <v>155</v>
      </c>
      <c r="L2289" t="s">
        <v>20</v>
      </c>
      <c r="M2289" s="5">
        <v>195.16</v>
      </c>
    </row>
    <row r="2290" spans="1:13" x14ac:dyDescent="0.3">
      <c r="A2290" s="2">
        <v>45791</v>
      </c>
      <c r="B2290" s="3">
        <f t="shared" si="107"/>
        <v>2025</v>
      </c>
      <c r="C2290" t="str">
        <f t="shared" si="105"/>
        <v>2024-2025</v>
      </c>
      <c r="D2290" t="s">
        <v>147</v>
      </c>
      <c r="E2290" t="s">
        <v>124</v>
      </c>
      <c r="F2290" t="str">
        <f t="shared" si="106"/>
        <v>New South Wales</v>
      </c>
      <c r="G2290" t="s">
        <v>10</v>
      </c>
      <c r="H2290">
        <v>2015</v>
      </c>
      <c r="I2290" t="s">
        <v>11</v>
      </c>
      <c r="J2290" t="s">
        <v>12</v>
      </c>
      <c r="K2290" t="s">
        <v>157</v>
      </c>
      <c r="L2290" t="s">
        <v>22</v>
      </c>
      <c r="M2290" s="5">
        <v>195.35000000000002</v>
      </c>
    </row>
    <row r="2291" spans="1:13" x14ac:dyDescent="0.3">
      <c r="A2291" s="2">
        <v>45938</v>
      </c>
      <c r="B2291" s="3">
        <f t="shared" si="107"/>
        <v>2026</v>
      </c>
      <c r="C2291" t="str">
        <f t="shared" si="105"/>
        <v>2025-2026</v>
      </c>
      <c r="D2291" t="s">
        <v>147</v>
      </c>
      <c r="E2291" t="s">
        <v>124</v>
      </c>
      <c r="F2291" t="str">
        <f t="shared" si="106"/>
        <v>New South Wales</v>
      </c>
      <c r="G2291" t="s">
        <v>10</v>
      </c>
      <c r="H2291">
        <v>2015</v>
      </c>
      <c r="I2291" t="s">
        <v>11</v>
      </c>
      <c r="J2291" t="s">
        <v>12</v>
      </c>
      <c r="K2291" t="s">
        <v>152</v>
      </c>
      <c r="L2291" t="s">
        <v>13</v>
      </c>
      <c r="M2291" s="5">
        <v>195.65000000000003</v>
      </c>
    </row>
    <row r="2292" spans="1:13" x14ac:dyDescent="0.3">
      <c r="A2292" s="2">
        <v>45895</v>
      </c>
      <c r="B2292" s="3">
        <f t="shared" si="107"/>
        <v>2026</v>
      </c>
      <c r="C2292" t="str">
        <f t="shared" si="105"/>
        <v>2025-2026</v>
      </c>
      <c r="D2292" t="s">
        <v>148</v>
      </c>
      <c r="E2292" t="s">
        <v>105</v>
      </c>
      <c r="F2292" t="str">
        <f t="shared" si="106"/>
        <v>Victoria</v>
      </c>
      <c r="G2292" t="s">
        <v>45</v>
      </c>
      <c r="H2292">
        <v>3500</v>
      </c>
      <c r="I2292" t="s">
        <v>11</v>
      </c>
      <c r="J2292" t="s">
        <v>60</v>
      </c>
      <c r="K2292" t="s">
        <v>156</v>
      </c>
      <c r="L2292" t="s">
        <v>17</v>
      </c>
      <c r="M2292" s="5">
        <v>196.21</v>
      </c>
    </row>
    <row r="2293" spans="1:13" x14ac:dyDescent="0.3">
      <c r="A2293" s="2">
        <v>45517</v>
      </c>
      <c r="B2293" s="3">
        <f t="shared" si="107"/>
        <v>2025</v>
      </c>
      <c r="C2293" t="str">
        <f t="shared" si="105"/>
        <v>2024-2025</v>
      </c>
      <c r="D2293" t="s">
        <v>147</v>
      </c>
      <c r="E2293" t="s">
        <v>65</v>
      </c>
      <c r="F2293" t="str">
        <f t="shared" si="106"/>
        <v>New South Wales</v>
      </c>
      <c r="G2293" t="s">
        <v>10</v>
      </c>
      <c r="H2293">
        <v>2541</v>
      </c>
      <c r="I2293" t="s">
        <v>11</v>
      </c>
      <c r="J2293" t="s">
        <v>58</v>
      </c>
      <c r="K2293" t="s">
        <v>153</v>
      </c>
      <c r="L2293" t="s">
        <v>16</v>
      </c>
      <c r="M2293" s="5">
        <v>196.23999999999998</v>
      </c>
    </row>
    <row r="2294" spans="1:13" x14ac:dyDescent="0.3">
      <c r="A2294" s="2">
        <v>45629</v>
      </c>
      <c r="B2294" s="3">
        <f t="shared" si="107"/>
        <v>2025</v>
      </c>
      <c r="C2294" t="str">
        <f t="shared" si="105"/>
        <v>2024-2025</v>
      </c>
      <c r="D2294" t="s">
        <v>148</v>
      </c>
      <c r="E2294" t="s">
        <v>41</v>
      </c>
      <c r="F2294" t="str">
        <f t="shared" si="106"/>
        <v>New South Wales</v>
      </c>
      <c r="G2294" t="s">
        <v>10</v>
      </c>
      <c r="H2294">
        <v>2830</v>
      </c>
      <c r="I2294" t="s">
        <v>11</v>
      </c>
      <c r="J2294" t="s">
        <v>25</v>
      </c>
      <c r="K2294" t="s">
        <v>156</v>
      </c>
      <c r="L2294" t="s">
        <v>17</v>
      </c>
      <c r="M2294" s="5">
        <v>196.49</v>
      </c>
    </row>
    <row r="2295" spans="1:13" x14ac:dyDescent="0.3">
      <c r="A2295" s="2">
        <v>45867</v>
      </c>
      <c r="B2295" s="3">
        <f t="shared" si="107"/>
        <v>2026</v>
      </c>
      <c r="C2295" t="str">
        <f t="shared" si="105"/>
        <v>2025-2026</v>
      </c>
      <c r="D2295" t="s">
        <v>148</v>
      </c>
      <c r="E2295" t="s">
        <v>76</v>
      </c>
      <c r="F2295" t="str">
        <f t="shared" si="106"/>
        <v>Western Australia</v>
      </c>
      <c r="G2295" t="s">
        <v>48</v>
      </c>
      <c r="H2295">
        <v>6450</v>
      </c>
      <c r="I2295" t="s">
        <v>11</v>
      </c>
      <c r="J2295" t="s">
        <v>77</v>
      </c>
      <c r="K2295" t="s">
        <v>19</v>
      </c>
      <c r="L2295" t="s">
        <v>23</v>
      </c>
      <c r="M2295" s="5">
        <v>196.62</v>
      </c>
    </row>
    <row r="2296" spans="1:13" x14ac:dyDescent="0.3">
      <c r="A2296" s="2">
        <v>45649</v>
      </c>
      <c r="B2296" s="3">
        <f t="shared" si="107"/>
        <v>2025</v>
      </c>
      <c r="C2296" t="str">
        <f t="shared" si="105"/>
        <v>2024-2025</v>
      </c>
      <c r="D2296" t="s">
        <v>147</v>
      </c>
      <c r="E2296" t="s">
        <v>50</v>
      </c>
      <c r="F2296" t="str">
        <f t="shared" si="106"/>
        <v>Queensland</v>
      </c>
      <c r="G2296" t="s">
        <v>35</v>
      </c>
      <c r="H2296">
        <v>4703</v>
      </c>
      <c r="I2296" t="s">
        <v>11</v>
      </c>
      <c r="J2296" t="s">
        <v>51</v>
      </c>
      <c r="K2296" t="s">
        <v>154</v>
      </c>
      <c r="L2296" t="s">
        <v>14</v>
      </c>
      <c r="M2296" s="5">
        <v>196.82</v>
      </c>
    </row>
    <row r="2297" spans="1:13" x14ac:dyDescent="0.3">
      <c r="A2297" s="2">
        <v>45402</v>
      </c>
      <c r="B2297" s="3">
        <f t="shared" si="107"/>
        <v>2024</v>
      </c>
      <c r="C2297" t="str">
        <f t="shared" si="105"/>
        <v>2023-2024</v>
      </c>
      <c r="D2297" t="s">
        <v>147</v>
      </c>
      <c r="E2297" t="s">
        <v>121</v>
      </c>
      <c r="F2297" t="str">
        <f t="shared" si="106"/>
        <v>Queensland</v>
      </c>
      <c r="G2297" t="s">
        <v>35</v>
      </c>
      <c r="H2297">
        <v>4700</v>
      </c>
      <c r="I2297" t="s">
        <v>11</v>
      </c>
      <c r="J2297" t="s">
        <v>51</v>
      </c>
      <c r="K2297" t="s">
        <v>154</v>
      </c>
      <c r="L2297" t="s">
        <v>14</v>
      </c>
      <c r="M2297" s="5">
        <v>196.88000000000002</v>
      </c>
    </row>
    <row r="2298" spans="1:13" x14ac:dyDescent="0.3">
      <c r="A2298" s="2">
        <v>45842</v>
      </c>
      <c r="B2298" s="3">
        <f t="shared" si="107"/>
        <v>2026</v>
      </c>
      <c r="C2298" t="str">
        <f t="shared" si="105"/>
        <v>2025-2026</v>
      </c>
      <c r="D2298" t="s">
        <v>147</v>
      </c>
      <c r="E2298" t="s">
        <v>64</v>
      </c>
      <c r="F2298" t="str">
        <f t="shared" si="106"/>
        <v>Victoria</v>
      </c>
      <c r="G2298" t="s">
        <v>45</v>
      </c>
      <c r="H2298">
        <v>3199</v>
      </c>
      <c r="I2298" t="s">
        <v>11</v>
      </c>
      <c r="J2298" t="s">
        <v>63</v>
      </c>
      <c r="K2298" t="s">
        <v>154</v>
      </c>
      <c r="L2298" t="s">
        <v>14</v>
      </c>
      <c r="M2298" s="5">
        <v>197.04</v>
      </c>
    </row>
    <row r="2299" spans="1:13" x14ac:dyDescent="0.3">
      <c r="A2299" s="2">
        <v>45601</v>
      </c>
      <c r="B2299" s="3">
        <f t="shared" si="107"/>
        <v>2025</v>
      </c>
      <c r="C2299" t="str">
        <f t="shared" si="105"/>
        <v>2024-2025</v>
      </c>
      <c r="D2299" t="s">
        <v>147</v>
      </c>
      <c r="E2299" t="s">
        <v>37</v>
      </c>
      <c r="F2299" t="str">
        <f t="shared" si="106"/>
        <v>South Australia</v>
      </c>
      <c r="G2299" t="s">
        <v>32</v>
      </c>
      <c r="H2299">
        <v>5607</v>
      </c>
      <c r="I2299" t="s">
        <v>11</v>
      </c>
      <c r="J2299" t="s">
        <v>38</v>
      </c>
      <c r="K2299" t="s">
        <v>156</v>
      </c>
      <c r="L2299" t="s">
        <v>17</v>
      </c>
      <c r="M2299" s="5">
        <v>197.66</v>
      </c>
    </row>
    <row r="2300" spans="1:13" x14ac:dyDescent="0.3">
      <c r="A2300" s="2">
        <v>45834</v>
      </c>
      <c r="B2300" s="3">
        <f t="shared" si="107"/>
        <v>2025</v>
      </c>
      <c r="C2300" t="str">
        <f t="shared" si="105"/>
        <v>2024-2025</v>
      </c>
      <c r="D2300" t="s">
        <v>147</v>
      </c>
      <c r="E2300" t="s">
        <v>131</v>
      </c>
      <c r="F2300" t="str">
        <f t="shared" si="106"/>
        <v>Western Australia</v>
      </c>
      <c r="G2300" t="s">
        <v>48</v>
      </c>
      <c r="H2300">
        <v>6530</v>
      </c>
      <c r="I2300" t="s">
        <v>11</v>
      </c>
      <c r="J2300" t="s">
        <v>77</v>
      </c>
      <c r="K2300" t="s">
        <v>149</v>
      </c>
      <c r="L2300" t="s">
        <v>15</v>
      </c>
      <c r="M2300" s="5">
        <v>197.91</v>
      </c>
    </row>
    <row r="2301" spans="1:13" x14ac:dyDescent="0.3">
      <c r="A2301" s="2">
        <v>46002</v>
      </c>
      <c r="B2301" s="3">
        <f t="shared" si="107"/>
        <v>2026</v>
      </c>
      <c r="C2301" t="str">
        <f t="shared" si="105"/>
        <v>2025-2026</v>
      </c>
      <c r="D2301" t="s">
        <v>147</v>
      </c>
      <c r="E2301" t="s">
        <v>115</v>
      </c>
      <c r="F2301" t="str">
        <f t="shared" si="106"/>
        <v>Western Australia</v>
      </c>
      <c r="G2301" t="s">
        <v>48</v>
      </c>
      <c r="H2301">
        <v>6280</v>
      </c>
      <c r="I2301" t="s">
        <v>11</v>
      </c>
      <c r="J2301" t="s">
        <v>94</v>
      </c>
      <c r="K2301" t="s">
        <v>157</v>
      </c>
      <c r="L2301" t="s">
        <v>22</v>
      </c>
      <c r="M2301" s="5">
        <v>198.01999999999998</v>
      </c>
    </row>
    <row r="2302" spans="1:13" x14ac:dyDescent="0.3">
      <c r="A2302" s="2">
        <v>45726</v>
      </c>
      <c r="B2302" s="3">
        <f t="shared" si="107"/>
        <v>2025</v>
      </c>
      <c r="C2302" t="str">
        <f t="shared" si="105"/>
        <v>2024-2025</v>
      </c>
      <c r="D2302" t="s">
        <v>148</v>
      </c>
      <c r="E2302" t="s">
        <v>100</v>
      </c>
      <c r="F2302" t="str">
        <f t="shared" si="106"/>
        <v>Western Australia</v>
      </c>
      <c r="G2302" t="s">
        <v>48</v>
      </c>
      <c r="H2302">
        <v>6021</v>
      </c>
      <c r="I2302" t="s">
        <v>11</v>
      </c>
      <c r="J2302" t="s">
        <v>49</v>
      </c>
      <c r="K2302" t="s">
        <v>19</v>
      </c>
      <c r="L2302" t="s">
        <v>23</v>
      </c>
      <c r="M2302" s="5">
        <v>198.07</v>
      </c>
    </row>
    <row r="2303" spans="1:13" x14ac:dyDescent="0.3">
      <c r="A2303" s="2">
        <v>45519</v>
      </c>
      <c r="B2303" s="3">
        <f t="shared" si="107"/>
        <v>2025</v>
      </c>
      <c r="C2303" t="str">
        <f t="shared" si="105"/>
        <v>2024-2025</v>
      </c>
      <c r="D2303" t="s">
        <v>147</v>
      </c>
      <c r="E2303" t="s">
        <v>98</v>
      </c>
      <c r="F2303" t="str">
        <f t="shared" si="106"/>
        <v>Victoria</v>
      </c>
      <c r="G2303" t="s">
        <v>45</v>
      </c>
      <c r="H2303">
        <v>3429</v>
      </c>
      <c r="I2303" t="s">
        <v>11</v>
      </c>
      <c r="J2303" t="s">
        <v>60</v>
      </c>
      <c r="K2303" t="s">
        <v>150</v>
      </c>
      <c r="L2303" t="s">
        <v>18</v>
      </c>
      <c r="M2303" s="5">
        <v>198.64</v>
      </c>
    </row>
    <row r="2304" spans="1:13" x14ac:dyDescent="0.3">
      <c r="A2304" s="2">
        <v>45965</v>
      </c>
      <c r="B2304" s="3">
        <f t="shared" si="107"/>
        <v>2026</v>
      </c>
      <c r="C2304" t="str">
        <f t="shared" si="105"/>
        <v>2025-2026</v>
      </c>
      <c r="D2304" t="s">
        <v>147</v>
      </c>
      <c r="E2304" t="s">
        <v>135</v>
      </c>
      <c r="F2304" t="str">
        <f t="shared" si="106"/>
        <v>Victoria</v>
      </c>
      <c r="G2304" t="s">
        <v>45</v>
      </c>
      <c r="H2304">
        <v>3550</v>
      </c>
      <c r="I2304" t="s">
        <v>11</v>
      </c>
      <c r="J2304" t="s">
        <v>60</v>
      </c>
      <c r="K2304" t="s">
        <v>149</v>
      </c>
      <c r="L2304" t="s">
        <v>15</v>
      </c>
      <c r="M2304" s="5">
        <v>198.75</v>
      </c>
    </row>
    <row r="2305" spans="1:13" x14ac:dyDescent="0.3">
      <c r="A2305" s="2">
        <v>45338</v>
      </c>
      <c r="B2305" s="3">
        <f t="shared" si="107"/>
        <v>2024</v>
      </c>
      <c r="C2305" t="str">
        <f t="shared" si="105"/>
        <v>2023-2024</v>
      </c>
      <c r="D2305" t="s">
        <v>147</v>
      </c>
      <c r="E2305" t="s">
        <v>82</v>
      </c>
      <c r="F2305" t="str">
        <f t="shared" si="106"/>
        <v>Queensland</v>
      </c>
      <c r="G2305" t="s">
        <v>35</v>
      </c>
      <c r="H2305">
        <v>4012</v>
      </c>
      <c r="I2305" t="s">
        <v>11</v>
      </c>
      <c r="J2305" t="s">
        <v>43</v>
      </c>
      <c r="K2305" t="s">
        <v>154</v>
      </c>
      <c r="L2305" t="s">
        <v>14</v>
      </c>
      <c r="M2305" s="5">
        <v>198.84</v>
      </c>
    </row>
    <row r="2306" spans="1:13" x14ac:dyDescent="0.3">
      <c r="A2306" s="2">
        <v>46016</v>
      </c>
      <c r="B2306" s="3">
        <f t="shared" si="107"/>
        <v>2026</v>
      </c>
      <c r="C2306" t="str">
        <f t="shared" ref="C2306:C2369" si="108">IF(MONTH(A2306) &gt;= 7, YEAR(A2306) &amp; "-" &amp; YEAR(A2306) + 1, YEAR(A2306) - 1 &amp; "-" &amp; YEAR(A2306))</f>
        <v>2025-2026</v>
      </c>
      <c r="D2306" t="s">
        <v>147</v>
      </c>
      <c r="E2306" t="s">
        <v>79</v>
      </c>
      <c r="F2306" t="str">
        <f t="shared" ref="F2306:F2369" si="109">IF(G2306="WA","Western Australia",
IF(G2306="NSW","New South Wales",
IF(G2306="QLD","Queensland",
IF(G2306="VIC","Victoria",
IF(G2306="TAS","Tasmania",
IF(G2306="SA","South Australia",
IF(G2306="NT","Northern Territory",
IF(G2306="ACT","Australian Capital Territory",G2306))))))))</f>
        <v>Australian Capital Territory</v>
      </c>
      <c r="G2306" t="s">
        <v>80</v>
      </c>
      <c r="H2306">
        <v>2617</v>
      </c>
      <c r="I2306" t="s">
        <v>11</v>
      </c>
      <c r="J2306" t="s">
        <v>58</v>
      </c>
      <c r="K2306" t="s">
        <v>153</v>
      </c>
      <c r="L2306" t="s">
        <v>16</v>
      </c>
      <c r="M2306" s="5">
        <v>199.12</v>
      </c>
    </row>
    <row r="2307" spans="1:13" x14ac:dyDescent="0.3">
      <c r="A2307" s="2">
        <v>45938</v>
      </c>
      <c r="B2307" s="3">
        <f t="shared" ref="B2307:B2370" si="110">IF(MONTH(A2307)&gt;=7,YEAR(A2307)+1,YEAR(A2307))</f>
        <v>2026</v>
      </c>
      <c r="C2307" t="str">
        <f t="shared" si="108"/>
        <v>2025-2026</v>
      </c>
      <c r="D2307" t="s">
        <v>147</v>
      </c>
      <c r="E2307" t="s">
        <v>97</v>
      </c>
      <c r="F2307" t="str">
        <f t="shared" si="109"/>
        <v>Tasmania</v>
      </c>
      <c r="G2307" t="s">
        <v>70</v>
      </c>
      <c r="H2307">
        <v>7250</v>
      </c>
      <c r="I2307" t="s">
        <v>11</v>
      </c>
      <c r="J2307" t="s">
        <v>71</v>
      </c>
      <c r="K2307" t="s">
        <v>152</v>
      </c>
      <c r="L2307" t="s">
        <v>13</v>
      </c>
      <c r="M2307" s="5">
        <v>199.82</v>
      </c>
    </row>
    <row r="2308" spans="1:13" x14ac:dyDescent="0.3">
      <c r="A2308" s="2">
        <v>45877</v>
      </c>
      <c r="B2308" s="3">
        <f t="shared" si="110"/>
        <v>2026</v>
      </c>
      <c r="C2308" t="str">
        <f t="shared" si="108"/>
        <v>2025-2026</v>
      </c>
      <c r="D2308" t="s">
        <v>147</v>
      </c>
      <c r="E2308" t="s">
        <v>128</v>
      </c>
      <c r="F2308" t="str">
        <f t="shared" si="109"/>
        <v>Western Australia</v>
      </c>
      <c r="G2308" t="s">
        <v>48</v>
      </c>
      <c r="H2308">
        <v>6027</v>
      </c>
      <c r="I2308" t="s">
        <v>11</v>
      </c>
      <c r="J2308" t="s">
        <v>49</v>
      </c>
      <c r="K2308" t="s">
        <v>151</v>
      </c>
      <c r="L2308" t="s">
        <v>21</v>
      </c>
      <c r="M2308" s="5">
        <v>199.95</v>
      </c>
    </row>
    <row r="2309" spans="1:13" x14ac:dyDescent="0.3">
      <c r="A2309" s="2">
        <v>45875</v>
      </c>
      <c r="B2309" s="3">
        <f t="shared" si="110"/>
        <v>2026</v>
      </c>
      <c r="C2309" t="str">
        <f t="shared" si="108"/>
        <v>2025-2026</v>
      </c>
      <c r="D2309" t="s">
        <v>147</v>
      </c>
      <c r="E2309" t="s">
        <v>124</v>
      </c>
      <c r="F2309" t="str">
        <f t="shared" si="109"/>
        <v>New South Wales</v>
      </c>
      <c r="G2309" t="s">
        <v>10</v>
      </c>
      <c r="H2309">
        <v>2015</v>
      </c>
      <c r="I2309" t="s">
        <v>11</v>
      </c>
      <c r="J2309" t="s">
        <v>12</v>
      </c>
      <c r="K2309" t="s">
        <v>155</v>
      </c>
      <c r="L2309" t="s">
        <v>20</v>
      </c>
      <c r="M2309" s="5">
        <v>200.05</v>
      </c>
    </row>
    <row r="2310" spans="1:13" x14ac:dyDescent="0.3">
      <c r="A2310" s="2">
        <v>45901</v>
      </c>
      <c r="B2310" s="3">
        <f t="shared" si="110"/>
        <v>2026</v>
      </c>
      <c r="C2310" t="str">
        <f t="shared" si="108"/>
        <v>2025-2026</v>
      </c>
      <c r="D2310" t="s">
        <v>147</v>
      </c>
      <c r="E2310" t="s">
        <v>132</v>
      </c>
      <c r="F2310" t="str">
        <f t="shared" si="109"/>
        <v>New South Wales</v>
      </c>
      <c r="G2310" t="s">
        <v>10</v>
      </c>
      <c r="H2310">
        <v>2800</v>
      </c>
      <c r="I2310" t="s">
        <v>11</v>
      </c>
      <c r="J2310" t="s">
        <v>25</v>
      </c>
      <c r="K2310" t="s">
        <v>156</v>
      </c>
      <c r="L2310" t="s">
        <v>17</v>
      </c>
      <c r="M2310" s="5">
        <v>200.39</v>
      </c>
    </row>
    <row r="2311" spans="1:13" x14ac:dyDescent="0.3">
      <c r="A2311" s="2">
        <v>45690</v>
      </c>
      <c r="B2311" s="3">
        <f t="shared" si="110"/>
        <v>2025</v>
      </c>
      <c r="C2311" t="str">
        <f t="shared" si="108"/>
        <v>2024-2025</v>
      </c>
      <c r="D2311" t="s">
        <v>147</v>
      </c>
      <c r="E2311" t="s">
        <v>139</v>
      </c>
      <c r="F2311" t="str">
        <f t="shared" si="109"/>
        <v>New South Wales</v>
      </c>
      <c r="G2311" t="s">
        <v>10</v>
      </c>
      <c r="H2311">
        <v>2020</v>
      </c>
      <c r="I2311" t="s">
        <v>11</v>
      </c>
      <c r="J2311" t="s">
        <v>12</v>
      </c>
      <c r="K2311" t="s">
        <v>149</v>
      </c>
      <c r="L2311" t="s">
        <v>15</v>
      </c>
      <c r="M2311" s="5">
        <v>200.44</v>
      </c>
    </row>
    <row r="2312" spans="1:13" x14ac:dyDescent="0.3">
      <c r="A2312" s="2">
        <v>45745</v>
      </c>
      <c r="B2312" s="3">
        <f t="shared" si="110"/>
        <v>2025</v>
      </c>
      <c r="C2312" t="str">
        <f t="shared" si="108"/>
        <v>2024-2025</v>
      </c>
      <c r="D2312" t="s">
        <v>147</v>
      </c>
      <c r="E2312" t="s">
        <v>121</v>
      </c>
      <c r="F2312" t="str">
        <f t="shared" si="109"/>
        <v>Queensland</v>
      </c>
      <c r="G2312" t="s">
        <v>35</v>
      </c>
      <c r="H2312">
        <v>4700</v>
      </c>
      <c r="I2312" t="s">
        <v>11</v>
      </c>
      <c r="J2312" t="s">
        <v>51</v>
      </c>
      <c r="K2312" t="s">
        <v>149</v>
      </c>
      <c r="L2312" t="s">
        <v>15</v>
      </c>
      <c r="M2312" s="5">
        <v>200.64999999999998</v>
      </c>
    </row>
    <row r="2313" spans="1:13" x14ac:dyDescent="0.3">
      <c r="A2313" s="2">
        <v>45852</v>
      </c>
      <c r="B2313" s="3">
        <f t="shared" si="110"/>
        <v>2026</v>
      </c>
      <c r="C2313" t="str">
        <f t="shared" si="108"/>
        <v>2025-2026</v>
      </c>
      <c r="D2313" t="s">
        <v>147</v>
      </c>
      <c r="E2313" t="s">
        <v>113</v>
      </c>
      <c r="F2313" t="str">
        <f t="shared" si="109"/>
        <v>Queensland</v>
      </c>
      <c r="G2313" t="s">
        <v>35</v>
      </c>
      <c r="H2313">
        <v>4215</v>
      </c>
      <c r="I2313" t="s">
        <v>11</v>
      </c>
      <c r="J2313" t="s">
        <v>104</v>
      </c>
      <c r="K2313" t="s">
        <v>151</v>
      </c>
      <c r="L2313" t="s">
        <v>21</v>
      </c>
      <c r="M2313" s="5">
        <v>200.70999999999998</v>
      </c>
    </row>
    <row r="2314" spans="1:13" x14ac:dyDescent="0.3">
      <c r="A2314" s="2">
        <v>45480</v>
      </c>
      <c r="B2314" s="3">
        <f t="shared" si="110"/>
        <v>2025</v>
      </c>
      <c r="C2314" t="str">
        <f t="shared" si="108"/>
        <v>2024-2025</v>
      </c>
      <c r="D2314" t="s">
        <v>147</v>
      </c>
      <c r="E2314" t="s">
        <v>141</v>
      </c>
      <c r="F2314" t="str">
        <f t="shared" si="109"/>
        <v>Western Australia</v>
      </c>
      <c r="G2314" t="s">
        <v>48</v>
      </c>
      <c r="H2314">
        <v>6052</v>
      </c>
      <c r="I2314" t="s">
        <v>11</v>
      </c>
      <c r="J2314" t="s">
        <v>49</v>
      </c>
      <c r="K2314" t="s">
        <v>149</v>
      </c>
      <c r="L2314" t="s">
        <v>15</v>
      </c>
      <c r="M2314" s="5">
        <v>200.73</v>
      </c>
    </row>
    <row r="2315" spans="1:13" x14ac:dyDescent="0.3">
      <c r="A2315" s="2">
        <v>45895</v>
      </c>
      <c r="B2315" s="3">
        <f t="shared" si="110"/>
        <v>2026</v>
      </c>
      <c r="C2315" t="str">
        <f t="shared" si="108"/>
        <v>2025-2026</v>
      </c>
      <c r="D2315" t="s">
        <v>148</v>
      </c>
      <c r="E2315" t="s">
        <v>112</v>
      </c>
      <c r="F2315" t="str">
        <f t="shared" si="109"/>
        <v>Victoria</v>
      </c>
      <c r="G2315" t="s">
        <v>45</v>
      </c>
      <c r="H2315">
        <v>3076</v>
      </c>
      <c r="I2315" t="s">
        <v>11</v>
      </c>
      <c r="J2315" t="s">
        <v>46</v>
      </c>
      <c r="K2315" t="s">
        <v>153</v>
      </c>
      <c r="L2315" t="s">
        <v>16</v>
      </c>
      <c r="M2315" s="5">
        <v>200.82000000000002</v>
      </c>
    </row>
    <row r="2316" spans="1:13" x14ac:dyDescent="0.3">
      <c r="A2316" s="2">
        <v>45452</v>
      </c>
      <c r="B2316" s="3">
        <f t="shared" si="110"/>
        <v>2024</v>
      </c>
      <c r="C2316" t="str">
        <f t="shared" si="108"/>
        <v>2023-2024</v>
      </c>
      <c r="D2316" t="s">
        <v>148</v>
      </c>
      <c r="E2316" t="s">
        <v>143</v>
      </c>
      <c r="F2316" t="str">
        <f t="shared" si="109"/>
        <v>New South Wales</v>
      </c>
      <c r="G2316" t="s">
        <v>10</v>
      </c>
      <c r="H2316">
        <v>2154</v>
      </c>
      <c r="I2316" t="s">
        <v>11</v>
      </c>
      <c r="J2316" t="s">
        <v>27</v>
      </c>
      <c r="K2316" t="s">
        <v>154</v>
      </c>
      <c r="L2316" t="s">
        <v>14</v>
      </c>
      <c r="M2316" s="5">
        <v>200.87</v>
      </c>
    </row>
    <row r="2317" spans="1:13" x14ac:dyDescent="0.3">
      <c r="A2317" s="2">
        <v>45837</v>
      </c>
      <c r="B2317" s="3">
        <f t="shared" si="110"/>
        <v>2025</v>
      </c>
      <c r="C2317" t="str">
        <f t="shared" si="108"/>
        <v>2024-2025</v>
      </c>
      <c r="D2317" t="s">
        <v>147</v>
      </c>
      <c r="E2317" t="s">
        <v>103</v>
      </c>
      <c r="F2317" t="str">
        <f t="shared" si="109"/>
        <v>Queensland</v>
      </c>
      <c r="G2317" t="s">
        <v>35</v>
      </c>
      <c r="H2317">
        <v>4509</v>
      </c>
      <c r="I2317" t="s">
        <v>11</v>
      </c>
      <c r="J2317" t="s">
        <v>104</v>
      </c>
      <c r="K2317" t="s">
        <v>157</v>
      </c>
      <c r="L2317" t="s">
        <v>22</v>
      </c>
      <c r="M2317" s="5">
        <v>200.87</v>
      </c>
    </row>
    <row r="2318" spans="1:13" x14ac:dyDescent="0.3">
      <c r="A2318" s="2">
        <v>45998</v>
      </c>
      <c r="B2318" s="3">
        <f t="shared" si="110"/>
        <v>2026</v>
      </c>
      <c r="C2318" t="str">
        <f t="shared" si="108"/>
        <v>2025-2026</v>
      </c>
      <c r="D2318" t="s">
        <v>147</v>
      </c>
      <c r="E2318" t="s">
        <v>37</v>
      </c>
      <c r="F2318" t="str">
        <f t="shared" si="109"/>
        <v>South Australia</v>
      </c>
      <c r="G2318" t="s">
        <v>32</v>
      </c>
      <c r="H2318">
        <v>5607</v>
      </c>
      <c r="I2318" t="s">
        <v>11</v>
      </c>
      <c r="J2318" t="s">
        <v>38</v>
      </c>
      <c r="K2318" t="s">
        <v>156</v>
      </c>
      <c r="L2318" t="s">
        <v>17</v>
      </c>
      <c r="M2318" s="5">
        <v>201.14</v>
      </c>
    </row>
    <row r="2319" spans="1:13" x14ac:dyDescent="0.3">
      <c r="A2319" s="2">
        <v>45475</v>
      </c>
      <c r="B2319" s="3">
        <f t="shared" si="110"/>
        <v>2025</v>
      </c>
      <c r="C2319" t="str">
        <f t="shared" si="108"/>
        <v>2024-2025</v>
      </c>
      <c r="D2319" t="s">
        <v>148</v>
      </c>
      <c r="E2319" t="s">
        <v>134</v>
      </c>
      <c r="F2319" t="str">
        <f t="shared" si="109"/>
        <v>Queensland</v>
      </c>
      <c r="G2319" t="s">
        <v>35</v>
      </c>
      <c r="H2319">
        <v>4825</v>
      </c>
      <c r="I2319" t="s">
        <v>11</v>
      </c>
      <c r="J2319" t="s">
        <v>36</v>
      </c>
      <c r="K2319" t="s">
        <v>153</v>
      </c>
      <c r="L2319" t="s">
        <v>16</v>
      </c>
      <c r="M2319" s="5">
        <v>201.22</v>
      </c>
    </row>
    <row r="2320" spans="1:13" x14ac:dyDescent="0.3">
      <c r="A2320" s="2">
        <v>45305</v>
      </c>
      <c r="B2320" s="3">
        <f t="shared" si="110"/>
        <v>2024</v>
      </c>
      <c r="C2320" t="str">
        <f t="shared" si="108"/>
        <v>2023-2024</v>
      </c>
      <c r="D2320" t="s">
        <v>147</v>
      </c>
      <c r="E2320" t="s">
        <v>62</v>
      </c>
      <c r="F2320" t="str">
        <f t="shared" si="109"/>
        <v>Victoria</v>
      </c>
      <c r="G2320" t="s">
        <v>45</v>
      </c>
      <c r="H2320">
        <v>3134</v>
      </c>
      <c r="I2320" t="s">
        <v>11</v>
      </c>
      <c r="J2320" t="s">
        <v>63</v>
      </c>
      <c r="K2320" t="s">
        <v>152</v>
      </c>
      <c r="L2320" t="s">
        <v>13</v>
      </c>
      <c r="M2320" s="5">
        <v>201.22000000000003</v>
      </c>
    </row>
    <row r="2321" spans="1:13" x14ac:dyDescent="0.3">
      <c r="A2321" s="2">
        <v>45329</v>
      </c>
      <c r="B2321" s="3">
        <f t="shared" si="110"/>
        <v>2024</v>
      </c>
      <c r="C2321" t="str">
        <f t="shared" si="108"/>
        <v>2023-2024</v>
      </c>
      <c r="D2321" t="s">
        <v>148</v>
      </c>
      <c r="E2321" t="s">
        <v>59</v>
      </c>
      <c r="F2321" t="str">
        <f t="shared" si="109"/>
        <v>Victoria</v>
      </c>
      <c r="G2321" t="s">
        <v>45</v>
      </c>
      <c r="H2321">
        <v>3280</v>
      </c>
      <c r="I2321" t="s">
        <v>11</v>
      </c>
      <c r="J2321" t="s">
        <v>60</v>
      </c>
      <c r="K2321" t="s">
        <v>154</v>
      </c>
      <c r="L2321" t="s">
        <v>14</v>
      </c>
      <c r="M2321" s="5">
        <v>201.92</v>
      </c>
    </row>
    <row r="2322" spans="1:13" x14ac:dyDescent="0.3">
      <c r="A2322" s="2">
        <v>46020</v>
      </c>
      <c r="B2322" s="3">
        <f t="shared" si="110"/>
        <v>2026</v>
      </c>
      <c r="C2322" t="str">
        <f t="shared" si="108"/>
        <v>2025-2026</v>
      </c>
      <c r="D2322" t="s">
        <v>147</v>
      </c>
      <c r="E2322" t="s">
        <v>69</v>
      </c>
      <c r="F2322" t="str">
        <f t="shared" si="109"/>
        <v>Tasmania</v>
      </c>
      <c r="G2322" t="s">
        <v>70</v>
      </c>
      <c r="H2322">
        <v>7018</v>
      </c>
      <c r="I2322" t="s">
        <v>11</v>
      </c>
      <c r="J2322" t="s">
        <v>71</v>
      </c>
      <c r="K2322" t="s">
        <v>154</v>
      </c>
      <c r="L2322" t="s">
        <v>14</v>
      </c>
      <c r="M2322" s="5">
        <v>202.16</v>
      </c>
    </row>
    <row r="2323" spans="1:13" x14ac:dyDescent="0.3">
      <c r="A2323" s="2">
        <v>45307</v>
      </c>
      <c r="B2323" s="3">
        <f t="shared" si="110"/>
        <v>2024</v>
      </c>
      <c r="C2323" t="str">
        <f t="shared" si="108"/>
        <v>2023-2024</v>
      </c>
      <c r="D2323" t="s">
        <v>147</v>
      </c>
      <c r="E2323" t="s">
        <v>102</v>
      </c>
      <c r="F2323" t="str">
        <f t="shared" si="109"/>
        <v>Queensland</v>
      </c>
      <c r="G2323" t="s">
        <v>35</v>
      </c>
      <c r="H2323">
        <v>4870</v>
      </c>
      <c r="I2323" t="s">
        <v>11</v>
      </c>
      <c r="J2323" t="s">
        <v>36</v>
      </c>
      <c r="K2323" t="s">
        <v>155</v>
      </c>
      <c r="L2323" t="s">
        <v>20</v>
      </c>
      <c r="M2323" s="5">
        <v>202.28</v>
      </c>
    </row>
    <row r="2324" spans="1:13" x14ac:dyDescent="0.3">
      <c r="A2324" s="2">
        <v>45548</v>
      </c>
      <c r="B2324" s="3">
        <f t="shared" si="110"/>
        <v>2025</v>
      </c>
      <c r="C2324" t="str">
        <f t="shared" si="108"/>
        <v>2024-2025</v>
      </c>
      <c r="D2324" t="s">
        <v>147</v>
      </c>
      <c r="E2324" t="s">
        <v>56</v>
      </c>
      <c r="F2324" t="str">
        <f t="shared" si="109"/>
        <v>Northern Territory</v>
      </c>
      <c r="G2324" t="s">
        <v>29</v>
      </c>
      <c r="H2324">
        <v>870</v>
      </c>
      <c r="I2324" t="s">
        <v>11</v>
      </c>
      <c r="J2324" t="s">
        <v>30</v>
      </c>
      <c r="K2324" t="s">
        <v>19</v>
      </c>
      <c r="L2324" t="s">
        <v>23</v>
      </c>
      <c r="M2324" s="5">
        <v>202.61</v>
      </c>
    </row>
    <row r="2325" spans="1:13" x14ac:dyDescent="0.3">
      <c r="A2325" s="2">
        <v>45672</v>
      </c>
      <c r="B2325" s="3">
        <f t="shared" si="110"/>
        <v>2025</v>
      </c>
      <c r="C2325" t="str">
        <f t="shared" si="108"/>
        <v>2024-2025</v>
      </c>
      <c r="D2325" t="s">
        <v>147</v>
      </c>
      <c r="E2325" t="s">
        <v>108</v>
      </c>
      <c r="F2325" t="str">
        <f t="shared" si="109"/>
        <v>Victoria</v>
      </c>
      <c r="G2325" t="s">
        <v>45</v>
      </c>
      <c r="H2325">
        <v>3018</v>
      </c>
      <c r="I2325" t="s">
        <v>11</v>
      </c>
      <c r="J2325" t="s">
        <v>46</v>
      </c>
      <c r="K2325" t="s">
        <v>150</v>
      </c>
      <c r="L2325" t="s">
        <v>18</v>
      </c>
      <c r="M2325" s="5">
        <v>202.86999999999998</v>
      </c>
    </row>
    <row r="2326" spans="1:13" x14ac:dyDescent="0.3">
      <c r="A2326" s="2">
        <v>45507</v>
      </c>
      <c r="B2326" s="3">
        <f t="shared" si="110"/>
        <v>2025</v>
      </c>
      <c r="C2326" t="str">
        <f t="shared" si="108"/>
        <v>2024-2025</v>
      </c>
      <c r="D2326" t="s">
        <v>148</v>
      </c>
      <c r="E2326" t="s">
        <v>143</v>
      </c>
      <c r="F2326" t="str">
        <f t="shared" si="109"/>
        <v>New South Wales</v>
      </c>
      <c r="G2326" t="s">
        <v>10</v>
      </c>
      <c r="H2326">
        <v>2154</v>
      </c>
      <c r="I2326" t="s">
        <v>11</v>
      </c>
      <c r="J2326" t="s">
        <v>27</v>
      </c>
      <c r="K2326" t="s">
        <v>149</v>
      </c>
      <c r="L2326" t="s">
        <v>15</v>
      </c>
      <c r="M2326" s="5">
        <v>203.66</v>
      </c>
    </row>
    <row r="2327" spans="1:13" x14ac:dyDescent="0.3">
      <c r="A2327" s="2">
        <v>45365</v>
      </c>
      <c r="B2327" s="3">
        <f t="shared" si="110"/>
        <v>2024</v>
      </c>
      <c r="C2327" t="str">
        <f t="shared" si="108"/>
        <v>2023-2024</v>
      </c>
      <c r="D2327" t="s">
        <v>147</v>
      </c>
      <c r="E2327" t="s">
        <v>145</v>
      </c>
      <c r="F2327" t="str">
        <f t="shared" si="109"/>
        <v>New South Wales</v>
      </c>
      <c r="G2327" t="s">
        <v>10</v>
      </c>
      <c r="H2327">
        <v>2101</v>
      </c>
      <c r="I2327" t="s">
        <v>11</v>
      </c>
      <c r="J2327" t="s">
        <v>27</v>
      </c>
      <c r="K2327" t="s">
        <v>149</v>
      </c>
      <c r="L2327" t="s">
        <v>15</v>
      </c>
      <c r="M2327" s="5">
        <v>203.68</v>
      </c>
    </row>
    <row r="2328" spans="1:13" x14ac:dyDescent="0.3">
      <c r="A2328" s="2">
        <v>45948</v>
      </c>
      <c r="B2328" s="3">
        <f t="shared" si="110"/>
        <v>2026</v>
      </c>
      <c r="C2328" t="str">
        <f t="shared" si="108"/>
        <v>2025-2026</v>
      </c>
      <c r="D2328" t="s">
        <v>148</v>
      </c>
      <c r="E2328" t="s">
        <v>112</v>
      </c>
      <c r="F2328" t="str">
        <f t="shared" si="109"/>
        <v>Victoria</v>
      </c>
      <c r="G2328" t="s">
        <v>45</v>
      </c>
      <c r="H2328">
        <v>3076</v>
      </c>
      <c r="I2328" t="s">
        <v>11</v>
      </c>
      <c r="J2328" t="s">
        <v>46</v>
      </c>
      <c r="K2328" t="s">
        <v>19</v>
      </c>
      <c r="L2328" t="s">
        <v>23</v>
      </c>
      <c r="M2328" s="5">
        <v>203.88</v>
      </c>
    </row>
    <row r="2329" spans="1:13" x14ac:dyDescent="0.3">
      <c r="A2329" s="2">
        <v>45492</v>
      </c>
      <c r="B2329" s="3">
        <f t="shared" si="110"/>
        <v>2025</v>
      </c>
      <c r="C2329" t="str">
        <f t="shared" si="108"/>
        <v>2024-2025</v>
      </c>
      <c r="D2329" t="s">
        <v>147</v>
      </c>
      <c r="E2329" t="s">
        <v>39</v>
      </c>
      <c r="F2329" t="str">
        <f t="shared" si="109"/>
        <v>South Australia</v>
      </c>
      <c r="G2329" t="s">
        <v>32</v>
      </c>
      <c r="H2329">
        <v>5343</v>
      </c>
      <c r="I2329" t="s">
        <v>11</v>
      </c>
      <c r="J2329" t="s">
        <v>38</v>
      </c>
      <c r="K2329" t="s">
        <v>151</v>
      </c>
      <c r="L2329" t="s">
        <v>21</v>
      </c>
      <c r="M2329" s="5">
        <v>204.10000000000002</v>
      </c>
    </row>
    <row r="2330" spans="1:13" x14ac:dyDescent="0.3">
      <c r="A2330" s="2">
        <v>45296</v>
      </c>
      <c r="B2330" s="3">
        <f t="shared" si="110"/>
        <v>2024</v>
      </c>
      <c r="C2330" t="str">
        <f t="shared" si="108"/>
        <v>2023-2024</v>
      </c>
      <c r="D2330" t="s">
        <v>147</v>
      </c>
      <c r="E2330" t="s">
        <v>9</v>
      </c>
      <c r="F2330" t="str">
        <f t="shared" si="109"/>
        <v>New South Wales</v>
      </c>
      <c r="G2330" t="s">
        <v>10</v>
      </c>
      <c r="H2330">
        <v>2067</v>
      </c>
      <c r="I2330" t="s">
        <v>11</v>
      </c>
      <c r="J2330" t="s">
        <v>12</v>
      </c>
      <c r="K2330" t="s">
        <v>149</v>
      </c>
      <c r="L2330" t="s">
        <v>15</v>
      </c>
      <c r="M2330" s="5">
        <v>204.21</v>
      </c>
    </row>
    <row r="2331" spans="1:13" x14ac:dyDescent="0.3">
      <c r="A2331" s="2">
        <v>45428</v>
      </c>
      <c r="B2331" s="3">
        <f t="shared" si="110"/>
        <v>2024</v>
      </c>
      <c r="C2331" t="str">
        <f t="shared" si="108"/>
        <v>2023-2024</v>
      </c>
      <c r="D2331" t="s">
        <v>147</v>
      </c>
      <c r="E2331" t="s">
        <v>138</v>
      </c>
      <c r="F2331" t="str">
        <f t="shared" si="109"/>
        <v>Queensland</v>
      </c>
      <c r="G2331" t="s">
        <v>35</v>
      </c>
      <c r="H2331">
        <v>4558</v>
      </c>
      <c r="I2331" t="s">
        <v>11</v>
      </c>
      <c r="J2331" t="s">
        <v>120</v>
      </c>
      <c r="K2331" t="s">
        <v>150</v>
      </c>
      <c r="L2331" t="s">
        <v>18</v>
      </c>
      <c r="M2331" s="5">
        <v>204.48000000000002</v>
      </c>
    </row>
    <row r="2332" spans="1:13" x14ac:dyDescent="0.3">
      <c r="A2332" s="2">
        <v>45939</v>
      </c>
      <c r="B2332" s="3">
        <f t="shared" si="110"/>
        <v>2026</v>
      </c>
      <c r="C2332" t="str">
        <f t="shared" si="108"/>
        <v>2025-2026</v>
      </c>
      <c r="D2332" t="s">
        <v>147</v>
      </c>
      <c r="E2332" t="s">
        <v>88</v>
      </c>
      <c r="F2332" t="str">
        <f t="shared" si="109"/>
        <v>South Australia</v>
      </c>
      <c r="G2332" t="s">
        <v>32</v>
      </c>
      <c r="H2332">
        <v>5011</v>
      </c>
      <c r="I2332" t="s">
        <v>11</v>
      </c>
      <c r="J2332" t="s">
        <v>33</v>
      </c>
      <c r="K2332" t="s">
        <v>149</v>
      </c>
      <c r="L2332" t="s">
        <v>15</v>
      </c>
      <c r="M2332" s="5">
        <v>204.59</v>
      </c>
    </row>
    <row r="2333" spans="1:13" x14ac:dyDescent="0.3">
      <c r="A2333" s="2">
        <v>45378</v>
      </c>
      <c r="B2333" s="3">
        <f t="shared" si="110"/>
        <v>2024</v>
      </c>
      <c r="C2333" t="str">
        <f t="shared" si="108"/>
        <v>2023-2024</v>
      </c>
      <c r="D2333" t="s">
        <v>147</v>
      </c>
      <c r="E2333" t="s">
        <v>85</v>
      </c>
      <c r="F2333" t="str">
        <f t="shared" si="109"/>
        <v>Queensland</v>
      </c>
      <c r="G2333" t="s">
        <v>35</v>
      </c>
      <c r="H2333">
        <v>4883</v>
      </c>
      <c r="I2333" t="s">
        <v>11</v>
      </c>
      <c r="J2333" t="s">
        <v>36</v>
      </c>
      <c r="K2333" t="s">
        <v>155</v>
      </c>
      <c r="L2333" t="s">
        <v>20</v>
      </c>
      <c r="M2333" s="5">
        <v>204.61</v>
      </c>
    </row>
    <row r="2334" spans="1:13" x14ac:dyDescent="0.3">
      <c r="A2334" s="2">
        <v>45856</v>
      </c>
      <c r="B2334" s="3">
        <f t="shared" si="110"/>
        <v>2026</v>
      </c>
      <c r="C2334" t="str">
        <f t="shared" si="108"/>
        <v>2025-2026</v>
      </c>
      <c r="D2334" t="s">
        <v>148</v>
      </c>
      <c r="E2334" t="s">
        <v>66</v>
      </c>
      <c r="F2334" t="str">
        <f t="shared" si="109"/>
        <v>South Australia</v>
      </c>
      <c r="G2334" t="s">
        <v>32</v>
      </c>
      <c r="H2334">
        <v>5169</v>
      </c>
      <c r="I2334" t="s">
        <v>11</v>
      </c>
      <c r="J2334" t="s">
        <v>33</v>
      </c>
      <c r="K2334" t="s">
        <v>150</v>
      </c>
      <c r="L2334" t="s">
        <v>18</v>
      </c>
      <c r="M2334" s="5">
        <v>204.64</v>
      </c>
    </row>
    <row r="2335" spans="1:13" x14ac:dyDescent="0.3">
      <c r="A2335" s="2">
        <v>45388</v>
      </c>
      <c r="B2335" s="3">
        <f t="shared" si="110"/>
        <v>2024</v>
      </c>
      <c r="C2335" t="str">
        <f t="shared" si="108"/>
        <v>2023-2024</v>
      </c>
      <c r="D2335" t="s">
        <v>147</v>
      </c>
      <c r="E2335" t="s">
        <v>128</v>
      </c>
      <c r="F2335" t="str">
        <f t="shared" si="109"/>
        <v>Western Australia</v>
      </c>
      <c r="G2335" t="s">
        <v>48</v>
      </c>
      <c r="H2335">
        <v>6027</v>
      </c>
      <c r="I2335" t="s">
        <v>11</v>
      </c>
      <c r="J2335" t="s">
        <v>49</v>
      </c>
      <c r="K2335" t="s">
        <v>152</v>
      </c>
      <c r="L2335" t="s">
        <v>13</v>
      </c>
      <c r="M2335" s="5">
        <v>204.69000000000003</v>
      </c>
    </row>
    <row r="2336" spans="1:13" x14ac:dyDescent="0.3">
      <c r="A2336" s="2">
        <v>45429</v>
      </c>
      <c r="B2336" s="3">
        <f t="shared" si="110"/>
        <v>2024</v>
      </c>
      <c r="C2336" t="str">
        <f t="shared" si="108"/>
        <v>2023-2024</v>
      </c>
      <c r="D2336" t="s">
        <v>147</v>
      </c>
      <c r="E2336" t="s">
        <v>75</v>
      </c>
      <c r="F2336" t="str">
        <f t="shared" si="109"/>
        <v>Victoria</v>
      </c>
      <c r="G2336" t="s">
        <v>45</v>
      </c>
      <c r="H2336">
        <v>3630</v>
      </c>
      <c r="I2336" t="s">
        <v>11</v>
      </c>
      <c r="J2336" t="s">
        <v>55</v>
      </c>
      <c r="K2336" t="s">
        <v>154</v>
      </c>
      <c r="L2336" t="s">
        <v>14</v>
      </c>
      <c r="M2336" s="5">
        <v>204.79000000000002</v>
      </c>
    </row>
    <row r="2337" spans="1:13" x14ac:dyDescent="0.3">
      <c r="A2337" s="2">
        <v>45526</v>
      </c>
      <c r="B2337" s="3">
        <f t="shared" si="110"/>
        <v>2025</v>
      </c>
      <c r="C2337" t="str">
        <f t="shared" si="108"/>
        <v>2024-2025</v>
      </c>
      <c r="D2337" t="s">
        <v>148</v>
      </c>
      <c r="E2337" t="s">
        <v>89</v>
      </c>
      <c r="F2337" t="str">
        <f t="shared" si="109"/>
        <v>Queensland</v>
      </c>
      <c r="G2337" t="s">
        <v>35</v>
      </c>
      <c r="H2337">
        <v>4655</v>
      </c>
      <c r="I2337" t="s">
        <v>11</v>
      </c>
      <c r="J2337" t="s">
        <v>51</v>
      </c>
      <c r="K2337" t="s">
        <v>153</v>
      </c>
      <c r="L2337" t="s">
        <v>16</v>
      </c>
      <c r="M2337" s="5">
        <v>204.82999999999998</v>
      </c>
    </row>
    <row r="2338" spans="1:13" x14ac:dyDescent="0.3">
      <c r="A2338" s="2">
        <v>45816</v>
      </c>
      <c r="B2338" s="3">
        <f t="shared" si="110"/>
        <v>2025</v>
      </c>
      <c r="C2338" t="str">
        <f t="shared" si="108"/>
        <v>2024-2025</v>
      </c>
      <c r="D2338" t="s">
        <v>147</v>
      </c>
      <c r="E2338" t="s">
        <v>83</v>
      </c>
      <c r="F2338" t="str">
        <f t="shared" si="109"/>
        <v>New South Wales</v>
      </c>
      <c r="G2338" t="s">
        <v>10</v>
      </c>
      <c r="H2338">
        <v>2750</v>
      </c>
      <c r="I2338" t="s">
        <v>11</v>
      </c>
      <c r="J2338" t="s">
        <v>25</v>
      </c>
      <c r="K2338" t="s">
        <v>152</v>
      </c>
      <c r="L2338" t="s">
        <v>13</v>
      </c>
      <c r="M2338" s="5">
        <v>204.84</v>
      </c>
    </row>
    <row r="2339" spans="1:13" x14ac:dyDescent="0.3">
      <c r="A2339" s="2">
        <v>45708</v>
      </c>
      <c r="B2339" s="3">
        <f t="shared" si="110"/>
        <v>2025</v>
      </c>
      <c r="C2339" t="str">
        <f t="shared" si="108"/>
        <v>2024-2025</v>
      </c>
      <c r="D2339" t="s">
        <v>147</v>
      </c>
      <c r="E2339" t="s">
        <v>119</v>
      </c>
      <c r="F2339" t="str">
        <f t="shared" si="109"/>
        <v>Queensland</v>
      </c>
      <c r="G2339" t="s">
        <v>35</v>
      </c>
      <c r="H2339">
        <v>4570</v>
      </c>
      <c r="I2339" t="s">
        <v>11</v>
      </c>
      <c r="J2339" t="s">
        <v>120</v>
      </c>
      <c r="K2339" t="s">
        <v>153</v>
      </c>
      <c r="L2339" t="s">
        <v>16</v>
      </c>
      <c r="M2339" s="5">
        <v>204.85</v>
      </c>
    </row>
    <row r="2340" spans="1:13" x14ac:dyDescent="0.3">
      <c r="A2340" s="2">
        <v>45756</v>
      </c>
      <c r="B2340" s="3">
        <f t="shared" si="110"/>
        <v>2025</v>
      </c>
      <c r="C2340" t="str">
        <f t="shared" si="108"/>
        <v>2024-2025</v>
      </c>
      <c r="D2340" t="s">
        <v>148</v>
      </c>
      <c r="E2340" t="s">
        <v>112</v>
      </c>
      <c r="F2340" t="str">
        <f t="shared" si="109"/>
        <v>Victoria</v>
      </c>
      <c r="G2340" t="s">
        <v>45</v>
      </c>
      <c r="H2340">
        <v>3076</v>
      </c>
      <c r="I2340" t="s">
        <v>11</v>
      </c>
      <c r="J2340" t="s">
        <v>46</v>
      </c>
      <c r="K2340" t="s">
        <v>157</v>
      </c>
      <c r="L2340" t="s">
        <v>22</v>
      </c>
      <c r="M2340" s="5">
        <v>205.46</v>
      </c>
    </row>
    <row r="2341" spans="1:13" x14ac:dyDescent="0.3">
      <c r="A2341" s="2">
        <v>46017</v>
      </c>
      <c r="B2341" s="3">
        <f t="shared" si="110"/>
        <v>2026</v>
      </c>
      <c r="C2341" t="str">
        <f t="shared" si="108"/>
        <v>2025-2026</v>
      </c>
      <c r="D2341" t="s">
        <v>148</v>
      </c>
      <c r="E2341" t="s">
        <v>122</v>
      </c>
      <c r="F2341" t="str">
        <f t="shared" si="109"/>
        <v>New South Wales</v>
      </c>
      <c r="G2341" t="s">
        <v>10</v>
      </c>
      <c r="H2341">
        <v>2650</v>
      </c>
      <c r="I2341" t="s">
        <v>11</v>
      </c>
      <c r="J2341" t="s">
        <v>25</v>
      </c>
      <c r="K2341" t="s">
        <v>153</v>
      </c>
      <c r="L2341" t="s">
        <v>16</v>
      </c>
      <c r="M2341" s="5">
        <v>205.64</v>
      </c>
    </row>
    <row r="2342" spans="1:13" x14ac:dyDescent="0.3">
      <c r="A2342" s="2">
        <v>45435</v>
      </c>
      <c r="B2342" s="3">
        <f t="shared" si="110"/>
        <v>2024</v>
      </c>
      <c r="C2342" t="str">
        <f t="shared" si="108"/>
        <v>2023-2024</v>
      </c>
      <c r="D2342" t="s">
        <v>148</v>
      </c>
      <c r="E2342" t="s">
        <v>99</v>
      </c>
      <c r="F2342" t="str">
        <f t="shared" si="109"/>
        <v>Victoria</v>
      </c>
      <c r="G2342" t="s">
        <v>45</v>
      </c>
      <c r="H2342">
        <v>3148</v>
      </c>
      <c r="I2342" t="s">
        <v>11</v>
      </c>
      <c r="J2342" t="s">
        <v>63</v>
      </c>
      <c r="K2342" t="s">
        <v>149</v>
      </c>
      <c r="L2342" t="s">
        <v>15</v>
      </c>
      <c r="M2342" s="5">
        <v>205.76999999999998</v>
      </c>
    </row>
    <row r="2343" spans="1:13" x14ac:dyDescent="0.3">
      <c r="A2343" s="2">
        <v>45875</v>
      </c>
      <c r="B2343" s="3">
        <f t="shared" si="110"/>
        <v>2026</v>
      </c>
      <c r="C2343" t="str">
        <f t="shared" si="108"/>
        <v>2025-2026</v>
      </c>
      <c r="D2343" t="s">
        <v>147</v>
      </c>
      <c r="E2343" t="s">
        <v>127</v>
      </c>
      <c r="F2343" t="str">
        <f t="shared" si="109"/>
        <v>New South Wales</v>
      </c>
      <c r="G2343" t="s">
        <v>10</v>
      </c>
      <c r="H2343">
        <v>2131</v>
      </c>
      <c r="I2343" t="s">
        <v>11</v>
      </c>
      <c r="J2343" t="s">
        <v>27</v>
      </c>
      <c r="K2343" t="s">
        <v>149</v>
      </c>
      <c r="L2343" t="s">
        <v>15</v>
      </c>
      <c r="M2343" s="5">
        <v>206.74</v>
      </c>
    </row>
    <row r="2344" spans="1:13" x14ac:dyDescent="0.3">
      <c r="A2344" s="2">
        <v>45669</v>
      </c>
      <c r="B2344" s="3">
        <f t="shared" si="110"/>
        <v>2025</v>
      </c>
      <c r="C2344" t="str">
        <f t="shared" si="108"/>
        <v>2024-2025</v>
      </c>
      <c r="D2344" t="s">
        <v>148</v>
      </c>
      <c r="E2344" t="s">
        <v>110</v>
      </c>
      <c r="F2344" t="str">
        <f t="shared" si="109"/>
        <v>Queensland</v>
      </c>
      <c r="G2344" t="s">
        <v>35</v>
      </c>
      <c r="H2344">
        <v>4680</v>
      </c>
      <c r="I2344" t="s">
        <v>11</v>
      </c>
      <c r="J2344" t="s">
        <v>51</v>
      </c>
      <c r="K2344" t="s">
        <v>154</v>
      </c>
      <c r="L2344" t="s">
        <v>14</v>
      </c>
      <c r="M2344" s="5">
        <v>206.82</v>
      </c>
    </row>
    <row r="2345" spans="1:13" x14ac:dyDescent="0.3">
      <c r="A2345" s="2">
        <v>45625</v>
      </c>
      <c r="B2345" s="3">
        <f t="shared" si="110"/>
        <v>2025</v>
      </c>
      <c r="C2345" t="str">
        <f t="shared" si="108"/>
        <v>2024-2025</v>
      </c>
      <c r="D2345" t="s">
        <v>148</v>
      </c>
      <c r="E2345" t="s">
        <v>91</v>
      </c>
      <c r="F2345" t="str">
        <f t="shared" si="109"/>
        <v>Victoria</v>
      </c>
      <c r="G2345" t="s">
        <v>45</v>
      </c>
      <c r="H2345">
        <v>3690</v>
      </c>
      <c r="I2345" t="s">
        <v>11</v>
      </c>
      <c r="J2345" t="s">
        <v>55</v>
      </c>
      <c r="K2345" t="s">
        <v>150</v>
      </c>
      <c r="L2345" t="s">
        <v>18</v>
      </c>
      <c r="M2345" s="5">
        <v>207.62</v>
      </c>
    </row>
    <row r="2346" spans="1:13" x14ac:dyDescent="0.3">
      <c r="A2346" s="2">
        <v>45341</v>
      </c>
      <c r="B2346" s="3">
        <f t="shared" si="110"/>
        <v>2024</v>
      </c>
      <c r="C2346" t="str">
        <f t="shared" si="108"/>
        <v>2023-2024</v>
      </c>
      <c r="D2346" t="s">
        <v>148</v>
      </c>
      <c r="E2346" t="s">
        <v>61</v>
      </c>
      <c r="F2346" t="str">
        <f t="shared" si="109"/>
        <v>New South Wales</v>
      </c>
      <c r="G2346" t="s">
        <v>10</v>
      </c>
      <c r="H2346">
        <v>2539</v>
      </c>
      <c r="I2346" t="s">
        <v>11</v>
      </c>
      <c r="J2346" t="s">
        <v>58</v>
      </c>
      <c r="K2346" t="s">
        <v>152</v>
      </c>
      <c r="L2346" t="s">
        <v>13</v>
      </c>
      <c r="M2346" s="5">
        <v>207.73</v>
      </c>
    </row>
    <row r="2347" spans="1:13" x14ac:dyDescent="0.3">
      <c r="A2347" s="2">
        <v>45524</v>
      </c>
      <c r="B2347" s="3">
        <f t="shared" si="110"/>
        <v>2025</v>
      </c>
      <c r="C2347" t="str">
        <f t="shared" si="108"/>
        <v>2024-2025</v>
      </c>
      <c r="D2347" t="s">
        <v>148</v>
      </c>
      <c r="E2347" t="s">
        <v>59</v>
      </c>
      <c r="F2347" t="str">
        <f t="shared" si="109"/>
        <v>Victoria</v>
      </c>
      <c r="G2347" t="s">
        <v>45</v>
      </c>
      <c r="H2347">
        <v>3280</v>
      </c>
      <c r="I2347" t="s">
        <v>11</v>
      </c>
      <c r="J2347" t="s">
        <v>60</v>
      </c>
      <c r="K2347" t="s">
        <v>150</v>
      </c>
      <c r="L2347" t="s">
        <v>18</v>
      </c>
      <c r="M2347" s="5">
        <v>207.74</v>
      </c>
    </row>
    <row r="2348" spans="1:13" x14ac:dyDescent="0.3">
      <c r="A2348" s="2">
        <v>45493</v>
      </c>
      <c r="B2348" s="3">
        <f t="shared" si="110"/>
        <v>2025</v>
      </c>
      <c r="C2348" t="str">
        <f t="shared" si="108"/>
        <v>2024-2025</v>
      </c>
      <c r="D2348" t="s">
        <v>147</v>
      </c>
      <c r="E2348" t="s">
        <v>92</v>
      </c>
      <c r="F2348" t="str">
        <f t="shared" si="109"/>
        <v>Queensland</v>
      </c>
      <c r="G2348" t="s">
        <v>35</v>
      </c>
      <c r="H2348">
        <v>4068</v>
      </c>
      <c r="I2348" t="s">
        <v>11</v>
      </c>
      <c r="J2348" t="s">
        <v>43</v>
      </c>
      <c r="K2348" t="s">
        <v>157</v>
      </c>
      <c r="L2348" t="s">
        <v>22</v>
      </c>
      <c r="M2348" s="5">
        <v>207.77</v>
      </c>
    </row>
    <row r="2349" spans="1:13" x14ac:dyDescent="0.3">
      <c r="A2349" s="2">
        <v>45332</v>
      </c>
      <c r="B2349" s="3">
        <f t="shared" si="110"/>
        <v>2024</v>
      </c>
      <c r="C2349" t="str">
        <f t="shared" si="108"/>
        <v>2023-2024</v>
      </c>
      <c r="D2349" t="s">
        <v>148</v>
      </c>
      <c r="E2349" t="s">
        <v>125</v>
      </c>
      <c r="F2349" t="str">
        <f t="shared" si="109"/>
        <v>Victoria</v>
      </c>
      <c r="G2349" t="s">
        <v>45</v>
      </c>
      <c r="H2349">
        <v>3400</v>
      </c>
      <c r="I2349" t="s">
        <v>11</v>
      </c>
      <c r="J2349" t="s">
        <v>60</v>
      </c>
      <c r="K2349" t="s">
        <v>153</v>
      </c>
      <c r="L2349" t="s">
        <v>16</v>
      </c>
      <c r="M2349" s="5">
        <v>207.84</v>
      </c>
    </row>
    <row r="2350" spans="1:13" x14ac:dyDescent="0.3">
      <c r="A2350" s="2">
        <v>45767</v>
      </c>
      <c r="B2350" s="3">
        <f t="shared" si="110"/>
        <v>2025</v>
      </c>
      <c r="C2350" t="str">
        <f t="shared" si="108"/>
        <v>2024-2025</v>
      </c>
      <c r="D2350" t="s">
        <v>148</v>
      </c>
      <c r="E2350" t="s">
        <v>101</v>
      </c>
      <c r="F2350" t="str">
        <f t="shared" si="109"/>
        <v>Victoria</v>
      </c>
      <c r="G2350" t="s">
        <v>45</v>
      </c>
      <c r="H2350">
        <v>3131</v>
      </c>
      <c r="I2350" t="s">
        <v>11</v>
      </c>
      <c r="J2350" t="s">
        <v>63</v>
      </c>
      <c r="K2350" t="s">
        <v>154</v>
      </c>
      <c r="L2350" t="s">
        <v>14</v>
      </c>
      <c r="M2350" s="5">
        <v>207.84</v>
      </c>
    </row>
    <row r="2351" spans="1:13" x14ac:dyDescent="0.3">
      <c r="A2351" s="2">
        <v>45692</v>
      </c>
      <c r="B2351" s="3">
        <f t="shared" si="110"/>
        <v>2025</v>
      </c>
      <c r="C2351" t="str">
        <f t="shared" si="108"/>
        <v>2024-2025</v>
      </c>
      <c r="D2351" t="s">
        <v>147</v>
      </c>
      <c r="E2351" t="s">
        <v>138</v>
      </c>
      <c r="F2351" t="str">
        <f t="shared" si="109"/>
        <v>Queensland</v>
      </c>
      <c r="G2351" t="s">
        <v>35</v>
      </c>
      <c r="H2351">
        <v>4558</v>
      </c>
      <c r="I2351" t="s">
        <v>11</v>
      </c>
      <c r="J2351" t="s">
        <v>120</v>
      </c>
      <c r="K2351" t="s">
        <v>154</v>
      </c>
      <c r="L2351" t="s">
        <v>14</v>
      </c>
      <c r="M2351" s="5">
        <v>208.14000000000001</v>
      </c>
    </row>
    <row r="2352" spans="1:13" x14ac:dyDescent="0.3">
      <c r="A2352" s="2">
        <v>45368</v>
      </c>
      <c r="B2352" s="3">
        <f t="shared" si="110"/>
        <v>2024</v>
      </c>
      <c r="C2352" t="str">
        <f t="shared" si="108"/>
        <v>2023-2024</v>
      </c>
      <c r="D2352" t="s">
        <v>147</v>
      </c>
      <c r="E2352" t="s">
        <v>56</v>
      </c>
      <c r="F2352" t="str">
        <f t="shared" si="109"/>
        <v>Northern Territory</v>
      </c>
      <c r="G2352" t="s">
        <v>29</v>
      </c>
      <c r="H2352">
        <v>870</v>
      </c>
      <c r="I2352" t="s">
        <v>11</v>
      </c>
      <c r="J2352" t="s">
        <v>30</v>
      </c>
      <c r="K2352" t="s">
        <v>151</v>
      </c>
      <c r="L2352" t="s">
        <v>21</v>
      </c>
      <c r="M2352" s="5">
        <v>208.22</v>
      </c>
    </row>
    <row r="2353" spans="1:13" x14ac:dyDescent="0.3">
      <c r="A2353" s="2">
        <v>45425</v>
      </c>
      <c r="B2353" s="3">
        <f t="shared" si="110"/>
        <v>2024</v>
      </c>
      <c r="C2353" t="str">
        <f t="shared" si="108"/>
        <v>2023-2024</v>
      </c>
      <c r="D2353" t="s">
        <v>147</v>
      </c>
      <c r="E2353" t="s">
        <v>39</v>
      </c>
      <c r="F2353" t="str">
        <f t="shared" si="109"/>
        <v>South Australia</v>
      </c>
      <c r="G2353" t="s">
        <v>32</v>
      </c>
      <c r="H2353">
        <v>5343</v>
      </c>
      <c r="I2353" t="s">
        <v>11</v>
      </c>
      <c r="J2353" t="s">
        <v>38</v>
      </c>
      <c r="K2353" t="s">
        <v>151</v>
      </c>
      <c r="L2353" t="s">
        <v>21</v>
      </c>
      <c r="M2353" s="5">
        <v>208.44</v>
      </c>
    </row>
    <row r="2354" spans="1:13" x14ac:dyDescent="0.3">
      <c r="A2354" s="2">
        <v>45479</v>
      </c>
      <c r="B2354" s="3">
        <f t="shared" si="110"/>
        <v>2025</v>
      </c>
      <c r="C2354" t="str">
        <f t="shared" si="108"/>
        <v>2024-2025</v>
      </c>
      <c r="D2354" t="s">
        <v>148</v>
      </c>
      <c r="E2354" t="s">
        <v>110</v>
      </c>
      <c r="F2354" t="str">
        <f t="shared" si="109"/>
        <v>Queensland</v>
      </c>
      <c r="G2354" t="s">
        <v>35</v>
      </c>
      <c r="H2354">
        <v>4680</v>
      </c>
      <c r="I2354" t="s">
        <v>11</v>
      </c>
      <c r="J2354" t="s">
        <v>51</v>
      </c>
      <c r="K2354" t="s">
        <v>155</v>
      </c>
      <c r="L2354" t="s">
        <v>20</v>
      </c>
      <c r="M2354" s="5">
        <v>208.73000000000002</v>
      </c>
    </row>
    <row r="2355" spans="1:13" x14ac:dyDescent="0.3">
      <c r="A2355" s="2">
        <v>45677</v>
      </c>
      <c r="B2355" s="3">
        <f t="shared" si="110"/>
        <v>2025</v>
      </c>
      <c r="C2355" t="str">
        <f t="shared" si="108"/>
        <v>2024-2025</v>
      </c>
      <c r="D2355" t="s">
        <v>148</v>
      </c>
      <c r="E2355" t="s">
        <v>140</v>
      </c>
      <c r="F2355" t="str">
        <f t="shared" si="109"/>
        <v>Tasmania</v>
      </c>
      <c r="G2355" t="s">
        <v>70</v>
      </c>
      <c r="H2355">
        <v>7320</v>
      </c>
      <c r="I2355" t="s">
        <v>11</v>
      </c>
      <c r="J2355" t="s">
        <v>71</v>
      </c>
      <c r="K2355" t="s">
        <v>152</v>
      </c>
      <c r="L2355" t="s">
        <v>13</v>
      </c>
      <c r="M2355" s="5">
        <v>209.62</v>
      </c>
    </row>
    <row r="2356" spans="1:13" x14ac:dyDescent="0.3">
      <c r="A2356" s="2">
        <v>45370</v>
      </c>
      <c r="B2356" s="3">
        <f t="shared" si="110"/>
        <v>2024</v>
      </c>
      <c r="C2356" t="str">
        <f t="shared" si="108"/>
        <v>2023-2024</v>
      </c>
      <c r="D2356" t="s">
        <v>147</v>
      </c>
      <c r="E2356" t="s">
        <v>122</v>
      </c>
      <c r="F2356" t="str">
        <f t="shared" si="109"/>
        <v>New South Wales</v>
      </c>
      <c r="G2356" t="s">
        <v>10</v>
      </c>
      <c r="H2356">
        <v>2650</v>
      </c>
      <c r="I2356" t="s">
        <v>11</v>
      </c>
      <c r="J2356" t="s">
        <v>25</v>
      </c>
      <c r="K2356" t="s">
        <v>149</v>
      </c>
      <c r="L2356" t="s">
        <v>15</v>
      </c>
      <c r="M2356" s="5">
        <v>209.62</v>
      </c>
    </row>
    <row r="2357" spans="1:13" x14ac:dyDescent="0.3">
      <c r="A2357" s="2">
        <v>45411</v>
      </c>
      <c r="B2357" s="3">
        <f t="shared" si="110"/>
        <v>2024</v>
      </c>
      <c r="C2357" t="str">
        <f t="shared" si="108"/>
        <v>2023-2024</v>
      </c>
      <c r="D2357" t="s">
        <v>147</v>
      </c>
      <c r="E2357" t="s">
        <v>85</v>
      </c>
      <c r="F2357" t="str">
        <f t="shared" si="109"/>
        <v>Queensland</v>
      </c>
      <c r="G2357" t="s">
        <v>35</v>
      </c>
      <c r="H2357">
        <v>4883</v>
      </c>
      <c r="I2357" t="s">
        <v>11</v>
      </c>
      <c r="J2357" t="s">
        <v>36</v>
      </c>
      <c r="K2357" t="s">
        <v>151</v>
      </c>
      <c r="L2357" t="s">
        <v>21</v>
      </c>
      <c r="M2357" s="5">
        <v>209.65</v>
      </c>
    </row>
    <row r="2358" spans="1:13" x14ac:dyDescent="0.3">
      <c r="A2358" s="2">
        <v>45709</v>
      </c>
      <c r="B2358" s="3">
        <f t="shared" si="110"/>
        <v>2025</v>
      </c>
      <c r="C2358" t="str">
        <f t="shared" si="108"/>
        <v>2024-2025</v>
      </c>
      <c r="D2358" t="s">
        <v>147</v>
      </c>
      <c r="E2358" t="s">
        <v>44</v>
      </c>
      <c r="F2358" t="str">
        <f t="shared" si="109"/>
        <v>Victoria</v>
      </c>
      <c r="G2358" t="s">
        <v>45</v>
      </c>
      <c r="H2358">
        <v>3066</v>
      </c>
      <c r="I2358" t="s">
        <v>11</v>
      </c>
      <c r="J2358" t="s">
        <v>46</v>
      </c>
      <c r="K2358" t="s">
        <v>149</v>
      </c>
      <c r="L2358" t="s">
        <v>15</v>
      </c>
      <c r="M2358" s="5">
        <v>209.65</v>
      </c>
    </row>
    <row r="2359" spans="1:13" x14ac:dyDescent="0.3">
      <c r="A2359" s="2">
        <v>45980</v>
      </c>
      <c r="B2359" s="3">
        <f t="shared" si="110"/>
        <v>2026</v>
      </c>
      <c r="C2359" t="str">
        <f t="shared" si="108"/>
        <v>2025-2026</v>
      </c>
      <c r="D2359" t="s">
        <v>147</v>
      </c>
      <c r="E2359" t="s">
        <v>62</v>
      </c>
      <c r="F2359" t="str">
        <f t="shared" si="109"/>
        <v>Victoria</v>
      </c>
      <c r="G2359" t="s">
        <v>45</v>
      </c>
      <c r="H2359">
        <v>3134</v>
      </c>
      <c r="I2359" t="s">
        <v>11</v>
      </c>
      <c r="J2359" t="s">
        <v>63</v>
      </c>
      <c r="K2359" t="s">
        <v>150</v>
      </c>
      <c r="L2359" t="s">
        <v>18</v>
      </c>
      <c r="M2359" s="5">
        <v>209.79</v>
      </c>
    </row>
    <row r="2360" spans="1:13" x14ac:dyDescent="0.3">
      <c r="A2360" s="2">
        <v>45335</v>
      </c>
      <c r="B2360" s="3">
        <f t="shared" si="110"/>
        <v>2024</v>
      </c>
      <c r="C2360" t="str">
        <f t="shared" si="108"/>
        <v>2023-2024</v>
      </c>
      <c r="D2360" t="s">
        <v>147</v>
      </c>
      <c r="E2360" t="s">
        <v>137</v>
      </c>
      <c r="F2360" t="str">
        <f t="shared" si="109"/>
        <v>New South Wales</v>
      </c>
      <c r="G2360" t="s">
        <v>10</v>
      </c>
      <c r="H2360">
        <v>2031</v>
      </c>
      <c r="I2360" t="s">
        <v>11</v>
      </c>
      <c r="J2360" t="s">
        <v>12</v>
      </c>
      <c r="K2360" t="s">
        <v>19</v>
      </c>
      <c r="L2360" t="s">
        <v>23</v>
      </c>
      <c r="M2360" s="5">
        <v>209.8</v>
      </c>
    </row>
    <row r="2361" spans="1:13" x14ac:dyDescent="0.3">
      <c r="A2361" s="2">
        <v>45955</v>
      </c>
      <c r="B2361" s="3">
        <f t="shared" si="110"/>
        <v>2026</v>
      </c>
      <c r="C2361" t="str">
        <f t="shared" si="108"/>
        <v>2025-2026</v>
      </c>
      <c r="D2361" t="s">
        <v>148</v>
      </c>
      <c r="E2361" t="s">
        <v>125</v>
      </c>
      <c r="F2361" t="str">
        <f t="shared" si="109"/>
        <v>Victoria</v>
      </c>
      <c r="G2361" t="s">
        <v>45</v>
      </c>
      <c r="H2361">
        <v>3400</v>
      </c>
      <c r="I2361" t="s">
        <v>11</v>
      </c>
      <c r="J2361" t="s">
        <v>60</v>
      </c>
      <c r="K2361" t="s">
        <v>151</v>
      </c>
      <c r="L2361" t="s">
        <v>21</v>
      </c>
      <c r="M2361" s="5">
        <v>209.9</v>
      </c>
    </row>
    <row r="2362" spans="1:13" x14ac:dyDescent="0.3">
      <c r="A2362" s="2">
        <v>45607</v>
      </c>
      <c r="B2362" s="3">
        <f t="shared" si="110"/>
        <v>2025</v>
      </c>
      <c r="C2362" t="str">
        <f t="shared" si="108"/>
        <v>2024-2025</v>
      </c>
      <c r="D2362" t="s">
        <v>147</v>
      </c>
      <c r="E2362" t="s">
        <v>125</v>
      </c>
      <c r="F2362" t="str">
        <f t="shared" si="109"/>
        <v>Victoria</v>
      </c>
      <c r="G2362" t="s">
        <v>45</v>
      </c>
      <c r="H2362">
        <v>3400</v>
      </c>
      <c r="I2362" t="s">
        <v>11</v>
      </c>
      <c r="J2362" t="s">
        <v>60</v>
      </c>
      <c r="K2362" t="s">
        <v>149</v>
      </c>
      <c r="L2362" t="s">
        <v>15</v>
      </c>
      <c r="M2362" s="5">
        <v>210.05</v>
      </c>
    </row>
    <row r="2363" spans="1:13" x14ac:dyDescent="0.3">
      <c r="A2363" s="2">
        <v>45359</v>
      </c>
      <c r="B2363" s="3">
        <f t="shared" si="110"/>
        <v>2024</v>
      </c>
      <c r="C2363" t="str">
        <f t="shared" si="108"/>
        <v>2023-2024</v>
      </c>
      <c r="D2363" t="s">
        <v>147</v>
      </c>
      <c r="E2363" t="s">
        <v>9</v>
      </c>
      <c r="F2363" t="str">
        <f t="shared" si="109"/>
        <v>New South Wales</v>
      </c>
      <c r="G2363" t="s">
        <v>10</v>
      </c>
      <c r="H2363">
        <v>2067</v>
      </c>
      <c r="I2363" t="s">
        <v>11</v>
      </c>
      <c r="J2363" t="s">
        <v>12</v>
      </c>
      <c r="K2363" t="s">
        <v>150</v>
      </c>
      <c r="L2363" t="s">
        <v>18</v>
      </c>
      <c r="M2363" s="5">
        <v>210.75</v>
      </c>
    </row>
    <row r="2364" spans="1:13" x14ac:dyDescent="0.3">
      <c r="A2364" s="2">
        <v>45607</v>
      </c>
      <c r="B2364" s="3">
        <f t="shared" si="110"/>
        <v>2025</v>
      </c>
      <c r="C2364" t="str">
        <f t="shared" si="108"/>
        <v>2024-2025</v>
      </c>
      <c r="D2364" t="s">
        <v>148</v>
      </c>
      <c r="E2364" t="s">
        <v>131</v>
      </c>
      <c r="F2364" t="str">
        <f t="shared" si="109"/>
        <v>Western Australia</v>
      </c>
      <c r="G2364" t="s">
        <v>48</v>
      </c>
      <c r="H2364">
        <v>6530</v>
      </c>
      <c r="I2364" t="s">
        <v>11</v>
      </c>
      <c r="J2364" t="s">
        <v>77</v>
      </c>
      <c r="K2364" t="s">
        <v>150</v>
      </c>
      <c r="L2364" t="s">
        <v>18</v>
      </c>
      <c r="M2364" s="5">
        <v>210.75</v>
      </c>
    </row>
    <row r="2365" spans="1:13" x14ac:dyDescent="0.3">
      <c r="A2365" s="2">
        <v>45746</v>
      </c>
      <c r="B2365" s="3">
        <f t="shared" si="110"/>
        <v>2025</v>
      </c>
      <c r="C2365" t="str">
        <f t="shared" si="108"/>
        <v>2024-2025</v>
      </c>
      <c r="D2365" t="s">
        <v>147</v>
      </c>
      <c r="E2365" t="s">
        <v>102</v>
      </c>
      <c r="F2365" t="str">
        <f t="shared" si="109"/>
        <v>Queensland</v>
      </c>
      <c r="G2365" t="s">
        <v>35</v>
      </c>
      <c r="H2365">
        <v>4870</v>
      </c>
      <c r="I2365" t="s">
        <v>11</v>
      </c>
      <c r="J2365" t="s">
        <v>36</v>
      </c>
      <c r="K2365" t="s">
        <v>154</v>
      </c>
      <c r="L2365" t="s">
        <v>14</v>
      </c>
      <c r="M2365" s="5">
        <v>210.81</v>
      </c>
    </row>
    <row r="2366" spans="1:13" x14ac:dyDescent="0.3">
      <c r="A2366" s="2">
        <v>45915</v>
      </c>
      <c r="B2366" s="3">
        <f t="shared" si="110"/>
        <v>2026</v>
      </c>
      <c r="C2366" t="str">
        <f t="shared" si="108"/>
        <v>2025-2026</v>
      </c>
      <c r="D2366" t="s">
        <v>148</v>
      </c>
      <c r="E2366" t="s">
        <v>66</v>
      </c>
      <c r="F2366" t="str">
        <f t="shared" si="109"/>
        <v>South Australia</v>
      </c>
      <c r="G2366" t="s">
        <v>32</v>
      </c>
      <c r="H2366">
        <v>5169</v>
      </c>
      <c r="I2366" t="s">
        <v>11</v>
      </c>
      <c r="J2366" t="s">
        <v>33</v>
      </c>
      <c r="K2366" t="s">
        <v>152</v>
      </c>
      <c r="L2366" t="s">
        <v>13</v>
      </c>
      <c r="M2366" s="5">
        <v>211.57000000000002</v>
      </c>
    </row>
    <row r="2367" spans="1:13" x14ac:dyDescent="0.3">
      <c r="A2367" s="2">
        <v>45476</v>
      </c>
      <c r="B2367" s="3">
        <f t="shared" si="110"/>
        <v>2025</v>
      </c>
      <c r="C2367" t="str">
        <f t="shared" si="108"/>
        <v>2024-2025</v>
      </c>
      <c r="D2367" t="s">
        <v>147</v>
      </c>
      <c r="E2367" t="s">
        <v>114</v>
      </c>
      <c r="F2367" t="str">
        <f t="shared" si="109"/>
        <v>Victoria</v>
      </c>
      <c r="G2367" t="s">
        <v>45</v>
      </c>
      <c r="H2367">
        <v>3551</v>
      </c>
      <c r="I2367" t="s">
        <v>11</v>
      </c>
      <c r="J2367" t="s">
        <v>60</v>
      </c>
      <c r="K2367" t="s">
        <v>157</v>
      </c>
      <c r="L2367" t="s">
        <v>22</v>
      </c>
      <c r="M2367" s="5">
        <v>211.59</v>
      </c>
    </row>
    <row r="2368" spans="1:13" x14ac:dyDescent="0.3">
      <c r="A2368" s="2">
        <v>45802</v>
      </c>
      <c r="B2368" s="3">
        <f t="shared" si="110"/>
        <v>2025</v>
      </c>
      <c r="C2368" t="str">
        <f t="shared" si="108"/>
        <v>2024-2025</v>
      </c>
      <c r="D2368" t="s">
        <v>147</v>
      </c>
      <c r="E2368" t="s">
        <v>37</v>
      </c>
      <c r="F2368" t="str">
        <f t="shared" si="109"/>
        <v>South Australia</v>
      </c>
      <c r="G2368" t="s">
        <v>32</v>
      </c>
      <c r="H2368">
        <v>5607</v>
      </c>
      <c r="I2368" t="s">
        <v>11</v>
      </c>
      <c r="J2368" t="s">
        <v>38</v>
      </c>
      <c r="K2368" t="s">
        <v>19</v>
      </c>
      <c r="L2368" t="s">
        <v>23</v>
      </c>
      <c r="M2368" s="5">
        <v>211.63</v>
      </c>
    </row>
    <row r="2369" spans="1:13" x14ac:dyDescent="0.3">
      <c r="A2369" s="2">
        <v>45485</v>
      </c>
      <c r="B2369" s="3">
        <f t="shared" si="110"/>
        <v>2025</v>
      </c>
      <c r="C2369" t="str">
        <f t="shared" si="108"/>
        <v>2024-2025</v>
      </c>
      <c r="D2369" t="s">
        <v>147</v>
      </c>
      <c r="E2369" t="s">
        <v>34</v>
      </c>
      <c r="F2369" t="str">
        <f t="shared" si="109"/>
        <v>Queensland</v>
      </c>
      <c r="G2369" t="s">
        <v>35</v>
      </c>
      <c r="H2369">
        <v>4802</v>
      </c>
      <c r="I2369" t="s">
        <v>11</v>
      </c>
      <c r="J2369" t="s">
        <v>36</v>
      </c>
      <c r="K2369" t="s">
        <v>156</v>
      </c>
      <c r="L2369" t="s">
        <v>17</v>
      </c>
      <c r="M2369" s="5">
        <v>212.54999999999998</v>
      </c>
    </row>
    <row r="2370" spans="1:13" x14ac:dyDescent="0.3">
      <c r="A2370" s="2">
        <v>45703</v>
      </c>
      <c r="B2370" s="3">
        <f t="shared" si="110"/>
        <v>2025</v>
      </c>
      <c r="C2370" t="str">
        <f t="shared" ref="C2370:C2433" si="111">IF(MONTH(A2370) &gt;= 7, YEAR(A2370) &amp; "-" &amp; YEAR(A2370) + 1, YEAR(A2370) - 1 &amp; "-" &amp; YEAR(A2370))</f>
        <v>2024-2025</v>
      </c>
      <c r="D2370" t="s">
        <v>147</v>
      </c>
      <c r="E2370" t="s">
        <v>88</v>
      </c>
      <c r="F2370" t="str">
        <f t="shared" ref="F2370:F2433" si="112">IF(G2370="WA","Western Australia",
IF(G2370="NSW","New South Wales",
IF(G2370="QLD","Queensland",
IF(G2370="VIC","Victoria",
IF(G2370="TAS","Tasmania",
IF(G2370="SA","South Australia",
IF(G2370="NT","Northern Territory",
IF(G2370="ACT","Australian Capital Territory",G2370))))))))</f>
        <v>South Australia</v>
      </c>
      <c r="G2370" t="s">
        <v>32</v>
      </c>
      <c r="H2370">
        <v>5011</v>
      </c>
      <c r="I2370" t="s">
        <v>11</v>
      </c>
      <c r="J2370" t="s">
        <v>33</v>
      </c>
      <c r="K2370" t="s">
        <v>150</v>
      </c>
      <c r="L2370" t="s">
        <v>18</v>
      </c>
      <c r="M2370" s="5">
        <v>212.8</v>
      </c>
    </row>
    <row r="2371" spans="1:13" x14ac:dyDescent="0.3">
      <c r="A2371" s="2">
        <v>45810</v>
      </c>
      <c r="B2371" s="3">
        <f t="shared" ref="B2371:B2434" si="113">IF(MONTH(A2371)&gt;=7,YEAR(A2371)+1,YEAR(A2371))</f>
        <v>2025</v>
      </c>
      <c r="C2371" t="str">
        <f t="shared" si="111"/>
        <v>2024-2025</v>
      </c>
      <c r="D2371" t="s">
        <v>148</v>
      </c>
      <c r="E2371" t="s">
        <v>24</v>
      </c>
      <c r="F2371" t="str">
        <f t="shared" si="112"/>
        <v>New South Wales</v>
      </c>
      <c r="G2371" t="s">
        <v>10</v>
      </c>
      <c r="H2371">
        <v>2795</v>
      </c>
      <c r="I2371" t="s">
        <v>11</v>
      </c>
      <c r="J2371" t="s">
        <v>25</v>
      </c>
      <c r="K2371" t="s">
        <v>157</v>
      </c>
      <c r="L2371" t="s">
        <v>22</v>
      </c>
      <c r="M2371" s="5">
        <v>212.88</v>
      </c>
    </row>
    <row r="2372" spans="1:13" x14ac:dyDescent="0.3">
      <c r="A2372" s="2">
        <v>45963</v>
      </c>
      <c r="B2372" s="3">
        <f t="shared" si="113"/>
        <v>2026</v>
      </c>
      <c r="C2372" t="str">
        <f t="shared" si="111"/>
        <v>2025-2026</v>
      </c>
      <c r="D2372" t="s">
        <v>147</v>
      </c>
      <c r="E2372" t="s">
        <v>93</v>
      </c>
      <c r="F2372" t="str">
        <f t="shared" si="112"/>
        <v>Western Australia</v>
      </c>
      <c r="G2372" t="s">
        <v>48</v>
      </c>
      <c r="H2372">
        <v>6112</v>
      </c>
      <c r="I2372" t="s">
        <v>11</v>
      </c>
      <c r="J2372" t="s">
        <v>94</v>
      </c>
      <c r="K2372" t="s">
        <v>154</v>
      </c>
      <c r="L2372" t="s">
        <v>14</v>
      </c>
      <c r="M2372" s="5">
        <v>212.91</v>
      </c>
    </row>
    <row r="2373" spans="1:13" x14ac:dyDescent="0.3">
      <c r="A2373" s="2">
        <v>45647</v>
      </c>
      <c r="B2373" s="3">
        <f t="shared" si="113"/>
        <v>2025</v>
      </c>
      <c r="C2373" t="str">
        <f t="shared" si="111"/>
        <v>2024-2025</v>
      </c>
      <c r="D2373" t="s">
        <v>148</v>
      </c>
      <c r="E2373" t="s">
        <v>136</v>
      </c>
      <c r="F2373" t="str">
        <f t="shared" si="112"/>
        <v>Victoria</v>
      </c>
      <c r="G2373" t="s">
        <v>45</v>
      </c>
      <c r="H2373">
        <v>3175</v>
      </c>
      <c r="I2373" t="s">
        <v>11</v>
      </c>
      <c r="J2373" t="s">
        <v>63</v>
      </c>
      <c r="K2373" t="s">
        <v>149</v>
      </c>
      <c r="L2373" t="s">
        <v>15</v>
      </c>
      <c r="M2373" s="5">
        <v>213.03</v>
      </c>
    </row>
    <row r="2374" spans="1:13" x14ac:dyDescent="0.3">
      <c r="A2374" s="2">
        <v>45541</v>
      </c>
      <c r="B2374" s="3">
        <f t="shared" si="113"/>
        <v>2025</v>
      </c>
      <c r="C2374" t="str">
        <f t="shared" si="111"/>
        <v>2024-2025</v>
      </c>
      <c r="D2374" t="s">
        <v>147</v>
      </c>
      <c r="E2374" t="s">
        <v>54</v>
      </c>
      <c r="F2374" t="str">
        <f t="shared" si="112"/>
        <v>Victoria</v>
      </c>
      <c r="G2374" t="s">
        <v>45</v>
      </c>
      <c r="H2374">
        <v>3977</v>
      </c>
      <c r="I2374" t="s">
        <v>11</v>
      </c>
      <c r="J2374" t="s">
        <v>55</v>
      </c>
      <c r="K2374" t="s">
        <v>152</v>
      </c>
      <c r="L2374" t="s">
        <v>13</v>
      </c>
      <c r="M2374" s="5">
        <v>213.16</v>
      </c>
    </row>
    <row r="2375" spans="1:13" x14ac:dyDescent="0.3">
      <c r="A2375" s="2">
        <v>45584</v>
      </c>
      <c r="B2375" s="3">
        <f t="shared" si="113"/>
        <v>2025</v>
      </c>
      <c r="C2375" t="str">
        <f t="shared" si="111"/>
        <v>2024-2025</v>
      </c>
      <c r="D2375" t="s">
        <v>147</v>
      </c>
      <c r="E2375" t="s">
        <v>127</v>
      </c>
      <c r="F2375" t="str">
        <f t="shared" si="112"/>
        <v>New South Wales</v>
      </c>
      <c r="G2375" t="s">
        <v>10</v>
      </c>
      <c r="H2375">
        <v>2131</v>
      </c>
      <c r="I2375" t="s">
        <v>11</v>
      </c>
      <c r="J2375" t="s">
        <v>27</v>
      </c>
      <c r="K2375" t="s">
        <v>154</v>
      </c>
      <c r="L2375" t="s">
        <v>14</v>
      </c>
      <c r="M2375" s="5">
        <v>213.37</v>
      </c>
    </row>
    <row r="2376" spans="1:13" x14ac:dyDescent="0.3">
      <c r="A2376" s="2">
        <v>45831</v>
      </c>
      <c r="B2376" s="3">
        <f t="shared" si="113"/>
        <v>2025</v>
      </c>
      <c r="C2376" t="str">
        <f t="shared" si="111"/>
        <v>2024-2025</v>
      </c>
      <c r="D2376" t="s">
        <v>148</v>
      </c>
      <c r="E2376" t="s">
        <v>91</v>
      </c>
      <c r="F2376" t="str">
        <f t="shared" si="112"/>
        <v>Victoria</v>
      </c>
      <c r="G2376" t="s">
        <v>45</v>
      </c>
      <c r="H2376">
        <v>3690</v>
      </c>
      <c r="I2376" t="s">
        <v>11</v>
      </c>
      <c r="J2376" t="s">
        <v>55</v>
      </c>
      <c r="K2376" t="s">
        <v>155</v>
      </c>
      <c r="L2376" t="s">
        <v>20</v>
      </c>
      <c r="M2376" s="5">
        <v>213.62</v>
      </c>
    </row>
    <row r="2377" spans="1:13" x14ac:dyDescent="0.3">
      <c r="A2377" s="2">
        <v>45320</v>
      </c>
      <c r="B2377" s="3">
        <f t="shared" si="113"/>
        <v>2024</v>
      </c>
      <c r="C2377" t="str">
        <f t="shared" si="111"/>
        <v>2023-2024</v>
      </c>
      <c r="D2377" t="s">
        <v>147</v>
      </c>
      <c r="E2377" t="s">
        <v>37</v>
      </c>
      <c r="F2377" t="str">
        <f t="shared" si="112"/>
        <v>South Australia</v>
      </c>
      <c r="G2377" t="s">
        <v>32</v>
      </c>
      <c r="H2377">
        <v>5607</v>
      </c>
      <c r="I2377" t="s">
        <v>11</v>
      </c>
      <c r="J2377" t="s">
        <v>38</v>
      </c>
      <c r="K2377" t="s">
        <v>150</v>
      </c>
      <c r="L2377" t="s">
        <v>18</v>
      </c>
      <c r="M2377" s="5">
        <v>213.75</v>
      </c>
    </row>
    <row r="2378" spans="1:13" x14ac:dyDescent="0.3">
      <c r="A2378" s="2">
        <v>45358</v>
      </c>
      <c r="B2378" s="3">
        <f t="shared" si="113"/>
        <v>2024</v>
      </c>
      <c r="C2378" t="str">
        <f t="shared" si="111"/>
        <v>2023-2024</v>
      </c>
      <c r="D2378" t="s">
        <v>148</v>
      </c>
      <c r="E2378" t="s">
        <v>95</v>
      </c>
      <c r="F2378" t="str">
        <f t="shared" si="112"/>
        <v>Victoria</v>
      </c>
      <c r="G2378" t="s">
        <v>45</v>
      </c>
      <c r="H2378">
        <v>3931</v>
      </c>
      <c r="I2378" t="s">
        <v>11</v>
      </c>
      <c r="J2378" t="s">
        <v>55</v>
      </c>
      <c r="K2378" t="s">
        <v>150</v>
      </c>
      <c r="L2378" t="s">
        <v>18</v>
      </c>
      <c r="M2378" s="5">
        <v>213.8</v>
      </c>
    </row>
    <row r="2379" spans="1:13" x14ac:dyDescent="0.3">
      <c r="A2379" s="2">
        <v>45379</v>
      </c>
      <c r="B2379" s="3">
        <f t="shared" si="113"/>
        <v>2024</v>
      </c>
      <c r="C2379" t="str">
        <f t="shared" si="111"/>
        <v>2023-2024</v>
      </c>
      <c r="D2379" t="s">
        <v>148</v>
      </c>
      <c r="E2379" t="s">
        <v>100</v>
      </c>
      <c r="F2379" t="str">
        <f t="shared" si="112"/>
        <v>Western Australia</v>
      </c>
      <c r="G2379" t="s">
        <v>48</v>
      </c>
      <c r="H2379">
        <v>6021</v>
      </c>
      <c r="I2379" t="s">
        <v>11</v>
      </c>
      <c r="J2379" t="s">
        <v>49</v>
      </c>
      <c r="K2379" t="s">
        <v>153</v>
      </c>
      <c r="L2379" t="s">
        <v>16</v>
      </c>
      <c r="M2379" s="5">
        <v>213.83</v>
      </c>
    </row>
    <row r="2380" spans="1:13" x14ac:dyDescent="0.3">
      <c r="A2380" s="2">
        <v>45657</v>
      </c>
      <c r="B2380" s="3">
        <f t="shared" si="113"/>
        <v>2025</v>
      </c>
      <c r="C2380" t="str">
        <f t="shared" si="111"/>
        <v>2024-2025</v>
      </c>
      <c r="D2380" t="s">
        <v>148</v>
      </c>
      <c r="E2380" t="s">
        <v>66</v>
      </c>
      <c r="F2380" t="str">
        <f t="shared" si="112"/>
        <v>South Australia</v>
      </c>
      <c r="G2380" t="s">
        <v>32</v>
      </c>
      <c r="H2380">
        <v>5169</v>
      </c>
      <c r="I2380" t="s">
        <v>11</v>
      </c>
      <c r="J2380" t="s">
        <v>33</v>
      </c>
      <c r="K2380" t="s">
        <v>150</v>
      </c>
      <c r="L2380" t="s">
        <v>18</v>
      </c>
      <c r="M2380" s="5">
        <v>213.92000000000002</v>
      </c>
    </row>
    <row r="2381" spans="1:13" x14ac:dyDescent="0.3">
      <c r="A2381" s="2">
        <v>45579</v>
      </c>
      <c r="B2381" s="3">
        <f t="shared" si="113"/>
        <v>2025</v>
      </c>
      <c r="C2381" t="str">
        <f t="shared" si="111"/>
        <v>2024-2025</v>
      </c>
      <c r="D2381" t="s">
        <v>147</v>
      </c>
      <c r="E2381" t="s">
        <v>139</v>
      </c>
      <c r="F2381" t="str">
        <f t="shared" si="112"/>
        <v>New South Wales</v>
      </c>
      <c r="G2381" t="s">
        <v>10</v>
      </c>
      <c r="H2381">
        <v>2020</v>
      </c>
      <c r="I2381" t="s">
        <v>11</v>
      </c>
      <c r="J2381" t="s">
        <v>12</v>
      </c>
      <c r="K2381" t="s">
        <v>156</v>
      </c>
      <c r="L2381" t="s">
        <v>17</v>
      </c>
      <c r="M2381" s="5">
        <v>214.01000000000002</v>
      </c>
    </row>
    <row r="2382" spans="1:13" x14ac:dyDescent="0.3">
      <c r="A2382" s="2">
        <v>45564</v>
      </c>
      <c r="B2382" s="3">
        <f t="shared" si="113"/>
        <v>2025</v>
      </c>
      <c r="C2382" t="str">
        <f t="shared" si="111"/>
        <v>2024-2025</v>
      </c>
      <c r="D2382" t="s">
        <v>147</v>
      </c>
      <c r="E2382" t="s">
        <v>82</v>
      </c>
      <c r="F2382" t="str">
        <f t="shared" si="112"/>
        <v>Queensland</v>
      </c>
      <c r="G2382" t="s">
        <v>35</v>
      </c>
      <c r="H2382">
        <v>4012</v>
      </c>
      <c r="I2382" t="s">
        <v>11</v>
      </c>
      <c r="J2382" t="s">
        <v>43</v>
      </c>
      <c r="K2382" t="s">
        <v>155</v>
      </c>
      <c r="L2382" t="s">
        <v>20</v>
      </c>
      <c r="M2382" s="5">
        <v>214.07</v>
      </c>
    </row>
    <row r="2383" spans="1:13" x14ac:dyDescent="0.3">
      <c r="A2383" s="2">
        <v>45389</v>
      </c>
      <c r="B2383" s="3">
        <f t="shared" si="113"/>
        <v>2024</v>
      </c>
      <c r="C2383" t="str">
        <f t="shared" si="111"/>
        <v>2023-2024</v>
      </c>
      <c r="D2383" t="s">
        <v>147</v>
      </c>
      <c r="E2383" t="s">
        <v>124</v>
      </c>
      <c r="F2383" t="str">
        <f t="shared" si="112"/>
        <v>New South Wales</v>
      </c>
      <c r="G2383" t="s">
        <v>10</v>
      </c>
      <c r="H2383">
        <v>2015</v>
      </c>
      <c r="I2383" t="s">
        <v>11</v>
      </c>
      <c r="J2383" t="s">
        <v>12</v>
      </c>
      <c r="K2383" t="s">
        <v>155</v>
      </c>
      <c r="L2383" t="s">
        <v>20</v>
      </c>
      <c r="M2383" s="5">
        <v>214.48000000000002</v>
      </c>
    </row>
    <row r="2384" spans="1:13" x14ac:dyDescent="0.3">
      <c r="A2384" s="2">
        <v>45719</v>
      </c>
      <c r="B2384" s="3">
        <f t="shared" si="113"/>
        <v>2025</v>
      </c>
      <c r="C2384" t="str">
        <f t="shared" si="111"/>
        <v>2024-2025</v>
      </c>
      <c r="D2384" t="s">
        <v>148</v>
      </c>
      <c r="E2384" t="s">
        <v>28</v>
      </c>
      <c r="F2384" t="str">
        <f t="shared" si="112"/>
        <v>Northern Territory</v>
      </c>
      <c r="G2384" t="s">
        <v>29</v>
      </c>
      <c r="H2384">
        <v>800</v>
      </c>
      <c r="I2384" t="s">
        <v>11</v>
      </c>
      <c r="J2384" t="s">
        <v>30</v>
      </c>
      <c r="K2384" t="s">
        <v>155</v>
      </c>
      <c r="L2384" t="s">
        <v>20</v>
      </c>
      <c r="M2384" s="5">
        <v>215.45000000000002</v>
      </c>
    </row>
    <row r="2385" spans="1:13" x14ac:dyDescent="0.3">
      <c r="A2385" s="2">
        <v>46005</v>
      </c>
      <c r="B2385" s="3">
        <f t="shared" si="113"/>
        <v>2026</v>
      </c>
      <c r="C2385" t="str">
        <f t="shared" si="111"/>
        <v>2025-2026</v>
      </c>
      <c r="D2385" t="s">
        <v>148</v>
      </c>
      <c r="E2385" t="s">
        <v>87</v>
      </c>
      <c r="F2385" t="str">
        <f t="shared" si="112"/>
        <v>New South Wales</v>
      </c>
      <c r="G2385" t="s">
        <v>10</v>
      </c>
      <c r="H2385">
        <v>2790</v>
      </c>
      <c r="I2385" t="s">
        <v>11</v>
      </c>
      <c r="J2385" t="s">
        <v>25</v>
      </c>
      <c r="K2385" t="s">
        <v>154</v>
      </c>
      <c r="L2385" t="s">
        <v>14</v>
      </c>
      <c r="M2385" s="5">
        <v>215.58</v>
      </c>
    </row>
    <row r="2386" spans="1:13" x14ac:dyDescent="0.3">
      <c r="A2386" s="2">
        <v>45799</v>
      </c>
      <c r="B2386" s="3">
        <f t="shared" si="113"/>
        <v>2025</v>
      </c>
      <c r="C2386" t="str">
        <f t="shared" si="111"/>
        <v>2024-2025</v>
      </c>
      <c r="D2386" t="s">
        <v>147</v>
      </c>
      <c r="E2386" t="s">
        <v>107</v>
      </c>
      <c r="F2386" t="str">
        <f t="shared" si="112"/>
        <v>Queensland</v>
      </c>
      <c r="G2386" t="s">
        <v>35</v>
      </c>
      <c r="H2386">
        <v>4220</v>
      </c>
      <c r="I2386" t="s">
        <v>11</v>
      </c>
      <c r="J2386" t="s">
        <v>104</v>
      </c>
      <c r="K2386" t="s">
        <v>19</v>
      </c>
      <c r="L2386" t="s">
        <v>23</v>
      </c>
      <c r="M2386" s="5">
        <v>215.69</v>
      </c>
    </row>
    <row r="2387" spans="1:13" x14ac:dyDescent="0.3">
      <c r="A2387" s="2">
        <v>45637</v>
      </c>
      <c r="B2387" s="3">
        <f t="shared" si="113"/>
        <v>2025</v>
      </c>
      <c r="C2387" t="str">
        <f t="shared" si="111"/>
        <v>2024-2025</v>
      </c>
      <c r="D2387" t="s">
        <v>148</v>
      </c>
      <c r="E2387" t="s">
        <v>102</v>
      </c>
      <c r="F2387" t="str">
        <f t="shared" si="112"/>
        <v>Queensland</v>
      </c>
      <c r="G2387" t="s">
        <v>35</v>
      </c>
      <c r="H2387">
        <v>4870</v>
      </c>
      <c r="I2387" t="s">
        <v>11</v>
      </c>
      <c r="J2387" t="s">
        <v>36</v>
      </c>
      <c r="K2387" t="s">
        <v>153</v>
      </c>
      <c r="L2387" t="s">
        <v>16</v>
      </c>
      <c r="M2387" s="5">
        <v>215.89</v>
      </c>
    </row>
    <row r="2388" spans="1:13" x14ac:dyDescent="0.3">
      <c r="A2388" s="2">
        <v>45603</v>
      </c>
      <c r="B2388" s="3">
        <f t="shared" si="113"/>
        <v>2025</v>
      </c>
      <c r="C2388" t="str">
        <f t="shared" si="111"/>
        <v>2024-2025</v>
      </c>
      <c r="D2388" t="s">
        <v>147</v>
      </c>
      <c r="E2388" t="s">
        <v>69</v>
      </c>
      <c r="F2388" t="str">
        <f t="shared" si="112"/>
        <v>Tasmania</v>
      </c>
      <c r="G2388" t="s">
        <v>70</v>
      </c>
      <c r="H2388">
        <v>7018</v>
      </c>
      <c r="I2388" t="s">
        <v>11</v>
      </c>
      <c r="J2388" t="s">
        <v>71</v>
      </c>
      <c r="K2388" t="s">
        <v>153</v>
      </c>
      <c r="L2388" t="s">
        <v>16</v>
      </c>
      <c r="M2388" s="5">
        <v>216.70999999999998</v>
      </c>
    </row>
    <row r="2389" spans="1:13" x14ac:dyDescent="0.3">
      <c r="A2389" s="2">
        <v>45909</v>
      </c>
      <c r="B2389" s="3">
        <f t="shared" si="113"/>
        <v>2026</v>
      </c>
      <c r="C2389" t="str">
        <f t="shared" si="111"/>
        <v>2025-2026</v>
      </c>
      <c r="D2389" t="s">
        <v>147</v>
      </c>
      <c r="E2389" t="s">
        <v>72</v>
      </c>
      <c r="F2389" t="str">
        <f t="shared" si="112"/>
        <v>Western Australia</v>
      </c>
      <c r="G2389" t="s">
        <v>48</v>
      </c>
      <c r="H2389">
        <v>6010</v>
      </c>
      <c r="I2389" t="s">
        <v>11</v>
      </c>
      <c r="J2389" t="s">
        <v>49</v>
      </c>
      <c r="K2389" t="s">
        <v>19</v>
      </c>
      <c r="L2389" t="s">
        <v>23</v>
      </c>
      <c r="M2389" s="5">
        <v>217.11</v>
      </c>
    </row>
    <row r="2390" spans="1:13" x14ac:dyDescent="0.3">
      <c r="A2390" s="2">
        <v>45560</v>
      </c>
      <c r="B2390" s="3">
        <f t="shared" si="113"/>
        <v>2025</v>
      </c>
      <c r="C2390" t="str">
        <f t="shared" si="111"/>
        <v>2024-2025</v>
      </c>
      <c r="D2390" t="s">
        <v>148</v>
      </c>
      <c r="E2390" t="s">
        <v>135</v>
      </c>
      <c r="F2390" t="str">
        <f t="shared" si="112"/>
        <v>Victoria</v>
      </c>
      <c r="G2390" t="s">
        <v>45</v>
      </c>
      <c r="H2390">
        <v>3550</v>
      </c>
      <c r="I2390" t="s">
        <v>11</v>
      </c>
      <c r="J2390" t="s">
        <v>60</v>
      </c>
      <c r="K2390" t="s">
        <v>155</v>
      </c>
      <c r="L2390" t="s">
        <v>20</v>
      </c>
      <c r="M2390" s="5">
        <v>217.45000000000002</v>
      </c>
    </row>
    <row r="2391" spans="1:13" x14ac:dyDescent="0.3">
      <c r="A2391" s="2">
        <v>45614</v>
      </c>
      <c r="B2391" s="3">
        <f t="shared" si="113"/>
        <v>2025</v>
      </c>
      <c r="C2391" t="str">
        <f t="shared" si="111"/>
        <v>2024-2025</v>
      </c>
      <c r="D2391" t="s">
        <v>147</v>
      </c>
      <c r="E2391" t="s">
        <v>122</v>
      </c>
      <c r="F2391" t="str">
        <f t="shared" si="112"/>
        <v>New South Wales</v>
      </c>
      <c r="G2391" t="s">
        <v>10</v>
      </c>
      <c r="H2391">
        <v>2650</v>
      </c>
      <c r="I2391" t="s">
        <v>11</v>
      </c>
      <c r="J2391" t="s">
        <v>25</v>
      </c>
      <c r="K2391" t="s">
        <v>154</v>
      </c>
      <c r="L2391" t="s">
        <v>14</v>
      </c>
      <c r="M2391" s="5">
        <v>218.4</v>
      </c>
    </row>
    <row r="2392" spans="1:13" x14ac:dyDescent="0.3">
      <c r="A2392" s="2">
        <v>45361</v>
      </c>
      <c r="B2392" s="3">
        <f t="shared" si="113"/>
        <v>2024</v>
      </c>
      <c r="C2392" t="str">
        <f t="shared" si="111"/>
        <v>2023-2024</v>
      </c>
      <c r="D2392" t="s">
        <v>147</v>
      </c>
      <c r="E2392" t="s">
        <v>79</v>
      </c>
      <c r="F2392" t="str">
        <f t="shared" si="112"/>
        <v>Australian Capital Territory</v>
      </c>
      <c r="G2392" t="s">
        <v>80</v>
      </c>
      <c r="H2392">
        <v>2617</v>
      </c>
      <c r="I2392" t="s">
        <v>11</v>
      </c>
      <c r="J2392" t="s">
        <v>58</v>
      </c>
      <c r="K2392" t="s">
        <v>151</v>
      </c>
      <c r="L2392" t="s">
        <v>21</v>
      </c>
      <c r="M2392" s="5">
        <v>218.43</v>
      </c>
    </row>
    <row r="2393" spans="1:13" x14ac:dyDescent="0.3">
      <c r="A2393" s="2">
        <v>45557</v>
      </c>
      <c r="B2393" s="3">
        <f t="shared" si="113"/>
        <v>2025</v>
      </c>
      <c r="C2393" t="str">
        <f t="shared" si="111"/>
        <v>2024-2025</v>
      </c>
      <c r="D2393" t="s">
        <v>147</v>
      </c>
      <c r="E2393" t="s">
        <v>102</v>
      </c>
      <c r="F2393" t="str">
        <f t="shared" si="112"/>
        <v>Queensland</v>
      </c>
      <c r="G2393" t="s">
        <v>35</v>
      </c>
      <c r="H2393">
        <v>4870</v>
      </c>
      <c r="I2393" t="s">
        <v>11</v>
      </c>
      <c r="J2393" t="s">
        <v>36</v>
      </c>
      <c r="K2393" t="s">
        <v>19</v>
      </c>
      <c r="L2393" t="s">
        <v>23</v>
      </c>
      <c r="M2393" s="5">
        <v>218.6</v>
      </c>
    </row>
    <row r="2394" spans="1:13" x14ac:dyDescent="0.3">
      <c r="A2394" s="2">
        <v>45367</v>
      </c>
      <c r="B2394" s="3">
        <f t="shared" si="113"/>
        <v>2024</v>
      </c>
      <c r="C2394" t="str">
        <f t="shared" si="111"/>
        <v>2023-2024</v>
      </c>
      <c r="D2394" t="s">
        <v>148</v>
      </c>
      <c r="E2394" t="s">
        <v>131</v>
      </c>
      <c r="F2394" t="str">
        <f t="shared" si="112"/>
        <v>Western Australia</v>
      </c>
      <c r="G2394" t="s">
        <v>48</v>
      </c>
      <c r="H2394">
        <v>6530</v>
      </c>
      <c r="I2394" t="s">
        <v>11</v>
      </c>
      <c r="J2394" t="s">
        <v>77</v>
      </c>
      <c r="K2394" t="s">
        <v>156</v>
      </c>
      <c r="L2394" t="s">
        <v>17</v>
      </c>
      <c r="M2394" s="5">
        <v>218.63</v>
      </c>
    </row>
    <row r="2395" spans="1:13" x14ac:dyDescent="0.3">
      <c r="A2395" s="2">
        <v>45882</v>
      </c>
      <c r="B2395" s="3">
        <f t="shared" si="113"/>
        <v>2026</v>
      </c>
      <c r="C2395" t="str">
        <f t="shared" si="111"/>
        <v>2025-2026</v>
      </c>
      <c r="D2395" t="s">
        <v>147</v>
      </c>
      <c r="E2395" t="s">
        <v>47</v>
      </c>
      <c r="F2395" t="str">
        <f t="shared" si="112"/>
        <v>Western Australia</v>
      </c>
      <c r="G2395" t="s">
        <v>48</v>
      </c>
      <c r="H2395">
        <v>6030</v>
      </c>
      <c r="I2395" t="s">
        <v>11</v>
      </c>
      <c r="J2395" t="s">
        <v>49</v>
      </c>
      <c r="K2395" t="s">
        <v>154</v>
      </c>
      <c r="L2395" t="s">
        <v>14</v>
      </c>
      <c r="M2395" s="5">
        <v>218.78</v>
      </c>
    </row>
    <row r="2396" spans="1:13" x14ac:dyDescent="0.3">
      <c r="A2396" s="2">
        <v>45857</v>
      </c>
      <c r="B2396" s="3">
        <f t="shared" si="113"/>
        <v>2026</v>
      </c>
      <c r="C2396" t="str">
        <f t="shared" si="111"/>
        <v>2025-2026</v>
      </c>
      <c r="D2396" t="s">
        <v>148</v>
      </c>
      <c r="E2396" t="s">
        <v>106</v>
      </c>
      <c r="F2396" t="str">
        <f t="shared" si="112"/>
        <v>Victoria</v>
      </c>
      <c r="G2396" t="s">
        <v>45</v>
      </c>
      <c r="H2396">
        <v>3915</v>
      </c>
      <c r="I2396" t="s">
        <v>11</v>
      </c>
      <c r="J2396" t="s">
        <v>55</v>
      </c>
      <c r="K2396" t="s">
        <v>156</v>
      </c>
      <c r="L2396" t="s">
        <v>17</v>
      </c>
      <c r="M2396" s="5">
        <v>220.18</v>
      </c>
    </row>
    <row r="2397" spans="1:13" x14ac:dyDescent="0.3">
      <c r="A2397" s="2">
        <v>45766</v>
      </c>
      <c r="B2397" s="3">
        <f t="shared" si="113"/>
        <v>2025</v>
      </c>
      <c r="C2397" t="str">
        <f t="shared" si="111"/>
        <v>2024-2025</v>
      </c>
      <c r="D2397" t="s">
        <v>147</v>
      </c>
      <c r="E2397" t="s">
        <v>131</v>
      </c>
      <c r="F2397" t="str">
        <f t="shared" si="112"/>
        <v>Western Australia</v>
      </c>
      <c r="G2397" t="s">
        <v>48</v>
      </c>
      <c r="H2397">
        <v>6530</v>
      </c>
      <c r="I2397" t="s">
        <v>11</v>
      </c>
      <c r="J2397" t="s">
        <v>77</v>
      </c>
      <c r="K2397" t="s">
        <v>149</v>
      </c>
      <c r="L2397" t="s">
        <v>15</v>
      </c>
      <c r="M2397" s="5">
        <v>220.2</v>
      </c>
    </row>
    <row r="2398" spans="1:13" x14ac:dyDescent="0.3">
      <c r="A2398" s="2">
        <v>45526</v>
      </c>
      <c r="B2398" s="3">
        <f t="shared" si="113"/>
        <v>2025</v>
      </c>
      <c r="C2398" t="str">
        <f t="shared" si="111"/>
        <v>2024-2025</v>
      </c>
      <c r="D2398" t="s">
        <v>147</v>
      </c>
      <c r="E2398" t="s">
        <v>54</v>
      </c>
      <c r="F2398" t="str">
        <f t="shared" si="112"/>
        <v>Victoria</v>
      </c>
      <c r="G2398" t="s">
        <v>45</v>
      </c>
      <c r="H2398">
        <v>3977</v>
      </c>
      <c r="I2398" t="s">
        <v>11</v>
      </c>
      <c r="J2398" t="s">
        <v>55</v>
      </c>
      <c r="K2398" t="s">
        <v>154</v>
      </c>
      <c r="L2398" t="s">
        <v>14</v>
      </c>
      <c r="M2398" s="5">
        <v>220.78</v>
      </c>
    </row>
    <row r="2399" spans="1:13" x14ac:dyDescent="0.3">
      <c r="A2399" s="2">
        <v>45309</v>
      </c>
      <c r="B2399" s="3">
        <f t="shared" si="113"/>
        <v>2024</v>
      </c>
      <c r="C2399" t="str">
        <f t="shared" si="111"/>
        <v>2023-2024</v>
      </c>
      <c r="D2399" t="s">
        <v>147</v>
      </c>
      <c r="E2399" t="s">
        <v>116</v>
      </c>
      <c r="F2399" t="str">
        <f t="shared" si="112"/>
        <v>Western Australia</v>
      </c>
      <c r="G2399" t="s">
        <v>48</v>
      </c>
      <c r="H2399">
        <v>6725</v>
      </c>
      <c r="I2399" t="s">
        <v>11</v>
      </c>
      <c r="J2399" t="s">
        <v>77</v>
      </c>
      <c r="K2399" t="s">
        <v>150</v>
      </c>
      <c r="L2399" t="s">
        <v>18</v>
      </c>
      <c r="M2399" s="5">
        <v>220.83</v>
      </c>
    </row>
    <row r="2400" spans="1:13" x14ac:dyDescent="0.3">
      <c r="A2400" s="2">
        <v>45814</v>
      </c>
      <c r="B2400" s="3">
        <f t="shared" si="113"/>
        <v>2025</v>
      </c>
      <c r="C2400" t="str">
        <f t="shared" si="111"/>
        <v>2024-2025</v>
      </c>
      <c r="D2400" t="s">
        <v>148</v>
      </c>
      <c r="E2400" t="s">
        <v>135</v>
      </c>
      <c r="F2400" t="str">
        <f t="shared" si="112"/>
        <v>Victoria</v>
      </c>
      <c r="G2400" t="s">
        <v>45</v>
      </c>
      <c r="H2400">
        <v>3550</v>
      </c>
      <c r="I2400" t="s">
        <v>11</v>
      </c>
      <c r="J2400" t="s">
        <v>60</v>
      </c>
      <c r="K2400" t="s">
        <v>157</v>
      </c>
      <c r="L2400" t="s">
        <v>22</v>
      </c>
      <c r="M2400" s="5">
        <v>220.85</v>
      </c>
    </row>
    <row r="2401" spans="1:13" x14ac:dyDescent="0.3">
      <c r="A2401" s="2">
        <v>45294</v>
      </c>
      <c r="B2401" s="3">
        <f t="shared" si="113"/>
        <v>2024</v>
      </c>
      <c r="C2401" t="str">
        <f t="shared" si="111"/>
        <v>2023-2024</v>
      </c>
      <c r="D2401" t="s">
        <v>148</v>
      </c>
      <c r="E2401" t="s">
        <v>111</v>
      </c>
      <c r="F2401" t="str">
        <f t="shared" si="112"/>
        <v>New South Wales</v>
      </c>
      <c r="G2401" t="s">
        <v>10</v>
      </c>
      <c r="H2401">
        <v>2120</v>
      </c>
      <c r="I2401" t="s">
        <v>11</v>
      </c>
      <c r="J2401" t="s">
        <v>27</v>
      </c>
      <c r="K2401" t="s">
        <v>150</v>
      </c>
      <c r="L2401" t="s">
        <v>18</v>
      </c>
      <c r="M2401" s="5">
        <v>221.82999999999998</v>
      </c>
    </row>
    <row r="2402" spans="1:13" x14ac:dyDescent="0.3">
      <c r="A2402" s="2">
        <v>45827</v>
      </c>
      <c r="B2402" s="3">
        <f t="shared" si="113"/>
        <v>2025</v>
      </c>
      <c r="C2402" t="str">
        <f t="shared" si="111"/>
        <v>2024-2025</v>
      </c>
      <c r="D2402" t="s">
        <v>147</v>
      </c>
      <c r="E2402" t="s">
        <v>127</v>
      </c>
      <c r="F2402" t="str">
        <f t="shared" si="112"/>
        <v>New South Wales</v>
      </c>
      <c r="G2402" t="s">
        <v>10</v>
      </c>
      <c r="H2402">
        <v>2131</v>
      </c>
      <c r="I2402" t="s">
        <v>11</v>
      </c>
      <c r="J2402" t="s">
        <v>27</v>
      </c>
      <c r="K2402" t="s">
        <v>151</v>
      </c>
      <c r="L2402" t="s">
        <v>21</v>
      </c>
      <c r="M2402" s="5">
        <v>221.93</v>
      </c>
    </row>
    <row r="2403" spans="1:13" x14ac:dyDescent="0.3">
      <c r="A2403" s="2">
        <v>46019</v>
      </c>
      <c r="B2403" s="3">
        <f t="shared" si="113"/>
        <v>2026</v>
      </c>
      <c r="C2403" t="str">
        <f t="shared" si="111"/>
        <v>2025-2026</v>
      </c>
      <c r="D2403" t="s">
        <v>147</v>
      </c>
      <c r="E2403" t="s">
        <v>28</v>
      </c>
      <c r="F2403" t="str">
        <f t="shared" si="112"/>
        <v>Northern Territory</v>
      </c>
      <c r="G2403" t="s">
        <v>29</v>
      </c>
      <c r="H2403">
        <v>800</v>
      </c>
      <c r="I2403" t="s">
        <v>11</v>
      </c>
      <c r="J2403" t="s">
        <v>30</v>
      </c>
      <c r="K2403" t="s">
        <v>156</v>
      </c>
      <c r="L2403" t="s">
        <v>17</v>
      </c>
      <c r="M2403" s="5">
        <v>222.81</v>
      </c>
    </row>
    <row r="2404" spans="1:13" x14ac:dyDescent="0.3">
      <c r="A2404" s="2">
        <v>45811</v>
      </c>
      <c r="B2404" s="3">
        <f t="shared" si="113"/>
        <v>2025</v>
      </c>
      <c r="C2404" t="str">
        <f t="shared" si="111"/>
        <v>2024-2025</v>
      </c>
      <c r="D2404" t="s">
        <v>147</v>
      </c>
      <c r="E2404" t="s">
        <v>140</v>
      </c>
      <c r="F2404" t="str">
        <f t="shared" si="112"/>
        <v>Tasmania</v>
      </c>
      <c r="G2404" t="s">
        <v>70</v>
      </c>
      <c r="H2404">
        <v>7320</v>
      </c>
      <c r="I2404" t="s">
        <v>11</v>
      </c>
      <c r="J2404" t="s">
        <v>71</v>
      </c>
      <c r="K2404" t="s">
        <v>150</v>
      </c>
      <c r="L2404" t="s">
        <v>18</v>
      </c>
      <c r="M2404" s="5">
        <v>223.23</v>
      </c>
    </row>
    <row r="2405" spans="1:13" x14ac:dyDescent="0.3">
      <c r="A2405" s="2">
        <v>45898</v>
      </c>
      <c r="B2405" s="3">
        <f t="shared" si="113"/>
        <v>2026</v>
      </c>
      <c r="C2405" t="str">
        <f t="shared" si="111"/>
        <v>2025-2026</v>
      </c>
      <c r="D2405" t="s">
        <v>148</v>
      </c>
      <c r="E2405" t="s">
        <v>81</v>
      </c>
      <c r="F2405" t="str">
        <f t="shared" si="112"/>
        <v>New South Wales</v>
      </c>
      <c r="G2405" t="s">
        <v>10</v>
      </c>
      <c r="H2405">
        <v>2485</v>
      </c>
      <c r="I2405" t="s">
        <v>11</v>
      </c>
      <c r="J2405" t="s">
        <v>68</v>
      </c>
      <c r="K2405" t="s">
        <v>150</v>
      </c>
      <c r="L2405" t="s">
        <v>18</v>
      </c>
      <c r="M2405" s="5">
        <v>223.31</v>
      </c>
    </row>
    <row r="2406" spans="1:13" x14ac:dyDescent="0.3">
      <c r="A2406" s="2">
        <v>45841</v>
      </c>
      <c r="B2406" s="3">
        <f t="shared" si="113"/>
        <v>2026</v>
      </c>
      <c r="C2406" t="str">
        <f t="shared" si="111"/>
        <v>2025-2026</v>
      </c>
      <c r="D2406" t="s">
        <v>147</v>
      </c>
      <c r="E2406" t="s">
        <v>65</v>
      </c>
      <c r="F2406" t="str">
        <f t="shared" si="112"/>
        <v>New South Wales</v>
      </c>
      <c r="G2406" t="s">
        <v>10</v>
      </c>
      <c r="H2406">
        <v>2541</v>
      </c>
      <c r="I2406" t="s">
        <v>11</v>
      </c>
      <c r="J2406" t="s">
        <v>58</v>
      </c>
      <c r="K2406" t="s">
        <v>19</v>
      </c>
      <c r="L2406" t="s">
        <v>23</v>
      </c>
      <c r="M2406" s="5">
        <v>223.63</v>
      </c>
    </row>
    <row r="2407" spans="1:13" x14ac:dyDescent="0.3">
      <c r="A2407" s="2">
        <v>45777</v>
      </c>
      <c r="B2407" s="3">
        <f t="shared" si="113"/>
        <v>2025</v>
      </c>
      <c r="C2407" t="str">
        <f t="shared" si="111"/>
        <v>2024-2025</v>
      </c>
      <c r="D2407" t="s">
        <v>148</v>
      </c>
      <c r="E2407" t="s">
        <v>112</v>
      </c>
      <c r="F2407" t="str">
        <f t="shared" si="112"/>
        <v>Victoria</v>
      </c>
      <c r="G2407" t="s">
        <v>45</v>
      </c>
      <c r="H2407">
        <v>3076</v>
      </c>
      <c r="I2407" t="s">
        <v>11</v>
      </c>
      <c r="J2407" t="s">
        <v>46</v>
      </c>
      <c r="K2407" t="s">
        <v>155</v>
      </c>
      <c r="L2407" t="s">
        <v>20</v>
      </c>
      <c r="M2407" s="5">
        <v>223.71</v>
      </c>
    </row>
    <row r="2408" spans="1:13" x14ac:dyDescent="0.3">
      <c r="A2408" s="2">
        <v>45740</v>
      </c>
      <c r="B2408" s="3">
        <f t="shared" si="113"/>
        <v>2025</v>
      </c>
      <c r="C2408" t="str">
        <f t="shared" si="111"/>
        <v>2024-2025</v>
      </c>
      <c r="D2408" t="s">
        <v>148</v>
      </c>
      <c r="E2408" t="s">
        <v>88</v>
      </c>
      <c r="F2408" t="str">
        <f t="shared" si="112"/>
        <v>South Australia</v>
      </c>
      <c r="G2408" t="s">
        <v>32</v>
      </c>
      <c r="H2408">
        <v>5011</v>
      </c>
      <c r="I2408" t="s">
        <v>11</v>
      </c>
      <c r="J2408" t="s">
        <v>33</v>
      </c>
      <c r="K2408" t="s">
        <v>153</v>
      </c>
      <c r="L2408" t="s">
        <v>16</v>
      </c>
      <c r="M2408" s="5">
        <v>223.72</v>
      </c>
    </row>
    <row r="2409" spans="1:13" x14ac:dyDescent="0.3">
      <c r="A2409" s="2">
        <v>45532</v>
      </c>
      <c r="B2409" s="3">
        <f t="shared" si="113"/>
        <v>2025</v>
      </c>
      <c r="C2409" t="str">
        <f t="shared" si="111"/>
        <v>2024-2025</v>
      </c>
      <c r="D2409" t="s">
        <v>148</v>
      </c>
      <c r="E2409" t="s">
        <v>74</v>
      </c>
      <c r="F2409" t="str">
        <f t="shared" si="112"/>
        <v>South Australia</v>
      </c>
      <c r="G2409" t="s">
        <v>32</v>
      </c>
      <c r="H2409">
        <v>5043</v>
      </c>
      <c r="I2409" t="s">
        <v>11</v>
      </c>
      <c r="J2409" t="s">
        <v>33</v>
      </c>
      <c r="K2409" t="s">
        <v>150</v>
      </c>
      <c r="L2409" t="s">
        <v>18</v>
      </c>
      <c r="M2409" s="5">
        <v>224.14</v>
      </c>
    </row>
    <row r="2410" spans="1:13" x14ac:dyDescent="0.3">
      <c r="A2410" s="2">
        <v>45483</v>
      </c>
      <c r="B2410" s="3">
        <f t="shared" si="113"/>
        <v>2025</v>
      </c>
      <c r="C2410" t="str">
        <f t="shared" si="111"/>
        <v>2024-2025</v>
      </c>
      <c r="D2410" t="s">
        <v>147</v>
      </c>
      <c r="E2410" t="s">
        <v>72</v>
      </c>
      <c r="F2410" t="str">
        <f t="shared" si="112"/>
        <v>Western Australia</v>
      </c>
      <c r="G2410" t="s">
        <v>48</v>
      </c>
      <c r="H2410">
        <v>6010</v>
      </c>
      <c r="I2410" t="s">
        <v>11</v>
      </c>
      <c r="J2410" t="s">
        <v>49</v>
      </c>
      <c r="K2410" t="s">
        <v>153</v>
      </c>
      <c r="L2410" t="s">
        <v>16</v>
      </c>
      <c r="M2410" s="5">
        <v>224.54</v>
      </c>
    </row>
    <row r="2411" spans="1:13" x14ac:dyDescent="0.3">
      <c r="A2411" s="2">
        <v>45723</v>
      </c>
      <c r="B2411" s="3">
        <f t="shared" si="113"/>
        <v>2025</v>
      </c>
      <c r="C2411" t="str">
        <f t="shared" si="111"/>
        <v>2024-2025</v>
      </c>
      <c r="D2411" t="s">
        <v>147</v>
      </c>
      <c r="E2411" t="s">
        <v>140</v>
      </c>
      <c r="F2411" t="str">
        <f t="shared" si="112"/>
        <v>Tasmania</v>
      </c>
      <c r="G2411" t="s">
        <v>70</v>
      </c>
      <c r="H2411">
        <v>7320</v>
      </c>
      <c r="I2411" t="s">
        <v>11</v>
      </c>
      <c r="J2411" t="s">
        <v>71</v>
      </c>
      <c r="K2411" t="s">
        <v>149</v>
      </c>
      <c r="L2411" t="s">
        <v>15</v>
      </c>
      <c r="M2411" s="5">
        <v>224.79999999999998</v>
      </c>
    </row>
    <row r="2412" spans="1:13" x14ac:dyDescent="0.3">
      <c r="A2412" s="2">
        <v>45960</v>
      </c>
      <c r="B2412" s="3">
        <f t="shared" si="113"/>
        <v>2026</v>
      </c>
      <c r="C2412" t="str">
        <f t="shared" si="111"/>
        <v>2025-2026</v>
      </c>
      <c r="D2412" t="s">
        <v>148</v>
      </c>
      <c r="E2412" t="s">
        <v>143</v>
      </c>
      <c r="F2412" t="str">
        <f t="shared" si="112"/>
        <v>New South Wales</v>
      </c>
      <c r="G2412" t="s">
        <v>10</v>
      </c>
      <c r="H2412">
        <v>2154</v>
      </c>
      <c r="I2412" t="s">
        <v>11</v>
      </c>
      <c r="J2412" t="s">
        <v>27</v>
      </c>
      <c r="K2412" t="s">
        <v>153</v>
      </c>
      <c r="L2412" t="s">
        <v>16</v>
      </c>
      <c r="M2412" s="5">
        <v>224.8</v>
      </c>
    </row>
    <row r="2413" spans="1:13" x14ac:dyDescent="0.3">
      <c r="A2413" s="2">
        <v>45666</v>
      </c>
      <c r="B2413" s="3">
        <f t="shared" si="113"/>
        <v>2025</v>
      </c>
      <c r="C2413" t="str">
        <f t="shared" si="111"/>
        <v>2024-2025</v>
      </c>
      <c r="D2413" t="s">
        <v>148</v>
      </c>
      <c r="E2413" t="s">
        <v>129</v>
      </c>
      <c r="F2413" t="str">
        <f t="shared" si="112"/>
        <v>Tasmania</v>
      </c>
      <c r="G2413" t="s">
        <v>70</v>
      </c>
      <c r="H2413">
        <v>7010</v>
      </c>
      <c r="I2413" t="s">
        <v>11</v>
      </c>
      <c r="J2413" t="s">
        <v>71</v>
      </c>
      <c r="K2413" t="s">
        <v>151</v>
      </c>
      <c r="L2413" t="s">
        <v>21</v>
      </c>
      <c r="M2413" s="5">
        <v>224.85</v>
      </c>
    </row>
    <row r="2414" spans="1:13" x14ac:dyDescent="0.3">
      <c r="A2414" s="2">
        <v>45835</v>
      </c>
      <c r="B2414" s="3">
        <f t="shared" si="113"/>
        <v>2025</v>
      </c>
      <c r="C2414" t="str">
        <f t="shared" si="111"/>
        <v>2024-2025</v>
      </c>
      <c r="D2414" t="s">
        <v>148</v>
      </c>
      <c r="E2414" t="s">
        <v>134</v>
      </c>
      <c r="F2414" t="str">
        <f t="shared" si="112"/>
        <v>Queensland</v>
      </c>
      <c r="G2414" t="s">
        <v>35</v>
      </c>
      <c r="H2414">
        <v>4825</v>
      </c>
      <c r="I2414" t="s">
        <v>11</v>
      </c>
      <c r="J2414" t="s">
        <v>36</v>
      </c>
      <c r="K2414" t="s">
        <v>150</v>
      </c>
      <c r="L2414" t="s">
        <v>18</v>
      </c>
      <c r="M2414" s="5">
        <v>224.89</v>
      </c>
    </row>
    <row r="2415" spans="1:13" x14ac:dyDescent="0.3">
      <c r="A2415" s="2">
        <v>45981</v>
      </c>
      <c r="B2415" s="3">
        <f t="shared" si="113"/>
        <v>2026</v>
      </c>
      <c r="C2415" t="str">
        <f t="shared" si="111"/>
        <v>2025-2026</v>
      </c>
      <c r="D2415" t="s">
        <v>148</v>
      </c>
      <c r="E2415" t="s">
        <v>131</v>
      </c>
      <c r="F2415" t="str">
        <f t="shared" si="112"/>
        <v>Western Australia</v>
      </c>
      <c r="G2415" t="s">
        <v>48</v>
      </c>
      <c r="H2415">
        <v>6530</v>
      </c>
      <c r="I2415" t="s">
        <v>11</v>
      </c>
      <c r="J2415" t="s">
        <v>77</v>
      </c>
      <c r="K2415" t="s">
        <v>19</v>
      </c>
      <c r="L2415" t="s">
        <v>23</v>
      </c>
      <c r="M2415" s="5">
        <v>224.95</v>
      </c>
    </row>
    <row r="2416" spans="1:13" x14ac:dyDescent="0.3">
      <c r="A2416" s="2">
        <v>45717</v>
      </c>
      <c r="B2416" s="3">
        <f t="shared" si="113"/>
        <v>2025</v>
      </c>
      <c r="C2416" t="str">
        <f t="shared" si="111"/>
        <v>2024-2025</v>
      </c>
      <c r="D2416" t="s">
        <v>147</v>
      </c>
      <c r="E2416" t="s">
        <v>65</v>
      </c>
      <c r="F2416" t="str">
        <f t="shared" si="112"/>
        <v>New South Wales</v>
      </c>
      <c r="G2416" t="s">
        <v>10</v>
      </c>
      <c r="H2416">
        <v>2541</v>
      </c>
      <c r="I2416" t="s">
        <v>11</v>
      </c>
      <c r="J2416" t="s">
        <v>58</v>
      </c>
      <c r="K2416" t="s">
        <v>152</v>
      </c>
      <c r="L2416" t="s">
        <v>13</v>
      </c>
      <c r="M2416" s="5">
        <v>225.73</v>
      </c>
    </row>
    <row r="2417" spans="1:13" x14ac:dyDescent="0.3">
      <c r="A2417" s="2">
        <v>45976</v>
      </c>
      <c r="B2417" s="3">
        <f t="shared" si="113"/>
        <v>2026</v>
      </c>
      <c r="C2417" t="str">
        <f t="shared" si="111"/>
        <v>2025-2026</v>
      </c>
      <c r="D2417" t="s">
        <v>147</v>
      </c>
      <c r="E2417" t="s">
        <v>99</v>
      </c>
      <c r="F2417" t="str">
        <f t="shared" si="112"/>
        <v>Victoria</v>
      </c>
      <c r="G2417" t="s">
        <v>45</v>
      </c>
      <c r="H2417">
        <v>3148</v>
      </c>
      <c r="I2417" t="s">
        <v>11</v>
      </c>
      <c r="J2417" t="s">
        <v>63</v>
      </c>
      <c r="K2417" t="s">
        <v>155</v>
      </c>
      <c r="L2417" t="s">
        <v>20</v>
      </c>
      <c r="M2417" s="5">
        <v>226.2</v>
      </c>
    </row>
    <row r="2418" spans="1:13" x14ac:dyDescent="0.3">
      <c r="A2418" s="2">
        <v>45478</v>
      </c>
      <c r="B2418" s="3">
        <f t="shared" si="113"/>
        <v>2025</v>
      </c>
      <c r="C2418" t="str">
        <f t="shared" si="111"/>
        <v>2024-2025</v>
      </c>
      <c r="D2418" t="s">
        <v>147</v>
      </c>
      <c r="E2418" t="s">
        <v>37</v>
      </c>
      <c r="F2418" t="str">
        <f t="shared" si="112"/>
        <v>South Australia</v>
      </c>
      <c r="G2418" t="s">
        <v>32</v>
      </c>
      <c r="H2418">
        <v>5607</v>
      </c>
      <c r="I2418" t="s">
        <v>11</v>
      </c>
      <c r="J2418" t="s">
        <v>38</v>
      </c>
      <c r="K2418" t="s">
        <v>152</v>
      </c>
      <c r="L2418" t="s">
        <v>13</v>
      </c>
      <c r="M2418" s="5">
        <v>226.42</v>
      </c>
    </row>
    <row r="2419" spans="1:13" x14ac:dyDescent="0.3">
      <c r="A2419" s="2">
        <v>45607</v>
      </c>
      <c r="B2419" s="3">
        <f t="shared" si="113"/>
        <v>2025</v>
      </c>
      <c r="C2419" t="str">
        <f t="shared" si="111"/>
        <v>2024-2025</v>
      </c>
      <c r="D2419" t="s">
        <v>148</v>
      </c>
      <c r="E2419" t="s">
        <v>110</v>
      </c>
      <c r="F2419" t="str">
        <f t="shared" si="112"/>
        <v>Queensland</v>
      </c>
      <c r="G2419" t="s">
        <v>35</v>
      </c>
      <c r="H2419">
        <v>4680</v>
      </c>
      <c r="I2419" t="s">
        <v>11</v>
      </c>
      <c r="J2419" t="s">
        <v>51</v>
      </c>
      <c r="K2419" t="s">
        <v>156</v>
      </c>
      <c r="L2419" t="s">
        <v>17</v>
      </c>
      <c r="M2419" s="5">
        <v>226.63</v>
      </c>
    </row>
    <row r="2420" spans="1:13" x14ac:dyDescent="0.3">
      <c r="A2420" s="2">
        <v>45666</v>
      </c>
      <c r="B2420" s="3">
        <f t="shared" si="113"/>
        <v>2025</v>
      </c>
      <c r="C2420" t="str">
        <f t="shared" si="111"/>
        <v>2024-2025</v>
      </c>
      <c r="D2420" t="s">
        <v>147</v>
      </c>
      <c r="E2420" t="s">
        <v>98</v>
      </c>
      <c r="F2420" t="str">
        <f t="shared" si="112"/>
        <v>Victoria</v>
      </c>
      <c r="G2420" t="s">
        <v>45</v>
      </c>
      <c r="H2420">
        <v>3429</v>
      </c>
      <c r="I2420" t="s">
        <v>11</v>
      </c>
      <c r="J2420" t="s">
        <v>60</v>
      </c>
      <c r="K2420" t="s">
        <v>150</v>
      </c>
      <c r="L2420" t="s">
        <v>18</v>
      </c>
      <c r="M2420" s="5">
        <v>226.67000000000002</v>
      </c>
    </row>
    <row r="2421" spans="1:13" x14ac:dyDescent="0.3">
      <c r="A2421" s="2">
        <v>45638</v>
      </c>
      <c r="B2421" s="3">
        <f t="shared" si="113"/>
        <v>2025</v>
      </c>
      <c r="C2421" t="str">
        <f t="shared" si="111"/>
        <v>2024-2025</v>
      </c>
      <c r="D2421" t="s">
        <v>148</v>
      </c>
      <c r="E2421" t="s">
        <v>117</v>
      </c>
      <c r="F2421" t="str">
        <f t="shared" si="112"/>
        <v>Queensland</v>
      </c>
      <c r="G2421" t="s">
        <v>35</v>
      </c>
      <c r="H2421">
        <v>4119</v>
      </c>
      <c r="I2421" t="s">
        <v>11</v>
      </c>
      <c r="J2421" t="s">
        <v>43</v>
      </c>
      <c r="K2421" t="s">
        <v>19</v>
      </c>
      <c r="L2421" t="s">
        <v>23</v>
      </c>
      <c r="M2421" s="5">
        <v>228.73</v>
      </c>
    </row>
    <row r="2422" spans="1:13" x14ac:dyDescent="0.3">
      <c r="A2422" s="2">
        <v>45839</v>
      </c>
      <c r="B2422" s="3">
        <f t="shared" si="113"/>
        <v>2026</v>
      </c>
      <c r="C2422" t="str">
        <f t="shared" si="111"/>
        <v>2025-2026</v>
      </c>
      <c r="D2422" t="s">
        <v>147</v>
      </c>
      <c r="E2422" t="s">
        <v>37</v>
      </c>
      <c r="F2422" t="str">
        <f t="shared" si="112"/>
        <v>South Australia</v>
      </c>
      <c r="G2422" t="s">
        <v>32</v>
      </c>
      <c r="H2422">
        <v>5607</v>
      </c>
      <c r="I2422" t="s">
        <v>11</v>
      </c>
      <c r="J2422" t="s">
        <v>38</v>
      </c>
      <c r="K2422" t="s">
        <v>150</v>
      </c>
      <c r="L2422" t="s">
        <v>18</v>
      </c>
      <c r="M2422" s="5">
        <v>228.76999999999998</v>
      </c>
    </row>
    <row r="2423" spans="1:13" x14ac:dyDescent="0.3">
      <c r="A2423" s="2">
        <v>45663</v>
      </c>
      <c r="B2423" s="3">
        <f t="shared" si="113"/>
        <v>2025</v>
      </c>
      <c r="C2423" t="str">
        <f t="shared" si="111"/>
        <v>2024-2025</v>
      </c>
      <c r="D2423" t="s">
        <v>147</v>
      </c>
      <c r="E2423" t="s">
        <v>31</v>
      </c>
      <c r="F2423" t="str">
        <f t="shared" si="112"/>
        <v>South Australia</v>
      </c>
      <c r="G2423" t="s">
        <v>32</v>
      </c>
      <c r="H2423">
        <v>5168</v>
      </c>
      <c r="I2423" t="s">
        <v>11</v>
      </c>
      <c r="J2423" t="s">
        <v>33</v>
      </c>
      <c r="K2423" t="s">
        <v>155</v>
      </c>
      <c r="L2423" t="s">
        <v>20</v>
      </c>
      <c r="M2423" s="5">
        <v>228.95</v>
      </c>
    </row>
    <row r="2424" spans="1:13" x14ac:dyDescent="0.3">
      <c r="A2424" s="2">
        <v>45859</v>
      </c>
      <c r="B2424" s="3">
        <f t="shared" si="113"/>
        <v>2026</v>
      </c>
      <c r="C2424" t="str">
        <f t="shared" si="111"/>
        <v>2025-2026</v>
      </c>
      <c r="D2424" t="s">
        <v>147</v>
      </c>
      <c r="E2424" t="s">
        <v>108</v>
      </c>
      <c r="F2424" t="str">
        <f t="shared" si="112"/>
        <v>Victoria</v>
      </c>
      <c r="G2424" t="s">
        <v>45</v>
      </c>
      <c r="H2424">
        <v>3018</v>
      </c>
      <c r="I2424" t="s">
        <v>11</v>
      </c>
      <c r="J2424" t="s">
        <v>46</v>
      </c>
      <c r="K2424" t="s">
        <v>157</v>
      </c>
      <c r="L2424" t="s">
        <v>22</v>
      </c>
      <c r="M2424" s="5">
        <v>229.38</v>
      </c>
    </row>
    <row r="2425" spans="1:13" x14ac:dyDescent="0.3">
      <c r="A2425" s="2">
        <v>45841</v>
      </c>
      <c r="B2425" s="3">
        <f t="shared" si="113"/>
        <v>2026</v>
      </c>
      <c r="C2425" t="str">
        <f t="shared" si="111"/>
        <v>2025-2026</v>
      </c>
      <c r="D2425" t="s">
        <v>147</v>
      </c>
      <c r="E2425" t="s">
        <v>130</v>
      </c>
      <c r="F2425" t="str">
        <f t="shared" si="112"/>
        <v>South Australia</v>
      </c>
      <c r="G2425" t="s">
        <v>32</v>
      </c>
      <c r="H2425">
        <v>5290</v>
      </c>
      <c r="I2425" t="s">
        <v>11</v>
      </c>
      <c r="J2425" t="s">
        <v>38</v>
      </c>
      <c r="K2425" t="s">
        <v>152</v>
      </c>
      <c r="L2425" t="s">
        <v>13</v>
      </c>
      <c r="M2425" s="5">
        <v>229.4</v>
      </c>
    </row>
    <row r="2426" spans="1:13" x14ac:dyDescent="0.3">
      <c r="A2426" s="2">
        <v>45988</v>
      </c>
      <c r="B2426" s="3">
        <f t="shared" si="113"/>
        <v>2026</v>
      </c>
      <c r="C2426" t="str">
        <f t="shared" si="111"/>
        <v>2025-2026</v>
      </c>
      <c r="D2426" t="s">
        <v>147</v>
      </c>
      <c r="E2426" t="s">
        <v>128</v>
      </c>
      <c r="F2426" t="str">
        <f t="shared" si="112"/>
        <v>Western Australia</v>
      </c>
      <c r="G2426" t="s">
        <v>48</v>
      </c>
      <c r="H2426">
        <v>6027</v>
      </c>
      <c r="I2426" t="s">
        <v>11</v>
      </c>
      <c r="J2426" t="s">
        <v>49</v>
      </c>
      <c r="K2426" t="s">
        <v>155</v>
      </c>
      <c r="L2426" t="s">
        <v>20</v>
      </c>
      <c r="M2426" s="5">
        <v>229.40000000000003</v>
      </c>
    </row>
    <row r="2427" spans="1:13" x14ac:dyDescent="0.3">
      <c r="A2427" s="2">
        <v>45339</v>
      </c>
      <c r="B2427" s="3">
        <f t="shared" si="113"/>
        <v>2024</v>
      </c>
      <c r="C2427" t="str">
        <f t="shared" si="111"/>
        <v>2023-2024</v>
      </c>
      <c r="D2427" t="s">
        <v>147</v>
      </c>
      <c r="E2427" t="s">
        <v>113</v>
      </c>
      <c r="F2427" t="str">
        <f t="shared" si="112"/>
        <v>Queensland</v>
      </c>
      <c r="G2427" t="s">
        <v>35</v>
      </c>
      <c r="H2427">
        <v>4215</v>
      </c>
      <c r="I2427" t="s">
        <v>11</v>
      </c>
      <c r="J2427" t="s">
        <v>104</v>
      </c>
      <c r="K2427" t="s">
        <v>150</v>
      </c>
      <c r="L2427" t="s">
        <v>18</v>
      </c>
      <c r="M2427" s="5">
        <v>229.63</v>
      </c>
    </row>
    <row r="2428" spans="1:13" x14ac:dyDescent="0.3">
      <c r="A2428" s="2">
        <v>45581</v>
      </c>
      <c r="B2428" s="3">
        <f t="shared" si="113"/>
        <v>2025</v>
      </c>
      <c r="C2428" t="str">
        <f t="shared" si="111"/>
        <v>2024-2025</v>
      </c>
      <c r="D2428" t="s">
        <v>147</v>
      </c>
      <c r="E2428" t="s">
        <v>52</v>
      </c>
      <c r="F2428" t="str">
        <f t="shared" si="112"/>
        <v>Victoria</v>
      </c>
      <c r="G2428" t="s">
        <v>45</v>
      </c>
      <c r="H2428">
        <v>3030</v>
      </c>
      <c r="I2428" t="s">
        <v>11</v>
      </c>
      <c r="J2428" t="s">
        <v>46</v>
      </c>
      <c r="K2428" t="s">
        <v>152</v>
      </c>
      <c r="L2428" t="s">
        <v>13</v>
      </c>
      <c r="M2428" s="5">
        <v>230.62999999999997</v>
      </c>
    </row>
    <row r="2429" spans="1:13" x14ac:dyDescent="0.3">
      <c r="A2429" s="2">
        <v>45749</v>
      </c>
      <c r="B2429" s="3">
        <f t="shared" si="113"/>
        <v>2025</v>
      </c>
      <c r="C2429" t="str">
        <f t="shared" si="111"/>
        <v>2024-2025</v>
      </c>
      <c r="D2429" t="s">
        <v>148</v>
      </c>
      <c r="E2429" t="s">
        <v>117</v>
      </c>
      <c r="F2429" t="str">
        <f t="shared" si="112"/>
        <v>Queensland</v>
      </c>
      <c r="G2429" t="s">
        <v>35</v>
      </c>
      <c r="H2429">
        <v>4119</v>
      </c>
      <c r="I2429" t="s">
        <v>11</v>
      </c>
      <c r="J2429" t="s">
        <v>43</v>
      </c>
      <c r="K2429" t="s">
        <v>149</v>
      </c>
      <c r="L2429" t="s">
        <v>15</v>
      </c>
      <c r="M2429" s="5">
        <v>230.93999999999997</v>
      </c>
    </row>
    <row r="2430" spans="1:13" x14ac:dyDescent="0.3">
      <c r="A2430" s="2">
        <v>45521</v>
      </c>
      <c r="B2430" s="3">
        <f t="shared" si="113"/>
        <v>2025</v>
      </c>
      <c r="C2430" t="str">
        <f t="shared" si="111"/>
        <v>2024-2025</v>
      </c>
      <c r="D2430" t="s">
        <v>147</v>
      </c>
      <c r="E2430" t="s">
        <v>47</v>
      </c>
      <c r="F2430" t="str">
        <f t="shared" si="112"/>
        <v>Western Australia</v>
      </c>
      <c r="G2430" t="s">
        <v>48</v>
      </c>
      <c r="H2430">
        <v>6030</v>
      </c>
      <c r="I2430" t="s">
        <v>11</v>
      </c>
      <c r="J2430" t="s">
        <v>49</v>
      </c>
      <c r="K2430" t="s">
        <v>150</v>
      </c>
      <c r="L2430" t="s">
        <v>18</v>
      </c>
      <c r="M2430" s="5">
        <v>231.04</v>
      </c>
    </row>
    <row r="2431" spans="1:13" x14ac:dyDescent="0.3">
      <c r="A2431" s="2">
        <v>45299</v>
      </c>
      <c r="B2431" s="3">
        <f t="shared" si="113"/>
        <v>2024</v>
      </c>
      <c r="C2431" t="str">
        <f t="shared" si="111"/>
        <v>2023-2024</v>
      </c>
      <c r="D2431" t="s">
        <v>147</v>
      </c>
      <c r="E2431" t="s">
        <v>98</v>
      </c>
      <c r="F2431" t="str">
        <f t="shared" si="112"/>
        <v>Victoria</v>
      </c>
      <c r="G2431" t="s">
        <v>45</v>
      </c>
      <c r="H2431">
        <v>3429</v>
      </c>
      <c r="I2431" t="s">
        <v>11</v>
      </c>
      <c r="J2431" t="s">
        <v>60</v>
      </c>
      <c r="K2431" t="s">
        <v>152</v>
      </c>
      <c r="L2431" t="s">
        <v>13</v>
      </c>
      <c r="M2431" s="5">
        <v>231.19</v>
      </c>
    </row>
    <row r="2432" spans="1:13" x14ac:dyDescent="0.3">
      <c r="A2432" s="2">
        <v>45486</v>
      </c>
      <c r="B2432" s="3">
        <f t="shared" si="113"/>
        <v>2025</v>
      </c>
      <c r="C2432" t="str">
        <f t="shared" si="111"/>
        <v>2024-2025</v>
      </c>
      <c r="D2432" t="s">
        <v>147</v>
      </c>
      <c r="E2432" t="s">
        <v>93</v>
      </c>
      <c r="F2432" t="str">
        <f t="shared" si="112"/>
        <v>Western Australia</v>
      </c>
      <c r="G2432" t="s">
        <v>48</v>
      </c>
      <c r="H2432">
        <v>6112</v>
      </c>
      <c r="I2432" t="s">
        <v>11</v>
      </c>
      <c r="J2432" t="s">
        <v>94</v>
      </c>
      <c r="K2432" t="s">
        <v>149</v>
      </c>
      <c r="L2432" t="s">
        <v>15</v>
      </c>
      <c r="M2432" s="5">
        <v>231.23</v>
      </c>
    </row>
    <row r="2433" spans="1:13" x14ac:dyDescent="0.3">
      <c r="A2433" s="2">
        <v>45872</v>
      </c>
      <c r="B2433" s="3">
        <f t="shared" si="113"/>
        <v>2026</v>
      </c>
      <c r="C2433" t="str">
        <f t="shared" si="111"/>
        <v>2025-2026</v>
      </c>
      <c r="D2433" t="s">
        <v>148</v>
      </c>
      <c r="E2433" t="s">
        <v>74</v>
      </c>
      <c r="F2433" t="str">
        <f t="shared" si="112"/>
        <v>South Australia</v>
      </c>
      <c r="G2433" t="s">
        <v>32</v>
      </c>
      <c r="H2433">
        <v>5043</v>
      </c>
      <c r="I2433" t="s">
        <v>11</v>
      </c>
      <c r="J2433" t="s">
        <v>33</v>
      </c>
      <c r="K2433" t="s">
        <v>156</v>
      </c>
      <c r="L2433" t="s">
        <v>17</v>
      </c>
      <c r="M2433" s="5">
        <v>231.54</v>
      </c>
    </row>
    <row r="2434" spans="1:13" x14ac:dyDescent="0.3">
      <c r="A2434" s="2">
        <v>45987</v>
      </c>
      <c r="B2434" s="3">
        <f t="shared" si="113"/>
        <v>2026</v>
      </c>
      <c r="C2434" t="str">
        <f t="shared" ref="C2434:C2497" si="114">IF(MONTH(A2434) &gt;= 7, YEAR(A2434) &amp; "-" &amp; YEAR(A2434) + 1, YEAR(A2434) - 1 &amp; "-" &amp; YEAR(A2434))</f>
        <v>2025-2026</v>
      </c>
      <c r="D2434" t="s">
        <v>148</v>
      </c>
      <c r="E2434" t="s">
        <v>84</v>
      </c>
      <c r="F2434" t="str">
        <f t="shared" ref="F2434:F2497" si="115">IF(G2434="WA","Western Australia",
IF(G2434="NSW","New South Wales",
IF(G2434="QLD","Queensland",
IF(G2434="VIC","Victoria",
IF(G2434="TAS","Tasmania",
IF(G2434="SA","South Australia",
IF(G2434="NT","Northern Territory",
IF(G2434="ACT","Australian Capital Territory",G2434))))))))</f>
        <v>Queensland</v>
      </c>
      <c r="G2434" t="s">
        <v>35</v>
      </c>
      <c r="H2434">
        <v>4740</v>
      </c>
      <c r="I2434" t="s">
        <v>11</v>
      </c>
      <c r="J2434" t="s">
        <v>51</v>
      </c>
      <c r="K2434" t="s">
        <v>155</v>
      </c>
      <c r="L2434" t="s">
        <v>20</v>
      </c>
      <c r="M2434" s="5">
        <v>231.64000000000001</v>
      </c>
    </row>
    <row r="2435" spans="1:13" x14ac:dyDescent="0.3">
      <c r="A2435" s="2">
        <v>45715</v>
      </c>
      <c r="B2435" s="3">
        <f t="shared" ref="B2435:B2498" si="116">IF(MONTH(A2435)&gt;=7,YEAR(A2435)+1,YEAR(A2435))</f>
        <v>2025</v>
      </c>
      <c r="C2435" t="str">
        <f t="shared" si="114"/>
        <v>2024-2025</v>
      </c>
      <c r="D2435" t="s">
        <v>147</v>
      </c>
      <c r="E2435" t="s">
        <v>74</v>
      </c>
      <c r="F2435" t="str">
        <f t="shared" si="115"/>
        <v>South Australia</v>
      </c>
      <c r="G2435" t="s">
        <v>32</v>
      </c>
      <c r="H2435">
        <v>5043</v>
      </c>
      <c r="I2435" t="s">
        <v>11</v>
      </c>
      <c r="J2435" t="s">
        <v>33</v>
      </c>
      <c r="K2435" t="s">
        <v>154</v>
      </c>
      <c r="L2435" t="s">
        <v>14</v>
      </c>
      <c r="M2435" s="5">
        <v>231.76000000000002</v>
      </c>
    </row>
    <row r="2436" spans="1:13" x14ac:dyDescent="0.3">
      <c r="A2436" s="2">
        <v>45471</v>
      </c>
      <c r="B2436" s="3">
        <f t="shared" si="116"/>
        <v>2024</v>
      </c>
      <c r="C2436" t="str">
        <f t="shared" si="114"/>
        <v>2023-2024</v>
      </c>
      <c r="D2436" t="s">
        <v>148</v>
      </c>
      <c r="E2436" t="s">
        <v>112</v>
      </c>
      <c r="F2436" t="str">
        <f t="shared" si="115"/>
        <v>Victoria</v>
      </c>
      <c r="G2436" t="s">
        <v>45</v>
      </c>
      <c r="H2436">
        <v>3076</v>
      </c>
      <c r="I2436" t="s">
        <v>11</v>
      </c>
      <c r="J2436" t="s">
        <v>46</v>
      </c>
      <c r="K2436" t="s">
        <v>19</v>
      </c>
      <c r="L2436" t="s">
        <v>23</v>
      </c>
      <c r="M2436" s="5">
        <v>232.06</v>
      </c>
    </row>
    <row r="2437" spans="1:13" x14ac:dyDescent="0.3">
      <c r="A2437" s="2">
        <v>45518</v>
      </c>
      <c r="B2437" s="3">
        <f t="shared" si="116"/>
        <v>2025</v>
      </c>
      <c r="C2437" t="str">
        <f t="shared" si="114"/>
        <v>2024-2025</v>
      </c>
      <c r="D2437" t="s">
        <v>147</v>
      </c>
      <c r="E2437" t="s">
        <v>79</v>
      </c>
      <c r="F2437" t="str">
        <f t="shared" si="115"/>
        <v>Australian Capital Territory</v>
      </c>
      <c r="G2437" t="s">
        <v>80</v>
      </c>
      <c r="H2437">
        <v>2617</v>
      </c>
      <c r="I2437" t="s">
        <v>11</v>
      </c>
      <c r="J2437" t="s">
        <v>58</v>
      </c>
      <c r="K2437" t="s">
        <v>152</v>
      </c>
      <c r="L2437" t="s">
        <v>13</v>
      </c>
      <c r="M2437" s="5">
        <v>232.54999999999995</v>
      </c>
    </row>
    <row r="2438" spans="1:13" x14ac:dyDescent="0.3">
      <c r="A2438" s="2">
        <v>45681</v>
      </c>
      <c r="B2438" s="3">
        <f t="shared" si="116"/>
        <v>2025</v>
      </c>
      <c r="C2438" t="str">
        <f t="shared" si="114"/>
        <v>2024-2025</v>
      </c>
      <c r="D2438" t="s">
        <v>147</v>
      </c>
      <c r="E2438" t="s">
        <v>72</v>
      </c>
      <c r="F2438" t="str">
        <f t="shared" si="115"/>
        <v>Western Australia</v>
      </c>
      <c r="G2438" t="s">
        <v>48</v>
      </c>
      <c r="H2438">
        <v>6010</v>
      </c>
      <c r="I2438" t="s">
        <v>11</v>
      </c>
      <c r="J2438" t="s">
        <v>49</v>
      </c>
      <c r="K2438" t="s">
        <v>149</v>
      </c>
      <c r="L2438" t="s">
        <v>15</v>
      </c>
      <c r="M2438" s="5">
        <v>232.67000000000002</v>
      </c>
    </row>
    <row r="2439" spans="1:13" x14ac:dyDescent="0.3">
      <c r="A2439" s="2">
        <v>45504</v>
      </c>
      <c r="B2439" s="3">
        <f t="shared" si="116"/>
        <v>2025</v>
      </c>
      <c r="C2439" t="str">
        <f t="shared" si="114"/>
        <v>2024-2025</v>
      </c>
      <c r="D2439" t="s">
        <v>148</v>
      </c>
      <c r="E2439" t="s">
        <v>130</v>
      </c>
      <c r="F2439" t="str">
        <f t="shared" si="115"/>
        <v>South Australia</v>
      </c>
      <c r="G2439" t="s">
        <v>32</v>
      </c>
      <c r="H2439">
        <v>5290</v>
      </c>
      <c r="I2439" t="s">
        <v>11</v>
      </c>
      <c r="J2439" t="s">
        <v>38</v>
      </c>
      <c r="K2439" t="s">
        <v>149</v>
      </c>
      <c r="L2439" t="s">
        <v>15</v>
      </c>
      <c r="M2439" s="5">
        <v>232.78</v>
      </c>
    </row>
    <row r="2440" spans="1:13" x14ac:dyDescent="0.3">
      <c r="A2440" s="2">
        <v>45957</v>
      </c>
      <c r="B2440" s="3">
        <f t="shared" si="116"/>
        <v>2026</v>
      </c>
      <c r="C2440" t="str">
        <f t="shared" si="114"/>
        <v>2025-2026</v>
      </c>
      <c r="D2440" t="s">
        <v>148</v>
      </c>
      <c r="E2440" t="s">
        <v>76</v>
      </c>
      <c r="F2440" t="str">
        <f t="shared" si="115"/>
        <v>Western Australia</v>
      </c>
      <c r="G2440" t="s">
        <v>48</v>
      </c>
      <c r="H2440">
        <v>6450</v>
      </c>
      <c r="I2440" t="s">
        <v>11</v>
      </c>
      <c r="J2440" t="s">
        <v>77</v>
      </c>
      <c r="K2440" t="s">
        <v>155</v>
      </c>
      <c r="L2440" t="s">
        <v>20</v>
      </c>
      <c r="M2440" s="5">
        <v>232.91000000000003</v>
      </c>
    </row>
    <row r="2441" spans="1:13" x14ac:dyDescent="0.3">
      <c r="A2441" s="2">
        <v>46018</v>
      </c>
      <c r="B2441" s="3">
        <f t="shared" si="116"/>
        <v>2026</v>
      </c>
      <c r="C2441" t="str">
        <f t="shared" si="114"/>
        <v>2025-2026</v>
      </c>
      <c r="D2441" t="s">
        <v>147</v>
      </c>
      <c r="E2441" t="s">
        <v>118</v>
      </c>
      <c r="F2441" t="str">
        <f t="shared" si="115"/>
        <v>New South Wales</v>
      </c>
      <c r="G2441" t="s">
        <v>10</v>
      </c>
      <c r="H2441">
        <v>2158</v>
      </c>
      <c r="I2441" t="s">
        <v>11</v>
      </c>
      <c r="J2441" t="s">
        <v>27</v>
      </c>
      <c r="K2441" t="s">
        <v>156</v>
      </c>
      <c r="L2441" t="s">
        <v>17</v>
      </c>
      <c r="M2441" s="5">
        <v>233.18</v>
      </c>
    </row>
    <row r="2442" spans="1:13" x14ac:dyDescent="0.3">
      <c r="A2442" s="2">
        <v>45564</v>
      </c>
      <c r="B2442" s="3">
        <f t="shared" si="116"/>
        <v>2025</v>
      </c>
      <c r="C2442" t="str">
        <f t="shared" si="114"/>
        <v>2024-2025</v>
      </c>
      <c r="D2442" t="s">
        <v>147</v>
      </c>
      <c r="E2442" t="s">
        <v>139</v>
      </c>
      <c r="F2442" t="str">
        <f t="shared" si="115"/>
        <v>New South Wales</v>
      </c>
      <c r="G2442" t="s">
        <v>10</v>
      </c>
      <c r="H2442">
        <v>2020</v>
      </c>
      <c r="I2442" t="s">
        <v>11</v>
      </c>
      <c r="J2442" t="s">
        <v>12</v>
      </c>
      <c r="K2442" t="s">
        <v>154</v>
      </c>
      <c r="L2442" t="s">
        <v>14</v>
      </c>
      <c r="M2442" s="5">
        <v>233.82999999999998</v>
      </c>
    </row>
    <row r="2443" spans="1:13" x14ac:dyDescent="0.3">
      <c r="A2443" s="2">
        <v>45558</v>
      </c>
      <c r="B2443" s="3">
        <f t="shared" si="116"/>
        <v>2025</v>
      </c>
      <c r="C2443" t="str">
        <f t="shared" si="114"/>
        <v>2024-2025</v>
      </c>
      <c r="D2443" t="s">
        <v>147</v>
      </c>
      <c r="E2443" t="s">
        <v>28</v>
      </c>
      <c r="F2443" t="str">
        <f t="shared" si="115"/>
        <v>Northern Territory</v>
      </c>
      <c r="G2443" t="s">
        <v>29</v>
      </c>
      <c r="H2443">
        <v>800</v>
      </c>
      <c r="I2443" t="s">
        <v>11</v>
      </c>
      <c r="J2443" t="s">
        <v>30</v>
      </c>
      <c r="K2443" t="s">
        <v>151</v>
      </c>
      <c r="L2443" t="s">
        <v>21</v>
      </c>
      <c r="M2443" s="5">
        <v>233.93</v>
      </c>
    </row>
    <row r="2444" spans="1:13" x14ac:dyDescent="0.3">
      <c r="A2444" s="2">
        <v>45322</v>
      </c>
      <c r="B2444" s="3">
        <f t="shared" si="116"/>
        <v>2024</v>
      </c>
      <c r="C2444" t="str">
        <f t="shared" si="114"/>
        <v>2023-2024</v>
      </c>
      <c r="D2444" t="s">
        <v>148</v>
      </c>
      <c r="E2444" t="s">
        <v>87</v>
      </c>
      <c r="F2444" t="str">
        <f t="shared" si="115"/>
        <v>New South Wales</v>
      </c>
      <c r="G2444" t="s">
        <v>10</v>
      </c>
      <c r="H2444">
        <v>2790</v>
      </c>
      <c r="I2444" t="s">
        <v>11</v>
      </c>
      <c r="J2444" t="s">
        <v>25</v>
      </c>
      <c r="K2444" t="s">
        <v>156</v>
      </c>
      <c r="L2444" t="s">
        <v>17</v>
      </c>
      <c r="M2444" s="5">
        <v>234.14</v>
      </c>
    </row>
    <row r="2445" spans="1:13" x14ac:dyDescent="0.3">
      <c r="A2445" s="2">
        <v>46005</v>
      </c>
      <c r="B2445" s="3">
        <f t="shared" si="116"/>
        <v>2026</v>
      </c>
      <c r="C2445" t="str">
        <f t="shared" si="114"/>
        <v>2025-2026</v>
      </c>
      <c r="D2445" t="s">
        <v>147</v>
      </c>
      <c r="E2445" t="s">
        <v>101</v>
      </c>
      <c r="F2445" t="str">
        <f t="shared" si="115"/>
        <v>Victoria</v>
      </c>
      <c r="G2445" t="s">
        <v>45</v>
      </c>
      <c r="H2445">
        <v>3131</v>
      </c>
      <c r="I2445" t="s">
        <v>11</v>
      </c>
      <c r="J2445" t="s">
        <v>63</v>
      </c>
      <c r="K2445" t="s">
        <v>149</v>
      </c>
      <c r="L2445" t="s">
        <v>15</v>
      </c>
      <c r="M2445" s="5">
        <v>234.53</v>
      </c>
    </row>
    <row r="2446" spans="1:13" x14ac:dyDescent="0.3">
      <c r="A2446" s="2">
        <v>45813</v>
      </c>
      <c r="B2446" s="3">
        <f t="shared" si="116"/>
        <v>2025</v>
      </c>
      <c r="C2446" t="str">
        <f t="shared" si="114"/>
        <v>2024-2025</v>
      </c>
      <c r="D2446" t="s">
        <v>147</v>
      </c>
      <c r="E2446" t="s">
        <v>26</v>
      </c>
      <c r="F2446" t="str">
        <f t="shared" si="115"/>
        <v>New South Wales</v>
      </c>
      <c r="G2446" t="s">
        <v>10</v>
      </c>
      <c r="H2446">
        <v>2141</v>
      </c>
      <c r="I2446" t="s">
        <v>11</v>
      </c>
      <c r="J2446" t="s">
        <v>27</v>
      </c>
      <c r="K2446" t="s">
        <v>149</v>
      </c>
      <c r="L2446" t="s">
        <v>15</v>
      </c>
      <c r="M2446" s="5">
        <v>234.54</v>
      </c>
    </row>
    <row r="2447" spans="1:13" x14ac:dyDescent="0.3">
      <c r="A2447" s="2">
        <v>45787</v>
      </c>
      <c r="B2447" s="3">
        <f t="shared" si="116"/>
        <v>2025</v>
      </c>
      <c r="C2447" t="str">
        <f t="shared" si="114"/>
        <v>2024-2025</v>
      </c>
      <c r="D2447" t="s">
        <v>148</v>
      </c>
      <c r="E2447" t="s">
        <v>24</v>
      </c>
      <c r="F2447" t="str">
        <f t="shared" si="115"/>
        <v>New South Wales</v>
      </c>
      <c r="G2447" t="s">
        <v>10</v>
      </c>
      <c r="H2447">
        <v>2795</v>
      </c>
      <c r="I2447" t="s">
        <v>11</v>
      </c>
      <c r="J2447" t="s">
        <v>25</v>
      </c>
      <c r="K2447" t="s">
        <v>154</v>
      </c>
      <c r="L2447" t="s">
        <v>14</v>
      </c>
      <c r="M2447" s="5">
        <v>234.68</v>
      </c>
    </row>
    <row r="2448" spans="1:13" x14ac:dyDescent="0.3">
      <c r="A2448" s="2">
        <v>45703</v>
      </c>
      <c r="B2448" s="3">
        <f t="shared" si="116"/>
        <v>2025</v>
      </c>
      <c r="C2448" t="str">
        <f t="shared" si="114"/>
        <v>2024-2025</v>
      </c>
      <c r="D2448" t="s">
        <v>147</v>
      </c>
      <c r="E2448" t="s">
        <v>78</v>
      </c>
      <c r="F2448" t="str">
        <f t="shared" si="115"/>
        <v>New South Wales</v>
      </c>
      <c r="G2448" t="s">
        <v>10</v>
      </c>
      <c r="H2448">
        <v>2350</v>
      </c>
      <c r="I2448" t="s">
        <v>11</v>
      </c>
      <c r="J2448" t="s">
        <v>68</v>
      </c>
      <c r="K2448" t="s">
        <v>156</v>
      </c>
      <c r="L2448" t="s">
        <v>17</v>
      </c>
      <c r="M2448" s="5">
        <v>234.90999999999997</v>
      </c>
    </row>
    <row r="2449" spans="1:13" x14ac:dyDescent="0.3">
      <c r="A2449" s="2">
        <v>45831</v>
      </c>
      <c r="B2449" s="3">
        <f t="shared" si="116"/>
        <v>2025</v>
      </c>
      <c r="C2449" t="str">
        <f t="shared" si="114"/>
        <v>2024-2025</v>
      </c>
      <c r="D2449" t="s">
        <v>148</v>
      </c>
      <c r="E2449" t="s">
        <v>87</v>
      </c>
      <c r="F2449" t="str">
        <f t="shared" si="115"/>
        <v>New South Wales</v>
      </c>
      <c r="G2449" t="s">
        <v>10</v>
      </c>
      <c r="H2449">
        <v>2790</v>
      </c>
      <c r="I2449" t="s">
        <v>11</v>
      </c>
      <c r="J2449" t="s">
        <v>25</v>
      </c>
      <c r="K2449" t="s">
        <v>150</v>
      </c>
      <c r="L2449" t="s">
        <v>18</v>
      </c>
      <c r="M2449" s="5">
        <v>235.48000000000002</v>
      </c>
    </row>
    <row r="2450" spans="1:13" x14ac:dyDescent="0.3">
      <c r="A2450" s="2">
        <v>45803</v>
      </c>
      <c r="B2450" s="3">
        <f t="shared" si="116"/>
        <v>2025</v>
      </c>
      <c r="C2450" t="str">
        <f t="shared" si="114"/>
        <v>2024-2025</v>
      </c>
      <c r="D2450" t="s">
        <v>147</v>
      </c>
      <c r="E2450" t="s">
        <v>73</v>
      </c>
      <c r="F2450" t="str">
        <f t="shared" si="115"/>
        <v>Victoria</v>
      </c>
      <c r="G2450" t="s">
        <v>45</v>
      </c>
      <c r="H2450">
        <v>3136</v>
      </c>
      <c r="I2450" t="s">
        <v>11</v>
      </c>
      <c r="J2450" t="s">
        <v>63</v>
      </c>
      <c r="K2450" t="s">
        <v>152</v>
      </c>
      <c r="L2450" t="s">
        <v>13</v>
      </c>
      <c r="M2450" s="5">
        <v>235.59</v>
      </c>
    </row>
    <row r="2451" spans="1:13" x14ac:dyDescent="0.3">
      <c r="A2451" s="2">
        <v>45777</v>
      </c>
      <c r="B2451" s="3">
        <f t="shared" si="116"/>
        <v>2025</v>
      </c>
      <c r="C2451" t="str">
        <f t="shared" si="114"/>
        <v>2024-2025</v>
      </c>
      <c r="D2451" t="s">
        <v>148</v>
      </c>
      <c r="E2451" t="s">
        <v>132</v>
      </c>
      <c r="F2451" t="str">
        <f t="shared" si="115"/>
        <v>New South Wales</v>
      </c>
      <c r="G2451" t="s">
        <v>10</v>
      </c>
      <c r="H2451">
        <v>2800</v>
      </c>
      <c r="I2451" t="s">
        <v>11</v>
      </c>
      <c r="J2451" t="s">
        <v>25</v>
      </c>
      <c r="K2451" t="s">
        <v>19</v>
      </c>
      <c r="L2451" t="s">
        <v>23</v>
      </c>
      <c r="M2451" s="5">
        <v>236.00000000000006</v>
      </c>
    </row>
    <row r="2452" spans="1:13" x14ac:dyDescent="0.3">
      <c r="A2452" s="2">
        <v>45682</v>
      </c>
      <c r="B2452" s="3">
        <f t="shared" si="116"/>
        <v>2025</v>
      </c>
      <c r="C2452" t="str">
        <f t="shared" si="114"/>
        <v>2024-2025</v>
      </c>
      <c r="D2452" t="s">
        <v>148</v>
      </c>
      <c r="E2452" t="s">
        <v>111</v>
      </c>
      <c r="F2452" t="str">
        <f t="shared" si="115"/>
        <v>New South Wales</v>
      </c>
      <c r="G2452" t="s">
        <v>10</v>
      </c>
      <c r="H2452">
        <v>2120</v>
      </c>
      <c r="I2452" t="s">
        <v>11</v>
      </c>
      <c r="J2452" t="s">
        <v>27</v>
      </c>
      <c r="K2452" t="s">
        <v>150</v>
      </c>
      <c r="L2452" t="s">
        <v>18</v>
      </c>
      <c r="M2452" s="5">
        <v>236.66000000000003</v>
      </c>
    </row>
    <row r="2453" spans="1:13" x14ac:dyDescent="0.3">
      <c r="A2453" s="2">
        <v>45918</v>
      </c>
      <c r="B2453" s="3">
        <f t="shared" si="116"/>
        <v>2026</v>
      </c>
      <c r="C2453" t="str">
        <f t="shared" si="114"/>
        <v>2025-2026</v>
      </c>
      <c r="D2453" t="s">
        <v>147</v>
      </c>
      <c r="E2453" t="s">
        <v>69</v>
      </c>
      <c r="F2453" t="str">
        <f t="shared" si="115"/>
        <v>Tasmania</v>
      </c>
      <c r="G2453" t="s">
        <v>70</v>
      </c>
      <c r="H2453">
        <v>7018</v>
      </c>
      <c r="I2453" t="s">
        <v>11</v>
      </c>
      <c r="J2453" t="s">
        <v>71</v>
      </c>
      <c r="K2453" t="s">
        <v>154</v>
      </c>
      <c r="L2453" t="s">
        <v>14</v>
      </c>
      <c r="M2453" s="5">
        <v>236.77999999999997</v>
      </c>
    </row>
    <row r="2454" spans="1:13" x14ac:dyDescent="0.3">
      <c r="A2454" s="2">
        <v>45628</v>
      </c>
      <c r="B2454" s="3">
        <f t="shared" si="116"/>
        <v>2025</v>
      </c>
      <c r="C2454" t="str">
        <f t="shared" si="114"/>
        <v>2024-2025</v>
      </c>
      <c r="D2454" t="s">
        <v>148</v>
      </c>
      <c r="E2454" t="s">
        <v>76</v>
      </c>
      <c r="F2454" t="str">
        <f t="shared" si="115"/>
        <v>Western Australia</v>
      </c>
      <c r="G2454" t="s">
        <v>48</v>
      </c>
      <c r="H2454">
        <v>6450</v>
      </c>
      <c r="I2454" t="s">
        <v>11</v>
      </c>
      <c r="J2454" t="s">
        <v>77</v>
      </c>
      <c r="K2454" t="s">
        <v>150</v>
      </c>
      <c r="L2454" t="s">
        <v>18</v>
      </c>
      <c r="M2454" s="5">
        <v>236.79</v>
      </c>
    </row>
    <row r="2455" spans="1:13" x14ac:dyDescent="0.3">
      <c r="A2455" s="2">
        <v>45636</v>
      </c>
      <c r="B2455" s="3">
        <f t="shared" si="116"/>
        <v>2025</v>
      </c>
      <c r="C2455" t="str">
        <f t="shared" si="114"/>
        <v>2024-2025</v>
      </c>
      <c r="D2455" t="s">
        <v>147</v>
      </c>
      <c r="E2455" t="s">
        <v>73</v>
      </c>
      <c r="F2455" t="str">
        <f t="shared" si="115"/>
        <v>Victoria</v>
      </c>
      <c r="G2455" t="s">
        <v>45</v>
      </c>
      <c r="H2455">
        <v>3136</v>
      </c>
      <c r="I2455" t="s">
        <v>11</v>
      </c>
      <c r="J2455" t="s">
        <v>63</v>
      </c>
      <c r="K2455" t="s">
        <v>19</v>
      </c>
      <c r="L2455" t="s">
        <v>23</v>
      </c>
      <c r="M2455" s="5">
        <v>237.59</v>
      </c>
    </row>
    <row r="2456" spans="1:13" x14ac:dyDescent="0.3">
      <c r="A2456" s="2">
        <v>45391</v>
      </c>
      <c r="B2456" s="3">
        <f t="shared" si="116"/>
        <v>2024</v>
      </c>
      <c r="C2456" t="str">
        <f t="shared" si="114"/>
        <v>2023-2024</v>
      </c>
      <c r="D2456" t="s">
        <v>148</v>
      </c>
      <c r="E2456" t="s">
        <v>99</v>
      </c>
      <c r="F2456" t="str">
        <f t="shared" si="115"/>
        <v>Victoria</v>
      </c>
      <c r="G2456" t="s">
        <v>45</v>
      </c>
      <c r="H2456">
        <v>3148</v>
      </c>
      <c r="I2456" t="s">
        <v>11</v>
      </c>
      <c r="J2456" t="s">
        <v>63</v>
      </c>
      <c r="K2456" t="s">
        <v>157</v>
      </c>
      <c r="L2456" t="s">
        <v>22</v>
      </c>
      <c r="M2456" s="5">
        <v>237.69</v>
      </c>
    </row>
    <row r="2457" spans="1:13" x14ac:dyDescent="0.3">
      <c r="A2457" s="2">
        <v>45719</v>
      </c>
      <c r="B2457" s="3">
        <f t="shared" si="116"/>
        <v>2025</v>
      </c>
      <c r="C2457" t="str">
        <f t="shared" si="114"/>
        <v>2024-2025</v>
      </c>
      <c r="D2457" t="s">
        <v>147</v>
      </c>
      <c r="E2457" t="s">
        <v>115</v>
      </c>
      <c r="F2457" t="str">
        <f t="shared" si="115"/>
        <v>Western Australia</v>
      </c>
      <c r="G2457" t="s">
        <v>48</v>
      </c>
      <c r="H2457">
        <v>6280</v>
      </c>
      <c r="I2457" t="s">
        <v>11</v>
      </c>
      <c r="J2457" t="s">
        <v>94</v>
      </c>
      <c r="K2457" t="s">
        <v>153</v>
      </c>
      <c r="L2457" t="s">
        <v>16</v>
      </c>
      <c r="M2457" s="5">
        <v>237.81</v>
      </c>
    </row>
    <row r="2458" spans="1:13" x14ac:dyDescent="0.3">
      <c r="A2458" s="2">
        <v>45315</v>
      </c>
      <c r="B2458" s="3">
        <f t="shared" si="116"/>
        <v>2024</v>
      </c>
      <c r="C2458" t="str">
        <f t="shared" si="114"/>
        <v>2023-2024</v>
      </c>
      <c r="D2458" t="s">
        <v>148</v>
      </c>
      <c r="E2458" t="s">
        <v>107</v>
      </c>
      <c r="F2458" t="str">
        <f t="shared" si="115"/>
        <v>Queensland</v>
      </c>
      <c r="G2458" t="s">
        <v>35</v>
      </c>
      <c r="H2458">
        <v>4220</v>
      </c>
      <c r="I2458" t="s">
        <v>11</v>
      </c>
      <c r="J2458" t="s">
        <v>104</v>
      </c>
      <c r="K2458" t="s">
        <v>155</v>
      </c>
      <c r="L2458" t="s">
        <v>20</v>
      </c>
      <c r="M2458" s="5">
        <v>238.1</v>
      </c>
    </row>
    <row r="2459" spans="1:13" x14ac:dyDescent="0.3">
      <c r="A2459" s="2">
        <v>45484</v>
      </c>
      <c r="B2459" s="3">
        <f t="shared" si="116"/>
        <v>2025</v>
      </c>
      <c r="C2459" t="str">
        <f t="shared" si="114"/>
        <v>2024-2025</v>
      </c>
      <c r="D2459" t="s">
        <v>148</v>
      </c>
      <c r="E2459" t="s">
        <v>57</v>
      </c>
      <c r="F2459" t="str">
        <f t="shared" si="115"/>
        <v>New South Wales</v>
      </c>
      <c r="G2459" t="s">
        <v>10</v>
      </c>
      <c r="H2459">
        <v>2560</v>
      </c>
      <c r="I2459" t="s">
        <v>11</v>
      </c>
      <c r="J2459" t="s">
        <v>58</v>
      </c>
      <c r="K2459" t="s">
        <v>19</v>
      </c>
      <c r="L2459" t="s">
        <v>23</v>
      </c>
      <c r="M2459" s="5">
        <v>238.21</v>
      </c>
    </row>
    <row r="2460" spans="1:13" x14ac:dyDescent="0.3">
      <c r="A2460" s="2">
        <v>45632</v>
      </c>
      <c r="B2460" s="3">
        <f t="shared" si="116"/>
        <v>2025</v>
      </c>
      <c r="C2460" t="str">
        <f t="shared" si="114"/>
        <v>2024-2025</v>
      </c>
      <c r="D2460" t="s">
        <v>147</v>
      </c>
      <c r="E2460" t="s">
        <v>103</v>
      </c>
      <c r="F2460" t="str">
        <f t="shared" si="115"/>
        <v>Queensland</v>
      </c>
      <c r="G2460" t="s">
        <v>35</v>
      </c>
      <c r="H2460">
        <v>4509</v>
      </c>
      <c r="I2460" t="s">
        <v>11</v>
      </c>
      <c r="J2460" t="s">
        <v>104</v>
      </c>
      <c r="K2460" t="s">
        <v>149</v>
      </c>
      <c r="L2460" t="s">
        <v>15</v>
      </c>
      <c r="M2460" s="5">
        <v>238.78000000000003</v>
      </c>
    </row>
    <row r="2461" spans="1:13" x14ac:dyDescent="0.3">
      <c r="A2461" s="2">
        <v>45623</v>
      </c>
      <c r="B2461" s="3">
        <f t="shared" si="116"/>
        <v>2025</v>
      </c>
      <c r="C2461" t="str">
        <f t="shared" si="114"/>
        <v>2024-2025</v>
      </c>
      <c r="D2461" t="s">
        <v>148</v>
      </c>
      <c r="E2461" t="s">
        <v>141</v>
      </c>
      <c r="F2461" t="str">
        <f t="shared" si="115"/>
        <v>Western Australia</v>
      </c>
      <c r="G2461" t="s">
        <v>48</v>
      </c>
      <c r="H2461">
        <v>6052</v>
      </c>
      <c r="I2461" t="s">
        <v>11</v>
      </c>
      <c r="J2461" t="s">
        <v>49</v>
      </c>
      <c r="K2461" t="s">
        <v>149</v>
      </c>
      <c r="L2461" t="s">
        <v>15</v>
      </c>
      <c r="M2461" s="5">
        <v>239.52</v>
      </c>
    </row>
    <row r="2462" spans="1:13" x14ac:dyDescent="0.3">
      <c r="A2462" s="2">
        <v>45512</v>
      </c>
      <c r="B2462" s="3">
        <f t="shared" si="116"/>
        <v>2025</v>
      </c>
      <c r="C2462" t="str">
        <f t="shared" si="114"/>
        <v>2024-2025</v>
      </c>
      <c r="D2462" t="s">
        <v>147</v>
      </c>
      <c r="E2462" t="s">
        <v>140</v>
      </c>
      <c r="F2462" t="str">
        <f t="shared" si="115"/>
        <v>Tasmania</v>
      </c>
      <c r="G2462" t="s">
        <v>70</v>
      </c>
      <c r="H2462">
        <v>7320</v>
      </c>
      <c r="I2462" t="s">
        <v>11</v>
      </c>
      <c r="J2462" t="s">
        <v>71</v>
      </c>
      <c r="K2462" t="s">
        <v>153</v>
      </c>
      <c r="L2462" t="s">
        <v>16</v>
      </c>
      <c r="M2462" s="5">
        <v>239.82999999999998</v>
      </c>
    </row>
    <row r="2463" spans="1:13" x14ac:dyDescent="0.3">
      <c r="A2463" s="2">
        <v>45433</v>
      </c>
      <c r="B2463" s="3">
        <f t="shared" si="116"/>
        <v>2024</v>
      </c>
      <c r="C2463" t="str">
        <f t="shared" si="114"/>
        <v>2023-2024</v>
      </c>
      <c r="D2463" t="s">
        <v>147</v>
      </c>
      <c r="E2463" t="s">
        <v>116</v>
      </c>
      <c r="F2463" t="str">
        <f t="shared" si="115"/>
        <v>Western Australia</v>
      </c>
      <c r="G2463" t="s">
        <v>48</v>
      </c>
      <c r="H2463">
        <v>6725</v>
      </c>
      <c r="I2463" t="s">
        <v>11</v>
      </c>
      <c r="J2463" t="s">
        <v>77</v>
      </c>
      <c r="K2463" t="s">
        <v>154</v>
      </c>
      <c r="L2463" t="s">
        <v>14</v>
      </c>
      <c r="M2463" s="5">
        <v>239.83</v>
      </c>
    </row>
    <row r="2464" spans="1:13" x14ac:dyDescent="0.3">
      <c r="A2464" s="2">
        <v>45461</v>
      </c>
      <c r="B2464" s="3">
        <f t="shared" si="116"/>
        <v>2024</v>
      </c>
      <c r="C2464" t="str">
        <f t="shared" si="114"/>
        <v>2023-2024</v>
      </c>
      <c r="D2464" t="s">
        <v>147</v>
      </c>
      <c r="E2464" t="s">
        <v>145</v>
      </c>
      <c r="F2464" t="str">
        <f t="shared" si="115"/>
        <v>New South Wales</v>
      </c>
      <c r="G2464" t="s">
        <v>10</v>
      </c>
      <c r="H2464">
        <v>2101</v>
      </c>
      <c r="I2464" t="s">
        <v>11</v>
      </c>
      <c r="J2464" t="s">
        <v>27</v>
      </c>
      <c r="K2464" t="s">
        <v>150</v>
      </c>
      <c r="L2464" t="s">
        <v>18</v>
      </c>
      <c r="M2464" s="5">
        <v>239.84</v>
      </c>
    </row>
    <row r="2465" spans="1:13" x14ac:dyDescent="0.3">
      <c r="A2465" s="2">
        <v>45805</v>
      </c>
      <c r="B2465" s="3">
        <f t="shared" si="116"/>
        <v>2025</v>
      </c>
      <c r="C2465" t="str">
        <f t="shared" si="114"/>
        <v>2024-2025</v>
      </c>
      <c r="D2465" t="s">
        <v>147</v>
      </c>
      <c r="E2465" t="s">
        <v>73</v>
      </c>
      <c r="F2465" t="str">
        <f t="shared" si="115"/>
        <v>Victoria</v>
      </c>
      <c r="G2465" t="s">
        <v>45</v>
      </c>
      <c r="H2465">
        <v>3136</v>
      </c>
      <c r="I2465" t="s">
        <v>11</v>
      </c>
      <c r="J2465" t="s">
        <v>63</v>
      </c>
      <c r="K2465" t="s">
        <v>151</v>
      </c>
      <c r="L2465" t="s">
        <v>21</v>
      </c>
      <c r="M2465" s="5">
        <v>239.92</v>
      </c>
    </row>
    <row r="2466" spans="1:13" x14ac:dyDescent="0.3">
      <c r="A2466" s="2">
        <v>45937</v>
      </c>
      <c r="B2466" s="3">
        <f t="shared" si="116"/>
        <v>2026</v>
      </c>
      <c r="C2466" t="str">
        <f t="shared" si="114"/>
        <v>2025-2026</v>
      </c>
      <c r="D2466" t="s">
        <v>147</v>
      </c>
      <c r="E2466" t="s">
        <v>56</v>
      </c>
      <c r="F2466" t="str">
        <f t="shared" si="115"/>
        <v>Northern Territory</v>
      </c>
      <c r="G2466" t="s">
        <v>29</v>
      </c>
      <c r="H2466">
        <v>870</v>
      </c>
      <c r="I2466" t="s">
        <v>11</v>
      </c>
      <c r="J2466" t="s">
        <v>30</v>
      </c>
      <c r="K2466" t="s">
        <v>151</v>
      </c>
      <c r="L2466" t="s">
        <v>21</v>
      </c>
      <c r="M2466" s="5">
        <v>239.94</v>
      </c>
    </row>
    <row r="2467" spans="1:13" x14ac:dyDescent="0.3">
      <c r="A2467" s="2">
        <v>45509</v>
      </c>
      <c r="B2467" s="3">
        <f t="shared" si="116"/>
        <v>2025</v>
      </c>
      <c r="C2467" t="str">
        <f t="shared" si="114"/>
        <v>2024-2025</v>
      </c>
      <c r="D2467" t="s">
        <v>148</v>
      </c>
      <c r="E2467" t="s">
        <v>110</v>
      </c>
      <c r="F2467" t="str">
        <f t="shared" si="115"/>
        <v>Queensland</v>
      </c>
      <c r="G2467" t="s">
        <v>35</v>
      </c>
      <c r="H2467">
        <v>4680</v>
      </c>
      <c r="I2467" t="s">
        <v>11</v>
      </c>
      <c r="J2467" t="s">
        <v>51</v>
      </c>
      <c r="K2467" t="s">
        <v>151</v>
      </c>
      <c r="L2467" t="s">
        <v>21</v>
      </c>
      <c r="M2467" s="5">
        <v>239.94</v>
      </c>
    </row>
    <row r="2468" spans="1:13" x14ac:dyDescent="0.3">
      <c r="A2468" s="2">
        <v>45910</v>
      </c>
      <c r="B2468" s="3">
        <f t="shared" si="116"/>
        <v>2026</v>
      </c>
      <c r="C2468" t="str">
        <f t="shared" si="114"/>
        <v>2025-2026</v>
      </c>
      <c r="D2468" t="s">
        <v>147</v>
      </c>
      <c r="E2468" t="s">
        <v>103</v>
      </c>
      <c r="F2468" t="str">
        <f t="shared" si="115"/>
        <v>Queensland</v>
      </c>
      <c r="G2468" t="s">
        <v>35</v>
      </c>
      <c r="H2468">
        <v>4509</v>
      </c>
      <c r="I2468" t="s">
        <v>11</v>
      </c>
      <c r="J2468" t="s">
        <v>104</v>
      </c>
      <c r="K2468" t="s">
        <v>156</v>
      </c>
      <c r="L2468" t="s">
        <v>17</v>
      </c>
      <c r="M2468" s="5">
        <v>239.94</v>
      </c>
    </row>
    <row r="2469" spans="1:13" x14ac:dyDescent="0.3">
      <c r="A2469" s="2">
        <v>45875</v>
      </c>
      <c r="B2469" s="3">
        <f t="shared" si="116"/>
        <v>2026</v>
      </c>
      <c r="C2469" t="str">
        <f t="shared" si="114"/>
        <v>2025-2026</v>
      </c>
      <c r="D2469" t="s">
        <v>148</v>
      </c>
      <c r="E2469" t="s">
        <v>87</v>
      </c>
      <c r="F2469" t="str">
        <f t="shared" si="115"/>
        <v>New South Wales</v>
      </c>
      <c r="G2469" t="s">
        <v>10</v>
      </c>
      <c r="H2469">
        <v>2790</v>
      </c>
      <c r="I2469" t="s">
        <v>11</v>
      </c>
      <c r="J2469" t="s">
        <v>25</v>
      </c>
      <c r="K2469" t="s">
        <v>155</v>
      </c>
      <c r="L2469" t="s">
        <v>20</v>
      </c>
      <c r="M2469" s="5">
        <v>240.01</v>
      </c>
    </row>
    <row r="2470" spans="1:13" x14ac:dyDescent="0.3">
      <c r="A2470" s="2">
        <v>45406</v>
      </c>
      <c r="B2470" s="3">
        <f t="shared" si="116"/>
        <v>2024</v>
      </c>
      <c r="C2470" t="str">
        <f t="shared" si="114"/>
        <v>2023-2024</v>
      </c>
      <c r="D2470" t="s">
        <v>147</v>
      </c>
      <c r="E2470" t="s">
        <v>115</v>
      </c>
      <c r="F2470" t="str">
        <f t="shared" si="115"/>
        <v>Western Australia</v>
      </c>
      <c r="G2470" t="s">
        <v>48</v>
      </c>
      <c r="H2470">
        <v>6280</v>
      </c>
      <c r="I2470" t="s">
        <v>11</v>
      </c>
      <c r="J2470" t="s">
        <v>94</v>
      </c>
      <c r="K2470" t="s">
        <v>19</v>
      </c>
      <c r="L2470" t="s">
        <v>23</v>
      </c>
      <c r="M2470" s="5">
        <v>240.70999999999998</v>
      </c>
    </row>
    <row r="2471" spans="1:13" x14ac:dyDescent="0.3">
      <c r="A2471" s="2">
        <v>45886</v>
      </c>
      <c r="B2471" s="3">
        <f t="shared" si="116"/>
        <v>2026</v>
      </c>
      <c r="C2471" t="str">
        <f t="shared" si="114"/>
        <v>2025-2026</v>
      </c>
      <c r="D2471" t="s">
        <v>147</v>
      </c>
      <c r="E2471" t="s">
        <v>96</v>
      </c>
      <c r="F2471" t="str">
        <f t="shared" si="115"/>
        <v>Western Australia</v>
      </c>
      <c r="G2471" t="s">
        <v>48</v>
      </c>
      <c r="H2471">
        <v>6330</v>
      </c>
      <c r="I2471" t="s">
        <v>11</v>
      </c>
      <c r="J2471" t="s">
        <v>94</v>
      </c>
      <c r="K2471" t="s">
        <v>154</v>
      </c>
      <c r="L2471" t="s">
        <v>14</v>
      </c>
      <c r="M2471" s="5">
        <v>240.82</v>
      </c>
    </row>
    <row r="2472" spans="1:13" x14ac:dyDescent="0.3">
      <c r="A2472" s="2">
        <v>45922</v>
      </c>
      <c r="B2472" s="3">
        <f t="shared" si="116"/>
        <v>2026</v>
      </c>
      <c r="C2472" t="str">
        <f t="shared" si="114"/>
        <v>2025-2026</v>
      </c>
      <c r="D2472" t="s">
        <v>147</v>
      </c>
      <c r="E2472" t="s">
        <v>62</v>
      </c>
      <c r="F2472" t="str">
        <f t="shared" si="115"/>
        <v>Victoria</v>
      </c>
      <c r="G2472" t="s">
        <v>45</v>
      </c>
      <c r="H2472">
        <v>3134</v>
      </c>
      <c r="I2472" t="s">
        <v>11</v>
      </c>
      <c r="J2472" t="s">
        <v>63</v>
      </c>
      <c r="K2472" t="s">
        <v>153</v>
      </c>
      <c r="L2472" t="s">
        <v>16</v>
      </c>
      <c r="M2472" s="5">
        <v>240.93</v>
      </c>
    </row>
    <row r="2473" spans="1:13" x14ac:dyDescent="0.3">
      <c r="A2473" s="2">
        <v>45518</v>
      </c>
      <c r="B2473" s="3">
        <f t="shared" si="116"/>
        <v>2025</v>
      </c>
      <c r="C2473" t="str">
        <f t="shared" si="114"/>
        <v>2024-2025</v>
      </c>
      <c r="D2473" t="s">
        <v>147</v>
      </c>
      <c r="E2473" t="s">
        <v>93</v>
      </c>
      <c r="F2473" t="str">
        <f t="shared" si="115"/>
        <v>Western Australia</v>
      </c>
      <c r="G2473" t="s">
        <v>48</v>
      </c>
      <c r="H2473">
        <v>6112</v>
      </c>
      <c r="I2473" t="s">
        <v>11</v>
      </c>
      <c r="J2473" t="s">
        <v>94</v>
      </c>
      <c r="K2473" t="s">
        <v>150</v>
      </c>
      <c r="L2473" t="s">
        <v>18</v>
      </c>
      <c r="M2473" s="5">
        <v>241.28000000000003</v>
      </c>
    </row>
    <row r="2474" spans="1:13" x14ac:dyDescent="0.3">
      <c r="A2474" s="2">
        <v>45675</v>
      </c>
      <c r="B2474" s="3">
        <f t="shared" si="116"/>
        <v>2025</v>
      </c>
      <c r="C2474" t="str">
        <f t="shared" si="114"/>
        <v>2024-2025</v>
      </c>
      <c r="D2474" t="s">
        <v>147</v>
      </c>
      <c r="E2474" t="s">
        <v>73</v>
      </c>
      <c r="F2474" t="str">
        <f t="shared" si="115"/>
        <v>Victoria</v>
      </c>
      <c r="G2474" t="s">
        <v>45</v>
      </c>
      <c r="H2474">
        <v>3136</v>
      </c>
      <c r="I2474" t="s">
        <v>11</v>
      </c>
      <c r="J2474" t="s">
        <v>63</v>
      </c>
      <c r="K2474" t="s">
        <v>153</v>
      </c>
      <c r="L2474" t="s">
        <v>16</v>
      </c>
      <c r="M2474" s="5">
        <v>241.33</v>
      </c>
    </row>
    <row r="2475" spans="1:13" x14ac:dyDescent="0.3">
      <c r="A2475" s="2">
        <v>45802</v>
      </c>
      <c r="B2475" s="3">
        <f t="shared" si="116"/>
        <v>2025</v>
      </c>
      <c r="C2475" t="str">
        <f t="shared" si="114"/>
        <v>2024-2025</v>
      </c>
      <c r="D2475" t="s">
        <v>147</v>
      </c>
      <c r="E2475" t="s">
        <v>90</v>
      </c>
      <c r="F2475" t="str">
        <f t="shared" si="115"/>
        <v>Victoria</v>
      </c>
      <c r="G2475" t="s">
        <v>45</v>
      </c>
      <c r="H2475">
        <v>3179</v>
      </c>
      <c r="I2475" t="s">
        <v>11</v>
      </c>
      <c r="J2475" t="s">
        <v>63</v>
      </c>
      <c r="K2475" t="s">
        <v>19</v>
      </c>
      <c r="L2475" t="s">
        <v>23</v>
      </c>
      <c r="M2475" s="5">
        <v>241.51999999999998</v>
      </c>
    </row>
    <row r="2476" spans="1:13" x14ac:dyDescent="0.3">
      <c r="A2476" s="2">
        <v>45796</v>
      </c>
      <c r="B2476" s="3">
        <f t="shared" si="116"/>
        <v>2025</v>
      </c>
      <c r="C2476" t="str">
        <f t="shared" si="114"/>
        <v>2024-2025</v>
      </c>
      <c r="D2476" t="s">
        <v>147</v>
      </c>
      <c r="E2476" t="s">
        <v>42</v>
      </c>
      <c r="F2476" t="str">
        <f t="shared" si="115"/>
        <v>Queensland</v>
      </c>
      <c r="G2476" t="s">
        <v>35</v>
      </c>
      <c r="H2476">
        <v>4053</v>
      </c>
      <c r="I2476" t="s">
        <v>11</v>
      </c>
      <c r="J2476" t="s">
        <v>43</v>
      </c>
      <c r="K2476" t="s">
        <v>155</v>
      </c>
      <c r="L2476" t="s">
        <v>20</v>
      </c>
      <c r="M2476" s="5">
        <v>241.72</v>
      </c>
    </row>
    <row r="2477" spans="1:13" x14ac:dyDescent="0.3">
      <c r="A2477" s="2">
        <v>45382</v>
      </c>
      <c r="B2477" s="3">
        <f t="shared" si="116"/>
        <v>2024</v>
      </c>
      <c r="C2477" t="str">
        <f t="shared" si="114"/>
        <v>2023-2024</v>
      </c>
      <c r="D2477" t="s">
        <v>147</v>
      </c>
      <c r="E2477" t="s">
        <v>79</v>
      </c>
      <c r="F2477" t="str">
        <f t="shared" si="115"/>
        <v>Australian Capital Territory</v>
      </c>
      <c r="G2477" t="s">
        <v>80</v>
      </c>
      <c r="H2477">
        <v>2617</v>
      </c>
      <c r="I2477" t="s">
        <v>11</v>
      </c>
      <c r="J2477" t="s">
        <v>58</v>
      </c>
      <c r="K2477" t="s">
        <v>154</v>
      </c>
      <c r="L2477" t="s">
        <v>14</v>
      </c>
      <c r="M2477" s="5">
        <v>241.85</v>
      </c>
    </row>
    <row r="2478" spans="1:13" x14ac:dyDescent="0.3">
      <c r="A2478" s="2">
        <v>45407</v>
      </c>
      <c r="B2478" s="3">
        <f t="shared" si="116"/>
        <v>2024</v>
      </c>
      <c r="C2478" t="str">
        <f t="shared" si="114"/>
        <v>2023-2024</v>
      </c>
      <c r="D2478" t="s">
        <v>147</v>
      </c>
      <c r="E2478" t="s">
        <v>137</v>
      </c>
      <c r="F2478" t="str">
        <f t="shared" si="115"/>
        <v>New South Wales</v>
      </c>
      <c r="G2478" t="s">
        <v>10</v>
      </c>
      <c r="H2478">
        <v>2031</v>
      </c>
      <c r="I2478" t="s">
        <v>11</v>
      </c>
      <c r="J2478" t="s">
        <v>12</v>
      </c>
      <c r="K2478" t="s">
        <v>149</v>
      </c>
      <c r="L2478" t="s">
        <v>15</v>
      </c>
      <c r="M2478" s="5">
        <v>242.06</v>
      </c>
    </row>
    <row r="2479" spans="1:13" x14ac:dyDescent="0.3">
      <c r="A2479" s="2">
        <v>45579</v>
      </c>
      <c r="B2479" s="3">
        <f t="shared" si="116"/>
        <v>2025</v>
      </c>
      <c r="C2479" t="str">
        <f t="shared" si="114"/>
        <v>2024-2025</v>
      </c>
      <c r="D2479" t="s">
        <v>147</v>
      </c>
      <c r="E2479" t="s">
        <v>47</v>
      </c>
      <c r="F2479" t="str">
        <f t="shared" si="115"/>
        <v>Western Australia</v>
      </c>
      <c r="G2479" t="s">
        <v>48</v>
      </c>
      <c r="H2479">
        <v>6030</v>
      </c>
      <c r="I2479" t="s">
        <v>11</v>
      </c>
      <c r="J2479" t="s">
        <v>49</v>
      </c>
      <c r="K2479" t="s">
        <v>149</v>
      </c>
      <c r="L2479" t="s">
        <v>15</v>
      </c>
      <c r="M2479" s="5">
        <v>242.20999999999998</v>
      </c>
    </row>
    <row r="2480" spans="1:13" x14ac:dyDescent="0.3">
      <c r="A2480" s="2">
        <v>45820</v>
      </c>
      <c r="B2480" s="3">
        <f t="shared" si="116"/>
        <v>2025</v>
      </c>
      <c r="C2480" t="str">
        <f t="shared" si="114"/>
        <v>2024-2025</v>
      </c>
      <c r="D2480" t="s">
        <v>148</v>
      </c>
      <c r="E2480" t="s">
        <v>100</v>
      </c>
      <c r="F2480" t="str">
        <f t="shared" si="115"/>
        <v>Western Australia</v>
      </c>
      <c r="G2480" t="s">
        <v>48</v>
      </c>
      <c r="H2480">
        <v>6021</v>
      </c>
      <c r="I2480" t="s">
        <v>11</v>
      </c>
      <c r="J2480" t="s">
        <v>49</v>
      </c>
      <c r="K2480" t="s">
        <v>154</v>
      </c>
      <c r="L2480" t="s">
        <v>14</v>
      </c>
      <c r="M2480" s="5">
        <v>242.3</v>
      </c>
    </row>
    <row r="2481" spans="1:13" x14ac:dyDescent="0.3">
      <c r="A2481" s="2">
        <v>45842</v>
      </c>
      <c r="B2481" s="3">
        <f t="shared" si="116"/>
        <v>2026</v>
      </c>
      <c r="C2481" t="str">
        <f t="shared" si="114"/>
        <v>2025-2026</v>
      </c>
      <c r="D2481" t="s">
        <v>147</v>
      </c>
      <c r="E2481" t="s">
        <v>109</v>
      </c>
      <c r="F2481" t="str">
        <f t="shared" si="115"/>
        <v>New South Wales</v>
      </c>
      <c r="G2481" t="s">
        <v>10</v>
      </c>
      <c r="H2481">
        <v>2480</v>
      </c>
      <c r="I2481" t="s">
        <v>11</v>
      </c>
      <c r="J2481" t="s">
        <v>68</v>
      </c>
      <c r="K2481" t="s">
        <v>156</v>
      </c>
      <c r="L2481" t="s">
        <v>17</v>
      </c>
      <c r="M2481" s="5">
        <v>242.32999999999998</v>
      </c>
    </row>
    <row r="2482" spans="1:13" x14ac:dyDescent="0.3">
      <c r="A2482" s="2">
        <v>45657</v>
      </c>
      <c r="B2482" s="3">
        <f t="shared" si="116"/>
        <v>2025</v>
      </c>
      <c r="C2482" t="str">
        <f t="shared" si="114"/>
        <v>2024-2025</v>
      </c>
      <c r="D2482" t="s">
        <v>147</v>
      </c>
      <c r="E2482" t="s">
        <v>144</v>
      </c>
      <c r="F2482" t="str">
        <f t="shared" si="115"/>
        <v>Queensland</v>
      </c>
      <c r="G2482" t="s">
        <v>35</v>
      </c>
      <c r="H2482">
        <v>4566</v>
      </c>
      <c r="I2482" t="s">
        <v>11</v>
      </c>
      <c r="J2482" t="s">
        <v>120</v>
      </c>
      <c r="K2482" t="s">
        <v>155</v>
      </c>
      <c r="L2482" t="s">
        <v>20</v>
      </c>
      <c r="M2482" s="5">
        <v>242.57000000000002</v>
      </c>
    </row>
    <row r="2483" spans="1:13" x14ac:dyDescent="0.3">
      <c r="A2483" s="2">
        <v>45338</v>
      </c>
      <c r="B2483" s="3">
        <f t="shared" si="116"/>
        <v>2024</v>
      </c>
      <c r="C2483" t="str">
        <f t="shared" si="114"/>
        <v>2023-2024</v>
      </c>
      <c r="D2483" t="s">
        <v>148</v>
      </c>
      <c r="E2483" t="s">
        <v>125</v>
      </c>
      <c r="F2483" t="str">
        <f t="shared" si="115"/>
        <v>Victoria</v>
      </c>
      <c r="G2483" t="s">
        <v>45</v>
      </c>
      <c r="H2483">
        <v>3400</v>
      </c>
      <c r="I2483" t="s">
        <v>11</v>
      </c>
      <c r="J2483" t="s">
        <v>60</v>
      </c>
      <c r="K2483" t="s">
        <v>152</v>
      </c>
      <c r="L2483" t="s">
        <v>13</v>
      </c>
      <c r="M2483" s="5">
        <v>242.72000000000003</v>
      </c>
    </row>
    <row r="2484" spans="1:13" x14ac:dyDescent="0.3">
      <c r="A2484" s="2">
        <v>45788</v>
      </c>
      <c r="B2484" s="3">
        <f t="shared" si="116"/>
        <v>2025</v>
      </c>
      <c r="C2484" t="str">
        <f t="shared" si="114"/>
        <v>2024-2025</v>
      </c>
      <c r="D2484" t="s">
        <v>147</v>
      </c>
      <c r="E2484" t="s">
        <v>146</v>
      </c>
      <c r="F2484" t="str">
        <f t="shared" si="115"/>
        <v>Victoria</v>
      </c>
      <c r="G2484" t="s">
        <v>45</v>
      </c>
      <c r="H2484">
        <v>3353</v>
      </c>
      <c r="I2484" t="s">
        <v>11</v>
      </c>
      <c r="J2484" t="s">
        <v>60</v>
      </c>
      <c r="K2484" t="s">
        <v>154</v>
      </c>
      <c r="L2484" t="s">
        <v>14</v>
      </c>
      <c r="M2484" s="5">
        <v>242.86</v>
      </c>
    </row>
    <row r="2485" spans="1:13" x14ac:dyDescent="0.3">
      <c r="A2485" s="2">
        <v>45363</v>
      </c>
      <c r="B2485" s="3">
        <f t="shared" si="116"/>
        <v>2024</v>
      </c>
      <c r="C2485" t="str">
        <f t="shared" si="114"/>
        <v>2023-2024</v>
      </c>
      <c r="D2485" t="s">
        <v>147</v>
      </c>
      <c r="E2485" t="s">
        <v>118</v>
      </c>
      <c r="F2485" t="str">
        <f t="shared" si="115"/>
        <v>New South Wales</v>
      </c>
      <c r="G2485" t="s">
        <v>10</v>
      </c>
      <c r="H2485">
        <v>2158</v>
      </c>
      <c r="I2485" t="s">
        <v>11</v>
      </c>
      <c r="J2485" t="s">
        <v>27</v>
      </c>
      <c r="K2485" t="s">
        <v>150</v>
      </c>
      <c r="L2485" t="s">
        <v>18</v>
      </c>
      <c r="M2485" s="5">
        <v>243.72000000000003</v>
      </c>
    </row>
    <row r="2486" spans="1:13" x14ac:dyDescent="0.3">
      <c r="A2486" s="2">
        <v>45689</v>
      </c>
      <c r="B2486" s="3">
        <f t="shared" si="116"/>
        <v>2025</v>
      </c>
      <c r="C2486" t="str">
        <f t="shared" si="114"/>
        <v>2024-2025</v>
      </c>
      <c r="D2486" t="s">
        <v>147</v>
      </c>
      <c r="E2486" t="s">
        <v>83</v>
      </c>
      <c r="F2486" t="str">
        <f t="shared" si="115"/>
        <v>New South Wales</v>
      </c>
      <c r="G2486" t="s">
        <v>10</v>
      </c>
      <c r="H2486">
        <v>2750</v>
      </c>
      <c r="I2486" t="s">
        <v>11</v>
      </c>
      <c r="J2486" t="s">
        <v>25</v>
      </c>
      <c r="K2486" t="s">
        <v>154</v>
      </c>
      <c r="L2486" t="s">
        <v>14</v>
      </c>
      <c r="M2486" s="5">
        <v>243.73999999999998</v>
      </c>
    </row>
    <row r="2487" spans="1:13" x14ac:dyDescent="0.3">
      <c r="A2487" s="2">
        <v>45359</v>
      </c>
      <c r="B2487" s="3">
        <f t="shared" si="116"/>
        <v>2024</v>
      </c>
      <c r="C2487" t="str">
        <f t="shared" si="114"/>
        <v>2023-2024</v>
      </c>
      <c r="D2487" t="s">
        <v>147</v>
      </c>
      <c r="E2487" t="s">
        <v>34</v>
      </c>
      <c r="F2487" t="str">
        <f t="shared" si="115"/>
        <v>Queensland</v>
      </c>
      <c r="G2487" t="s">
        <v>35</v>
      </c>
      <c r="H2487">
        <v>4802</v>
      </c>
      <c r="I2487" t="s">
        <v>11</v>
      </c>
      <c r="J2487" t="s">
        <v>36</v>
      </c>
      <c r="K2487" t="s">
        <v>154</v>
      </c>
      <c r="L2487" t="s">
        <v>14</v>
      </c>
      <c r="M2487" s="5">
        <v>243.83</v>
      </c>
    </row>
    <row r="2488" spans="1:13" x14ac:dyDescent="0.3">
      <c r="A2488" s="2">
        <v>45562</v>
      </c>
      <c r="B2488" s="3">
        <f t="shared" si="116"/>
        <v>2025</v>
      </c>
      <c r="C2488" t="str">
        <f t="shared" si="114"/>
        <v>2024-2025</v>
      </c>
      <c r="D2488" t="s">
        <v>147</v>
      </c>
      <c r="E2488" t="s">
        <v>34</v>
      </c>
      <c r="F2488" t="str">
        <f t="shared" si="115"/>
        <v>Queensland</v>
      </c>
      <c r="G2488" t="s">
        <v>35</v>
      </c>
      <c r="H2488">
        <v>4802</v>
      </c>
      <c r="I2488" t="s">
        <v>11</v>
      </c>
      <c r="J2488" t="s">
        <v>36</v>
      </c>
      <c r="K2488" t="s">
        <v>153</v>
      </c>
      <c r="L2488" t="s">
        <v>16</v>
      </c>
      <c r="M2488" s="5">
        <v>244.92000000000002</v>
      </c>
    </row>
    <row r="2489" spans="1:13" x14ac:dyDescent="0.3">
      <c r="A2489" s="2">
        <v>45550</v>
      </c>
      <c r="B2489" s="3">
        <f t="shared" si="116"/>
        <v>2025</v>
      </c>
      <c r="C2489" t="str">
        <f t="shared" si="114"/>
        <v>2024-2025</v>
      </c>
      <c r="D2489" t="s">
        <v>148</v>
      </c>
      <c r="E2489" t="s">
        <v>61</v>
      </c>
      <c r="F2489" t="str">
        <f t="shared" si="115"/>
        <v>New South Wales</v>
      </c>
      <c r="G2489" t="s">
        <v>10</v>
      </c>
      <c r="H2489">
        <v>2539</v>
      </c>
      <c r="I2489" t="s">
        <v>11</v>
      </c>
      <c r="J2489" t="s">
        <v>58</v>
      </c>
      <c r="K2489" t="s">
        <v>156</v>
      </c>
      <c r="L2489" t="s">
        <v>17</v>
      </c>
      <c r="M2489" s="5">
        <v>245.48</v>
      </c>
    </row>
    <row r="2490" spans="1:13" x14ac:dyDescent="0.3">
      <c r="A2490" s="2">
        <v>45504</v>
      </c>
      <c r="B2490" s="3">
        <f t="shared" si="116"/>
        <v>2025</v>
      </c>
      <c r="C2490" t="str">
        <f t="shared" si="114"/>
        <v>2024-2025</v>
      </c>
      <c r="D2490" t="s">
        <v>148</v>
      </c>
      <c r="E2490" t="s">
        <v>141</v>
      </c>
      <c r="F2490" t="str">
        <f t="shared" si="115"/>
        <v>Western Australia</v>
      </c>
      <c r="G2490" t="s">
        <v>48</v>
      </c>
      <c r="H2490">
        <v>6052</v>
      </c>
      <c r="I2490" t="s">
        <v>11</v>
      </c>
      <c r="J2490" t="s">
        <v>49</v>
      </c>
      <c r="K2490" t="s">
        <v>151</v>
      </c>
      <c r="L2490" t="s">
        <v>21</v>
      </c>
      <c r="M2490" s="5">
        <v>245.59</v>
      </c>
    </row>
    <row r="2491" spans="1:13" x14ac:dyDescent="0.3">
      <c r="A2491" s="2">
        <v>45720</v>
      </c>
      <c r="B2491" s="3">
        <f t="shared" si="116"/>
        <v>2025</v>
      </c>
      <c r="C2491" t="str">
        <f t="shared" si="114"/>
        <v>2024-2025</v>
      </c>
      <c r="D2491" t="s">
        <v>147</v>
      </c>
      <c r="E2491" t="s">
        <v>47</v>
      </c>
      <c r="F2491" t="str">
        <f t="shared" si="115"/>
        <v>Western Australia</v>
      </c>
      <c r="G2491" t="s">
        <v>48</v>
      </c>
      <c r="H2491">
        <v>6030</v>
      </c>
      <c r="I2491" t="s">
        <v>11</v>
      </c>
      <c r="J2491" t="s">
        <v>49</v>
      </c>
      <c r="K2491" t="s">
        <v>154</v>
      </c>
      <c r="L2491" t="s">
        <v>14</v>
      </c>
      <c r="M2491" s="5">
        <v>245.63</v>
      </c>
    </row>
    <row r="2492" spans="1:13" x14ac:dyDescent="0.3">
      <c r="A2492" s="2">
        <v>45734</v>
      </c>
      <c r="B2492" s="3">
        <f t="shared" si="116"/>
        <v>2025</v>
      </c>
      <c r="C2492" t="str">
        <f t="shared" si="114"/>
        <v>2024-2025</v>
      </c>
      <c r="D2492" t="s">
        <v>147</v>
      </c>
      <c r="E2492" t="s">
        <v>86</v>
      </c>
      <c r="F2492" t="str">
        <f t="shared" si="115"/>
        <v>New South Wales</v>
      </c>
      <c r="G2492" t="s">
        <v>10</v>
      </c>
      <c r="H2492">
        <v>2064</v>
      </c>
      <c r="I2492" t="s">
        <v>11</v>
      </c>
      <c r="J2492" t="s">
        <v>12</v>
      </c>
      <c r="K2492" t="s">
        <v>154</v>
      </c>
      <c r="L2492" t="s">
        <v>14</v>
      </c>
      <c r="M2492" s="5">
        <v>245.79000000000002</v>
      </c>
    </row>
    <row r="2493" spans="1:13" x14ac:dyDescent="0.3">
      <c r="A2493" s="2">
        <v>45834</v>
      </c>
      <c r="B2493" s="3">
        <f t="shared" si="116"/>
        <v>2025</v>
      </c>
      <c r="C2493" t="str">
        <f t="shared" si="114"/>
        <v>2024-2025</v>
      </c>
      <c r="D2493" t="s">
        <v>147</v>
      </c>
      <c r="E2493" t="s">
        <v>67</v>
      </c>
      <c r="F2493" t="str">
        <f t="shared" si="115"/>
        <v>New South Wales</v>
      </c>
      <c r="G2493" t="s">
        <v>10</v>
      </c>
      <c r="H2493">
        <v>2478</v>
      </c>
      <c r="I2493" t="s">
        <v>11</v>
      </c>
      <c r="J2493" t="s">
        <v>68</v>
      </c>
      <c r="K2493" t="s">
        <v>156</v>
      </c>
      <c r="L2493" t="s">
        <v>17</v>
      </c>
      <c r="M2493" s="5">
        <v>245.98000000000002</v>
      </c>
    </row>
    <row r="2494" spans="1:13" x14ac:dyDescent="0.3">
      <c r="A2494" s="2">
        <v>45779</v>
      </c>
      <c r="B2494" s="3">
        <f t="shared" si="116"/>
        <v>2025</v>
      </c>
      <c r="C2494" t="str">
        <f t="shared" si="114"/>
        <v>2024-2025</v>
      </c>
      <c r="D2494" t="s">
        <v>147</v>
      </c>
      <c r="E2494" t="s">
        <v>75</v>
      </c>
      <c r="F2494" t="str">
        <f t="shared" si="115"/>
        <v>Victoria</v>
      </c>
      <c r="G2494" t="s">
        <v>45</v>
      </c>
      <c r="H2494">
        <v>3630</v>
      </c>
      <c r="I2494" t="s">
        <v>11</v>
      </c>
      <c r="J2494" t="s">
        <v>55</v>
      </c>
      <c r="K2494" t="s">
        <v>154</v>
      </c>
      <c r="L2494" t="s">
        <v>14</v>
      </c>
      <c r="M2494" s="5">
        <v>246.26</v>
      </c>
    </row>
    <row r="2495" spans="1:13" x14ac:dyDescent="0.3">
      <c r="A2495" s="2">
        <v>45813</v>
      </c>
      <c r="B2495" s="3">
        <f t="shared" si="116"/>
        <v>2025</v>
      </c>
      <c r="C2495" t="str">
        <f t="shared" si="114"/>
        <v>2024-2025</v>
      </c>
      <c r="D2495" t="s">
        <v>148</v>
      </c>
      <c r="E2495" t="s">
        <v>81</v>
      </c>
      <c r="F2495" t="str">
        <f t="shared" si="115"/>
        <v>New South Wales</v>
      </c>
      <c r="G2495" t="s">
        <v>10</v>
      </c>
      <c r="H2495">
        <v>2485</v>
      </c>
      <c r="I2495" t="s">
        <v>11</v>
      </c>
      <c r="J2495" t="s">
        <v>68</v>
      </c>
      <c r="K2495" t="s">
        <v>154</v>
      </c>
      <c r="L2495" t="s">
        <v>14</v>
      </c>
      <c r="M2495" s="5">
        <v>246.42000000000002</v>
      </c>
    </row>
    <row r="2496" spans="1:13" x14ac:dyDescent="0.3">
      <c r="A2496" s="2">
        <v>45391</v>
      </c>
      <c r="B2496" s="3">
        <f t="shared" si="116"/>
        <v>2024</v>
      </c>
      <c r="C2496" t="str">
        <f t="shared" si="114"/>
        <v>2023-2024</v>
      </c>
      <c r="D2496" t="s">
        <v>148</v>
      </c>
      <c r="E2496" t="s">
        <v>112</v>
      </c>
      <c r="F2496" t="str">
        <f t="shared" si="115"/>
        <v>Victoria</v>
      </c>
      <c r="G2496" t="s">
        <v>45</v>
      </c>
      <c r="H2496">
        <v>3076</v>
      </c>
      <c r="I2496" t="s">
        <v>11</v>
      </c>
      <c r="J2496" t="s">
        <v>46</v>
      </c>
      <c r="K2496" t="s">
        <v>156</v>
      </c>
      <c r="L2496" t="s">
        <v>17</v>
      </c>
      <c r="M2496" s="5">
        <v>247.39</v>
      </c>
    </row>
    <row r="2497" spans="1:13" x14ac:dyDescent="0.3">
      <c r="A2497" s="2">
        <v>45398</v>
      </c>
      <c r="B2497" s="3">
        <f t="shared" si="116"/>
        <v>2024</v>
      </c>
      <c r="C2497" t="str">
        <f t="shared" si="114"/>
        <v>2023-2024</v>
      </c>
      <c r="D2497" t="s">
        <v>147</v>
      </c>
      <c r="E2497" t="s">
        <v>62</v>
      </c>
      <c r="F2497" t="str">
        <f t="shared" si="115"/>
        <v>Victoria</v>
      </c>
      <c r="G2497" t="s">
        <v>45</v>
      </c>
      <c r="H2497">
        <v>3134</v>
      </c>
      <c r="I2497" t="s">
        <v>11</v>
      </c>
      <c r="J2497" t="s">
        <v>63</v>
      </c>
      <c r="K2497" t="s">
        <v>151</v>
      </c>
      <c r="L2497" t="s">
        <v>21</v>
      </c>
      <c r="M2497" s="5">
        <v>248.01999999999998</v>
      </c>
    </row>
    <row r="2498" spans="1:13" x14ac:dyDescent="0.3">
      <c r="A2498" s="2">
        <v>46000</v>
      </c>
      <c r="B2498" s="3">
        <f t="shared" si="116"/>
        <v>2026</v>
      </c>
      <c r="C2498" t="str">
        <f t="shared" ref="C2498:C2561" si="117">IF(MONTH(A2498) &gt;= 7, YEAR(A2498) &amp; "-" &amp; YEAR(A2498) + 1, YEAR(A2498) - 1 &amp; "-" &amp; YEAR(A2498))</f>
        <v>2025-2026</v>
      </c>
      <c r="D2498" t="s">
        <v>147</v>
      </c>
      <c r="E2498" t="s">
        <v>39</v>
      </c>
      <c r="F2498" t="str">
        <f t="shared" ref="F2498:F2561" si="118">IF(G2498="WA","Western Australia",
IF(G2498="NSW","New South Wales",
IF(G2498="QLD","Queensland",
IF(G2498="VIC","Victoria",
IF(G2498="TAS","Tasmania",
IF(G2498="SA","South Australia",
IF(G2498="NT","Northern Territory",
IF(G2498="ACT","Australian Capital Territory",G2498))))))))</f>
        <v>South Australia</v>
      </c>
      <c r="G2498" t="s">
        <v>32</v>
      </c>
      <c r="H2498">
        <v>5343</v>
      </c>
      <c r="I2498" t="s">
        <v>11</v>
      </c>
      <c r="J2498" t="s">
        <v>38</v>
      </c>
      <c r="K2498" t="s">
        <v>152</v>
      </c>
      <c r="L2498" t="s">
        <v>13</v>
      </c>
      <c r="M2498" s="5">
        <v>248.08</v>
      </c>
    </row>
    <row r="2499" spans="1:13" x14ac:dyDescent="0.3">
      <c r="A2499" s="2">
        <v>45697</v>
      </c>
      <c r="B2499" s="3">
        <f t="shared" ref="B2499:B2562" si="119">IF(MONTH(A2499)&gt;=7,YEAR(A2499)+1,YEAR(A2499))</f>
        <v>2025</v>
      </c>
      <c r="C2499" t="str">
        <f t="shared" si="117"/>
        <v>2024-2025</v>
      </c>
      <c r="D2499" t="s">
        <v>147</v>
      </c>
      <c r="E2499" t="s">
        <v>73</v>
      </c>
      <c r="F2499" t="str">
        <f t="shared" si="118"/>
        <v>Victoria</v>
      </c>
      <c r="G2499" t="s">
        <v>45</v>
      </c>
      <c r="H2499">
        <v>3136</v>
      </c>
      <c r="I2499" t="s">
        <v>11</v>
      </c>
      <c r="J2499" t="s">
        <v>63</v>
      </c>
      <c r="K2499" t="s">
        <v>150</v>
      </c>
      <c r="L2499" t="s">
        <v>18</v>
      </c>
      <c r="M2499" s="5">
        <v>248.3</v>
      </c>
    </row>
    <row r="2500" spans="1:13" x14ac:dyDescent="0.3">
      <c r="A2500" s="2">
        <v>45894</v>
      </c>
      <c r="B2500" s="3">
        <f t="shared" si="119"/>
        <v>2026</v>
      </c>
      <c r="C2500" t="str">
        <f t="shared" si="117"/>
        <v>2025-2026</v>
      </c>
      <c r="D2500" t="s">
        <v>147</v>
      </c>
      <c r="E2500" t="s">
        <v>126</v>
      </c>
      <c r="F2500" t="str">
        <f t="shared" si="118"/>
        <v>Queensland</v>
      </c>
      <c r="G2500" t="s">
        <v>35</v>
      </c>
      <c r="H2500">
        <v>4551</v>
      </c>
      <c r="I2500" t="s">
        <v>11</v>
      </c>
      <c r="J2500" t="s">
        <v>120</v>
      </c>
      <c r="K2500" t="s">
        <v>155</v>
      </c>
      <c r="L2500" t="s">
        <v>20</v>
      </c>
      <c r="M2500" s="5">
        <v>248.37</v>
      </c>
    </row>
    <row r="2501" spans="1:13" x14ac:dyDescent="0.3">
      <c r="A2501" s="2">
        <v>45619</v>
      </c>
      <c r="B2501" s="3">
        <f t="shared" si="119"/>
        <v>2025</v>
      </c>
      <c r="C2501" t="str">
        <f t="shared" si="117"/>
        <v>2024-2025</v>
      </c>
      <c r="D2501" t="s">
        <v>147</v>
      </c>
      <c r="E2501" t="s">
        <v>79</v>
      </c>
      <c r="F2501" t="str">
        <f t="shared" si="118"/>
        <v>Australian Capital Territory</v>
      </c>
      <c r="G2501" t="s">
        <v>80</v>
      </c>
      <c r="H2501">
        <v>2617</v>
      </c>
      <c r="I2501" t="s">
        <v>11</v>
      </c>
      <c r="J2501" t="s">
        <v>58</v>
      </c>
      <c r="K2501" t="s">
        <v>156</v>
      </c>
      <c r="L2501" t="s">
        <v>17</v>
      </c>
      <c r="M2501" s="5">
        <v>248.51000000000002</v>
      </c>
    </row>
    <row r="2502" spans="1:13" x14ac:dyDescent="0.3">
      <c r="A2502" s="2">
        <v>45540</v>
      </c>
      <c r="B2502" s="3">
        <f t="shared" si="119"/>
        <v>2025</v>
      </c>
      <c r="C2502" t="str">
        <f t="shared" si="117"/>
        <v>2024-2025</v>
      </c>
      <c r="D2502" t="s">
        <v>147</v>
      </c>
      <c r="E2502" t="s">
        <v>127</v>
      </c>
      <c r="F2502" t="str">
        <f t="shared" si="118"/>
        <v>New South Wales</v>
      </c>
      <c r="G2502" t="s">
        <v>10</v>
      </c>
      <c r="H2502">
        <v>2131</v>
      </c>
      <c r="I2502" t="s">
        <v>11</v>
      </c>
      <c r="J2502" t="s">
        <v>27</v>
      </c>
      <c r="K2502" t="s">
        <v>156</v>
      </c>
      <c r="L2502" t="s">
        <v>17</v>
      </c>
      <c r="M2502" s="5">
        <v>248.57</v>
      </c>
    </row>
    <row r="2503" spans="1:13" x14ac:dyDescent="0.3">
      <c r="A2503" s="2">
        <v>45678</v>
      </c>
      <c r="B2503" s="3">
        <f t="shared" si="119"/>
        <v>2025</v>
      </c>
      <c r="C2503" t="str">
        <f t="shared" si="117"/>
        <v>2024-2025</v>
      </c>
      <c r="D2503" t="s">
        <v>147</v>
      </c>
      <c r="E2503" t="s">
        <v>96</v>
      </c>
      <c r="F2503" t="str">
        <f t="shared" si="118"/>
        <v>Western Australia</v>
      </c>
      <c r="G2503" t="s">
        <v>48</v>
      </c>
      <c r="H2503">
        <v>6330</v>
      </c>
      <c r="I2503" t="s">
        <v>11</v>
      </c>
      <c r="J2503" t="s">
        <v>94</v>
      </c>
      <c r="K2503" t="s">
        <v>150</v>
      </c>
      <c r="L2503" t="s">
        <v>18</v>
      </c>
      <c r="M2503" s="5">
        <v>248.59</v>
      </c>
    </row>
    <row r="2504" spans="1:13" x14ac:dyDescent="0.3">
      <c r="A2504" s="2">
        <v>45495</v>
      </c>
      <c r="B2504" s="3">
        <f t="shared" si="119"/>
        <v>2025</v>
      </c>
      <c r="C2504" t="str">
        <f t="shared" si="117"/>
        <v>2024-2025</v>
      </c>
      <c r="D2504" t="s">
        <v>147</v>
      </c>
      <c r="E2504" t="s">
        <v>133</v>
      </c>
      <c r="F2504" t="str">
        <f t="shared" si="118"/>
        <v>Queensland</v>
      </c>
      <c r="G2504" t="s">
        <v>35</v>
      </c>
      <c r="H2504">
        <v>4305</v>
      </c>
      <c r="I2504" t="s">
        <v>11</v>
      </c>
      <c r="J2504" t="s">
        <v>104</v>
      </c>
      <c r="K2504" t="s">
        <v>154</v>
      </c>
      <c r="L2504" t="s">
        <v>14</v>
      </c>
      <c r="M2504" s="5">
        <v>248.76000000000002</v>
      </c>
    </row>
    <row r="2505" spans="1:13" x14ac:dyDescent="0.3">
      <c r="A2505" s="2">
        <v>45668</v>
      </c>
      <c r="B2505" s="3">
        <f t="shared" si="119"/>
        <v>2025</v>
      </c>
      <c r="C2505" t="str">
        <f t="shared" si="117"/>
        <v>2024-2025</v>
      </c>
      <c r="D2505" t="s">
        <v>147</v>
      </c>
      <c r="E2505" t="s">
        <v>140</v>
      </c>
      <c r="F2505" t="str">
        <f t="shared" si="118"/>
        <v>Tasmania</v>
      </c>
      <c r="G2505" t="s">
        <v>70</v>
      </c>
      <c r="H2505">
        <v>7320</v>
      </c>
      <c r="I2505" t="s">
        <v>11</v>
      </c>
      <c r="J2505" t="s">
        <v>71</v>
      </c>
      <c r="K2505" t="s">
        <v>150</v>
      </c>
      <c r="L2505" t="s">
        <v>18</v>
      </c>
      <c r="M2505" s="5">
        <v>249.38000000000002</v>
      </c>
    </row>
    <row r="2506" spans="1:13" x14ac:dyDescent="0.3">
      <c r="A2506" s="2">
        <v>46015</v>
      </c>
      <c r="B2506" s="3">
        <f t="shared" si="119"/>
        <v>2026</v>
      </c>
      <c r="C2506" t="str">
        <f t="shared" si="117"/>
        <v>2025-2026</v>
      </c>
      <c r="D2506" t="s">
        <v>148</v>
      </c>
      <c r="E2506" t="s">
        <v>131</v>
      </c>
      <c r="F2506" t="str">
        <f t="shared" si="118"/>
        <v>Western Australia</v>
      </c>
      <c r="G2506" t="s">
        <v>48</v>
      </c>
      <c r="H2506">
        <v>6530</v>
      </c>
      <c r="I2506" t="s">
        <v>11</v>
      </c>
      <c r="J2506" t="s">
        <v>77</v>
      </c>
      <c r="K2506" t="s">
        <v>156</v>
      </c>
      <c r="L2506" t="s">
        <v>17</v>
      </c>
      <c r="M2506" s="5">
        <v>249.57</v>
      </c>
    </row>
    <row r="2507" spans="1:13" x14ac:dyDescent="0.3">
      <c r="A2507" s="2">
        <v>45683</v>
      </c>
      <c r="B2507" s="3">
        <f t="shared" si="119"/>
        <v>2025</v>
      </c>
      <c r="C2507" t="str">
        <f t="shared" si="117"/>
        <v>2024-2025</v>
      </c>
      <c r="D2507" t="s">
        <v>147</v>
      </c>
      <c r="E2507" t="s">
        <v>86</v>
      </c>
      <c r="F2507" t="str">
        <f t="shared" si="118"/>
        <v>New South Wales</v>
      </c>
      <c r="G2507" t="s">
        <v>10</v>
      </c>
      <c r="H2507">
        <v>2064</v>
      </c>
      <c r="I2507" t="s">
        <v>11</v>
      </c>
      <c r="J2507" t="s">
        <v>12</v>
      </c>
      <c r="K2507" t="s">
        <v>154</v>
      </c>
      <c r="L2507" t="s">
        <v>14</v>
      </c>
      <c r="M2507" s="5">
        <v>249.91</v>
      </c>
    </row>
    <row r="2508" spans="1:13" x14ac:dyDescent="0.3">
      <c r="A2508" s="2">
        <v>45914</v>
      </c>
      <c r="B2508" s="3">
        <f t="shared" si="119"/>
        <v>2026</v>
      </c>
      <c r="C2508" t="str">
        <f t="shared" si="117"/>
        <v>2025-2026</v>
      </c>
      <c r="D2508" t="s">
        <v>147</v>
      </c>
      <c r="E2508" t="s">
        <v>37</v>
      </c>
      <c r="F2508" t="str">
        <f t="shared" si="118"/>
        <v>South Australia</v>
      </c>
      <c r="G2508" t="s">
        <v>32</v>
      </c>
      <c r="H2508">
        <v>5607</v>
      </c>
      <c r="I2508" t="s">
        <v>11</v>
      </c>
      <c r="J2508" t="s">
        <v>38</v>
      </c>
      <c r="K2508" t="s">
        <v>153</v>
      </c>
      <c r="L2508" t="s">
        <v>16</v>
      </c>
      <c r="M2508" s="5">
        <v>250.28000000000003</v>
      </c>
    </row>
    <row r="2509" spans="1:13" x14ac:dyDescent="0.3">
      <c r="A2509" s="2">
        <v>45634</v>
      </c>
      <c r="B2509" s="3">
        <f t="shared" si="119"/>
        <v>2025</v>
      </c>
      <c r="C2509" t="str">
        <f t="shared" si="117"/>
        <v>2024-2025</v>
      </c>
      <c r="D2509" t="s">
        <v>147</v>
      </c>
      <c r="E2509" t="s">
        <v>139</v>
      </c>
      <c r="F2509" t="str">
        <f t="shared" si="118"/>
        <v>New South Wales</v>
      </c>
      <c r="G2509" t="s">
        <v>10</v>
      </c>
      <c r="H2509">
        <v>2020</v>
      </c>
      <c r="I2509" t="s">
        <v>11</v>
      </c>
      <c r="J2509" t="s">
        <v>12</v>
      </c>
      <c r="K2509" t="s">
        <v>155</v>
      </c>
      <c r="L2509" t="s">
        <v>20</v>
      </c>
      <c r="M2509" s="5">
        <v>250.46</v>
      </c>
    </row>
    <row r="2510" spans="1:13" x14ac:dyDescent="0.3">
      <c r="A2510" s="2">
        <v>45461</v>
      </c>
      <c r="B2510" s="3">
        <f t="shared" si="119"/>
        <v>2024</v>
      </c>
      <c r="C2510" t="str">
        <f t="shared" si="117"/>
        <v>2023-2024</v>
      </c>
      <c r="D2510" t="s">
        <v>148</v>
      </c>
      <c r="E2510" t="s">
        <v>101</v>
      </c>
      <c r="F2510" t="str">
        <f t="shared" si="118"/>
        <v>Victoria</v>
      </c>
      <c r="G2510" t="s">
        <v>45</v>
      </c>
      <c r="H2510">
        <v>3131</v>
      </c>
      <c r="I2510" t="s">
        <v>11</v>
      </c>
      <c r="J2510" t="s">
        <v>63</v>
      </c>
      <c r="K2510" t="s">
        <v>153</v>
      </c>
      <c r="L2510" t="s">
        <v>16</v>
      </c>
      <c r="M2510" s="5">
        <v>250.81</v>
      </c>
    </row>
    <row r="2511" spans="1:13" x14ac:dyDescent="0.3">
      <c r="A2511" s="2">
        <v>45485</v>
      </c>
      <c r="B2511" s="3">
        <f t="shared" si="119"/>
        <v>2025</v>
      </c>
      <c r="C2511" t="str">
        <f t="shared" si="117"/>
        <v>2024-2025</v>
      </c>
      <c r="D2511" t="s">
        <v>148</v>
      </c>
      <c r="E2511" t="s">
        <v>127</v>
      </c>
      <c r="F2511" t="str">
        <f t="shared" si="118"/>
        <v>New South Wales</v>
      </c>
      <c r="G2511" t="s">
        <v>10</v>
      </c>
      <c r="H2511">
        <v>2131</v>
      </c>
      <c r="I2511" t="s">
        <v>11</v>
      </c>
      <c r="J2511" t="s">
        <v>27</v>
      </c>
      <c r="K2511" t="s">
        <v>151</v>
      </c>
      <c r="L2511" t="s">
        <v>21</v>
      </c>
      <c r="M2511" s="5">
        <v>251.68</v>
      </c>
    </row>
    <row r="2512" spans="1:13" x14ac:dyDescent="0.3">
      <c r="A2512" s="2">
        <v>45457</v>
      </c>
      <c r="B2512" s="3">
        <f t="shared" si="119"/>
        <v>2024</v>
      </c>
      <c r="C2512" t="str">
        <f t="shared" si="117"/>
        <v>2023-2024</v>
      </c>
      <c r="D2512" t="s">
        <v>148</v>
      </c>
      <c r="E2512" t="s">
        <v>141</v>
      </c>
      <c r="F2512" t="str">
        <f t="shared" si="118"/>
        <v>Western Australia</v>
      </c>
      <c r="G2512" t="s">
        <v>48</v>
      </c>
      <c r="H2512">
        <v>6052</v>
      </c>
      <c r="I2512" t="s">
        <v>11</v>
      </c>
      <c r="J2512" t="s">
        <v>49</v>
      </c>
      <c r="K2512" t="s">
        <v>150</v>
      </c>
      <c r="L2512" t="s">
        <v>18</v>
      </c>
      <c r="M2512" s="5">
        <v>253.38</v>
      </c>
    </row>
    <row r="2513" spans="1:13" x14ac:dyDescent="0.3">
      <c r="A2513" s="2">
        <v>45951</v>
      </c>
      <c r="B2513" s="3">
        <f t="shared" si="119"/>
        <v>2026</v>
      </c>
      <c r="C2513" t="str">
        <f t="shared" si="117"/>
        <v>2025-2026</v>
      </c>
      <c r="D2513" t="s">
        <v>147</v>
      </c>
      <c r="E2513" t="s">
        <v>139</v>
      </c>
      <c r="F2513" t="str">
        <f t="shared" si="118"/>
        <v>New South Wales</v>
      </c>
      <c r="G2513" t="s">
        <v>10</v>
      </c>
      <c r="H2513">
        <v>2020</v>
      </c>
      <c r="I2513" t="s">
        <v>11</v>
      </c>
      <c r="J2513" t="s">
        <v>12</v>
      </c>
      <c r="K2513" t="s">
        <v>154</v>
      </c>
      <c r="L2513" t="s">
        <v>14</v>
      </c>
      <c r="M2513" s="5">
        <v>253.71</v>
      </c>
    </row>
    <row r="2514" spans="1:13" x14ac:dyDescent="0.3">
      <c r="A2514" s="2">
        <v>45395</v>
      </c>
      <c r="B2514" s="3">
        <f t="shared" si="119"/>
        <v>2024</v>
      </c>
      <c r="C2514" t="str">
        <f t="shared" si="117"/>
        <v>2023-2024</v>
      </c>
      <c r="D2514" t="s">
        <v>148</v>
      </c>
      <c r="E2514" t="s">
        <v>142</v>
      </c>
      <c r="F2514" t="str">
        <f t="shared" si="118"/>
        <v>Australian Capital Territory</v>
      </c>
      <c r="G2514" t="s">
        <v>80</v>
      </c>
      <c r="H2514">
        <v>2609</v>
      </c>
      <c r="I2514" t="s">
        <v>11</v>
      </c>
      <c r="J2514" t="s">
        <v>58</v>
      </c>
      <c r="K2514" t="s">
        <v>150</v>
      </c>
      <c r="L2514" t="s">
        <v>18</v>
      </c>
      <c r="M2514" s="5">
        <v>253.81</v>
      </c>
    </row>
    <row r="2515" spans="1:13" x14ac:dyDescent="0.3">
      <c r="A2515" s="2">
        <v>45417</v>
      </c>
      <c r="B2515" s="3">
        <f t="shared" si="119"/>
        <v>2024</v>
      </c>
      <c r="C2515" t="str">
        <f t="shared" si="117"/>
        <v>2023-2024</v>
      </c>
      <c r="D2515" t="s">
        <v>147</v>
      </c>
      <c r="E2515" t="s">
        <v>85</v>
      </c>
      <c r="F2515" t="str">
        <f t="shared" si="118"/>
        <v>Queensland</v>
      </c>
      <c r="G2515" t="s">
        <v>35</v>
      </c>
      <c r="H2515">
        <v>4883</v>
      </c>
      <c r="I2515" t="s">
        <v>11</v>
      </c>
      <c r="J2515" t="s">
        <v>36</v>
      </c>
      <c r="K2515" t="s">
        <v>150</v>
      </c>
      <c r="L2515" t="s">
        <v>18</v>
      </c>
      <c r="M2515" s="5">
        <v>253.82</v>
      </c>
    </row>
    <row r="2516" spans="1:13" x14ac:dyDescent="0.3">
      <c r="A2516" s="2">
        <v>45835</v>
      </c>
      <c r="B2516" s="3">
        <f t="shared" si="119"/>
        <v>2025</v>
      </c>
      <c r="C2516" t="str">
        <f t="shared" si="117"/>
        <v>2024-2025</v>
      </c>
      <c r="D2516" t="s">
        <v>148</v>
      </c>
      <c r="E2516" t="s">
        <v>66</v>
      </c>
      <c r="F2516" t="str">
        <f t="shared" si="118"/>
        <v>South Australia</v>
      </c>
      <c r="G2516" t="s">
        <v>32</v>
      </c>
      <c r="H2516">
        <v>5169</v>
      </c>
      <c r="I2516" t="s">
        <v>11</v>
      </c>
      <c r="J2516" t="s">
        <v>33</v>
      </c>
      <c r="K2516" t="s">
        <v>150</v>
      </c>
      <c r="L2516" t="s">
        <v>18</v>
      </c>
      <c r="M2516" s="5">
        <v>253.82</v>
      </c>
    </row>
    <row r="2517" spans="1:13" x14ac:dyDescent="0.3">
      <c r="A2517" s="2">
        <v>45978</v>
      </c>
      <c r="B2517" s="3">
        <f t="shared" si="119"/>
        <v>2026</v>
      </c>
      <c r="C2517" t="str">
        <f t="shared" si="117"/>
        <v>2025-2026</v>
      </c>
      <c r="D2517" t="s">
        <v>148</v>
      </c>
      <c r="E2517" t="s">
        <v>66</v>
      </c>
      <c r="F2517" t="str">
        <f t="shared" si="118"/>
        <v>South Australia</v>
      </c>
      <c r="G2517" t="s">
        <v>32</v>
      </c>
      <c r="H2517">
        <v>5169</v>
      </c>
      <c r="I2517" t="s">
        <v>11</v>
      </c>
      <c r="J2517" t="s">
        <v>33</v>
      </c>
      <c r="K2517" t="s">
        <v>155</v>
      </c>
      <c r="L2517" t="s">
        <v>20</v>
      </c>
      <c r="M2517" s="5">
        <v>254.10000000000002</v>
      </c>
    </row>
    <row r="2518" spans="1:13" x14ac:dyDescent="0.3">
      <c r="A2518" s="2">
        <v>45375</v>
      </c>
      <c r="B2518" s="3">
        <f t="shared" si="119"/>
        <v>2024</v>
      </c>
      <c r="C2518" t="str">
        <f t="shared" si="117"/>
        <v>2023-2024</v>
      </c>
      <c r="D2518" t="s">
        <v>148</v>
      </c>
      <c r="E2518" t="s">
        <v>84</v>
      </c>
      <c r="F2518" t="str">
        <f t="shared" si="118"/>
        <v>Queensland</v>
      </c>
      <c r="G2518" t="s">
        <v>35</v>
      </c>
      <c r="H2518">
        <v>4740</v>
      </c>
      <c r="I2518" t="s">
        <v>11</v>
      </c>
      <c r="J2518" t="s">
        <v>51</v>
      </c>
      <c r="K2518" t="s">
        <v>154</v>
      </c>
      <c r="L2518" t="s">
        <v>14</v>
      </c>
      <c r="M2518" s="5">
        <v>254.87</v>
      </c>
    </row>
    <row r="2519" spans="1:13" x14ac:dyDescent="0.3">
      <c r="A2519" s="2">
        <v>45800</v>
      </c>
      <c r="B2519" s="3">
        <f t="shared" si="119"/>
        <v>2025</v>
      </c>
      <c r="C2519" t="str">
        <f t="shared" si="117"/>
        <v>2024-2025</v>
      </c>
      <c r="D2519" t="s">
        <v>147</v>
      </c>
      <c r="E2519" t="s">
        <v>73</v>
      </c>
      <c r="F2519" t="str">
        <f t="shared" si="118"/>
        <v>Victoria</v>
      </c>
      <c r="G2519" t="s">
        <v>45</v>
      </c>
      <c r="H2519">
        <v>3136</v>
      </c>
      <c r="I2519" t="s">
        <v>11</v>
      </c>
      <c r="J2519" t="s">
        <v>63</v>
      </c>
      <c r="K2519" t="s">
        <v>151</v>
      </c>
      <c r="L2519" t="s">
        <v>21</v>
      </c>
      <c r="M2519" s="5">
        <v>255.23000000000002</v>
      </c>
    </row>
    <row r="2520" spans="1:13" x14ac:dyDescent="0.3">
      <c r="A2520" s="2">
        <v>45681</v>
      </c>
      <c r="B2520" s="3">
        <f t="shared" si="119"/>
        <v>2025</v>
      </c>
      <c r="C2520" t="str">
        <f t="shared" si="117"/>
        <v>2024-2025</v>
      </c>
      <c r="D2520" t="s">
        <v>148</v>
      </c>
      <c r="E2520" t="s">
        <v>61</v>
      </c>
      <c r="F2520" t="str">
        <f t="shared" si="118"/>
        <v>New South Wales</v>
      </c>
      <c r="G2520" t="s">
        <v>10</v>
      </c>
      <c r="H2520">
        <v>2539</v>
      </c>
      <c r="I2520" t="s">
        <v>11</v>
      </c>
      <c r="J2520" t="s">
        <v>58</v>
      </c>
      <c r="K2520" t="s">
        <v>19</v>
      </c>
      <c r="L2520" t="s">
        <v>23</v>
      </c>
      <c r="M2520" s="5">
        <v>255.38</v>
      </c>
    </row>
    <row r="2521" spans="1:13" x14ac:dyDescent="0.3">
      <c r="A2521" s="2">
        <v>45548</v>
      </c>
      <c r="B2521" s="3">
        <f t="shared" si="119"/>
        <v>2025</v>
      </c>
      <c r="C2521" t="str">
        <f t="shared" si="117"/>
        <v>2024-2025</v>
      </c>
      <c r="D2521" t="s">
        <v>147</v>
      </c>
      <c r="E2521" t="s">
        <v>79</v>
      </c>
      <c r="F2521" t="str">
        <f t="shared" si="118"/>
        <v>Australian Capital Territory</v>
      </c>
      <c r="G2521" t="s">
        <v>80</v>
      </c>
      <c r="H2521">
        <v>2617</v>
      </c>
      <c r="I2521" t="s">
        <v>11</v>
      </c>
      <c r="J2521" t="s">
        <v>58</v>
      </c>
      <c r="K2521" t="s">
        <v>152</v>
      </c>
      <c r="L2521" t="s">
        <v>13</v>
      </c>
      <c r="M2521" s="5">
        <v>255.78999999999996</v>
      </c>
    </row>
    <row r="2522" spans="1:13" x14ac:dyDescent="0.3">
      <c r="A2522" s="2">
        <v>45893</v>
      </c>
      <c r="B2522" s="3">
        <f t="shared" si="119"/>
        <v>2026</v>
      </c>
      <c r="C2522" t="str">
        <f t="shared" si="117"/>
        <v>2025-2026</v>
      </c>
      <c r="D2522" t="s">
        <v>147</v>
      </c>
      <c r="E2522" t="s">
        <v>146</v>
      </c>
      <c r="F2522" t="str">
        <f t="shared" si="118"/>
        <v>Victoria</v>
      </c>
      <c r="G2522" t="s">
        <v>45</v>
      </c>
      <c r="H2522">
        <v>3353</v>
      </c>
      <c r="I2522" t="s">
        <v>11</v>
      </c>
      <c r="J2522" t="s">
        <v>60</v>
      </c>
      <c r="K2522" t="s">
        <v>156</v>
      </c>
      <c r="L2522" t="s">
        <v>17</v>
      </c>
      <c r="M2522" s="5">
        <v>257.24</v>
      </c>
    </row>
    <row r="2523" spans="1:13" x14ac:dyDescent="0.3">
      <c r="A2523" s="2">
        <v>45433</v>
      </c>
      <c r="B2523" s="3">
        <f t="shared" si="119"/>
        <v>2024</v>
      </c>
      <c r="C2523" t="str">
        <f t="shared" si="117"/>
        <v>2023-2024</v>
      </c>
      <c r="D2523" t="s">
        <v>147</v>
      </c>
      <c r="E2523" t="s">
        <v>52</v>
      </c>
      <c r="F2523" t="str">
        <f t="shared" si="118"/>
        <v>Victoria</v>
      </c>
      <c r="G2523" t="s">
        <v>45</v>
      </c>
      <c r="H2523">
        <v>3030</v>
      </c>
      <c r="I2523" t="s">
        <v>11</v>
      </c>
      <c r="J2523" t="s">
        <v>46</v>
      </c>
      <c r="K2523" t="s">
        <v>154</v>
      </c>
      <c r="L2523" t="s">
        <v>14</v>
      </c>
      <c r="M2523" s="5">
        <v>257.28999999999996</v>
      </c>
    </row>
    <row r="2524" spans="1:13" x14ac:dyDescent="0.3">
      <c r="A2524" s="2">
        <v>45516</v>
      </c>
      <c r="B2524" s="3">
        <f t="shared" si="119"/>
        <v>2025</v>
      </c>
      <c r="C2524" t="str">
        <f t="shared" si="117"/>
        <v>2024-2025</v>
      </c>
      <c r="D2524" t="s">
        <v>147</v>
      </c>
      <c r="E2524" t="s">
        <v>86</v>
      </c>
      <c r="F2524" t="str">
        <f t="shared" si="118"/>
        <v>New South Wales</v>
      </c>
      <c r="G2524" t="s">
        <v>10</v>
      </c>
      <c r="H2524">
        <v>2064</v>
      </c>
      <c r="I2524" t="s">
        <v>11</v>
      </c>
      <c r="J2524" t="s">
        <v>12</v>
      </c>
      <c r="K2524" t="s">
        <v>154</v>
      </c>
      <c r="L2524" t="s">
        <v>14</v>
      </c>
      <c r="M2524" s="5">
        <v>257.83999999999997</v>
      </c>
    </row>
    <row r="2525" spans="1:13" x14ac:dyDescent="0.3">
      <c r="A2525" s="2">
        <v>45711</v>
      </c>
      <c r="B2525" s="3">
        <f t="shared" si="119"/>
        <v>2025</v>
      </c>
      <c r="C2525" t="str">
        <f t="shared" si="117"/>
        <v>2024-2025</v>
      </c>
      <c r="D2525" t="s">
        <v>147</v>
      </c>
      <c r="E2525" t="s">
        <v>101</v>
      </c>
      <c r="F2525" t="str">
        <f t="shared" si="118"/>
        <v>Victoria</v>
      </c>
      <c r="G2525" t="s">
        <v>45</v>
      </c>
      <c r="H2525">
        <v>3131</v>
      </c>
      <c r="I2525" t="s">
        <v>11</v>
      </c>
      <c r="J2525" t="s">
        <v>63</v>
      </c>
      <c r="K2525" t="s">
        <v>150</v>
      </c>
      <c r="L2525" t="s">
        <v>18</v>
      </c>
      <c r="M2525" s="5">
        <v>257.93</v>
      </c>
    </row>
    <row r="2526" spans="1:13" x14ac:dyDescent="0.3">
      <c r="A2526" s="2">
        <v>45915</v>
      </c>
      <c r="B2526" s="3">
        <f t="shared" si="119"/>
        <v>2026</v>
      </c>
      <c r="C2526" t="str">
        <f t="shared" si="117"/>
        <v>2025-2026</v>
      </c>
      <c r="D2526" t="s">
        <v>147</v>
      </c>
      <c r="E2526" t="s">
        <v>50</v>
      </c>
      <c r="F2526" t="str">
        <f t="shared" si="118"/>
        <v>Queensland</v>
      </c>
      <c r="G2526" t="s">
        <v>35</v>
      </c>
      <c r="H2526">
        <v>4703</v>
      </c>
      <c r="I2526" t="s">
        <v>11</v>
      </c>
      <c r="J2526" t="s">
        <v>51</v>
      </c>
      <c r="K2526" t="s">
        <v>152</v>
      </c>
      <c r="L2526" t="s">
        <v>13</v>
      </c>
      <c r="M2526" s="5">
        <v>258.33000000000004</v>
      </c>
    </row>
    <row r="2527" spans="1:13" x14ac:dyDescent="0.3">
      <c r="A2527" s="2">
        <v>45336</v>
      </c>
      <c r="B2527" s="3">
        <f t="shared" si="119"/>
        <v>2024</v>
      </c>
      <c r="C2527" t="str">
        <f t="shared" si="117"/>
        <v>2023-2024</v>
      </c>
      <c r="D2527" t="s">
        <v>148</v>
      </c>
      <c r="E2527" t="s">
        <v>143</v>
      </c>
      <c r="F2527" t="str">
        <f t="shared" si="118"/>
        <v>New South Wales</v>
      </c>
      <c r="G2527" t="s">
        <v>10</v>
      </c>
      <c r="H2527">
        <v>2154</v>
      </c>
      <c r="I2527" t="s">
        <v>11</v>
      </c>
      <c r="J2527" t="s">
        <v>27</v>
      </c>
      <c r="K2527" t="s">
        <v>155</v>
      </c>
      <c r="L2527" t="s">
        <v>20</v>
      </c>
      <c r="M2527" s="5">
        <v>258.35000000000002</v>
      </c>
    </row>
    <row r="2528" spans="1:13" x14ac:dyDescent="0.3">
      <c r="A2528" s="2">
        <v>45838</v>
      </c>
      <c r="B2528" s="3">
        <f t="shared" si="119"/>
        <v>2025</v>
      </c>
      <c r="C2528" t="str">
        <f t="shared" si="117"/>
        <v>2024-2025</v>
      </c>
      <c r="D2528" t="s">
        <v>147</v>
      </c>
      <c r="E2528" t="s">
        <v>115</v>
      </c>
      <c r="F2528" t="str">
        <f t="shared" si="118"/>
        <v>Western Australia</v>
      </c>
      <c r="G2528" t="s">
        <v>48</v>
      </c>
      <c r="H2528">
        <v>6280</v>
      </c>
      <c r="I2528" t="s">
        <v>11</v>
      </c>
      <c r="J2528" t="s">
        <v>94</v>
      </c>
      <c r="K2528" t="s">
        <v>149</v>
      </c>
      <c r="L2528" t="s">
        <v>15</v>
      </c>
      <c r="M2528" s="5">
        <v>258.39999999999998</v>
      </c>
    </row>
    <row r="2529" spans="1:13" x14ac:dyDescent="0.3">
      <c r="A2529" s="2">
        <v>45535</v>
      </c>
      <c r="B2529" s="3">
        <f t="shared" si="119"/>
        <v>2025</v>
      </c>
      <c r="C2529" t="str">
        <f t="shared" si="117"/>
        <v>2024-2025</v>
      </c>
      <c r="D2529" t="s">
        <v>147</v>
      </c>
      <c r="E2529" t="s">
        <v>88</v>
      </c>
      <c r="F2529" t="str">
        <f t="shared" si="118"/>
        <v>South Australia</v>
      </c>
      <c r="G2529" t="s">
        <v>32</v>
      </c>
      <c r="H2529">
        <v>5011</v>
      </c>
      <c r="I2529" t="s">
        <v>11</v>
      </c>
      <c r="J2529" t="s">
        <v>33</v>
      </c>
      <c r="K2529" t="s">
        <v>19</v>
      </c>
      <c r="L2529" t="s">
        <v>23</v>
      </c>
      <c r="M2529" s="5">
        <v>258.53999999999996</v>
      </c>
    </row>
    <row r="2530" spans="1:13" x14ac:dyDescent="0.3">
      <c r="A2530" s="2">
        <v>45326</v>
      </c>
      <c r="B2530" s="3">
        <f t="shared" si="119"/>
        <v>2024</v>
      </c>
      <c r="C2530" t="str">
        <f t="shared" si="117"/>
        <v>2023-2024</v>
      </c>
      <c r="D2530" t="s">
        <v>148</v>
      </c>
      <c r="E2530" t="s">
        <v>105</v>
      </c>
      <c r="F2530" t="str">
        <f t="shared" si="118"/>
        <v>Victoria</v>
      </c>
      <c r="G2530" t="s">
        <v>45</v>
      </c>
      <c r="H2530">
        <v>3500</v>
      </c>
      <c r="I2530" t="s">
        <v>11</v>
      </c>
      <c r="J2530" t="s">
        <v>60</v>
      </c>
      <c r="K2530" t="s">
        <v>149</v>
      </c>
      <c r="L2530" t="s">
        <v>15</v>
      </c>
      <c r="M2530" s="5">
        <v>258.74</v>
      </c>
    </row>
    <row r="2531" spans="1:13" x14ac:dyDescent="0.3">
      <c r="A2531" s="2">
        <v>45847</v>
      </c>
      <c r="B2531" s="3">
        <f t="shared" si="119"/>
        <v>2026</v>
      </c>
      <c r="C2531" t="str">
        <f t="shared" si="117"/>
        <v>2025-2026</v>
      </c>
      <c r="D2531" t="s">
        <v>147</v>
      </c>
      <c r="E2531" t="s">
        <v>73</v>
      </c>
      <c r="F2531" t="str">
        <f t="shared" si="118"/>
        <v>Victoria</v>
      </c>
      <c r="G2531" t="s">
        <v>45</v>
      </c>
      <c r="H2531">
        <v>3136</v>
      </c>
      <c r="I2531" t="s">
        <v>11</v>
      </c>
      <c r="J2531" t="s">
        <v>63</v>
      </c>
      <c r="K2531" t="s">
        <v>152</v>
      </c>
      <c r="L2531" t="s">
        <v>13</v>
      </c>
      <c r="M2531" s="5">
        <v>258.97000000000003</v>
      </c>
    </row>
    <row r="2532" spans="1:13" x14ac:dyDescent="0.3">
      <c r="A2532" s="2">
        <v>45789</v>
      </c>
      <c r="B2532" s="3">
        <f t="shared" si="119"/>
        <v>2025</v>
      </c>
      <c r="C2532" t="str">
        <f t="shared" si="117"/>
        <v>2024-2025</v>
      </c>
      <c r="D2532" t="s">
        <v>148</v>
      </c>
      <c r="E2532" t="s">
        <v>41</v>
      </c>
      <c r="F2532" t="str">
        <f t="shared" si="118"/>
        <v>New South Wales</v>
      </c>
      <c r="G2532" t="s">
        <v>10</v>
      </c>
      <c r="H2532">
        <v>2830</v>
      </c>
      <c r="I2532" t="s">
        <v>11</v>
      </c>
      <c r="J2532" t="s">
        <v>25</v>
      </c>
      <c r="K2532" t="s">
        <v>153</v>
      </c>
      <c r="L2532" t="s">
        <v>16</v>
      </c>
      <c r="M2532" s="5">
        <v>259.31</v>
      </c>
    </row>
    <row r="2533" spans="1:13" x14ac:dyDescent="0.3">
      <c r="A2533" s="2">
        <v>45645</v>
      </c>
      <c r="B2533" s="3">
        <f t="shared" si="119"/>
        <v>2025</v>
      </c>
      <c r="C2533" t="str">
        <f t="shared" si="117"/>
        <v>2024-2025</v>
      </c>
      <c r="D2533" t="s">
        <v>147</v>
      </c>
      <c r="E2533" t="s">
        <v>62</v>
      </c>
      <c r="F2533" t="str">
        <f t="shared" si="118"/>
        <v>Victoria</v>
      </c>
      <c r="G2533" t="s">
        <v>45</v>
      </c>
      <c r="H2533">
        <v>3134</v>
      </c>
      <c r="I2533" t="s">
        <v>11</v>
      </c>
      <c r="J2533" t="s">
        <v>63</v>
      </c>
      <c r="K2533" t="s">
        <v>154</v>
      </c>
      <c r="L2533" t="s">
        <v>14</v>
      </c>
      <c r="M2533" s="5">
        <v>259.78000000000003</v>
      </c>
    </row>
    <row r="2534" spans="1:13" x14ac:dyDescent="0.3">
      <c r="A2534" s="2">
        <v>45503</v>
      </c>
      <c r="B2534" s="3">
        <f t="shared" si="119"/>
        <v>2025</v>
      </c>
      <c r="C2534" t="str">
        <f t="shared" si="117"/>
        <v>2024-2025</v>
      </c>
      <c r="D2534" t="s">
        <v>148</v>
      </c>
      <c r="E2534" t="s">
        <v>105</v>
      </c>
      <c r="F2534" t="str">
        <f t="shared" si="118"/>
        <v>Victoria</v>
      </c>
      <c r="G2534" t="s">
        <v>45</v>
      </c>
      <c r="H2534">
        <v>3500</v>
      </c>
      <c r="I2534" t="s">
        <v>11</v>
      </c>
      <c r="J2534" t="s">
        <v>60</v>
      </c>
      <c r="K2534" t="s">
        <v>154</v>
      </c>
      <c r="L2534" t="s">
        <v>14</v>
      </c>
      <c r="M2534" s="5">
        <v>259.87</v>
      </c>
    </row>
    <row r="2535" spans="1:13" x14ac:dyDescent="0.3">
      <c r="A2535" s="2">
        <v>45718</v>
      </c>
      <c r="B2535" s="3">
        <f t="shared" si="119"/>
        <v>2025</v>
      </c>
      <c r="C2535" t="str">
        <f t="shared" si="117"/>
        <v>2024-2025</v>
      </c>
      <c r="D2535" t="s">
        <v>147</v>
      </c>
      <c r="E2535" t="s">
        <v>97</v>
      </c>
      <c r="F2535" t="str">
        <f t="shared" si="118"/>
        <v>Tasmania</v>
      </c>
      <c r="G2535" t="s">
        <v>70</v>
      </c>
      <c r="H2535">
        <v>7250</v>
      </c>
      <c r="I2535" t="s">
        <v>11</v>
      </c>
      <c r="J2535" t="s">
        <v>71</v>
      </c>
      <c r="K2535" t="s">
        <v>156</v>
      </c>
      <c r="L2535" t="s">
        <v>17</v>
      </c>
      <c r="M2535" s="5">
        <v>260.57</v>
      </c>
    </row>
    <row r="2536" spans="1:13" x14ac:dyDescent="0.3">
      <c r="A2536" s="2">
        <v>45823</v>
      </c>
      <c r="B2536" s="3">
        <f t="shared" si="119"/>
        <v>2025</v>
      </c>
      <c r="C2536" t="str">
        <f t="shared" si="117"/>
        <v>2024-2025</v>
      </c>
      <c r="D2536" t="s">
        <v>148</v>
      </c>
      <c r="E2536" t="s">
        <v>136</v>
      </c>
      <c r="F2536" t="str">
        <f t="shared" si="118"/>
        <v>Victoria</v>
      </c>
      <c r="G2536" t="s">
        <v>45</v>
      </c>
      <c r="H2536">
        <v>3175</v>
      </c>
      <c r="I2536" t="s">
        <v>11</v>
      </c>
      <c r="J2536" t="s">
        <v>63</v>
      </c>
      <c r="K2536" t="s">
        <v>149</v>
      </c>
      <c r="L2536" t="s">
        <v>15</v>
      </c>
      <c r="M2536" s="5">
        <v>260.7</v>
      </c>
    </row>
    <row r="2537" spans="1:13" x14ac:dyDescent="0.3">
      <c r="A2537" s="2">
        <v>45402</v>
      </c>
      <c r="B2537" s="3">
        <f t="shared" si="119"/>
        <v>2024</v>
      </c>
      <c r="C2537" t="str">
        <f t="shared" si="117"/>
        <v>2023-2024</v>
      </c>
      <c r="D2537" t="s">
        <v>147</v>
      </c>
      <c r="E2537" t="s">
        <v>96</v>
      </c>
      <c r="F2537" t="str">
        <f t="shared" si="118"/>
        <v>Western Australia</v>
      </c>
      <c r="G2537" t="s">
        <v>48</v>
      </c>
      <c r="H2537">
        <v>6330</v>
      </c>
      <c r="I2537" t="s">
        <v>11</v>
      </c>
      <c r="J2537" t="s">
        <v>94</v>
      </c>
      <c r="K2537" t="s">
        <v>150</v>
      </c>
      <c r="L2537" t="s">
        <v>18</v>
      </c>
      <c r="M2537" s="5">
        <v>260.73</v>
      </c>
    </row>
    <row r="2538" spans="1:13" x14ac:dyDescent="0.3">
      <c r="A2538" s="2">
        <v>45355</v>
      </c>
      <c r="B2538" s="3">
        <f t="shared" si="119"/>
        <v>2024</v>
      </c>
      <c r="C2538" t="str">
        <f t="shared" si="117"/>
        <v>2023-2024</v>
      </c>
      <c r="D2538" t="s">
        <v>147</v>
      </c>
      <c r="E2538" t="s">
        <v>103</v>
      </c>
      <c r="F2538" t="str">
        <f t="shared" si="118"/>
        <v>Queensland</v>
      </c>
      <c r="G2538" t="s">
        <v>35</v>
      </c>
      <c r="H2538">
        <v>4509</v>
      </c>
      <c r="I2538" t="s">
        <v>11</v>
      </c>
      <c r="J2538" t="s">
        <v>104</v>
      </c>
      <c r="K2538" t="s">
        <v>156</v>
      </c>
      <c r="L2538" t="s">
        <v>17</v>
      </c>
      <c r="M2538" s="5">
        <v>260.73</v>
      </c>
    </row>
    <row r="2539" spans="1:13" x14ac:dyDescent="0.3">
      <c r="A2539" s="2">
        <v>45570</v>
      </c>
      <c r="B2539" s="3">
        <f t="shared" si="119"/>
        <v>2025</v>
      </c>
      <c r="C2539" t="str">
        <f t="shared" si="117"/>
        <v>2024-2025</v>
      </c>
      <c r="D2539" t="s">
        <v>147</v>
      </c>
      <c r="E2539" t="s">
        <v>75</v>
      </c>
      <c r="F2539" t="str">
        <f t="shared" si="118"/>
        <v>Victoria</v>
      </c>
      <c r="G2539" t="s">
        <v>45</v>
      </c>
      <c r="H2539">
        <v>3630</v>
      </c>
      <c r="I2539" t="s">
        <v>11</v>
      </c>
      <c r="J2539" t="s">
        <v>55</v>
      </c>
      <c r="K2539" t="s">
        <v>155</v>
      </c>
      <c r="L2539" t="s">
        <v>20</v>
      </c>
      <c r="M2539" s="5">
        <v>261.01</v>
      </c>
    </row>
    <row r="2540" spans="1:13" x14ac:dyDescent="0.3">
      <c r="A2540" s="2">
        <v>45484</v>
      </c>
      <c r="B2540" s="3">
        <f t="shared" si="119"/>
        <v>2025</v>
      </c>
      <c r="C2540" t="str">
        <f t="shared" si="117"/>
        <v>2024-2025</v>
      </c>
      <c r="D2540" t="s">
        <v>147</v>
      </c>
      <c r="E2540" t="s">
        <v>40</v>
      </c>
      <c r="F2540" t="str">
        <f t="shared" si="118"/>
        <v>New South Wales</v>
      </c>
      <c r="G2540" t="s">
        <v>10</v>
      </c>
      <c r="H2540">
        <v>2116</v>
      </c>
      <c r="I2540" t="s">
        <v>11</v>
      </c>
      <c r="J2540" t="s">
        <v>27</v>
      </c>
      <c r="K2540" t="s">
        <v>155</v>
      </c>
      <c r="L2540" t="s">
        <v>20</v>
      </c>
      <c r="M2540" s="5">
        <v>261.25000000000006</v>
      </c>
    </row>
    <row r="2541" spans="1:13" x14ac:dyDescent="0.3">
      <c r="A2541" s="2">
        <v>45420</v>
      </c>
      <c r="B2541" s="3">
        <f t="shared" si="119"/>
        <v>2024</v>
      </c>
      <c r="C2541" t="str">
        <f t="shared" si="117"/>
        <v>2023-2024</v>
      </c>
      <c r="D2541" t="s">
        <v>147</v>
      </c>
      <c r="E2541" t="s">
        <v>130</v>
      </c>
      <c r="F2541" t="str">
        <f t="shared" si="118"/>
        <v>South Australia</v>
      </c>
      <c r="G2541" t="s">
        <v>32</v>
      </c>
      <c r="H2541">
        <v>5290</v>
      </c>
      <c r="I2541" t="s">
        <v>11</v>
      </c>
      <c r="J2541" t="s">
        <v>38</v>
      </c>
      <c r="K2541" t="s">
        <v>155</v>
      </c>
      <c r="L2541" t="s">
        <v>20</v>
      </c>
      <c r="M2541" s="5">
        <v>261.36</v>
      </c>
    </row>
    <row r="2542" spans="1:13" x14ac:dyDescent="0.3">
      <c r="A2542" s="2">
        <v>45641</v>
      </c>
      <c r="B2542" s="3">
        <f t="shared" si="119"/>
        <v>2025</v>
      </c>
      <c r="C2542" t="str">
        <f t="shared" si="117"/>
        <v>2024-2025</v>
      </c>
      <c r="D2542" t="s">
        <v>147</v>
      </c>
      <c r="E2542" t="s">
        <v>92</v>
      </c>
      <c r="F2542" t="str">
        <f t="shared" si="118"/>
        <v>Queensland</v>
      </c>
      <c r="G2542" t="s">
        <v>35</v>
      </c>
      <c r="H2542">
        <v>4068</v>
      </c>
      <c r="I2542" t="s">
        <v>11</v>
      </c>
      <c r="J2542" t="s">
        <v>43</v>
      </c>
      <c r="K2542" t="s">
        <v>19</v>
      </c>
      <c r="L2542" t="s">
        <v>23</v>
      </c>
      <c r="M2542" s="5">
        <v>261.46000000000004</v>
      </c>
    </row>
    <row r="2543" spans="1:13" x14ac:dyDescent="0.3">
      <c r="A2543" s="2">
        <v>45797</v>
      </c>
      <c r="B2543" s="3">
        <f t="shared" si="119"/>
        <v>2025</v>
      </c>
      <c r="C2543" t="str">
        <f t="shared" si="117"/>
        <v>2024-2025</v>
      </c>
      <c r="D2543" t="s">
        <v>148</v>
      </c>
      <c r="E2543" t="s">
        <v>59</v>
      </c>
      <c r="F2543" t="str">
        <f t="shared" si="118"/>
        <v>Victoria</v>
      </c>
      <c r="G2543" t="s">
        <v>45</v>
      </c>
      <c r="H2543">
        <v>3280</v>
      </c>
      <c r="I2543" t="s">
        <v>11</v>
      </c>
      <c r="J2543" t="s">
        <v>60</v>
      </c>
      <c r="K2543" t="s">
        <v>152</v>
      </c>
      <c r="L2543" t="s">
        <v>13</v>
      </c>
      <c r="M2543" s="5">
        <v>261.7</v>
      </c>
    </row>
    <row r="2544" spans="1:13" x14ac:dyDescent="0.3">
      <c r="A2544" s="2">
        <v>45303</v>
      </c>
      <c r="B2544" s="3">
        <f t="shared" si="119"/>
        <v>2024</v>
      </c>
      <c r="C2544" t="str">
        <f t="shared" si="117"/>
        <v>2023-2024</v>
      </c>
      <c r="D2544" t="s">
        <v>147</v>
      </c>
      <c r="E2544" t="s">
        <v>107</v>
      </c>
      <c r="F2544" t="str">
        <f t="shared" si="118"/>
        <v>Queensland</v>
      </c>
      <c r="G2544" t="s">
        <v>35</v>
      </c>
      <c r="H2544">
        <v>4220</v>
      </c>
      <c r="I2544" t="s">
        <v>11</v>
      </c>
      <c r="J2544" t="s">
        <v>104</v>
      </c>
      <c r="K2544" t="s">
        <v>155</v>
      </c>
      <c r="L2544" t="s">
        <v>20</v>
      </c>
      <c r="M2544" s="5">
        <v>261.73</v>
      </c>
    </row>
    <row r="2545" spans="1:13" x14ac:dyDescent="0.3">
      <c r="A2545" s="2">
        <v>45838</v>
      </c>
      <c r="B2545" s="3">
        <f t="shared" si="119"/>
        <v>2025</v>
      </c>
      <c r="C2545" t="str">
        <f t="shared" si="117"/>
        <v>2024-2025</v>
      </c>
      <c r="D2545" t="s">
        <v>147</v>
      </c>
      <c r="E2545" t="s">
        <v>144</v>
      </c>
      <c r="F2545" t="str">
        <f t="shared" si="118"/>
        <v>Queensland</v>
      </c>
      <c r="G2545" t="s">
        <v>35</v>
      </c>
      <c r="H2545">
        <v>4566</v>
      </c>
      <c r="I2545" t="s">
        <v>11</v>
      </c>
      <c r="J2545" t="s">
        <v>120</v>
      </c>
      <c r="K2545" t="s">
        <v>154</v>
      </c>
      <c r="L2545" t="s">
        <v>14</v>
      </c>
      <c r="M2545" s="5">
        <v>262.36</v>
      </c>
    </row>
    <row r="2546" spans="1:13" x14ac:dyDescent="0.3">
      <c r="A2546" s="2">
        <v>45539</v>
      </c>
      <c r="B2546" s="3">
        <f t="shared" si="119"/>
        <v>2025</v>
      </c>
      <c r="C2546" t="str">
        <f t="shared" si="117"/>
        <v>2024-2025</v>
      </c>
      <c r="D2546" t="s">
        <v>147</v>
      </c>
      <c r="E2546" t="s">
        <v>113</v>
      </c>
      <c r="F2546" t="str">
        <f t="shared" si="118"/>
        <v>Queensland</v>
      </c>
      <c r="G2546" t="s">
        <v>35</v>
      </c>
      <c r="H2546">
        <v>4215</v>
      </c>
      <c r="I2546" t="s">
        <v>11</v>
      </c>
      <c r="J2546" t="s">
        <v>104</v>
      </c>
      <c r="K2546" t="s">
        <v>149</v>
      </c>
      <c r="L2546" t="s">
        <v>15</v>
      </c>
      <c r="M2546" s="5">
        <v>262.47000000000003</v>
      </c>
    </row>
    <row r="2547" spans="1:13" x14ac:dyDescent="0.3">
      <c r="A2547" s="2">
        <v>46022</v>
      </c>
      <c r="B2547" s="3">
        <f t="shared" si="119"/>
        <v>2026</v>
      </c>
      <c r="C2547" t="str">
        <f t="shared" si="117"/>
        <v>2025-2026</v>
      </c>
      <c r="D2547" t="s">
        <v>147</v>
      </c>
      <c r="E2547" t="s">
        <v>50</v>
      </c>
      <c r="F2547" t="str">
        <f t="shared" si="118"/>
        <v>Queensland</v>
      </c>
      <c r="G2547" t="s">
        <v>35</v>
      </c>
      <c r="H2547">
        <v>4703</v>
      </c>
      <c r="I2547" t="s">
        <v>11</v>
      </c>
      <c r="J2547" t="s">
        <v>51</v>
      </c>
      <c r="K2547" t="s">
        <v>152</v>
      </c>
      <c r="L2547" t="s">
        <v>13</v>
      </c>
      <c r="M2547" s="5">
        <v>262.58999999999997</v>
      </c>
    </row>
    <row r="2548" spans="1:13" x14ac:dyDescent="0.3">
      <c r="A2548" s="2">
        <v>45403</v>
      </c>
      <c r="B2548" s="3">
        <f t="shared" si="119"/>
        <v>2024</v>
      </c>
      <c r="C2548" t="str">
        <f t="shared" si="117"/>
        <v>2023-2024</v>
      </c>
      <c r="D2548" t="s">
        <v>147</v>
      </c>
      <c r="E2548" t="s">
        <v>40</v>
      </c>
      <c r="F2548" t="str">
        <f t="shared" si="118"/>
        <v>New South Wales</v>
      </c>
      <c r="G2548" t="s">
        <v>10</v>
      </c>
      <c r="H2548">
        <v>2116</v>
      </c>
      <c r="I2548" t="s">
        <v>11</v>
      </c>
      <c r="J2548" t="s">
        <v>27</v>
      </c>
      <c r="K2548" t="s">
        <v>156</v>
      </c>
      <c r="L2548" t="s">
        <v>17</v>
      </c>
      <c r="M2548" s="5">
        <v>262.82</v>
      </c>
    </row>
    <row r="2549" spans="1:13" x14ac:dyDescent="0.3">
      <c r="A2549" s="2">
        <v>45620</v>
      </c>
      <c r="B2549" s="3">
        <f t="shared" si="119"/>
        <v>2025</v>
      </c>
      <c r="C2549" t="str">
        <f t="shared" si="117"/>
        <v>2024-2025</v>
      </c>
      <c r="D2549" t="s">
        <v>147</v>
      </c>
      <c r="E2549" t="s">
        <v>130</v>
      </c>
      <c r="F2549" t="str">
        <f t="shared" si="118"/>
        <v>South Australia</v>
      </c>
      <c r="G2549" t="s">
        <v>32</v>
      </c>
      <c r="H2549">
        <v>5290</v>
      </c>
      <c r="I2549" t="s">
        <v>11</v>
      </c>
      <c r="J2549" t="s">
        <v>38</v>
      </c>
      <c r="K2549" t="s">
        <v>151</v>
      </c>
      <c r="L2549" t="s">
        <v>21</v>
      </c>
      <c r="M2549" s="5">
        <v>262.96000000000004</v>
      </c>
    </row>
    <row r="2550" spans="1:13" x14ac:dyDescent="0.3">
      <c r="A2550" s="2">
        <v>45555</v>
      </c>
      <c r="B2550" s="3">
        <f t="shared" si="119"/>
        <v>2025</v>
      </c>
      <c r="C2550" t="str">
        <f t="shared" si="117"/>
        <v>2024-2025</v>
      </c>
      <c r="D2550" t="s">
        <v>147</v>
      </c>
      <c r="E2550" t="s">
        <v>78</v>
      </c>
      <c r="F2550" t="str">
        <f t="shared" si="118"/>
        <v>New South Wales</v>
      </c>
      <c r="G2550" t="s">
        <v>10</v>
      </c>
      <c r="H2550">
        <v>2350</v>
      </c>
      <c r="I2550" t="s">
        <v>11</v>
      </c>
      <c r="J2550" t="s">
        <v>68</v>
      </c>
      <c r="K2550" t="s">
        <v>157</v>
      </c>
      <c r="L2550" t="s">
        <v>22</v>
      </c>
      <c r="M2550" s="5">
        <v>263.95</v>
      </c>
    </row>
    <row r="2551" spans="1:13" x14ac:dyDescent="0.3">
      <c r="A2551" s="2">
        <v>45458</v>
      </c>
      <c r="B2551" s="3">
        <f t="shared" si="119"/>
        <v>2024</v>
      </c>
      <c r="C2551" t="str">
        <f t="shared" si="117"/>
        <v>2023-2024</v>
      </c>
      <c r="D2551" t="s">
        <v>147</v>
      </c>
      <c r="E2551" t="s">
        <v>62</v>
      </c>
      <c r="F2551" t="str">
        <f t="shared" si="118"/>
        <v>Victoria</v>
      </c>
      <c r="G2551" t="s">
        <v>45</v>
      </c>
      <c r="H2551">
        <v>3134</v>
      </c>
      <c r="I2551" t="s">
        <v>11</v>
      </c>
      <c r="J2551" t="s">
        <v>63</v>
      </c>
      <c r="K2551" t="s">
        <v>155</v>
      </c>
      <c r="L2551" t="s">
        <v>20</v>
      </c>
      <c r="M2551" s="5">
        <v>264.28999999999996</v>
      </c>
    </row>
    <row r="2552" spans="1:13" x14ac:dyDescent="0.3">
      <c r="A2552" s="2">
        <v>45847</v>
      </c>
      <c r="B2552" s="3">
        <f t="shared" si="119"/>
        <v>2026</v>
      </c>
      <c r="C2552" t="str">
        <f t="shared" si="117"/>
        <v>2025-2026</v>
      </c>
      <c r="D2552" t="s">
        <v>148</v>
      </c>
      <c r="E2552" t="s">
        <v>127</v>
      </c>
      <c r="F2552" t="str">
        <f t="shared" si="118"/>
        <v>New South Wales</v>
      </c>
      <c r="G2552" t="s">
        <v>10</v>
      </c>
      <c r="H2552">
        <v>2131</v>
      </c>
      <c r="I2552" t="s">
        <v>11</v>
      </c>
      <c r="J2552" t="s">
        <v>27</v>
      </c>
      <c r="K2552" t="s">
        <v>19</v>
      </c>
      <c r="L2552" t="s">
        <v>23</v>
      </c>
      <c r="M2552" s="5">
        <v>264.5</v>
      </c>
    </row>
    <row r="2553" spans="1:13" x14ac:dyDescent="0.3">
      <c r="A2553" s="2">
        <v>45852</v>
      </c>
      <c r="B2553" s="3">
        <f t="shared" si="119"/>
        <v>2026</v>
      </c>
      <c r="C2553" t="str">
        <f t="shared" si="117"/>
        <v>2025-2026</v>
      </c>
      <c r="D2553" t="s">
        <v>147</v>
      </c>
      <c r="E2553" t="s">
        <v>24</v>
      </c>
      <c r="F2553" t="str">
        <f t="shared" si="118"/>
        <v>New South Wales</v>
      </c>
      <c r="G2553" t="s">
        <v>10</v>
      </c>
      <c r="H2553">
        <v>2795</v>
      </c>
      <c r="I2553" t="s">
        <v>11</v>
      </c>
      <c r="J2553" t="s">
        <v>25</v>
      </c>
      <c r="K2553" t="s">
        <v>19</v>
      </c>
      <c r="L2553" t="s">
        <v>23</v>
      </c>
      <c r="M2553" s="5">
        <v>264.73</v>
      </c>
    </row>
    <row r="2554" spans="1:13" x14ac:dyDescent="0.3">
      <c r="A2554" s="2">
        <v>45985</v>
      </c>
      <c r="B2554" s="3">
        <f t="shared" si="119"/>
        <v>2026</v>
      </c>
      <c r="C2554" t="str">
        <f t="shared" si="117"/>
        <v>2025-2026</v>
      </c>
      <c r="D2554" t="s">
        <v>147</v>
      </c>
      <c r="E2554" t="s">
        <v>144</v>
      </c>
      <c r="F2554" t="str">
        <f t="shared" si="118"/>
        <v>Queensland</v>
      </c>
      <c r="G2554" t="s">
        <v>35</v>
      </c>
      <c r="H2554">
        <v>4566</v>
      </c>
      <c r="I2554" t="s">
        <v>11</v>
      </c>
      <c r="J2554" t="s">
        <v>120</v>
      </c>
      <c r="K2554" t="s">
        <v>154</v>
      </c>
      <c r="L2554" t="s">
        <v>14</v>
      </c>
      <c r="M2554" s="5">
        <v>264.83000000000004</v>
      </c>
    </row>
    <row r="2555" spans="1:13" x14ac:dyDescent="0.3">
      <c r="A2555" s="2">
        <v>45781</v>
      </c>
      <c r="B2555" s="3">
        <f t="shared" si="119"/>
        <v>2025</v>
      </c>
      <c r="C2555" t="str">
        <f t="shared" si="117"/>
        <v>2024-2025</v>
      </c>
      <c r="D2555" t="s">
        <v>148</v>
      </c>
      <c r="E2555" t="s">
        <v>125</v>
      </c>
      <c r="F2555" t="str">
        <f t="shared" si="118"/>
        <v>Victoria</v>
      </c>
      <c r="G2555" t="s">
        <v>45</v>
      </c>
      <c r="H2555">
        <v>3400</v>
      </c>
      <c r="I2555" t="s">
        <v>11</v>
      </c>
      <c r="J2555" t="s">
        <v>60</v>
      </c>
      <c r="K2555" t="s">
        <v>151</v>
      </c>
      <c r="L2555" t="s">
        <v>21</v>
      </c>
      <c r="M2555" s="5">
        <v>264.90999999999997</v>
      </c>
    </row>
    <row r="2556" spans="1:13" x14ac:dyDescent="0.3">
      <c r="A2556" s="2">
        <v>45968</v>
      </c>
      <c r="B2556" s="3">
        <f t="shared" si="119"/>
        <v>2026</v>
      </c>
      <c r="C2556" t="str">
        <f t="shared" si="117"/>
        <v>2025-2026</v>
      </c>
      <c r="D2556" t="s">
        <v>148</v>
      </c>
      <c r="E2556" t="s">
        <v>81</v>
      </c>
      <c r="F2556" t="str">
        <f t="shared" si="118"/>
        <v>New South Wales</v>
      </c>
      <c r="G2556" t="s">
        <v>10</v>
      </c>
      <c r="H2556">
        <v>2485</v>
      </c>
      <c r="I2556" t="s">
        <v>11</v>
      </c>
      <c r="J2556" t="s">
        <v>68</v>
      </c>
      <c r="K2556" t="s">
        <v>153</v>
      </c>
      <c r="L2556" t="s">
        <v>16</v>
      </c>
      <c r="M2556" s="5">
        <v>265.32</v>
      </c>
    </row>
    <row r="2557" spans="1:13" x14ac:dyDescent="0.3">
      <c r="A2557" s="2">
        <v>45486</v>
      </c>
      <c r="B2557" s="3">
        <f t="shared" si="119"/>
        <v>2025</v>
      </c>
      <c r="C2557" t="str">
        <f t="shared" si="117"/>
        <v>2024-2025</v>
      </c>
      <c r="D2557" t="s">
        <v>147</v>
      </c>
      <c r="E2557" t="s">
        <v>109</v>
      </c>
      <c r="F2557" t="str">
        <f t="shared" si="118"/>
        <v>New South Wales</v>
      </c>
      <c r="G2557" t="s">
        <v>10</v>
      </c>
      <c r="H2557">
        <v>2480</v>
      </c>
      <c r="I2557" t="s">
        <v>11</v>
      </c>
      <c r="J2557" t="s">
        <v>68</v>
      </c>
      <c r="K2557" t="s">
        <v>156</v>
      </c>
      <c r="L2557" t="s">
        <v>17</v>
      </c>
      <c r="M2557" s="5">
        <v>266.12</v>
      </c>
    </row>
    <row r="2558" spans="1:13" x14ac:dyDescent="0.3">
      <c r="A2558" s="2">
        <v>46011</v>
      </c>
      <c r="B2558" s="3">
        <f t="shared" si="119"/>
        <v>2026</v>
      </c>
      <c r="C2558" t="str">
        <f t="shared" si="117"/>
        <v>2025-2026</v>
      </c>
      <c r="D2558" t="s">
        <v>148</v>
      </c>
      <c r="E2558" t="s">
        <v>105</v>
      </c>
      <c r="F2558" t="str">
        <f t="shared" si="118"/>
        <v>Victoria</v>
      </c>
      <c r="G2558" t="s">
        <v>45</v>
      </c>
      <c r="H2558">
        <v>3500</v>
      </c>
      <c r="I2558" t="s">
        <v>11</v>
      </c>
      <c r="J2558" t="s">
        <v>60</v>
      </c>
      <c r="K2558" t="s">
        <v>150</v>
      </c>
      <c r="L2558" t="s">
        <v>18</v>
      </c>
      <c r="M2558" s="5">
        <v>266.26</v>
      </c>
    </row>
    <row r="2559" spans="1:13" x14ac:dyDescent="0.3">
      <c r="A2559" s="2">
        <v>45506</v>
      </c>
      <c r="B2559" s="3">
        <f t="shared" si="119"/>
        <v>2025</v>
      </c>
      <c r="C2559" t="str">
        <f t="shared" si="117"/>
        <v>2024-2025</v>
      </c>
      <c r="D2559" t="s">
        <v>147</v>
      </c>
      <c r="E2559" t="s">
        <v>37</v>
      </c>
      <c r="F2559" t="str">
        <f t="shared" si="118"/>
        <v>South Australia</v>
      </c>
      <c r="G2559" t="s">
        <v>32</v>
      </c>
      <c r="H2559">
        <v>5607</v>
      </c>
      <c r="I2559" t="s">
        <v>11</v>
      </c>
      <c r="J2559" t="s">
        <v>38</v>
      </c>
      <c r="K2559" t="s">
        <v>154</v>
      </c>
      <c r="L2559" t="s">
        <v>14</v>
      </c>
      <c r="M2559" s="5">
        <v>266.76</v>
      </c>
    </row>
    <row r="2560" spans="1:13" x14ac:dyDescent="0.3">
      <c r="A2560" s="2">
        <v>45377</v>
      </c>
      <c r="B2560" s="3">
        <f t="shared" si="119"/>
        <v>2024</v>
      </c>
      <c r="C2560" t="str">
        <f t="shared" si="117"/>
        <v>2023-2024</v>
      </c>
      <c r="D2560" t="s">
        <v>148</v>
      </c>
      <c r="E2560" t="s">
        <v>59</v>
      </c>
      <c r="F2560" t="str">
        <f t="shared" si="118"/>
        <v>Victoria</v>
      </c>
      <c r="G2560" t="s">
        <v>45</v>
      </c>
      <c r="H2560">
        <v>3280</v>
      </c>
      <c r="I2560" t="s">
        <v>11</v>
      </c>
      <c r="J2560" t="s">
        <v>60</v>
      </c>
      <c r="K2560" t="s">
        <v>156</v>
      </c>
      <c r="L2560" t="s">
        <v>17</v>
      </c>
      <c r="M2560" s="5">
        <v>266.89999999999998</v>
      </c>
    </row>
    <row r="2561" spans="1:13" x14ac:dyDescent="0.3">
      <c r="A2561" s="2">
        <v>45518</v>
      </c>
      <c r="B2561" s="3">
        <f t="shared" si="119"/>
        <v>2025</v>
      </c>
      <c r="C2561" t="str">
        <f t="shared" si="117"/>
        <v>2024-2025</v>
      </c>
      <c r="D2561" t="s">
        <v>147</v>
      </c>
      <c r="E2561" t="s">
        <v>42</v>
      </c>
      <c r="F2561" t="str">
        <f t="shared" si="118"/>
        <v>Queensland</v>
      </c>
      <c r="G2561" t="s">
        <v>35</v>
      </c>
      <c r="H2561">
        <v>4053</v>
      </c>
      <c r="I2561" t="s">
        <v>11</v>
      </c>
      <c r="J2561" t="s">
        <v>43</v>
      </c>
      <c r="K2561" t="s">
        <v>151</v>
      </c>
      <c r="L2561" t="s">
        <v>21</v>
      </c>
      <c r="M2561" s="5">
        <v>267.75</v>
      </c>
    </row>
    <row r="2562" spans="1:13" x14ac:dyDescent="0.3">
      <c r="A2562" s="2">
        <v>45528</v>
      </c>
      <c r="B2562" s="3">
        <f t="shared" si="119"/>
        <v>2025</v>
      </c>
      <c r="C2562" t="str">
        <f t="shared" ref="C2562:C2625" si="120">IF(MONTH(A2562) &gt;= 7, YEAR(A2562) &amp; "-" &amp; YEAR(A2562) + 1, YEAR(A2562) - 1 &amp; "-" &amp; YEAR(A2562))</f>
        <v>2024-2025</v>
      </c>
      <c r="D2562" t="s">
        <v>147</v>
      </c>
      <c r="E2562" t="s">
        <v>40</v>
      </c>
      <c r="F2562" t="str">
        <f t="shared" ref="F2562:F2625" si="121">IF(G2562="WA","Western Australia",
IF(G2562="NSW","New South Wales",
IF(G2562="QLD","Queensland",
IF(G2562="VIC","Victoria",
IF(G2562="TAS","Tasmania",
IF(G2562="SA","South Australia",
IF(G2562="NT","Northern Territory",
IF(G2562="ACT","Australian Capital Territory",G2562))))))))</f>
        <v>New South Wales</v>
      </c>
      <c r="G2562" t="s">
        <v>10</v>
      </c>
      <c r="H2562">
        <v>2116</v>
      </c>
      <c r="I2562" t="s">
        <v>11</v>
      </c>
      <c r="J2562" t="s">
        <v>27</v>
      </c>
      <c r="K2562" t="s">
        <v>149</v>
      </c>
      <c r="L2562" t="s">
        <v>15</v>
      </c>
      <c r="M2562" s="5">
        <v>268.95999999999998</v>
      </c>
    </row>
    <row r="2563" spans="1:13" x14ac:dyDescent="0.3">
      <c r="A2563" s="2">
        <v>45939</v>
      </c>
      <c r="B2563" s="3">
        <f t="shared" ref="B2563:B2626" si="122">IF(MONTH(A2563)&gt;=7,YEAR(A2563)+1,YEAR(A2563))</f>
        <v>2026</v>
      </c>
      <c r="C2563" t="str">
        <f t="shared" si="120"/>
        <v>2025-2026</v>
      </c>
      <c r="D2563" t="s">
        <v>148</v>
      </c>
      <c r="E2563" t="s">
        <v>111</v>
      </c>
      <c r="F2563" t="str">
        <f t="shared" si="121"/>
        <v>New South Wales</v>
      </c>
      <c r="G2563" t="s">
        <v>10</v>
      </c>
      <c r="H2563">
        <v>2120</v>
      </c>
      <c r="I2563" t="s">
        <v>11</v>
      </c>
      <c r="J2563" t="s">
        <v>27</v>
      </c>
      <c r="K2563" t="s">
        <v>19</v>
      </c>
      <c r="L2563" t="s">
        <v>23</v>
      </c>
      <c r="M2563" s="5">
        <v>269.54000000000002</v>
      </c>
    </row>
    <row r="2564" spans="1:13" x14ac:dyDescent="0.3">
      <c r="A2564" s="2">
        <v>45426</v>
      </c>
      <c r="B2564" s="3">
        <f t="shared" si="122"/>
        <v>2024</v>
      </c>
      <c r="C2564" t="str">
        <f t="shared" si="120"/>
        <v>2023-2024</v>
      </c>
      <c r="D2564" t="s">
        <v>148</v>
      </c>
      <c r="E2564" t="s">
        <v>142</v>
      </c>
      <c r="F2564" t="str">
        <f t="shared" si="121"/>
        <v>Australian Capital Territory</v>
      </c>
      <c r="G2564" t="s">
        <v>80</v>
      </c>
      <c r="H2564">
        <v>2609</v>
      </c>
      <c r="I2564" t="s">
        <v>11</v>
      </c>
      <c r="J2564" t="s">
        <v>58</v>
      </c>
      <c r="K2564" t="s">
        <v>150</v>
      </c>
      <c r="L2564" t="s">
        <v>18</v>
      </c>
      <c r="M2564" s="5">
        <v>269.82</v>
      </c>
    </row>
    <row r="2565" spans="1:13" x14ac:dyDescent="0.3">
      <c r="A2565" s="2">
        <v>45615</v>
      </c>
      <c r="B2565" s="3">
        <f t="shared" si="122"/>
        <v>2025</v>
      </c>
      <c r="C2565" t="str">
        <f t="shared" si="120"/>
        <v>2024-2025</v>
      </c>
      <c r="D2565" t="s">
        <v>147</v>
      </c>
      <c r="E2565" t="s">
        <v>9</v>
      </c>
      <c r="F2565" t="str">
        <f t="shared" si="121"/>
        <v>New South Wales</v>
      </c>
      <c r="G2565" t="s">
        <v>10</v>
      </c>
      <c r="H2565">
        <v>2067</v>
      </c>
      <c r="I2565" t="s">
        <v>11</v>
      </c>
      <c r="J2565" t="s">
        <v>12</v>
      </c>
      <c r="K2565" t="s">
        <v>155</v>
      </c>
      <c r="L2565" t="s">
        <v>20</v>
      </c>
      <c r="M2565" s="5">
        <v>270</v>
      </c>
    </row>
    <row r="2566" spans="1:13" x14ac:dyDescent="0.3">
      <c r="A2566" s="2">
        <v>45908</v>
      </c>
      <c r="B2566" s="3">
        <f t="shared" si="122"/>
        <v>2026</v>
      </c>
      <c r="C2566" t="str">
        <f t="shared" si="120"/>
        <v>2025-2026</v>
      </c>
      <c r="D2566" t="s">
        <v>147</v>
      </c>
      <c r="E2566" t="s">
        <v>62</v>
      </c>
      <c r="F2566" t="str">
        <f t="shared" si="121"/>
        <v>Victoria</v>
      </c>
      <c r="G2566" t="s">
        <v>45</v>
      </c>
      <c r="H2566">
        <v>3134</v>
      </c>
      <c r="I2566" t="s">
        <v>11</v>
      </c>
      <c r="J2566" t="s">
        <v>63</v>
      </c>
      <c r="K2566" t="s">
        <v>153</v>
      </c>
      <c r="L2566" t="s">
        <v>16</v>
      </c>
      <c r="M2566" s="5">
        <v>270.66999999999996</v>
      </c>
    </row>
    <row r="2567" spans="1:13" x14ac:dyDescent="0.3">
      <c r="A2567" s="2">
        <v>45354</v>
      </c>
      <c r="B2567" s="3">
        <f t="shared" si="122"/>
        <v>2024</v>
      </c>
      <c r="C2567" t="str">
        <f t="shared" si="120"/>
        <v>2023-2024</v>
      </c>
      <c r="D2567" t="s">
        <v>148</v>
      </c>
      <c r="E2567" t="s">
        <v>84</v>
      </c>
      <c r="F2567" t="str">
        <f t="shared" si="121"/>
        <v>Queensland</v>
      </c>
      <c r="G2567" t="s">
        <v>35</v>
      </c>
      <c r="H2567">
        <v>4740</v>
      </c>
      <c r="I2567" t="s">
        <v>11</v>
      </c>
      <c r="J2567" t="s">
        <v>51</v>
      </c>
      <c r="K2567" t="s">
        <v>150</v>
      </c>
      <c r="L2567" t="s">
        <v>18</v>
      </c>
      <c r="M2567" s="5">
        <v>270.67999999999995</v>
      </c>
    </row>
    <row r="2568" spans="1:13" x14ac:dyDescent="0.3">
      <c r="A2568" s="2">
        <v>45740</v>
      </c>
      <c r="B2568" s="3">
        <f t="shared" si="122"/>
        <v>2025</v>
      </c>
      <c r="C2568" t="str">
        <f t="shared" si="120"/>
        <v>2024-2025</v>
      </c>
      <c r="D2568" t="s">
        <v>147</v>
      </c>
      <c r="E2568" t="s">
        <v>86</v>
      </c>
      <c r="F2568" t="str">
        <f t="shared" si="121"/>
        <v>New South Wales</v>
      </c>
      <c r="G2568" t="s">
        <v>10</v>
      </c>
      <c r="H2568">
        <v>2064</v>
      </c>
      <c r="I2568" t="s">
        <v>11</v>
      </c>
      <c r="J2568" t="s">
        <v>12</v>
      </c>
      <c r="K2568" t="s">
        <v>156</v>
      </c>
      <c r="L2568" t="s">
        <v>17</v>
      </c>
      <c r="M2568" s="5">
        <v>271.34000000000003</v>
      </c>
    </row>
    <row r="2569" spans="1:13" x14ac:dyDescent="0.3">
      <c r="A2569" s="2">
        <v>45796</v>
      </c>
      <c r="B2569" s="3">
        <f t="shared" si="122"/>
        <v>2025</v>
      </c>
      <c r="C2569" t="str">
        <f t="shared" si="120"/>
        <v>2024-2025</v>
      </c>
      <c r="D2569" t="s">
        <v>147</v>
      </c>
      <c r="E2569" t="s">
        <v>146</v>
      </c>
      <c r="F2569" t="str">
        <f t="shared" si="121"/>
        <v>Victoria</v>
      </c>
      <c r="G2569" t="s">
        <v>45</v>
      </c>
      <c r="H2569">
        <v>3353</v>
      </c>
      <c r="I2569" t="s">
        <v>11</v>
      </c>
      <c r="J2569" t="s">
        <v>60</v>
      </c>
      <c r="K2569" t="s">
        <v>150</v>
      </c>
      <c r="L2569" t="s">
        <v>18</v>
      </c>
      <c r="M2569" s="5">
        <v>271.56</v>
      </c>
    </row>
    <row r="2570" spans="1:13" x14ac:dyDescent="0.3">
      <c r="A2570" s="2">
        <v>45467</v>
      </c>
      <c r="B2570" s="3">
        <f t="shared" si="122"/>
        <v>2024</v>
      </c>
      <c r="C2570" t="str">
        <f t="shared" si="120"/>
        <v>2023-2024</v>
      </c>
      <c r="D2570" t="s">
        <v>147</v>
      </c>
      <c r="E2570" t="s">
        <v>146</v>
      </c>
      <c r="F2570" t="str">
        <f t="shared" si="121"/>
        <v>Victoria</v>
      </c>
      <c r="G2570" t="s">
        <v>45</v>
      </c>
      <c r="H2570">
        <v>3353</v>
      </c>
      <c r="I2570" t="s">
        <v>11</v>
      </c>
      <c r="J2570" t="s">
        <v>60</v>
      </c>
      <c r="K2570" t="s">
        <v>153</v>
      </c>
      <c r="L2570" t="s">
        <v>16</v>
      </c>
      <c r="M2570" s="5">
        <v>272.20999999999998</v>
      </c>
    </row>
    <row r="2571" spans="1:13" x14ac:dyDescent="0.3">
      <c r="A2571" s="2">
        <v>45774</v>
      </c>
      <c r="B2571" s="3">
        <f t="shared" si="122"/>
        <v>2025</v>
      </c>
      <c r="C2571" t="str">
        <f t="shared" si="120"/>
        <v>2024-2025</v>
      </c>
      <c r="D2571" t="s">
        <v>147</v>
      </c>
      <c r="E2571" t="s">
        <v>133</v>
      </c>
      <c r="F2571" t="str">
        <f t="shared" si="121"/>
        <v>Queensland</v>
      </c>
      <c r="G2571" t="s">
        <v>35</v>
      </c>
      <c r="H2571">
        <v>4305</v>
      </c>
      <c r="I2571" t="s">
        <v>11</v>
      </c>
      <c r="J2571" t="s">
        <v>104</v>
      </c>
      <c r="K2571" t="s">
        <v>150</v>
      </c>
      <c r="L2571" t="s">
        <v>18</v>
      </c>
      <c r="M2571" s="5">
        <v>273.69</v>
      </c>
    </row>
    <row r="2572" spans="1:13" x14ac:dyDescent="0.3">
      <c r="A2572" s="2">
        <v>45824</v>
      </c>
      <c r="B2572" s="3">
        <f t="shared" si="122"/>
        <v>2025</v>
      </c>
      <c r="C2572" t="str">
        <f t="shared" si="120"/>
        <v>2024-2025</v>
      </c>
      <c r="D2572" t="s">
        <v>147</v>
      </c>
      <c r="E2572" t="s">
        <v>128</v>
      </c>
      <c r="F2572" t="str">
        <f t="shared" si="121"/>
        <v>Western Australia</v>
      </c>
      <c r="G2572" t="s">
        <v>48</v>
      </c>
      <c r="H2572">
        <v>6027</v>
      </c>
      <c r="I2572" t="s">
        <v>11</v>
      </c>
      <c r="J2572" t="s">
        <v>49</v>
      </c>
      <c r="K2572" t="s">
        <v>149</v>
      </c>
      <c r="L2572" t="s">
        <v>15</v>
      </c>
      <c r="M2572" s="5">
        <v>273.72000000000003</v>
      </c>
    </row>
    <row r="2573" spans="1:13" x14ac:dyDescent="0.3">
      <c r="A2573" s="2">
        <v>45330</v>
      </c>
      <c r="B2573" s="3">
        <f t="shared" si="122"/>
        <v>2024</v>
      </c>
      <c r="C2573" t="str">
        <f t="shared" si="120"/>
        <v>2023-2024</v>
      </c>
      <c r="D2573" t="s">
        <v>147</v>
      </c>
      <c r="E2573" t="s">
        <v>138</v>
      </c>
      <c r="F2573" t="str">
        <f t="shared" si="121"/>
        <v>Queensland</v>
      </c>
      <c r="G2573" t="s">
        <v>35</v>
      </c>
      <c r="H2573">
        <v>4558</v>
      </c>
      <c r="I2573" t="s">
        <v>11</v>
      </c>
      <c r="J2573" t="s">
        <v>120</v>
      </c>
      <c r="K2573" t="s">
        <v>149</v>
      </c>
      <c r="L2573" t="s">
        <v>15</v>
      </c>
      <c r="M2573" s="5">
        <v>274.45</v>
      </c>
    </row>
    <row r="2574" spans="1:13" x14ac:dyDescent="0.3">
      <c r="A2574" s="2">
        <v>45522</v>
      </c>
      <c r="B2574" s="3">
        <f t="shared" si="122"/>
        <v>2025</v>
      </c>
      <c r="C2574" t="str">
        <f t="shared" si="120"/>
        <v>2024-2025</v>
      </c>
      <c r="D2574" t="s">
        <v>148</v>
      </c>
      <c r="E2574" t="s">
        <v>81</v>
      </c>
      <c r="F2574" t="str">
        <f t="shared" si="121"/>
        <v>New South Wales</v>
      </c>
      <c r="G2574" t="s">
        <v>10</v>
      </c>
      <c r="H2574">
        <v>2485</v>
      </c>
      <c r="I2574" t="s">
        <v>11</v>
      </c>
      <c r="J2574" t="s">
        <v>68</v>
      </c>
      <c r="K2574" t="s">
        <v>156</v>
      </c>
      <c r="L2574" t="s">
        <v>17</v>
      </c>
      <c r="M2574" s="5">
        <v>274.88</v>
      </c>
    </row>
    <row r="2575" spans="1:13" x14ac:dyDescent="0.3">
      <c r="A2575" s="2">
        <v>45574</v>
      </c>
      <c r="B2575" s="3">
        <f t="shared" si="122"/>
        <v>2025</v>
      </c>
      <c r="C2575" t="str">
        <f t="shared" si="120"/>
        <v>2024-2025</v>
      </c>
      <c r="D2575" t="s">
        <v>147</v>
      </c>
      <c r="E2575" t="s">
        <v>40</v>
      </c>
      <c r="F2575" t="str">
        <f t="shared" si="121"/>
        <v>New South Wales</v>
      </c>
      <c r="G2575" t="s">
        <v>10</v>
      </c>
      <c r="H2575">
        <v>2116</v>
      </c>
      <c r="I2575" t="s">
        <v>11</v>
      </c>
      <c r="J2575" t="s">
        <v>27</v>
      </c>
      <c r="K2575" t="s">
        <v>149</v>
      </c>
      <c r="L2575" t="s">
        <v>15</v>
      </c>
      <c r="M2575" s="5">
        <v>275.64000000000004</v>
      </c>
    </row>
    <row r="2576" spans="1:13" x14ac:dyDescent="0.3">
      <c r="A2576" s="2">
        <v>45794</v>
      </c>
      <c r="B2576" s="3">
        <f t="shared" si="122"/>
        <v>2025</v>
      </c>
      <c r="C2576" t="str">
        <f t="shared" si="120"/>
        <v>2024-2025</v>
      </c>
      <c r="D2576" t="s">
        <v>147</v>
      </c>
      <c r="E2576" t="s">
        <v>85</v>
      </c>
      <c r="F2576" t="str">
        <f t="shared" si="121"/>
        <v>Queensland</v>
      </c>
      <c r="G2576" t="s">
        <v>35</v>
      </c>
      <c r="H2576">
        <v>4883</v>
      </c>
      <c r="I2576" t="s">
        <v>11</v>
      </c>
      <c r="J2576" t="s">
        <v>36</v>
      </c>
      <c r="K2576" t="s">
        <v>150</v>
      </c>
      <c r="L2576" t="s">
        <v>18</v>
      </c>
      <c r="M2576" s="5">
        <v>275.64999999999998</v>
      </c>
    </row>
    <row r="2577" spans="1:13" x14ac:dyDescent="0.3">
      <c r="A2577" s="2">
        <v>45500</v>
      </c>
      <c r="B2577" s="3">
        <f t="shared" si="122"/>
        <v>2025</v>
      </c>
      <c r="C2577" t="str">
        <f t="shared" si="120"/>
        <v>2024-2025</v>
      </c>
      <c r="D2577" t="s">
        <v>147</v>
      </c>
      <c r="E2577" t="s">
        <v>89</v>
      </c>
      <c r="F2577" t="str">
        <f t="shared" si="121"/>
        <v>Queensland</v>
      </c>
      <c r="G2577" t="s">
        <v>35</v>
      </c>
      <c r="H2577">
        <v>4655</v>
      </c>
      <c r="I2577" t="s">
        <v>11</v>
      </c>
      <c r="J2577" t="s">
        <v>51</v>
      </c>
      <c r="K2577" t="s">
        <v>155</v>
      </c>
      <c r="L2577" t="s">
        <v>20</v>
      </c>
      <c r="M2577" s="5">
        <v>275.93999999999994</v>
      </c>
    </row>
    <row r="2578" spans="1:13" x14ac:dyDescent="0.3">
      <c r="A2578" s="2">
        <v>45978</v>
      </c>
      <c r="B2578" s="3">
        <f t="shared" si="122"/>
        <v>2026</v>
      </c>
      <c r="C2578" t="str">
        <f t="shared" si="120"/>
        <v>2025-2026</v>
      </c>
      <c r="D2578" t="s">
        <v>147</v>
      </c>
      <c r="E2578" t="s">
        <v>54</v>
      </c>
      <c r="F2578" t="str">
        <f t="shared" si="121"/>
        <v>Victoria</v>
      </c>
      <c r="G2578" t="s">
        <v>45</v>
      </c>
      <c r="H2578">
        <v>3977</v>
      </c>
      <c r="I2578" t="s">
        <v>11</v>
      </c>
      <c r="J2578" t="s">
        <v>55</v>
      </c>
      <c r="K2578" t="s">
        <v>153</v>
      </c>
      <c r="L2578" t="s">
        <v>16</v>
      </c>
      <c r="M2578" s="5">
        <v>276.24</v>
      </c>
    </row>
    <row r="2579" spans="1:13" x14ac:dyDescent="0.3">
      <c r="A2579" s="2">
        <v>45779</v>
      </c>
      <c r="B2579" s="3">
        <f t="shared" si="122"/>
        <v>2025</v>
      </c>
      <c r="C2579" t="str">
        <f t="shared" si="120"/>
        <v>2024-2025</v>
      </c>
      <c r="D2579" t="s">
        <v>147</v>
      </c>
      <c r="E2579" t="s">
        <v>34</v>
      </c>
      <c r="F2579" t="str">
        <f t="shared" si="121"/>
        <v>Queensland</v>
      </c>
      <c r="G2579" t="s">
        <v>35</v>
      </c>
      <c r="H2579">
        <v>4802</v>
      </c>
      <c r="I2579" t="s">
        <v>11</v>
      </c>
      <c r="J2579" t="s">
        <v>36</v>
      </c>
      <c r="K2579" t="s">
        <v>153</v>
      </c>
      <c r="L2579" t="s">
        <v>16</v>
      </c>
      <c r="M2579" s="5">
        <v>276.27</v>
      </c>
    </row>
    <row r="2580" spans="1:13" x14ac:dyDescent="0.3">
      <c r="A2580" s="2">
        <v>45672</v>
      </c>
      <c r="B2580" s="3">
        <f t="shared" si="122"/>
        <v>2025</v>
      </c>
      <c r="C2580" t="str">
        <f t="shared" si="120"/>
        <v>2024-2025</v>
      </c>
      <c r="D2580" t="s">
        <v>147</v>
      </c>
      <c r="E2580" t="s">
        <v>109</v>
      </c>
      <c r="F2580" t="str">
        <f t="shared" si="121"/>
        <v>New South Wales</v>
      </c>
      <c r="G2580" t="s">
        <v>10</v>
      </c>
      <c r="H2580">
        <v>2480</v>
      </c>
      <c r="I2580" t="s">
        <v>11</v>
      </c>
      <c r="J2580" t="s">
        <v>68</v>
      </c>
      <c r="K2580" t="s">
        <v>19</v>
      </c>
      <c r="L2580" t="s">
        <v>23</v>
      </c>
      <c r="M2580" s="5">
        <v>276.58000000000004</v>
      </c>
    </row>
    <row r="2581" spans="1:13" x14ac:dyDescent="0.3">
      <c r="A2581" s="2">
        <v>46004</v>
      </c>
      <c r="B2581" s="3">
        <f t="shared" si="122"/>
        <v>2026</v>
      </c>
      <c r="C2581" t="str">
        <f t="shared" si="120"/>
        <v>2025-2026</v>
      </c>
      <c r="D2581" t="s">
        <v>147</v>
      </c>
      <c r="E2581" t="s">
        <v>121</v>
      </c>
      <c r="F2581" t="str">
        <f t="shared" si="121"/>
        <v>Queensland</v>
      </c>
      <c r="G2581" t="s">
        <v>35</v>
      </c>
      <c r="H2581">
        <v>4700</v>
      </c>
      <c r="I2581" t="s">
        <v>11</v>
      </c>
      <c r="J2581" t="s">
        <v>51</v>
      </c>
      <c r="K2581" t="s">
        <v>154</v>
      </c>
      <c r="L2581" t="s">
        <v>14</v>
      </c>
      <c r="M2581" s="5">
        <v>276.71000000000004</v>
      </c>
    </row>
    <row r="2582" spans="1:13" x14ac:dyDescent="0.3">
      <c r="A2582" s="2">
        <v>45510</v>
      </c>
      <c r="B2582" s="3">
        <f t="shared" si="122"/>
        <v>2025</v>
      </c>
      <c r="C2582" t="str">
        <f t="shared" si="120"/>
        <v>2024-2025</v>
      </c>
      <c r="D2582" t="s">
        <v>147</v>
      </c>
      <c r="E2582" t="s">
        <v>67</v>
      </c>
      <c r="F2582" t="str">
        <f t="shared" si="121"/>
        <v>New South Wales</v>
      </c>
      <c r="G2582" t="s">
        <v>10</v>
      </c>
      <c r="H2582">
        <v>2478</v>
      </c>
      <c r="I2582" t="s">
        <v>11</v>
      </c>
      <c r="J2582" t="s">
        <v>68</v>
      </c>
      <c r="K2582" t="s">
        <v>154</v>
      </c>
      <c r="L2582" t="s">
        <v>14</v>
      </c>
      <c r="M2582" s="5">
        <v>277.02999999999997</v>
      </c>
    </row>
    <row r="2583" spans="1:13" x14ac:dyDescent="0.3">
      <c r="A2583" s="2">
        <v>45464</v>
      </c>
      <c r="B2583" s="3">
        <f t="shared" si="122"/>
        <v>2024</v>
      </c>
      <c r="C2583" t="str">
        <f t="shared" si="120"/>
        <v>2023-2024</v>
      </c>
      <c r="D2583" t="s">
        <v>147</v>
      </c>
      <c r="E2583" t="s">
        <v>96</v>
      </c>
      <c r="F2583" t="str">
        <f t="shared" si="121"/>
        <v>Western Australia</v>
      </c>
      <c r="G2583" t="s">
        <v>48</v>
      </c>
      <c r="H2583">
        <v>6330</v>
      </c>
      <c r="I2583" t="s">
        <v>11</v>
      </c>
      <c r="J2583" t="s">
        <v>94</v>
      </c>
      <c r="K2583" t="s">
        <v>154</v>
      </c>
      <c r="L2583" t="s">
        <v>14</v>
      </c>
      <c r="M2583" s="5">
        <v>277.34999999999997</v>
      </c>
    </row>
    <row r="2584" spans="1:13" x14ac:dyDescent="0.3">
      <c r="A2584" s="2">
        <v>45917</v>
      </c>
      <c r="B2584" s="3">
        <f t="shared" si="122"/>
        <v>2026</v>
      </c>
      <c r="C2584" t="str">
        <f t="shared" si="120"/>
        <v>2025-2026</v>
      </c>
      <c r="D2584" t="s">
        <v>147</v>
      </c>
      <c r="E2584" t="s">
        <v>115</v>
      </c>
      <c r="F2584" t="str">
        <f t="shared" si="121"/>
        <v>Western Australia</v>
      </c>
      <c r="G2584" t="s">
        <v>48</v>
      </c>
      <c r="H2584">
        <v>6280</v>
      </c>
      <c r="I2584" t="s">
        <v>11</v>
      </c>
      <c r="J2584" t="s">
        <v>94</v>
      </c>
      <c r="K2584" t="s">
        <v>151</v>
      </c>
      <c r="L2584" t="s">
        <v>21</v>
      </c>
      <c r="M2584" s="5">
        <v>277.65999999999997</v>
      </c>
    </row>
    <row r="2585" spans="1:13" x14ac:dyDescent="0.3">
      <c r="A2585" s="2">
        <v>45710</v>
      </c>
      <c r="B2585" s="3">
        <f t="shared" si="122"/>
        <v>2025</v>
      </c>
      <c r="C2585" t="str">
        <f t="shared" si="120"/>
        <v>2024-2025</v>
      </c>
      <c r="D2585" t="s">
        <v>148</v>
      </c>
      <c r="E2585" t="s">
        <v>88</v>
      </c>
      <c r="F2585" t="str">
        <f t="shared" si="121"/>
        <v>South Australia</v>
      </c>
      <c r="G2585" t="s">
        <v>32</v>
      </c>
      <c r="H2585">
        <v>5011</v>
      </c>
      <c r="I2585" t="s">
        <v>11</v>
      </c>
      <c r="J2585" t="s">
        <v>33</v>
      </c>
      <c r="K2585" t="s">
        <v>154</v>
      </c>
      <c r="L2585" t="s">
        <v>14</v>
      </c>
      <c r="M2585" s="5">
        <v>277.74</v>
      </c>
    </row>
    <row r="2586" spans="1:13" x14ac:dyDescent="0.3">
      <c r="A2586" s="2">
        <v>45630</v>
      </c>
      <c r="B2586" s="3">
        <f t="shared" si="122"/>
        <v>2025</v>
      </c>
      <c r="C2586" t="str">
        <f t="shared" si="120"/>
        <v>2024-2025</v>
      </c>
      <c r="D2586" t="s">
        <v>148</v>
      </c>
      <c r="E2586" t="s">
        <v>123</v>
      </c>
      <c r="F2586" t="str">
        <f t="shared" si="121"/>
        <v>Western Australia</v>
      </c>
      <c r="G2586" t="s">
        <v>48</v>
      </c>
      <c r="H2586">
        <v>6109</v>
      </c>
      <c r="I2586" t="s">
        <v>11</v>
      </c>
      <c r="J2586" t="s">
        <v>94</v>
      </c>
      <c r="K2586" t="s">
        <v>151</v>
      </c>
      <c r="L2586" t="s">
        <v>21</v>
      </c>
      <c r="M2586" s="5">
        <v>278.97000000000003</v>
      </c>
    </row>
    <row r="2587" spans="1:13" x14ac:dyDescent="0.3">
      <c r="A2587" s="2">
        <v>45561</v>
      </c>
      <c r="B2587" s="3">
        <f t="shared" si="122"/>
        <v>2025</v>
      </c>
      <c r="C2587" t="str">
        <f t="shared" si="120"/>
        <v>2024-2025</v>
      </c>
      <c r="D2587" t="s">
        <v>148</v>
      </c>
      <c r="E2587" t="s">
        <v>41</v>
      </c>
      <c r="F2587" t="str">
        <f t="shared" si="121"/>
        <v>New South Wales</v>
      </c>
      <c r="G2587" t="s">
        <v>10</v>
      </c>
      <c r="H2587">
        <v>2830</v>
      </c>
      <c r="I2587" t="s">
        <v>11</v>
      </c>
      <c r="J2587" t="s">
        <v>25</v>
      </c>
      <c r="K2587" t="s">
        <v>150</v>
      </c>
      <c r="L2587" t="s">
        <v>18</v>
      </c>
      <c r="M2587" s="5">
        <v>279</v>
      </c>
    </row>
    <row r="2588" spans="1:13" x14ac:dyDescent="0.3">
      <c r="A2588" s="2">
        <v>45500</v>
      </c>
      <c r="B2588" s="3">
        <f t="shared" si="122"/>
        <v>2025</v>
      </c>
      <c r="C2588" t="str">
        <f t="shared" si="120"/>
        <v>2024-2025</v>
      </c>
      <c r="D2588" t="s">
        <v>147</v>
      </c>
      <c r="E2588" t="s">
        <v>59</v>
      </c>
      <c r="F2588" t="str">
        <f t="shared" si="121"/>
        <v>Victoria</v>
      </c>
      <c r="G2588" t="s">
        <v>45</v>
      </c>
      <c r="H2588">
        <v>3280</v>
      </c>
      <c r="I2588" t="s">
        <v>11</v>
      </c>
      <c r="J2588" t="s">
        <v>60</v>
      </c>
      <c r="K2588" t="s">
        <v>150</v>
      </c>
      <c r="L2588" t="s">
        <v>18</v>
      </c>
      <c r="M2588" s="5">
        <v>279.65999999999997</v>
      </c>
    </row>
    <row r="2589" spans="1:13" x14ac:dyDescent="0.3">
      <c r="A2589" s="2">
        <v>45641</v>
      </c>
      <c r="B2589" s="3">
        <f t="shared" si="122"/>
        <v>2025</v>
      </c>
      <c r="C2589" t="str">
        <f t="shared" si="120"/>
        <v>2024-2025</v>
      </c>
      <c r="D2589" t="s">
        <v>147</v>
      </c>
      <c r="E2589" t="s">
        <v>144</v>
      </c>
      <c r="F2589" t="str">
        <f t="shared" si="121"/>
        <v>Queensland</v>
      </c>
      <c r="G2589" t="s">
        <v>35</v>
      </c>
      <c r="H2589">
        <v>4566</v>
      </c>
      <c r="I2589" t="s">
        <v>11</v>
      </c>
      <c r="J2589" t="s">
        <v>120</v>
      </c>
      <c r="K2589" t="s">
        <v>150</v>
      </c>
      <c r="L2589" t="s">
        <v>18</v>
      </c>
      <c r="M2589" s="5">
        <v>279.74</v>
      </c>
    </row>
    <row r="2590" spans="1:13" x14ac:dyDescent="0.3">
      <c r="A2590" s="2">
        <v>45465</v>
      </c>
      <c r="B2590" s="3">
        <f t="shared" si="122"/>
        <v>2024</v>
      </c>
      <c r="C2590" t="str">
        <f t="shared" si="120"/>
        <v>2023-2024</v>
      </c>
      <c r="D2590" t="s">
        <v>147</v>
      </c>
      <c r="E2590" t="s">
        <v>138</v>
      </c>
      <c r="F2590" t="str">
        <f t="shared" si="121"/>
        <v>Queensland</v>
      </c>
      <c r="G2590" t="s">
        <v>35</v>
      </c>
      <c r="H2590">
        <v>4558</v>
      </c>
      <c r="I2590" t="s">
        <v>11</v>
      </c>
      <c r="J2590" t="s">
        <v>120</v>
      </c>
      <c r="K2590" t="s">
        <v>153</v>
      </c>
      <c r="L2590" t="s">
        <v>16</v>
      </c>
      <c r="M2590" s="5">
        <v>280.56</v>
      </c>
    </row>
    <row r="2591" spans="1:13" x14ac:dyDescent="0.3">
      <c r="A2591" s="2">
        <v>45392</v>
      </c>
      <c r="B2591" s="3">
        <f t="shared" si="122"/>
        <v>2024</v>
      </c>
      <c r="C2591" t="str">
        <f t="shared" si="120"/>
        <v>2023-2024</v>
      </c>
      <c r="D2591" t="s">
        <v>147</v>
      </c>
      <c r="E2591" t="s">
        <v>72</v>
      </c>
      <c r="F2591" t="str">
        <f t="shared" si="121"/>
        <v>Western Australia</v>
      </c>
      <c r="G2591" t="s">
        <v>48</v>
      </c>
      <c r="H2591">
        <v>6010</v>
      </c>
      <c r="I2591" t="s">
        <v>11</v>
      </c>
      <c r="J2591" t="s">
        <v>49</v>
      </c>
      <c r="K2591" t="s">
        <v>155</v>
      </c>
      <c r="L2591" t="s">
        <v>20</v>
      </c>
      <c r="M2591" s="5">
        <v>281.53000000000003</v>
      </c>
    </row>
    <row r="2592" spans="1:13" x14ac:dyDescent="0.3">
      <c r="A2592" s="2">
        <v>45840</v>
      </c>
      <c r="B2592" s="3">
        <f t="shared" si="122"/>
        <v>2026</v>
      </c>
      <c r="C2592" t="str">
        <f t="shared" si="120"/>
        <v>2025-2026</v>
      </c>
      <c r="D2592" t="s">
        <v>148</v>
      </c>
      <c r="E2592" t="s">
        <v>129</v>
      </c>
      <c r="F2592" t="str">
        <f t="shared" si="121"/>
        <v>Tasmania</v>
      </c>
      <c r="G2592" t="s">
        <v>70</v>
      </c>
      <c r="H2592">
        <v>7010</v>
      </c>
      <c r="I2592" t="s">
        <v>11</v>
      </c>
      <c r="J2592" t="s">
        <v>71</v>
      </c>
      <c r="K2592" t="s">
        <v>150</v>
      </c>
      <c r="L2592" t="s">
        <v>18</v>
      </c>
      <c r="M2592" s="5">
        <v>281.58</v>
      </c>
    </row>
    <row r="2593" spans="1:13" x14ac:dyDescent="0.3">
      <c r="A2593" s="2">
        <v>45921</v>
      </c>
      <c r="B2593" s="3">
        <f t="shared" si="122"/>
        <v>2026</v>
      </c>
      <c r="C2593" t="str">
        <f t="shared" si="120"/>
        <v>2025-2026</v>
      </c>
      <c r="D2593" t="s">
        <v>147</v>
      </c>
      <c r="E2593" t="s">
        <v>113</v>
      </c>
      <c r="F2593" t="str">
        <f t="shared" si="121"/>
        <v>Queensland</v>
      </c>
      <c r="G2593" t="s">
        <v>35</v>
      </c>
      <c r="H2593">
        <v>4215</v>
      </c>
      <c r="I2593" t="s">
        <v>11</v>
      </c>
      <c r="J2593" t="s">
        <v>104</v>
      </c>
      <c r="K2593" t="s">
        <v>153</v>
      </c>
      <c r="L2593" t="s">
        <v>16</v>
      </c>
      <c r="M2593" s="5">
        <v>281.81</v>
      </c>
    </row>
    <row r="2594" spans="1:13" x14ac:dyDescent="0.3">
      <c r="A2594" s="2">
        <v>45961</v>
      </c>
      <c r="B2594" s="3">
        <f t="shared" si="122"/>
        <v>2026</v>
      </c>
      <c r="C2594" t="str">
        <f t="shared" si="120"/>
        <v>2025-2026</v>
      </c>
      <c r="D2594" t="s">
        <v>148</v>
      </c>
      <c r="E2594" t="s">
        <v>136</v>
      </c>
      <c r="F2594" t="str">
        <f t="shared" si="121"/>
        <v>Victoria</v>
      </c>
      <c r="G2594" t="s">
        <v>45</v>
      </c>
      <c r="H2594">
        <v>3175</v>
      </c>
      <c r="I2594" t="s">
        <v>11</v>
      </c>
      <c r="J2594" t="s">
        <v>63</v>
      </c>
      <c r="K2594" t="s">
        <v>153</v>
      </c>
      <c r="L2594" t="s">
        <v>16</v>
      </c>
      <c r="M2594" s="5">
        <v>281.90999999999997</v>
      </c>
    </row>
    <row r="2595" spans="1:13" x14ac:dyDescent="0.3">
      <c r="A2595" s="2">
        <v>45388</v>
      </c>
      <c r="B2595" s="3">
        <f t="shared" si="122"/>
        <v>2024</v>
      </c>
      <c r="C2595" t="str">
        <f t="shared" si="120"/>
        <v>2023-2024</v>
      </c>
      <c r="D2595" t="s">
        <v>147</v>
      </c>
      <c r="E2595" t="s">
        <v>42</v>
      </c>
      <c r="F2595" t="str">
        <f t="shared" si="121"/>
        <v>Queensland</v>
      </c>
      <c r="G2595" t="s">
        <v>35</v>
      </c>
      <c r="H2595">
        <v>4053</v>
      </c>
      <c r="I2595" t="s">
        <v>11</v>
      </c>
      <c r="J2595" t="s">
        <v>43</v>
      </c>
      <c r="K2595" t="s">
        <v>155</v>
      </c>
      <c r="L2595" t="s">
        <v>20</v>
      </c>
      <c r="M2595" s="5">
        <v>281.91000000000003</v>
      </c>
    </row>
    <row r="2596" spans="1:13" x14ac:dyDescent="0.3">
      <c r="A2596" s="2">
        <v>45803</v>
      </c>
      <c r="B2596" s="3">
        <f t="shared" si="122"/>
        <v>2025</v>
      </c>
      <c r="C2596" t="str">
        <f t="shared" si="120"/>
        <v>2024-2025</v>
      </c>
      <c r="D2596" t="s">
        <v>148</v>
      </c>
      <c r="E2596" t="s">
        <v>87</v>
      </c>
      <c r="F2596" t="str">
        <f t="shared" si="121"/>
        <v>New South Wales</v>
      </c>
      <c r="G2596" t="s">
        <v>10</v>
      </c>
      <c r="H2596">
        <v>2790</v>
      </c>
      <c r="I2596" t="s">
        <v>11</v>
      </c>
      <c r="J2596" t="s">
        <v>25</v>
      </c>
      <c r="K2596" t="s">
        <v>155</v>
      </c>
      <c r="L2596" t="s">
        <v>20</v>
      </c>
      <c r="M2596" s="5">
        <v>281.92</v>
      </c>
    </row>
    <row r="2597" spans="1:13" x14ac:dyDescent="0.3">
      <c r="A2597" s="2">
        <v>45720</v>
      </c>
      <c r="B2597" s="3">
        <f t="shared" si="122"/>
        <v>2025</v>
      </c>
      <c r="C2597" t="str">
        <f t="shared" si="120"/>
        <v>2024-2025</v>
      </c>
      <c r="D2597" t="s">
        <v>147</v>
      </c>
      <c r="E2597" t="s">
        <v>126</v>
      </c>
      <c r="F2597" t="str">
        <f t="shared" si="121"/>
        <v>Queensland</v>
      </c>
      <c r="G2597" t="s">
        <v>35</v>
      </c>
      <c r="H2597">
        <v>4551</v>
      </c>
      <c r="I2597" t="s">
        <v>11</v>
      </c>
      <c r="J2597" t="s">
        <v>120</v>
      </c>
      <c r="K2597" t="s">
        <v>153</v>
      </c>
      <c r="L2597" t="s">
        <v>16</v>
      </c>
      <c r="M2597" s="5">
        <v>282.05</v>
      </c>
    </row>
    <row r="2598" spans="1:13" x14ac:dyDescent="0.3">
      <c r="A2598" s="2">
        <v>45478</v>
      </c>
      <c r="B2598" s="3">
        <f t="shared" si="122"/>
        <v>2025</v>
      </c>
      <c r="C2598" t="str">
        <f t="shared" si="120"/>
        <v>2024-2025</v>
      </c>
      <c r="D2598" t="s">
        <v>147</v>
      </c>
      <c r="E2598" t="s">
        <v>127</v>
      </c>
      <c r="F2598" t="str">
        <f t="shared" si="121"/>
        <v>New South Wales</v>
      </c>
      <c r="G2598" t="s">
        <v>10</v>
      </c>
      <c r="H2598">
        <v>2131</v>
      </c>
      <c r="I2598" t="s">
        <v>11</v>
      </c>
      <c r="J2598" t="s">
        <v>27</v>
      </c>
      <c r="K2598" t="s">
        <v>149</v>
      </c>
      <c r="L2598" t="s">
        <v>15</v>
      </c>
      <c r="M2598" s="5">
        <v>282.45999999999998</v>
      </c>
    </row>
    <row r="2599" spans="1:13" x14ac:dyDescent="0.3">
      <c r="A2599" s="2">
        <v>45760</v>
      </c>
      <c r="B2599" s="3">
        <f t="shared" si="122"/>
        <v>2025</v>
      </c>
      <c r="C2599" t="str">
        <f t="shared" si="120"/>
        <v>2024-2025</v>
      </c>
      <c r="D2599" t="s">
        <v>148</v>
      </c>
      <c r="E2599" t="s">
        <v>141</v>
      </c>
      <c r="F2599" t="str">
        <f t="shared" si="121"/>
        <v>Western Australia</v>
      </c>
      <c r="G2599" t="s">
        <v>48</v>
      </c>
      <c r="H2599">
        <v>6052</v>
      </c>
      <c r="I2599" t="s">
        <v>11</v>
      </c>
      <c r="J2599" t="s">
        <v>49</v>
      </c>
      <c r="K2599" t="s">
        <v>155</v>
      </c>
      <c r="L2599" t="s">
        <v>20</v>
      </c>
      <c r="M2599" s="5">
        <v>282.81</v>
      </c>
    </row>
    <row r="2600" spans="1:13" x14ac:dyDescent="0.3">
      <c r="A2600" s="2">
        <v>45533</v>
      </c>
      <c r="B2600" s="3">
        <f t="shared" si="122"/>
        <v>2025</v>
      </c>
      <c r="C2600" t="str">
        <f t="shared" si="120"/>
        <v>2024-2025</v>
      </c>
      <c r="D2600" t="s">
        <v>147</v>
      </c>
      <c r="E2600" t="s">
        <v>56</v>
      </c>
      <c r="F2600" t="str">
        <f t="shared" si="121"/>
        <v>Northern Territory</v>
      </c>
      <c r="G2600" t="s">
        <v>29</v>
      </c>
      <c r="H2600">
        <v>870</v>
      </c>
      <c r="I2600" t="s">
        <v>11</v>
      </c>
      <c r="J2600" t="s">
        <v>30</v>
      </c>
      <c r="K2600" t="s">
        <v>150</v>
      </c>
      <c r="L2600" t="s">
        <v>18</v>
      </c>
      <c r="M2600" s="5">
        <v>283.02999999999997</v>
      </c>
    </row>
    <row r="2601" spans="1:13" x14ac:dyDescent="0.3">
      <c r="A2601" s="2">
        <v>46005</v>
      </c>
      <c r="B2601" s="3">
        <f t="shared" si="122"/>
        <v>2026</v>
      </c>
      <c r="C2601" t="str">
        <f t="shared" si="120"/>
        <v>2025-2026</v>
      </c>
      <c r="D2601" t="s">
        <v>147</v>
      </c>
      <c r="E2601" t="s">
        <v>122</v>
      </c>
      <c r="F2601" t="str">
        <f t="shared" si="121"/>
        <v>New South Wales</v>
      </c>
      <c r="G2601" t="s">
        <v>10</v>
      </c>
      <c r="H2601">
        <v>2650</v>
      </c>
      <c r="I2601" t="s">
        <v>11</v>
      </c>
      <c r="J2601" t="s">
        <v>25</v>
      </c>
      <c r="K2601" t="s">
        <v>149</v>
      </c>
      <c r="L2601" t="s">
        <v>15</v>
      </c>
      <c r="M2601" s="5">
        <v>283.23</v>
      </c>
    </row>
    <row r="2602" spans="1:13" x14ac:dyDescent="0.3">
      <c r="A2602" s="2">
        <v>45596</v>
      </c>
      <c r="B2602" s="3">
        <f t="shared" si="122"/>
        <v>2025</v>
      </c>
      <c r="C2602" t="str">
        <f t="shared" si="120"/>
        <v>2024-2025</v>
      </c>
      <c r="D2602" t="s">
        <v>147</v>
      </c>
      <c r="E2602" t="s">
        <v>113</v>
      </c>
      <c r="F2602" t="str">
        <f t="shared" si="121"/>
        <v>Queensland</v>
      </c>
      <c r="G2602" t="s">
        <v>35</v>
      </c>
      <c r="H2602">
        <v>4215</v>
      </c>
      <c r="I2602" t="s">
        <v>11</v>
      </c>
      <c r="J2602" t="s">
        <v>104</v>
      </c>
      <c r="K2602" t="s">
        <v>19</v>
      </c>
      <c r="L2602" t="s">
        <v>23</v>
      </c>
      <c r="M2602" s="5">
        <v>283.61</v>
      </c>
    </row>
    <row r="2603" spans="1:13" x14ac:dyDescent="0.3">
      <c r="A2603" s="2">
        <v>45973</v>
      </c>
      <c r="B2603" s="3">
        <f t="shared" si="122"/>
        <v>2026</v>
      </c>
      <c r="C2603" t="str">
        <f t="shared" si="120"/>
        <v>2025-2026</v>
      </c>
      <c r="D2603" t="s">
        <v>148</v>
      </c>
      <c r="E2603" t="s">
        <v>61</v>
      </c>
      <c r="F2603" t="str">
        <f t="shared" si="121"/>
        <v>New South Wales</v>
      </c>
      <c r="G2603" t="s">
        <v>10</v>
      </c>
      <c r="H2603">
        <v>2539</v>
      </c>
      <c r="I2603" t="s">
        <v>11</v>
      </c>
      <c r="J2603" t="s">
        <v>58</v>
      </c>
      <c r="K2603" t="s">
        <v>155</v>
      </c>
      <c r="L2603" t="s">
        <v>20</v>
      </c>
      <c r="M2603" s="5">
        <v>284.16999999999996</v>
      </c>
    </row>
    <row r="2604" spans="1:13" x14ac:dyDescent="0.3">
      <c r="A2604" s="2">
        <v>45926</v>
      </c>
      <c r="B2604" s="3">
        <f t="shared" si="122"/>
        <v>2026</v>
      </c>
      <c r="C2604" t="str">
        <f t="shared" si="120"/>
        <v>2025-2026</v>
      </c>
      <c r="D2604" t="s">
        <v>147</v>
      </c>
      <c r="E2604" t="s">
        <v>132</v>
      </c>
      <c r="F2604" t="str">
        <f t="shared" si="121"/>
        <v>New South Wales</v>
      </c>
      <c r="G2604" t="s">
        <v>10</v>
      </c>
      <c r="H2604">
        <v>2800</v>
      </c>
      <c r="I2604" t="s">
        <v>11</v>
      </c>
      <c r="J2604" t="s">
        <v>25</v>
      </c>
      <c r="K2604" t="s">
        <v>155</v>
      </c>
      <c r="L2604" t="s">
        <v>20</v>
      </c>
      <c r="M2604" s="5">
        <v>285.3</v>
      </c>
    </row>
    <row r="2605" spans="1:13" x14ac:dyDescent="0.3">
      <c r="A2605" s="2">
        <v>45301</v>
      </c>
      <c r="B2605" s="3">
        <f t="shared" si="122"/>
        <v>2024</v>
      </c>
      <c r="C2605" t="str">
        <f t="shared" si="120"/>
        <v>2023-2024</v>
      </c>
      <c r="D2605" t="s">
        <v>147</v>
      </c>
      <c r="E2605" t="s">
        <v>133</v>
      </c>
      <c r="F2605" t="str">
        <f t="shared" si="121"/>
        <v>Queensland</v>
      </c>
      <c r="G2605" t="s">
        <v>35</v>
      </c>
      <c r="H2605">
        <v>4305</v>
      </c>
      <c r="I2605" t="s">
        <v>11</v>
      </c>
      <c r="J2605" t="s">
        <v>104</v>
      </c>
      <c r="K2605" t="s">
        <v>155</v>
      </c>
      <c r="L2605" t="s">
        <v>20</v>
      </c>
      <c r="M2605" s="5">
        <v>285.38</v>
      </c>
    </row>
    <row r="2606" spans="1:13" x14ac:dyDescent="0.3">
      <c r="A2606" s="2">
        <v>45457</v>
      </c>
      <c r="B2606" s="3">
        <f t="shared" si="122"/>
        <v>2024</v>
      </c>
      <c r="C2606" t="str">
        <f t="shared" si="120"/>
        <v>2023-2024</v>
      </c>
      <c r="D2606" t="s">
        <v>147</v>
      </c>
      <c r="E2606" t="s">
        <v>121</v>
      </c>
      <c r="F2606" t="str">
        <f t="shared" si="121"/>
        <v>Queensland</v>
      </c>
      <c r="G2606" t="s">
        <v>35</v>
      </c>
      <c r="H2606">
        <v>4700</v>
      </c>
      <c r="I2606" t="s">
        <v>11</v>
      </c>
      <c r="J2606" t="s">
        <v>51</v>
      </c>
      <c r="K2606" t="s">
        <v>152</v>
      </c>
      <c r="L2606" t="s">
        <v>13</v>
      </c>
      <c r="M2606" s="5">
        <v>285.39</v>
      </c>
    </row>
    <row r="2607" spans="1:13" x14ac:dyDescent="0.3">
      <c r="A2607" s="2">
        <v>45757</v>
      </c>
      <c r="B2607" s="3">
        <f t="shared" si="122"/>
        <v>2025</v>
      </c>
      <c r="C2607" t="str">
        <f t="shared" si="120"/>
        <v>2024-2025</v>
      </c>
      <c r="D2607" t="s">
        <v>147</v>
      </c>
      <c r="E2607" t="s">
        <v>79</v>
      </c>
      <c r="F2607" t="str">
        <f t="shared" si="121"/>
        <v>Australian Capital Territory</v>
      </c>
      <c r="G2607" t="s">
        <v>80</v>
      </c>
      <c r="H2607">
        <v>2617</v>
      </c>
      <c r="I2607" t="s">
        <v>11</v>
      </c>
      <c r="J2607" t="s">
        <v>58</v>
      </c>
      <c r="K2607" t="s">
        <v>151</v>
      </c>
      <c r="L2607" t="s">
        <v>21</v>
      </c>
      <c r="M2607" s="5">
        <v>285.46000000000004</v>
      </c>
    </row>
    <row r="2608" spans="1:13" x14ac:dyDescent="0.3">
      <c r="A2608" s="2">
        <v>45434</v>
      </c>
      <c r="B2608" s="3">
        <f t="shared" si="122"/>
        <v>2024</v>
      </c>
      <c r="C2608" t="str">
        <f t="shared" si="120"/>
        <v>2023-2024</v>
      </c>
      <c r="D2608" t="s">
        <v>147</v>
      </c>
      <c r="E2608" t="s">
        <v>127</v>
      </c>
      <c r="F2608" t="str">
        <f t="shared" si="121"/>
        <v>New South Wales</v>
      </c>
      <c r="G2608" t="s">
        <v>10</v>
      </c>
      <c r="H2608">
        <v>2131</v>
      </c>
      <c r="I2608" t="s">
        <v>11</v>
      </c>
      <c r="J2608" t="s">
        <v>27</v>
      </c>
      <c r="K2608" t="s">
        <v>150</v>
      </c>
      <c r="L2608" t="s">
        <v>18</v>
      </c>
      <c r="M2608" s="5">
        <v>285.74</v>
      </c>
    </row>
    <row r="2609" spans="1:13" x14ac:dyDescent="0.3">
      <c r="A2609" s="2">
        <v>45318</v>
      </c>
      <c r="B2609" s="3">
        <f t="shared" si="122"/>
        <v>2024</v>
      </c>
      <c r="C2609" t="str">
        <f t="shared" si="120"/>
        <v>2023-2024</v>
      </c>
      <c r="D2609" t="s">
        <v>147</v>
      </c>
      <c r="E2609" t="s">
        <v>92</v>
      </c>
      <c r="F2609" t="str">
        <f t="shared" si="121"/>
        <v>Queensland</v>
      </c>
      <c r="G2609" t="s">
        <v>35</v>
      </c>
      <c r="H2609">
        <v>4068</v>
      </c>
      <c r="I2609" t="s">
        <v>11</v>
      </c>
      <c r="J2609" t="s">
        <v>43</v>
      </c>
      <c r="K2609" t="s">
        <v>149</v>
      </c>
      <c r="L2609" t="s">
        <v>15</v>
      </c>
      <c r="M2609" s="5">
        <v>286.38</v>
      </c>
    </row>
    <row r="2610" spans="1:13" x14ac:dyDescent="0.3">
      <c r="A2610" s="2">
        <v>46001</v>
      </c>
      <c r="B2610" s="3">
        <f t="shared" si="122"/>
        <v>2026</v>
      </c>
      <c r="C2610" t="str">
        <f t="shared" si="120"/>
        <v>2025-2026</v>
      </c>
      <c r="D2610" t="s">
        <v>148</v>
      </c>
      <c r="E2610" t="s">
        <v>84</v>
      </c>
      <c r="F2610" t="str">
        <f t="shared" si="121"/>
        <v>Queensland</v>
      </c>
      <c r="G2610" t="s">
        <v>35</v>
      </c>
      <c r="H2610">
        <v>4740</v>
      </c>
      <c r="I2610" t="s">
        <v>11</v>
      </c>
      <c r="J2610" t="s">
        <v>51</v>
      </c>
      <c r="K2610" t="s">
        <v>152</v>
      </c>
      <c r="L2610" t="s">
        <v>13</v>
      </c>
      <c r="M2610" s="5">
        <v>286.44</v>
      </c>
    </row>
    <row r="2611" spans="1:13" x14ac:dyDescent="0.3">
      <c r="A2611" s="2">
        <v>45785</v>
      </c>
      <c r="B2611" s="3">
        <f t="shared" si="122"/>
        <v>2025</v>
      </c>
      <c r="C2611" t="str">
        <f t="shared" si="120"/>
        <v>2024-2025</v>
      </c>
      <c r="D2611" t="s">
        <v>147</v>
      </c>
      <c r="E2611" t="s">
        <v>83</v>
      </c>
      <c r="F2611" t="str">
        <f t="shared" si="121"/>
        <v>New South Wales</v>
      </c>
      <c r="G2611" t="s">
        <v>10</v>
      </c>
      <c r="H2611">
        <v>2750</v>
      </c>
      <c r="I2611" t="s">
        <v>11</v>
      </c>
      <c r="J2611" t="s">
        <v>25</v>
      </c>
      <c r="K2611" t="s">
        <v>155</v>
      </c>
      <c r="L2611" t="s">
        <v>20</v>
      </c>
      <c r="M2611" s="5">
        <v>286.61</v>
      </c>
    </row>
    <row r="2612" spans="1:13" x14ac:dyDescent="0.3">
      <c r="A2612" s="2">
        <v>45565</v>
      </c>
      <c r="B2612" s="3">
        <f t="shared" si="122"/>
        <v>2025</v>
      </c>
      <c r="C2612" t="str">
        <f t="shared" si="120"/>
        <v>2024-2025</v>
      </c>
      <c r="D2612" t="s">
        <v>147</v>
      </c>
      <c r="E2612" t="s">
        <v>53</v>
      </c>
      <c r="F2612" t="str">
        <f t="shared" si="121"/>
        <v>South Australia</v>
      </c>
      <c r="G2612" t="s">
        <v>32</v>
      </c>
      <c r="H2612">
        <v>5082</v>
      </c>
      <c r="I2612" t="s">
        <v>11</v>
      </c>
      <c r="J2612" t="s">
        <v>33</v>
      </c>
      <c r="K2612" t="s">
        <v>150</v>
      </c>
      <c r="L2612" t="s">
        <v>18</v>
      </c>
      <c r="M2612" s="5">
        <v>286.69</v>
      </c>
    </row>
    <row r="2613" spans="1:13" x14ac:dyDescent="0.3">
      <c r="A2613" s="2">
        <v>45857</v>
      </c>
      <c r="B2613" s="3">
        <f t="shared" si="122"/>
        <v>2026</v>
      </c>
      <c r="C2613" t="str">
        <f t="shared" si="120"/>
        <v>2025-2026</v>
      </c>
      <c r="D2613" t="s">
        <v>148</v>
      </c>
      <c r="E2613" t="s">
        <v>84</v>
      </c>
      <c r="F2613" t="str">
        <f t="shared" si="121"/>
        <v>Queensland</v>
      </c>
      <c r="G2613" t="s">
        <v>35</v>
      </c>
      <c r="H2613">
        <v>4740</v>
      </c>
      <c r="I2613" t="s">
        <v>11</v>
      </c>
      <c r="J2613" t="s">
        <v>51</v>
      </c>
      <c r="K2613" t="s">
        <v>154</v>
      </c>
      <c r="L2613" t="s">
        <v>14</v>
      </c>
      <c r="M2613" s="5">
        <v>286.8</v>
      </c>
    </row>
    <row r="2614" spans="1:13" x14ac:dyDescent="0.3">
      <c r="A2614" s="2">
        <v>45423</v>
      </c>
      <c r="B2614" s="3">
        <f t="shared" si="122"/>
        <v>2024</v>
      </c>
      <c r="C2614" t="str">
        <f t="shared" si="120"/>
        <v>2023-2024</v>
      </c>
      <c r="D2614" t="s">
        <v>148</v>
      </c>
      <c r="E2614" t="s">
        <v>100</v>
      </c>
      <c r="F2614" t="str">
        <f t="shared" si="121"/>
        <v>Western Australia</v>
      </c>
      <c r="G2614" t="s">
        <v>48</v>
      </c>
      <c r="H2614">
        <v>6021</v>
      </c>
      <c r="I2614" t="s">
        <v>11</v>
      </c>
      <c r="J2614" t="s">
        <v>49</v>
      </c>
      <c r="K2614" t="s">
        <v>152</v>
      </c>
      <c r="L2614" t="s">
        <v>13</v>
      </c>
      <c r="M2614" s="5">
        <v>287.87</v>
      </c>
    </row>
    <row r="2615" spans="1:13" x14ac:dyDescent="0.3">
      <c r="A2615" s="2">
        <v>45953</v>
      </c>
      <c r="B2615" s="3">
        <f t="shared" si="122"/>
        <v>2026</v>
      </c>
      <c r="C2615" t="str">
        <f t="shared" si="120"/>
        <v>2025-2026</v>
      </c>
      <c r="D2615" t="s">
        <v>148</v>
      </c>
      <c r="E2615" t="s">
        <v>88</v>
      </c>
      <c r="F2615" t="str">
        <f t="shared" si="121"/>
        <v>South Australia</v>
      </c>
      <c r="G2615" t="s">
        <v>32</v>
      </c>
      <c r="H2615">
        <v>5011</v>
      </c>
      <c r="I2615" t="s">
        <v>11</v>
      </c>
      <c r="J2615" t="s">
        <v>33</v>
      </c>
      <c r="K2615" t="s">
        <v>151</v>
      </c>
      <c r="L2615" t="s">
        <v>21</v>
      </c>
      <c r="M2615" s="5">
        <v>288.18</v>
      </c>
    </row>
    <row r="2616" spans="1:13" x14ac:dyDescent="0.3">
      <c r="A2616" s="2">
        <v>45719</v>
      </c>
      <c r="B2616" s="3">
        <f t="shared" si="122"/>
        <v>2025</v>
      </c>
      <c r="C2616" t="str">
        <f t="shared" si="120"/>
        <v>2024-2025</v>
      </c>
      <c r="D2616" t="s">
        <v>147</v>
      </c>
      <c r="E2616" t="s">
        <v>93</v>
      </c>
      <c r="F2616" t="str">
        <f t="shared" si="121"/>
        <v>Western Australia</v>
      </c>
      <c r="G2616" t="s">
        <v>48</v>
      </c>
      <c r="H2616">
        <v>6112</v>
      </c>
      <c r="I2616" t="s">
        <v>11</v>
      </c>
      <c r="J2616" t="s">
        <v>94</v>
      </c>
      <c r="K2616" t="s">
        <v>153</v>
      </c>
      <c r="L2616" t="s">
        <v>16</v>
      </c>
      <c r="M2616" s="5">
        <v>288.22000000000003</v>
      </c>
    </row>
    <row r="2617" spans="1:13" x14ac:dyDescent="0.3">
      <c r="A2617" s="2">
        <v>45483</v>
      </c>
      <c r="B2617" s="3">
        <f t="shared" si="122"/>
        <v>2025</v>
      </c>
      <c r="C2617" t="str">
        <f t="shared" si="120"/>
        <v>2024-2025</v>
      </c>
      <c r="D2617" t="s">
        <v>148</v>
      </c>
      <c r="E2617" t="s">
        <v>99</v>
      </c>
      <c r="F2617" t="str">
        <f t="shared" si="121"/>
        <v>Victoria</v>
      </c>
      <c r="G2617" t="s">
        <v>45</v>
      </c>
      <c r="H2617">
        <v>3148</v>
      </c>
      <c r="I2617" t="s">
        <v>11</v>
      </c>
      <c r="J2617" t="s">
        <v>63</v>
      </c>
      <c r="K2617" t="s">
        <v>19</v>
      </c>
      <c r="L2617" t="s">
        <v>23</v>
      </c>
      <c r="M2617" s="5">
        <v>288.39</v>
      </c>
    </row>
    <row r="2618" spans="1:13" x14ac:dyDescent="0.3">
      <c r="A2618" s="2">
        <v>45380</v>
      </c>
      <c r="B2618" s="3">
        <f t="shared" si="122"/>
        <v>2024</v>
      </c>
      <c r="C2618" t="str">
        <f t="shared" si="120"/>
        <v>2023-2024</v>
      </c>
      <c r="D2618" t="s">
        <v>148</v>
      </c>
      <c r="E2618" t="s">
        <v>91</v>
      </c>
      <c r="F2618" t="str">
        <f t="shared" si="121"/>
        <v>Victoria</v>
      </c>
      <c r="G2618" t="s">
        <v>45</v>
      </c>
      <c r="H2618">
        <v>3690</v>
      </c>
      <c r="I2618" t="s">
        <v>11</v>
      </c>
      <c r="J2618" t="s">
        <v>55</v>
      </c>
      <c r="K2618" t="s">
        <v>19</v>
      </c>
      <c r="L2618" t="s">
        <v>23</v>
      </c>
      <c r="M2618" s="5">
        <v>288.49</v>
      </c>
    </row>
    <row r="2619" spans="1:13" x14ac:dyDescent="0.3">
      <c r="A2619" s="2">
        <v>45541</v>
      </c>
      <c r="B2619" s="3">
        <f t="shared" si="122"/>
        <v>2025</v>
      </c>
      <c r="C2619" t="str">
        <f t="shared" si="120"/>
        <v>2024-2025</v>
      </c>
      <c r="D2619" t="s">
        <v>147</v>
      </c>
      <c r="E2619" t="s">
        <v>107</v>
      </c>
      <c r="F2619" t="str">
        <f t="shared" si="121"/>
        <v>Queensland</v>
      </c>
      <c r="G2619" t="s">
        <v>35</v>
      </c>
      <c r="H2619">
        <v>4220</v>
      </c>
      <c r="I2619" t="s">
        <v>11</v>
      </c>
      <c r="J2619" t="s">
        <v>104</v>
      </c>
      <c r="K2619" t="s">
        <v>153</v>
      </c>
      <c r="L2619" t="s">
        <v>16</v>
      </c>
      <c r="M2619" s="5">
        <v>289.82</v>
      </c>
    </row>
    <row r="2620" spans="1:13" x14ac:dyDescent="0.3">
      <c r="A2620" s="2">
        <v>45783</v>
      </c>
      <c r="B2620" s="3">
        <f t="shared" si="122"/>
        <v>2025</v>
      </c>
      <c r="C2620" t="str">
        <f t="shared" si="120"/>
        <v>2024-2025</v>
      </c>
      <c r="D2620" t="s">
        <v>147</v>
      </c>
      <c r="E2620" t="s">
        <v>56</v>
      </c>
      <c r="F2620" t="str">
        <f t="shared" si="121"/>
        <v>Northern Territory</v>
      </c>
      <c r="G2620" t="s">
        <v>29</v>
      </c>
      <c r="H2620">
        <v>870</v>
      </c>
      <c r="I2620" t="s">
        <v>11</v>
      </c>
      <c r="J2620" t="s">
        <v>30</v>
      </c>
      <c r="K2620" t="s">
        <v>151</v>
      </c>
      <c r="L2620" t="s">
        <v>21</v>
      </c>
      <c r="M2620" s="5">
        <v>290.77</v>
      </c>
    </row>
    <row r="2621" spans="1:13" x14ac:dyDescent="0.3">
      <c r="A2621" s="2">
        <v>45925</v>
      </c>
      <c r="B2621" s="3">
        <f t="shared" si="122"/>
        <v>2026</v>
      </c>
      <c r="C2621" t="str">
        <f t="shared" si="120"/>
        <v>2025-2026</v>
      </c>
      <c r="D2621" t="s">
        <v>147</v>
      </c>
      <c r="E2621" t="s">
        <v>140</v>
      </c>
      <c r="F2621" t="str">
        <f t="shared" si="121"/>
        <v>Tasmania</v>
      </c>
      <c r="G2621" t="s">
        <v>70</v>
      </c>
      <c r="H2621">
        <v>7320</v>
      </c>
      <c r="I2621" t="s">
        <v>11</v>
      </c>
      <c r="J2621" t="s">
        <v>71</v>
      </c>
      <c r="K2621" t="s">
        <v>154</v>
      </c>
      <c r="L2621" t="s">
        <v>14</v>
      </c>
      <c r="M2621" s="5">
        <v>291.87</v>
      </c>
    </row>
    <row r="2622" spans="1:13" x14ac:dyDescent="0.3">
      <c r="A2622" s="2">
        <v>45934</v>
      </c>
      <c r="B2622" s="3">
        <f t="shared" si="122"/>
        <v>2026</v>
      </c>
      <c r="C2622" t="str">
        <f t="shared" si="120"/>
        <v>2025-2026</v>
      </c>
      <c r="D2622" t="s">
        <v>147</v>
      </c>
      <c r="E2622" t="s">
        <v>40</v>
      </c>
      <c r="F2622" t="str">
        <f t="shared" si="121"/>
        <v>New South Wales</v>
      </c>
      <c r="G2622" t="s">
        <v>10</v>
      </c>
      <c r="H2622">
        <v>2116</v>
      </c>
      <c r="I2622" t="s">
        <v>11</v>
      </c>
      <c r="J2622" t="s">
        <v>27</v>
      </c>
      <c r="K2622" t="s">
        <v>150</v>
      </c>
      <c r="L2622" t="s">
        <v>18</v>
      </c>
      <c r="M2622" s="5">
        <v>292.11</v>
      </c>
    </row>
    <row r="2623" spans="1:13" x14ac:dyDescent="0.3">
      <c r="A2623" s="2">
        <v>45808</v>
      </c>
      <c r="B2623" s="3">
        <f t="shared" si="122"/>
        <v>2025</v>
      </c>
      <c r="C2623" t="str">
        <f t="shared" si="120"/>
        <v>2024-2025</v>
      </c>
      <c r="D2623" t="s">
        <v>147</v>
      </c>
      <c r="E2623" t="s">
        <v>133</v>
      </c>
      <c r="F2623" t="str">
        <f t="shared" si="121"/>
        <v>Queensland</v>
      </c>
      <c r="G2623" t="s">
        <v>35</v>
      </c>
      <c r="H2623">
        <v>4305</v>
      </c>
      <c r="I2623" t="s">
        <v>11</v>
      </c>
      <c r="J2623" t="s">
        <v>104</v>
      </c>
      <c r="K2623" t="s">
        <v>153</v>
      </c>
      <c r="L2623" t="s">
        <v>16</v>
      </c>
      <c r="M2623" s="5">
        <v>292.2</v>
      </c>
    </row>
    <row r="2624" spans="1:13" x14ac:dyDescent="0.3">
      <c r="A2624" s="2">
        <v>45489</v>
      </c>
      <c r="B2624" s="3">
        <f t="shared" si="122"/>
        <v>2025</v>
      </c>
      <c r="C2624" t="str">
        <f t="shared" si="120"/>
        <v>2024-2025</v>
      </c>
      <c r="D2624" t="s">
        <v>147</v>
      </c>
      <c r="E2624" t="s">
        <v>121</v>
      </c>
      <c r="F2624" t="str">
        <f t="shared" si="121"/>
        <v>Queensland</v>
      </c>
      <c r="G2624" t="s">
        <v>35</v>
      </c>
      <c r="H2624">
        <v>4700</v>
      </c>
      <c r="I2624" t="s">
        <v>11</v>
      </c>
      <c r="J2624" t="s">
        <v>51</v>
      </c>
      <c r="K2624" t="s">
        <v>154</v>
      </c>
      <c r="L2624" t="s">
        <v>14</v>
      </c>
      <c r="M2624" s="5">
        <v>292.26</v>
      </c>
    </row>
    <row r="2625" spans="1:13" x14ac:dyDescent="0.3">
      <c r="A2625" s="2">
        <v>46006</v>
      </c>
      <c r="B2625" s="3">
        <f t="shared" si="122"/>
        <v>2026</v>
      </c>
      <c r="C2625" t="str">
        <f t="shared" si="120"/>
        <v>2025-2026</v>
      </c>
      <c r="D2625" t="s">
        <v>147</v>
      </c>
      <c r="E2625" t="s">
        <v>67</v>
      </c>
      <c r="F2625" t="str">
        <f t="shared" si="121"/>
        <v>New South Wales</v>
      </c>
      <c r="G2625" t="s">
        <v>10</v>
      </c>
      <c r="H2625">
        <v>2478</v>
      </c>
      <c r="I2625" t="s">
        <v>11</v>
      </c>
      <c r="J2625" t="s">
        <v>68</v>
      </c>
      <c r="K2625" t="s">
        <v>154</v>
      </c>
      <c r="L2625" t="s">
        <v>14</v>
      </c>
      <c r="M2625" s="5">
        <v>292.39</v>
      </c>
    </row>
    <row r="2626" spans="1:13" x14ac:dyDescent="0.3">
      <c r="A2626" s="2">
        <v>46020</v>
      </c>
      <c r="B2626" s="3">
        <f t="shared" si="122"/>
        <v>2026</v>
      </c>
      <c r="C2626" t="str">
        <f t="shared" ref="C2626:C2689" si="123">IF(MONTH(A2626) &gt;= 7, YEAR(A2626) &amp; "-" &amp; YEAR(A2626) + 1, YEAR(A2626) - 1 &amp; "-" &amp; YEAR(A2626))</f>
        <v>2025-2026</v>
      </c>
      <c r="D2626" t="s">
        <v>147</v>
      </c>
      <c r="E2626" t="s">
        <v>96</v>
      </c>
      <c r="F2626" t="str">
        <f t="shared" ref="F2626:F2689" si="124">IF(G2626="WA","Western Australia",
IF(G2626="NSW","New South Wales",
IF(G2626="QLD","Queensland",
IF(G2626="VIC","Victoria",
IF(G2626="TAS","Tasmania",
IF(G2626="SA","South Australia",
IF(G2626="NT","Northern Territory",
IF(G2626="ACT","Australian Capital Territory",G2626))))))))</f>
        <v>Western Australia</v>
      </c>
      <c r="G2626" t="s">
        <v>48</v>
      </c>
      <c r="H2626">
        <v>6330</v>
      </c>
      <c r="I2626" t="s">
        <v>11</v>
      </c>
      <c r="J2626" t="s">
        <v>94</v>
      </c>
      <c r="K2626" t="s">
        <v>156</v>
      </c>
      <c r="L2626" t="s">
        <v>17</v>
      </c>
      <c r="M2626" s="5">
        <v>293.03999999999996</v>
      </c>
    </row>
    <row r="2627" spans="1:13" x14ac:dyDescent="0.3">
      <c r="A2627" s="2">
        <v>45908</v>
      </c>
      <c r="B2627" s="3">
        <f t="shared" ref="B2627:B2690" si="125">IF(MONTH(A2627)&gt;=7,YEAR(A2627)+1,YEAR(A2627))</f>
        <v>2026</v>
      </c>
      <c r="C2627" t="str">
        <f t="shared" si="123"/>
        <v>2025-2026</v>
      </c>
      <c r="D2627" t="s">
        <v>148</v>
      </c>
      <c r="E2627" t="s">
        <v>53</v>
      </c>
      <c r="F2627" t="str">
        <f t="shared" si="124"/>
        <v>South Australia</v>
      </c>
      <c r="G2627" t="s">
        <v>32</v>
      </c>
      <c r="H2627">
        <v>5082</v>
      </c>
      <c r="I2627" t="s">
        <v>11</v>
      </c>
      <c r="J2627" t="s">
        <v>33</v>
      </c>
      <c r="K2627" t="s">
        <v>150</v>
      </c>
      <c r="L2627" t="s">
        <v>18</v>
      </c>
      <c r="M2627" s="5">
        <v>293.33999999999997</v>
      </c>
    </row>
    <row r="2628" spans="1:13" x14ac:dyDescent="0.3">
      <c r="A2628" s="2">
        <v>45737</v>
      </c>
      <c r="B2628" s="3">
        <f t="shared" si="125"/>
        <v>2025</v>
      </c>
      <c r="C2628" t="str">
        <f t="shared" si="123"/>
        <v>2024-2025</v>
      </c>
      <c r="D2628" t="s">
        <v>148</v>
      </c>
      <c r="E2628" t="s">
        <v>131</v>
      </c>
      <c r="F2628" t="str">
        <f t="shared" si="124"/>
        <v>Western Australia</v>
      </c>
      <c r="G2628" t="s">
        <v>48</v>
      </c>
      <c r="H2628">
        <v>6530</v>
      </c>
      <c r="I2628" t="s">
        <v>11</v>
      </c>
      <c r="J2628" t="s">
        <v>77</v>
      </c>
      <c r="K2628" t="s">
        <v>154</v>
      </c>
      <c r="L2628" t="s">
        <v>14</v>
      </c>
      <c r="M2628" s="5">
        <v>293.67</v>
      </c>
    </row>
    <row r="2629" spans="1:13" x14ac:dyDescent="0.3">
      <c r="A2629" s="2">
        <v>45753</v>
      </c>
      <c r="B2629" s="3">
        <f t="shared" si="125"/>
        <v>2025</v>
      </c>
      <c r="C2629" t="str">
        <f t="shared" si="123"/>
        <v>2024-2025</v>
      </c>
      <c r="D2629" t="s">
        <v>148</v>
      </c>
      <c r="E2629" t="s">
        <v>57</v>
      </c>
      <c r="F2629" t="str">
        <f t="shared" si="124"/>
        <v>New South Wales</v>
      </c>
      <c r="G2629" t="s">
        <v>10</v>
      </c>
      <c r="H2629">
        <v>2560</v>
      </c>
      <c r="I2629" t="s">
        <v>11</v>
      </c>
      <c r="J2629" t="s">
        <v>58</v>
      </c>
      <c r="K2629" t="s">
        <v>154</v>
      </c>
      <c r="L2629" t="s">
        <v>14</v>
      </c>
      <c r="M2629" s="5">
        <v>293.84000000000003</v>
      </c>
    </row>
    <row r="2630" spans="1:13" x14ac:dyDescent="0.3">
      <c r="A2630" s="2">
        <v>45589</v>
      </c>
      <c r="B2630" s="3">
        <f t="shared" si="125"/>
        <v>2025</v>
      </c>
      <c r="C2630" t="str">
        <f t="shared" si="123"/>
        <v>2024-2025</v>
      </c>
      <c r="D2630" t="s">
        <v>147</v>
      </c>
      <c r="E2630" t="s">
        <v>115</v>
      </c>
      <c r="F2630" t="str">
        <f t="shared" si="124"/>
        <v>Western Australia</v>
      </c>
      <c r="G2630" t="s">
        <v>48</v>
      </c>
      <c r="H2630">
        <v>6280</v>
      </c>
      <c r="I2630" t="s">
        <v>11</v>
      </c>
      <c r="J2630" t="s">
        <v>94</v>
      </c>
      <c r="K2630" t="s">
        <v>149</v>
      </c>
      <c r="L2630" t="s">
        <v>15</v>
      </c>
      <c r="M2630" s="5">
        <v>294.44</v>
      </c>
    </row>
    <row r="2631" spans="1:13" x14ac:dyDescent="0.3">
      <c r="A2631" s="2">
        <v>45438</v>
      </c>
      <c r="B2631" s="3">
        <f t="shared" si="125"/>
        <v>2024</v>
      </c>
      <c r="C2631" t="str">
        <f t="shared" si="123"/>
        <v>2023-2024</v>
      </c>
      <c r="D2631" t="s">
        <v>148</v>
      </c>
      <c r="E2631" t="s">
        <v>134</v>
      </c>
      <c r="F2631" t="str">
        <f t="shared" si="124"/>
        <v>Queensland</v>
      </c>
      <c r="G2631" t="s">
        <v>35</v>
      </c>
      <c r="H2631">
        <v>4825</v>
      </c>
      <c r="I2631" t="s">
        <v>11</v>
      </c>
      <c r="J2631" t="s">
        <v>36</v>
      </c>
      <c r="K2631" t="s">
        <v>152</v>
      </c>
      <c r="L2631" t="s">
        <v>13</v>
      </c>
      <c r="M2631" s="5">
        <v>294.5</v>
      </c>
    </row>
    <row r="2632" spans="1:13" x14ac:dyDescent="0.3">
      <c r="A2632" s="2">
        <v>45955</v>
      </c>
      <c r="B2632" s="3">
        <f t="shared" si="125"/>
        <v>2026</v>
      </c>
      <c r="C2632" t="str">
        <f t="shared" si="123"/>
        <v>2025-2026</v>
      </c>
      <c r="D2632" t="s">
        <v>147</v>
      </c>
      <c r="E2632" t="s">
        <v>131</v>
      </c>
      <c r="F2632" t="str">
        <f t="shared" si="124"/>
        <v>Western Australia</v>
      </c>
      <c r="G2632" t="s">
        <v>48</v>
      </c>
      <c r="H2632">
        <v>6530</v>
      </c>
      <c r="I2632" t="s">
        <v>11</v>
      </c>
      <c r="J2632" t="s">
        <v>77</v>
      </c>
      <c r="K2632" t="s">
        <v>149</v>
      </c>
      <c r="L2632" t="s">
        <v>15</v>
      </c>
      <c r="M2632" s="5">
        <v>294.79000000000002</v>
      </c>
    </row>
    <row r="2633" spans="1:13" x14ac:dyDescent="0.3">
      <c r="A2633" s="2">
        <v>45379</v>
      </c>
      <c r="B2633" s="3">
        <f t="shared" si="125"/>
        <v>2024</v>
      </c>
      <c r="C2633" t="str">
        <f t="shared" si="123"/>
        <v>2023-2024</v>
      </c>
      <c r="D2633" t="s">
        <v>147</v>
      </c>
      <c r="E2633" t="s">
        <v>115</v>
      </c>
      <c r="F2633" t="str">
        <f t="shared" si="124"/>
        <v>Western Australia</v>
      </c>
      <c r="G2633" t="s">
        <v>48</v>
      </c>
      <c r="H2633">
        <v>6280</v>
      </c>
      <c r="I2633" t="s">
        <v>11</v>
      </c>
      <c r="J2633" t="s">
        <v>94</v>
      </c>
      <c r="K2633" t="s">
        <v>19</v>
      </c>
      <c r="L2633" t="s">
        <v>23</v>
      </c>
      <c r="M2633" s="5">
        <v>295.34000000000003</v>
      </c>
    </row>
    <row r="2634" spans="1:13" x14ac:dyDescent="0.3">
      <c r="A2634" s="2">
        <v>45943</v>
      </c>
      <c r="B2634" s="3">
        <f t="shared" si="125"/>
        <v>2026</v>
      </c>
      <c r="C2634" t="str">
        <f t="shared" si="123"/>
        <v>2025-2026</v>
      </c>
      <c r="D2634" t="s">
        <v>147</v>
      </c>
      <c r="E2634" t="s">
        <v>124</v>
      </c>
      <c r="F2634" t="str">
        <f t="shared" si="124"/>
        <v>New South Wales</v>
      </c>
      <c r="G2634" t="s">
        <v>10</v>
      </c>
      <c r="H2634">
        <v>2015</v>
      </c>
      <c r="I2634" t="s">
        <v>11</v>
      </c>
      <c r="J2634" t="s">
        <v>12</v>
      </c>
      <c r="K2634" t="s">
        <v>149</v>
      </c>
      <c r="L2634" t="s">
        <v>15</v>
      </c>
      <c r="M2634" s="5">
        <v>295.7</v>
      </c>
    </row>
    <row r="2635" spans="1:13" x14ac:dyDescent="0.3">
      <c r="A2635" s="2">
        <v>45430</v>
      </c>
      <c r="B2635" s="3">
        <f t="shared" si="125"/>
        <v>2024</v>
      </c>
      <c r="C2635" t="str">
        <f t="shared" si="123"/>
        <v>2023-2024</v>
      </c>
      <c r="D2635" t="s">
        <v>147</v>
      </c>
      <c r="E2635" t="s">
        <v>47</v>
      </c>
      <c r="F2635" t="str">
        <f t="shared" si="124"/>
        <v>Western Australia</v>
      </c>
      <c r="G2635" t="s">
        <v>48</v>
      </c>
      <c r="H2635">
        <v>6030</v>
      </c>
      <c r="I2635" t="s">
        <v>11</v>
      </c>
      <c r="J2635" t="s">
        <v>49</v>
      </c>
      <c r="K2635" t="s">
        <v>152</v>
      </c>
      <c r="L2635" t="s">
        <v>13</v>
      </c>
      <c r="M2635" s="5">
        <v>295.70000000000005</v>
      </c>
    </row>
    <row r="2636" spans="1:13" x14ac:dyDescent="0.3">
      <c r="A2636" s="2">
        <v>45840</v>
      </c>
      <c r="B2636" s="3">
        <f t="shared" si="125"/>
        <v>2026</v>
      </c>
      <c r="C2636" t="str">
        <f t="shared" si="123"/>
        <v>2025-2026</v>
      </c>
      <c r="D2636" t="s">
        <v>147</v>
      </c>
      <c r="E2636" t="s">
        <v>145</v>
      </c>
      <c r="F2636" t="str">
        <f t="shared" si="124"/>
        <v>New South Wales</v>
      </c>
      <c r="G2636" t="s">
        <v>10</v>
      </c>
      <c r="H2636">
        <v>2101</v>
      </c>
      <c r="I2636" t="s">
        <v>11</v>
      </c>
      <c r="J2636" t="s">
        <v>27</v>
      </c>
      <c r="K2636" t="s">
        <v>156</v>
      </c>
      <c r="L2636" t="s">
        <v>17</v>
      </c>
      <c r="M2636" s="5">
        <v>296.23</v>
      </c>
    </row>
    <row r="2637" spans="1:13" x14ac:dyDescent="0.3">
      <c r="A2637" s="2">
        <v>46021</v>
      </c>
      <c r="B2637" s="3">
        <f t="shared" si="125"/>
        <v>2026</v>
      </c>
      <c r="C2637" t="str">
        <f t="shared" si="123"/>
        <v>2025-2026</v>
      </c>
      <c r="D2637" t="s">
        <v>147</v>
      </c>
      <c r="E2637" t="s">
        <v>92</v>
      </c>
      <c r="F2637" t="str">
        <f t="shared" si="124"/>
        <v>Queensland</v>
      </c>
      <c r="G2637" t="s">
        <v>35</v>
      </c>
      <c r="H2637">
        <v>4068</v>
      </c>
      <c r="I2637" t="s">
        <v>11</v>
      </c>
      <c r="J2637" t="s">
        <v>43</v>
      </c>
      <c r="K2637" t="s">
        <v>150</v>
      </c>
      <c r="L2637" t="s">
        <v>18</v>
      </c>
      <c r="M2637" s="5">
        <v>296.36</v>
      </c>
    </row>
    <row r="2638" spans="1:13" x14ac:dyDescent="0.3">
      <c r="A2638" s="2">
        <v>45421</v>
      </c>
      <c r="B2638" s="3">
        <f t="shared" si="125"/>
        <v>2024</v>
      </c>
      <c r="C2638" t="str">
        <f t="shared" si="123"/>
        <v>2023-2024</v>
      </c>
      <c r="D2638" t="s">
        <v>148</v>
      </c>
      <c r="E2638" t="s">
        <v>88</v>
      </c>
      <c r="F2638" t="str">
        <f t="shared" si="124"/>
        <v>South Australia</v>
      </c>
      <c r="G2638" t="s">
        <v>32</v>
      </c>
      <c r="H2638">
        <v>5011</v>
      </c>
      <c r="I2638" t="s">
        <v>11</v>
      </c>
      <c r="J2638" t="s">
        <v>33</v>
      </c>
      <c r="K2638" t="s">
        <v>19</v>
      </c>
      <c r="L2638" t="s">
        <v>23</v>
      </c>
      <c r="M2638" s="5">
        <v>296.59000000000003</v>
      </c>
    </row>
    <row r="2639" spans="1:13" x14ac:dyDescent="0.3">
      <c r="A2639" s="2">
        <v>45840</v>
      </c>
      <c r="B2639" s="3">
        <f t="shared" si="125"/>
        <v>2026</v>
      </c>
      <c r="C2639" t="str">
        <f t="shared" si="123"/>
        <v>2025-2026</v>
      </c>
      <c r="D2639" t="s">
        <v>147</v>
      </c>
      <c r="E2639" t="s">
        <v>50</v>
      </c>
      <c r="F2639" t="str">
        <f t="shared" si="124"/>
        <v>Queensland</v>
      </c>
      <c r="G2639" t="s">
        <v>35</v>
      </c>
      <c r="H2639">
        <v>4703</v>
      </c>
      <c r="I2639" t="s">
        <v>11</v>
      </c>
      <c r="J2639" t="s">
        <v>51</v>
      </c>
      <c r="K2639" t="s">
        <v>151</v>
      </c>
      <c r="L2639" t="s">
        <v>21</v>
      </c>
      <c r="M2639" s="5">
        <v>296.68</v>
      </c>
    </row>
    <row r="2640" spans="1:13" x14ac:dyDescent="0.3">
      <c r="A2640" s="2">
        <v>45539</v>
      </c>
      <c r="B2640" s="3">
        <f t="shared" si="125"/>
        <v>2025</v>
      </c>
      <c r="C2640" t="str">
        <f t="shared" si="123"/>
        <v>2024-2025</v>
      </c>
      <c r="D2640" t="s">
        <v>147</v>
      </c>
      <c r="E2640" t="s">
        <v>42</v>
      </c>
      <c r="F2640" t="str">
        <f t="shared" si="124"/>
        <v>Queensland</v>
      </c>
      <c r="G2640" t="s">
        <v>35</v>
      </c>
      <c r="H2640">
        <v>4053</v>
      </c>
      <c r="I2640" t="s">
        <v>11</v>
      </c>
      <c r="J2640" t="s">
        <v>43</v>
      </c>
      <c r="K2640" t="s">
        <v>154</v>
      </c>
      <c r="L2640" t="s">
        <v>14</v>
      </c>
      <c r="M2640" s="5">
        <v>296.7</v>
      </c>
    </row>
    <row r="2641" spans="1:13" x14ac:dyDescent="0.3">
      <c r="A2641" s="2">
        <v>45503</v>
      </c>
      <c r="B2641" s="3">
        <f t="shared" si="125"/>
        <v>2025</v>
      </c>
      <c r="C2641" t="str">
        <f t="shared" si="123"/>
        <v>2024-2025</v>
      </c>
      <c r="D2641" t="s">
        <v>147</v>
      </c>
      <c r="E2641" t="s">
        <v>42</v>
      </c>
      <c r="F2641" t="str">
        <f t="shared" si="124"/>
        <v>Queensland</v>
      </c>
      <c r="G2641" t="s">
        <v>35</v>
      </c>
      <c r="H2641">
        <v>4053</v>
      </c>
      <c r="I2641" t="s">
        <v>11</v>
      </c>
      <c r="J2641" t="s">
        <v>43</v>
      </c>
      <c r="K2641" t="s">
        <v>156</v>
      </c>
      <c r="L2641" t="s">
        <v>17</v>
      </c>
      <c r="M2641" s="5">
        <v>296.85000000000002</v>
      </c>
    </row>
    <row r="2642" spans="1:13" x14ac:dyDescent="0.3">
      <c r="A2642" s="2">
        <v>45538</v>
      </c>
      <c r="B2642" s="3">
        <f t="shared" si="125"/>
        <v>2025</v>
      </c>
      <c r="C2642" t="str">
        <f t="shared" si="123"/>
        <v>2024-2025</v>
      </c>
      <c r="D2642" t="s">
        <v>147</v>
      </c>
      <c r="E2642" t="s">
        <v>133</v>
      </c>
      <c r="F2642" t="str">
        <f t="shared" si="124"/>
        <v>Queensland</v>
      </c>
      <c r="G2642" t="s">
        <v>35</v>
      </c>
      <c r="H2642">
        <v>4305</v>
      </c>
      <c r="I2642" t="s">
        <v>11</v>
      </c>
      <c r="J2642" t="s">
        <v>104</v>
      </c>
      <c r="K2642" t="s">
        <v>151</v>
      </c>
      <c r="L2642" t="s">
        <v>21</v>
      </c>
      <c r="M2642" s="5">
        <v>296.94</v>
      </c>
    </row>
    <row r="2643" spans="1:13" x14ac:dyDescent="0.3">
      <c r="A2643" s="2">
        <v>46021</v>
      </c>
      <c r="B2643" s="3">
        <f t="shared" si="125"/>
        <v>2026</v>
      </c>
      <c r="C2643" t="str">
        <f t="shared" si="123"/>
        <v>2025-2026</v>
      </c>
      <c r="D2643" t="s">
        <v>148</v>
      </c>
      <c r="E2643" t="s">
        <v>100</v>
      </c>
      <c r="F2643" t="str">
        <f t="shared" si="124"/>
        <v>Western Australia</v>
      </c>
      <c r="G2643" t="s">
        <v>48</v>
      </c>
      <c r="H2643">
        <v>6021</v>
      </c>
      <c r="I2643" t="s">
        <v>11</v>
      </c>
      <c r="J2643" t="s">
        <v>49</v>
      </c>
      <c r="K2643" t="s">
        <v>155</v>
      </c>
      <c r="L2643" t="s">
        <v>20</v>
      </c>
      <c r="M2643" s="5">
        <v>297.28000000000003</v>
      </c>
    </row>
    <row r="2644" spans="1:13" x14ac:dyDescent="0.3">
      <c r="A2644" s="2">
        <v>45889</v>
      </c>
      <c r="B2644" s="3">
        <f t="shared" si="125"/>
        <v>2026</v>
      </c>
      <c r="C2644" t="str">
        <f t="shared" si="123"/>
        <v>2025-2026</v>
      </c>
      <c r="D2644" t="s">
        <v>147</v>
      </c>
      <c r="E2644" t="s">
        <v>109</v>
      </c>
      <c r="F2644" t="str">
        <f t="shared" si="124"/>
        <v>New South Wales</v>
      </c>
      <c r="G2644" t="s">
        <v>10</v>
      </c>
      <c r="H2644">
        <v>2480</v>
      </c>
      <c r="I2644" t="s">
        <v>11</v>
      </c>
      <c r="J2644" t="s">
        <v>68</v>
      </c>
      <c r="K2644" t="s">
        <v>19</v>
      </c>
      <c r="L2644" t="s">
        <v>23</v>
      </c>
      <c r="M2644" s="5">
        <v>297.34000000000003</v>
      </c>
    </row>
    <row r="2645" spans="1:13" x14ac:dyDescent="0.3">
      <c r="A2645" s="2">
        <v>45312</v>
      </c>
      <c r="B2645" s="3">
        <f t="shared" si="125"/>
        <v>2024</v>
      </c>
      <c r="C2645" t="str">
        <f t="shared" si="123"/>
        <v>2023-2024</v>
      </c>
      <c r="D2645" t="s">
        <v>148</v>
      </c>
      <c r="E2645" t="s">
        <v>142</v>
      </c>
      <c r="F2645" t="str">
        <f t="shared" si="124"/>
        <v>Australian Capital Territory</v>
      </c>
      <c r="G2645" t="s">
        <v>80</v>
      </c>
      <c r="H2645">
        <v>2609</v>
      </c>
      <c r="I2645" t="s">
        <v>11</v>
      </c>
      <c r="J2645" t="s">
        <v>58</v>
      </c>
      <c r="K2645" t="s">
        <v>153</v>
      </c>
      <c r="L2645" t="s">
        <v>16</v>
      </c>
      <c r="M2645" s="5">
        <v>297.62</v>
      </c>
    </row>
    <row r="2646" spans="1:13" x14ac:dyDescent="0.3">
      <c r="A2646" s="2">
        <v>45421</v>
      </c>
      <c r="B2646" s="3">
        <f t="shared" si="125"/>
        <v>2024</v>
      </c>
      <c r="C2646" t="str">
        <f t="shared" si="123"/>
        <v>2023-2024</v>
      </c>
      <c r="D2646" t="s">
        <v>147</v>
      </c>
      <c r="E2646" t="s">
        <v>121</v>
      </c>
      <c r="F2646" t="str">
        <f t="shared" si="124"/>
        <v>Queensland</v>
      </c>
      <c r="G2646" t="s">
        <v>35</v>
      </c>
      <c r="H2646">
        <v>4700</v>
      </c>
      <c r="I2646" t="s">
        <v>11</v>
      </c>
      <c r="J2646" t="s">
        <v>51</v>
      </c>
      <c r="K2646" t="s">
        <v>19</v>
      </c>
      <c r="L2646" t="s">
        <v>23</v>
      </c>
      <c r="M2646" s="5">
        <v>297.77</v>
      </c>
    </row>
    <row r="2647" spans="1:13" x14ac:dyDescent="0.3">
      <c r="A2647" s="2">
        <v>45517</v>
      </c>
      <c r="B2647" s="3">
        <f t="shared" si="125"/>
        <v>2025</v>
      </c>
      <c r="C2647" t="str">
        <f t="shared" si="123"/>
        <v>2024-2025</v>
      </c>
      <c r="D2647" t="s">
        <v>147</v>
      </c>
      <c r="E2647" t="s">
        <v>96</v>
      </c>
      <c r="F2647" t="str">
        <f t="shared" si="124"/>
        <v>Western Australia</v>
      </c>
      <c r="G2647" t="s">
        <v>48</v>
      </c>
      <c r="H2647">
        <v>6330</v>
      </c>
      <c r="I2647" t="s">
        <v>11</v>
      </c>
      <c r="J2647" t="s">
        <v>94</v>
      </c>
      <c r="K2647" t="s">
        <v>19</v>
      </c>
      <c r="L2647" t="s">
        <v>23</v>
      </c>
      <c r="M2647" s="5">
        <v>298.37</v>
      </c>
    </row>
    <row r="2648" spans="1:13" x14ac:dyDescent="0.3">
      <c r="A2648" s="2">
        <v>45646</v>
      </c>
      <c r="B2648" s="3">
        <f t="shared" si="125"/>
        <v>2025</v>
      </c>
      <c r="C2648" t="str">
        <f t="shared" si="123"/>
        <v>2024-2025</v>
      </c>
      <c r="D2648" t="s">
        <v>148</v>
      </c>
      <c r="E2648" t="s">
        <v>136</v>
      </c>
      <c r="F2648" t="str">
        <f t="shared" si="124"/>
        <v>Victoria</v>
      </c>
      <c r="G2648" t="s">
        <v>45</v>
      </c>
      <c r="H2648">
        <v>3175</v>
      </c>
      <c r="I2648" t="s">
        <v>11</v>
      </c>
      <c r="J2648" t="s">
        <v>63</v>
      </c>
      <c r="K2648" t="s">
        <v>156</v>
      </c>
      <c r="L2648" t="s">
        <v>17</v>
      </c>
      <c r="M2648" s="5">
        <v>299.24</v>
      </c>
    </row>
    <row r="2649" spans="1:13" x14ac:dyDescent="0.3">
      <c r="A2649" s="2">
        <v>45434</v>
      </c>
      <c r="B2649" s="3">
        <f t="shared" si="125"/>
        <v>2024</v>
      </c>
      <c r="C2649" t="str">
        <f t="shared" si="123"/>
        <v>2023-2024</v>
      </c>
      <c r="D2649" t="s">
        <v>147</v>
      </c>
      <c r="E2649" t="s">
        <v>126</v>
      </c>
      <c r="F2649" t="str">
        <f t="shared" si="124"/>
        <v>Queensland</v>
      </c>
      <c r="G2649" t="s">
        <v>35</v>
      </c>
      <c r="H2649">
        <v>4551</v>
      </c>
      <c r="I2649" t="s">
        <v>11</v>
      </c>
      <c r="J2649" t="s">
        <v>120</v>
      </c>
      <c r="K2649" t="s">
        <v>156</v>
      </c>
      <c r="L2649" t="s">
        <v>17</v>
      </c>
      <c r="M2649" s="5">
        <v>299.5</v>
      </c>
    </row>
    <row r="2650" spans="1:13" x14ac:dyDescent="0.3">
      <c r="A2650" s="2">
        <v>45455</v>
      </c>
      <c r="B2650" s="3">
        <f t="shared" si="125"/>
        <v>2024</v>
      </c>
      <c r="C2650" t="str">
        <f t="shared" si="123"/>
        <v>2023-2024</v>
      </c>
      <c r="D2650" t="s">
        <v>147</v>
      </c>
      <c r="E2650" t="s">
        <v>116</v>
      </c>
      <c r="F2650" t="str">
        <f t="shared" si="124"/>
        <v>Western Australia</v>
      </c>
      <c r="G2650" t="s">
        <v>48</v>
      </c>
      <c r="H2650">
        <v>6725</v>
      </c>
      <c r="I2650" t="s">
        <v>11</v>
      </c>
      <c r="J2650" t="s">
        <v>77</v>
      </c>
      <c r="K2650" t="s">
        <v>151</v>
      </c>
      <c r="L2650" t="s">
        <v>21</v>
      </c>
      <c r="M2650" s="5">
        <v>299.70000000000005</v>
      </c>
    </row>
    <row r="2651" spans="1:13" x14ac:dyDescent="0.3">
      <c r="A2651" s="2">
        <v>45433</v>
      </c>
      <c r="B2651" s="3">
        <f t="shared" si="125"/>
        <v>2024</v>
      </c>
      <c r="C2651" t="str">
        <f t="shared" si="123"/>
        <v>2023-2024</v>
      </c>
      <c r="D2651" t="s">
        <v>147</v>
      </c>
      <c r="E2651" t="s">
        <v>9</v>
      </c>
      <c r="F2651" t="str">
        <f t="shared" si="124"/>
        <v>New South Wales</v>
      </c>
      <c r="G2651" t="s">
        <v>10</v>
      </c>
      <c r="H2651">
        <v>2067</v>
      </c>
      <c r="I2651" t="s">
        <v>11</v>
      </c>
      <c r="J2651" t="s">
        <v>12</v>
      </c>
      <c r="K2651" t="s">
        <v>19</v>
      </c>
      <c r="L2651" t="s">
        <v>23</v>
      </c>
      <c r="M2651" s="5">
        <v>299.77999999999997</v>
      </c>
    </row>
    <row r="2652" spans="1:13" x14ac:dyDescent="0.3">
      <c r="A2652" s="2">
        <v>45839</v>
      </c>
      <c r="B2652" s="3">
        <f t="shared" si="125"/>
        <v>2026</v>
      </c>
      <c r="C2652" t="str">
        <f t="shared" si="123"/>
        <v>2025-2026</v>
      </c>
      <c r="D2652" t="s">
        <v>147</v>
      </c>
      <c r="E2652" t="s">
        <v>85</v>
      </c>
      <c r="F2652" t="str">
        <f t="shared" si="124"/>
        <v>Queensland</v>
      </c>
      <c r="G2652" t="s">
        <v>35</v>
      </c>
      <c r="H2652">
        <v>4883</v>
      </c>
      <c r="I2652" t="s">
        <v>11</v>
      </c>
      <c r="J2652" t="s">
        <v>36</v>
      </c>
      <c r="K2652" t="s">
        <v>152</v>
      </c>
      <c r="L2652" t="s">
        <v>13</v>
      </c>
      <c r="M2652" s="5">
        <v>299.83999999999997</v>
      </c>
    </row>
    <row r="2653" spans="1:13" x14ac:dyDescent="0.3">
      <c r="A2653" s="2">
        <v>46008</v>
      </c>
      <c r="B2653" s="3">
        <f t="shared" si="125"/>
        <v>2026</v>
      </c>
      <c r="C2653" t="str">
        <f t="shared" si="123"/>
        <v>2025-2026</v>
      </c>
      <c r="D2653" t="s">
        <v>147</v>
      </c>
      <c r="E2653" t="s">
        <v>78</v>
      </c>
      <c r="F2653" t="str">
        <f t="shared" si="124"/>
        <v>New South Wales</v>
      </c>
      <c r="G2653" t="s">
        <v>10</v>
      </c>
      <c r="H2653">
        <v>2350</v>
      </c>
      <c r="I2653" t="s">
        <v>11</v>
      </c>
      <c r="J2653" t="s">
        <v>68</v>
      </c>
      <c r="K2653" t="s">
        <v>155</v>
      </c>
      <c r="L2653" t="s">
        <v>20</v>
      </c>
      <c r="M2653" s="5">
        <v>299.91999999999996</v>
      </c>
    </row>
    <row r="2654" spans="1:13" x14ac:dyDescent="0.3">
      <c r="A2654" s="2">
        <v>46020</v>
      </c>
      <c r="B2654" s="3">
        <f t="shared" si="125"/>
        <v>2026</v>
      </c>
      <c r="C2654" t="str">
        <f t="shared" si="123"/>
        <v>2025-2026</v>
      </c>
      <c r="D2654" t="s">
        <v>148</v>
      </c>
      <c r="E2654" t="s">
        <v>61</v>
      </c>
      <c r="F2654" t="str">
        <f t="shared" si="124"/>
        <v>New South Wales</v>
      </c>
      <c r="G2654" t="s">
        <v>10</v>
      </c>
      <c r="H2654">
        <v>2539</v>
      </c>
      <c r="I2654" t="s">
        <v>11</v>
      </c>
      <c r="J2654" t="s">
        <v>58</v>
      </c>
      <c r="K2654" t="s">
        <v>151</v>
      </c>
      <c r="L2654" t="s">
        <v>21</v>
      </c>
      <c r="M2654" s="5">
        <v>300.2</v>
      </c>
    </row>
    <row r="2655" spans="1:13" x14ac:dyDescent="0.3">
      <c r="A2655" s="2">
        <v>45573</v>
      </c>
      <c r="B2655" s="3">
        <f t="shared" si="125"/>
        <v>2025</v>
      </c>
      <c r="C2655" t="str">
        <f t="shared" si="123"/>
        <v>2024-2025</v>
      </c>
      <c r="D2655" t="s">
        <v>147</v>
      </c>
      <c r="E2655" t="s">
        <v>56</v>
      </c>
      <c r="F2655" t="str">
        <f t="shared" si="124"/>
        <v>Northern Territory</v>
      </c>
      <c r="G2655" t="s">
        <v>29</v>
      </c>
      <c r="H2655">
        <v>870</v>
      </c>
      <c r="I2655" t="s">
        <v>11</v>
      </c>
      <c r="J2655" t="s">
        <v>30</v>
      </c>
      <c r="K2655" t="s">
        <v>155</v>
      </c>
      <c r="L2655" t="s">
        <v>20</v>
      </c>
      <c r="M2655" s="5">
        <v>300.26</v>
      </c>
    </row>
    <row r="2656" spans="1:13" x14ac:dyDescent="0.3">
      <c r="A2656" s="2">
        <v>45394</v>
      </c>
      <c r="B2656" s="3">
        <f t="shared" si="125"/>
        <v>2024</v>
      </c>
      <c r="C2656" t="str">
        <f t="shared" si="123"/>
        <v>2023-2024</v>
      </c>
      <c r="D2656" t="s">
        <v>147</v>
      </c>
      <c r="E2656" t="s">
        <v>31</v>
      </c>
      <c r="F2656" t="str">
        <f t="shared" si="124"/>
        <v>South Australia</v>
      </c>
      <c r="G2656" t="s">
        <v>32</v>
      </c>
      <c r="H2656">
        <v>5168</v>
      </c>
      <c r="I2656" t="s">
        <v>11</v>
      </c>
      <c r="J2656" t="s">
        <v>33</v>
      </c>
      <c r="K2656" t="s">
        <v>154</v>
      </c>
      <c r="L2656" t="s">
        <v>14</v>
      </c>
      <c r="M2656" s="5">
        <v>300.36</v>
      </c>
    </row>
    <row r="2657" spans="1:13" x14ac:dyDescent="0.3">
      <c r="A2657" s="2">
        <v>45912</v>
      </c>
      <c r="B2657" s="3">
        <f t="shared" si="125"/>
        <v>2026</v>
      </c>
      <c r="C2657" t="str">
        <f t="shared" si="123"/>
        <v>2025-2026</v>
      </c>
      <c r="D2657" t="s">
        <v>147</v>
      </c>
      <c r="E2657" t="s">
        <v>79</v>
      </c>
      <c r="F2657" t="str">
        <f t="shared" si="124"/>
        <v>Australian Capital Territory</v>
      </c>
      <c r="G2657" t="s">
        <v>80</v>
      </c>
      <c r="H2657">
        <v>2617</v>
      </c>
      <c r="I2657" t="s">
        <v>11</v>
      </c>
      <c r="J2657" t="s">
        <v>58</v>
      </c>
      <c r="K2657" t="s">
        <v>19</v>
      </c>
      <c r="L2657" t="s">
        <v>23</v>
      </c>
      <c r="M2657" s="5">
        <v>300.65999999999997</v>
      </c>
    </row>
    <row r="2658" spans="1:13" x14ac:dyDescent="0.3">
      <c r="A2658" s="2">
        <v>45519</v>
      </c>
      <c r="B2658" s="3">
        <f t="shared" si="125"/>
        <v>2025</v>
      </c>
      <c r="C2658" t="str">
        <f t="shared" si="123"/>
        <v>2024-2025</v>
      </c>
      <c r="D2658" t="s">
        <v>148</v>
      </c>
      <c r="E2658" t="s">
        <v>89</v>
      </c>
      <c r="F2658" t="str">
        <f t="shared" si="124"/>
        <v>Queensland</v>
      </c>
      <c r="G2658" t="s">
        <v>35</v>
      </c>
      <c r="H2658">
        <v>4655</v>
      </c>
      <c r="I2658" t="s">
        <v>11</v>
      </c>
      <c r="J2658" t="s">
        <v>51</v>
      </c>
      <c r="K2658" t="s">
        <v>154</v>
      </c>
      <c r="L2658" t="s">
        <v>14</v>
      </c>
      <c r="M2658" s="5">
        <v>300.69000000000005</v>
      </c>
    </row>
    <row r="2659" spans="1:13" x14ac:dyDescent="0.3">
      <c r="A2659" s="2">
        <v>45748</v>
      </c>
      <c r="B2659" s="3">
        <f t="shared" si="125"/>
        <v>2025</v>
      </c>
      <c r="C2659" t="str">
        <f t="shared" si="123"/>
        <v>2024-2025</v>
      </c>
      <c r="D2659" t="s">
        <v>147</v>
      </c>
      <c r="E2659" t="s">
        <v>41</v>
      </c>
      <c r="F2659" t="str">
        <f t="shared" si="124"/>
        <v>New South Wales</v>
      </c>
      <c r="G2659" t="s">
        <v>10</v>
      </c>
      <c r="H2659">
        <v>2830</v>
      </c>
      <c r="I2659" t="s">
        <v>11</v>
      </c>
      <c r="J2659" t="s">
        <v>25</v>
      </c>
      <c r="K2659" t="s">
        <v>155</v>
      </c>
      <c r="L2659" t="s">
        <v>20</v>
      </c>
      <c r="M2659" s="5">
        <v>300.85000000000002</v>
      </c>
    </row>
    <row r="2660" spans="1:13" x14ac:dyDescent="0.3">
      <c r="A2660" s="2">
        <v>45625</v>
      </c>
      <c r="B2660" s="3">
        <f t="shared" si="125"/>
        <v>2025</v>
      </c>
      <c r="C2660" t="str">
        <f t="shared" si="123"/>
        <v>2024-2025</v>
      </c>
      <c r="D2660" t="s">
        <v>148</v>
      </c>
      <c r="E2660" t="s">
        <v>24</v>
      </c>
      <c r="F2660" t="str">
        <f t="shared" si="124"/>
        <v>New South Wales</v>
      </c>
      <c r="G2660" t="s">
        <v>10</v>
      </c>
      <c r="H2660">
        <v>2795</v>
      </c>
      <c r="I2660" t="s">
        <v>11</v>
      </c>
      <c r="J2660" t="s">
        <v>25</v>
      </c>
      <c r="K2660" t="s">
        <v>155</v>
      </c>
      <c r="L2660" t="s">
        <v>20</v>
      </c>
      <c r="M2660" s="5">
        <v>301.13</v>
      </c>
    </row>
    <row r="2661" spans="1:13" x14ac:dyDescent="0.3">
      <c r="A2661" s="2">
        <v>45505</v>
      </c>
      <c r="B2661" s="3">
        <f t="shared" si="125"/>
        <v>2025</v>
      </c>
      <c r="C2661" t="str">
        <f t="shared" si="123"/>
        <v>2024-2025</v>
      </c>
      <c r="D2661" t="s">
        <v>148</v>
      </c>
      <c r="E2661" t="s">
        <v>42</v>
      </c>
      <c r="F2661" t="str">
        <f t="shared" si="124"/>
        <v>Queensland</v>
      </c>
      <c r="G2661" t="s">
        <v>35</v>
      </c>
      <c r="H2661">
        <v>4053</v>
      </c>
      <c r="I2661" t="s">
        <v>11</v>
      </c>
      <c r="J2661" t="s">
        <v>43</v>
      </c>
      <c r="K2661" t="s">
        <v>19</v>
      </c>
      <c r="L2661" t="s">
        <v>23</v>
      </c>
      <c r="M2661" s="5">
        <v>301.32000000000005</v>
      </c>
    </row>
    <row r="2662" spans="1:13" x14ac:dyDescent="0.3">
      <c r="A2662" s="2">
        <v>45949</v>
      </c>
      <c r="B2662" s="3">
        <f t="shared" si="125"/>
        <v>2026</v>
      </c>
      <c r="C2662" t="str">
        <f t="shared" si="123"/>
        <v>2025-2026</v>
      </c>
      <c r="D2662" t="s">
        <v>148</v>
      </c>
      <c r="E2662" t="s">
        <v>110</v>
      </c>
      <c r="F2662" t="str">
        <f t="shared" si="124"/>
        <v>Queensland</v>
      </c>
      <c r="G2662" t="s">
        <v>35</v>
      </c>
      <c r="H2662">
        <v>4680</v>
      </c>
      <c r="I2662" t="s">
        <v>11</v>
      </c>
      <c r="J2662" t="s">
        <v>51</v>
      </c>
      <c r="K2662" t="s">
        <v>155</v>
      </c>
      <c r="L2662" t="s">
        <v>20</v>
      </c>
      <c r="M2662" s="5">
        <v>303.34000000000003</v>
      </c>
    </row>
    <row r="2663" spans="1:13" x14ac:dyDescent="0.3">
      <c r="A2663" s="2">
        <v>45463</v>
      </c>
      <c r="B2663" s="3">
        <f t="shared" si="125"/>
        <v>2024</v>
      </c>
      <c r="C2663" t="str">
        <f t="shared" si="123"/>
        <v>2023-2024</v>
      </c>
      <c r="D2663" t="s">
        <v>147</v>
      </c>
      <c r="E2663" t="s">
        <v>113</v>
      </c>
      <c r="F2663" t="str">
        <f t="shared" si="124"/>
        <v>Queensland</v>
      </c>
      <c r="G2663" t="s">
        <v>35</v>
      </c>
      <c r="H2663">
        <v>4215</v>
      </c>
      <c r="I2663" t="s">
        <v>11</v>
      </c>
      <c r="J2663" t="s">
        <v>104</v>
      </c>
      <c r="K2663" t="s">
        <v>19</v>
      </c>
      <c r="L2663" t="s">
        <v>23</v>
      </c>
      <c r="M2663" s="5">
        <v>303.39999999999998</v>
      </c>
    </row>
    <row r="2664" spans="1:13" x14ac:dyDescent="0.3">
      <c r="A2664" s="2">
        <v>45467</v>
      </c>
      <c r="B2664" s="3">
        <f t="shared" si="125"/>
        <v>2024</v>
      </c>
      <c r="C2664" t="str">
        <f t="shared" si="123"/>
        <v>2023-2024</v>
      </c>
      <c r="D2664" t="s">
        <v>147</v>
      </c>
      <c r="E2664" t="s">
        <v>145</v>
      </c>
      <c r="F2664" t="str">
        <f t="shared" si="124"/>
        <v>New South Wales</v>
      </c>
      <c r="G2664" t="s">
        <v>10</v>
      </c>
      <c r="H2664">
        <v>2101</v>
      </c>
      <c r="I2664" t="s">
        <v>11</v>
      </c>
      <c r="J2664" t="s">
        <v>27</v>
      </c>
      <c r="K2664" t="s">
        <v>19</v>
      </c>
      <c r="L2664" t="s">
        <v>23</v>
      </c>
      <c r="M2664" s="5">
        <v>303.45999999999998</v>
      </c>
    </row>
    <row r="2665" spans="1:13" x14ac:dyDescent="0.3">
      <c r="A2665" s="2">
        <v>45587</v>
      </c>
      <c r="B2665" s="3">
        <f t="shared" si="125"/>
        <v>2025</v>
      </c>
      <c r="C2665" t="str">
        <f t="shared" si="123"/>
        <v>2024-2025</v>
      </c>
      <c r="D2665" t="s">
        <v>148</v>
      </c>
      <c r="E2665" t="s">
        <v>125</v>
      </c>
      <c r="F2665" t="str">
        <f t="shared" si="124"/>
        <v>Victoria</v>
      </c>
      <c r="G2665" t="s">
        <v>45</v>
      </c>
      <c r="H2665">
        <v>3400</v>
      </c>
      <c r="I2665" t="s">
        <v>11</v>
      </c>
      <c r="J2665" t="s">
        <v>60</v>
      </c>
      <c r="K2665" t="s">
        <v>149</v>
      </c>
      <c r="L2665" t="s">
        <v>15</v>
      </c>
      <c r="M2665" s="5">
        <v>303.72000000000003</v>
      </c>
    </row>
    <row r="2666" spans="1:13" x14ac:dyDescent="0.3">
      <c r="A2666" s="2">
        <v>45859</v>
      </c>
      <c r="B2666" s="3">
        <f t="shared" si="125"/>
        <v>2026</v>
      </c>
      <c r="C2666" t="str">
        <f t="shared" si="123"/>
        <v>2025-2026</v>
      </c>
      <c r="D2666" t="s">
        <v>147</v>
      </c>
      <c r="E2666" t="s">
        <v>114</v>
      </c>
      <c r="F2666" t="str">
        <f t="shared" si="124"/>
        <v>Victoria</v>
      </c>
      <c r="G2666" t="s">
        <v>45</v>
      </c>
      <c r="H2666">
        <v>3551</v>
      </c>
      <c r="I2666" t="s">
        <v>11</v>
      </c>
      <c r="J2666" t="s">
        <v>60</v>
      </c>
      <c r="K2666" t="s">
        <v>155</v>
      </c>
      <c r="L2666" t="s">
        <v>20</v>
      </c>
      <c r="M2666" s="5">
        <v>304</v>
      </c>
    </row>
    <row r="2667" spans="1:13" x14ac:dyDescent="0.3">
      <c r="A2667" s="2">
        <v>45411</v>
      </c>
      <c r="B2667" s="3">
        <f t="shared" si="125"/>
        <v>2024</v>
      </c>
      <c r="C2667" t="str">
        <f t="shared" si="123"/>
        <v>2023-2024</v>
      </c>
      <c r="D2667" t="s">
        <v>148</v>
      </c>
      <c r="E2667" t="s">
        <v>131</v>
      </c>
      <c r="F2667" t="str">
        <f t="shared" si="124"/>
        <v>Western Australia</v>
      </c>
      <c r="G2667" t="s">
        <v>48</v>
      </c>
      <c r="H2667">
        <v>6530</v>
      </c>
      <c r="I2667" t="s">
        <v>11</v>
      </c>
      <c r="J2667" t="s">
        <v>77</v>
      </c>
      <c r="K2667" t="s">
        <v>154</v>
      </c>
      <c r="L2667" t="s">
        <v>14</v>
      </c>
      <c r="M2667" s="5">
        <v>304.11</v>
      </c>
    </row>
    <row r="2668" spans="1:13" x14ac:dyDescent="0.3">
      <c r="A2668" s="2">
        <v>45409</v>
      </c>
      <c r="B2668" s="3">
        <f t="shared" si="125"/>
        <v>2024</v>
      </c>
      <c r="C2668" t="str">
        <f t="shared" si="123"/>
        <v>2023-2024</v>
      </c>
      <c r="D2668" t="s">
        <v>147</v>
      </c>
      <c r="E2668" t="s">
        <v>79</v>
      </c>
      <c r="F2668" t="str">
        <f t="shared" si="124"/>
        <v>Australian Capital Territory</v>
      </c>
      <c r="G2668" t="s">
        <v>80</v>
      </c>
      <c r="H2668">
        <v>2617</v>
      </c>
      <c r="I2668" t="s">
        <v>11</v>
      </c>
      <c r="J2668" t="s">
        <v>58</v>
      </c>
      <c r="K2668" t="s">
        <v>154</v>
      </c>
      <c r="L2668" t="s">
        <v>14</v>
      </c>
      <c r="M2668" s="5">
        <v>305.88</v>
      </c>
    </row>
    <row r="2669" spans="1:13" x14ac:dyDescent="0.3">
      <c r="A2669" s="2">
        <v>45428</v>
      </c>
      <c r="B2669" s="3">
        <f t="shared" si="125"/>
        <v>2024</v>
      </c>
      <c r="C2669" t="str">
        <f t="shared" si="123"/>
        <v>2023-2024</v>
      </c>
      <c r="D2669" t="s">
        <v>147</v>
      </c>
      <c r="E2669" t="s">
        <v>124</v>
      </c>
      <c r="F2669" t="str">
        <f t="shared" si="124"/>
        <v>New South Wales</v>
      </c>
      <c r="G2669" t="s">
        <v>10</v>
      </c>
      <c r="H2669">
        <v>2015</v>
      </c>
      <c r="I2669" t="s">
        <v>11</v>
      </c>
      <c r="J2669" t="s">
        <v>12</v>
      </c>
      <c r="K2669" t="s">
        <v>156</v>
      </c>
      <c r="L2669" t="s">
        <v>17</v>
      </c>
      <c r="M2669" s="5">
        <v>306.10000000000002</v>
      </c>
    </row>
    <row r="2670" spans="1:13" x14ac:dyDescent="0.3">
      <c r="A2670" s="2">
        <v>46010</v>
      </c>
      <c r="B2670" s="3">
        <f t="shared" si="125"/>
        <v>2026</v>
      </c>
      <c r="C2670" t="str">
        <f t="shared" si="123"/>
        <v>2025-2026</v>
      </c>
      <c r="D2670" t="s">
        <v>147</v>
      </c>
      <c r="E2670" t="s">
        <v>95</v>
      </c>
      <c r="F2670" t="str">
        <f t="shared" si="124"/>
        <v>Victoria</v>
      </c>
      <c r="G2670" t="s">
        <v>45</v>
      </c>
      <c r="H2670">
        <v>3931</v>
      </c>
      <c r="I2670" t="s">
        <v>11</v>
      </c>
      <c r="J2670" t="s">
        <v>55</v>
      </c>
      <c r="K2670" t="s">
        <v>152</v>
      </c>
      <c r="L2670" t="s">
        <v>13</v>
      </c>
      <c r="M2670" s="5">
        <v>306.11</v>
      </c>
    </row>
    <row r="2671" spans="1:13" x14ac:dyDescent="0.3">
      <c r="A2671" s="2">
        <v>45367</v>
      </c>
      <c r="B2671" s="3">
        <f t="shared" si="125"/>
        <v>2024</v>
      </c>
      <c r="C2671" t="str">
        <f t="shared" si="123"/>
        <v>2023-2024</v>
      </c>
      <c r="D2671" t="s">
        <v>147</v>
      </c>
      <c r="E2671" t="s">
        <v>31</v>
      </c>
      <c r="F2671" t="str">
        <f t="shared" si="124"/>
        <v>South Australia</v>
      </c>
      <c r="G2671" t="s">
        <v>32</v>
      </c>
      <c r="H2671">
        <v>5168</v>
      </c>
      <c r="I2671" t="s">
        <v>11</v>
      </c>
      <c r="J2671" t="s">
        <v>33</v>
      </c>
      <c r="K2671" t="s">
        <v>152</v>
      </c>
      <c r="L2671" t="s">
        <v>13</v>
      </c>
      <c r="M2671" s="5">
        <v>306.46000000000004</v>
      </c>
    </row>
    <row r="2672" spans="1:13" x14ac:dyDescent="0.3">
      <c r="A2672" s="2">
        <v>45511</v>
      </c>
      <c r="B2672" s="3">
        <f t="shared" si="125"/>
        <v>2025</v>
      </c>
      <c r="C2672" t="str">
        <f t="shared" si="123"/>
        <v>2024-2025</v>
      </c>
      <c r="D2672" t="s">
        <v>147</v>
      </c>
      <c r="E2672" t="s">
        <v>90</v>
      </c>
      <c r="F2672" t="str">
        <f t="shared" si="124"/>
        <v>Victoria</v>
      </c>
      <c r="G2672" t="s">
        <v>45</v>
      </c>
      <c r="H2672">
        <v>3179</v>
      </c>
      <c r="I2672" t="s">
        <v>11</v>
      </c>
      <c r="J2672" t="s">
        <v>63</v>
      </c>
      <c r="K2672" t="s">
        <v>150</v>
      </c>
      <c r="L2672" t="s">
        <v>18</v>
      </c>
      <c r="M2672" s="5">
        <v>306.71000000000004</v>
      </c>
    </row>
    <row r="2673" spans="1:13" x14ac:dyDescent="0.3">
      <c r="A2673" s="2">
        <v>45957</v>
      </c>
      <c r="B2673" s="3">
        <f t="shared" si="125"/>
        <v>2026</v>
      </c>
      <c r="C2673" t="str">
        <f t="shared" si="123"/>
        <v>2025-2026</v>
      </c>
      <c r="D2673" t="s">
        <v>148</v>
      </c>
      <c r="E2673" t="s">
        <v>76</v>
      </c>
      <c r="F2673" t="str">
        <f t="shared" si="124"/>
        <v>Western Australia</v>
      </c>
      <c r="G2673" t="s">
        <v>48</v>
      </c>
      <c r="H2673">
        <v>6450</v>
      </c>
      <c r="I2673" t="s">
        <v>11</v>
      </c>
      <c r="J2673" t="s">
        <v>77</v>
      </c>
      <c r="K2673" t="s">
        <v>154</v>
      </c>
      <c r="L2673" t="s">
        <v>14</v>
      </c>
      <c r="M2673" s="5">
        <v>306.76</v>
      </c>
    </row>
    <row r="2674" spans="1:13" x14ac:dyDescent="0.3">
      <c r="A2674" s="2">
        <v>45735</v>
      </c>
      <c r="B2674" s="3">
        <f t="shared" si="125"/>
        <v>2025</v>
      </c>
      <c r="C2674" t="str">
        <f t="shared" si="123"/>
        <v>2024-2025</v>
      </c>
      <c r="D2674" t="s">
        <v>147</v>
      </c>
      <c r="E2674" t="s">
        <v>74</v>
      </c>
      <c r="F2674" t="str">
        <f t="shared" si="124"/>
        <v>South Australia</v>
      </c>
      <c r="G2674" t="s">
        <v>32</v>
      </c>
      <c r="H2674">
        <v>5043</v>
      </c>
      <c r="I2674" t="s">
        <v>11</v>
      </c>
      <c r="J2674" t="s">
        <v>33</v>
      </c>
      <c r="K2674" t="s">
        <v>152</v>
      </c>
      <c r="L2674" t="s">
        <v>13</v>
      </c>
      <c r="M2674" s="5">
        <v>306.89</v>
      </c>
    </row>
    <row r="2675" spans="1:13" x14ac:dyDescent="0.3">
      <c r="A2675" s="2">
        <v>45808</v>
      </c>
      <c r="B2675" s="3">
        <f t="shared" si="125"/>
        <v>2025</v>
      </c>
      <c r="C2675" t="str">
        <f t="shared" si="123"/>
        <v>2024-2025</v>
      </c>
      <c r="D2675" t="s">
        <v>147</v>
      </c>
      <c r="E2675" t="s">
        <v>67</v>
      </c>
      <c r="F2675" t="str">
        <f t="shared" si="124"/>
        <v>New South Wales</v>
      </c>
      <c r="G2675" t="s">
        <v>10</v>
      </c>
      <c r="H2675">
        <v>2478</v>
      </c>
      <c r="I2675" t="s">
        <v>11</v>
      </c>
      <c r="J2675" t="s">
        <v>68</v>
      </c>
      <c r="K2675" t="s">
        <v>152</v>
      </c>
      <c r="L2675" t="s">
        <v>13</v>
      </c>
      <c r="M2675" s="5">
        <v>307.12</v>
      </c>
    </row>
    <row r="2676" spans="1:13" x14ac:dyDescent="0.3">
      <c r="A2676" s="2">
        <v>45802</v>
      </c>
      <c r="B2676" s="3">
        <f t="shared" si="125"/>
        <v>2025</v>
      </c>
      <c r="C2676" t="str">
        <f t="shared" si="123"/>
        <v>2024-2025</v>
      </c>
      <c r="D2676" t="s">
        <v>147</v>
      </c>
      <c r="E2676" t="s">
        <v>44</v>
      </c>
      <c r="F2676" t="str">
        <f t="shared" si="124"/>
        <v>Victoria</v>
      </c>
      <c r="G2676" t="s">
        <v>45</v>
      </c>
      <c r="H2676">
        <v>3066</v>
      </c>
      <c r="I2676" t="s">
        <v>11</v>
      </c>
      <c r="J2676" t="s">
        <v>46</v>
      </c>
      <c r="K2676" t="s">
        <v>156</v>
      </c>
      <c r="L2676" t="s">
        <v>17</v>
      </c>
      <c r="M2676" s="5">
        <v>307.38</v>
      </c>
    </row>
    <row r="2677" spans="1:13" x14ac:dyDescent="0.3">
      <c r="A2677" s="2">
        <v>45360</v>
      </c>
      <c r="B2677" s="3">
        <f t="shared" si="125"/>
        <v>2024</v>
      </c>
      <c r="C2677" t="str">
        <f t="shared" si="123"/>
        <v>2023-2024</v>
      </c>
      <c r="D2677" t="s">
        <v>148</v>
      </c>
      <c r="E2677" t="s">
        <v>76</v>
      </c>
      <c r="F2677" t="str">
        <f t="shared" si="124"/>
        <v>Western Australia</v>
      </c>
      <c r="G2677" t="s">
        <v>48</v>
      </c>
      <c r="H2677">
        <v>6450</v>
      </c>
      <c r="I2677" t="s">
        <v>11</v>
      </c>
      <c r="J2677" t="s">
        <v>77</v>
      </c>
      <c r="K2677" t="s">
        <v>150</v>
      </c>
      <c r="L2677" t="s">
        <v>18</v>
      </c>
      <c r="M2677" s="5">
        <v>307.73</v>
      </c>
    </row>
    <row r="2678" spans="1:13" x14ac:dyDescent="0.3">
      <c r="A2678" s="2">
        <v>45336</v>
      </c>
      <c r="B2678" s="3">
        <f t="shared" si="125"/>
        <v>2024</v>
      </c>
      <c r="C2678" t="str">
        <f t="shared" si="123"/>
        <v>2023-2024</v>
      </c>
      <c r="D2678" t="s">
        <v>147</v>
      </c>
      <c r="E2678" t="s">
        <v>140</v>
      </c>
      <c r="F2678" t="str">
        <f t="shared" si="124"/>
        <v>Tasmania</v>
      </c>
      <c r="G2678" t="s">
        <v>70</v>
      </c>
      <c r="H2678">
        <v>7320</v>
      </c>
      <c r="I2678" t="s">
        <v>11</v>
      </c>
      <c r="J2678" t="s">
        <v>71</v>
      </c>
      <c r="K2678" t="s">
        <v>19</v>
      </c>
      <c r="L2678" t="s">
        <v>23</v>
      </c>
      <c r="M2678" s="5">
        <v>308.04000000000002</v>
      </c>
    </row>
    <row r="2679" spans="1:13" x14ac:dyDescent="0.3">
      <c r="A2679" s="2">
        <v>45943</v>
      </c>
      <c r="B2679" s="3">
        <f t="shared" si="125"/>
        <v>2026</v>
      </c>
      <c r="C2679" t="str">
        <f t="shared" si="123"/>
        <v>2025-2026</v>
      </c>
      <c r="D2679" t="s">
        <v>147</v>
      </c>
      <c r="E2679" t="s">
        <v>142</v>
      </c>
      <c r="F2679" t="str">
        <f t="shared" si="124"/>
        <v>Australian Capital Territory</v>
      </c>
      <c r="G2679" t="s">
        <v>80</v>
      </c>
      <c r="H2679">
        <v>2609</v>
      </c>
      <c r="I2679" t="s">
        <v>11</v>
      </c>
      <c r="J2679" t="s">
        <v>58</v>
      </c>
      <c r="K2679" t="s">
        <v>154</v>
      </c>
      <c r="L2679" t="s">
        <v>14</v>
      </c>
      <c r="M2679" s="5">
        <v>308.82</v>
      </c>
    </row>
    <row r="2680" spans="1:13" x14ac:dyDescent="0.3">
      <c r="A2680" s="2">
        <v>45999</v>
      </c>
      <c r="B2680" s="3">
        <f t="shared" si="125"/>
        <v>2026</v>
      </c>
      <c r="C2680" t="str">
        <f t="shared" si="123"/>
        <v>2025-2026</v>
      </c>
      <c r="D2680" t="s">
        <v>147</v>
      </c>
      <c r="E2680" t="s">
        <v>96</v>
      </c>
      <c r="F2680" t="str">
        <f t="shared" si="124"/>
        <v>Western Australia</v>
      </c>
      <c r="G2680" t="s">
        <v>48</v>
      </c>
      <c r="H2680">
        <v>6330</v>
      </c>
      <c r="I2680" t="s">
        <v>11</v>
      </c>
      <c r="J2680" t="s">
        <v>94</v>
      </c>
      <c r="K2680" t="s">
        <v>153</v>
      </c>
      <c r="L2680" t="s">
        <v>16</v>
      </c>
      <c r="M2680" s="5">
        <v>309.02</v>
      </c>
    </row>
    <row r="2681" spans="1:13" x14ac:dyDescent="0.3">
      <c r="A2681" s="2">
        <v>45477</v>
      </c>
      <c r="B2681" s="3">
        <f t="shared" si="125"/>
        <v>2025</v>
      </c>
      <c r="C2681" t="str">
        <f t="shared" si="123"/>
        <v>2024-2025</v>
      </c>
      <c r="D2681" t="s">
        <v>147</v>
      </c>
      <c r="E2681" t="s">
        <v>114</v>
      </c>
      <c r="F2681" t="str">
        <f t="shared" si="124"/>
        <v>Victoria</v>
      </c>
      <c r="G2681" t="s">
        <v>45</v>
      </c>
      <c r="H2681">
        <v>3551</v>
      </c>
      <c r="I2681" t="s">
        <v>11</v>
      </c>
      <c r="J2681" t="s">
        <v>60</v>
      </c>
      <c r="K2681" t="s">
        <v>151</v>
      </c>
      <c r="L2681" t="s">
        <v>21</v>
      </c>
      <c r="M2681" s="5">
        <v>309.33</v>
      </c>
    </row>
    <row r="2682" spans="1:13" x14ac:dyDescent="0.3">
      <c r="A2682" s="2">
        <v>45879</v>
      </c>
      <c r="B2682" s="3">
        <f t="shared" si="125"/>
        <v>2026</v>
      </c>
      <c r="C2682" t="str">
        <f t="shared" si="123"/>
        <v>2025-2026</v>
      </c>
      <c r="D2682" t="s">
        <v>148</v>
      </c>
      <c r="E2682" t="s">
        <v>87</v>
      </c>
      <c r="F2682" t="str">
        <f t="shared" si="124"/>
        <v>New South Wales</v>
      </c>
      <c r="G2682" t="s">
        <v>10</v>
      </c>
      <c r="H2682">
        <v>2790</v>
      </c>
      <c r="I2682" t="s">
        <v>11</v>
      </c>
      <c r="J2682" t="s">
        <v>25</v>
      </c>
      <c r="K2682" t="s">
        <v>19</v>
      </c>
      <c r="L2682" t="s">
        <v>23</v>
      </c>
      <c r="M2682" s="5">
        <v>310.58000000000004</v>
      </c>
    </row>
    <row r="2683" spans="1:13" x14ac:dyDescent="0.3">
      <c r="A2683" s="2">
        <v>45378</v>
      </c>
      <c r="B2683" s="3">
        <f t="shared" si="125"/>
        <v>2024</v>
      </c>
      <c r="C2683" t="str">
        <f t="shared" si="123"/>
        <v>2023-2024</v>
      </c>
      <c r="D2683" t="s">
        <v>147</v>
      </c>
      <c r="E2683" t="s">
        <v>145</v>
      </c>
      <c r="F2683" t="str">
        <f t="shared" si="124"/>
        <v>New South Wales</v>
      </c>
      <c r="G2683" t="s">
        <v>10</v>
      </c>
      <c r="H2683">
        <v>2101</v>
      </c>
      <c r="I2683" t="s">
        <v>11</v>
      </c>
      <c r="J2683" t="s">
        <v>27</v>
      </c>
      <c r="K2683" t="s">
        <v>155</v>
      </c>
      <c r="L2683" t="s">
        <v>20</v>
      </c>
      <c r="M2683" s="5">
        <v>310.82</v>
      </c>
    </row>
    <row r="2684" spans="1:13" x14ac:dyDescent="0.3">
      <c r="A2684" s="2">
        <v>45360</v>
      </c>
      <c r="B2684" s="3">
        <f t="shared" si="125"/>
        <v>2024</v>
      </c>
      <c r="C2684" t="str">
        <f t="shared" si="123"/>
        <v>2023-2024</v>
      </c>
      <c r="D2684" t="s">
        <v>147</v>
      </c>
      <c r="E2684" t="s">
        <v>47</v>
      </c>
      <c r="F2684" t="str">
        <f t="shared" si="124"/>
        <v>Western Australia</v>
      </c>
      <c r="G2684" t="s">
        <v>48</v>
      </c>
      <c r="H2684">
        <v>6030</v>
      </c>
      <c r="I2684" t="s">
        <v>11</v>
      </c>
      <c r="J2684" t="s">
        <v>49</v>
      </c>
      <c r="K2684" t="s">
        <v>155</v>
      </c>
      <c r="L2684" t="s">
        <v>20</v>
      </c>
      <c r="M2684" s="5">
        <v>310.92999999999995</v>
      </c>
    </row>
    <row r="2685" spans="1:13" x14ac:dyDescent="0.3">
      <c r="A2685" s="2">
        <v>45506</v>
      </c>
      <c r="B2685" s="3">
        <f t="shared" si="125"/>
        <v>2025</v>
      </c>
      <c r="C2685" t="str">
        <f t="shared" si="123"/>
        <v>2024-2025</v>
      </c>
      <c r="D2685" t="s">
        <v>147</v>
      </c>
      <c r="E2685" t="s">
        <v>132</v>
      </c>
      <c r="F2685" t="str">
        <f t="shared" si="124"/>
        <v>New South Wales</v>
      </c>
      <c r="G2685" t="s">
        <v>10</v>
      </c>
      <c r="H2685">
        <v>2800</v>
      </c>
      <c r="I2685" t="s">
        <v>11</v>
      </c>
      <c r="J2685" t="s">
        <v>25</v>
      </c>
      <c r="K2685" t="s">
        <v>149</v>
      </c>
      <c r="L2685" t="s">
        <v>15</v>
      </c>
      <c r="M2685" s="5">
        <v>311.39999999999998</v>
      </c>
    </row>
    <row r="2686" spans="1:13" x14ac:dyDescent="0.3">
      <c r="A2686" s="2">
        <v>45620</v>
      </c>
      <c r="B2686" s="3">
        <f t="shared" si="125"/>
        <v>2025</v>
      </c>
      <c r="C2686" t="str">
        <f t="shared" si="123"/>
        <v>2024-2025</v>
      </c>
      <c r="D2686" t="s">
        <v>147</v>
      </c>
      <c r="E2686" t="s">
        <v>137</v>
      </c>
      <c r="F2686" t="str">
        <f t="shared" si="124"/>
        <v>New South Wales</v>
      </c>
      <c r="G2686" t="s">
        <v>10</v>
      </c>
      <c r="H2686">
        <v>2031</v>
      </c>
      <c r="I2686" t="s">
        <v>11</v>
      </c>
      <c r="J2686" t="s">
        <v>12</v>
      </c>
      <c r="K2686" t="s">
        <v>156</v>
      </c>
      <c r="L2686" t="s">
        <v>17</v>
      </c>
      <c r="M2686" s="5">
        <v>311.44000000000005</v>
      </c>
    </row>
    <row r="2687" spans="1:13" x14ac:dyDescent="0.3">
      <c r="A2687" s="2">
        <v>46012</v>
      </c>
      <c r="B2687" s="3">
        <f t="shared" si="125"/>
        <v>2026</v>
      </c>
      <c r="C2687" t="str">
        <f t="shared" si="123"/>
        <v>2025-2026</v>
      </c>
      <c r="D2687" t="s">
        <v>147</v>
      </c>
      <c r="E2687" t="s">
        <v>103</v>
      </c>
      <c r="F2687" t="str">
        <f t="shared" si="124"/>
        <v>Queensland</v>
      </c>
      <c r="G2687" t="s">
        <v>35</v>
      </c>
      <c r="H2687">
        <v>4509</v>
      </c>
      <c r="I2687" t="s">
        <v>11</v>
      </c>
      <c r="J2687" t="s">
        <v>104</v>
      </c>
      <c r="K2687" t="s">
        <v>149</v>
      </c>
      <c r="L2687" t="s">
        <v>15</v>
      </c>
      <c r="M2687" s="5">
        <v>312.12</v>
      </c>
    </row>
    <row r="2688" spans="1:13" x14ac:dyDescent="0.3">
      <c r="A2688" s="2">
        <v>45703</v>
      </c>
      <c r="B2688" s="3">
        <f t="shared" si="125"/>
        <v>2025</v>
      </c>
      <c r="C2688" t="str">
        <f t="shared" si="123"/>
        <v>2024-2025</v>
      </c>
      <c r="D2688" t="s">
        <v>147</v>
      </c>
      <c r="E2688" t="s">
        <v>62</v>
      </c>
      <c r="F2688" t="str">
        <f t="shared" si="124"/>
        <v>Victoria</v>
      </c>
      <c r="G2688" t="s">
        <v>45</v>
      </c>
      <c r="H2688">
        <v>3134</v>
      </c>
      <c r="I2688" t="s">
        <v>11</v>
      </c>
      <c r="J2688" t="s">
        <v>63</v>
      </c>
      <c r="K2688" t="s">
        <v>149</v>
      </c>
      <c r="L2688" t="s">
        <v>15</v>
      </c>
      <c r="M2688" s="5">
        <v>313.61</v>
      </c>
    </row>
    <row r="2689" spans="1:13" x14ac:dyDescent="0.3">
      <c r="A2689" s="2">
        <v>45525</v>
      </c>
      <c r="B2689" s="3">
        <f t="shared" si="125"/>
        <v>2025</v>
      </c>
      <c r="C2689" t="str">
        <f t="shared" si="123"/>
        <v>2024-2025</v>
      </c>
      <c r="D2689" t="s">
        <v>147</v>
      </c>
      <c r="E2689" t="s">
        <v>73</v>
      </c>
      <c r="F2689" t="str">
        <f t="shared" si="124"/>
        <v>Victoria</v>
      </c>
      <c r="G2689" t="s">
        <v>45</v>
      </c>
      <c r="H2689">
        <v>3136</v>
      </c>
      <c r="I2689" t="s">
        <v>11</v>
      </c>
      <c r="J2689" t="s">
        <v>63</v>
      </c>
      <c r="K2689" t="s">
        <v>150</v>
      </c>
      <c r="L2689" t="s">
        <v>18</v>
      </c>
      <c r="M2689" s="5">
        <v>313.62</v>
      </c>
    </row>
    <row r="2690" spans="1:13" x14ac:dyDescent="0.3">
      <c r="A2690" s="2">
        <v>45682</v>
      </c>
      <c r="B2690" s="3">
        <f t="shared" si="125"/>
        <v>2025</v>
      </c>
      <c r="C2690" t="str">
        <f t="shared" ref="C2690:C2753" si="126">IF(MONTH(A2690) &gt;= 7, YEAR(A2690) &amp; "-" &amp; YEAR(A2690) + 1, YEAR(A2690) - 1 &amp; "-" &amp; YEAR(A2690))</f>
        <v>2024-2025</v>
      </c>
      <c r="D2690" t="s">
        <v>147</v>
      </c>
      <c r="E2690" t="s">
        <v>31</v>
      </c>
      <c r="F2690" t="str">
        <f t="shared" ref="F2690:F2753" si="127">IF(G2690="WA","Western Australia",
IF(G2690="NSW","New South Wales",
IF(G2690="QLD","Queensland",
IF(G2690="VIC","Victoria",
IF(G2690="TAS","Tasmania",
IF(G2690="SA","South Australia",
IF(G2690="NT","Northern Territory",
IF(G2690="ACT","Australian Capital Territory",G2690))))))))</f>
        <v>South Australia</v>
      </c>
      <c r="G2690" t="s">
        <v>32</v>
      </c>
      <c r="H2690">
        <v>5168</v>
      </c>
      <c r="I2690" t="s">
        <v>11</v>
      </c>
      <c r="J2690" t="s">
        <v>33</v>
      </c>
      <c r="K2690" t="s">
        <v>153</v>
      </c>
      <c r="L2690" t="s">
        <v>16</v>
      </c>
      <c r="M2690" s="5">
        <v>313.74</v>
      </c>
    </row>
    <row r="2691" spans="1:13" x14ac:dyDescent="0.3">
      <c r="A2691" s="2">
        <v>45651</v>
      </c>
      <c r="B2691" s="3">
        <f t="shared" ref="B2691:B2754" si="128">IF(MONTH(A2691)&gt;=7,YEAR(A2691)+1,YEAR(A2691))</f>
        <v>2025</v>
      </c>
      <c r="C2691" t="str">
        <f t="shared" si="126"/>
        <v>2024-2025</v>
      </c>
      <c r="D2691" t="s">
        <v>147</v>
      </c>
      <c r="E2691" t="s">
        <v>93</v>
      </c>
      <c r="F2691" t="str">
        <f t="shared" si="127"/>
        <v>Western Australia</v>
      </c>
      <c r="G2691" t="s">
        <v>48</v>
      </c>
      <c r="H2691">
        <v>6112</v>
      </c>
      <c r="I2691" t="s">
        <v>11</v>
      </c>
      <c r="J2691" t="s">
        <v>94</v>
      </c>
      <c r="K2691" t="s">
        <v>155</v>
      </c>
      <c r="L2691" t="s">
        <v>20</v>
      </c>
      <c r="M2691" s="5">
        <v>313.83000000000004</v>
      </c>
    </row>
    <row r="2692" spans="1:13" x14ac:dyDescent="0.3">
      <c r="A2692" s="2">
        <v>45935</v>
      </c>
      <c r="B2692" s="3">
        <f t="shared" si="128"/>
        <v>2026</v>
      </c>
      <c r="C2692" t="str">
        <f t="shared" si="126"/>
        <v>2025-2026</v>
      </c>
      <c r="D2692" t="s">
        <v>147</v>
      </c>
      <c r="E2692" t="s">
        <v>34</v>
      </c>
      <c r="F2692" t="str">
        <f t="shared" si="127"/>
        <v>Queensland</v>
      </c>
      <c r="G2692" t="s">
        <v>35</v>
      </c>
      <c r="H2692">
        <v>4802</v>
      </c>
      <c r="I2692" t="s">
        <v>11</v>
      </c>
      <c r="J2692" t="s">
        <v>36</v>
      </c>
      <c r="K2692" t="s">
        <v>152</v>
      </c>
      <c r="L2692" t="s">
        <v>13</v>
      </c>
      <c r="M2692" s="5">
        <v>313.93</v>
      </c>
    </row>
    <row r="2693" spans="1:13" x14ac:dyDescent="0.3">
      <c r="A2693" s="2">
        <v>45663</v>
      </c>
      <c r="B2693" s="3">
        <f t="shared" si="128"/>
        <v>2025</v>
      </c>
      <c r="C2693" t="str">
        <f t="shared" si="126"/>
        <v>2024-2025</v>
      </c>
      <c r="D2693" t="s">
        <v>147</v>
      </c>
      <c r="E2693" t="s">
        <v>114</v>
      </c>
      <c r="F2693" t="str">
        <f t="shared" si="127"/>
        <v>Victoria</v>
      </c>
      <c r="G2693" t="s">
        <v>45</v>
      </c>
      <c r="H2693">
        <v>3551</v>
      </c>
      <c r="I2693" t="s">
        <v>11</v>
      </c>
      <c r="J2693" t="s">
        <v>60</v>
      </c>
      <c r="K2693" t="s">
        <v>19</v>
      </c>
      <c r="L2693" t="s">
        <v>23</v>
      </c>
      <c r="M2693" s="5">
        <v>314.66999999999996</v>
      </c>
    </row>
    <row r="2694" spans="1:13" x14ac:dyDescent="0.3">
      <c r="A2694" s="2">
        <v>45730</v>
      </c>
      <c r="B2694" s="3">
        <f t="shared" si="128"/>
        <v>2025</v>
      </c>
      <c r="C2694" t="str">
        <f t="shared" si="126"/>
        <v>2024-2025</v>
      </c>
      <c r="D2694" t="s">
        <v>147</v>
      </c>
      <c r="E2694" t="s">
        <v>113</v>
      </c>
      <c r="F2694" t="str">
        <f t="shared" si="127"/>
        <v>Queensland</v>
      </c>
      <c r="G2694" t="s">
        <v>35</v>
      </c>
      <c r="H2694">
        <v>4215</v>
      </c>
      <c r="I2694" t="s">
        <v>11</v>
      </c>
      <c r="J2694" t="s">
        <v>104</v>
      </c>
      <c r="K2694" t="s">
        <v>149</v>
      </c>
      <c r="L2694" t="s">
        <v>15</v>
      </c>
      <c r="M2694" s="5">
        <v>315.27000000000004</v>
      </c>
    </row>
    <row r="2695" spans="1:13" x14ac:dyDescent="0.3">
      <c r="A2695" s="2">
        <v>45547</v>
      </c>
      <c r="B2695" s="3">
        <f t="shared" si="128"/>
        <v>2025</v>
      </c>
      <c r="C2695" t="str">
        <f t="shared" si="126"/>
        <v>2024-2025</v>
      </c>
      <c r="D2695" t="s">
        <v>148</v>
      </c>
      <c r="E2695" t="s">
        <v>57</v>
      </c>
      <c r="F2695" t="str">
        <f t="shared" si="127"/>
        <v>New South Wales</v>
      </c>
      <c r="G2695" t="s">
        <v>10</v>
      </c>
      <c r="H2695">
        <v>2560</v>
      </c>
      <c r="I2695" t="s">
        <v>11</v>
      </c>
      <c r="J2695" t="s">
        <v>58</v>
      </c>
      <c r="K2695" t="s">
        <v>149</v>
      </c>
      <c r="L2695" t="s">
        <v>15</v>
      </c>
      <c r="M2695" s="5">
        <v>315.51000000000005</v>
      </c>
    </row>
    <row r="2696" spans="1:13" x14ac:dyDescent="0.3">
      <c r="A2696" s="2">
        <v>45483</v>
      </c>
      <c r="B2696" s="3">
        <f t="shared" si="128"/>
        <v>2025</v>
      </c>
      <c r="C2696" t="str">
        <f t="shared" si="126"/>
        <v>2024-2025</v>
      </c>
      <c r="D2696" t="s">
        <v>147</v>
      </c>
      <c r="E2696" t="s">
        <v>132</v>
      </c>
      <c r="F2696" t="str">
        <f t="shared" si="127"/>
        <v>New South Wales</v>
      </c>
      <c r="G2696" t="s">
        <v>10</v>
      </c>
      <c r="H2696">
        <v>2800</v>
      </c>
      <c r="I2696" t="s">
        <v>11</v>
      </c>
      <c r="J2696" t="s">
        <v>25</v>
      </c>
      <c r="K2696" t="s">
        <v>154</v>
      </c>
      <c r="L2696" t="s">
        <v>14</v>
      </c>
      <c r="M2696" s="5">
        <v>317.17</v>
      </c>
    </row>
    <row r="2697" spans="1:13" x14ac:dyDescent="0.3">
      <c r="A2697" s="2">
        <v>45360</v>
      </c>
      <c r="B2697" s="3">
        <f t="shared" si="128"/>
        <v>2024</v>
      </c>
      <c r="C2697" t="str">
        <f t="shared" si="126"/>
        <v>2023-2024</v>
      </c>
      <c r="D2697" t="s">
        <v>147</v>
      </c>
      <c r="E2697" t="s">
        <v>145</v>
      </c>
      <c r="F2697" t="str">
        <f t="shared" si="127"/>
        <v>New South Wales</v>
      </c>
      <c r="G2697" t="s">
        <v>10</v>
      </c>
      <c r="H2697">
        <v>2101</v>
      </c>
      <c r="I2697" t="s">
        <v>11</v>
      </c>
      <c r="J2697" t="s">
        <v>27</v>
      </c>
      <c r="K2697" t="s">
        <v>155</v>
      </c>
      <c r="L2697" t="s">
        <v>20</v>
      </c>
      <c r="M2697" s="5">
        <v>317.45000000000005</v>
      </c>
    </row>
    <row r="2698" spans="1:13" x14ac:dyDescent="0.3">
      <c r="A2698" s="2">
        <v>45480</v>
      </c>
      <c r="B2698" s="3">
        <f t="shared" si="128"/>
        <v>2025</v>
      </c>
      <c r="C2698" t="str">
        <f t="shared" si="126"/>
        <v>2024-2025</v>
      </c>
      <c r="D2698" t="s">
        <v>148</v>
      </c>
      <c r="E2698" t="s">
        <v>112</v>
      </c>
      <c r="F2698" t="str">
        <f t="shared" si="127"/>
        <v>Victoria</v>
      </c>
      <c r="G2698" t="s">
        <v>45</v>
      </c>
      <c r="H2698">
        <v>3076</v>
      </c>
      <c r="I2698" t="s">
        <v>11</v>
      </c>
      <c r="J2698" t="s">
        <v>46</v>
      </c>
      <c r="K2698" t="s">
        <v>149</v>
      </c>
      <c r="L2698" t="s">
        <v>15</v>
      </c>
      <c r="M2698" s="5">
        <v>317.57</v>
      </c>
    </row>
    <row r="2699" spans="1:13" x14ac:dyDescent="0.3">
      <c r="A2699" s="2">
        <v>45789</v>
      </c>
      <c r="B2699" s="3">
        <f t="shared" si="128"/>
        <v>2025</v>
      </c>
      <c r="C2699" t="str">
        <f t="shared" si="126"/>
        <v>2024-2025</v>
      </c>
      <c r="D2699" t="s">
        <v>147</v>
      </c>
      <c r="E2699" t="s">
        <v>141</v>
      </c>
      <c r="F2699" t="str">
        <f t="shared" si="127"/>
        <v>Western Australia</v>
      </c>
      <c r="G2699" t="s">
        <v>48</v>
      </c>
      <c r="H2699">
        <v>6052</v>
      </c>
      <c r="I2699" t="s">
        <v>11</v>
      </c>
      <c r="J2699" t="s">
        <v>49</v>
      </c>
      <c r="K2699" t="s">
        <v>154</v>
      </c>
      <c r="L2699" t="s">
        <v>14</v>
      </c>
      <c r="M2699" s="5">
        <v>317.68</v>
      </c>
    </row>
    <row r="2700" spans="1:13" x14ac:dyDescent="0.3">
      <c r="A2700" s="2">
        <v>45722</v>
      </c>
      <c r="B2700" s="3">
        <f t="shared" si="128"/>
        <v>2025</v>
      </c>
      <c r="C2700" t="str">
        <f t="shared" si="126"/>
        <v>2024-2025</v>
      </c>
      <c r="D2700" t="s">
        <v>147</v>
      </c>
      <c r="E2700" t="s">
        <v>138</v>
      </c>
      <c r="F2700" t="str">
        <f t="shared" si="127"/>
        <v>Queensland</v>
      </c>
      <c r="G2700" t="s">
        <v>35</v>
      </c>
      <c r="H2700">
        <v>4558</v>
      </c>
      <c r="I2700" t="s">
        <v>11</v>
      </c>
      <c r="J2700" t="s">
        <v>120</v>
      </c>
      <c r="K2700" t="s">
        <v>155</v>
      </c>
      <c r="L2700" t="s">
        <v>20</v>
      </c>
      <c r="M2700" s="5">
        <v>317.88</v>
      </c>
    </row>
    <row r="2701" spans="1:13" x14ac:dyDescent="0.3">
      <c r="A2701" s="2">
        <v>45293</v>
      </c>
      <c r="B2701" s="3">
        <f t="shared" si="128"/>
        <v>2024</v>
      </c>
      <c r="C2701" t="str">
        <f t="shared" si="126"/>
        <v>2023-2024</v>
      </c>
      <c r="D2701" t="s">
        <v>147</v>
      </c>
      <c r="E2701" t="s">
        <v>113</v>
      </c>
      <c r="F2701" t="str">
        <f t="shared" si="127"/>
        <v>Queensland</v>
      </c>
      <c r="G2701" t="s">
        <v>35</v>
      </c>
      <c r="H2701">
        <v>4215</v>
      </c>
      <c r="I2701" t="s">
        <v>11</v>
      </c>
      <c r="J2701" t="s">
        <v>104</v>
      </c>
      <c r="K2701" t="s">
        <v>157</v>
      </c>
      <c r="L2701" t="s">
        <v>22</v>
      </c>
      <c r="M2701" s="5">
        <v>318.18</v>
      </c>
    </row>
    <row r="2702" spans="1:13" x14ac:dyDescent="0.3">
      <c r="A2702" s="2">
        <v>45948</v>
      </c>
      <c r="B2702" s="3">
        <f t="shared" si="128"/>
        <v>2026</v>
      </c>
      <c r="C2702" t="str">
        <f t="shared" si="126"/>
        <v>2025-2026</v>
      </c>
      <c r="D2702" t="s">
        <v>147</v>
      </c>
      <c r="E2702" t="s">
        <v>107</v>
      </c>
      <c r="F2702" t="str">
        <f t="shared" si="127"/>
        <v>Queensland</v>
      </c>
      <c r="G2702" t="s">
        <v>35</v>
      </c>
      <c r="H2702">
        <v>4220</v>
      </c>
      <c r="I2702" t="s">
        <v>11</v>
      </c>
      <c r="J2702" t="s">
        <v>104</v>
      </c>
      <c r="K2702" t="s">
        <v>19</v>
      </c>
      <c r="L2702" t="s">
        <v>23</v>
      </c>
      <c r="M2702" s="5">
        <v>318.38</v>
      </c>
    </row>
    <row r="2703" spans="1:13" x14ac:dyDescent="0.3">
      <c r="A2703" s="2">
        <v>45912</v>
      </c>
      <c r="B2703" s="3">
        <f t="shared" si="128"/>
        <v>2026</v>
      </c>
      <c r="C2703" t="str">
        <f t="shared" si="126"/>
        <v>2025-2026</v>
      </c>
      <c r="D2703" t="s">
        <v>147</v>
      </c>
      <c r="E2703" t="s">
        <v>141</v>
      </c>
      <c r="F2703" t="str">
        <f t="shared" si="127"/>
        <v>Western Australia</v>
      </c>
      <c r="G2703" t="s">
        <v>48</v>
      </c>
      <c r="H2703">
        <v>6052</v>
      </c>
      <c r="I2703" t="s">
        <v>11</v>
      </c>
      <c r="J2703" t="s">
        <v>49</v>
      </c>
      <c r="K2703" t="s">
        <v>153</v>
      </c>
      <c r="L2703" t="s">
        <v>16</v>
      </c>
      <c r="M2703" s="5">
        <v>318.63</v>
      </c>
    </row>
    <row r="2704" spans="1:13" x14ac:dyDescent="0.3">
      <c r="A2704" s="2">
        <v>45898</v>
      </c>
      <c r="B2704" s="3">
        <f t="shared" si="128"/>
        <v>2026</v>
      </c>
      <c r="C2704" t="str">
        <f t="shared" si="126"/>
        <v>2025-2026</v>
      </c>
      <c r="D2704" t="s">
        <v>147</v>
      </c>
      <c r="E2704" t="s">
        <v>124</v>
      </c>
      <c r="F2704" t="str">
        <f t="shared" si="127"/>
        <v>New South Wales</v>
      </c>
      <c r="G2704" t="s">
        <v>10</v>
      </c>
      <c r="H2704">
        <v>2015</v>
      </c>
      <c r="I2704" t="s">
        <v>11</v>
      </c>
      <c r="J2704" t="s">
        <v>12</v>
      </c>
      <c r="K2704" t="s">
        <v>154</v>
      </c>
      <c r="L2704" t="s">
        <v>14</v>
      </c>
      <c r="M2704" s="5">
        <v>318.77999999999997</v>
      </c>
    </row>
    <row r="2705" spans="1:13" x14ac:dyDescent="0.3">
      <c r="A2705" s="2">
        <v>45592</v>
      </c>
      <c r="B2705" s="3">
        <f t="shared" si="128"/>
        <v>2025</v>
      </c>
      <c r="C2705" t="str">
        <f t="shared" si="126"/>
        <v>2024-2025</v>
      </c>
      <c r="D2705" t="s">
        <v>147</v>
      </c>
      <c r="E2705" t="s">
        <v>141</v>
      </c>
      <c r="F2705" t="str">
        <f t="shared" si="127"/>
        <v>Western Australia</v>
      </c>
      <c r="G2705" t="s">
        <v>48</v>
      </c>
      <c r="H2705">
        <v>6052</v>
      </c>
      <c r="I2705" t="s">
        <v>11</v>
      </c>
      <c r="J2705" t="s">
        <v>49</v>
      </c>
      <c r="K2705" t="s">
        <v>155</v>
      </c>
      <c r="L2705" t="s">
        <v>20</v>
      </c>
      <c r="M2705" s="5">
        <v>319.33</v>
      </c>
    </row>
    <row r="2706" spans="1:13" x14ac:dyDescent="0.3">
      <c r="A2706" s="2">
        <v>45903</v>
      </c>
      <c r="B2706" s="3">
        <f t="shared" si="128"/>
        <v>2026</v>
      </c>
      <c r="C2706" t="str">
        <f t="shared" si="126"/>
        <v>2025-2026</v>
      </c>
      <c r="D2706" t="s">
        <v>147</v>
      </c>
      <c r="E2706" t="s">
        <v>123</v>
      </c>
      <c r="F2706" t="str">
        <f t="shared" si="127"/>
        <v>Western Australia</v>
      </c>
      <c r="G2706" t="s">
        <v>48</v>
      </c>
      <c r="H2706">
        <v>6109</v>
      </c>
      <c r="I2706" t="s">
        <v>11</v>
      </c>
      <c r="J2706" t="s">
        <v>94</v>
      </c>
      <c r="K2706" t="s">
        <v>150</v>
      </c>
      <c r="L2706" t="s">
        <v>18</v>
      </c>
      <c r="M2706" s="5">
        <v>319.45000000000005</v>
      </c>
    </row>
    <row r="2707" spans="1:13" x14ac:dyDescent="0.3">
      <c r="A2707" s="2">
        <v>45406</v>
      </c>
      <c r="B2707" s="3">
        <f t="shared" si="128"/>
        <v>2024</v>
      </c>
      <c r="C2707" t="str">
        <f t="shared" si="126"/>
        <v>2023-2024</v>
      </c>
      <c r="D2707" t="s">
        <v>147</v>
      </c>
      <c r="E2707" t="s">
        <v>92</v>
      </c>
      <c r="F2707" t="str">
        <f t="shared" si="127"/>
        <v>Queensland</v>
      </c>
      <c r="G2707" t="s">
        <v>35</v>
      </c>
      <c r="H2707">
        <v>4068</v>
      </c>
      <c r="I2707" t="s">
        <v>11</v>
      </c>
      <c r="J2707" t="s">
        <v>43</v>
      </c>
      <c r="K2707" t="s">
        <v>151</v>
      </c>
      <c r="L2707" t="s">
        <v>21</v>
      </c>
      <c r="M2707" s="5">
        <v>321.52999999999997</v>
      </c>
    </row>
    <row r="2708" spans="1:13" x14ac:dyDescent="0.3">
      <c r="A2708" s="2">
        <v>45561</v>
      </c>
      <c r="B2708" s="3">
        <f t="shared" si="128"/>
        <v>2025</v>
      </c>
      <c r="C2708" t="str">
        <f t="shared" si="126"/>
        <v>2024-2025</v>
      </c>
      <c r="D2708" t="s">
        <v>147</v>
      </c>
      <c r="E2708" t="s">
        <v>85</v>
      </c>
      <c r="F2708" t="str">
        <f t="shared" si="127"/>
        <v>Queensland</v>
      </c>
      <c r="G2708" t="s">
        <v>35</v>
      </c>
      <c r="H2708">
        <v>4883</v>
      </c>
      <c r="I2708" t="s">
        <v>11</v>
      </c>
      <c r="J2708" t="s">
        <v>36</v>
      </c>
      <c r="K2708" t="s">
        <v>154</v>
      </c>
      <c r="L2708" t="s">
        <v>14</v>
      </c>
      <c r="M2708" s="5">
        <v>321.62</v>
      </c>
    </row>
    <row r="2709" spans="1:13" x14ac:dyDescent="0.3">
      <c r="A2709" s="2">
        <v>45616</v>
      </c>
      <c r="B2709" s="3">
        <f t="shared" si="128"/>
        <v>2025</v>
      </c>
      <c r="C2709" t="str">
        <f t="shared" si="126"/>
        <v>2024-2025</v>
      </c>
      <c r="D2709" t="s">
        <v>147</v>
      </c>
      <c r="E2709" t="s">
        <v>113</v>
      </c>
      <c r="F2709" t="str">
        <f t="shared" si="127"/>
        <v>Queensland</v>
      </c>
      <c r="G2709" t="s">
        <v>35</v>
      </c>
      <c r="H2709">
        <v>4215</v>
      </c>
      <c r="I2709" t="s">
        <v>11</v>
      </c>
      <c r="J2709" t="s">
        <v>104</v>
      </c>
      <c r="K2709" t="s">
        <v>155</v>
      </c>
      <c r="L2709" t="s">
        <v>20</v>
      </c>
      <c r="M2709" s="5">
        <v>323.08999999999997</v>
      </c>
    </row>
    <row r="2710" spans="1:13" x14ac:dyDescent="0.3">
      <c r="A2710" s="2">
        <v>45993</v>
      </c>
      <c r="B2710" s="3">
        <f t="shared" si="128"/>
        <v>2026</v>
      </c>
      <c r="C2710" t="str">
        <f t="shared" si="126"/>
        <v>2025-2026</v>
      </c>
      <c r="D2710" t="s">
        <v>147</v>
      </c>
      <c r="E2710" t="s">
        <v>143</v>
      </c>
      <c r="F2710" t="str">
        <f t="shared" si="127"/>
        <v>New South Wales</v>
      </c>
      <c r="G2710" t="s">
        <v>10</v>
      </c>
      <c r="H2710">
        <v>2154</v>
      </c>
      <c r="I2710" t="s">
        <v>11</v>
      </c>
      <c r="J2710" t="s">
        <v>27</v>
      </c>
      <c r="K2710" t="s">
        <v>155</v>
      </c>
      <c r="L2710" t="s">
        <v>20</v>
      </c>
      <c r="M2710" s="5">
        <v>323.19</v>
      </c>
    </row>
    <row r="2711" spans="1:13" x14ac:dyDescent="0.3">
      <c r="A2711" s="2">
        <v>45756</v>
      </c>
      <c r="B2711" s="3">
        <f t="shared" si="128"/>
        <v>2025</v>
      </c>
      <c r="C2711" t="str">
        <f t="shared" si="126"/>
        <v>2024-2025</v>
      </c>
      <c r="D2711" t="s">
        <v>147</v>
      </c>
      <c r="E2711" t="s">
        <v>92</v>
      </c>
      <c r="F2711" t="str">
        <f t="shared" si="127"/>
        <v>Queensland</v>
      </c>
      <c r="G2711" t="s">
        <v>35</v>
      </c>
      <c r="H2711">
        <v>4068</v>
      </c>
      <c r="I2711" t="s">
        <v>11</v>
      </c>
      <c r="J2711" t="s">
        <v>43</v>
      </c>
      <c r="K2711" t="s">
        <v>154</v>
      </c>
      <c r="L2711" t="s">
        <v>14</v>
      </c>
      <c r="M2711" s="5">
        <v>324.33</v>
      </c>
    </row>
    <row r="2712" spans="1:13" x14ac:dyDescent="0.3">
      <c r="A2712" s="2">
        <v>45823</v>
      </c>
      <c r="B2712" s="3">
        <f t="shared" si="128"/>
        <v>2025</v>
      </c>
      <c r="C2712" t="str">
        <f t="shared" si="126"/>
        <v>2024-2025</v>
      </c>
      <c r="D2712" t="s">
        <v>148</v>
      </c>
      <c r="E2712" t="s">
        <v>41</v>
      </c>
      <c r="F2712" t="str">
        <f t="shared" si="127"/>
        <v>New South Wales</v>
      </c>
      <c r="G2712" t="s">
        <v>10</v>
      </c>
      <c r="H2712">
        <v>2830</v>
      </c>
      <c r="I2712" t="s">
        <v>11</v>
      </c>
      <c r="J2712" t="s">
        <v>25</v>
      </c>
      <c r="K2712" t="s">
        <v>19</v>
      </c>
      <c r="L2712" t="s">
        <v>23</v>
      </c>
      <c r="M2712" s="5">
        <v>324.38</v>
      </c>
    </row>
    <row r="2713" spans="1:13" x14ac:dyDescent="0.3">
      <c r="A2713" s="2">
        <v>45598</v>
      </c>
      <c r="B2713" s="3">
        <f t="shared" si="128"/>
        <v>2025</v>
      </c>
      <c r="C2713" t="str">
        <f t="shared" si="126"/>
        <v>2024-2025</v>
      </c>
      <c r="D2713" t="s">
        <v>147</v>
      </c>
      <c r="E2713" t="s">
        <v>146</v>
      </c>
      <c r="F2713" t="str">
        <f t="shared" si="127"/>
        <v>Victoria</v>
      </c>
      <c r="G2713" t="s">
        <v>45</v>
      </c>
      <c r="H2713">
        <v>3353</v>
      </c>
      <c r="I2713" t="s">
        <v>11</v>
      </c>
      <c r="J2713" t="s">
        <v>60</v>
      </c>
      <c r="K2713" t="s">
        <v>149</v>
      </c>
      <c r="L2713" t="s">
        <v>15</v>
      </c>
      <c r="M2713" s="5">
        <v>324.63</v>
      </c>
    </row>
    <row r="2714" spans="1:13" x14ac:dyDescent="0.3">
      <c r="A2714" s="2">
        <v>45874</v>
      </c>
      <c r="B2714" s="3">
        <f t="shared" si="128"/>
        <v>2026</v>
      </c>
      <c r="C2714" t="str">
        <f t="shared" si="126"/>
        <v>2025-2026</v>
      </c>
      <c r="D2714" t="s">
        <v>147</v>
      </c>
      <c r="E2714" t="s">
        <v>28</v>
      </c>
      <c r="F2714" t="str">
        <f t="shared" si="127"/>
        <v>Northern Territory</v>
      </c>
      <c r="G2714" t="s">
        <v>29</v>
      </c>
      <c r="H2714">
        <v>800</v>
      </c>
      <c r="I2714" t="s">
        <v>11</v>
      </c>
      <c r="J2714" t="s">
        <v>30</v>
      </c>
      <c r="K2714" t="s">
        <v>149</v>
      </c>
      <c r="L2714" t="s">
        <v>15</v>
      </c>
      <c r="M2714" s="5">
        <v>325.47000000000003</v>
      </c>
    </row>
    <row r="2715" spans="1:13" x14ac:dyDescent="0.3">
      <c r="A2715" s="2">
        <v>45978</v>
      </c>
      <c r="B2715" s="3">
        <f t="shared" si="128"/>
        <v>2026</v>
      </c>
      <c r="C2715" t="str">
        <f t="shared" si="126"/>
        <v>2025-2026</v>
      </c>
      <c r="D2715" t="s">
        <v>147</v>
      </c>
      <c r="E2715" t="s">
        <v>124</v>
      </c>
      <c r="F2715" t="str">
        <f t="shared" si="127"/>
        <v>New South Wales</v>
      </c>
      <c r="G2715" t="s">
        <v>10</v>
      </c>
      <c r="H2715">
        <v>2015</v>
      </c>
      <c r="I2715" t="s">
        <v>11</v>
      </c>
      <c r="J2715" t="s">
        <v>12</v>
      </c>
      <c r="K2715" t="s">
        <v>149</v>
      </c>
      <c r="L2715" t="s">
        <v>15</v>
      </c>
      <c r="M2715" s="5">
        <v>325.5</v>
      </c>
    </row>
    <row r="2716" spans="1:13" x14ac:dyDescent="0.3">
      <c r="A2716" s="2">
        <v>45994</v>
      </c>
      <c r="B2716" s="3">
        <f t="shared" si="128"/>
        <v>2026</v>
      </c>
      <c r="C2716" t="str">
        <f t="shared" si="126"/>
        <v>2025-2026</v>
      </c>
      <c r="D2716" t="s">
        <v>147</v>
      </c>
      <c r="E2716" t="s">
        <v>130</v>
      </c>
      <c r="F2716" t="str">
        <f t="shared" si="127"/>
        <v>South Australia</v>
      </c>
      <c r="G2716" t="s">
        <v>32</v>
      </c>
      <c r="H2716">
        <v>5290</v>
      </c>
      <c r="I2716" t="s">
        <v>11</v>
      </c>
      <c r="J2716" t="s">
        <v>38</v>
      </c>
      <c r="K2716" t="s">
        <v>151</v>
      </c>
      <c r="L2716" t="s">
        <v>21</v>
      </c>
      <c r="M2716" s="5">
        <v>326.10000000000002</v>
      </c>
    </row>
    <row r="2717" spans="1:13" x14ac:dyDescent="0.3">
      <c r="A2717" s="2">
        <v>45555</v>
      </c>
      <c r="B2717" s="3">
        <f t="shared" si="128"/>
        <v>2025</v>
      </c>
      <c r="C2717" t="str">
        <f t="shared" si="126"/>
        <v>2024-2025</v>
      </c>
      <c r="D2717" t="s">
        <v>147</v>
      </c>
      <c r="E2717" t="s">
        <v>133</v>
      </c>
      <c r="F2717" t="str">
        <f t="shared" si="127"/>
        <v>Queensland</v>
      </c>
      <c r="G2717" t="s">
        <v>35</v>
      </c>
      <c r="H2717">
        <v>4305</v>
      </c>
      <c r="I2717" t="s">
        <v>11</v>
      </c>
      <c r="J2717" t="s">
        <v>104</v>
      </c>
      <c r="K2717" t="s">
        <v>150</v>
      </c>
      <c r="L2717" t="s">
        <v>18</v>
      </c>
      <c r="M2717" s="5">
        <v>326.76</v>
      </c>
    </row>
    <row r="2718" spans="1:13" x14ac:dyDescent="0.3">
      <c r="A2718" s="2">
        <v>45577</v>
      </c>
      <c r="B2718" s="3">
        <f t="shared" si="128"/>
        <v>2025</v>
      </c>
      <c r="C2718" t="str">
        <f t="shared" si="126"/>
        <v>2024-2025</v>
      </c>
      <c r="D2718" t="s">
        <v>147</v>
      </c>
      <c r="E2718" t="s">
        <v>28</v>
      </c>
      <c r="F2718" t="str">
        <f t="shared" si="127"/>
        <v>Northern Territory</v>
      </c>
      <c r="G2718" t="s">
        <v>29</v>
      </c>
      <c r="H2718">
        <v>800</v>
      </c>
      <c r="I2718" t="s">
        <v>11</v>
      </c>
      <c r="J2718" t="s">
        <v>30</v>
      </c>
      <c r="K2718" t="s">
        <v>157</v>
      </c>
      <c r="L2718" t="s">
        <v>22</v>
      </c>
      <c r="M2718" s="5">
        <v>327.33999999999997</v>
      </c>
    </row>
    <row r="2719" spans="1:13" x14ac:dyDescent="0.3">
      <c r="A2719" s="2">
        <v>45922</v>
      </c>
      <c r="B2719" s="3">
        <f t="shared" si="128"/>
        <v>2026</v>
      </c>
      <c r="C2719" t="str">
        <f t="shared" si="126"/>
        <v>2025-2026</v>
      </c>
      <c r="D2719" t="s">
        <v>147</v>
      </c>
      <c r="E2719" t="s">
        <v>113</v>
      </c>
      <c r="F2719" t="str">
        <f t="shared" si="127"/>
        <v>Queensland</v>
      </c>
      <c r="G2719" t="s">
        <v>35</v>
      </c>
      <c r="H2719">
        <v>4215</v>
      </c>
      <c r="I2719" t="s">
        <v>11</v>
      </c>
      <c r="J2719" t="s">
        <v>104</v>
      </c>
      <c r="K2719" t="s">
        <v>154</v>
      </c>
      <c r="L2719" t="s">
        <v>14</v>
      </c>
      <c r="M2719" s="5">
        <v>327.45000000000005</v>
      </c>
    </row>
    <row r="2720" spans="1:13" x14ac:dyDescent="0.3">
      <c r="A2720" s="2">
        <v>45446</v>
      </c>
      <c r="B2720" s="3">
        <f t="shared" si="128"/>
        <v>2024</v>
      </c>
      <c r="C2720" t="str">
        <f t="shared" si="126"/>
        <v>2023-2024</v>
      </c>
      <c r="D2720" t="s">
        <v>148</v>
      </c>
      <c r="E2720" t="s">
        <v>81</v>
      </c>
      <c r="F2720" t="str">
        <f t="shared" si="127"/>
        <v>New South Wales</v>
      </c>
      <c r="G2720" t="s">
        <v>10</v>
      </c>
      <c r="H2720">
        <v>2485</v>
      </c>
      <c r="I2720" t="s">
        <v>11</v>
      </c>
      <c r="J2720" t="s">
        <v>68</v>
      </c>
      <c r="K2720" t="s">
        <v>152</v>
      </c>
      <c r="L2720" t="s">
        <v>13</v>
      </c>
      <c r="M2720" s="5">
        <v>327.47000000000003</v>
      </c>
    </row>
    <row r="2721" spans="1:13" x14ac:dyDescent="0.3">
      <c r="A2721" s="2">
        <v>45622</v>
      </c>
      <c r="B2721" s="3">
        <f t="shared" si="128"/>
        <v>2025</v>
      </c>
      <c r="C2721" t="str">
        <f t="shared" si="126"/>
        <v>2024-2025</v>
      </c>
      <c r="D2721" t="s">
        <v>147</v>
      </c>
      <c r="E2721" t="s">
        <v>88</v>
      </c>
      <c r="F2721" t="str">
        <f t="shared" si="127"/>
        <v>South Australia</v>
      </c>
      <c r="G2721" t="s">
        <v>32</v>
      </c>
      <c r="H2721">
        <v>5011</v>
      </c>
      <c r="I2721" t="s">
        <v>11</v>
      </c>
      <c r="J2721" t="s">
        <v>33</v>
      </c>
      <c r="K2721" t="s">
        <v>150</v>
      </c>
      <c r="L2721" t="s">
        <v>18</v>
      </c>
      <c r="M2721" s="5">
        <v>327.70000000000005</v>
      </c>
    </row>
    <row r="2722" spans="1:13" x14ac:dyDescent="0.3">
      <c r="A2722" s="2">
        <v>45502</v>
      </c>
      <c r="B2722" s="3">
        <f t="shared" si="128"/>
        <v>2025</v>
      </c>
      <c r="C2722" t="str">
        <f t="shared" si="126"/>
        <v>2024-2025</v>
      </c>
      <c r="D2722" t="s">
        <v>147</v>
      </c>
      <c r="E2722" t="s">
        <v>128</v>
      </c>
      <c r="F2722" t="str">
        <f t="shared" si="127"/>
        <v>Western Australia</v>
      </c>
      <c r="G2722" t="s">
        <v>48</v>
      </c>
      <c r="H2722">
        <v>6027</v>
      </c>
      <c r="I2722" t="s">
        <v>11</v>
      </c>
      <c r="J2722" t="s">
        <v>49</v>
      </c>
      <c r="K2722" t="s">
        <v>19</v>
      </c>
      <c r="L2722" t="s">
        <v>23</v>
      </c>
      <c r="M2722" s="5">
        <v>327.74</v>
      </c>
    </row>
    <row r="2723" spans="1:13" x14ac:dyDescent="0.3">
      <c r="A2723" s="2">
        <v>45456</v>
      </c>
      <c r="B2723" s="3">
        <f t="shared" si="128"/>
        <v>2024</v>
      </c>
      <c r="C2723" t="str">
        <f t="shared" si="126"/>
        <v>2023-2024</v>
      </c>
      <c r="D2723" t="s">
        <v>147</v>
      </c>
      <c r="E2723" t="s">
        <v>96</v>
      </c>
      <c r="F2723" t="str">
        <f t="shared" si="127"/>
        <v>Western Australia</v>
      </c>
      <c r="G2723" t="s">
        <v>48</v>
      </c>
      <c r="H2723">
        <v>6330</v>
      </c>
      <c r="I2723" t="s">
        <v>11</v>
      </c>
      <c r="J2723" t="s">
        <v>94</v>
      </c>
      <c r="K2723" t="s">
        <v>150</v>
      </c>
      <c r="L2723" t="s">
        <v>18</v>
      </c>
      <c r="M2723" s="5">
        <v>327.77</v>
      </c>
    </row>
    <row r="2724" spans="1:13" x14ac:dyDescent="0.3">
      <c r="A2724" s="2">
        <v>45511</v>
      </c>
      <c r="B2724" s="3">
        <f t="shared" si="128"/>
        <v>2025</v>
      </c>
      <c r="C2724" t="str">
        <f t="shared" si="126"/>
        <v>2024-2025</v>
      </c>
      <c r="D2724" t="s">
        <v>147</v>
      </c>
      <c r="E2724" t="s">
        <v>118</v>
      </c>
      <c r="F2724" t="str">
        <f t="shared" si="127"/>
        <v>New South Wales</v>
      </c>
      <c r="G2724" t="s">
        <v>10</v>
      </c>
      <c r="H2724">
        <v>2158</v>
      </c>
      <c r="I2724" t="s">
        <v>11</v>
      </c>
      <c r="J2724" t="s">
        <v>27</v>
      </c>
      <c r="K2724" t="s">
        <v>150</v>
      </c>
      <c r="L2724" t="s">
        <v>18</v>
      </c>
      <c r="M2724" s="5">
        <v>327.77</v>
      </c>
    </row>
    <row r="2725" spans="1:13" x14ac:dyDescent="0.3">
      <c r="A2725" s="2">
        <v>45797</v>
      </c>
      <c r="B2725" s="3">
        <f t="shared" si="128"/>
        <v>2025</v>
      </c>
      <c r="C2725" t="str">
        <f t="shared" si="126"/>
        <v>2024-2025</v>
      </c>
      <c r="D2725" t="s">
        <v>147</v>
      </c>
      <c r="E2725" t="s">
        <v>143</v>
      </c>
      <c r="F2725" t="str">
        <f t="shared" si="127"/>
        <v>New South Wales</v>
      </c>
      <c r="G2725" t="s">
        <v>10</v>
      </c>
      <c r="H2725">
        <v>2154</v>
      </c>
      <c r="I2725" t="s">
        <v>11</v>
      </c>
      <c r="J2725" t="s">
        <v>27</v>
      </c>
      <c r="K2725" t="s">
        <v>156</v>
      </c>
      <c r="L2725" t="s">
        <v>17</v>
      </c>
      <c r="M2725" s="5">
        <v>328.29</v>
      </c>
    </row>
    <row r="2726" spans="1:13" x14ac:dyDescent="0.3">
      <c r="A2726" s="2">
        <v>46008</v>
      </c>
      <c r="B2726" s="3">
        <f t="shared" si="128"/>
        <v>2026</v>
      </c>
      <c r="C2726" t="str">
        <f t="shared" si="126"/>
        <v>2025-2026</v>
      </c>
      <c r="D2726" t="s">
        <v>147</v>
      </c>
      <c r="E2726" t="s">
        <v>128</v>
      </c>
      <c r="F2726" t="str">
        <f t="shared" si="127"/>
        <v>Western Australia</v>
      </c>
      <c r="G2726" t="s">
        <v>48</v>
      </c>
      <c r="H2726">
        <v>6027</v>
      </c>
      <c r="I2726" t="s">
        <v>11</v>
      </c>
      <c r="J2726" t="s">
        <v>49</v>
      </c>
      <c r="K2726" t="s">
        <v>150</v>
      </c>
      <c r="L2726" t="s">
        <v>18</v>
      </c>
      <c r="M2726" s="5">
        <v>328.71</v>
      </c>
    </row>
    <row r="2727" spans="1:13" x14ac:dyDescent="0.3">
      <c r="A2727" s="2">
        <v>45651</v>
      </c>
      <c r="B2727" s="3">
        <f t="shared" si="128"/>
        <v>2025</v>
      </c>
      <c r="C2727" t="str">
        <f t="shared" si="126"/>
        <v>2024-2025</v>
      </c>
      <c r="D2727" t="s">
        <v>147</v>
      </c>
      <c r="E2727" t="s">
        <v>73</v>
      </c>
      <c r="F2727" t="str">
        <f t="shared" si="127"/>
        <v>Victoria</v>
      </c>
      <c r="G2727" t="s">
        <v>45</v>
      </c>
      <c r="H2727">
        <v>3136</v>
      </c>
      <c r="I2727" t="s">
        <v>11</v>
      </c>
      <c r="J2727" t="s">
        <v>63</v>
      </c>
      <c r="K2727" t="s">
        <v>155</v>
      </c>
      <c r="L2727" t="s">
        <v>20</v>
      </c>
      <c r="M2727" s="5">
        <v>329.27000000000004</v>
      </c>
    </row>
    <row r="2728" spans="1:13" x14ac:dyDescent="0.3">
      <c r="A2728" s="2">
        <v>45766</v>
      </c>
      <c r="B2728" s="3">
        <f t="shared" si="128"/>
        <v>2025</v>
      </c>
      <c r="C2728" t="str">
        <f t="shared" si="126"/>
        <v>2024-2025</v>
      </c>
      <c r="D2728" t="s">
        <v>147</v>
      </c>
      <c r="E2728" t="s">
        <v>78</v>
      </c>
      <c r="F2728" t="str">
        <f t="shared" si="127"/>
        <v>New South Wales</v>
      </c>
      <c r="G2728" t="s">
        <v>10</v>
      </c>
      <c r="H2728">
        <v>2350</v>
      </c>
      <c r="I2728" t="s">
        <v>11</v>
      </c>
      <c r="J2728" t="s">
        <v>68</v>
      </c>
      <c r="K2728" t="s">
        <v>151</v>
      </c>
      <c r="L2728" t="s">
        <v>21</v>
      </c>
      <c r="M2728" s="5">
        <v>329.48</v>
      </c>
    </row>
    <row r="2729" spans="1:13" x14ac:dyDescent="0.3">
      <c r="A2729" s="2">
        <v>45349</v>
      </c>
      <c r="B2729" s="3">
        <f t="shared" si="128"/>
        <v>2024</v>
      </c>
      <c r="C2729" t="str">
        <f t="shared" si="126"/>
        <v>2023-2024</v>
      </c>
      <c r="D2729" t="s">
        <v>147</v>
      </c>
      <c r="E2729" t="s">
        <v>78</v>
      </c>
      <c r="F2729" t="str">
        <f t="shared" si="127"/>
        <v>New South Wales</v>
      </c>
      <c r="G2729" t="s">
        <v>10</v>
      </c>
      <c r="H2729">
        <v>2350</v>
      </c>
      <c r="I2729" t="s">
        <v>11</v>
      </c>
      <c r="J2729" t="s">
        <v>68</v>
      </c>
      <c r="K2729" t="s">
        <v>149</v>
      </c>
      <c r="L2729" t="s">
        <v>15</v>
      </c>
      <c r="M2729" s="5">
        <v>330.32</v>
      </c>
    </row>
    <row r="2730" spans="1:13" x14ac:dyDescent="0.3">
      <c r="A2730" s="2">
        <v>45928</v>
      </c>
      <c r="B2730" s="3">
        <f t="shared" si="128"/>
        <v>2026</v>
      </c>
      <c r="C2730" t="str">
        <f t="shared" si="126"/>
        <v>2025-2026</v>
      </c>
      <c r="D2730" t="s">
        <v>148</v>
      </c>
      <c r="E2730" t="s">
        <v>136</v>
      </c>
      <c r="F2730" t="str">
        <f t="shared" si="127"/>
        <v>Victoria</v>
      </c>
      <c r="G2730" t="s">
        <v>45</v>
      </c>
      <c r="H2730">
        <v>3175</v>
      </c>
      <c r="I2730" t="s">
        <v>11</v>
      </c>
      <c r="J2730" t="s">
        <v>63</v>
      </c>
      <c r="K2730" t="s">
        <v>155</v>
      </c>
      <c r="L2730" t="s">
        <v>20</v>
      </c>
      <c r="M2730" s="5">
        <v>331.33</v>
      </c>
    </row>
    <row r="2731" spans="1:13" x14ac:dyDescent="0.3">
      <c r="A2731" s="2">
        <v>45537</v>
      </c>
      <c r="B2731" s="3">
        <f t="shared" si="128"/>
        <v>2025</v>
      </c>
      <c r="C2731" t="str">
        <f t="shared" si="126"/>
        <v>2024-2025</v>
      </c>
      <c r="D2731" t="s">
        <v>148</v>
      </c>
      <c r="E2731" t="s">
        <v>64</v>
      </c>
      <c r="F2731" t="str">
        <f t="shared" si="127"/>
        <v>Victoria</v>
      </c>
      <c r="G2731" t="s">
        <v>45</v>
      </c>
      <c r="H2731">
        <v>3199</v>
      </c>
      <c r="I2731" t="s">
        <v>11</v>
      </c>
      <c r="J2731" t="s">
        <v>63</v>
      </c>
      <c r="K2731" t="s">
        <v>149</v>
      </c>
      <c r="L2731" t="s">
        <v>15</v>
      </c>
      <c r="M2731" s="5">
        <v>331.47999999999996</v>
      </c>
    </row>
    <row r="2732" spans="1:13" x14ac:dyDescent="0.3">
      <c r="A2732" s="2">
        <v>45740</v>
      </c>
      <c r="B2732" s="3">
        <f t="shared" si="128"/>
        <v>2025</v>
      </c>
      <c r="C2732" t="str">
        <f t="shared" si="126"/>
        <v>2024-2025</v>
      </c>
      <c r="D2732" t="s">
        <v>148</v>
      </c>
      <c r="E2732" t="s">
        <v>90</v>
      </c>
      <c r="F2732" t="str">
        <f t="shared" si="127"/>
        <v>Victoria</v>
      </c>
      <c r="G2732" t="s">
        <v>45</v>
      </c>
      <c r="H2732">
        <v>3179</v>
      </c>
      <c r="I2732" t="s">
        <v>11</v>
      </c>
      <c r="J2732" t="s">
        <v>63</v>
      </c>
      <c r="K2732" t="s">
        <v>155</v>
      </c>
      <c r="L2732" t="s">
        <v>20</v>
      </c>
      <c r="M2732" s="5">
        <v>332.25000000000006</v>
      </c>
    </row>
    <row r="2733" spans="1:13" x14ac:dyDescent="0.3">
      <c r="A2733" s="2">
        <v>45944</v>
      </c>
      <c r="B2733" s="3">
        <f t="shared" si="128"/>
        <v>2026</v>
      </c>
      <c r="C2733" t="str">
        <f t="shared" si="126"/>
        <v>2025-2026</v>
      </c>
      <c r="D2733" t="s">
        <v>147</v>
      </c>
      <c r="E2733" t="s">
        <v>24</v>
      </c>
      <c r="F2733" t="str">
        <f t="shared" si="127"/>
        <v>New South Wales</v>
      </c>
      <c r="G2733" t="s">
        <v>10</v>
      </c>
      <c r="H2733">
        <v>2795</v>
      </c>
      <c r="I2733" t="s">
        <v>11</v>
      </c>
      <c r="J2733" t="s">
        <v>25</v>
      </c>
      <c r="K2733" t="s">
        <v>154</v>
      </c>
      <c r="L2733" t="s">
        <v>14</v>
      </c>
      <c r="M2733" s="5">
        <v>332.64</v>
      </c>
    </row>
    <row r="2734" spans="1:13" x14ac:dyDescent="0.3">
      <c r="A2734" s="2">
        <v>45313</v>
      </c>
      <c r="B2734" s="3">
        <f t="shared" si="128"/>
        <v>2024</v>
      </c>
      <c r="C2734" t="str">
        <f t="shared" si="126"/>
        <v>2023-2024</v>
      </c>
      <c r="D2734" t="s">
        <v>147</v>
      </c>
      <c r="E2734" t="s">
        <v>142</v>
      </c>
      <c r="F2734" t="str">
        <f t="shared" si="127"/>
        <v>Australian Capital Territory</v>
      </c>
      <c r="G2734" t="s">
        <v>80</v>
      </c>
      <c r="H2734">
        <v>2609</v>
      </c>
      <c r="I2734" t="s">
        <v>11</v>
      </c>
      <c r="J2734" t="s">
        <v>58</v>
      </c>
      <c r="K2734" t="s">
        <v>19</v>
      </c>
      <c r="L2734" t="s">
        <v>23</v>
      </c>
      <c r="M2734" s="5">
        <v>332.75</v>
      </c>
    </row>
    <row r="2735" spans="1:13" x14ac:dyDescent="0.3">
      <c r="A2735" s="2">
        <v>45592</v>
      </c>
      <c r="B2735" s="3">
        <f t="shared" si="128"/>
        <v>2025</v>
      </c>
      <c r="C2735" t="str">
        <f t="shared" si="126"/>
        <v>2024-2025</v>
      </c>
      <c r="D2735" t="s">
        <v>147</v>
      </c>
      <c r="E2735" t="s">
        <v>26</v>
      </c>
      <c r="F2735" t="str">
        <f t="shared" si="127"/>
        <v>New South Wales</v>
      </c>
      <c r="G2735" t="s">
        <v>10</v>
      </c>
      <c r="H2735">
        <v>2141</v>
      </c>
      <c r="I2735" t="s">
        <v>11</v>
      </c>
      <c r="J2735" t="s">
        <v>27</v>
      </c>
      <c r="K2735" t="s">
        <v>19</v>
      </c>
      <c r="L2735" t="s">
        <v>23</v>
      </c>
      <c r="M2735" s="5">
        <v>333.7</v>
      </c>
    </row>
    <row r="2736" spans="1:13" x14ac:dyDescent="0.3">
      <c r="A2736" s="2">
        <v>45512</v>
      </c>
      <c r="B2736" s="3">
        <f t="shared" si="128"/>
        <v>2025</v>
      </c>
      <c r="C2736" t="str">
        <f t="shared" si="126"/>
        <v>2024-2025</v>
      </c>
      <c r="D2736" t="s">
        <v>147</v>
      </c>
      <c r="E2736" t="s">
        <v>9</v>
      </c>
      <c r="F2736" t="str">
        <f t="shared" si="127"/>
        <v>New South Wales</v>
      </c>
      <c r="G2736" t="s">
        <v>10</v>
      </c>
      <c r="H2736">
        <v>2067</v>
      </c>
      <c r="I2736" t="s">
        <v>11</v>
      </c>
      <c r="J2736" t="s">
        <v>12</v>
      </c>
      <c r="K2736" t="s">
        <v>156</v>
      </c>
      <c r="L2736" t="s">
        <v>17</v>
      </c>
      <c r="M2736" s="5">
        <v>334.33</v>
      </c>
    </row>
    <row r="2737" spans="1:13" x14ac:dyDescent="0.3">
      <c r="A2737" s="2">
        <v>45581</v>
      </c>
      <c r="B2737" s="3">
        <f t="shared" si="128"/>
        <v>2025</v>
      </c>
      <c r="C2737" t="str">
        <f t="shared" si="126"/>
        <v>2024-2025</v>
      </c>
      <c r="D2737" t="s">
        <v>147</v>
      </c>
      <c r="E2737" t="s">
        <v>47</v>
      </c>
      <c r="F2737" t="str">
        <f t="shared" si="127"/>
        <v>Western Australia</v>
      </c>
      <c r="G2737" t="s">
        <v>48</v>
      </c>
      <c r="H2737">
        <v>6030</v>
      </c>
      <c r="I2737" t="s">
        <v>11</v>
      </c>
      <c r="J2737" t="s">
        <v>49</v>
      </c>
      <c r="K2737" t="s">
        <v>19</v>
      </c>
      <c r="L2737" t="s">
        <v>23</v>
      </c>
      <c r="M2737" s="5">
        <v>334.37</v>
      </c>
    </row>
    <row r="2738" spans="1:13" x14ac:dyDescent="0.3">
      <c r="A2738" s="2">
        <v>45360</v>
      </c>
      <c r="B2738" s="3">
        <f t="shared" si="128"/>
        <v>2024</v>
      </c>
      <c r="C2738" t="str">
        <f t="shared" si="126"/>
        <v>2023-2024</v>
      </c>
      <c r="D2738" t="s">
        <v>148</v>
      </c>
      <c r="E2738" t="s">
        <v>59</v>
      </c>
      <c r="F2738" t="str">
        <f t="shared" si="127"/>
        <v>Victoria</v>
      </c>
      <c r="G2738" t="s">
        <v>45</v>
      </c>
      <c r="H2738">
        <v>3280</v>
      </c>
      <c r="I2738" t="s">
        <v>11</v>
      </c>
      <c r="J2738" t="s">
        <v>60</v>
      </c>
      <c r="K2738" t="s">
        <v>156</v>
      </c>
      <c r="L2738" t="s">
        <v>17</v>
      </c>
      <c r="M2738" s="5">
        <v>335.34999999999997</v>
      </c>
    </row>
    <row r="2739" spans="1:13" x14ac:dyDescent="0.3">
      <c r="A2739" s="2">
        <v>45948</v>
      </c>
      <c r="B2739" s="3">
        <f t="shared" si="128"/>
        <v>2026</v>
      </c>
      <c r="C2739" t="str">
        <f t="shared" si="126"/>
        <v>2025-2026</v>
      </c>
      <c r="D2739" t="s">
        <v>148</v>
      </c>
      <c r="E2739" t="s">
        <v>82</v>
      </c>
      <c r="F2739" t="str">
        <f t="shared" si="127"/>
        <v>Queensland</v>
      </c>
      <c r="G2739" t="s">
        <v>35</v>
      </c>
      <c r="H2739">
        <v>4012</v>
      </c>
      <c r="I2739" t="s">
        <v>11</v>
      </c>
      <c r="J2739" t="s">
        <v>43</v>
      </c>
      <c r="K2739" t="s">
        <v>152</v>
      </c>
      <c r="L2739" t="s">
        <v>13</v>
      </c>
      <c r="M2739" s="5">
        <v>335.40999999999997</v>
      </c>
    </row>
    <row r="2740" spans="1:13" x14ac:dyDescent="0.3">
      <c r="A2740" s="2">
        <v>45975</v>
      </c>
      <c r="B2740" s="3">
        <f t="shared" si="128"/>
        <v>2026</v>
      </c>
      <c r="C2740" t="str">
        <f t="shared" si="126"/>
        <v>2025-2026</v>
      </c>
      <c r="D2740" t="s">
        <v>147</v>
      </c>
      <c r="E2740" t="s">
        <v>93</v>
      </c>
      <c r="F2740" t="str">
        <f t="shared" si="127"/>
        <v>Western Australia</v>
      </c>
      <c r="G2740" t="s">
        <v>48</v>
      </c>
      <c r="H2740">
        <v>6112</v>
      </c>
      <c r="I2740" t="s">
        <v>11</v>
      </c>
      <c r="J2740" t="s">
        <v>94</v>
      </c>
      <c r="K2740" t="s">
        <v>155</v>
      </c>
      <c r="L2740" t="s">
        <v>20</v>
      </c>
      <c r="M2740" s="5">
        <v>335.42</v>
      </c>
    </row>
    <row r="2741" spans="1:13" x14ac:dyDescent="0.3">
      <c r="A2741" s="2">
        <v>45357</v>
      </c>
      <c r="B2741" s="3">
        <f t="shared" si="128"/>
        <v>2024</v>
      </c>
      <c r="C2741" t="str">
        <f t="shared" si="126"/>
        <v>2023-2024</v>
      </c>
      <c r="D2741" t="s">
        <v>147</v>
      </c>
      <c r="E2741" t="s">
        <v>26</v>
      </c>
      <c r="F2741" t="str">
        <f t="shared" si="127"/>
        <v>New South Wales</v>
      </c>
      <c r="G2741" t="s">
        <v>10</v>
      </c>
      <c r="H2741">
        <v>2141</v>
      </c>
      <c r="I2741" t="s">
        <v>11</v>
      </c>
      <c r="J2741" t="s">
        <v>27</v>
      </c>
      <c r="K2741" t="s">
        <v>152</v>
      </c>
      <c r="L2741" t="s">
        <v>13</v>
      </c>
      <c r="M2741" s="5">
        <v>335.48</v>
      </c>
    </row>
    <row r="2742" spans="1:13" x14ac:dyDescent="0.3">
      <c r="A2742" s="2">
        <v>45956</v>
      </c>
      <c r="B2742" s="3">
        <f t="shared" si="128"/>
        <v>2026</v>
      </c>
      <c r="C2742" t="str">
        <f t="shared" si="126"/>
        <v>2025-2026</v>
      </c>
      <c r="D2742" t="s">
        <v>148</v>
      </c>
      <c r="E2742" t="s">
        <v>122</v>
      </c>
      <c r="F2742" t="str">
        <f t="shared" si="127"/>
        <v>New South Wales</v>
      </c>
      <c r="G2742" t="s">
        <v>10</v>
      </c>
      <c r="H2742">
        <v>2650</v>
      </c>
      <c r="I2742" t="s">
        <v>11</v>
      </c>
      <c r="J2742" t="s">
        <v>25</v>
      </c>
      <c r="K2742" t="s">
        <v>157</v>
      </c>
      <c r="L2742" t="s">
        <v>22</v>
      </c>
      <c r="M2742" s="5">
        <v>336.40999999999997</v>
      </c>
    </row>
    <row r="2743" spans="1:13" x14ac:dyDescent="0.3">
      <c r="A2743" s="2">
        <v>45960</v>
      </c>
      <c r="B2743" s="3">
        <f t="shared" si="128"/>
        <v>2026</v>
      </c>
      <c r="C2743" t="str">
        <f t="shared" si="126"/>
        <v>2025-2026</v>
      </c>
      <c r="D2743" t="s">
        <v>147</v>
      </c>
      <c r="E2743" t="s">
        <v>42</v>
      </c>
      <c r="F2743" t="str">
        <f t="shared" si="127"/>
        <v>Queensland</v>
      </c>
      <c r="G2743" t="s">
        <v>35</v>
      </c>
      <c r="H2743">
        <v>4053</v>
      </c>
      <c r="I2743" t="s">
        <v>11</v>
      </c>
      <c r="J2743" t="s">
        <v>43</v>
      </c>
      <c r="K2743" t="s">
        <v>150</v>
      </c>
      <c r="L2743" t="s">
        <v>18</v>
      </c>
      <c r="M2743" s="5">
        <v>337.69</v>
      </c>
    </row>
    <row r="2744" spans="1:13" x14ac:dyDescent="0.3">
      <c r="A2744" s="2">
        <v>45689</v>
      </c>
      <c r="B2744" s="3">
        <f t="shared" si="128"/>
        <v>2025</v>
      </c>
      <c r="C2744" t="str">
        <f t="shared" si="126"/>
        <v>2024-2025</v>
      </c>
      <c r="D2744" t="s">
        <v>147</v>
      </c>
      <c r="E2744" t="s">
        <v>56</v>
      </c>
      <c r="F2744" t="str">
        <f t="shared" si="127"/>
        <v>Northern Territory</v>
      </c>
      <c r="G2744" t="s">
        <v>29</v>
      </c>
      <c r="H2744">
        <v>870</v>
      </c>
      <c r="I2744" t="s">
        <v>11</v>
      </c>
      <c r="J2744" t="s">
        <v>30</v>
      </c>
      <c r="K2744" t="s">
        <v>155</v>
      </c>
      <c r="L2744" t="s">
        <v>20</v>
      </c>
      <c r="M2744" s="5">
        <v>339.19</v>
      </c>
    </row>
    <row r="2745" spans="1:13" x14ac:dyDescent="0.3">
      <c r="A2745" s="2">
        <v>45632</v>
      </c>
      <c r="B2745" s="3">
        <f t="shared" si="128"/>
        <v>2025</v>
      </c>
      <c r="C2745" t="str">
        <f t="shared" si="126"/>
        <v>2024-2025</v>
      </c>
      <c r="D2745" t="s">
        <v>147</v>
      </c>
      <c r="E2745" t="s">
        <v>119</v>
      </c>
      <c r="F2745" t="str">
        <f t="shared" si="127"/>
        <v>Queensland</v>
      </c>
      <c r="G2745" t="s">
        <v>35</v>
      </c>
      <c r="H2745">
        <v>4570</v>
      </c>
      <c r="I2745" t="s">
        <v>11</v>
      </c>
      <c r="J2745" t="s">
        <v>120</v>
      </c>
      <c r="K2745" t="s">
        <v>154</v>
      </c>
      <c r="L2745" t="s">
        <v>14</v>
      </c>
      <c r="M2745" s="5">
        <v>339.24</v>
      </c>
    </row>
    <row r="2746" spans="1:13" x14ac:dyDescent="0.3">
      <c r="A2746" s="2">
        <v>45521</v>
      </c>
      <c r="B2746" s="3">
        <f t="shared" si="128"/>
        <v>2025</v>
      </c>
      <c r="C2746" t="str">
        <f t="shared" si="126"/>
        <v>2024-2025</v>
      </c>
      <c r="D2746" t="s">
        <v>147</v>
      </c>
      <c r="E2746" t="s">
        <v>137</v>
      </c>
      <c r="F2746" t="str">
        <f t="shared" si="127"/>
        <v>New South Wales</v>
      </c>
      <c r="G2746" t="s">
        <v>10</v>
      </c>
      <c r="H2746">
        <v>2031</v>
      </c>
      <c r="I2746" t="s">
        <v>11</v>
      </c>
      <c r="J2746" t="s">
        <v>12</v>
      </c>
      <c r="K2746" t="s">
        <v>19</v>
      </c>
      <c r="L2746" t="s">
        <v>23</v>
      </c>
      <c r="M2746" s="5">
        <v>339.38</v>
      </c>
    </row>
    <row r="2747" spans="1:13" x14ac:dyDescent="0.3">
      <c r="A2747" s="2">
        <v>45520</v>
      </c>
      <c r="B2747" s="3">
        <f t="shared" si="128"/>
        <v>2025</v>
      </c>
      <c r="C2747" t="str">
        <f t="shared" si="126"/>
        <v>2024-2025</v>
      </c>
      <c r="D2747" t="s">
        <v>147</v>
      </c>
      <c r="E2747" t="s">
        <v>101</v>
      </c>
      <c r="F2747" t="str">
        <f t="shared" si="127"/>
        <v>Victoria</v>
      </c>
      <c r="G2747" t="s">
        <v>45</v>
      </c>
      <c r="H2747">
        <v>3131</v>
      </c>
      <c r="I2747" t="s">
        <v>11</v>
      </c>
      <c r="J2747" t="s">
        <v>63</v>
      </c>
      <c r="K2747" t="s">
        <v>152</v>
      </c>
      <c r="L2747" t="s">
        <v>13</v>
      </c>
      <c r="M2747" s="5">
        <v>339.47</v>
      </c>
    </row>
    <row r="2748" spans="1:13" x14ac:dyDescent="0.3">
      <c r="A2748" s="2">
        <v>45677</v>
      </c>
      <c r="B2748" s="3">
        <f t="shared" si="128"/>
        <v>2025</v>
      </c>
      <c r="C2748" t="str">
        <f t="shared" si="126"/>
        <v>2024-2025</v>
      </c>
      <c r="D2748" t="s">
        <v>147</v>
      </c>
      <c r="E2748" t="s">
        <v>24</v>
      </c>
      <c r="F2748" t="str">
        <f t="shared" si="127"/>
        <v>New South Wales</v>
      </c>
      <c r="G2748" t="s">
        <v>10</v>
      </c>
      <c r="H2748">
        <v>2795</v>
      </c>
      <c r="I2748" t="s">
        <v>11</v>
      </c>
      <c r="J2748" t="s">
        <v>25</v>
      </c>
      <c r="K2748" t="s">
        <v>151</v>
      </c>
      <c r="L2748" t="s">
        <v>21</v>
      </c>
      <c r="M2748" s="5">
        <v>339.68999999999994</v>
      </c>
    </row>
    <row r="2749" spans="1:13" x14ac:dyDescent="0.3">
      <c r="A2749" s="2">
        <v>45570</v>
      </c>
      <c r="B2749" s="3">
        <f t="shared" si="128"/>
        <v>2025</v>
      </c>
      <c r="C2749" t="str">
        <f t="shared" si="126"/>
        <v>2024-2025</v>
      </c>
      <c r="D2749" t="s">
        <v>148</v>
      </c>
      <c r="E2749" t="s">
        <v>84</v>
      </c>
      <c r="F2749" t="str">
        <f t="shared" si="127"/>
        <v>Queensland</v>
      </c>
      <c r="G2749" t="s">
        <v>35</v>
      </c>
      <c r="H2749">
        <v>4740</v>
      </c>
      <c r="I2749" t="s">
        <v>11</v>
      </c>
      <c r="J2749" t="s">
        <v>51</v>
      </c>
      <c r="K2749" t="s">
        <v>150</v>
      </c>
      <c r="L2749" t="s">
        <v>18</v>
      </c>
      <c r="M2749" s="5">
        <v>339.77</v>
      </c>
    </row>
    <row r="2750" spans="1:13" x14ac:dyDescent="0.3">
      <c r="A2750" s="2">
        <v>45678</v>
      </c>
      <c r="B2750" s="3">
        <f t="shared" si="128"/>
        <v>2025</v>
      </c>
      <c r="C2750" t="str">
        <f t="shared" si="126"/>
        <v>2024-2025</v>
      </c>
      <c r="D2750" t="s">
        <v>147</v>
      </c>
      <c r="E2750" t="s">
        <v>128</v>
      </c>
      <c r="F2750" t="str">
        <f t="shared" si="127"/>
        <v>Western Australia</v>
      </c>
      <c r="G2750" t="s">
        <v>48</v>
      </c>
      <c r="H2750">
        <v>6027</v>
      </c>
      <c r="I2750" t="s">
        <v>11</v>
      </c>
      <c r="J2750" t="s">
        <v>49</v>
      </c>
      <c r="K2750" t="s">
        <v>153</v>
      </c>
      <c r="L2750" t="s">
        <v>16</v>
      </c>
      <c r="M2750" s="5">
        <v>340.21000000000004</v>
      </c>
    </row>
    <row r="2751" spans="1:13" x14ac:dyDescent="0.3">
      <c r="A2751" s="2">
        <v>45662</v>
      </c>
      <c r="B2751" s="3">
        <f t="shared" si="128"/>
        <v>2025</v>
      </c>
      <c r="C2751" t="str">
        <f t="shared" si="126"/>
        <v>2024-2025</v>
      </c>
      <c r="D2751" t="s">
        <v>148</v>
      </c>
      <c r="E2751" t="s">
        <v>100</v>
      </c>
      <c r="F2751" t="str">
        <f t="shared" si="127"/>
        <v>Western Australia</v>
      </c>
      <c r="G2751" t="s">
        <v>48</v>
      </c>
      <c r="H2751">
        <v>6021</v>
      </c>
      <c r="I2751" t="s">
        <v>11</v>
      </c>
      <c r="J2751" t="s">
        <v>49</v>
      </c>
      <c r="K2751" t="s">
        <v>155</v>
      </c>
      <c r="L2751" t="s">
        <v>20</v>
      </c>
      <c r="M2751" s="5">
        <v>340.33</v>
      </c>
    </row>
    <row r="2752" spans="1:13" x14ac:dyDescent="0.3">
      <c r="A2752" s="2">
        <v>45859</v>
      </c>
      <c r="B2752" s="3">
        <f t="shared" si="128"/>
        <v>2026</v>
      </c>
      <c r="C2752" t="str">
        <f t="shared" si="126"/>
        <v>2025-2026</v>
      </c>
      <c r="D2752" t="s">
        <v>147</v>
      </c>
      <c r="E2752" t="s">
        <v>65</v>
      </c>
      <c r="F2752" t="str">
        <f t="shared" si="127"/>
        <v>New South Wales</v>
      </c>
      <c r="G2752" t="s">
        <v>10</v>
      </c>
      <c r="H2752">
        <v>2541</v>
      </c>
      <c r="I2752" t="s">
        <v>11</v>
      </c>
      <c r="J2752" t="s">
        <v>58</v>
      </c>
      <c r="K2752" t="s">
        <v>19</v>
      </c>
      <c r="L2752" t="s">
        <v>23</v>
      </c>
      <c r="M2752" s="5">
        <v>340.43</v>
      </c>
    </row>
    <row r="2753" spans="1:13" x14ac:dyDescent="0.3">
      <c r="A2753" s="2">
        <v>45777</v>
      </c>
      <c r="B2753" s="3">
        <f t="shared" si="128"/>
        <v>2025</v>
      </c>
      <c r="C2753" t="str">
        <f t="shared" si="126"/>
        <v>2024-2025</v>
      </c>
      <c r="D2753" t="s">
        <v>147</v>
      </c>
      <c r="E2753" t="s">
        <v>115</v>
      </c>
      <c r="F2753" t="str">
        <f t="shared" si="127"/>
        <v>Western Australia</v>
      </c>
      <c r="G2753" t="s">
        <v>48</v>
      </c>
      <c r="H2753">
        <v>6280</v>
      </c>
      <c r="I2753" t="s">
        <v>11</v>
      </c>
      <c r="J2753" t="s">
        <v>94</v>
      </c>
      <c r="K2753" t="s">
        <v>155</v>
      </c>
      <c r="L2753" t="s">
        <v>20</v>
      </c>
      <c r="M2753" s="5">
        <v>341.15</v>
      </c>
    </row>
    <row r="2754" spans="1:13" x14ac:dyDescent="0.3">
      <c r="A2754" s="2">
        <v>45301</v>
      </c>
      <c r="B2754" s="3">
        <f t="shared" si="128"/>
        <v>2024</v>
      </c>
      <c r="C2754" t="str">
        <f t="shared" ref="C2754:C2817" si="129">IF(MONTH(A2754) &gt;= 7, YEAR(A2754) &amp; "-" &amp; YEAR(A2754) + 1, YEAR(A2754) - 1 &amp; "-" &amp; YEAR(A2754))</f>
        <v>2023-2024</v>
      </c>
      <c r="D2754" t="s">
        <v>147</v>
      </c>
      <c r="E2754" t="s">
        <v>126</v>
      </c>
      <c r="F2754" t="str">
        <f t="shared" ref="F2754:F2817" si="130">IF(G2754="WA","Western Australia",
IF(G2754="NSW","New South Wales",
IF(G2754="QLD","Queensland",
IF(G2754="VIC","Victoria",
IF(G2754="TAS","Tasmania",
IF(G2754="SA","South Australia",
IF(G2754="NT","Northern Territory",
IF(G2754="ACT","Australian Capital Territory",G2754))))))))</f>
        <v>Queensland</v>
      </c>
      <c r="G2754" t="s">
        <v>35</v>
      </c>
      <c r="H2754">
        <v>4551</v>
      </c>
      <c r="I2754" t="s">
        <v>11</v>
      </c>
      <c r="J2754" t="s">
        <v>120</v>
      </c>
      <c r="K2754" t="s">
        <v>19</v>
      </c>
      <c r="L2754" t="s">
        <v>23</v>
      </c>
      <c r="M2754" s="5">
        <v>341.40999999999997</v>
      </c>
    </row>
    <row r="2755" spans="1:13" x14ac:dyDescent="0.3">
      <c r="A2755" s="2">
        <v>45507</v>
      </c>
      <c r="B2755" s="3">
        <f t="shared" ref="B2755:B2818" si="131">IF(MONTH(A2755)&gt;=7,YEAR(A2755)+1,YEAR(A2755))</f>
        <v>2025</v>
      </c>
      <c r="C2755" t="str">
        <f t="shared" si="129"/>
        <v>2024-2025</v>
      </c>
      <c r="D2755" t="s">
        <v>147</v>
      </c>
      <c r="E2755" t="s">
        <v>90</v>
      </c>
      <c r="F2755" t="str">
        <f t="shared" si="130"/>
        <v>Victoria</v>
      </c>
      <c r="G2755" t="s">
        <v>45</v>
      </c>
      <c r="H2755">
        <v>3179</v>
      </c>
      <c r="I2755" t="s">
        <v>11</v>
      </c>
      <c r="J2755" t="s">
        <v>63</v>
      </c>
      <c r="K2755" t="s">
        <v>152</v>
      </c>
      <c r="L2755" t="s">
        <v>13</v>
      </c>
      <c r="M2755" s="5">
        <v>341.86</v>
      </c>
    </row>
    <row r="2756" spans="1:13" x14ac:dyDescent="0.3">
      <c r="A2756" s="2">
        <v>45764</v>
      </c>
      <c r="B2756" s="3">
        <f t="shared" si="131"/>
        <v>2025</v>
      </c>
      <c r="C2756" t="str">
        <f t="shared" si="129"/>
        <v>2024-2025</v>
      </c>
      <c r="D2756" t="s">
        <v>147</v>
      </c>
      <c r="E2756" t="s">
        <v>145</v>
      </c>
      <c r="F2756" t="str">
        <f t="shared" si="130"/>
        <v>New South Wales</v>
      </c>
      <c r="G2756" t="s">
        <v>10</v>
      </c>
      <c r="H2756">
        <v>2101</v>
      </c>
      <c r="I2756" t="s">
        <v>11</v>
      </c>
      <c r="J2756" t="s">
        <v>27</v>
      </c>
      <c r="K2756" t="s">
        <v>154</v>
      </c>
      <c r="L2756" t="s">
        <v>14</v>
      </c>
      <c r="M2756" s="5">
        <v>342.09999999999997</v>
      </c>
    </row>
    <row r="2757" spans="1:13" x14ac:dyDescent="0.3">
      <c r="A2757" s="2">
        <v>45611</v>
      </c>
      <c r="B2757" s="3">
        <f t="shared" si="131"/>
        <v>2025</v>
      </c>
      <c r="C2757" t="str">
        <f t="shared" si="129"/>
        <v>2024-2025</v>
      </c>
      <c r="D2757" t="s">
        <v>147</v>
      </c>
      <c r="E2757" t="s">
        <v>103</v>
      </c>
      <c r="F2757" t="str">
        <f t="shared" si="130"/>
        <v>Queensland</v>
      </c>
      <c r="G2757" t="s">
        <v>35</v>
      </c>
      <c r="H2757">
        <v>4509</v>
      </c>
      <c r="I2757" t="s">
        <v>11</v>
      </c>
      <c r="J2757" t="s">
        <v>104</v>
      </c>
      <c r="K2757" t="s">
        <v>19</v>
      </c>
      <c r="L2757" t="s">
        <v>23</v>
      </c>
      <c r="M2757" s="5">
        <v>342.24</v>
      </c>
    </row>
    <row r="2758" spans="1:13" x14ac:dyDescent="0.3">
      <c r="A2758" s="2">
        <v>45617</v>
      </c>
      <c r="B2758" s="3">
        <f t="shared" si="131"/>
        <v>2025</v>
      </c>
      <c r="C2758" t="str">
        <f t="shared" si="129"/>
        <v>2024-2025</v>
      </c>
      <c r="D2758" t="s">
        <v>148</v>
      </c>
      <c r="E2758" t="s">
        <v>81</v>
      </c>
      <c r="F2758" t="str">
        <f t="shared" si="130"/>
        <v>New South Wales</v>
      </c>
      <c r="G2758" t="s">
        <v>10</v>
      </c>
      <c r="H2758">
        <v>2485</v>
      </c>
      <c r="I2758" t="s">
        <v>11</v>
      </c>
      <c r="J2758" t="s">
        <v>68</v>
      </c>
      <c r="K2758" t="s">
        <v>154</v>
      </c>
      <c r="L2758" t="s">
        <v>14</v>
      </c>
      <c r="M2758" s="5">
        <v>342.82</v>
      </c>
    </row>
    <row r="2759" spans="1:13" x14ac:dyDescent="0.3">
      <c r="A2759" s="2">
        <v>45838</v>
      </c>
      <c r="B2759" s="3">
        <f t="shared" si="131"/>
        <v>2025</v>
      </c>
      <c r="C2759" t="str">
        <f t="shared" si="129"/>
        <v>2024-2025</v>
      </c>
      <c r="D2759" t="s">
        <v>147</v>
      </c>
      <c r="E2759" t="s">
        <v>117</v>
      </c>
      <c r="F2759" t="str">
        <f t="shared" si="130"/>
        <v>Queensland</v>
      </c>
      <c r="G2759" t="s">
        <v>35</v>
      </c>
      <c r="H2759">
        <v>4119</v>
      </c>
      <c r="I2759" t="s">
        <v>11</v>
      </c>
      <c r="J2759" t="s">
        <v>43</v>
      </c>
      <c r="K2759" t="s">
        <v>151</v>
      </c>
      <c r="L2759" t="s">
        <v>21</v>
      </c>
      <c r="M2759" s="5">
        <v>343.61</v>
      </c>
    </row>
    <row r="2760" spans="1:13" x14ac:dyDescent="0.3">
      <c r="A2760" s="2">
        <v>45670</v>
      </c>
      <c r="B2760" s="3">
        <f t="shared" si="131"/>
        <v>2025</v>
      </c>
      <c r="C2760" t="str">
        <f t="shared" si="129"/>
        <v>2024-2025</v>
      </c>
      <c r="D2760" t="s">
        <v>147</v>
      </c>
      <c r="E2760" t="s">
        <v>121</v>
      </c>
      <c r="F2760" t="str">
        <f t="shared" si="130"/>
        <v>Queensland</v>
      </c>
      <c r="G2760" t="s">
        <v>35</v>
      </c>
      <c r="H2760">
        <v>4700</v>
      </c>
      <c r="I2760" t="s">
        <v>11</v>
      </c>
      <c r="J2760" t="s">
        <v>51</v>
      </c>
      <c r="K2760" t="s">
        <v>149</v>
      </c>
      <c r="L2760" t="s">
        <v>15</v>
      </c>
      <c r="M2760" s="5">
        <v>344.17</v>
      </c>
    </row>
    <row r="2761" spans="1:13" x14ac:dyDescent="0.3">
      <c r="A2761" s="2">
        <v>45374</v>
      </c>
      <c r="B2761" s="3">
        <f t="shared" si="131"/>
        <v>2024</v>
      </c>
      <c r="C2761" t="str">
        <f t="shared" si="129"/>
        <v>2023-2024</v>
      </c>
      <c r="D2761" t="s">
        <v>147</v>
      </c>
      <c r="E2761" t="s">
        <v>73</v>
      </c>
      <c r="F2761" t="str">
        <f t="shared" si="130"/>
        <v>Victoria</v>
      </c>
      <c r="G2761" t="s">
        <v>45</v>
      </c>
      <c r="H2761">
        <v>3136</v>
      </c>
      <c r="I2761" t="s">
        <v>11</v>
      </c>
      <c r="J2761" t="s">
        <v>63</v>
      </c>
      <c r="K2761" t="s">
        <v>149</v>
      </c>
      <c r="L2761" t="s">
        <v>15</v>
      </c>
      <c r="M2761" s="5">
        <v>344.23</v>
      </c>
    </row>
    <row r="2762" spans="1:13" x14ac:dyDescent="0.3">
      <c r="A2762" s="2">
        <v>45477</v>
      </c>
      <c r="B2762" s="3">
        <f t="shared" si="131"/>
        <v>2025</v>
      </c>
      <c r="C2762" t="str">
        <f t="shared" si="129"/>
        <v>2024-2025</v>
      </c>
      <c r="D2762" t="s">
        <v>147</v>
      </c>
      <c r="E2762" t="s">
        <v>142</v>
      </c>
      <c r="F2762" t="str">
        <f t="shared" si="130"/>
        <v>Australian Capital Territory</v>
      </c>
      <c r="G2762" t="s">
        <v>80</v>
      </c>
      <c r="H2762">
        <v>2609</v>
      </c>
      <c r="I2762" t="s">
        <v>11</v>
      </c>
      <c r="J2762" t="s">
        <v>58</v>
      </c>
      <c r="K2762" t="s">
        <v>150</v>
      </c>
      <c r="L2762" t="s">
        <v>18</v>
      </c>
      <c r="M2762" s="5">
        <v>345.15</v>
      </c>
    </row>
    <row r="2763" spans="1:13" x14ac:dyDescent="0.3">
      <c r="A2763" s="2">
        <v>45716</v>
      </c>
      <c r="B2763" s="3">
        <f t="shared" si="131"/>
        <v>2025</v>
      </c>
      <c r="C2763" t="str">
        <f t="shared" si="129"/>
        <v>2024-2025</v>
      </c>
      <c r="D2763" t="s">
        <v>147</v>
      </c>
      <c r="E2763" t="s">
        <v>117</v>
      </c>
      <c r="F2763" t="str">
        <f t="shared" si="130"/>
        <v>Queensland</v>
      </c>
      <c r="G2763" t="s">
        <v>35</v>
      </c>
      <c r="H2763">
        <v>4119</v>
      </c>
      <c r="I2763" t="s">
        <v>11</v>
      </c>
      <c r="J2763" t="s">
        <v>43</v>
      </c>
      <c r="K2763" t="s">
        <v>156</v>
      </c>
      <c r="L2763" t="s">
        <v>17</v>
      </c>
      <c r="M2763" s="5">
        <v>345.52</v>
      </c>
    </row>
    <row r="2764" spans="1:13" x14ac:dyDescent="0.3">
      <c r="A2764" s="2">
        <v>45298</v>
      </c>
      <c r="B2764" s="3">
        <f t="shared" si="131"/>
        <v>2024</v>
      </c>
      <c r="C2764" t="str">
        <f t="shared" si="129"/>
        <v>2023-2024</v>
      </c>
      <c r="D2764" t="s">
        <v>147</v>
      </c>
      <c r="E2764" t="s">
        <v>112</v>
      </c>
      <c r="F2764" t="str">
        <f t="shared" si="130"/>
        <v>Victoria</v>
      </c>
      <c r="G2764" t="s">
        <v>45</v>
      </c>
      <c r="H2764">
        <v>3076</v>
      </c>
      <c r="I2764" t="s">
        <v>11</v>
      </c>
      <c r="J2764" t="s">
        <v>46</v>
      </c>
      <c r="K2764" t="s">
        <v>150</v>
      </c>
      <c r="L2764" t="s">
        <v>18</v>
      </c>
      <c r="M2764" s="5">
        <v>346.11</v>
      </c>
    </row>
    <row r="2765" spans="1:13" x14ac:dyDescent="0.3">
      <c r="A2765" s="2">
        <v>45994</v>
      </c>
      <c r="B2765" s="3">
        <f t="shared" si="131"/>
        <v>2026</v>
      </c>
      <c r="C2765" t="str">
        <f t="shared" si="129"/>
        <v>2025-2026</v>
      </c>
      <c r="D2765" t="s">
        <v>148</v>
      </c>
      <c r="E2765" t="s">
        <v>136</v>
      </c>
      <c r="F2765" t="str">
        <f t="shared" si="130"/>
        <v>Victoria</v>
      </c>
      <c r="G2765" t="s">
        <v>45</v>
      </c>
      <c r="H2765">
        <v>3175</v>
      </c>
      <c r="I2765" t="s">
        <v>11</v>
      </c>
      <c r="J2765" t="s">
        <v>63</v>
      </c>
      <c r="K2765" t="s">
        <v>156</v>
      </c>
      <c r="L2765" t="s">
        <v>17</v>
      </c>
      <c r="M2765" s="5">
        <v>346.13</v>
      </c>
    </row>
    <row r="2766" spans="1:13" x14ac:dyDescent="0.3">
      <c r="A2766" s="2">
        <v>45715</v>
      </c>
      <c r="B2766" s="3">
        <f t="shared" si="131"/>
        <v>2025</v>
      </c>
      <c r="C2766" t="str">
        <f t="shared" si="129"/>
        <v>2024-2025</v>
      </c>
      <c r="D2766" t="s">
        <v>148</v>
      </c>
      <c r="E2766" t="s">
        <v>34</v>
      </c>
      <c r="F2766" t="str">
        <f t="shared" si="130"/>
        <v>Queensland</v>
      </c>
      <c r="G2766" t="s">
        <v>35</v>
      </c>
      <c r="H2766">
        <v>4802</v>
      </c>
      <c r="I2766" t="s">
        <v>11</v>
      </c>
      <c r="J2766" t="s">
        <v>36</v>
      </c>
      <c r="K2766" t="s">
        <v>156</v>
      </c>
      <c r="L2766" t="s">
        <v>17</v>
      </c>
      <c r="M2766" s="5">
        <v>346.88</v>
      </c>
    </row>
    <row r="2767" spans="1:13" x14ac:dyDescent="0.3">
      <c r="A2767" s="2">
        <v>45527</v>
      </c>
      <c r="B2767" s="3">
        <f t="shared" si="131"/>
        <v>2025</v>
      </c>
      <c r="C2767" t="str">
        <f t="shared" si="129"/>
        <v>2024-2025</v>
      </c>
      <c r="D2767" t="s">
        <v>147</v>
      </c>
      <c r="E2767" t="s">
        <v>127</v>
      </c>
      <c r="F2767" t="str">
        <f t="shared" si="130"/>
        <v>New South Wales</v>
      </c>
      <c r="G2767" t="s">
        <v>10</v>
      </c>
      <c r="H2767">
        <v>2131</v>
      </c>
      <c r="I2767" t="s">
        <v>11</v>
      </c>
      <c r="J2767" t="s">
        <v>27</v>
      </c>
      <c r="K2767" t="s">
        <v>150</v>
      </c>
      <c r="L2767" t="s">
        <v>18</v>
      </c>
      <c r="M2767" s="5">
        <v>347.49</v>
      </c>
    </row>
    <row r="2768" spans="1:13" x14ac:dyDescent="0.3">
      <c r="A2768" s="2">
        <v>45712</v>
      </c>
      <c r="B2768" s="3">
        <f t="shared" si="131"/>
        <v>2025</v>
      </c>
      <c r="C2768" t="str">
        <f t="shared" si="129"/>
        <v>2024-2025</v>
      </c>
      <c r="D2768" t="s">
        <v>147</v>
      </c>
      <c r="E2768" t="s">
        <v>126</v>
      </c>
      <c r="F2768" t="str">
        <f t="shared" si="130"/>
        <v>Queensland</v>
      </c>
      <c r="G2768" t="s">
        <v>35</v>
      </c>
      <c r="H2768">
        <v>4551</v>
      </c>
      <c r="I2768" t="s">
        <v>11</v>
      </c>
      <c r="J2768" t="s">
        <v>120</v>
      </c>
      <c r="K2768" t="s">
        <v>154</v>
      </c>
      <c r="L2768" t="s">
        <v>14</v>
      </c>
      <c r="M2768" s="5">
        <v>348.15</v>
      </c>
    </row>
    <row r="2769" spans="1:13" x14ac:dyDescent="0.3">
      <c r="A2769" s="2">
        <v>45736</v>
      </c>
      <c r="B2769" s="3">
        <f t="shared" si="131"/>
        <v>2025</v>
      </c>
      <c r="C2769" t="str">
        <f t="shared" si="129"/>
        <v>2024-2025</v>
      </c>
      <c r="D2769" t="s">
        <v>147</v>
      </c>
      <c r="E2769" t="s">
        <v>83</v>
      </c>
      <c r="F2769" t="str">
        <f t="shared" si="130"/>
        <v>New South Wales</v>
      </c>
      <c r="G2769" t="s">
        <v>10</v>
      </c>
      <c r="H2769">
        <v>2750</v>
      </c>
      <c r="I2769" t="s">
        <v>11</v>
      </c>
      <c r="J2769" t="s">
        <v>25</v>
      </c>
      <c r="K2769" t="s">
        <v>156</v>
      </c>
      <c r="L2769" t="s">
        <v>17</v>
      </c>
      <c r="M2769" s="5">
        <v>349.17999999999995</v>
      </c>
    </row>
    <row r="2770" spans="1:13" x14ac:dyDescent="0.3">
      <c r="A2770" s="2">
        <v>45744</v>
      </c>
      <c r="B2770" s="3">
        <f t="shared" si="131"/>
        <v>2025</v>
      </c>
      <c r="C2770" t="str">
        <f t="shared" si="129"/>
        <v>2024-2025</v>
      </c>
      <c r="D2770" t="s">
        <v>147</v>
      </c>
      <c r="E2770" t="s">
        <v>116</v>
      </c>
      <c r="F2770" t="str">
        <f t="shared" si="130"/>
        <v>Western Australia</v>
      </c>
      <c r="G2770" t="s">
        <v>48</v>
      </c>
      <c r="H2770">
        <v>6725</v>
      </c>
      <c r="I2770" t="s">
        <v>11</v>
      </c>
      <c r="J2770" t="s">
        <v>77</v>
      </c>
      <c r="K2770" t="s">
        <v>151</v>
      </c>
      <c r="L2770" t="s">
        <v>21</v>
      </c>
      <c r="M2770" s="5">
        <v>349.97</v>
      </c>
    </row>
    <row r="2771" spans="1:13" x14ac:dyDescent="0.3">
      <c r="A2771" s="2">
        <v>45680</v>
      </c>
      <c r="B2771" s="3">
        <f t="shared" si="131"/>
        <v>2025</v>
      </c>
      <c r="C2771" t="str">
        <f t="shared" si="129"/>
        <v>2024-2025</v>
      </c>
      <c r="D2771" t="s">
        <v>147</v>
      </c>
      <c r="E2771" t="s">
        <v>138</v>
      </c>
      <c r="F2771" t="str">
        <f t="shared" si="130"/>
        <v>Queensland</v>
      </c>
      <c r="G2771" t="s">
        <v>35</v>
      </c>
      <c r="H2771">
        <v>4558</v>
      </c>
      <c r="I2771" t="s">
        <v>11</v>
      </c>
      <c r="J2771" t="s">
        <v>120</v>
      </c>
      <c r="K2771" t="s">
        <v>154</v>
      </c>
      <c r="L2771" t="s">
        <v>14</v>
      </c>
      <c r="M2771" s="5">
        <v>350.21999999999997</v>
      </c>
    </row>
    <row r="2772" spans="1:13" x14ac:dyDescent="0.3">
      <c r="A2772" s="2">
        <v>45627</v>
      </c>
      <c r="B2772" s="3">
        <f t="shared" si="131"/>
        <v>2025</v>
      </c>
      <c r="C2772" t="str">
        <f t="shared" si="129"/>
        <v>2024-2025</v>
      </c>
      <c r="D2772" t="s">
        <v>147</v>
      </c>
      <c r="E2772" t="s">
        <v>140</v>
      </c>
      <c r="F2772" t="str">
        <f t="shared" si="130"/>
        <v>Tasmania</v>
      </c>
      <c r="G2772" t="s">
        <v>70</v>
      </c>
      <c r="H2772">
        <v>7320</v>
      </c>
      <c r="I2772" t="s">
        <v>11</v>
      </c>
      <c r="J2772" t="s">
        <v>71</v>
      </c>
      <c r="K2772" t="s">
        <v>152</v>
      </c>
      <c r="L2772" t="s">
        <v>13</v>
      </c>
      <c r="M2772" s="5">
        <v>350.41000000000008</v>
      </c>
    </row>
    <row r="2773" spans="1:13" x14ac:dyDescent="0.3">
      <c r="A2773" s="2">
        <v>45896</v>
      </c>
      <c r="B2773" s="3">
        <f t="shared" si="131"/>
        <v>2026</v>
      </c>
      <c r="C2773" t="str">
        <f t="shared" si="129"/>
        <v>2025-2026</v>
      </c>
      <c r="D2773" t="s">
        <v>147</v>
      </c>
      <c r="E2773" t="s">
        <v>99</v>
      </c>
      <c r="F2773" t="str">
        <f t="shared" si="130"/>
        <v>Victoria</v>
      </c>
      <c r="G2773" t="s">
        <v>45</v>
      </c>
      <c r="H2773">
        <v>3148</v>
      </c>
      <c r="I2773" t="s">
        <v>11</v>
      </c>
      <c r="J2773" t="s">
        <v>63</v>
      </c>
      <c r="K2773" t="s">
        <v>149</v>
      </c>
      <c r="L2773" t="s">
        <v>15</v>
      </c>
      <c r="M2773" s="5">
        <v>350.75</v>
      </c>
    </row>
    <row r="2774" spans="1:13" x14ac:dyDescent="0.3">
      <c r="A2774" s="2">
        <v>45519</v>
      </c>
      <c r="B2774" s="3">
        <f t="shared" si="131"/>
        <v>2025</v>
      </c>
      <c r="C2774" t="str">
        <f t="shared" si="129"/>
        <v>2024-2025</v>
      </c>
      <c r="D2774" t="s">
        <v>147</v>
      </c>
      <c r="E2774" t="s">
        <v>92</v>
      </c>
      <c r="F2774" t="str">
        <f t="shared" si="130"/>
        <v>Queensland</v>
      </c>
      <c r="G2774" t="s">
        <v>35</v>
      </c>
      <c r="H2774">
        <v>4068</v>
      </c>
      <c r="I2774" t="s">
        <v>11</v>
      </c>
      <c r="J2774" t="s">
        <v>43</v>
      </c>
      <c r="K2774" t="s">
        <v>149</v>
      </c>
      <c r="L2774" t="s">
        <v>15</v>
      </c>
      <c r="M2774" s="5">
        <v>353.4</v>
      </c>
    </row>
    <row r="2775" spans="1:13" x14ac:dyDescent="0.3">
      <c r="A2775" s="2">
        <v>45497</v>
      </c>
      <c r="B2775" s="3">
        <f t="shared" si="131"/>
        <v>2025</v>
      </c>
      <c r="C2775" t="str">
        <f t="shared" si="129"/>
        <v>2024-2025</v>
      </c>
      <c r="D2775" t="s">
        <v>147</v>
      </c>
      <c r="E2775" t="s">
        <v>86</v>
      </c>
      <c r="F2775" t="str">
        <f t="shared" si="130"/>
        <v>New South Wales</v>
      </c>
      <c r="G2775" t="s">
        <v>10</v>
      </c>
      <c r="H2775">
        <v>2064</v>
      </c>
      <c r="I2775" t="s">
        <v>11</v>
      </c>
      <c r="J2775" t="s">
        <v>12</v>
      </c>
      <c r="K2775" t="s">
        <v>152</v>
      </c>
      <c r="L2775" t="s">
        <v>13</v>
      </c>
      <c r="M2775" s="5">
        <v>354.44</v>
      </c>
    </row>
    <row r="2776" spans="1:13" x14ac:dyDescent="0.3">
      <c r="A2776" s="2">
        <v>45519</v>
      </c>
      <c r="B2776" s="3">
        <f t="shared" si="131"/>
        <v>2025</v>
      </c>
      <c r="C2776" t="str">
        <f t="shared" si="129"/>
        <v>2024-2025</v>
      </c>
      <c r="D2776" t="s">
        <v>147</v>
      </c>
      <c r="E2776" t="s">
        <v>99</v>
      </c>
      <c r="F2776" t="str">
        <f t="shared" si="130"/>
        <v>Victoria</v>
      </c>
      <c r="G2776" t="s">
        <v>45</v>
      </c>
      <c r="H2776">
        <v>3148</v>
      </c>
      <c r="I2776" t="s">
        <v>11</v>
      </c>
      <c r="J2776" t="s">
        <v>63</v>
      </c>
      <c r="K2776" t="s">
        <v>154</v>
      </c>
      <c r="L2776" t="s">
        <v>14</v>
      </c>
      <c r="M2776" s="5">
        <v>354.67</v>
      </c>
    </row>
    <row r="2777" spans="1:13" x14ac:dyDescent="0.3">
      <c r="A2777" s="2">
        <v>45871</v>
      </c>
      <c r="B2777" s="3">
        <f t="shared" si="131"/>
        <v>2026</v>
      </c>
      <c r="C2777" t="str">
        <f t="shared" si="129"/>
        <v>2025-2026</v>
      </c>
      <c r="D2777" t="s">
        <v>147</v>
      </c>
      <c r="E2777" t="s">
        <v>54</v>
      </c>
      <c r="F2777" t="str">
        <f t="shared" si="130"/>
        <v>Victoria</v>
      </c>
      <c r="G2777" t="s">
        <v>45</v>
      </c>
      <c r="H2777">
        <v>3977</v>
      </c>
      <c r="I2777" t="s">
        <v>11</v>
      </c>
      <c r="J2777" t="s">
        <v>55</v>
      </c>
      <c r="K2777" t="s">
        <v>155</v>
      </c>
      <c r="L2777" t="s">
        <v>20</v>
      </c>
      <c r="M2777" s="5">
        <v>355.16999999999996</v>
      </c>
    </row>
    <row r="2778" spans="1:13" x14ac:dyDescent="0.3">
      <c r="A2778" s="2">
        <v>45746</v>
      </c>
      <c r="B2778" s="3">
        <f t="shared" si="131"/>
        <v>2025</v>
      </c>
      <c r="C2778" t="str">
        <f t="shared" si="129"/>
        <v>2024-2025</v>
      </c>
      <c r="D2778" t="s">
        <v>147</v>
      </c>
      <c r="E2778" t="s">
        <v>130</v>
      </c>
      <c r="F2778" t="str">
        <f t="shared" si="130"/>
        <v>South Australia</v>
      </c>
      <c r="G2778" t="s">
        <v>32</v>
      </c>
      <c r="H2778">
        <v>5290</v>
      </c>
      <c r="I2778" t="s">
        <v>11</v>
      </c>
      <c r="J2778" t="s">
        <v>38</v>
      </c>
      <c r="K2778" t="s">
        <v>150</v>
      </c>
      <c r="L2778" t="s">
        <v>18</v>
      </c>
      <c r="M2778" s="5">
        <v>355.88999999999993</v>
      </c>
    </row>
    <row r="2779" spans="1:13" x14ac:dyDescent="0.3">
      <c r="A2779" s="2">
        <v>45908</v>
      </c>
      <c r="B2779" s="3">
        <f t="shared" si="131"/>
        <v>2026</v>
      </c>
      <c r="C2779" t="str">
        <f t="shared" si="129"/>
        <v>2025-2026</v>
      </c>
      <c r="D2779" t="s">
        <v>147</v>
      </c>
      <c r="E2779" t="s">
        <v>69</v>
      </c>
      <c r="F2779" t="str">
        <f t="shared" si="130"/>
        <v>Tasmania</v>
      </c>
      <c r="G2779" t="s">
        <v>70</v>
      </c>
      <c r="H2779">
        <v>7018</v>
      </c>
      <c r="I2779" t="s">
        <v>11</v>
      </c>
      <c r="J2779" t="s">
        <v>71</v>
      </c>
      <c r="K2779" t="s">
        <v>151</v>
      </c>
      <c r="L2779" t="s">
        <v>21</v>
      </c>
      <c r="M2779" s="5">
        <v>356.27</v>
      </c>
    </row>
    <row r="2780" spans="1:13" x14ac:dyDescent="0.3">
      <c r="A2780" s="2">
        <v>45689</v>
      </c>
      <c r="B2780" s="3">
        <f t="shared" si="131"/>
        <v>2025</v>
      </c>
      <c r="C2780" t="str">
        <f t="shared" si="129"/>
        <v>2024-2025</v>
      </c>
      <c r="D2780" t="s">
        <v>148</v>
      </c>
      <c r="E2780" t="s">
        <v>76</v>
      </c>
      <c r="F2780" t="str">
        <f t="shared" si="130"/>
        <v>Western Australia</v>
      </c>
      <c r="G2780" t="s">
        <v>48</v>
      </c>
      <c r="H2780">
        <v>6450</v>
      </c>
      <c r="I2780" t="s">
        <v>11</v>
      </c>
      <c r="J2780" t="s">
        <v>77</v>
      </c>
      <c r="K2780" t="s">
        <v>152</v>
      </c>
      <c r="L2780" t="s">
        <v>13</v>
      </c>
      <c r="M2780" s="5">
        <v>356.68</v>
      </c>
    </row>
    <row r="2781" spans="1:13" x14ac:dyDescent="0.3">
      <c r="A2781" s="2">
        <v>45684</v>
      </c>
      <c r="B2781" s="3">
        <f t="shared" si="131"/>
        <v>2025</v>
      </c>
      <c r="C2781" t="str">
        <f t="shared" si="129"/>
        <v>2024-2025</v>
      </c>
      <c r="D2781" t="s">
        <v>147</v>
      </c>
      <c r="E2781" t="s">
        <v>121</v>
      </c>
      <c r="F2781" t="str">
        <f t="shared" si="130"/>
        <v>Queensland</v>
      </c>
      <c r="G2781" t="s">
        <v>35</v>
      </c>
      <c r="H2781">
        <v>4700</v>
      </c>
      <c r="I2781" t="s">
        <v>11</v>
      </c>
      <c r="J2781" t="s">
        <v>51</v>
      </c>
      <c r="K2781" t="s">
        <v>150</v>
      </c>
      <c r="L2781" t="s">
        <v>18</v>
      </c>
      <c r="M2781" s="5">
        <v>357.74</v>
      </c>
    </row>
    <row r="2782" spans="1:13" x14ac:dyDescent="0.3">
      <c r="A2782" s="2">
        <v>45507</v>
      </c>
      <c r="B2782" s="3">
        <f t="shared" si="131"/>
        <v>2025</v>
      </c>
      <c r="C2782" t="str">
        <f t="shared" si="129"/>
        <v>2024-2025</v>
      </c>
      <c r="D2782" t="s">
        <v>147</v>
      </c>
      <c r="E2782" t="s">
        <v>142</v>
      </c>
      <c r="F2782" t="str">
        <f t="shared" si="130"/>
        <v>Australian Capital Territory</v>
      </c>
      <c r="G2782" t="s">
        <v>80</v>
      </c>
      <c r="H2782">
        <v>2609</v>
      </c>
      <c r="I2782" t="s">
        <v>11</v>
      </c>
      <c r="J2782" t="s">
        <v>58</v>
      </c>
      <c r="K2782" t="s">
        <v>154</v>
      </c>
      <c r="L2782" t="s">
        <v>14</v>
      </c>
      <c r="M2782" s="5">
        <v>357.79</v>
      </c>
    </row>
    <row r="2783" spans="1:13" x14ac:dyDescent="0.3">
      <c r="A2783" s="2">
        <v>45962</v>
      </c>
      <c r="B2783" s="3">
        <f t="shared" si="131"/>
        <v>2026</v>
      </c>
      <c r="C2783" t="str">
        <f t="shared" si="129"/>
        <v>2025-2026</v>
      </c>
      <c r="D2783" t="s">
        <v>147</v>
      </c>
      <c r="E2783" t="s">
        <v>109</v>
      </c>
      <c r="F2783" t="str">
        <f t="shared" si="130"/>
        <v>New South Wales</v>
      </c>
      <c r="G2783" t="s">
        <v>10</v>
      </c>
      <c r="H2783">
        <v>2480</v>
      </c>
      <c r="I2783" t="s">
        <v>11</v>
      </c>
      <c r="J2783" t="s">
        <v>68</v>
      </c>
      <c r="K2783" t="s">
        <v>154</v>
      </c>
      <c r="L2783" t="s">
        <v>14</v>
      </c>
      <c r="M2783" s="5">
        <v>358.05</v>
      </c>
    </row>
    <row r="2784" spans="1:13" x14ac:dyDescent="0.3">
      <c r="A2784" s="2">
        <v>45720</v>
      </c>
      <c r="B2784" s="3">
        <f t="shared" si="131"/>
        <v>2025</v>
      </c>
      <c r="C2784" t="str">
        <f t="shared" si="129"/>
        <v>2024-2025</v>
      </c>
      <c r="D2784" t="s">
        <v>147</v>
      </c>
      <c r="E2784" t="s">
        <v>40</v>
      </c>
      <c r="F2784" t="str">
        <f t="shared" si="130"/>
        <v>New South Wales</v>
      </c>
      <c r="G2784" t="s">
        <v>10</v>
      </c>
      <c r="H2784">
        <v>2116</v>
      </c>
      <c r="I2784" t="s">
        <v>11</v>
      </c>
      <c r="J2784" t="s">
        <v>27</v>
      </c>
      <c r="K2784" t="s">
        <v>149</v>
      </c>
      <c r="L2784" t="s">
        <v>15</v>
      </c>
      <c r="M2784" s="5">
        <v>358.43</v>
      </c>
    </row>
    <row r="2785" spans="1:13" x14ac:dyDescent="0.3">
      <c r="A2785" s="2">
        <v>45934</v>
      </c>
      <c r="B2785" s="3">
        <f t="shared" si="131"/>
        <v>2026</v>
      </c>
      <c r="C2785" t="str">
        <f t="shared" si="129"/>
        <v>2025-2026</v>
      </c>
      <c r="D2785" t="s">
        <v>147</v>
      </c>
      <c r="E2785" t="s">
        <v>141</v>
      </c>
      <c r="F2785" t="str">
        <f t="shared" si="130"/>
        <v>Western Australia</v>
      </c>
      <c r="G2785" t="s">
        <v>48</v>
      </c>
      <c r="H2785">
        <v>6052</v>
      </c>
      <c r="I2785" t="s">
        <v>11</v>
      </c>
      <c r="J2785" t="s">
        <v>49</v>
      </c>
      <c r="K2785" t="s">
        <v>149</v>
      </c>
      <c r="L2785" t="s">
        <v>15</v>
      </c>
      <c r="M2785" s="5">
        <v>358.71000000000004</v>
      </c>
    </row>
    <row r="2786" spans="1:13" x14ac:dyDescent="0.3">
      <c r="A2786" s="2">
        <v>45598</v>
      </c>
      <c r="B2786" s="3">
        <f t="shared" si="131"/>
        <v>2025</v>
      </c>
      <c r="C2786" t="str">
        <f t="shared" si="129"/>
        <v>2024-2025</v>
      </c>
      <c r="D2786" t="s">
        <v>148</v>
      </c>
      <c r="E2786" t="s">
        <v>131</v>
      </c>
      <c r="F2786" t="str">
        <f t="shared" si="130"/>
        <v>Western Australia</v>
      </c>
      <c r="G2786" t="s">
        <v>48</v>
      </c>
      <c r="H2786">
        <v>6530</v>
      </c>
      <c r="I2786" t="s">
        <v>11</v>
      </c>
      <c r="J2786" t="s">
        <v>77</v>
      </c>
      <c r="K2786" t="s">
        <v>155</v>
      </c>
      <c r="L2786" t="s">
        <v>20</v>
      </c>
      <c r="M2786" s="5">
        <v>358.81999999999994</v>
      </c>
    </row>
    <row r="2787" spans="1:13" x14ac:dyDescent="0.3">
      <c r="A2787" s="2">
        <v>45475</v>
      </c>
      <c r="B2787" s="3">
        <f t="shared" si="131"/>
        <v>2025</v>
      </c>
      <c r="C2787" t="str">
        <f t="shared" si="129"/>
        <v>2024-2025</v>
      </c>
      <c r="D2787" t="s">
        <v>147</v>
      </c>
      <c r="E2787" t="s">
        <v>122</v>
      </c>
      <c r="F2787" t="str">
        <f t="shared" si="130"/>
        <v>New South Wales</v>
      </c>
      <c r="G2787" t="s">
        <v>10</v>
      </c>
      <c r="H2787">
        <v>2650</v>
      </c>
      <c r="I2787" t="s">
        <v>11</v>
      </c>
      <c r="J2787" t="s">
        <v>25</v>
      </c>
      <c r="K2787" t="s">
        <v>150</v>
      </c>
      <c r="L2787" t="s">
        <v>18</v>
      </c>
      <c r="M2787" s="5">
        <v>359.03999999999996</v>
      </c>
    </row>
    <row r="2788" spans="1:13" x14ac:dyDescent="0.3">
      <c r="A2788" s="2">
        <v>45464</v>
      </c>
      <c r="B2788" s="3">
        <f t="shared" si="131"/>
        <v>2024</v>
      </c>
      <c r="C2788" t="str">
        <f t="shared" si="129"/>
        <v>2023-2024</v>
      </c>
      <c r="D2788" t="s">
        <v>147</v>
      </c>
      <c r="E2788" t="s">
        <v>146</v>
      </c>
      <c r="F2788" t="str">
        <f t="shared" si="130"/>
        <v>Victoria</v>
      </c>
      <c r="G2788" t="s">
        <v>45</v>
      </c>
      <c r="H2788">
        <v>3353</v>
      </c>
      <c r="I2788" t="s">
        <v>11</v>
      </c>
      <c r="J2788" t="s">
        <v>60</v>
      </c>
      <c r="K2788" t="s">
        <v>19</v>
      </c>
      <c r="L2788" t="s">
        <v>23</v>
      </c>
      <c r="M2788" s="5">
        <v>359.22</v>
      </c>
    </row>
    <row r="2789" spans="1:13" x14ac:dyDescent="0.3">
      <c r="A2789" s="2">
        <v>45751</v>
      </c>
      <c r="B2789" s="3">
        <f t="shared" si="131"/>
        <v>2025</v>
      </c>
      <c r="C2789" t="str">
        <f t="shared" si="129"/>
        <v>2024-2025</v>
      </c>
      <c r="D2789" t="s">
        <v>148</v>
      </c>
      <c r="E2789" t="s">
        <v>107</v>
      </c>
      <c r="F2789" t="str">
        <f t="shared" si="130"/>
        <v>Queensland</v>
      </c>
      <c r="G2789" t="s">
        <v>35</v>
      </c>
      <c r="H2789">
        <v>4220</v>
      </c>
      <c r="I2789" t="s">
        <v>11</v>
      </c>
      <c r="J2789" t="s">
        <v>104</v>
      </c>
      <c r="K2789" t="s">
        <v>153</v>
      </c>
      <c r="L2789" t="s">
        <v>16</v>
      </c>
      <c r="M2789" s="5">
        <v>359.29</v>
      </c>
    </row>
    <row r="2790" spans="1:13" x14ac:dyDescent="0.3">
      <c r="A2790" s="2">
        <v>45539</v>
      </c>
      <c r="B2790" s="3">
        <f t="shared" si="131"/>
        <v>2025</v>
      </c>
      <c r="C2790" t="str">
        <f t="shared" si="129"/>
        <v>2024-2025</v>
      </c>
      <c r="D2790" t="s">
        <v>147</v>
      </c>
      <c r="E2790" t="s">
        <v>125</v>
      </c>
      <c r="F2790" t="str">
        <f t="shared" si="130"/>
        <v>Victoria</v>
      </c>
      <c r="G2790" t="s">
        <v>45</v>
      </c>
      <c r="H2790">
        <v>3400</v>
      </c>
      <c r="I2790" t="s">
        <v>11</v>
      </c>
      <c r="J2790" t="s">
        <v>60</v>
      </c>
      <c r="K2790" t="s">
        <v>151</v>
      </c>
      <c r="L2790" t="s">
        <v>21</v>
      </c>
      <c r="M2790" s="5">
        <v>359.63</v>
      </c>
    </row>
    <row r="2791" spans="1:13" x14ac:dyDescent="0.3">
      <c r="A2791" s="2">
        <v>45784</v>
      </c>
      <c r="B2791" s="3">
        <f t="shared" si="131"/>
        <v>2025</v>
      </c>
      <c r="C2791" t="str">
        <f t="shared" si="129"/>
        <v>2024-2025</v>
      </c>
      <c r="D2791" t="s">
        <v>147</v>
      </c>
      <c r="E2791" t="s">
        <v>53</v>
      </c>
      <c r="F2791" t="str">
        <f t="shared" si="130"/>
        <v>South Australia</v>
      </c>
      <c r="G2791" t="s">
        <v>32</v>
      </c>
      <c r="H2791">
        <v>5082</v>
      </c>
      <c r="I2791" t="s">
        <v>11</v>
      </c>
      <c r="J2791" t="s">
        <v>33</v>
      </c>
      <c r="K2791" t="s">
        <v>152</v>
      </c>
      <c r="L2791" t="s">
        <v>13</v>
      </c>
      <c r="M2791" s="5">
        <v>359.75</v>
      </c>
    </row>
    <row r="2792" spans="1:13" x14ac:dyDescent="0.3">
      <c r="A2792" s="2">
        <v>45698</v>
      </c>
      <c r="B2792" s="3">
        <f t="shared" si="131"/>
        <v>2025</v>
      </c>
      <c r="C2792" t="str">
        <f t="shared" si="129"/>
        <v>2024-2025</v>
      </c>
      <c r="D2792" t="s">
        <v>147</v>
      </c>
      <c r="E2792" t="s">
        <v>121</v>
      </c>
      <c r="F2792" t="str">
        <f t="shared" si="130"/>
        <v>Queensland</v>
      </c>
      <c r="G2792" t="s">
        <v>35</v>
      </c>
      <c r="H2792">
        <v>4700</v>
      </c>
      <c r="I2792" t="s">
        <v>11</v>
      </c>
      <c r="J2792" t="s">
        <v>51</v>
      </c>
      <c r="K2792" t="s">
        <v>153</v>
      </c>
      <c r="L2792" t="s">
        <v>16</v>
      </c>
      <c r="M2792" s="5">
        <v>359.89</v>
      </c>
    </row>
    <row r="2793" spans="1:13" x14ac:dyDescent="0.3">
      <c r="A2793" s="2">
        <v>45503</v>
      </c>
      <c r="B2793" s="3">
        <f t="shared" si="131"/>
        <v>2025</v>
      </c>
      <c r="C2793" t="str">
        <f t="shared" si="129"/>
        <v>2024-2025</v>
      </c>
      <c r="D2793" t="s">
        <v>147</v>
      </c>
      <c r="E2793" t="s">
        <v>67</v>
      </c>
      <c r="F2793" t="str">
        <f t="shared" si="130"/>
        <v>New South Wales</v>
      </c>
      <c r="G2793" t="s">
        <v>10</v>
      </c>
      <c r="H2793">
        <v>2478</v>
      </c>
      <c r="I2793" t="s">
        <v>11</v>
      </c>
      <c r="J2793" t="s">
        <v>68</v>
      </c>
      <c r="K2793" t="s">
        <v>154</v>
      </c>
      <c r="L2793" t="s">
        <v>14</v>
      </c>
      <c r="M2793" s="5">
        <v>360.52</v>
      </c>
    </row>
    <row r="2794" spans="1:13" x14ac:dyDescent="0.3">
      <c r="A2794" s="2">
        <v>45845</v>
      </c>
      <c r="B2794" s="3">
        <f t="shared" si="131"/>
        <v>2026</v>
      </c>
      <c r="C2794" t="str">
        <f t="shared" si="129"/>
        <v>2025-2026</v>
      </c>
      <c r="D2794" t="s">
        <v>148</v>
      </c>
      <c r="E2794" t="s">
        <v>82</v>
      </c>
      <c r="F2794" t="str">
        <f t="shared" si="130"/>
        <v>Queensland</v>
      </c>
      <c r="G2794" t="s">
        <v>35</v>
      </c>
      <c r="H2794">
        <v>4012</v>
      </c>
      <c r="I2794" t="s">
        <v>11</v>
      </c>
      <c r="J2794" t="s">
        <v>43</v>
      </c>
      <c r="K2794" t="s">
        <v>150</v>
      </c>
      <c r="L2794" t="s">
        <v>18</v>
      </c>
      <c r="M2794" s="5">
        <v>360.75</v>
      </c>
    </row>
    <row r="2795" spans="1:13" x14ac:dyDescent="0.3">
      <c r="A2795" s="2">
        <v>45318</v>
      </c>
      <c r="B2795" s="3">
        <f t="shared" si="131"/>
        <v>2024</v>
      </c>
      <c r="C2795" t="str">
        <f t="shared" si="129"/>
        <v>2023-2024</v>
      </c>
      <c r="D2795" t="s">
        <v>147</v>
      </c>
      <c r="E2795" t="s">
        <v>123</v>
      </c>
      <c r="F2795" t="str">
        <f t="shared" si="130"/>
        <v>Western Australia</v>
      </c>
      <c r="G2795" t="s">
        <v>48</v>
      </c>
      <c r="H2795">
        <v>6109</v>
      </c>
      <c r="I2795" t="s">
        <v>11</v>
      </c>
      <c r="J2795" t="s">
        <v>94</v>
      </c>
      <c r="K2795" t="s">
        <v>152</v>
      </c>
      <c r="L2795" t="s">
        <v>13</v>
      </c>
      <c r="M2795" s="5">
        <v>361.15000000000003</v>
      </c>
    </row>
    <row r="2796" spans="1:13" x14ac:dyDescent="0.3">
      <c r="A2796" s="2">
        <v>45511</v>
      </c>
      <c r="B2796" s="3">
        <f t="shared" si="131"/>
        <v>2025</v>
      </c>
      <c r="C2796" t="str">
        <f t="shared" si="129"/>
        <v>2024-2025</v>
      </c>
      <c r="D2796" t="s">
        <v>147</v>
      </c>
      <c r="E2796" t="s">
        <v>108</v>
      </c>
      <c r="F2796" t="str">
        <f t="shared" si="130"/>
        <v>Victoria</v>
      </c>
      <c r="G2796" t="s">
        <v>45</v>
      </c>
      <c r="H2796">
        <v>3018</v>
      </c>
      <c r="I2796" t="s">
        <v>11</v>
      </c>
      <c r="J2796" t="s">
        <v>46</v>
      </c>
      <c r="K2796" t="s">
        <v>154</v>
      </c>
      <c r="L2796" t="s">
        <v>14</v>
      </c>
      <c r="M2796" s="5">
        <v>361.7</v>
      </c>
    </row>
    <row r="2797" spans="1:13" x14ac:dyDescent="0.3">
      <c r="A2797" s="2">
        <v>45760</v>
      </c>
      <c r="B2797" s="3">
        <f t="shared" si="131"/>
        <v>2025</v>
      </c>
      <c r="C2797" t="str">
        <f t="shared" si="129"/>
        <v>2024-2025</v>
      </c>
      <c r="D2797" t="s">
        <v>147</v>
      </c>
      <c r="E2797" t="s">
        <v>132</v>
      </c>
      <c r="F2797" t="str">
        <f t="shared" si="130"/>
        <v>New South Wales</v>
      </c>
      <c r="G2797" t="s">
        <v>10</v>
      </c>
      <c r="H2797">
        <v>2800</v>
      </c>
      <c r="I2797" t="s">
        <v>11</v>
      </c>
      <c r="J2797" t="s">
        <v>25</v>
      </c>
      <c r="K2797" t="s">
        <v>149</v>
      </c>
      <c r="L2797" t="s">
        <v>15</v>
      </c>
      <c r="M2797" s="5">
        <v>361.81</v>
      </c>
    </row>
    <row r="2798" spans="1:13" x14ac:dyDescent="0.3">
      <c r="A2798" s="2">
        <v>45723</v>
      </c>
      <c r="B2798" s="3">
        <f t="shared" si="131"/>
        <v>2025</v>
      </c>
      <c r="C2798" t="str">
        <f t="shared" si="129"/>
        <v>2024-2025</v>
      </c>
      <c r="D2798" t="s">
        <v>147</v>
      </c>
      <c r="E2798" t="s">
        <v>132</v>
      </c>
      <c r="F2798" t="str">
        <f t="shared" si="130"/>
        <v>New South Wales</v>
      </c>
      <c r="G2798" t="s">
        <v>10</v>
      </c>
      <c r="H2798">
        <v>2800</v>
      </c>
      <c r="I2798" t="s">
        <v>11</v>
      </c>
      <c r="J2798" t="s">
        <v>25</v>
      </c>
      <c r="K2798" t="s">
        <v>155</v>
      </c>
      <c r="L2798" t="s">
        <v>20</v>
      </c>
      <c r="M2798" s="5">
        <v>362.14000000000004</v>
      </c>
    </row>
    <row r="2799" spans="1:13" x14ac:dyDescent="0.3">
      <c r="A2799" s="2">
        <v>45473</v>
      </c>
      <c r="B2799" s="3">
        <f t="shared" si="131"/>
        <v>2024</v>
      </c>
      <c r="C2799" t="str">
        <f t="shared" si="129"/>
        <v>2023-2024</v>
      </c>
      <c r="D2799" t="s">
        <v>148</v>
      </c>
      <c r="E2799" t="s">
        <v>76</v>
      </c>
      <c r="F2799" t="str">
        <f t="shared" si="130"/>
        <v>Western Australia</v>
      </c>
      <c r="G2799" t="s">
        <v>48</v>
      </c>
      <c r="H2799">
        <v>6450</v>
      </c>
      <c r="I2799" t="s">
        <v>11</v>
      </c>
      <c r="J2799" t="s">
        <v>77</v>
      </c>
      <c r="K2799" t="s">
        <v>154</v>
      </c>
      <c r="L2799" t="s">
        <v>14</v>
      </c>
      <c r="M2799" s="5">
        <v>362.64</v>
      </c>
    </row>
    <row r="2800" spans="1:13" x14ac:dyDescent="0.3">
      <c r="A2800" s="2">
        <v>45628</v>
      </c>
      <c r="B2800" s="3">
        <f t="shared" si="131"/>
        <v>2025</v>
      </c>
      <c r="C2800" t="str">
        <f t="shared" si="129"/>
        <v>2024-2025</v>
      </c>
      <c r="D2800" t="s">
        <v>147</v>
      </c>
      <c r="E2800" t="s">
        <v>127</v>
      </c>
      <c r="F2800" t="str">
        <f t="shared" si="130"/>
        <v>New South Wales</v>
      </c>
      <c r="G2800" t="s">
        <v>10</v>
      </c>
      <c r="H2800">
        <v>2131</v>
      </c>
      <c r="I2800" t="s">
        <v>11</v>
      </c>
      <c r="J2800" t="s">
        <v>27</v>
      </c>
      <c r="K2800" t="s">
        <v>152</v>
      </c>
      <c r="L2800" t="s">
        <v>13</v>
      </c>
      <c r="M2800" s="5">
        <v>363.16</v>
      </c>
    </row>
    <row r="2801" spans="1:13" x14ac:dyDescent="0.3">
      <c r="A2801" s="2">
        <v>45595</v>
      </c>
      <c r="B2801" s="3">
        <f t="shared" si="131"/>
        <v>2025</v>
      </c>
      <c r="C2801" t="str">
        <f t="shared" si="129"/>
        <v>2024-2025</v>
      </c>
      <c r="D2801" t="s">
        <v>148</v>
      </c>
      <c r="E2801" t="s">
        <v>110</v>
      </c>
      <c r="F2801" t="str">
        <f t="shared" si="130"/>
        <v>Queensland</v>
      </c>
      <c r="G2801" t="s">
        <v>35</v>
      </c>
      <c r="H2801">
        <v>4680</v>
      </c>
      <c r="I2801" t="s">
        <v>11</v>
      </c>
      <c r="J2801" t="s">
        <v>51</v>
      </c>
      <c r="K2801" t="s">
        <v>153</v>
      </c>
      <c r="L2801" t="s">
        <v>16</v>
      </c>
      <c r="M2801" s="5">
        <v>363.72</v>
      </c>
    </row>
    <row r="2802" spans="1:13" x14ac:dyDescent="0.3">
      <c r="A2802" s="2">
        <v>45561</v>
      </c>
      <c r="B2802" s="3">
        <f t="shared" si="131"/>
        <v>2025</v>
      </c>
      <c r="C2802" t="str">
        <f t="shared" si="129"/>
        <v>2024-2025</v>
      </c>
      <c r="D2802" t="s">
        <v>147</v>
      </c>
      <c r="E2802" t="s">
        <v>78</v>
      </c>
      <c r="F2802" t="str">
        <f t="shared" si="130"/>
        <v>New South Wales</v>
      </c>
      <c r="G2802" t="s">
        <v>10</v>
      </c>
      <c r="H2802">
        <v>2350</v>
      </c>
      <c r="I2802" t="s">
        <v>11</v>
      </c>
      <c r="J2802" t="s">
        <v>68</v>
      </c>
      <c r="K2802" t="s">
        <v>154</v>
      </c>
      <c r="L2802" t="s">
        <v>14</v>
      </c>
      <c r="M2802" s="5">
        <v>364.21999999999997</v>
      </c>
    </row>
    <row r="2803" spans="1:13" x14ac:dyDescent="0.3">
      <c r="A2803" s="2">
        <v>45491</v>
      </c>
      <c r="B2803" s="3">
        <f t="shared" si="131"/>
        <v>2025</v>
      </c>
      <c r="C2803" t="str">
        <f t="shared" si="129"/>
        <v>2024-2025</v>
      </c>
      <c r="D2803" t="s">
        <v>147</v>
      </c>
      <c r="E2803" t="s">
        <v>24</v>
      </c>
      <c r="F2803" t="str">
        <f t="shared" si="130"/>
        <v>New South Wales</v>
      </c>
      <c r="G2803" t="s">
        <v>10</v>
      </c>
      <c r="H2803">
        <v>2795</v>
      </c>
      <c r="I2803" t="s">
        <v>11</v>
      </c>
      <c r="J2803" t="s">
        <v>25</v>
      </c>
      <c r="K2803" t="s">
        <v>156</v>
      </c>
      <c r="L2803" t="s">
        <v>17</v>
      </c>
      <c r="M2803" s="5">
        <v>364.51</v>
      </c>
    </row>
    <row r="2804" spans="1:13" x14ac:dyDescent="0.3">
      <c r="A2804" s="2">
        <v>45707</v>
      </c>
      <c r="B2804" s="3">
        <f t="shared" si="131"/>
        <v>2025</v>
      </c>
      <c r="C2804" t="str">
        <f t="shared" si="129"/>
        <v>2024-2025</v>
      </c>
      <c r="D2804" t="s">
        <v>147</v>
      </c>
      <c r="E2804" t="s">
        <v>144</v>
      </c>
      <c r="F2804" t="str">
        <f t="shared" si="130"/>
        <v>Queensland</v>
      </c>
      <c r="G2804" t="s">
        <v>35</v>
      </c>
      <c r="H2804">
        <v>4566</v>
      </c>
      <c r="I2804" t="s">
        <v>11</v>
      </c>
      <c r="J2804" t="s">
        <v>120</v>
      </c>
      <c r="K2804" t="s">
        <v>149</v>
      </c>
      <c r="L2804" t="s">
        <v>15</v>
      </c>
      <c r="M2804" s="5">
        <v>364.65</v>
      </c>
    </row>
    <row r="2805" spans="1:13" x14ac:dyDescent="0.3">
      <c r="A2805" s="2">
        <v>45838</v>
      </c>
      <c r="B2805" s="3">
        <f t="shared" si="131"/>
        <v>2025</v>
      </c>
      <c r="C2805" t="str">
        <f t="shared" si="129"/>
        <v>2024-2025</v>
      </c>
      <c r="D2805" t="s">
        <v>148</v>
      </c>
      <c r="E2805" t="s">
        <v>131</v>
      </c>
      <c r="F2805" t="str">
        <f t="shared" si="130"/>
        <v>Western Australia</v>
      </c>
      <c r="G2805" t="s">
        <v>48</v>
      </c>
      <c r="H2805">
        <v>6530</v>
      </c>
      <c r="I2805" t="s">
        <v>11</v>
      </c>
      <c r="J2805" t="s">
        <v>77</v>
      </c>
      <c r="K2805" t="s">
        <v>153</v>
      </c>
      <c r="L2805" t="s">
        <v>16</v>
      </c>
      <c r="M2805" s="5">
        <v>364.90000000000003</v>
      </c>
    </row>
    <row r="2806" spans="1:13" x14ac:dyDescent="0.3">
      <c r="A2806" s="2">
        <v>45732</v>
      </c>
      <c r="B2806" s="3">
        <f t="shared" si="131"/>
        <v>2025</v>
      </c>
      <c r="C2806" t="str">
        <f t="shared" si="129"/>
        <v>2024-2025</v>
      </c>
      <c r="D2806" t="s">
        <v>147</v>
      </c>
      <c r="E2806" t="s">
        <v>103</v>
      </c>
      <c r="F2806" t="str">
        <f t="shared" si="130"/>
        <v>Queensland</v>
      </c>
      <c r="G2806" t="s">
        <v>35</v>
      </c>
      <c r="H2806">
        <v>4509</v>
      </c>
      <c r="I2806" t="s">
        <v>11</v>
      </c>
      <c r="J2806" t="s">
        <v>104</v>
      </c>
      <c r="K2806" t="s">
        <v>155</v>
      </c>
      <c r="L2806" t="s">
        <v>20</v>
      </c>
      <c r="M2806" s="5">
        <v>366.19000000000005</v>
      </c>
    </row>
    <row r="2807" spans="1:13" x14ac:dyDescent="0.3">
      <c r="A2807" s="2">
        <v>45615</v>
      </c>
      <c r="B2807" s="3">
        <f t="shared" si="131"/>
        <v>2025</v>
      </c>
      <c r="C2807" t="str">
        <f t="shared" si="129"/>
        <v>2024-2025</v>
      </c>
      <c r="D2807" t="s">
        <v>147</v>
      </c>
      <c r="E2807" t="s">
        <v>79</v>
      </c>
      <c r="F2807" t="str">
        <f t="shared" si="130"/>
        <v>Australian Capital Territory</v>
      </c>
      <c r="G2807" t="s">
        <v>80</v>
      </c>
      <c r="H2807">
        <v>2617</v>
      </c>
      <c r="I2807" t="s">
        <v>11</v>
      </c>
      <c r="J2807" t="s">
        <v>58</v>
      </c>
      <c r="K2807" t="s">
        <v>154</v>
      </c>
      <c r="L2807" t="s">
        <v>14</v>
      </c>
      <c r="M2807" s="5">
        <v>366.24</v>
      </c>
    </row>
    <row r="2808" spans="1:13" x14ac:dyDescent="0.3">
      <c r="A2808" s="2">
        <v>45605</v>
      </c>
      <c r="B2808" s="3">
        <f t="shared" si="131"/>
        <v>2025</v>
      </c>
      <c r="C2808" t="str">
        <f t="shared" si="129"/>
        <v>2024-2025</v>
      </c>
      <c r="D2808" t="s">
        <v>148</v>
      </c>
      <c r="E2808" t="s">
        <v>142</v>
      </c>
      <c r="F2808" t="str">
        <f t="shared" si="130"/>
        <v>Australian Capital Territory</v>
      </c>
      <c r="G2808" t="s">
        <v>80</v>
      </c>
      <c r="H2808">
        <v>2609</v>
      </c>
      <c r="I2808" t="s">
        <v>11</v>
      </c>
      <c r="J2808" t="s">
        <v>58</v>
      </c>
      <c r="K2808" t="s">
        <v>149</v>
      </c>
      <c r="L2808" t="s">
        <v>15</v>
      </c>
      <c r="M2808" s="5">
        <v>366.37</v>
      </c>
    </row>
    <row r="2809" spans="1:13" x14ac:dyDescent="0.3">
      <c r="A2809" s="2">
        <v>45534</v>
      </c>
      <c r="B2809" s="3">
        <f t="shared" si="131"/>
        <v>2025</v>
      </c>
      <c r="C2809" t="str">
        <f t="shared" si="129"/>
        <v>2024-2025</v>
      </c>
      <c r="D2809" t="s">
        <v>147</v>
      </c>
      <c r="E2809" t="s">
        <v>114</v>
      </c>
      <c r="F2809" t="str">
        <f t="shared" si="130"/>
        <v>Victoria</v>
      </c>
      <c r="G2809" t="s">
        <v>45</v>
      </c>
      <c r="H2809">
        <v>3551</v>
      </c>
      <c r="I2809" t="s">
        <v>11</v>
      </c>
      <c r="J2809" t="s">
        <v>60</v>
      </c>
      <c r="K2809" t="s">
        <v>19</v>
      </c>
      <c r="L2809" t="s">
        <v>23</v>
      </c>
      <c r="M2809" s="5">
        <v>366.39</v>
      </c>
    </row>
    <row r="2810" spans="1:13" x14ac:dyDescent="0.3">
      <c r="A2810" s="2">
        <v>45453</v>
      </c>
      <c r="B2810" s="3">
        <f t="shared" si="131"/>
        <v>2024</v>
      </c>
      <c r="C2810" t="str">
        <f t="shared" si="129"/>
        <v>2023-2024</v>
      </c>
      <c r="D2810" t="s">
        <v>148</v>
      </c>
      <c r="E2810" t="s">
        <v>143</v>
      </c>
      <c r="F2810" t="str">
        <f t="shared" si="130"/>
        <v>New South Wales</v>
      </c>
      <c r="G2810" t="s">
        <v>10</v>
      </c>
      <c r="H2810">
        <v>2154</v>
      </c>
      <c r="I2810" t="s">
        <v>11</v>
      </c>
      <c r="J2810" t="s">
        <v>27</v>
      </c>
      <c r="K2810" t="s">
        <v>155</v>
      </c>
      <c r="L2810" t="s">
        <v>20</v>
      </c>
      <c r="M2810" s="5">
        <v>367.08000000000004</v>
      </c>
    </row>
    <row r="2811" spans="1:13" x14ac:dyDescent="0.3">
      <c r="A2811" s="2">
        <v>45638</v>
      </c>
      <c r="B2811" s="3">
        <f t="shared" si="131"/>
        <v>2025</v>
      </c>
      <c r="C2811" t="str">
        <f t="shared" si="129"/>
        <v>2024-2025</v>
      </c>
      <c r="D2811" t="s">
        <v>148</v>
      </c>
      <c r="E2811" t="s">
        <v>81</v>
      </c>
      <c r="F2811" t="str">
        <f t="shared" si="130"/>
        <v>New South Wales</v>
      </c>
      <c r="G2811" t="s">
        <v>10</v>
      </c>
      <c r="H2811">
        <v>2485</v>
      </c>
      <c r="I2811" t="s">
        <v>11</v>
      </c>
      <c r="J2811" t="s">
        <v>68</v>
      </c>
      <c r="K2811" t="s">
        <v>150</v>
      </c>
      <c r="L2811" t="s">
        <v>18</v>
      </c>
      <c r="M2811" s="5">
        <v>367.46000000000004</v>
      </c>
    </row>
    <row r="2812" spans="1:13" x14ac:dyDescent="0.3">
      <c r="A2812" s="2">
        <v>45372</v>
      </c>
      <c r="B2812" s="3">
        <f t="shared" si="131"/>
        <v>2024</v>
      </c>
      <c r="C2812" t="str">
        <f t="shared" si="129"/>
        <v>2023-2024</v>
      </c>
      <c r="D2812" t="s">
        <v>148</v>
      </c>
      <c r="E2812" t="s">
        <v>143</v>
      </c>
      <c r="F2812" t="str">
        <f t="shared" si="130"/>
        <v>New South Wales</v>
      </c>
      <c r="G2812" t="s">
        <v>10</v>
      </c>
      <c r="H2812">
        <v>2154</v>
      </c>
      <c r="I2812" t="s">
        <v>11</v>
      </c>
      <c r="J2812" t="s">
        <v>27</v>
      </c>
      <c r="K2812" t="s">
        <v>19</v>
      </c>
      <c r="L2812" t="s">
        <v>23</v>
      </c>
      <c r="M2812" s="5">
        <v>367.59000000000003</v>
      </c>
    </row>
    <row r="2813" spans="1:13" x14ac:dyDescent="0.3">
      <c r="A2813" s="2">
        <v>45652</v>
      </c>
      <c r="B2813" s="3">
        <f t="shared" si="131"/>
        <v>2025</v>
      </c>
      <c r="C2813" t="str">
        <f t="shared" si="129"/>
        <v>2024-2025</v>
      </c>
      <c r="D2813" t="s">
        <v>147</v>
      </c>
      <c r="E2813" t="s">
        <v>85</v>
      </c>
      <c r="F2813" t="str">
        <f t="shared" si="130"/>
        <v>Queensland</v>
      </c>
      <c r="G2813" t="s">
        <v>35</v>
      </c>
      <c r="H2813">
        <v>4883</v>
      </c>
      <c r="I2813" t="s">
        <v>11</v>
      </c>
      <c r="J2813" t="s">
        <v>36</v>
      </c>
      <c r="K2813" t="s">
        <v>152</v>
      </c>
      <c r="L2813" t="s">
        <v>13</v>
      </c>
      <c r="M2813" s="5">
        <v>368.1</v>
      </c>
    </row>
    <row r="2814" spans="1:13" x14ac:dyDescent="0.3">
      <c r="A2814" s="2">
        <v>45499</v>
      </c>
      <c r="B2814" s="3">
        <f t="shared" si="131"/>
        <v>2025</v>
      </c>
      <c r="C2814" t="str">
        <f t="shared" si="129"/>
        <v>2024-2025</v>
      </c>
      <c r="D2814" t="s">
        <v>148</v>
      </c>
      <c r="E2814" t="s">
        <v>82</v>
      </c>
      <c r="F2814" t="str">
        <f t="shared" si="130"/>
        <v>Queensland</v>
      </c>
      <c r="G2814" t="s">
        <v>35</v>
      </c>
      <c r="H2814">
        <v>4012</v>
      </c>
      <c r="I2814" t="s">
        <v>11</v>
      </c>
      <c r="J2814" t="s">
        <v>43</v>
      </c>
      <c r="K2814" t="s">
        <v>19</v>
      </c>
      <c r="L2814" t="s">
        <v>23</v>
      </c>
      <c r="M2814" s="5">
        <v>368.3</v>
      </c>
    </row>
    <row r="2815" spans="1:13" x14ac:dyDescent="0.3">
      <c r="A2815" s="2">
        <v>45684</v>
      </c>
      <c r="B2815" s="3">
        <f t="shared" si="131"/>
        <v>2025</v>
      </c>
      <c r="C2815" t="str">
        <f t="shared" si="129"/>
        <v>2024-2025</v>
      </c>
      <c r="D2815" t="s">
        <v>147</v>
      </c>
      <c r="E2815" t="s">
        <v>116</v>
      </c>
      <c r="F2815" t="str">
        <f t="shared" si="130"/>
        <v>Western Australia</v>
      </c>
      <c r="G2815" t="s">
        <v>48</v>
      </c>
      <c r="H2815">
        <v>6725</v>
      </c>
      <c r="I2815" t="s">
        <v>11</v>
      </c>
      <c r="J2815" t="s">
        <v>77</v>
      </c>
      <c r="K2815" t="s">
        <v>152</v>
      </c>
      <c r="L2815" t="s">
        <v>13</v>
      </c>
      <c r="M2815" s="5">
        <v>369.26000000000005</v>
      </c>
    </row>
    <row r="2816" spans="1:13" x14ac:dyDescent="0.3">
      <c r="A2816" s="2">
        <v>45683</v>
      </c>
      <c r="B2816" s="3">
        <f t="shared" si="131"/>
        <v>2025</v>
      </c>
      <c r="C2816" t="str">
        <f t="shared" si="129"/>
        <v>2024-2025</v>
      </c>
      <c r="D2816" t="s">
        <v>147</v>
      </c>
      <c r="E2816" t="s">
        <v>117</v>
      </c>
      <c r="F2816" t="str">
        <f t="shared" si="130"/>
        <v>Queensland</v>
      </c>
      <c r="G2816" t="s">
        <v>35</v>
      </c>
      <c r="H2816">
        <v>4119</v>
      </c>
      <c r="I2816" t="s">
        <v>11</v>
      </c>
      <c r="J2816" t="s">
        <v>43</v>
      </c>
      <c r="K2816" t="s">
        <v>149</v>
      </c>
      <c r="L2816" t="s">
        <v>15</v>
      </c>
      <c r="M2816" s="5">
        <v>369.36</v>
      </c>
    </row>
    <row r="2817" spans="1:13" x14ac:dyDescent="0.3">
      <c r="A2817" s="2">
        <v>45412</v>
      </c>
      <c r="B2817" s="3">
        <f t="shared" si="131"/>
        <v>2024</v>
      </c>
      <c r="C2817" t="str">
        <f t="shared" si="129"/>
        <v>2023-2024</v>
      </c>
      <c r="D2817" t="s">
        <v>147</v>
      </c>
      <c r="E2817" t="s">
        <v>107</v>
      </c>
      <c r="F2817" t="str">
        <f t="shared" si="130"/>
        <v>Queensland</v>
      </c>
      <c r="G2817" t="s">
        <v>35</v>
      </c>
      <c r="H2817">
        <v>4220</v>
      </c>
      <c r="I2817" t="s">
        <v>11</v>
      </c>
      <c r="J2817" t="s">
        <v>104</v>
      </c>
      <c r="K2817" t="s">
        <v>154</v>
      </c>
      <c r="L2817" t="s">
        <v>14</v>
      </c>
      <c r="M2817" s="5">
        <v>369.64</v>
      </c>
    </row>
    <row r="2818" spans="1:13" x14ac:dyDescent="0.3">
      <c r="A2818" s="2">
        <v>45655</v>
      </c>
      <c r="B2818" s="3">
        <f t="shared" si="131"/>
        <v>2025</v>
      </c>
      <c r="C2818" t="str">
        <f t="shared" ref="C2818:C2881" si="132">IF(MONTH(A2818) &gt;= 7, YEAR(A2818) &amp; "-" &amp; YEAR(A2818) + 1, YEAR(A2818) - 1 &amp; "-" &amp; YEAR(A2818))</f>
        <v>2024-2025</v>
      </c>
      <c r="D2818" t="s">
        <v>148</v>
      </c>
      <c r="E2818" t="s">
        <v>28</v>
      </c>
      <c r="F2818" t="str">
        <f t="shared" ref="F2818:F2881" si="133">IF(G2818="WA","Western Australia",
IF(G2818="NSW","New South Wales",
IF(G2818="QLD","Queensland",
IF(G2818="VIC","Victoria",
IF(G2818="TAS","Tasmania",
IF(G2818="SA","South Australia",
IF(G2818="NT","Northern Territory",
IF(G2818="ACT","Australian Capital Territory",G2818))))))))</f>
        <v>Northern Territory</v>
      </c>
      <c r="G2818" t="s">
        <v>29</v>
      </c>
      <c r="H2818">
        <v>800</v>
      </c>
      <c r="I2818" t="s">
        <v>11</v>
      </c>
      <c r="J2818" t="s">
        <v>30</v>
      </c>
      <c r="K2818" t="s">
        <v>154</v>
      </c>
      <c r="L2818" t="s">
        <v>14</v>
      </c>
      <c r="M2818" s="5">
        <v>369.79999999999995</v>
      </c>
    </row>
    <row r="2819" spans="1:13" x14ac:dyDescent="0.3">
      <c r="A2819" s="2">
        <v>45836</v>
      </c>
      <c r="B2819" s="3">
        <f t="shared" ref="B2819:B2882" si="134">IF(MONTH(A2819)&gt;=7,YEAR(A2819)+1,YEAR(A2819))</f>
        <v>2025</v>
      </c>
      <c r="C2819" t="str">
        <f t="shared" si="132"/>
        <v>2024-2025</v>
      </c>
      <c r="D2819" t="s">
        <v>148</v>
      </c>
      <c r="E2819" t="s">
        <v>112</v>
      </c>
      <c r="F2819" t="str">
        <f t="shared" si="133"/>
        <v>Victoria</v>
      </c>
      <c r="G2819" t="s">
        <v>45</v>
      </c>
      <c r="H2819">
        <v>3076</v>
      </c>
      <c r="I2819" t="s">
        <v>11</v>
      </c>
      <c r="J2819" t="s">
        <v>46</v>
      </c>
      <c r="K2819" t="s">
        <v>157</v>
      </c>
      <c r="L2819" t="s">
        <v>22</v>
      </c>
      <c r="M2819" s="5">
        <v>370.91</v>
      </c>
    </row>
    <row r="2820" spans="1:13" x14ac:dyDescent="0.3">
      <c r="A2820" s="2">
        <v>45903</v>
      </c>
      <c r="B2820" s="3">
        <f t="shared" si="134"/>
        <v>2026</v>
      </c>
      <c r="C2820" t="str">
        <f t="shared" si="132"/>
        <v>2025-2026</v>
      </c>
      <c r="D2820" t="s">
        <v>147</v>
      </c>
      <c r="E2820" t="s">
        <v>124</v>
      </c>
      <c r="F2820" t="str">
        <f t="shared" si="133"/>
        <v>New South Wales</v>
      </c>
      <c r="G2820" t="s">
        <v>10</v>
      </c>
      <c r="H2820">
        <v>2015</v>
      </c>
      <c r="I2820" t="s">
        <v>11</v>
      </c>
      <c r="J2820" t="s">
        <v>12</v>
      </c>
      <c r="K2820" t="s">
        <v>154</v>
      </c>
      <c r="L2820" t="s">
        <v>14</v>
      </c>
      <c r="M2820" s="5">
        <v>371.1</v>
      </c>
    </row>
    <row r="2821" spans="1:13" x14ac:dyDescent="0.3">
      <c r="A2821" s="2">
        <v>45550</v>
      </c>
      <c r="B2821" s="3">
        <f t="shared" si="134"/>
        <v>2025</v>
      </c>
      <c r="C2821" t="str">
        <f t="shared" si="132"/>
        <v>2024-2025</v>
      </c>
      <c r="D2821" t="s">
        <v>147</v>
      </c>
      <c r="E2821" t="s">
        <v>133</v>
      </c>
      <c r="F2821" t="str">
        <f t="shared" si="133"/>
        <v>Queensland</v>
      </c>
      <c r="G2821" t="s">
        <v>35</v>
      </c>
      <c r="H2821">
        <v>4305</v>
      </c>
      <c r="I2821" t="s">
        <v>11</v>
      </c>
      <c r="J2821" t="s">
        <v>104</v>
      </c>
      <c r="K2821" t="s">
        <v>149</v>
      </c>
      <c r="L2821" t="s">
        <v>15</v>
      </c>
      <c r="M2821" s="5">
        <v>371.23</v>
      </c>
    </row>
    <row r="2822" spans="1:13" x14ac:dyDescent="0.3">
      <c r="A2822" s="2">
        <v>45839</v>
      </c>
      <c r="B2822" s="3">
        <f t="shared" si="134"/>
        <v>2026</v>
      </c>
      <c r="C2822" t="str">
        <f t="shared" si="132"/>
        <v>2025-2026</v>
      </c>
      <c r="D2822" t="s">
        <v>148</v>
      </c>
      <c r="E2822" t="s">
        <v>129</v>
      </c>
      <c r="F2822" t="str">
        <f t="shared" si="133"/>
        <v>Tasmania</v>
      </c>
      <c r="G2822" t="s">
        <v>70</v>
      </c>
      <c r="H2822">
        <v>7010</v>
      </c>
      <c r="I2822" t="s">
        <v>11</v>
      </c>
      <c r="J2822" t="s">
        <v>71</v>
      </c>
      <c r="K2822" t="s">
        <v>153</v>
      </c>
      <c r="L2822" t="s">
        <v>16</v>
      </c>
      <c r="M2822" s="5">
        <v>371.64</v>
      </c>
    </row>
    <row r="2823" spans="1:13" x14ac:dyDescent="0.3">
      <c r="A2823" s="2">
        <v>45698</v>
      </c>
      <c r="B2823" s="3">
        <f t="shared" si="134"/>
        <v>2025</v>
      </c>
      <c r="C2823" t="str">
        <f t="shared" si="132"/>
        <v>2024-2025</v>
      </c>
      <c r="D2823" t="s">
        <v>147</v>
      </c>
      <c r="E2823" t="s">
        <v>145</v>
      </c>
      <c r="F2823" t="str">
        <f t="shared" si="133"/>
        <v>New South Wales</v>
      </c>
      <c r="G2823" t="s">
        <v>10</v>
      </c>
      <c r="H2823">
        <v>2101</v>
      </c>
      <c r="I2823" t="s">
        <v>11</v>
      </c>
      <c r="J2823" t="s">
        <v>27</v>
      </c>
      <c r="K2823" t="s">
        <v>149</v>
      </c>
      <c r="L2823" t="s">
        <v>15</v>
      </c>
      <c r="M2823" s="5">
        <v>371.73</v>
      </c>
    </row>
    <row r="2824" spans="1:13" x14ac:dyDescent="0.3">
      <c r="A2824" s="2">
        <v>45607</v>
      </c>
      <c r="B2824" s="3">
        <f t="shared" si="134"/>
        <v>2025</v>
      </c>
      <c r="C2824" t="str">
        <f t="shared" si="132"/>
        <v>2024-2025</v>
      </c>
      <c r="D2824" t="s">
        <v>148</v>
      </c>
      <c r="E2824" t="s">
        <v>111</v>
      </c>
      <c r="F2824" t="str">
        <f t="shared" si="133"/>
        <v>New South Wales</v>
      </c>
      <c r="G2824" t="s">
        <v>10</v>
      </c>
      <c r="H2824">
        <v>2120</v>
      </c>
      <c r="I2824" t="s">
        <v>11</v>
      </c>
      <c r="J2824" t="s">
        <v>27</v>
      </c>
      <c r="K2824" t="s">
        <v>152</v>
      </c>
      <c r="L2824" t="s">
        <v>13</v>
      </c>
      <c r="M2824" s="5">
        <v>372.48000000000008</v>
      </c>
    </row>
    <row r="2825" spans="1:13" x14ac:dyDescent="0.3">
      <c r="A2825" s="2">
        <v>45963</v>
      </c>
      <c r="B2825" s="3">
        <f t="shared" si="134"/>
        <v>2026</v>
      </c>
      <c r="C2825" t="str">
        <f t="shared" si="132"/>
        <v>2025-2026</v>
      </c>
      <c r="D2825" t="s">
        <v>147</v>
      </c>
      <c r="E2825" t="s">
        <v>86</v>
      </c>
      <c r="F2825" t="str">
        <f t="shared" si="133"/>
        <v>New South Wales</v>
      </c>
      <c r="G2825" t="s">
        <v>10</v>
      </c>
      <c r="H2825">
        <v>2064</v>
      </c>
      <c r="I2825" t="s">
        <v>11</v>
      </c>
      <c r="J2825" t="s">
        <v>12</v>
      </c>
      <c r="K2825" t="s">
        <v>153</v>
      </c>
      <c r="L2825" t="s">
        <v>16</v>
      </c>
      <c r="M2825" s="5">
        <v>372.65</v>
      </c>
    </row>
    <row r="2826" spans="1:13" x14ac:dyDescent="0.3">
      <c r="A2826" s="2">
        <v>46006</v>
      </c>
      <c r="B2826" s="3">
        <f t="shared" si="134"/>
        <v>2026</v>
      </c>
      <c r="C2826" t="str">
        <f t="shared" si="132"/>
        <v>2025-2026</v>
      </c>
      <c r="D2826" t="s">
        <v>147</v>
      </c>
      <c r="E2826" t="s">
        <v>137</v>
      </c>
      <c r="F2826" t="str">
        <f t="shared" si="133"/>
        <v>New South Wales</v>
      </c>
      <c r="G2826" t="s">
        <v>10</v>
      </c>
      <c r="H2826">
        <v>2031</v>
      </c>
      <c r="I2826" t="s">
        <v>11</v>
      </c>
      <c r="J2826" t="s">
        <v>12</v>
      </c>
      <c r="K2826" t="s">
        <v>154</v>
      </c>
      <c r="L2826" t="s">
        <v>14</v>
      </c>
      <c r="M2826" s="5">
        <v>372.74</v>
      </c>
    </row>
    <row r="2827" spans="1:13" x14ac:dyDescent="0.3">
      <c r="A2827" s="2">
        <v>45658</v>
      </c>
      <c r="B2827" s="3">
        <f t="shared" si="134"/>
        <v>2025</v>
      </c>
      <c r="C2827" t="str">
        <f t="shared" si="132"/>
        <v>2024-2025</v>
      </c>
      <c r="D2827" t="s">
        <v>147</v>
      </c>
      <c r="E2827" t="s">
        <v>99</v>
      </c>
      <c r="F2827" t="str">
        <f t="shared" si="133"/>
        <v>Victoria</v>
      </c>
      <c r="G2827" t="s">
        <v>45</v>
      </c>
      <c r="H2827">
        <v>3148</v>
      </c>
      <c r="I2827" t="s">
        <v>11</v>
      </c>
      <c r="J2827" t="s">
        <v>63</v>
      </c>
      <c r="K2827" t="s">
        <v>153</v>
      </c>
      <c r="L2827" t="s">
        <v>16</v>
      </c>
      <c r="M2827" s="5">
        <v>372.78</v>
      </c>
    </row>
    <row r="2828" spans="1:13" x14ac:dyDescent="0.3">
      <c r="A2828" s="2">
        <v>45414</v>
      </c>
      <c r="B2828" s="3">
        <f t="shared" si="134"/>
        <v>2024</v>
      </c>
      <c r="C2828" t="str">
        <f t="shared" si="132"/>
        <v>2023-2024</v>
      </c>
      <c r="D2828" t="s">
        <v>148</v>
      </c>
      <c r="E2828" t="s">
        <v>143</v>
      </c>
      <c r="F2828" t="str">
        <f t="shared" si="133"/>
        <v>New South Wales</v>
      </c>
      <c r="G2828" t="s">
        <v>10</v>
      </c>
      <c r="H2828">
        <v>2154</v>
      </c>
      <c r="I2828" t="s">
        <v>11</v>
      </c>
      <c r="J2828" t="s">
        <v>27</v>
      </c>
      <c r="K2828" t="s">
        <v>151</v>
      </c>
      <c r="L2828" t="s">
        <v>21</v>
      </c>
      <c r="M2828" s="5">
        <v>373.36</v>
      </c>
    </row>
    <row r="2829" spans="1:13" x14ac:dyDescent="0.3">
      <c r="A2829" s="2">
        <v>45613</v>
      </c>
      <c r="B2829" s="3">
        <f t="shared" si="134"/>
        <v>2025</v>
      </c>
      <c r="C2829" t="str">
        <f t="shared" si="132"/>
        <v>2024-2025</v>
      </c>
      <c r="D2829" t="s">
        <v>147</v>
      </c>
      <c r="E2829" t="s">
        <v>117</v>
      </c>
      <c r="F2829" t="str">
        <f t="shared" si="133"/>
        <v>Queensland</v>
      </c>
      <c r="G2829" t="s">
        <v>35</v>
      </c>
      <c r="H2829">
        <v>4119</v>
      </c>
      <c r="I2829" t="s">
        <v>11</v>
      </c>
      <c r="J2829" t="s">
        <v>43</v>
      </c>
      <c r="K2829" t="s">
        <v>155</v>
      </c>
      <c r="L2829" t="s">
        <v>20</v>
      </c>
      <c r="M2829" s="5">
        <v>374.38</v>
      </c>
    </row>
    <row r="2830" spans="1:13" x14ac:dyDescent="0.3">
      <c r="A2830" s="2">
        <v>45740</v>
      </c>
      <c r="B2830" s="3">
        <f t="shared" si="134"/>
        <v>2025</v>
      </c>
      <c r="C2830" t="str">
        <f t="shared" si="132"/>
        <v>2024-2025</v>
      </c>
      <c r="D2830" t="s">
        <v>148</v>
      </c>
      <c r="E2830" t="s">
        <v>41</v>
      </c>
      <c r="F2830" t="str">
        <f t="shared" si="133"/>
        <v>New South Wales</v>
      </c>
      <c r="G2830" t="s">
        <v>10</v>
      </c>
      <c r="H2830">
        <v>2830</v>
      </c>
      <c r="I2830" t="s">
        <v>11</v>
      </c>
      <c r="J2830" t="s">
        <v>25</v>
      </c>
      <c r="K2830" t="s">
        <v>154</v>
      </c>
      <c r="L2830" t="s">
        <v>14</v>
      </c>
      <c r="M2830" s="5">
        <v>374.61</v>
      </c>
    </row>
    <row r="2831" spans="1:13" x14ac:dyDescent="0.3">
      <c r="A2831" s="2">
        <v>45516</v>
      </c>
      <c r="B2831" s="3">
        <f t="shared" si="134"/>
        <v>2025</v>
      </c>
      <c r="C2831" t="str">
        <f t="shared" si="132"/>
        <v>2024-2025</v>
      </c>
      <c r="D2831" t="s">
        <v>147</v>
      </c>
      <c r="E2831" t="s">
        <v>37</v>
      </c>
      <c r="F2831" t="str">
        <f t="shared" si="133"/>
        <v>South Australia</v>
      </c>
      <c r="G2831" t="s">
        <v>32</v>
      </c>
      <c r="H2831">
        <v>5607</v>
      </c>
      <c r="I2831" t="s">
        <v>11</v>
      </c>
      <c r="J2831" t="s">
        <v>38</v>
      </c>
      <c r="K2831" t="s">
        <v>153</v>
      </c>
      <c r="L2831" t="s">
        <v>16</v>
      </c>
      <c r="M2831" s="5">
        <v>374.75</v>
      </c>
    </row>
    <row r="2832" spans="1:13" x14ac:dyDescent="0.3">
      <c r="A2832" s="2">
        <v>45540</v>
      </c>
      <c r="B2832" s="3">
        <f t="shared" si="134"/>
        <v>2025</v>
      </c>
      <c r="C2832" t="str">
        <f t="shared" si="132"/>
        <v>2024-2025</v>
      </c>
      <c r="D2832" t="s">
        <v>147</v>
      </c>
      <c r="E2832" t="s">
        <v>145</v>
      </c>
      <c r="F2832" t="str">
        <f t="shared" si="133"/>
        <v>New South Wales</v>
      </c>
      <c r="G2832" t="s">
        <v>10</v>
      </c>
      <c r="H2832">
        <v>2101</v>
      </c>
      <c r="I2832" t="s">
        <v>11</v>
      </c>
      <c r="J2832" t="s">
        <v>27</v>
      </c>
      <c r="K2832" t="s">
        <v>156</v>
      </c>
      <c r="L2832" t="s">
        <v>17</v>
      </c>
      <c r="M2832" s="5">
        <v>374.93999999999994</v>
      </c>
    </row>
    <row r="2833" spans="1:13" x14ac:dyDescent="0.3">
      <c r="A2833" s="2">
        <v>45524</v>
      </c>
      <c r="B2833" s="3">
        <f t="shared" si="134"/>
        <v>2025</v>
      </c>
      <c r="C2833" t="str">
        <f t="shared" si="132"/>
        <v>2024-2025</v>
      </c>
      <c r="D2833" t="s">
        <v>147</v>
      </c>
      <c r="E2833" t="s">
        <v>50</v>
      </c>
      <c r="F2833" t="str">
        <f t="shared" si="133"/>
        <v>Queensland</v>
      </c>
      <c r="G2833" t="s">
        <v>35</v>
      </c>
      <c r="H2833">
        <v>4703</v>
      </c>
      <c r="I2833" t="s">
        <v>11</v>
      </c>
      <c r="J2833" t="s">
        <v>51</v>
      </c>
      <c r="K2833" t="s">
        <v>154</v>
      </c>
      <c r="L2833" t="s">
        <v>14</v>
      </c>
      <c r="M2833" s="5">
        <v>375.65</v>
      </c>
    </row>
    <row r="2834" spans="1:13" x14ac:dyDescent="0.3">
      <c r="A2834" s="2">
        <v>45544</v>
      </c>
      <c r="B2834" s="3">
        <f t="shared" si="134"/>
        <v>2025</v>
      </c>
      <c r="C2834" t="str">
        <f t="shared" si="132"/>
        <v>2024-2025</v>
      </c>
      <c r="D2834" t="s">
        <v>147</v>
      </c>
      <c r="E2834" t="s">
        <v>52</v>
      </c>
      <c r="F2834" t="str">
        <f t="shared" si="133"/>
        <v>Victoria</v>
      </c>
      <c r="G2834" t="s">
        <v>45</v>
      </c>
      <c r="H2834">
        <v>3030</v>
      </c>
      <c r="I2834" t="s">
        <v>11</v>
      </c>
      <c r="J2834" t="s">
        <v>46</v>
      </c>
      <c r="K2834" t="s">
        <v>150</v>
      </c>
      <c r="L2834" t="s">
        <v>18</v>
      </c>
      <c r="M2834" s="5">
        <v>376.09000000000003</v>
      </c>
    </row>
    <row r="2835" spans="1:13" x14ac:dyDescent="0.3">
      <c r="A2835" s="2">
        <v>45872</v>
      </c>
      <c r="B2835" s="3">
        <f t="shared" si="134"/>
        <v>2026</v>
      </c>
      <c r="C2835" t="str">
        <f t="shared" si="132"/>
        <v>2025-2026</v>
      </c>
      <c r="D2835" t="s">
        <v>147</v>
      </c>
      <c r="E2835" t="s">
        <v>40</v>
      </c>
      <c r="F2835" t="str">
        <f t="shared" si="133"/>
        <v>New South Wales</v>
      </c>
      <c r="G2835" t="s">
        <v>10</v>
      </c>
      <c r="H2835">
        <v>2116</v>
      </c>
      <c r="I2835" t="s">
        <v>11</v>
      </c>
      <c r="J2835" t="s">
        <v>27</v>
      </c>
      <c r="K2835" t="s">
        <v>154</v>
      </c>
      <c r="L2835" t="s">
        <v>14</v>
      </c>
      <c r="M2835" s="5">
        <v>376.5</v>
      </c>
    </row>
    <row r="2836" spans="1:13" x14ac:dyDescent="0.3">
      <c r="A2836" s="2">
        <v>45873</v>
      </c>
      <c r="B2836" s="3">
        <f t="shared" si="134"/>
        <v>2026</v>
      </c>
      <c r="C2836" t="str">
        <f t="shared" si="132"/>
        <v>2025-2026</v>
      </c>
      <c r="D2836" t="s">
        <v>147</v>
      </c>
      <c r="E2836" t="s">
        <v>109</v>
      </c>
      <c r="F2836" t="str">
        <f t="shared" si="133"/>
        <v>New South Wales</v>
      </c>
      <c r="G2836" t="s">
        <v>10</v>
      </c>
      <c r="H2836">
        <v>2480</v>
      </c>
      <c r="I2836" t="s">
        <v>11</v>
      </c>
      <c r="J2836" t="s">
        <v>68</v>
      </c>
      <c r="K2836" t="s">
        <v>149</v>
      </c>
      <c r="L2836" t="s">
        <v>15</v>
      </c>
      <c r="M2836" s="5">
        <v>376.57</v>
      </c>
    </row>
    <row r="2837" spans="1:13" x14ac:dyDescent="0.3">
      <c r="A2837" s="2">
        <v>45300</v>
      </c>
      <c r="B2837" s="3">
        <f t="shared" si="134"/>
        <v>2024</v>
      </c>
      <c r="C2837" t="str">
        <f t="shared" si="132"/>
        <v>2023-2024</v>
      </c>
      <c r="D2837" t="s">
        <v>148</v>
      </c>
      <c r="E2837" t="s">
        <v>61</v>
      </c>
      <c r="F2837" t="str">
        <f t="shared" si="133"/>
        <v>New South Wales</v>
      </c>
      <c r="G2837" t="s">
        <v>10</v>
      </c>
      <c r="H2837">
        <v>2539</v>
      </c>
      <c r="I2837" t="s">
        <v>11</v>
      </c>
      <c r="J2837" t="s">
        <v>58</v>
      </c>
      <c r="K2837" t="s">
        <v>150</v>
      </c>
      <c r="L2837" t="s">
        <v>18</v>
      </c>
      <c r="M2837" s="5">
        <v>376.58000000000004</v>
      </c>
    </row>
    <row r="2838" spans="1:13" x14ac:dyDescent="0.3">
      <c r="A2838" s="2">
        <v>46011</v>
      </c>
      <c r="B2838" s="3">
        <f t="shared" si="134"/>
        <v>2026</v>
      </c>
      <c r="C2838" t="str">
        <f t="shared" si="132"/>
        <v>2025-2026</v>
      </c>
      <c r="D2838" t="s">
        <v>147</v>
      </c>
      <c r="E2838" t="s">
        <v>24</v>
      </c>
      <c r="F2838" t="str">
        <f t="shared" si="133"/>
        <v>New South Wales</v>
      </c>
      <c r="G2838" t="s">
        <v>10</v>
      </c>
      <c r="H2838">
        <v>2795</v>
      </c>
      <c r="I2838" t="s">
        <v>11</v>
      </c>
      <c r="J2838" t="s">
        <v>25</v>
      </c>
      <c r="K2838" t="s">
        <v>149</v>
      </c>
      <c r="L2838" t="s">
        <v>15</v>
      </c>
      <c r="M2838" s="5">
        <v>376.85</v>
      </c>
    </row>
    <row r="2839" spans="1:13" x14ac:dyDescent="0.3">
      <c r="A2839" s="2">
        <v>45643</v>
      </c>
      <c r="B2839" s="3">
        <f t="shared" si="134"/>
        <v>2025</v>
      </c>
      <c r="C2839" t="str">
        <f t="shared" si="132"/>
        <v>2024-2025</v>
      </c>
      <c r="D2839" t="s">
        <v>147</v>
      </c>
      <c r="E2839" t="s">
        <v>144</v>
      </c>
      <c r="F2839" t="str">
        <f t="shared" si="133"/>
        <v>Queensland</v>
      </c>
      <c r="G2839" t="s">
        <v>35</v>
      </c>
      <c r="H2839">
        <v>4566</v>
      </c>
      <c r="I2839" t="s">
        <v>11</v>
      </c>
      <c r="J2839" t="s">
        <v>120</v>
      </c>
      <c r="K2839" t="s">
        <v>151</v>
      </c>
      <c r="L2839" t="s">
        <v>21</v>
      </c>
      <c r="M2839" s="5">
        <v>377.12</v>
      </c>
    </row>
    <row r="2840" spans="1:13" x14ac:dyDescent="0.3">
      <c r="A2840" s="2">
        <v>45496</v>
      </c>
      <c r="B2840" s="3">
        <f t="shared" si="134"/>
        <v>2025</v>
      </c>
      <c r="C2840" t="str">
        <f t="shared" si="132"/>
        <v>2024-2025</v>
      </c>
      <c r="D2840" t="s">
        <v>148</v>
      </c>
      <c r="E2840" t="s">
        <v>91</v>
      </c>
      <c r="F2840" t="str">
        <f t="shared" si="133"/>
        <v>Victoria</v>
      </c>
      <c r="G2840" t="s">
        <v>45</v>
      </c>
      <c r="H2840">
        <v>3690</v>
      </c>
      <c r="I2840" t="s">
        <v>11</v>
      </c>
      <c r="J2840" t="s">
        <v>55</v>
      </c>
      <c r="K2840" t="s">
        <v>150</v>
      </c>
      <c r="L2840" t="s">
        <v>18</v>
      </c>
      <c r="M2840" s="5">
        <v>377.44</v>
      </c>
    </row>
    <row r="2841" spans="1:13" x14ac:dyDescent="0.3">
      <c r="A2841" s="2">
        <v>45538</v>
      </c>
      <c r="B2841" s="3">
        <f t="shared" si="134"/>
        <v>2025</v>
      </c>
      <c r="C2841" t="str">
        <f t="shared" si="132"/>
        <v>2024-2025</v>
      </c>
      <c r="D2841" t="s">
        <v>147</v>
      </c>
      <c r="E2841" t="s">
        <v>67</v>
      </c>
      <c r="F2841" t="str">
        <f t="shared" si="133"/>
        <v>New South Wales</v>
      </c>
      <c r="G2841" t="s">
        <v>10</v>
      </c>
      <c r="H2841">
        <v>2478</v>
      </c>
      <c r="I2841" t="s">
        <v>11</v>
      </c>
      <c r="J2841" t="s">
        <v>68</v>
      </c>
      <c r="K2841" t="s">
        <v>155</v>
      </c>
      <c r="L2841" t="s">
        <v>20</v>
      </c>
      <c r="M2841" s="5">
        <v>377.54</v>
      </c>
    </row>
    <row r="2842" spans="1:13" x14ac:dyDescent="0.3">
      <c r="A2842" s="2">
        <v>45559</v>
      </c>
      <c r="B2842" s="3">
        <f t="shared" si="134"/>
        <v>2025</v>
      </c>
      <c r="C2842" t="str">
        <f t="shared" si="132"/>
        <v>2024-2025</v>
      </c>
      <c r="D2842" t="s">
        <v>147</v>
      </c>
      <c r="E2842" t="s">
        <v>66</v>
      </c>
      <c r="F2842" t="str">
        <f t="shared" si="133"/>
        <v>South Australia</v>
      </c>
      <c r="G2842" t="s">
        <v>32</v>
      </c>
      <c r="H2842">
        <v>5169</v>
      </c>
      <c r="I2842" t="s">
        <v>11</v>
      </c>
      <c r="J2842" t="s">
        <v>33</v>
      </c>
      <c r="K2842" t="s">
        <v>151</v>
      </c>
      <c r="L2842" t="s">
        <v>21</v>
      </c>
      <c r="M2842" s="5">
        <v>378.07000000000005</v>
      </c>
    </row>
    <row r="2843" spans="1:13" x14ac:dyDescent="0.3">
      <c r="A2843" s="2">
        <v>45973</v>
      </c>
      <c r="B2843" s="3">
        <f t="shared" si="134"/>
        <v>2026</v>
      </c>
      <c r="C2843" t="str">
        <f t="shared" si="132"/>
        <v>2025-2026</v>
      </c>
      <c r="D2843" t="s">
        <v>147</v>
      </c>
      <c r="E2843" t="s">
        <v>26</v>
      </c>
      <c r="F2843" t="str">
        <f t="shared" si="133"/>
        <v>New South Wales</v>
      </c>
      <c r="G2843" t="s">
        <v>10</v>
      </c>
      <c r="H2843">
        <v>2141</v>
      </c>
      <c r="I2843" t="s">
        <v>11</v>
      </c>
      <c r="J2843" t="s">
        <v>27</v>
      </c>
      <c r="K2843" t="s">
        <v>154</v>
      </c>
      <c r="L2843" t="s">
        <v>14</v>
      </c>
      <c r="M2843" s="5">
        <v>378.7</v>
      </c>
    </row>
    <row r="2844" spans="1:13" x14ac:dyDescent="0.3">
      <c r="A2844" s="2">
        <v>45818</v>
      </c>
      <c r="B2844" s="3">
        <f t="shared" si="134"/>
        <v>2025</v>
      </c>
      <c r="C2844" t="str">
        <f t="shared" si="132"/>
        <v>2024-2025</v>
      </c>
      <c r="D2844" t="s">
        <v>147</v>
      </c>
      <c r="E2844" t="s">
        <v>44</v>
      </c>
      <c r="F2844" t="str">
        <f t="shared" si="133"/>
        <v>Victoria</v>
      </c>
      <c r="G2844" t="s">
        <v>45</v>
      </c>
      <c r="H2844">
        <v>3066</v>
      </c>
      <c r="I2844" t="s">
        <v>11</v>
      </c>
      <c r="J2844" t="s">
        <v>46</v>
      </c>
      <c r="K2844" t="s">
        <v>155</v>
      </c>
      <c r="L2844" t="s">
        <v>20</v>
      </c>
      <c r="M2844" s="5">
        <v>378.71999999999997</v>
      </c>
    </row>
    <row r="2845" spans="1:13" x14ac:dyDescent="0.3">
      <c r="A2845" s="2">
        <v>45948</v>
      </c>
      <c r="B2845" s="3">
        <f t="shared" si="134"/>
        <v>2026</v>
      </c>
      <c r="C2845" t="str">
        <f t="shared" si="132"/>
        <v>2025-2026</v>
      </c>
      <c r="D2845" t="s">
        <v>147</v>
      </c>
      <c r="E2845" t="s">
        <v>65</v>
      </c>
      <c r="F2845" t="str">
        <f t="shared" si="133"/>
        <v>New South Wales</v>
      </c>
      <c r="G2845" t="s">
        <v>10</v>
      </c>
      <c r="H2845">
        <v>2541</v>
      </c>
      <c r="I2845" t="s">
        <v>11</v>
      </c>
      <c r="J2845" t="s">
        <v>58</v>
      </c>
      <c r="K2845" t="s">
        <v>149</v>
      </c>
      <c r="L2845" t="s">
        <v>15</v>
      </c>
      <c r="M2845" s="5">
        <v>379.01</v>
      </c>
    </row>
    <row r="2846" spans="1:13" x14ac:dyDescent="0.3">
      <c r="A2846" s="2">
        <v>45737</v>
      </c>
      <c r="B2846" s="3">
        <f t="shared" si="134"/>
        <v>2025</v>
      </c>
      <c r="C2846" t="str">
        <f t="shared" si="132"/>
        <v>2024-2025</v>
      </c>
      <c r="D2846" t="s">
        <v>148</v>
      </c>
      <c r="E2846" t="s">
        <v>137</v>
      </c>
      <c r="F2846" t="str">
        <f t="shared" si="133"/>
        <v>New South Wales</v>
      </c>
      <c r="G2846" t="s">
        <v>10</v>
      </c>
      <c r="H2846">
        <v>2031</v>
      </c>
      <c r="I2846" t="s">
        <v>11</v>
      </c>
      <c r="J2846" t="s">
        <v>12</v>
      </c>
      <c r="K2846" t="s">
        <v>149</v>
      </c>
      <c r="L2846" t="s">
        <v>15</v>
      </c>
      <c r="M2846" s="5">
        <v>379.43</v>
      </c>
    </row>
    <row r="2847" spans="1:13" x14ac:dyDescent="0.3">
      <c r="A2847" s="2">
        <v>45708</v>
      </c>
      <c r="B2847" s="3">
        <f t="shared" si="134"/>
        <v>2025</v>
      </c>
      <c r="C2847" t="str">
        <f t="shared" si="132"/>
        <v>2024-2025</v>
      </c>
      <c r="D2847" t="s">
        <v>147</v>
      </c>
      <c r="E2847" t="s">
        <v>113</v>
      </c>
      <c r="F2847" t="str">
        <f t="shared" si="133"/>
        <v>Queensland</v>
      </c>
      <c r="G2847" t="s">
        <v>35</v>
      </c>
      <c r="H2847">
        <v>4215</v>
      </c>
      <c r="I2847" t="s">
        <v>11</v>
      </c>
      <c r="J2847" t="s">
        <v>104</v>
      </c>
      <c r="K2847" t="s">
        <v>152</v>
      </c>
      <c r="L2847" t="s">
        <v>13</v>
      </c>
      <c r="M2847" s="5">
        <v>379.5200000000001</v>
      </c>
    </row>
    <row r="2848" spans="1:13" x14ac:dyDescent="0.3">
      <c r="A2848" s="2">
        <v>45607</v>
      </c>
      <c r="B2848" s="3">
        <f t="shared" si="134"/>
        <v>2025</v>
      </c>
      <c r="C2848" t="str">
        <f t="shared" si="132"/>
        <v>2024-2025</v>
      </c>
      <c r="D2848" t="s">
        <v>148</v>
      </c>
      <c r="E2848" t="s">
        <v>111</v>
      </c>
      <c r="F2848" t="str">
        <f t="shared" si="133"/>
        <v>New South Wales</v>
      </c>
      <c r="G2848" t="s">
        <v>10</v>
      </c>
      <c r="H2848">
        <v>2120</v>
      </c>
      <c r="I2848" t="s">
        <v>11</v>
      </c>
      <c r="J2848" t="s">
        <v>27</v>
      </c>
      <c r="K2848" t="s">
        <v>153</v>
      </c>
      <c r="L2848" t="s">
        <v>16</v>
      </c>
      <c r="M2848" s="5">
        <v>379.57000000000005</v>
      </c>
    </row>
    <row r="2849" spans="1:13" x14ac:dyDescent="0.3">
      <c r="A2849" s="2">
        <v>45928</v>
      </c>
      <c r="B2849" s="3">
        <f t="shared" si="134"/>
        <v>2026</v>
      </c>
      <c r="C2849" t="str">
        <f t="shared" si="132"/>
        <v>2025-2026</v>
      </c>
      <c r="D2849" t="s">
        <v>147</v>
      </c>
      <c r="E2849" t="s">
        <v>65</v>
      </c>
      <c r="F2849" t="str">
        <f t="shared" si="133"/>
        <v>New South Wales</v>
      </c>
      <c r="G2849" t="s">
        <v>10</v>
      </c>
      <c r="H2849">
        <v>2541</v>
      </c>
      <c r="I2849" t="s">
        <v>11</v>
      </c>
      <c r="J2849" t="s">
        <v>58</v>
      </c>
      <c r="K2849" t="s">
        <v>152</v>
      </c>
      <c r="L2849" t="s">
        <v>13</v>
      </c>
      <c r="M2849" s="5">
        <v>380.3</v>
      </c>
    </row>
    <row r="2850" spans="1:13" x14ac:dyDescent="0.3">
      <c r="A2850" s="2">
        <v>45832</v>
      </c>
      <c r="B2850" s="3">
        <f t="shared" si="134"/>
        <v>2025</v>
      </c>
      <c r="C2850" t="str">
        <f t="shared" si="132"/>
        <v>2024-2025</v>
      </c>
      <c r="D2850" t="s">
        <v>147</v>
      </c>
      <c r="E2850" t="s">
        <v>145</v>
      </c>
      <c r="F2850" t="str">
        <f t="shared" si="133"/>
        <v>New South Wales</v>
      </c>
      <c r="G2850" t="s">
        <v>10</v>
      </c>
      <c r="H2850">
        <v>2101</v>
      </c>
      <c r="I2850" t="s">
        <v>11</v>
      </c>
      <c r="J2850" t="s">
        <v>27</v>
      </c>
      <c r="K2850" t="s">
        <v>19</v>
      </c>
      <c r="L2850" t="s">
        <v>23</v>
      </c>
      <c r="M2850" s="5">
        <v>380.59000000000003</v>
      </c>
    </row>
    <row r="2851" spans="1:13" x14ac:dyDescent="0.3">
      <c r="A2851" s="2">
        <v>45651</v>
      </c>
      <c r="B2851" s="3">
        <f t="shared" si="134"/>
        <v>2025</v>
      </c>
      <c r="C2851" t="str">
        <f t="shared" si="132"/>
        <v>2024-2025</v>
      </c>
      <c r="D2851" t="s">
        <v>148</v>
      </c>
      <c r="E2851" t="s">
        <v>146</v>
      </c>
      <c r="F2851" t="str">
        <f t="shared" si="133"/>
        <v>Victoria</v>
      </c>
      <c r="G2851" t="s">
        <v>45</v>
      </c>
      <c r="H2851">
        <v>3353</v>
      </c>
      <c r="I2851" t="s">
        <v>11</v>
      </c>
      <c r="J2851" t="s">
        <v>60</v>
      </c>
      <c r="K2851" t="s">
        <v>154</v>
      </c>
      <c r="L2851" t="s">
        <v>14</v>
      </c>
      <c r="M2851" s="5">
        <v>380.96999999999997</v>
      </c>
    </row>
    <row r="2852" spans="1:13" x14ac:dyDescent="0.3">
      <c r="A2852" s="2">
        <v>45427</v>
      </c>
      <c r="B2852" s="3">
        <f t="shared" si="134"/>
        <v>2024</v>
      </c>
      <c r="C2852" t="str">
        <f t="shared" si="132"/>
        <v>2023-2024</v>
      </c>
      <c r="D2852" t="s">
        <v>147</v>
      </c>
      <c r="E2852" t="s">
        <v>132</v>
      </c>
      <c r="F2852" t="str">
        <f t="shared" si="133"/>
        <v>New South Wales</v>
      </c>
      <c r="G2852" t="s">
        <v>10</v>
      </c>
      <c r="H2852">
        <v>2800</v>
      </c>
      <c r="I2852" t="s">
        <v>11</v>
      </c>
      <c r="J2852" t="s">
        <v>25</v>
      </c>
      <c r="K2852" t="s">
        <v>154</v>
      </c>
      <c r="L2852" t="s">
        <v>14</v>
      </c>
      <c r="M2852" s="5">
        <v>381.15</v>
      </c>
    </row>
    <row r="2853" spans="1:13" x14ac:dyDescent="0.3">
      <c r="A2853" s="2">
        <v>45356</v>
      </c>
      <c r="B2853" s="3">
        <f t="shared" si="134"/>
        <v>2024</v>
      </c>
      <c r="C2853" t="str">
        <f t="shared" si="132"/>
        <v>2023-2024</v>
      </c>
      <c r="D2853" t="s">
        <v>147</v>
      </c>
      <c r="E2853" t="s">
        <v>146</v>
      </c>
      <c r="F2853" t="str">
        <f t="shared" si="133"/>
        <v>Victoria</v>
      </c>
      <c r="G2853" t="s">
        <v>45</v>
      </c>
      <c r="H2853">
        <v>3353</v>
      </c>
      <c r="I2853" t="s">
        <v>11</v>
      </c>
      <c r="J2853" t="s">
        <v>60</v>
      </c>
      <c r="K2853" t="s">
        <v>149</v>
      </c>
      <c r="L2853" t="s">
        <v>15</v>
      </c>
      <c r="M2853" s="5">
        <v>381.49</v>
      </c>
    </row>
    <row r="2854" spans="1:13" x14ac:dyDescent="0.3">
      <c r="A2854" s="2">
        <v>45434</v>
      </c>
      <c r="B2854" s="3">
        <f t="shared" si="134"/>
        <v>2024</v>
      </c>
      <c r="C2854" t="str">
        <f t="shared" si="132"/>
        <v>2023-2024</v>
      </c>
      <c r="D2854" t="s">
        <v>147</v>
      </c>
      <c r="E2854" t="s">
        <v>122</v>
      </c>
      <c r="F2854" t="str">
        <f t="shared" si="133"/>
        <v>New South Wales</v>
      </c>
      <c r="G2854" t="s">
        <v>10</v>
      </c>
      <c r="H2854">
        <v>2650</v>
      </c>
      <c r="I2854" t="s">
        <v>11</v>
      </c>
      <c r="J2854" t="s">
        <v>25</v>
      </c>
      <c r="K2854" t="s">
        <v>156</v>
      </c>
      <c r="L2854" t="s">
        <v>17</v>
      </c>
      <c r="M2854" s="5">
        <v>382.07</v>
      </c>
    </row>
    <row r="2855" spans="1:13" x14ac:dyDescent="0.3">
      <c r="A2855" s="2">
        <v>45945</v>
      </c>
      <c r="B2855" s="3">
        <f t="shared" si="134"/>
        <v>2026</v>
      </c>
      <c r="C2855" t="str">
        <f t="shared" si="132"/>
        <v>2025-2026</v>
      </c>
      <c r="D2855" t="s">
        <v>148</v>
      </c>
      <c r="E2855" t="s">
        <v>127</v>
      </c>
      <c r="F2855" t="str">
        <f t="shared" si="133"/>
        <v>New South Wales</v>
      </c>
      <c r="G2855" t="s">
        <v>10</v>
      </c>
      <c r="H2855">
        <v>2131</v>
      </c>
      <c r="I2855" t="s">
        <v>11</v>
      </c>
      <c r="J2855" t="s">
        <v>27</v>
      </c>
      <c r="K2855" t="s">
        <v>155</v>
      </c>
      <c r="L2855" t="s">
        <v>20</v>
      </c>
      <c r="M2855" s="5">
        <v>382.42000000000007</v>
      </c>
    </row>
    <row r="2856" spans="1:13" x14ac:dyDescent="0.3">
      <c r="A2856" s="2">
        <v>45920</v>
      </c>
      <c r="B2856" s="3">
        <f t="shared" si="134"/>
        <v>2026</v>
      </c>
      <c r="C2856" t="str">
        <f t="shared" si="132"/>
        <v>2025-2026</v>
      </c>
      <c r="D2856" t="s">
        <v>147</v>
      </c>
      <c r="E2856" t="s">
        <v>137</v>
      </c>
      <c r="F2856" t="str">
        <f t="shared" si="133"/>
        <v>New South Wales</v>
      </c>
      <c r="G2856" t="s">
        <v>10</v>
      </c>
      <c r="H2856">
        <v>2031</v>
      </c>
      <c r="I2856" t="s">
        <v>11</v>
      </c>
      <c r="J2856" t="s">
        <v>12</v>
      </c>
      <c r="K2856" t="s">
        <v>151</v>
      </c>
      <c r="L2856" t="s">
        <v>21</v>
      </c>
      <c r="M2856" s="5">
        <v>383.53</v>
      </c>
    </row>
    <row r="2857" spans="1:13" x14ac:dyDescent="0.3">
      <c r="A2857" s="2">
        <v>45888</v>
      </c>
      <c r="B2857" s="3">
        <f t="shared" si="134"/>
        <v>2026</v>
      </c>
      <c r="C2857" t="str">
        <f t="shared" si="132"/>
        <v>2025-2026</v>
      </c>
      <c r="D2857" t="s">
        <v>147</v>
      </c>
      <c r="E2857" t="s">
        <v>26</v>
      </c>
      <c r="F2857" t="str">
        <f t="shared" si="133"/>
        <v>New South Wales</v>
      </c>
      <c r="G2857" t="s">
        <v>10</v>
      </c>
      <c r="H2857">
        <v>2141</v>
      </c>
      <c r="I2857" t="s">
        <v>11</v>
      </c>
      <c r="J2857" t="s">
        <v>27</v>
      </c>
      <c r="K2857" t="s">
        <v>149</v>
      </c>
      <c r="L2857" t="s">
        <v>15</v>
      </c>
      <c r="M2857" s="5">
        <v>384.1</v>
      </c>
    </row>
    <row r="2858" spans="1:13" x14ac:dyDescent="0.3">
      <c r="A2858" s="2">
        <v>45365</v>
      </c>
      <c r="B2858" s="3">
        <f t="shared" si="134"/>
        <v>2024</v>
      </c>
      <c r="C2858" t="str">
        <f t="shared" si="132"/>
        <v>2023-2024</v>
      </c>
      <c r="D2858" t="s">
        <v>147</v>
      </c>
      <c r="E2858" t="s">
        <v>121</v>
      </c>
      <c r="F2858" t="str">
        <f t="shared" si="133"/>
        <v>Queensland</v>
      </c>
      <c r="G2858" t="s">
        <v>35</v>
      </c>
      <c r="H2858">
        <v>4700</v>
      </c>
      <c r="I2858" t="s">
        <v>11</v>
      </c>
      <c r="J2858" t="s">
        <v>51</v>
      </c>
      <c r="K2858" t="s">
        <v>154</v>
      </c>
      <c r="L2858" t="s">
        <v>14</v>
      </c>
      <c r="M2858" s="5">
        <v>385.87</v>
      </c>
    </row>
    <row r="2859" spans="1:13" x14ac:dyDescent="0.3">
      <c r="A2859" s="2">
        <v>45729</v>
      </c>
      <c r="B2859" s="3">
        <f t="shared" si="134"/>
        <v>2025</v>
      </c>
      <c r="C2859" t="str">
        <f t="shared" si="132"/>
        <v>2024-2025</v>
      </c>
      <c r="D2859" t="s">
        <v>147</v>
      </c>
      <c r="E2859" t="s">
        <v>67</v>
      </c>
      <c r="F2859" t="str">
        <f t="shared" si="133"/>
        <v>New South Wales</v>
      </c>
      <c r="G2859" t="s">
        <v>10</v>
      </c>
      <c r="H2859">
        <v>2478</v>
      </c>
      <c r="I2859" t="s">
        <v>11</v>
      </c>
      <c r="J2859" t="s">
        <v>68</v>
      </c>
      <c r="K2859" t="s">
        <v>156</v>
      </c>
      <c r="L2859" t="s">
        <v>17</v>
      </c>
      <c r="M2859" s="5">
        <v>386.15</v>
      </c>
    </row>
    <row r="2860" spans="1:13" x14ac:dyDescent="0.3">
      <c r="A2860" s="2">
        <v>45620</v>
      </c>
      <c r="B2860" s="3">
        <f t="shared" si="134"/>
        <v>2025</v>
      </c>
      <c r="C2860" t="str">
        <f t="shared" si="132"/>
        <v>2024-2025</v>
      </c>
      <c r="D2860" t="s">
        <v>148</v>
      </c>
      <c r="E2860" t="s">
        <v>105</v>
      </c>
      <c r="F2860" t="str">
        <f t="shared" si="133"/>
        <v>Victoria</v>
      </c>
      <c r="G2860" t="s">
        <v>45</v>
      </c>
      <c r="H2860">
        <v>3500</v>
      </c>
      <c r="I2860" t="s">
        <v>11</v>
      </c>
      <c r="J2860" t="s">
        <v>60</v>
      </c>
      <c r="K2860" t="s">
        <v>154</v>
      </c>
      <c r="L2860" t="s">
        <v>14</v>
      </c>
      <c r="M2860" s="5">
        <v>386.16999999999996</v>
      </c>
    </row>
    <row r="2861" spans="1:13" x14ac:dyDescent="0.3">
      <c r="A2861" s="2">
        <v>45411</v>
      </c>
      <c r="B2861" s="3">
        <f t="shared" si="134"/>
        <v>2024</v>
      </c>
      <c r="C2861" t="str">
        <f t="shared" si="132"/>
        <v>2023-2024</v>
      </c>
      <c r="D2861" t="s">
        <v>148</v>
      </c>
      <c r="E2861" t="s">
        <v>129</v>
      </c>
      <c r="F2861" t="str">
        <f t="shared" si="133"/>
        <v>Tasmania</v>
      </c>
      <c r="G2861" t="s">
        <v>70</v>
      </c>
      <c r="H2861">
        <v>7010</v>
      </c>
      <c r="I2861" t="s">
        <v>11</v>
      </c>
      <c r="J2861" t="s">
        <v>71</v>
      </c>
      <c r="K2861" t="s">
        <v>150</v>
      </c>
      <c r="L2861" t="s">
        <v>18</v>
      </c>
      <c r="M2861" s="5">
        <v>386.58000000000004</v>
      </c>
    </row>
    <row r="2862" spans="1:13" x14ac:dyDescent="0.3">
      <c r="A2862" s="2">
        <v>45610</v>
      </c>
      <c r="B2862" s="3">
        <f t="shared" si="134"/>
        <v>2025</v>
      </c>
      <c r="C2862" t="str">
        <f t="shared" si="132"/>
        <v>2024-2025</v>
      </c>
      <c r="D2862" t="s">
        <v>147</v>
      </c>
      <c r="E2862" t="s">
        <v>24</v>
      </c>
      <c r="F2862" t="str">
        <f t="shared" si="133"/>
        <v>New South Wales</v>
      </c>
      <c r="G2862" t="s">
        <v>10</v>
      </c>
      <c r="H2862">
        <v>2795</v>
      </c>
      <c r="I2862" t="s">
        <v>11</v>
      </c>
      <c r="J2862" t="s">
        <v>25</v>
      </c>
      <c r="K2862" t="s">
        <v>149</v>
      </c>
      <c r="L2862" t="s">
        <v>15</v>
      </c>
      <c r="M2862" s="5">
        <v>386.64</v>
      </c>
    </row>
    <row r="2863" spans="1:13" x14ac:dyDescent="0.3">
      <c r="A2863" s="2">
        <v>45516</v>
      </c>
      <c r="B2863" s="3">
        <f t="shared" si="134"/>
        <v>2025</v>
      </c>
      <c r="C2863" t="str">
        <f t="shared" si="132"/>
        <v>2024-2025</v>
      </c>
      <c r="D2863" t="s">
        <v>147</v>
      </c>
      <c r="E2863" t="s">
        <v>123</v>
      </c>
      <c r="F2863" t="str">
        <f t="shared" si="133"/>
        <v>Western Australia</v>
      </c>
      <c r="G2863" t="s">
        <v>48</v>
      </c>
      <c r="H2863">
        <v>6109</v>
      </c>
      <c r="I2863" t="s">
        <v>11</v>
      </c>
      <c r="J2863" t="s">
        <v>94</v>
      </c>
      <c r="K2863" t="s">
        <v>154</v>
      </c>
      <c r="L2863" t="s">
        <v>14</v>
      </c>
      <c r="M2863" s="5">
        <v>386.95</v>
      </c>
    </row>
    <row r="2864" spans="1:13" x14ac:dyDescent="0.3">
      <c r="A2864" s="2">
        <v>45842</v>
      </c>
      <c r="B2864" s="3">
        <f t="shared" si="134"/>
        <v>2026</v>
      </c>
      <c r="C2864" t="str">
        <f t="shared" si="132"/>
        <v>2025-2026</v>
      </c>
      <c r="D2864" t="s">
        <v>147</v>
      </c>
      <c r="E2864" t="s">
        <v>96</v>
      </c>
      <c r="F2864" t="str">
        <f t="shared" si="133"/>
        <v>Western Australia</v>
      </c>
      <c r="G2864" t="s">
        <v>48</v>
      </c>
      <c r="H2864">
        <v>6330</v>
      </c>
      <c r="I2864" t="s">
        <v>11</v>
      </c>
      <c r="J2864" t="s">
        <v>94</v>
      </c>
      <c r="K2864" t="s">
        <v>150</v>
      </c>
      <c r="L2864" t="s">
        <v>18</v>
      </c>
      <c r="M2864" s="5">
        <v>387.33</v>
      </c>
    </row>
    <row r="2865" spans="1:13" x14ac:dyDescent="0.3">
      <c r="A2865" s="2">
        <v>46018</v>
      </c>
      <c r="B2865" s="3">
        <f t="shared" si="134"/>
        <v>2026</v>
      </c>
      <c r="C2865" t="str">
        <f t="shared" si="132"/>
        <v>2025-2026</v>
      </c>
      <c r="D2865" t="s">
        <v>147</v>
      </c>
      <c r="E2865" t="s">
        <v>125</v>
      </c>
      <c r="F2865" t="str">
        <f t="shared" si="133"/>
        <v>Victoria</v>
      </c>
      <c r="G2865" t="s">
        <v>45</v>
      </c>
      <c r="H2865">
        <v>3400</v>
      </c>
      <c r="I2865" t="s">
        <v>11</v>
      </c>
      <c r="J2865" t="s">
        <v>60</v>
      </c>
      <c r="K2865" t="s">
        <v>150</v>
      </c>
      <c r="L2865" t="s">
        <v>18</v>
      </c>
      <c r="M2865" s="5">
        <v>387.6</v>
      </c>
    </row>
    <row r="2866" spans="1:13" x14ac:dyDescent="0.3">
      <c r="A2866" s="2">
        <v>45831</v>
      </c>
      <c r="B2866" s="3">
        <f t="shared" si="134"/>
        <v>2025</v>
      </c>
      <c r="C2866" t="str">
        <f t="shared" si="132"/>
        <v>2024-2025</v>
      </c>
      <c r="D2866" t="s">
        <v>147</v>
      </c>
      <c r="E2866" t="s">
        <v>75</v>
      </c>
      <c r="F2866" t="str">
        <f t="shared" si="133"/>
        <v>Victoria</v>
      </c>
      <c r="G2866" t="s">
        <v>45</v>
      </c>
      <c r="H2866">
        <v>3630</v>
      </c>
      <c r="I2866" t="s">
        <v>11</v>
      </c>
      <c r="J2866" t="s">
        <v>55</v>
      </c>
      <c r="K2866" t="s">
        <v>151</v>
      </c>
      <c r="L2866" t="s">
        <v>21</v>
      </c>
      <c r="M2866" s="5">
        <v>388.59</v>
      </c>
    </row>
    <row r="2867" spans="1:13" x14ac:dyDescent="0.3">
      <c r="A2867" s="2">
        <v>45427</v>
      </c>
      <c r="B2867" s="3">
        <f t="shared" si="134"/>
        <v>2024</v>
      </c>
      <c r="C2867" t="str">
        <f t="shared" si="132"/>
        <v>2023-2024</v>
      </c>
      <c r="D2867" t="s">
        <v>148</v>
      </c>
      <c r="E2867" t="s">
        <v>127</v>
      </c>
      <c r="F2867" t="str">
        <f t="shared" si="133"/>
        <v>New South Wales</v>
      </c>
      <c r="G2867" t="s">
        <v>10</v>
      </c>
      <c r="H2867">
        <v>2131</v>
      </c>
      <c r="I2867" t="s">
        <v>11</v>
      </c>
      <c r="J2867" t="s">
        <v>27</v>
      </c>
      <c r="K2867" t="s">
        <v>154</v>
      </c>
      <c r="L2867" t="s">
        <v>14</v>
      </c>
      <c r="M2867" s="5">
        <v>389.97</v>
      </c>
    </row>
    <row r="2868" spans="1:13" x14ac:dyDescent="0.3">
      <c r="A2868" s="2">
        <v>45996</v>
      </c>
      <c r="B2868" s="3">
        <f t="shared" si="134"/>
        <v>2026</v>
      </c>
      <c r="C2868" t="str">
        <f t="shared" si="132"/>
        <v>2025-2026</v>
      </c>
      <c r="D2868" t="s">
        <v>147</v>
      </c>
      <c r="E2868" t="s">
        <v>44</v>
      </c>
      <c r="F2868" t="str">
        <f t="shared" si="133"/>
        <v>Victoria</v>
      </c>
      <c r="G2868" t="s">
        <v>45</v>
      </c>
      <c r="H2868">
        <v>3066</v>
      </c>
      <c r="I2868" t="s">
        <v>11</v>
      </c>
      <c r="J2868" t="s">
        <v>46</v>
      </c>
      <c r="K2868" t="s">
        <v>154</v>
      </c>
      <c r="L2868" t="s">
        <v>14</v>
      </c>
      <c r="M2868" s="5">
        <v>390.13000000000005</v>
      </c>
    </row>
    <row r="2869" spans="1:13" x14ac:dyDescent="0.3">
      <c r="A2869" s="2">
        <v>45434</v>
      </c>
      <c r="B2869" s="3">
        <f t="shared" si="134"/>
        <v>2024</v>
      </c>
      <c r="C2869" t="str">
        <f t="shared" si="132"/>
        <v>2023-2024</v>
      </c>
      <c r="D2869" t="s">
        <v>147</v>
      </c>
      <c r="E2869" t="s">
        <v>50</v>
      </c>
      <c r="F2869" t="str">
        <f t="shared" si="133"/>
        <v>Queensland</v>
      </c>
      <c r="G2869" t="s">
        <v>35</v>
      </c>
      <c r="H2869">
        <v>4703</v>
      </c>
      <c r="I2869" t="s">
        <v>11</v>
      </c>
      <c r="J2869" t="s">
        <v>51</v>
      </c>
      <c r="K2869" t="s">
        <v>151</v>
      </c>
      <c r="L2869" t="s">
        <v>21</v>
      </c>
      <c r="M2869" s="5">
        <v>390.86</v>
      </c>
    </row>
    <row r="2870" spans="1:13" x14ac:dyDescent="0.3">
      <c r="A2870" s="2">
        <v>45876</v>
      </c>
      <c r="B2870" s="3">
        <f t="shared" si="134"/>
        <v>2026</v>
      </c>
      <c r="C2870" t="str">
        <f t="shared" si="132"/>
        <v>2025-2026</v>
      </c>
      <c r="D2870" t="s">
        <v>148</v>
      </c>
      <c r="E2870" t="s">
        <v>82</v>
      </c>
      <c r="F2870" t="str">
        <f t="shared" si="133"/>
        <v>Queensland</v>
      </c>
      <c r="G2870" t="s">
        <v>35</v>
      </c>
      <c r="H2870">
        <v>4012</v>
      </c>
      <c r="I2870" t="s">
        <v>11</v>
      </c>
      <c r="J2870" t="s">
        <v>43</v>
      </c>
      <c r="K2870" t="s">
        <v>150</v>
      </c>
      <c r="L2870" t="s">
        <v>18</v>
      </c>
      <c r="M2870" s="5">
        <v>391.47</v>
      </c>
    </row>
    <row r="2871" spans="1:13" x14ac:dyDescent="0.3">
      <c r="A2871" s="2">
        <v>45988</v>
      </c>
      <c r="B2871" s="3">
        <f t="shared" si="134"/>
        <v>2026</v>
      </c>
      <c r="C2871" t="str">
        <f t="shared" si="132"/>
        <v>2025-2026</v>
      </c>
      <c r="D2871" t="s">
        <v>147</v>
      </c>
      <c r="E2871" t="s">
        <v>139</v>
      </c>
      <c r="F2871" t="str">
        <f t="shared" si="133"/>
        <v>New South Wales</v>
      </c>
      <c r="G2871" t="s">
        <v>10</v>
      </c>
      <c r="H2871">
        <v>2020</v>
      </c>
      <c r="I2871" t="s">
        <v>11</v>
      </c>
      <c r="J2871" t="s">
        <v>12</v>
      </c>
      <c r="K2871" t="s">
        <v>19</v>
      </c>
      <c r="L2871" t="s">
        <v>23</v>
      </c>
      <c r="M2871" s="5">
        <v>391.5</v>
      </c>
    </row>
    <row r="2872" spans="1:13" x14ac:dyDescent="0.3">
      <c r="A2872" s="2">
        <v>45310</v>
      </c>
      <c r="B2872" s="3">
        <f t="shared" si="134"/>
        <v>2024</v>
      </c>
      <c r="C2872" t="str">
        <f t="shared" si="132"/>
        <v>2023-2024</v>
      </c>
      <c r="D2872" t="s">
        <v>147</v>
      </c>
      <c r="E2872" t="s">
        <v>139</v>
      </c>
      <c r="F2872" t="str">
        <f t="shared" si="133"/>
        <v>New South Wales</v>
      </c>
      <c r="G2872" t="s">
        <v>10</v>
      </c>
      <c r="H2872">
        <v>2020</v>
      </c>
      <c r="I2872" t="s">
        <v>11</v>
      </c>
      <c r="J2872" t="s">
        <v>12</v>
      </c>
      <c r="K2872" t="s">
        <v>152</v>
      </c>
      <c r="L2872" t="s">
        <v>13</v>
      </c>
      <c r="M2872" s="5">
        <v>393.64</v>
      </c>
    </row>
    <row r="2873" spans="1:13" x14ac:dyDescent="0.3">
      <c r="A2873" s="2">
        <v>45526</v>
      </c>
      <c r="B2873" s="3">
        <f t="shared" si="134"/>
        <v>2025</v>
      </c>
      <c r="C2873" t="str">
        <f t="shared" si="132"/>
        <v>2024-2025</v>
      </c>
      <c r="D2873" t="s">
        <v>148</v>
      </c>
      <c r="E2873" t="s">
        <v>76</v>
      </c>
      <c r="F2873" t="str">
        <f t="shared" si="133"/>
        <v>Western Australia</v>
      </c>
      <c r="G2873" t="s">
        <v>48</v>
      </c>
      <c r="H2873">
        <v>6450</v>
      </c>
      <c r="I2873" t="s">
        <v>11</v>
      </c>
      <c r="J2873" t="s">
        <v>77</v>
      </c>
      <c r="K2873" t="s">
        <v>153</v>
      </c>
      <c r="L2873" t="s">
        <v>16</v>
      </c>
      <c r="M2873" s="5">
        <v>393.67999999999995</v>
      </c>
    </row>
    <row r="2874" spans="1:13" x14ac:dyDescent="0.3">
      <c r="A2874" s="2">
        <v>45912</v>
      </c>
      <c r="B2874" s="3">
        <f t="shared" si="134"/>
        <v>2026</v>
      </c>
      <c r="C2874" t="str">
        <f t="shared" si="132"/>
        <v>2025-2026</v>
      </c>
      <c r="D2874" t="s">
        <v>147</v>
      </c>
      <c r="E2874" t="s">
        <v>123</v>
      </c>
      <c r="F2874" t="str">
        <f t="shared" si="133"/>
        <v>Western Australia</v>
      </c>
      <c r="G2874" t="s">
        <v>48</v>
      </c>
      <c r="H2874">
        <v>6109</v>
      </c>
      <c r="I2874" t="s">
        <v>11</v>
      </c>
      <c r="J2874" t="s">
        <v>94</v>
      </c>
      <c r="K2874" t="s">
        <v>150</v>
      </c>
      <c r="L2874" t="s">
        <v>18</v>
      </c>
      <c r="M2874" s="5">
        <v>393.69</v>
      </c>
    </row>
    <row r="2875" spans="1:13" x14ac:dyDescent="0.3">
      <c r="A2875" s="2">
        <v>45919</v>
      </c>
      <c r="B2875" s="3">
        <f t="shared" si="134"/>
        <v>2026</v>
      </c>
      <c r="C2875" t="str">
        <f t="shared" si="132"/>
        <v>2025-2026</v>
      </c>
      <c r="D2875" t="s">
        <v>147</v>
      </c>
      <c r="E2875" t="s">
        <v>66</v>
      </c>
      <c r="F2875" t="str">
        <f t="shared" si="133"/>
        <v>South Australia</v>
      </c>
      <c r="G2875" t="s">
        <v>32</v>
      </c>
      <c r="H2875">
        <v>5169</v>
      </c>
      <c r="I2875" t="s">
        <v>11</v>
      </c>
      <c r="J2875" t="s">
        <v>33</v>
      </c>
      <c r="K2875" t="s">
        <v>154</v>
      </c>
      <c r="L2875" t="s">
        <v>14</v>
      </c>
      <c r="M2875" s="5">
        <v>394.43</v>
      </c>
    </row>
    <row r="2876" spans="1:13" x14ac:dyDescent="0.3">
      <c r="A2876" s="2">
        <v>45706</v>
      </c>
      <c r="B2876" s="3">
        <f t="shared" si="134"/>
        <v>2025</v>
      </c>
      <c r="C2876" t="str">
        <f t="shared" si="132"/>
        <v>2024-2025</v>
      </c>
      <c r="D2876" t="s">
        <v>148</v>
      </c>
      <c r="E2876" t="s">
        <v>129</v>
      </c>
      <c r="F2876" t="str">
        <f t="shared" si="133"/>
        <v>Tasmania</v>
      </c>
      <c r="G2876" t="s">
        <v>70</v>
      </c>
      <c r="H2876">
        <v>7010</v>
      </c>
      <c r="I2876" t="s">
        <v>11</v>
      </c>
      <c r="J2876" t="s">
        <v>71</v>
      </c>
      <c r="K2876" t="s">
        <v>151</v>
      </c>
      <c r="L2876" t="s">
        <v>21</v>
      </c>
      <c r="M2876" s="5">
        <v>394.56</v>
      </c>
    </row>
    <row r="2877" spans="1:13" x14ac:dyDescent="0.3">
      <c r="A2877" s="2">
        <v>45989</v>
      </c>
      <c r="B2877" s="3">
        <f t="shared" si="134"/>
        <v>2026</v>
      </c>
      <c r="C2877" t="str">
        <f t="shared" si="132"/>
        <v>2025-2026</v>
      </c>
      <c r="D2877" t="s">
        <v>147</v>
      </c>
      <c r="E2877" t="s">
        <v>69</v>
      </c>
      <c r="F2877" t="str">
        <f t="shared" si="133"/>
        <v>Tasmania</v>
      </c>
      <c r="G2877" t="s">
        <v>70</v>
      </c>
      <c r="H2877">
        <v>7018</v>
      </c>
      <c r="I2877" t="s">
        <v>11</v>
      </c>
      <c r="J2877" t="s">
        <v>71</v>
      </c>
      <c r="K2877" t="s">
        <v>150</v>
      </c>
      <c r="L2877" t="s">
        <v>18</v>
      </c>
      <c r="M2877" s="5">
        <v>395.26</v>
      </c>
    </row>
    <row r="2878" spans="1:13" x14ac:dyDescent="0.3">
      <c r="A2878" s="2">
        <v>45978</v>
      </c>
      <c r="B2878" s="3">
        <f t="shared" si="134"/>
        <v>2026</v>
      </c>
      <c r="C2878" t="str">
        <f t="shared" si="132"/>
        <v>2025-2026</v>
      </c>
      <c r="D2878" t="s">
        <v>148</v>
      </c>
      <c r="E2878" t="s">
        <v>105</v>
      </c>
      <c r="F2878" t="str">
        <f t="shared" si="133"/>
        <v>Victoria</v>
      </c>
      <c r="G2878" t="s">
        <v>45</v>
      </c>
      <c r="H2878">
        <v>3500</v>
      </c>
      <c r="I2878" t="s">
        <v>11</v>
      </c>
      <c r="J2878" t="s">
        <v>60</v>
      </c>
      <c r="K2878" t="s">
        <v>153</v>
      </c>
      <c r="L2878" t="s">
        <v>16</v>
      </c>
      <c r="M2878" s="5">
        <v>395.43999999999994</v>
      </c>
    </row>
    <row r="2879" spans="1:13" x14ac:dyDescent="0.3">
      <c r="A2879" s="2">
        <v>45845</v>
      </c>
      <c r="B2879" s="3">
        <f t="shared" si="134"/>
        <v>2026</v>
      </c>
      <c r="C2879" t="str">
        <f t="shared" si="132"/>
        <v>2025-2026</v>
      </c>
      <c r="D2879" t="s">
        <v>148</v>
      </c>
      <c r="E2879" t="s">
        <v>87</v>
      </c>
      <c r="F2879" t="str">
        <f t="shared" si="133"/>
        <v>New South Wales</v>
      </c>
      <c r="G2879" t="s">
        <v>10</v>
      </c>
      <c r="H2879">
        <v>2790</v>
      </c>
      <c r="I2879" t="s">
        <v>11</v>
      </c>
      <c r="J2879" t="s">
        <v>25</v>
      </c>
      <c r="K2879" t="s">
        <v>150</v>
      </c>
      <c r="L2879" t="s">
        <v>18</v>
      </c>
      <c r="M2879" s="5">
        <v>395.53</v>
      </c>
    </row>
    <row r="2880" spans="1:13" x14ac:dyDescent="0.3">
      <c r="A2880" s="2">
        <v>45448</v>
      </c>
      <c r="B2880" s="3">
        <f t="shared" si="134"/>
        <v>2024</v>
      </c>
      <c r="C2880" t="str">
        <f t="shared" si="132"/>
        <v>2023-2024</v>
      </c>
      <c r="D2880" t="s">
        <v>147</v>
      </c>
      <c r="E2880" t="s">
        <v>90</v>
      </c>
      <c r="F2880" t="str">
        <f t="shared" si="133"/>
        <v>Victoria</v>
      </c>
      <c r="G2880" t="s">
        <v>45</v>
      </c>
      <c r="H2880">
        <v>3179</v>
      </c>
      <c r="I2880" t="s">
        <v>11</v>
      </c>
      <c r="J2880" t="s">
        <v>63</v>
      </c>
      <c r="K2880" t="s">
        <v>154</v>
      </c>
      <c r="L2880" t="s">
        <v>14</v>
      </c>
      <c r="M2880" s="5">
        <v>395.63000000000005</v>
      </c>
    </row>
    <row r="2881" spans="1:13" x14ac:dyDescent="0.3">
      <c r="A2881" s="2">
        <v>45972</v>
      </c>
      <c r="B2881" s="3">
        <f t="shared" si="134"/>
        <v>2026</v>
      </c>
      <c r="C2881" t="str">
        <f t="shared" si="132"/>
        <v>2025-2026</v>
      </c>
      <c r="D2881" t="s">
        <v>147</v>
      </c>
      <c r="E2881" t="s">
        <v>119</v>
      </c>
      <c r="F2881" t="str">
        <f t="shared" si="133"/>
        <v>Queensland</v>
      </c>
      <c r="G2881" t="s">
        <v>35</v>
      </c>
      <c r="H2881">
        <v>4570</v>
      </c>
      <c r="I2881" t="s">
        <v>11</v>
      </c>
      <c r="J2881" t="s">
        <v>120</v>
      </c>
      <c r="K2881" t="s">
        <v>151</v>
      </c>
      <c r="L2881" t="s">
        <v>21</v>
      </c>
      <c r="M2881" s="5">
        <v>395.74</v>
      </c>
    </row>
    <row r="2882" spans="1:13" x14ac:dyDescent="0.3">
      <c r="A2882" s="2">
        <v>45750</v>
      </c>
      <c r="B2882" s="3">
        <f t="shared" si="134"/>
        <v>2025</v>
      </c>
      <c r="C2882" t="str">
        <f t="shared" ref="C2882:C2945" si="135">IF(MONTH(A2882) &gt;= 7, YEAR(A2882) &amp; "-" &amp; YEAR(A2882) + 1, YEAR(A2882) - 1 &amp; "-" &amp; YEAR(A2882))</f>
        <v>2024-2025</v>
      </c>
      <c r="D2882" t="s">
        <v>147</v>
      </c>
      <c r="E2882" t="s">
        <v>119</v>
      </c>
      <c r="F2882" t="str">
        <f t="shared" ref="F2882:F2945" si="136">IF(G2882="WA","Western Australia",
IF(G2882="NSW","New South Wales",
IF(G2882="QLD","Queensland",
IF(G2882="VIC","Victoria",
IF(G2882="TAS","Tasmania",
IF(G2882="SA","South Australia",
IF(G2882="NT","Northern Territory",
IF(G2882="ACT","Australian Capital Territory",G2882))))))))</f>
        <v>Queensland</v>
      </c>
      <c r="G2882" t="s">
        <v>35</v>
      </c>
      <c r="H2882">
        <v>4570</v>
      </c>
      <c r="I2882" t="s">
        <v>11</v>
      </c>
      <c r="J2882" t="s">
        <v>120</v>
      </c>
      <c r="K2882" t="s">
        <v>155</v>
      </c>
      <c r="L2882" t="s">
        <v>20</v>
      </c>
      <c r="M2882" s="5">
        <v>395.97</v>
      </c>
    </row>
    <row r="2883" spans="1:13" x14ac:dyDescent="0.3">
      <c r="A2883" s="2">
        <v>45326</v>
      </c>
      <c r="B2883" s="3">
        <f t="shared" ref="B2883:B2946" si="137">IF(MONTH(A2883)&gt;=7,YEAR(A2883)+1,YEAR(A2883))</f>
        <v>2024</v>
      </c>
      <c r="C2883" t="str">
        <f t="shared" si="135"/>
        <v>2023-2024</v>
      </c>
      <c r="D2883" t="s">
        <v>147</v>
      </c>
      <c r="E2883" t="s">
        <v>97</v>
      </c>
      <c r="F2883" t="str">
        <f t="shared" si="136"/>
        <v>Tasmania</v>
      </c>
      <c r="G2883" t="s">
        <v>70</v>
      </c>
      <c r="H2883">
        <v>7250</v>
      </c>
      <c r="I2883" t="s">
        <v>11</v>
      </c>
      <c r="J2883" t="s">
        <v>71</v>
      </c>
      <c r="K2883" t="s">
        <v>152</v>
      </c>
      <c r="L2883" t="s">
        <v>13</v>
      </c>
      <c r="M2883" s="5">
        <v>396.54000000000008</v>
      </c>
    </row>
    <row r="2884" spans="1:13" x14ac:dyDescent="0.3">
      <c r="A2884" s="2">
        <v>45836</v>
      </c>
      <c r="B2884" s="3">
        <f t="shared" si="137"/>
        <v>2025</v>
      </c>
      <c r="C2884" t="str">
        <f t="shared" si="135"/>
        <v>2024-2025</v>
      </c>
      <c r="D2884" t="s">
        <v>147</v>
      </c>
      <c r="E2884" t="s">
        <v>123</v>
      </c>
      <c r="F2884" t="str">
        <f t="shared" si="136"/>
        <v>Western Australia</v>
      </c>
      <c r="G2884" t="s">
        <v>48</v>
      </c>
      <c r="H2884">
        <v>6109</v>
      </c>
      <c r="I2884" t="s">
        <v>11</v>
      </c>
      <c r="J2884" t="s">
        <v>94</v>
      </c>
      <c r="K2884" t="s">
        <v>155</v>
      </c>
      <c r="L2884" t="s">
        <v>20</v>
      </c>
      <c r="M2884" s="5">
        <v>397.83</v>
      </c>
    </row>
    <row r="2885" spans="1:13" x14ac:dyDescent="0.3">
      <c r="A2885" s="2">
        <v>45728</v>
      </c>
      <c r="B2885" s="3">
        <f t="shared" si="137"/>
        <v>2025</v>
      </c>
      <c r="C2885" t="str">
        <f t="shared" si="135"/>
        <v>2024-2025</v>
      </c>
      <c r="D2885" t="s">
        <v>147</v>
      </c>
      <c r="E2885" t="s">
        <v>65</v>
      </c>
      <c r="F2885" t="str">
        <f t="shared" si="136"/>
        <v>New South Wales</v>
      </c>
      <c r="G2885" t="s">
        <v>10</v>
      </c>
      <c r="H2885">
        <v>2541</v>
      </c>
      <c r="I2885" t="s">
        <v>11</v>
      </c>
      <c r="J2885" t="s">
        <v>58</v>
      </c>
      <c r="K2885" t="s">
        <v>155</v>
      </c>
      <c r="L2885" t="s">
        <v>20</v>
      </c>
      <c r="M2885" s="5">
        <v>398.48</v>
      </c>
    </row>
    <row r="2886" spans="1:13" x14ac:dyDescent="0.3">
      <c r="A2886" s="2">
        <v>45627</v>
      </c>
      <c r="B2886" s="3">
        <f t="shared" si="137"/>
        <v>2025</v>
      </c>
      <c r="C2886" t="str">
        <f t="shared" si="135"/>
        <v>2024-2025</v>
      </c>
      <c r="D2886" t="s">
        <v>147</v>
      </c>
      <c r="E2886" t="s">
        <v>78</v>
      </c>
      <c r="F2886" t="str">
        <f t="shared" si="136"/>
        <v>New South Wales</v>
      </c>
      <c r="G2886" t="s">
        <v>10</v>
      </c>
      <c r="H2886">
        <v>2350</v>
      </c>
      <c r="I2886" t="s">
        <v>11</v>
      </c>
      <c r="J2886" t="s">
        <v>68</v>
      </c>
      <c r="K2886" t="s">
        <v>156</v>
      </c>
      <c r="L2886" t="s">
        <v>17</v>
      </c>
      <c r="M2886" s="5">
        <v>398.57000000000005</v>
      </c>
    </row>
    <row r="2887" spans="1:13" x14ac:dyDescent="0.3">
      <c r="A2887" s="2">
        <v>45527</v>
      </c>
      <c r="B2887" s="3">
        <f t="shared" si="137"/>
        <v>2025</v>
      </c>
      <c r="C2887" t="str">
        <f t="shared" si="135"/>
        <v>2024-2025</v>
      </c>
      <c r="D2887" t="s">
        <v>147</v>
      </c>
      <c r="E2887" t="s">
        <v>124</v>
      </c>
      <c r="F2887" t="str">
        <f t="shared" si="136"/>
        <v>New South Wales</v>
      </c>
      <c r="G2887" t="s">
        <v>10</v>
      </c>
      <c r="H2887">
        <v>2015</v>
      </c>
      <c r="I2887" t="s">
        <v>11</v>
      </c>
      <c r="J2887" t="s">
        <v>12</v>
      </c>
      <c r="K2887" t="s">
        <v>156</v>
      </c>
      <c r="L2887" t="s">
        <v>17</v>
      </c>
      <c r="M2887" s="5">
        <v>398.90999999999997</v>
      </c>
    </row>
    <row r="2888" spans="1:13" x14ac:dyDescent="0.3">
      <c r="A2888" s="2">
        <v>45998</v>
      </c>
      <c r="B2888" s="3">
        <f t="shared" si="137"/>
        <v>2026</v>
      </c>
      <c r="C2888" t="str">
        <f t="shared" si="135"/>
        <v>2025-2026</v>
      </c>
      <c r="D2888" t="s">
        <v>148</v>
      </c>
      <c r="E2888" t="s">
        <v>91</v>
      </c>
      <c r="F2888" t="str">
        <f t="shared" si="136"/>
        <v>Victoria</v>
      </c>
      <c r="G2888" t="s">
        <v>45</v>
      </c>
      <c r="H2888">
        <v>3690</v>
      </c>
      <c r="I2888" t="s">
        <v>11</v>
      </c>
      <c r="J2888" t="s">
        <v>55</v>
      </c>
      <c r="K2888" t="s">
        <v>154</v>
      </c>
      <c r="L2888" t="s">
        <v>14</v>
      </c>
      <c r="M2888" s="5">
        <v>399.65999999999997</v>
      </c>
    </row>
    <row r="2889" spans="1:13" x14ac:dyDescent="0.3">
      <c r="A2889" s="2">
        <v>45852</v>
      </c>
      <c r="B2889" s="3">
        <f t="shared" si="137"/>
        <v>2026</v>
      </c>
      <c r="C2889" t="str">
        <f t="shared" si="135"/>
        <v>2025-2026</v>
      </c>
      <c r="D2889" t="s">
        <v>147</v>
      </c>
      <c r="E2889" t="s">
        <v>128</v>
      </c>
      <c r="F2889" t="str">
        <f t="shared" si="136"/>
        <v>Western Australia</v>
      </c>
      <c r="G2889" t="s">
        <v>48</v>
      </c>
      <c r="H2889">
        <v>6027</v>
      </c>
      <c r="I2889" t="s">
        <v>11</v>
      </c>
      <c r="J2889" t="s">
        <v>49</v>
      </c>
      <c r="K2889" t="s">
        <v>154</v>
      </c>
      <c r="L2889" t="s">
        <v>14</v>
      </c>
      <c r="M2889" s="5">
        <v>401.65999999999997</v>
      </c>
    </row>
    <row r="2890" spans="1:13" x14ac:dyDescent="0.3">
      <c r="A2890" s="2">
        <v>45636</v>
      </c>
      <c r="B2890" s="3">
        <f t="shared" si="137"/>
        <v>2025</v>
      </c>
      <c r="C2890" t="str">
        <f t="shared" si="135"/>
        <v>2024-2025</v>
      </c>
      <c r="D2890" t="s">
        <v>147</v>
      </c>
      <c r="E2890" t="s">
        <v>69</v>
      </c>
      <c r="F2890" t="str">
        <f t="shared" si="136"/>
        <v>Tasmania</v>
      </c>
      <c r="G2890" t="s">
        <v>70</v>
      </c>
      <c r="H2890">
        <v>7018</v>
      </c>
      <c r="I2890" t="s">
        <v>11</v>
      </c>
      <c r="J2890" t="s">
        <v>71</v>
      </c>
      <c r="K2890" t="s">
        <v>153</v>
      </c>
      <c r="L2890" t="s">
        <v>16</v>
      </c>
      <c r="M2890" s="5">
        <v>401.71</v>
      </c>
    </row>
    <row r="2891" spans="1:13" x14ac:dyDescent="0.3">
      <c r="A2891" s="2">
        <v>45382</v>
      </c>
      <c r="B2891" s="3">
        <f t="shared" si="137"/>
        <v>2024</v>
      </c>
      <c r="C2891" t="str">
        <f t="shared" si="135"/>
        <v>2023-2024</v>
      </c>
      <c r="D2891" t="s">
        <v>147</v>
      </c>
      <c r="E2891" t="s">
        <v>93</v>
      </c>
      <c r="F2891" t="str">
        <f t="shared" si="136"/>
        <v>Western Australia</v>
      </c>
      <c r="G2891" t="s">
        <v>48</v>
      </c>
      <c r="H2891">
        <v>6112</v>
      </c>
      <c r="I2891" t="s">
        <v>11</v>
      </c>
      <c r="J2891" t="s">
        <v>94</v>
      </c>
      <c r="K2891" t="s">
        <v>153</v>
      </c>
      <c r="L2891" t="s">
        <v>16</v>
      </c>
      <c r="M2891" s="5">
        <v>402.07000000000005</v>
      </c>
    </row>
    <row r="2892" spans="1:13" x14ac:dyDescent="0.3">
      <c r="A2892" s="2">
        <v>45990</v>
      </c>
      <c r="B2892" s="3">
        <f t="shared" si="137"/>
        <v>2026</v>
      </c>
      <c r="C2892" t="str">
        <f t="shared" si="135"/>
        <v>2025-2026</v>
      </c>
      <c r="D2892" t="s">
        <v>148</v>
      </c>
      <c r="E2892" t="s">
        <v>146</v>
      </c>
      <c r="F2892" t="str">
        <f t="shared" si="136"/>
        <v>Victoria</v>
      </c>
      <c r="G2892" t="s">
        <v>45</v>
      </c>
      <c r="H2892">
        <v>3353</v>
      </c>
      <c r="I2892" t="s">
        <v>11</v>
      </c>
      <c r="J2892" t="s">
        <v>60</v>
      </c>
      <c r="K2892" t="s">
        <v>155</v>
      </c>
      <c r="L2892" t="s">
        <v>20</v>
      </c>
      <c r="M2892" s="5">
        <v>402.18000000000006</v>
      </c>
    </row>
    <row r="2893" spans="1:13" x14ac:dyDescent="0.3">
      <c r="A2893" s="2">
        <v>45705</v>
      </c>
      <c r="B2893" s="3">
        <f t="shared" si="137"/>
        <v>2025</v>
      </c>
      <c r="C2893" t="str">
        <f t="shared" si="135"/>
        <v>2024-2025</v>
      </c>
      <c r="D2893" t="s">
        <v>147</v>
      </c>
      <c r="E2893" t="s">
        <v>117</v>
      </c>
      <c r="F2893" t="str">
        <f t="shared" si="136"/>
        <v>Queensland</v>
      </c>
      <c r="G2893" t="s">
        <v>35</v>
      </c>
      <c r="H2893">
        <v>4119</v>
      </c>
      <c r="I2893" t="s">
        <v>11</v>
      </c>
      <c r="J2893" t="s">
        <v>43</v>
      </c>
      <c r="K2893" t="s">
        <v>19</v>
      </c>
      <c r="L2893" t="s">
        <v>23</v>
      </c>
      <c r="M2893" s="5">
        <v>403.25</v>
      </c>
    </row>
    <row r="2894" spans="1:13" x14ac:dyDescent="0.3">
      <c r="A2894" s="2">
        <v>45725</v>
      </c>
      <c r="B2894" s="3">
        <f t="shared" si="137"/>
        <v>2025</v>
      </c>
      <c r="C2894" t="str">
        <f t="shared" si="135"/>
        <v>2024-2025</v>
      </c>
      <c r="D2894" t="s">
        <v>148</v>
      </c>
      <c r="E2894" t="s">
        <v>135</v>
      </c>
      <c r="F2894" t="str">
        <f t="shared" si="136"/>
        <v>Victoria</v>
      </c>
      <c r="G2894" t="s">
        <v>45</v>
      </c>
      <c r="H2894">
        <v>3550</v>
      </c>
      <c r="I2894" t="s">
        <v>11</v>
      </c>
      <c r="J2894" t="s">
        <v>60</v>
      </c>
      <c r="K2894" t="s">
        <v>19</v>
      </c>
      <c r="L2894" t="s">
        <v>23</v>
      </c>
      <c r="M2894" s="5">
        <v>403.37</v>
      </c>
    </row>
    <row r="2895" spans="1:13" x14ac:dyDescent="0.3">
      <c r="A2895" s="2">
        <v>45454</v>
      </c>
      <c r="B2895" s="3">
        <f t="shared" si="137"/>
        <v>2024</v>
      </c>
      <c r="C2895" t="str">
        <f t="shared" si="135"/>
        <v>2023-2024</v>
      </c>
      <c r="D2895" t="s">
        <v>147</v>
      </c>
      <c r="E2895" t="s">
        <v>57</v>
      </c>
      <c r="F2895" t="str">
        <f t="shared" si="136"/>
        <v>New South Wales</v>
      </c>
      <c r="G2895" t="s">
        <v>10</v>
      </c>
      <c r="H2895">
        <v>2560</v>
      </c>
      <c r="I2895" t="s">
        <v>11</v>
      </c>
      <c r="J2895" t="s">
        <v>58</v>
      </c>
      <c r="K2895" t="s">
        <v>155</v>
      </c>
      <c r="L2895" t="s">
        <v>20</v>
      </c>
      <c r="M2895" s="5">
        <v>403.98</v>
      </c>
    </row>
    <row r="2896" spans="1:13" x14ac:dyDescent="0.3">
      <c r="A2896" s="2">
        <v>45407</v>
      </c>
      <c r="B2896" s="3">
        <f t="shared" si="137"/>
        <v>2024</v>
      </c>
      <c r="C2896" t="str">
        <f t="shared" si="135"/>
        <v>2023-2024</v>
      </c>
      <c r="D2896" t="s">
        <v>147</v>
      </c>
      <c r="E2896" t="s">
        <v>114</v>
      </c>
      <c r="F2896" t="str">
        <f t="shared" si="136"/>
        <v>Victoria</v>
      </c>
      <c r="G2896" t="s">
        <v>45</v>
      </c>
      <c r="H2896">
        <v>3551</v>
      </c>
      <c r="I2896" t="s">
        <v>11</v>
      </c>
      <c r="J2896" t="s">
        <v>60</v>
      </c>
      <c r="K2896" t="s">
        <v>152</v>
      </c>
      <c r="L2896" t="s">
        <v>13</v>
      </c>
      <c r="M2896" s="5">
        <v>404.72000000000008</v>
      </c>
    </row>
    <row r="2897" spans="1:13" x14ac:dyDescent="0.3">
      <c r="A2897" s="2">
        <v>45531</v>
      </c>
      <c r="B2897" s="3">
        <f t="shared" si="137"/>
        <v>2025</v>
      </c>
      <c r="C2897" t="str">
        <f t="shared" si="135"/>
        <v>2024-2025</v>
      </c>
      <c r="D2897" t="s">
        <v>148</v>
      </c>
      <c r="E2897" t="s">
        <v>131</v>
      </c>
      <c r="F2897" t="str">
        <f t="shared" si="136"/>
        <v>Western Australia</v>
      </c>
      <c r="G2897" t="s">
        <v>48</v>
      </c>
      <c r="H2897">
        <v>6530</v>
      </c>
      <c r="I2897" t="s">
        <v>11</v>
      </c>
      <c r="J2897" t="s">
        <v>77</v>
      </c>
      <c r="K2897" t="s">
        <v>152</v>
      </c>
      <c r="L2897" t="s">
        <v>13</v>
      </c>
      <c r="M2897" s="5">
        <v>405.1</v>
      </c>
    </row>
    <row r="2898" spans="1:13" x14ac:dyDescent="0.3">
      <c r="A2898" s="2">
        <v>45883</v>
      </c>
      <c r="B2898" s="3">
        <f t="shared" si="137"/>
        <v>2026</v>
      </c>
      <c r="C2898" t="str">
        <f t="shared" si="135"/>
        <v>2025-2026</v>
      </c>
      <c r="D2898" t="s">
        <v>148</v>
      </c>
      <c r="E2898" t="s">
        <v>112</v>
      </c>
      <c r="F2898" t="str">
        <f t="shared" si="136"/>
        <v>Victoria</v>
      </c>
      <c r="G2898" t="s">
        <v>45</v>
      </c>
      <c r="H2898">
        <v>3076</v>
      </c>
      <c r="I2898" t="s">
        <v>11</v>
      </c>
      <c r="J2898" t="s">
        <v>46</v>
      </c>
      <c r="K2898" t="s">
        <v>154</v>
      </c>
      <c r="L2898" t="s">
        <v>14</v>
      </c>
      <c r="M2898" s="5">
        <v>405.41999999999996</v>
      </c>
    </row>
    <row r="2899" spans="1:13" x14ac:dyDescent="0.3">
      <c r="A2899" s="2">
        <v>45340</v>
      </c>
      <c r="B2899" s="3">
        <f t="shared" si="137"/>
        <v>2024</v>
      </c>
      <c r="C2899" t="str">
        <f t="shared" si="135"/>
        <v>2023-2024</v>
      </c>
      <c r="D2899" t="s">
        <v>148</v>
      </c>
      <c r="E2899" t="s">
        <v>88</v>
      </c>
      <c r="F2899" t="str">
        <f t="shared" si="136"/>
        <v>South Australia</v>
      </c>
      <c r="G2899" t="s">
        <v>32</v>
      </c>
      <c r="H2899">
        <v>5011</v>
      </c>
      <c r="I2899" t="s">
        <v>11</v>
      </c>
      <c r="J2899" t="s">
        <v>33</v>
      </c>
      <c r="K2899" t="s">
        <v>153</v>
      </c>
      <c r="L2899" t="s">
        <v>16</v>
      </c>
      <c r="M2899" s="5">
        <v>405.67999999999995</v>
      </c>
    </row>
    <row r="2900" spans="1:13" x14ac:dyDescent="0.3">
      <c r="A2900" s="2">
        <v>45906</v>
      </c>
      <c r="B2900" s="3">
        <f t="shared" si="137"/>
        <v>2026</v>
      </c>
      <c r="C2900" t="str">
        <f t="shared" si="135"/>
        <v>2025-2026</v>
      </c>
      <c r="D2900" t="s">
        <v>147</v>
      </c>
      <c r="E2900" t="s">
        <v>108</v>
      </c>
      <c r="F2900" t="str">
        <f t="shared" si="136"/>
        <v>Victoria</v>
      </c>
      <c r="G2900" t="s">
        <v>45</v>
      </c>
      <c r="H2900">
        <v>3018</v>
      </c>
      <c r="I2900" t="s">
        <v>11</v>
      </c>
      <c r="J2900" t="s">
        <v>46</v>
      </c>
      <c r="K2900" t="s">
        <v>149</v>
      </c>
      <c r="L2900" t="s">
        <v>15</v>
      </c>
      <c r="M2900" s="5">
        <v>405.97</v>
      </c>
    </row>
    <row r="2901" spans="1:13" x14ac:dyDescent="0.3">
      <c r="A2901" s="2">
        <v>45984</v>
      </c>
      <c r="B2901" s="3">
        <f t="shared" si="137"/>
        <v>2026</v>
      </c>
      <c r="C2901" t="str">
        <f t="shared" si="135"/>
        <v>2025-2026</v>
      </c>
      <c r="D2901" t="s">
        <v>147</v>
      </c>
      <c r="E2901" t="s">
        <v>117</v>
      </c>
      <c r="F2901" t="str">
        <f t="shared" si="136"/>
        <v>Queensland</v>
      </c>
      <c r="G2901" t="s">
        <v>35</v>
      </c>
      <c r="H2901">
        <v>4119</v>
      </c>
      <c r="I2901" t="s">
        <v>11</v>
      </c>
      <c r="J2901" t="s">
        <v>43</v>
      </c>
      <c r="K2901" t="s">
        <v>149</v>
      </c>
      <c r="L2901" t="s">
        <v>15</v>
      </c>
      <c r="M2901" s="5">
        <v>407.3</v>
      </c>
    </row>
    <row r="2902" spans="1:13" x14ac:dyDescent="0.3">
      <c r="A2902" s="2">
        <v>45544</v>
      </c>
      <c r="B2902" s="3">
        <f t="shared" si="137"/>
        <v>2025</v>
      </c>
      <c r="C2902" t="str">
        <f t="shared" si="135"/>
        <v>2024-2025</v>
      </c>
      <c r="D2902" t="s">
        <v>147</v>
      </c>
      <c r="E2902" t="s">
        <v>56</v>
      </c>
      <c r="F2902" t="str">
        <f t="shared" si="136"/>
        <v>Northern Territory</v>
      </c>
      <c r="G2902" t="s">
        <v>29</v>
      </c>
      <c r="H2902">
        <v>870</v>
      </c>
      <c r="I2902" t="s">
        <v>11</v>
      </c>
      <c r="J2902" t="s">
        <v>30</v>
      </c>
      <c r="K2902" t="s">
        <v>153</v>
      </c>
      <c r="L2902" t="s">
        <v>16</v>
      </c>
      <c r="M2902" s="5">
        <v>407.71</v>
      </c>
    </row>
    <row r="2903" spans="1:13" x14ac:dyDescent="0.3">
      <c r="A2903" s="2">
        <v>45948</v>
      </c>
      <c r="B2903" s="3">
        <f t="shared" si="137"/>
        <v>2026</v>
      </c>
      <c r="C2903" t="str">
        <f t="shared" si="135"/>
        <v>2025-2026</v>
      </c>
      <c r="D2903" t="s">
        <v>148</v>
      </c>
      <c r="E2903" t="s">
        <v>112</v>
      </c>
      <c r="F2903" t="str">
        <f t="shared" si="136"/>
        <v>Victoria</v>
      </c>
      <c r="G2903" t="s">
        <v>45</v>
      </c>
      <c r="H2903">
        <v>3076</v>
      </c>
      <c r="I2903" t="s">
        <v>11</v>
      </c>
      <c r="J2903" t="s">
        <v>46</v>
      </c>
      <c r="K2903" t="s">
        <v>154</v>
      </c>
      <c r="L2903" t="s">
        <v>14</v>
      </c>
      <c r="M2903" s="5">
        <v>408.49</v>
      </c>
    </row>
    <row r="2904" spans="1:13" x14ac:dyDescent="0.3">
      <c r="A2904" s="2">
        <v>45599</v>
      </c>
      <c r="B2904" s="3">
        <f t="shared" si="137"/>
        <v>2025</v>
      </c>
      <c r="C2904" t="str">
        <f t="shared" si="135"/>
        <v>2024-2025</v>
      </c>
      <c r="D2904" t="s">
        <v>147</v>
      </c>
      <c r="E2904" t="s">
        <v>124</v>
      </c>
      <c r="F2904" t="str">
        <f t="shared" si="136"/>
        <v>New South Wales</v>
      </c>
      <c r="G2904" t="s">
        <v>10</v>
      </c>
      <c r="H2904">
        <v>2015</v>
      </c>
      <c r="I2904" t="s">
        <v>11</v>
      </c>
      <c r="J2904" t="s">
        <v>12</v>
      </c>
      <c r="K2904" t="s">
        <v>154</v>
      </c>
      <c r="L2904" t="s">
        <v>14</v>
      </c>
      <c r="M2904" s="5">
        <v>409.29999999999995</v>
      </c>
    </row>
    <row r="2905" spans="1:13" x14ac:dyDescent="0.3">
      <c r="A2905" s="2">
        <v>45657</v>
      </c>
      <c r="B2905" s="3">
        <f t="shared" si="137"/>
        <v>2025</v>
      </c>
      <c r="C2905" t="str">
        <f t="shared" si="135"/>
        <v>2024-2025</v>
      </c>
      <c r="D2905" t="s">
        <v>148</v>
      </c>
      <c r="E2905" t="s">
        <v>129</v>
      </c>
      <c r="F2905" t="str">
        <f t="shared" si="136"/>
        <v>Tasmania</v>
      </c>
      <c r="G2905" t="s">
        <v>70</v>
      </c>
      <c r="H2905">
        <v>7010</v>
      </c>
      <c r="I2905" t="s">
        <v>11</v>
      </c>
      <c r="J2905" t="s">
        <v>71</v>
      </c>
      <c r="K2905" t="s">
        <v>19</v>
      </c>
      <c r="L2905" t="s">
        <v>23</v>
      </c>
      <c r="M2905" s="5">
        <v>410.28</v>
      </c>
    </row>
    <row r="2906" spans="1:13" x14ac:dyDescent="0.3">
      <c r="A2906" s="2">
        <v>45656</v>
      </c>
      <c r="B2906" s="3">
        <f t="shared" si="137"/>
        <v>2025</v>
      </c>
      <c r="C2906" t="str">
        <f t="shared" si="135"/>
        <v>2024-2025</v>
      </c>
      <c r="D2906" t="s">
        <v>147</v>
      </c>
      <c r="E2906" t="s">
        <v>42</v>
      </c>
      <c r="F2906" t="str">
        <f t="shared" si="136"/>
        <v>Queensland</v>
      </c>
      <c r="G2906" t="s">
        <v>35</v>
      </c>
      <c r="H2906">
        <v>4053</v>
      </c>
      <c r="I2906" t="s">
        <v>11</v>
      </c>
      <c r="J2906" t="s">
        <v>43</v>
      </c>
      <c r="K2906" t="s">
        <v>154</v>
      </c>
      <c r="L2906" t="s">
        <v>14</v>
      </c>
      <c r="M2906" s="5">
        <v>410.50000000000006</v>
      </c>
    </row>
    <row r="2907" spans="1:13" x14ac:dyDescent="0.3">
      <c r="A2907" s="2">
        <v>45387</v>
      </c>
      <c r="B2907" s="3">
        <f t="shared" si="137"/>
        <v>2024</v>
      </c>
      <c r="C2907" t="str">
        <f t="shared" si="135"/>
        <v>2023-2024</v>
      </c>
      <c r="D2907" t="s">
        <v>147</v>
      </c>
      <c r="E2907" t="s">
        <v>69</v>
      </c>
      <c r="F2907" t="str">
        <f t="shared" si="136"/>
        <v>Tasmania</v>
      </c>
      <c r="G2907" t="s">
        <v>70</v>
      </c>
      <c r="H2907">
        <v>7018</v>
      </c>
      <c r="I2907" t="s">
        <v>11</v>
      </c>
      <c r="J2907" t="s">
        <v>71</v>
      </c>
      <c r="K2907" t="s">
        <v>155</v>
      </c>
      <c r="L2907" t="s">
        <v>20</v>
      </c>
      <c r="M2907" s="5">
        <v>411.59000000000003</v>
      </c>
    </row>
    <row r="2908" spans="1:13" x14ac:dyDescent="0.3">
      <c r="A2908" s="2">
        <v>45355</v>
      </c>
      <c r="B2908" s="3">
        <f t="shared" si="137"/>
        <v>2024</v>
      </c>
      <c r="C2908" t="str">
        <f t="shared" si="135"/>
        <v>2023-2024</v>
      </c>
      <c r="D2908" t="s">
        <v>147</v>
      </c>
      <c r="E2908" t="s">
        <v>90</v>
      </c>
      <c r="F2908" t="str">
        <f t="shared" si="136"/>
        <v>Victoria</v>
      </c>
      <c r="G2908" t="s">
        <v>45</v>
      </c>
      <c r="H2908">
        <v>3179</v>
      </c>
      <c r="I2908" t="s">
        <v>11</v>
      </c>
      <c r="J2908" t="s">
        <v>63</v>
      </c>
      <c r="K2908" t="s">
        <v>149</v>
      </c>
      <c r="L2908" t="s">
        <v>15</v>
      </c>
      <c r="M2908" s="5">
        <v>411.6</v>
      </c>
    </row>
    <row r="2909" spans="1:13" x14ac:dyDescent="0.3">
      <c r="A2909" s="2">
        <v>45385</v>
      </c>
      <c r="B2909" s="3">
        <f t="shared" si="137"/>
        <v>2024</v>
      </c>
      <c r="C2909" t="str">
        <f t="shared" si="135"/>
        <v>2023-2024</v>
      </c>
      <c r="D2909" t="s">
        <v>147</v>
      </c>
      <c r="E2909" t="s">
        <v>103</v>
      </c>
      <c r="F2909" t="str">
        <f t="shared" si="136"/>
        <v>Queensland</v>
      </c>
      <c r="G2909" t="s">
        <v>35</v>
      </c>
      <c r="H2909">
        <v>4509</v>
      </c>
      <c r="I2909" t="s">
        <v>11</v>
      </c>
      <c r="J2909" t="s">
        <v>104</v>
      </c>
      <c r="K2909" t="s">
        <v>153</v>
      </c>
      <c r="L2909" t="s">
        <v>16</v>
      </c>
      <c r="M2909" s="5">
        <v>411.78</v>
      </c>
    </row>
    <row r="2910" spans="1:13" x14ac:dyDescent="0.3">
      <c r="A2910" s="2">
        <v>45411</v>
      </c>
      <c r="B2910" s="3">
        <f t="shared" si="137"/>
        <v>2024</v>
      </c>
      <c r="C2910" t="str">
        <f t="shared" si="135"/>
        <v>2023-2024</v>
      </c>
      <c r="D2910" t="s">
        <v>147</v>
      </c>
      <c r="E2910" t="s">
        <v>108</v>
      </c>
      <c r="F2910" t="str">
        <f t="shared" si="136"/>
        <v>Victoria</v>
      </c>
      <c r="G2910" t="s">
        <v>45</v>
      </c>
      <c r="H2910">
        <v>3018</v>
      </c>
      <c r="I2910" t="s">
        <v>11</v>
      </c>
      <c r="J2910" t="s">
        <v>46</v>
      </c>
      <c r="K2910" t="s">
        <v>152</v>
      </c>
      <c r="L2910" t="s">
        <v>13</v>
      </c>
      <c r="M2910" s="5">
        <v>412.16000000000008</v>
      </c>
    </row>
    <row r="2911" spans="1:13" x14ac:dyDescent="0.3">
      <c r="A2911" s="2">
        <v>45834</v>
      </c>
      <c r="B2911" s="3">
        <f t="shared" si="137"/>
        <v>2025</v>
      </c>
      <c r="C2911" t="str">
        <f t="shared" si="135"/>
        <v>2024-2025</v>
      </c>
      <c r="D2911" t="s">
        <v>147</v>
      </c>
      <c r="E2911" t="s">
        <v>64</v>
      </c>
      <c r="F2911" t="str">
        <f t="shared" si="136"/>
        <v>Victoria</v>
      </c>
      <c r="G2911" t="s">
        <v>45</v>
      </c>
      <c r="H2911">
        <v>3199</v>
      </c>
      <c r="I2911" t="s">
        <v>11</v>
      </c>
      <c r="J2911" t="s">
        <v>63</v>
      </c>
      <c r="K2911" t="s">
        <v>156</v>
      </c>
      <c r="L2911" t="s">
        <v>17</v>
      </c>
      <c r="M2911" s="5">
        <v>413.14</v>
      </c>
    </row>
    <row r="2912" spans="1:13" x14ac:dyDescent="0.3">
      <c r="A2912" s="2">
        <v>45891</v>
      </c>
      <c r="B2912" s="3">
        <f t="shared" si="137"/>
        <v>2026</v>
      </c>
      <c r="C2912" t="str">
        <f t="shared" si="135"/>
        <v>2025-2026</v>
      </c>
      <c r="D2912" t="s">
        <v>147</v>
      </c>
      <c r="E2912" t="s">
        <v>40</v>
      </c>
      <c r="F2912" t="str">
        <f t="shared" si="136"/>
        <v>New South Wales</v>
      </c>
      <c r="G2912" t="s">
        <v>10</v>
      </c>
      <c r="H2912">
        <v>2116</v>
      </c>
      <c r="I2912" t="s">
        <v>11</v>
      </c>
      <c r="J2912" t="s">
        <v>27</v>
      </c>
      <c r="K2912" t="s">
        <v>19</v>
      </c>
      <c r="L2912" t="s">
        <v>23</v>
      </c>
      <c r="M2912" s="5">
        <v>413.26000000000005</v>
      </c>
    </row>
    <row r="2913" spans="1:13" x14ac:dyDescent="0.3">
      <c r="A2913" s="2">
        <v>45686</v>
      </c>
      <c r="B2913" s="3">
        <f t="shared" si="137"/>
        <v>2025</v>
      </c>
      <c r="C2913" t="str">
        <f t="shared" si="135"/>
        <v>2024-2025</v>
      </c>
      <c r="D2913" t="s">
        <v>147</v>
      </c>
      <c r="E2913" t="s">
        <v>130</v>
      </c>
      <c r="F2913" t="str">
        <f t="shared" si="136"/>
        <v>South Australia</v>
      </c>
      <c r="G2913" t="s">
        <v>32</v>
      </c>
      <c r="H2913">
        <v>5290</v>
      </c>
      <c r="I2913" t="s">
        <v>11</v>
      </c>
      <c r="J2913" t="s">
        <v>38</v>
      </c>
      <c r="K2913" t="s">
        <v>149</v>
      </c>
      <c r="L2913" t="s">
        <v>15</v>
      </c>
      <c r="M2913" s="5">
        <v>413.48</v>
      </c>
    </row>
    <row r="2914" spans="1:13" x14ac:dyDescent="0.3">
      <c r="A2914" s="2">
        <v>45706</v>
      </c>
      <c r="B2914" s="3">
        <f t="shared" si="137"/>
        <v>2025</v>
      </c>
      <c r="C2914" t="str">
        <f t="shared" si="135"/>
        <v>2024-2025</v>
      </c>
      <c r="D2914" t="s">
        <v>148</v>
      </c>
      <c r="E2914" t="s">
        <v>118</v>
      </c>
      <c r="F2914" t="str">
        <f t="shared" si="136"/>
        <v>New South Wales</v>
      </c>
      <c r="G2914" t="s">
        <v>10</v>
      </c>
      <c r="H2914">
        <v>2158</v>
      </c>
      <c r="I2914" t="s">
        <v>11</v>
      </c>
      <c r="J2914" t="s">
        <v>27</v>
      </c>
      <c r="K2914" t="s">
        <v>152</v>
      </c>
      <c r="L2914" t="s">
        <v>13</v>
      </c>
      <c r="M2914" s="5">
        <v>414.34000000000003</v>
      </c>
    </row>
    <row r="2915" spans="1:13" x14ac:dyDescent="0.3">
      <c r="A2915" s="2">
        <v>45702</v>
      </c>
      <c r="B2915" s="3">
        <f t="shared" si="137"/>
        <v>2025</v>
      </c>
      <c r="C2915" t="str">
        <f t="shared" si="135"/>
        <v>2024-2025</v>
      </c>
      <c r="D2915" t="s">
        <v>147</v>
      </c>
      <c r="E2915" t="s">
        <v>144</v>
      </c>
      <c r="F2915" t="str">
        <f t="shared" si="136"/>
        <v>Queensland</v>
      </c>
      <c r="G2915" t="s">
        <v>35</v>
      </c>
      <c r="H2915">
        <v>4566</v>
      </c>
      <c r="I2915" t="s">
        <v>11</v>
      </c>
      <c r="J2915" t="s">
        <v>120</v>
      </c>
      <c r="K2915" t="s">
        <v>149</v>
      </c>
      <c r="L2915" t="s">
        <v>15</v>
      </c>
      <c r="M2915" s="5">
        <v>414.75</v>
      </c>
    </row>
    <row r="2916" spans="1:13" x14ac:dyDescent="0.3">
      <c r="A2916" s="2">
        <v>45420</v>
      </c>
      <c r="B2916" s="3">
        <f t="shared" si="137"/>
        <v>2024</v>
      </c>
      <c r="C2916" t="str">
        <f t="shared" si="135"/>
        <v>2023-2024</v>
      </c>
      <c r="D2916" t="s">
        <v>147</v>
      </c>
      <c r="E2916" t="s">
        <v>93</v>
      </c>
      <c r="F2916" t="str">
        <f t="shared" si="136"/>
        <v>Western Australia</v>
      </c>
      <c r="G2916" t="s">
        <v>48</v>
      </c>
      <c r="H2916">
        <v>6112</v>
      </c>
      <c r="I2916" t="s">
        <v>11</v>
      </c>
      <c r="J2916" t="s">
        <v>94</v>
      </c>
      <c r="K2916" t="s">
        <v>152</v>
      </c>
      <c r="L2916" t="s">
        <v>13</v>
      </c>
      <c r="M2916" s="5">
        <v>414.84</v>
      </c>
    </row>
    <row r="2917" spans="1:13" x14ac:dyDescent="0.3">
      <c r="A2917" s="2">
        <v>45319</v>
      </c>
      <c r="B2917" s="3">
        <f t="shared" si="137"/>
        <v>2024</v>
      </c>
      <c r="C2917" t="str">
        <f t="shared" si="135"/>
        <v>2023-2024</v>
      </c>
      <c r="D2917" t="s">
        <v>147</v>
      </c>
      <c r="E2917" t="s">
        <v>47</v>
      </c>
      <c r="F2917" t="str">
        <f t="shared" si="136"/>
        <v>Western Australia</v>
      </c>
      <c r="G2917" t="s">
        <v>48</v>
      </c>
      <c r="H2917">
        <v>6030</v>
      </c>
      <c r="I2917" t="s">
        <v>11</v>
      </c>
      <c r="J2917" t="s">
        <v>49</v>
      </c>
      <c r="K2917" t="s">
        <v>153</v>
      </c>
      <c r="L2917" t="s">
        <v>16</v>
      </c>
      <c r="M2917" s="5">
        <v>415.52</v>
      </c>
    </row>
    <row r="2918" spans="1:13" x14ac:dyDescent="0.3">
      <c r="A2918" s="2">
        <v>45904</v>
      </c>
      <c r="B2918" s="3">
        <f t="shared" si="137"/>
        <v>2026</v>
      </c>
      <c r="C2918" t="str">
        <f t="shared" si="135"/>
        <v>2025-2026</v>
      </c>
      <c r="D2918" t="s">
        <v>147</v>
      </c>
      <c r="E2918" t="s">
        <v>9</v>
      </c>
      <c r="F2918" t="str">
        <f t="shared" si="136"/>
        <v>New South Wales</v>
      </c>
      <c r="G2918" t="s">
        <v>10</v>
      </c>
      <c r="H2918">
        <v>2067</v>
      </c>
      <c r="I2918" t="s">
        <v>11</v>
      </c>
      <c r="J2918" t="s">
        <v>12</v>
      </c>
      <c r="K2918" t="s">
        <v>150</v>
      </c>
      <c r="L2918" t="s">
        <v>18</v>
      </c>
      <c r="M2918" s="5">
        <v>415.68</v>
      </c>
    </row>
    <row r="2919" spans="1:13" x14ac:dyDescent="0.3">
      <c r="A2919" s="2">
        <v>45448</v>
      </c>
      <c r="B2919" s="3">
        <f t="shared" si="137"/>
        <v>2024</v>
      </c>
      <c r="C2919" t="str">
        <f t="shared" si="135"/>
        <v>2023-2024</v>
      </c>
      <c r="D2919" t="s">
        <v>148</v>
      </c>
      <c r="E2919" t="s">
        <v>91</v>
      </c>
      <c r="F2919" t="str">
        <f t="shared" si="136"/>
        <v>Victoria</v>
      </c>
      <c r="G2919" t="s">
        <v>45</v>
      </c>
      <c r="H2919">
        <v>3690</v>
      </c>
      <c r="I2919" t="s">
        <v>11</v>
      </c>
      <c r="J2919" t="s">
        <v>55</v>
      </c>
      <c r="K2919" t="s">
        <v>153</v>
      </c>
      <c r="L2919" t="s">
        <v>16</v>
      </c>
      <c r="M2919" s="5">
        <v>415.96000000000004</v>
      </c>
    </row>
    <row r="2920" spans="1:13" x14ac:dyDescent="0.3">
      <c r="A2920" s="2">
        <v>45731</v>
      </c>
      <c r="B2920" s="3">
        <f t="shared" si="137"/>
        <v>2025</v>
      </c>
      <c r="C2920" t="str">
        <f t="shared" si="135"/>
        <v>2024-2025</v>
      </c>
      <c r="D2920" t="s">
        <v>148</v>
      </c>
      <c r="E2920" t="s">
        <v>135</v>
      </c>
      <c r="F2920" t="str">
        <f t="shared" si="136"/>
        <v>Victoria</v>
      </c>
      <c r="G2920" t="s">
        <v>45</v>
      </c>
      <c r="H2920">
        <v>3550</v>
      </c>
      <c r="I2920" t="s">
        <v>11</v>
      </c>
      <c r="J2920" t="s">
        <v>60</v>
      </c>
      <c r="K2920" t="s">
        <v>156</v>
      </c>
      <c r="L2920" t="s">
        <v>17</v>
      </c>
      <c r="M2920" s="5">
        <v>417.07000000000005</v>
      </c>
    </row>
    <row r="2921" spans="1:13" x14ac:dyDescent="0.3">
      <c r="A2921" s="2">
        <v>45586</v>
      </c>
      <c r="B2921" s="3">
        <f t="shared" si="137"/>
        <v>2025</v>
      </c>
      <c r="C2921" t="str">
        <f t="shared" si="135"/>
        <v>2024-2025</v>
      </c>
      <c r="D2921" t="s">
        <v>147</v>
      </c>
      <c r="E2921" t="s">
        <v>101</v>
      </c>
      <c r="F2921" t="str">
        <f t="shared" si="136"/>
        <v>Victoria</v>
      </c>
      <c r="G2921" t="s">
        <v>45</v>
      </c>
      <c r="H2921">
        <v>3131</v>
      </c>
      <c r="I2921" t="s">
        <v>11</v>
      </c>
      <c r="J2921" t="s">
        <v>63</v>
      </c>
      <c r="K2921" t="s">
        <v>151</v>
      </c>
      <c r="L2921" t="s">
        <v>21</v>
      </c>
      <c r="M2921" s="5">
        <v>417.98</v>
      </c>
    </row>
    <row r="2922" spans="1:13" x14ac:dyDescent="0.3">
      <c r="A2922" s="2">
        <v>45593</v>
      </c>
      <c r="B2922" s="3">
        <f t="shared" si="137"/>
        <v>2025</v>
      </c>
      <c r="C2922" t="str">
        <f t="shared" si="135"/>
        <v>2024-2025</v>
      </c>
      <c r="D2922" t="s">
        <v>147</v>
      </c>
      <c r="E2922" t="s">
        <v>138</v>
      </c>
      <c r="F2922" t="str">
        <f t="shared" si="136"/>
        <v>Queensland</v>
      </c>
      <c r="G2922" t="s">
        <v>35</v>
      </c>
      <c r="H2922">
        <v>4558</v>
      </c>
      <c r="I2922" t="s">
        <v>11</v>
      </c>
      <c r="J2922" t="s">
        <v>120</v>
      </c>
      <c r="K2922" t="s">
        <v>156</v>
      </c>
      <c r="L2922" t="s">
        <v>17</v>
      </c>
      <c r="M2922" s="5">
        <v>418.53999999999996</v>
      </c>
    </row>
    <row r="2923" spans="1:13" x14ac:dyDescent="0.3">
      <c r="A2923" s="2">
        <v>45615</v>
      </c>
      <c r="B2923" s="3">
        <f t="shared" si="137"/>
        <v>2025</v>
      </c>
      <c r="C2923" t="str">
        <f t="shared" si="135"/>
        <v>2024-2025</v>
      </c>
      <c r="D2923" t="s">
        <v>147</v>
      </c>
      <c r="E2923" t="s">
        <v>114</v>
      </c>
      <c r="F2923" t="str">
        <f t="shared" si="136"/>
        <v>Victoria</v>
      </c>
      <c r="G2923" t="s">
        <v>45</v>
      </c>
      <c r="H2923">
        <v>3551</v>
      </c>
      <c r="I2923" t="s">
        <v>11</v>
      </c>
      <c r="J2923" t="s">
        <v>60</v>
      </c>
      <c r="K2923" t="s">
        <v>154</v>
      </c>
      <c r="L2923" t="s">
        <v>14</v>
      </c>
      <c r="M2923" s="5">
        <v>419.26000000000005</v>
      </c>
    </row>
    <row r="2924" spans="1:13" x14ac:dyDescent="0.3">
      <c r="A2924" s="2">
        <v>45428</v>
      </c>
      <c r="B2924" s="3">
        <f t="shared" si="137"/>
        <v>2024</v>
      </c>
      <c r="C2924" t="str">
        <f t="shared" si="135"/>
        <v>2023-2024</v>
      </c>
      <c r="D2924" t="s">
        <v>147</v>
      </c>
      <c r="E2924" t="s">
        <v>92</v>
      </c>
      <c r="F2924" t="str">
        <f t="shared" si="136"/>
        <v>Queensland</v>
      </c>
      <c r="G2924" t="s">
        <v>35</v>
      </c>
      <c r="H2924">
        <v>4068</v>
      </c>
      <c r="I2924" t="s">
        <v>11</v>
      </c>
      <c r="J2924" t="s">
        <v>43</v>
      </c>
      <c r="K2924" t="s">
        <v>149</v>
      </c>
      <c r="L2924" t="s">
        <v>15</v>
      </c>
      <c r="M2924" s="5">
        <v>419.45</v>
      </c>
    </row>
    <row r="2925" spans="1:13" x14ac:dyDescent="0.3">
      <c r="A2925" s="2">
        <v>45750</v>
      </c>
      <c r="B2925" s="3">
        <f t="shared" si="137"/>
        <v>2025</v>
      </c>
      <c r="C2925" t="str">
        <f t="shared" si="135"/>
        <v>2024-2025</v>
      </c>
      <c r="D2925" t="s">
        <v>147</v>
      </c>
      <c r="E2925" t="s">
        <v>44</v>
      </c>
      <c r="F2925" t="str">
        <f t="shared" si="136"/>
        <v>Victoria</v>
      </c>
      <c r="G2925" t="s">
        <v>45</v>
      </c>
      <c r="H2925">
        <v>3066</v>
      </c>
      <c r="I2925" t="s">
        <v>11</v>
      </c>
      <c r="J2925" t="s">
        <v>46</v>
      </c>
      <c r="K2925" t="s">
        <v>154</v>
      </c>
      <c r="L2925" t="s">
        <v>14</v>
      </c>
      <c r="M2925" s="5">
        <v>419.62</v>
      </c>
    </row>
    <row r="2926" spans="1:13" x14ac:dyDescent="0.3">
      <c r="A2926" s="2">
        <v>46012</v>
      </c>
      <c r="B2926" s="3">
        <f t="shared" si="137"/>
        <v>2026</v>
      </c>
      <c r="C2926" t="str">
        <f t="shared" si="135"/>
        <v>2025-2026</v>
      </c>
      <c r="D2926" t="s">
        <v>148</v>
      </c>
      <c r="E2926" t="s">
        <v>110</v>
      </c>
      <c r="F2926" t="str">
        <f t="shared" si="136"/>
        <v>Queensland</v>
      </c>
      <c r="G2926" t="s">
        <v>35</v>
      </c>
      <c r="H2926">
        <v>4680</v>
      </c>
      <c r="I2926" t="s">
        <v>11</v>
      </c>
      <c r="J2926" t="s">
        <v>51</v>
      </c>
      <c r="K2926" t="s">
        <v>19</v>
      </c>
      <c r="L2926" t="s">
        <v>23</v>
      </c>
      <c r="M2926" s="5">
        <v>420.28</v>
      </c>
    </row>
    <row r="2927" spans="1:13" x14ac:dyDescent="0.3">
      <c r="A2927" s="2">
        <v>45857</v>
      </c>
      <c r="B2927" s="3">
        <f t="shared" si="137"/>
        <v>2026</v>
      </c>
      <c r="C2927" t="str">
        <f t="shared" si="135"/>
        <v>2025-2026</v>
      </c>
      <c r="D2927" t="s">
        <v>147</v>
      </c>
      <c r="E2927" t="s">
        <v>83</v>
      </c>
      <c r="F2927" t="str">
        <f t="shared" si="136"/>
        <v>New South Wales</v>
      </c>
      <c r="G2927" t="s">
        <v>10</v>
      </c>
      <c r="H2927">
        <v>2750</v>
      </c>
      <c r="I2927" t="s">
        <v>11</v>
      </c>
      <c r="J2927" t="s">
        <v>25</v>
      </c>
      <c r="K2927" t="s">
        <v>152</v>
      </c>
      <c r="L2927" t="s">
        <v>13</v>
      </c>
      <c r="M2927" s="5">
        <v>420.39</v>
      </c>
    </row>
    <row r="2928" spans="1:13" x14ac:dyDescent="0.3">
      <c r="A2928" s="2">
        <v>45811</v>
      </c>
      <c r="B2928" s="3">
        <f t="shared" si="137"/>
        <v>2025</v>
      </c>
      <c r="C2928" t="str">
        <f t="shared" si="135"/>
        <v>2024-2025</v>
      </c>
      <c r="D2928" t="s">
        <v>147</v>
      </c>
      <c r="E2928" t="s">
        <v>139</v>
      </c>
      <c r="F2928" t="str">
        <f t="shared" si="136"/>
        <v>New South Wales</v>
      </c>
      <c r="G2928" t="s">
        <v>10</v>
      </c>
      <c r="H2928">
        <v>2020</v>
      </c>
      <c r="I2928" t="s">
        <v>11</v>
      </c>
      <c r="J2928" t="s">
        <v>12</v>
      </c>
      <c r="K2928" t="s">
        <v>154</v>
      </c>
      <c r="L2928" t="s">
        <v>14</v>
      </c>
      <c r="M2928" s="5">
        <v>420.66</v>
      </c>
    </row>
    <row r="2929" spans="1:13" x14ac:dyDescent="0.3">
      <c r="A2929" s="2">
        <v>45987</v>
      </c>
      <c r="B2929" s="3">
        <f t="shared" si="137"/>
        <v>2026</v>
      </c>
      <c r="C2929" t="str">
        <f t="shared" si="135"/>
        <v>2025-2026</v>
      </c>
      <c r="D2929" t="s">
        <v>147</v>
      </c>
      <c r="E2929" t="s">
        <v>138</v>
      </c>
      <c r="F2929" t="str">
        <f t="shared" si="136"/>
        <v>Queensland</v>
      </c>
      <c r="G2929" t="s">
        <v>35</v>
      </c>
      <c r="H2929">
        <v>4558</v>
      </c>
      <c r="I2929" t="s">
        <v>11</v>
      </c>
      <c r="J2929" t="s">
        <v>120</v>
      </c>
      <c r="K2929" t="s">
        <v>149</v>
      </c>
      <c r="L2929" t="s">
        <v>15</v>
      </c>
      <c r="M2929" s="5">
        <v>421.01000000000005</v>
      </c>
    </row>
    <row r="2930" spans="1:13" x14ac:dyDescent="0.3">
      <c r="A2930" s="2">
        <v>45753</v>
      </c>
      <c r="B2930" s="3">
        <f t="shared" si="137"/>
        <v>2025</v>
      </c>
      <c r="C2930" t="str">
        <f t="shared" si="135"/>
        <v>2024-2025</v>
      </c>
      <c r="D2930" t="s">
        <v>148</v>
      </c>
      <c r="E2930" t="s">
        <v>110</v>
      </c>
      <c r="F2930" t="str">
        <f t="shared" si="136"/>
        <v>Queensland</v>
      </c>
      <c r="G2930" t="s">
        <v>35</v>
      </c>
      <c r="H2930">
        <v>4680</v>
      </c>
      <c r="I2930" t="s">
        <v>11</v>
      </c>
      <c r="J2930" t="s">
        <v>51</v>
      </c>
      <c r="K2930" t="s">
        <v>152</v>
      </c>
      <c r="L2930" t="s">
        <v>13</v>
      </c>
      <c r="M2930" s="5">
        <v>421.9</v>
      </c>
    </row>
    <row r="2931" spans="1:13" x14ac:dyDescent="0.3">
      <c r="A2931" s="2">
        <v>45411</v>
      </c>
      <c r="B2931" s="3">
        <f t="shared" si="137"/>
        <v>2024</v>
      </c>
      <c r="C2931" t="str">
        <f t="shared" si="135"/>
        <v>2023-2024</v>
      </c>
      <c r="D2931" t="s">
        <v>147</v>
      </c>
      <c r="E2931" t="s">
        <v>114</v>
      </c>
      <c r="F2931" t="str">
        <f t="shared" si="136"/>
        <v>Victoria</v>
      </c>
      <c r="G2931" t="s">
        <v>45</v>
      </c>
      <c r="H2931">
        <v>3551</v>
      </c>
      <c r="I2931" t="s">
        <v>11</v>
      </c>
      <c r="J2931" t="s">
        <v>60</v>
      </c>
      <c r="K2931" t="s">
        <v>150</v>
      </c>
      <c r="L2931" t="s">
        <v>18</v>
      </c>
      <c r="M2931" s="5">
        <v>422.3</v>
      </c>
    </row>
    <row r="2932" spans="1:13" x14ac:dyDescent="0.3">
      <c r="A2932" s="2">
        <v>45986</v>
      </c>
      <c r="B2932" s="3">
        <f t="shared" si="137"/>
        <v>2026</v>
      </c>
      <c r="C2932" t="str">
        <f t="shared" si="135"/>
        <v>2025-2026</v>
      </c>
      <c r="D2932" t="s">
        <v>147</v>
      </c>
      <c r="E2932" t="s">
        <v>24</v>
      </c>
      <c r="F2932" t="str">
        <f t="shared" si="136"/>
        <v>New South Wales</v>
      </c>
      <c r="G2932" t="s">
        <v>10</v>
      </c>
      <c r="H2932">
        <v>2795</v>
      </c>
      <c r="I2932" t="s">
        <v>11</v>
      </c>
      <c r="J2932" t="s">
        <v>25</v>
      </c>
      <c r="K2932" t="s">
        <v>19</v>
      </c>
      <c r="L2932" t="s">
        <v>23</v>
      </c>
      <c r="M2932" s="5">
        <v>422.37</v>
      </c>
    </row>
    <row r="2933" spans="1:13" x14ac:dyDescent="0.3">
      <c r="A2933" s="2">
        <v>45495</v>
      </c>
      <c r="B2933" s="3">
        <f t="shared" si="137"/>
        <v>2025</v>
      </c>
      <c r="C2933" t="str">
        <f t="shared" si="135"/>
        <v>2024-2025</v>
      </c>
      <c r="D2933" t="s">
        <v>148</v>
      </c>
      <c r="E2933" t="s">
        <v>88</v>
      </c>
      <c r="F2933" t="str">
        <f t="shared" si="136"/>
        <v>South Australia</v>
      </c>
      <c r="G2933" t="s">
        <v>32</v>
      </c>
      <c r="H2933">
        <v>5011</v>
      </c>
      <c r="I2933" t="s">
        <v>11</v>
      </c>
      <c r="J2933" t="s">
        <v>33</v>
      </c>
      <c r="K2933" t="s">
        <v>155</v>
      </c>
      <c r="L2933" t="s">
        <v>20</v>
      </c>
      <c r="M2933" s="5">
        <v>422.74</v>
      </c>
    </row>
    <row r="2934" spans="1:13" x14ac:dyDescent="0.3">
      <c r="A2934" s="2">
        <v>45477</v>
      </c>
      <c r="B2934" s="3">
        <f t="shared" si="137"/>
        <v>2025</v>
      </c>
      <c r="C2934" t="str">
        <f t="shared" si="135"/>
        <v>2024-2025</v>
      </c>
      <c r="D2934" t="s">
        <v>147</v>
      </c>
      <c r="E2934" t="s">
        <v>41</v>
      </c>
      <c r="F2934" t="str">
        <f t="shared" si="136"/>
        <v>New South Wales</v>
      </c>
      <c r="G2934" t="s">
        <v>10</v>
      </c>
      <c r="H2934">
        <v>2830</v>
      </c>
      <c r="I2934" t="s">
        <v>11</v>
      </c>
      <c r="J2934" t="s">
        <v>25</v>
      </c>
      <c r="K2934" t="s">
        <v>149</v>
      </c>
      <c r="L2934" t="s">
        <v>15</v>
      </c>
      <c r="M2934" s="5">
        <v>423.90999999999997</v>
      </c>
    </row>
    <row r="2935" spans="1:13" x14ac:dyDescent="0.3">
      <c r="A2935" s="2">
        <v>45452</v>
      </c>
      <c r="B2935" s="3">
        <f t="shared" si="137"/>
        <v>2024</v>
      </c>
      <c r="C2935" t="str">
        <f t="shared" si="135"/>
        <v>2023-2024</v>
      </c>
      <c r="D2935" t="s">
        <v>148</v>
      </c>
      <c r="E2935" t="s">
        <v>50</v>
      </c>
      <c r="F2935" t="str">
        <f t="shared" si="136"/>
        <v>Queensland</v>
      </c>
      <c r="G2935" t="s">
        <v>35</v>
      </c>
      <c r="H2935">
        <v>4703</v>
      </c>
      <c r="I2935" t="s">
        <v>11</v>
      </c>
      <c r="J2935" t="s">
        <v>51</v>
      </c>
      <c r="K2935" t="s">
        <v>150</v>
      </c>
      <c r="L2935" t="s">
        <v>18</v>
      </c>
      <c r="M2935" s="5">
        <v>425.11</v>
      </c>
    </row>
    <row r="2936" spans="1:13" x14ac:dyDescent="0.3">
      <c r="A2936" s="2">
        <v>45305</v>
      </c>
      <c r="B2936" s="3">
        <f t="shared" si="137"/>
        <v>2024</v>
      </c>
      <c r="C2936" t="str">
        <f t="shared" si="135"/>
        <v>2023-2024</v>
      </c>
      <c r="D2936" t="s">
        <v>147</v>
      </c>
      <c r="E2936" t="s">
        <v>107</v>
      </c>
      <c r="F2936" t="str">
        <f t="shared" si="136"/>
        <v>Queensland</v>
      </c>
      <c r="G2936" t="s">
        <v>35</v>
      </c>
      <c r="H2936">
        <v>4220</v>
      </c>
      <c r="I2936" t="s">
        <v>11</v>
      </c>
      <c r="J2936" t="s">
        <v>104</v>
      </c>
      <c r="K2936" t="s">
        <v>150</v>
      </c>
      <c r="L2936" t="s">
        <v>18</v>
      </c>
      <c r="M2936" s="5">
        <v>425.46999999999997</v>
      </c>
    </row>
    <row r="2937" spans="1:13" x14ac:dyDescent="0.3">
      <c r="A2937" s="2">
        <v>45865</v>
      </c>
      <c r="B2937" s="3">
        <f t="shared" si="137"/>
        <v>2026</v>
      </c>
      <c r="C2937" t="str">
        <f t="shared" si="135"/>
        <v>2025-2026</v>
      </c>
      <c r="D2937" t="s">
        <v>147</v>
      </c>
      <c r="E2937" t="s">
        <v>72</v>
      </c>
      <c r="F2937" t="str">
        <f t="shared" si="136"/>
        <v>Western Australia</v>
      </c>
      <c r="G2937" t="s">
        <v>48</v>
      </c>
      <c r="H2937">
        <v>6010</v>
      </c>
      <c r="I2937" t="s">
        <v>11</v>
      </c>
      <c r="J2937" t="s">
        <v>49</v>
      </c>
      <c r="K2937" t="s">
        <v>152</v>
      </c>
      <c r="L2937" t="s">
        <v>13</v>
      </c>
      <c r="M2937" s="5">
        <v>425.74</v>
      </c>
    </row>
    <row r="2938" spans="1:13" x14ac:dyDescent="0.3">
      <c r="A2938" s="2">
        <v>45408</v>
      </c>
      <c r="B2938" s="3">
        <f t="shared" si="137"/>
        <v>2024</v>
      </c>
      <c r="C2938" t="str">
        <f t="shared" si="135"/>
        <v>2023-2024</v>
      </c>
      <c r="D2938" t="s">
        <v>148</v>
      </c>
      <c r="E2938" t="s">
        <v>89</v>
      </c>
      <c r="F2938" t="str">
        <f t="shared" si="136"/>
        <v>Queensland</v>
      </c>
      <c r="G2938" t="s">
        <v>35</v>
      </c>
      <c r="H2938">
        <v>4655</v>
      </c>
      <c r="I2938" t="s">
        <v>11</v>
      </c>
      <c r="J2938" t="s">
        <v>51</v>
      </c>
      <c r="K2938" t="s">
        <v>152</v>
      </c>
      <c r="L2938" t="s">
        <v>13</v>
      </c>
      <c r="M2938" s="5">
        <v>425.76999999999992</v>
      </c>
    </row>
    <row r="2939" spans="1:13" x14ac:dyDescent="0.3">
      <c r="A2939" s="2">
        <v>45329</v>
      </c>
      <c r="B2939" s="3">
        <f t="shared" si="137"/>
        <v>2024</v>
      </c>
      <c r="C2939" t="str">
        <f t="shared" si="135"/>
        <v>2023-2024</v>
      </c>
      <c r="D2939" t="s">
        <v>147</v>
      </c>
      <c r="E2939" t="s">
        <v>59</v>
      </c>
      <c r="F2939" t="str">
        <f t="shared" si="136"/>
        <v>Victoria</v>
      </c>
      <c r="G2939" t="s">
        <v>45</v>
      </c>
      <c r="H2939">
        <v>3280</v>
      </c>
      <c r="I2939" t="s">
        <v>11</v>
      </c>
      <c r="J2939" t="s">
        <v>60</v>
      </c>
      <c r="K2939" t="s">
        <v>155</v>
      </c>
      <c r="L2939" t="s">
        <v>20</v>
      </c>
      <c r="M2939" s="5">
        <v>427.52000000000004</v>
      </c>
    </row>
    <row r="2940" spans="1:13" x14ac:dyDescent="0.3">
      <c r="A2940" s="2">
        <v>45484</v>
      </c>
      <c r="B2940" s="3">
        <f t="shared" si="137"/>
        <v>2025</v>
      </c>
      <c r="C2940" t="str">
        <f t="shared" si="135"/>
        <v>2024-2025</v>
      </c>
      <c r="D2940" t="s">
        <v>147</v>
      </c>
      <c r="E2940" t="s">
        <v>122</v>
      </c>
      <c r="F2940" t="str">
        <f t="shared" si="136"/>
        <v>New South Wales</v>
      </c>
      <c r="G2940" t="s">
        <v>10</v>
      </c>
      <c r="H2940">
        <v>2650</v>
      </c>
      <c r="I2940" t="s">
        <v>11</v>
      </c>
      <c r="J2940" t="s">
        <v>25</v>
      </c>
      <c r="K2940" t="s">
        <v>151</v>
      </c>
      <c r="L2940" t="s">
        <v>21</v>
      </c>
      <c r="M2940" s="5">
        <v>427.56000000000006</v>
      </c>
    </row>
    <row r="2941" spans="1:13" x14ac:dyDescent="0.3">
      <c r="A2941" s="2">
        <v>45525</v>
      </c>
      <c r="B2941" s="3">
        <f t="shared" si="137"/>
        <v>2025</v>
      </c>
      <c r="C2941" t="str">
        <f t="shared" si="135"/>
        <v>2024-2025</v>
      </c>
      <c r="D2941" t="s">
        <v>147</v>
      </c>
      <c r="E2941" t="s">
        <v>72</v>
      </c>
      <c r="F2941" t="str">
        <f t="shared" si="136"/>
        <v>Western Australia</v>
      </c>
      <c r="G2941" t="s">
        <v>48</v>
      </c>
      <c r="H2941">
        <v>6010</v>
      </c>
      <c r="I2941" t="s">
        <v>11</v>
      </c>
      <c r="J2941" t="s">
        <v>49</v>
      </c>
      <c r="K2941" t="s">
        <v>150</v>
      </c>
      <c r="L2941" t="s">
        <v>18</v>
      </c>
      <c r="M2941" s="5">
        <v>427.57</v>
      </c>
    </row>
    <row r="2942" spans="1:13" x14ac:dyDescent="0.3">
      <c r="A2942" s="2">
        <v>45614</v>
      </c>
      <c r="B2942" s="3">
        <f t="shared" si="137"/>
        <v>2025</v>
      </c>
      <c r="C2942" t="str">
        <f t="shared" si="135"/>
        <v>2024-2025</v>
      </c>
      <c r="D2942" t="s">
        <v>147</v>
      </c>
      <c r="E2942" t="s">
        <v>92</v>
      </c>
      <c r="F2942" t="str">
        <f t="shared" si="136"/>
        <v>Queensland</v>
      </c>
      <c r="G2942" t="s">
        <v>35</v>
      </c>
      <c r="H2942">
        <v>4068</v>
      </c>
      <c r="I2942" t="s">
        <v>11</v>
      </c>
      <c r="J2942" t="s">
        <v>43</v>
      </c>
      <c r="K2942" t="s">
        <v>155</v>
      </c>
      <c r="L2942" t="s">
        <v>20</v>
      </c>
      <c r="M2942" s="5">
        <v>427.82999999999993</v>
      </c>
    </row>
    <row r="2943" spans="1:13" x14ac:dyDescent="0.3">
      <c r="A2943" s="2">
        <v>45344</v>
      </c>
      <c r="B2943" s="3">
        <f t="shared" si="137"/>
        <v>2024</v>
      </c>
      <c r="C2943" t="str">
        <f t="shared" si="135"/>
        <v>2023-2024</v>
      </c>
      <c r="D2943" t="s">
        <v>147</v>
      </c>
      <c r="E2943" t="s">
        <v>137</v>
      </c>
      <c r="F2943" t="str">
        <f t="shared" si="136"/>
        <v>New South Wales</v>
      </c>
      <c r="G2943" t="s">
        <v>10</v>
      </c>
      <c r="H2943">
        <v>2031</v>
      </c>
      <c r="I2943" t="s">
        <v>11</v>
      </c>
      <c r="J2943" t="s">
        <v>12</v>
      </c>
      <c r="K2943" t="s">
        <v>152</v>
      </c>
      <c r="L2943" t="s">
        <v>13</v>
      </c>
      <c r="M2943" s="5">
        <v>428.13999999999993</v>
      </c>
    </row>
    <row r="2944" spans="1:13" x14ac:dyDescent="0.3">
      <c r="A2944" s="2">
        <v>45314</v>
      </c>
      <c r="B2944" s="3">
        <f t="shared" si="137"/>
        <v>2024</v>
      </c>
      <c r="C2944" t="str">
        <f t="shared" si="135"/>
        <v>2023-2024</v>
      </c>
      <c r="D2944" t="s">
        <v>147</v>
      </c>
      <c r="E2944" t="s">
        <v>109</v>
      </c>
      <c r="F2944" t="str">
        <f t="shared" si="136"/>
        <v>New South Wales</v>
      </c>
      <c r="G2944" t="s">
        <v>10</v>
      </c>
      <c r="H2944">
        <v>2480</v>
      </c>
      <c r="I2944" t="s">
        <v>11</v>
      </c>
      <c r="J2944" t="s">
        <v>68</v>
      </c>
      <c r="K2944" t="s">
        <v>154</v>
      </c>
      <c r="L2944" t="s">
        <v>14</v>
      </c>
      <c r="M2944" s="5">
        <v>428.18</v>
      </c>
    </row>
    <row r="2945" spans="1:13" x14ac:dyDescent="0.3">
      <c r="A2945" s="2">
        <v>45395</v>
      </c>
      <c r="B2945" s="3">
        <f t="shared" si="137"/>
        <v>2024</v>
      </c>
      <c r="C2945" t="str">
        <f t="shared" si="135"/>
        <v>2023-2024</v>
      </c>
      <c r="D2945" t="s">
        <v>147</v>
      </c>
      <c r="E2945" t="s">
        <v>44</v>
      </c>
      <c r="F2945" t="str">
        <f t="shared" si="136"/>
        <v>Victoria</v>
      </c>
      <c r="G2945" t="s">
        <v>45</v>
      </c>
      <c r="H2945">
        <v>3066</v>
      </c>
      <c r="I2945" t="s">
        <v>11</v>
      </c>
      <c r="J2945" t="s">
        <v>46</v>
      </c>
      <c r="K2945" t="s">
        <v>157</v>
      </c>
      <c r="L2945" t="s">
        <v>22</v>
      </c>
      <c r="M2945" s="5">
        <v>428.30999999999995</v>
      </c>
    </row>
    <row r="2946" spans="1:13" x14ac:dyDescent="0.3">
      <c r="A2946" s="2">
        <v>45996</v>
      </c>
      <c r="B2946" s="3">
        <f t="shared" si="137"/>
        <v>2026</v>
      </c>
      <c r="C2946" t="str">
        <f t="shared" ref="C2946:C3009" si="138">IF(MONTH(A2946) &gt;= 7, YEAR(A2946) &amp; "-" &amp; YEAR(A2946) + 1, YEAR(A2946) - 1 &amp; "-" &amp; YEAR(A2946))</f>
        <v>2025-2026</v>
      </c>
      <c r="D2946" t="s">
        <v>147</v>
      </c>
      <c r="E2946" t="s">
        <v>97</v>
      </c>
      <c r="F2946" t="str">
        <f t="shared" ref="F2946:F3009" si="139">IF(G2946="WA","Western Australia",
IF(G2946="NSW","New South Wales",
IF(G2946="QLD","Queensland",
IF(G2946="VIC","Victoria",
IF(G2946="TAS","Tasmania",
IF(G2946="SA","South Australia",
IF(G2946="NT","Northern Territory",
IF(G2946="ACT","Australian Capital Territory",G2946))))))))</f>
        <v>Tasmania</v>
      </c>
      <c r="G2946" t="s">
        <v>70</v>
      </c>
      <c r="H2946">
        <v>7250</v>
      </c>
      <c r="I2946" t="s">
        <v>11</v>
      </c>
      <c r="J2946" t="s">
        <v>71</v>
      </c>
      <c r="K2946" t="s">
        <v>154</v>
      </c>
      <c r="L2946" t="s">
        <v>14</v>
      </c>
      <c r="M2946" s="5">
        <v>428.57</v>
      </c>
    </row>
    <row r="2947" spans="1:13" x14ac:dyDescent="0.3">
      <c r="A2947" s="2">
        <v>45360</v>
      </c>
      <c r="B2947" s="3">
        <f t="shared" ref="B2947:B3010" si="140">IF(MONTH(A2947)&gt;=7,YEAR(A2947)+1,YEAR(A2947))</f>
        <v>2024</v>
      </c>
      <c r="C2947" t="str">
        <f t="shared" si="138"/>
        <v>2023-2024</v>
      </c>
      <c r="D2947" t="s">
        <v>147</v>
      </c>
      <c r="E2947" t="s">
        <v>133</v>
      </c>
      <c r="F2947" t="str">
        <f t="shared" si="139"/>
        <v>Queensland</v>
      </c>
      <c r="G2947" t="s">
        <v>35</v>
      </c>
      <c r="H2947">
        <v>4305</v>
      </c>
      <c r="I2947" t="s">
        <v>11</v>
      </c>
      <c r="J2947" t="s">
        <v>104</v>
      </c>
      <c r="K2947" t="s">
        <v>155</v>
      </c>
      <c r="L2947" t="s">
        <v>20</v>
      </c>
      <c r="M2947" s="5">
        <v>428.84</v>
      </c>
    </row>
    <row r="2948" spans="1:13" x14ac:dyDescent="0.3">
      <c r="A2948" s="2">
        <v>45444</v>
      </c>
      <c r="B2948" s="3">
        <f t="shared" si="140"/>
        <v>2024</v>
      </c>
      <c r="C2948" t="str">
        <f t="shared" si="138"/>
        <v>2023-2024</v>
      </c>
      <c r="D2948" t="s">
        <v>148</v>
      </c>
      <c r="E2948" t="s">
        <v>28</v>
      </c>
      <c r="F2948" t="str">
        <f t="shared" si="139"/>
        <v>Northern Territory</v>
      </c>
      <c r="G2948" t="s">
        <v>29</v>
      </c>
      <c r="H2948">
        <v>800</v>
      </c>
      <c r="I2948" t="s">
        <v>11</v>
      </c>
      <c r="J2948" t="s">
        <v>30</v>
      </c>
      <c r="K2948" t="s">
        <v>149</v>
      </c>
      <c r="L2948" t="s">
        <v>15</v>
      </c>
      <c r="M2948" s="5">
        <v>429.02</v>
      </c>
    </row>
    <row r="2949" spans="1:13" x14ac:dyDescent="0.3">
      <c r="A2949" s="2">
        <v>45881</v>
      </c>
      <c r="B2949" s="3">
        <f t="shared" si="140"/>
        <v>2026</v>
      </c>
      <c r="C2949" t="str">
        <f t="shared" si="138"/>
        <v>2025-2026</v>
      </c>
      <c r="D2949" t="s">
        <v>147</v>
      </c>
      <c r="E2949" t="s">
        <v>26</v>
      </c>
      <c r="F2949" t="str">
        <f t="shared" si="139"/>
        <v>New South Wales</v>
      </c>
      <c r="G2949" t="s">
        <v>10</v>
      </c>
      <c r="H2949">
        <v>2141</v>
      </c>
      <c r="I2949" t="s">
        <v>11</v>
      </c>
      <c r="J2949" t="s">
        <v>27</v>
      </c>
      <c r="K2949" t="s">
        <v>19</v>
      </c>
      <c r="L2949" t="s">
        <v>23</v>
      </c>
      <c r="M2949" s="5">
        <v>429.35</v>
      </c>
    </row>
    <row r="2950" spans="1:13" x14ac:dyDescent="0.3">
      <c r="A2950" s="2">
        <v>45518</v>
      </c>
      <c r="B2950" s="3">
        <f t="shared" si="140"/>
        <v>2025</v>
      </c>
      <c r="C2950" t="str">
        <f t="shared" si="138"/>
        <v>2024-2025</v>
      </c>
      <c r="D2950" t="s">
        <v>147</v>
      </c>
      <c r="E2950" t="s">
        <v>62</v>
      </c>
      <c r="F2950" t="str">
        <f t="shared" si="139"/>
        <v>Victoria</v>
      </c>
      <c r="G2950" t="s">
        <v>45</v>
      </c>
      <c r="H2950">
        <v>3134</v>
      </c>
      <c r="I2950" t="s">
        <v>11</v>
      </c>
      <c r="J2950" t="s">
        <v>63</v>
      </c>
      <c r="K2950" t="s">
        <v>150</v>
      </c>
      <c r="L2950" t="s">
        <v>18</v>
      </c>
      <c r="M2950" s="5">
        <v>430.63</v>
      </c>
    </row>
    <row r="2951" spans="1:13" x14ac:dyDescent="0.3">
      <c r="A2951" s="2">
        <v>45641</v>
      </c>
      <c r="B2951" s="3">
        <f t="shared" si="140"/>
        <v>2025</v>
      </c>
      <c r="C2951" t="str">
        <f t="shared" si="138"/>
        <v>2024-2025</v>
      </c>
      <c r="D2951" t="s">
        <v>147</v>
      </c>
      <c r="E2951" t="s">
        <v>93</v>
      </c>
      <c r="F2951" t="str">
        <f t="shared" si="139"/>
        <v>Western Australia</v>
      </c>
      <c r="G2951" t="s">
        <v>48</v>
      </c>
      <c r="H2951">
        <v>6112</v>
      </c>
      <c r="I2951" t="s">
        <v>11</v>
      </c>
      <c r="J2951" t="s">
        <v>94</v>
      </c>
      <c r="K2951" t="s">
        <v>151</v>
      </c>
      <c r="L2951" t="s">
        <v>21</v>
      </c>
      <c r="M2951" s="5">
        <v>430.81000000000006</v>
      </c>
    </row>
    <row r="2952" spans="1:13" x14ac:dyDescent="0.3">
      <c r="A2952" s="2">
        <v>45442</v>
      </c>
      <c r="B2952" s="3">
        <f t="shared" si="140"/>
        <v>2024</v>
      </c>
      <c r="C2952" t="str">
        <f t="shared" si="138"/>
        <v>2023-2024</v>
      </c>
      <c r="D2952" t="s">
        <v>147</v>
      </c>
      <c r="E2952" t="s">
        <v>123</v>
      </c>
      <c r="F2952" t="str">
        <f t="shared" si="139"/>
        <v>Western Australia</v>
      </c>
      <c r="G2952" t="s">
        <v>48</v>
      </c>
      <c r="H2952">
        <v>6109</v>
      </c>
      <c r="I2952" t="s">
        <v>11</v>
      </c>
      <c r="J2952" t="s">
        <v>94</v>
      </c>
      <c r="K2952" t="s">
        <v>149</v>
      </c>
      <c r="L2952" t="s">
        <v>15</v>
      </c>
      <c r="M2952" s="5">
        <v>431.25</v>
      </c>
    </row>
    <row r="2953" spans="1:13" x14ac:dyDescent="0.3">
      <c r="A2953" s="2">
        <v>45405</v>
      </c>
      <c r="B2953" s="3">
        <f t="shared" si="140"/>
        <v>2024</v>
      </c>
      <c r="C2953" t="str">
        <f t="shared" si="138"/>
        <v>2023-2024</v>
      </c>
      <c r="D2953" t="s">
        <v>147</v>
      </c>
      <c r="E2953" t="s">
        <v>26</v>
      </c>
      <c r="F2953" t="str">
        <f t="shared" si="139"/>
        <v>New South Wales</v>
      </c>
      <c r="G2953" t="s">
        <v>10</v>
      </c>
      <c r="H2953">
        <v>2141</v>
      </c>
      <c r="I2953" t="s">
        <v>11</v>
      </c>
      <c r="J2953" t="s">
        <v>27</v>
      </c>
      <c r="K2953" t="s">
        <v>155</v>
      </c>
      <c r="L2953" t="s">
        <v>20</v>
      </c>
      <c r="M2953" s="5">
        <v>431.38000000000005</v>
      </c>
    </row>
    <row r="2954" spans="1:13" x14ac:dyDescent="0.3">
      <c r="A2954" s="2">
        <v>46011</v>
      </c>
      <c r="B2954" s="3">
        <f t="shared" si="140"/>
        <v>2026</v>
      </c>
      <c r="C2954" t="str">
        <f t="shared" si="138"/>
        <v>2025-2026</v>
      </c>
      <c r="D2954" t="s">
        <v>147</v>
      </c>
      <c r="E2954" t="s">
        <v>139</v>
      </c>
      <c r="F2954" t="str">
        <f t="shared" si="139"/>
        <v>New South Wales</v>
      </c>
      <c r="G2954" t="s">
        <v>10</v>
      </c>
      <c r="H2954">
        <v>2020</v>
      </c>
      <c r="I2954" t="s">
        <v>11</v>
      </c>
      <c r="J2954" t="s">
        <v>12</v>
      </c>
      <c r="K2954" t="s">
        <v>154</v>
      </c>
      <c r="L2954" t="s">
        <v>14</v>
      </c>
      <c r="M2954" s="5">
        <v>432.34000000000003</v>
      </c>
    </row>
    <row r="2955" spans="1:13" x14ac:dyDescent="0.3">
      <c r="A2955" s="2">
        <v>45586</v>
      </c>
      <c r="B2955" s="3">
        <f t="shared" si="140"/>
        <v>2025</v>
      </c>
      <c r="C2955" t="str">
        <f t="shared" si="138"/>
        <v>2024-2025</v>
      </c>
      <c r="D2955" t="s">
        <v>147</v>
      </c>
      <c r="E2955" t="s">
        <v>102</v>
      </c>
      <c r="F2955" t="str">
        <f t="shared" si="139"/>
        <v>Queensland</v>
      </c>
      <c r="G2955" t="s">
        <v>35</v>
      </c>
      <c r="H2955">
        <v>4870</v>
      </c>
      <c r="I2955" t="s">
        <v>11</v>
      </c>
      <c r="J2955" t="s">
        <v>36</v>
      </c>
      <c r="K2955" t="s">
        <v>149</v>
      </c>
      <c r="L2955" t="s">
        <v>15</v>
      </c>
      <c r="M2955" s="5">
        <v>432.5</v>
      </c>
    </row>
    <row r="2956" spans="1:13" x14ac:dyDescent="0.3">
      <c r="A2956" s="2">
        <v>45865</v>
      </c>
      <c r="B2956" s="3">
        <f t="shared" si="140"/>
        <v>2026</v>
      </c>
      <c r="C2956" t="str">
        <f t="shared" si="138"/>
        <v>2025-2026</v>
      </c>
      <c r="D2956" t="s">
        <v>147</v>
      </c>
      <c r="E2956" t="s">
        <v>64</v>
      </c>
      <c r="F2956" t="str">
        <f t="shared" si="139"/>
        <v>Victoria</v>
      </c>
      <c r="G2956" t="s">
        <v>45</v>
      </c>
      <c r="H2956">
        <v>3199</v>
      </c>
      <c r="I2956" t="s">
        <v>11</v>
      </c>
      <c r="J2956" t="s">
        <v>63</v>
      </c>
      <c r="K2956" t="s">
        <v>149</v>
      </c>
      <c r="L2956" t="s">
        <v>15</v>
      </c>
      <c r="M2956" s="5">
        <v>432.91</v>
      </c>
    </row>
    <row r="2957" spans="1:13" x14ac:dyDescent="0.3">
      <c r="A2957" s="2">
        <v>45876</v>
      </c>
      <c r="B2957" s="3">
        <f t="shared" si="140"/>
        <v>2026</v>
      </c>
      <c r="C2957" t="str">
        <f t="shared" si="138"/>
        <v>2025-2026</v>
      </c>
      <c r="D2957" t="s">
        <v>147</v>
      </c>
      <c r="E2957" t="s">
        <v>96</v>
      </c>
      <c r="F2957" t="str">
        <f t="shared" si="139"/>
        <v>Western Australia</v>
      </c>
      <c r="G2957" t="s">
        <v>48</v>
      </c>
      <c r="H2957">
        <v>6330</v>
      </c>
      <c r="I2957" t="s">
        <v>11</v>
      </c>
      <c r="J2957" t="s">
        <v>94</v>
      </c>
      <c r="K2957" t="s">
        <v>156</v>
      </c>
      <c r="L2957" t="s">
        <v>17</v>
      </c>
      <c r="M2957" s="5">
        <v>433</v>
      </c>
    </row>
    <row r="2958" spans="1:13" x14ac:dyDescent="0.3">
      <c r="A2958" s="2">
        <v>45372</v>
      </c>
      <c r="B2958" s="3">
        <f t="shared" si="140"/>
        <v>2024</v>
      </c>
      <c r="C2958" t="str">
        <f t="shared" si="138"/>
        <v>2023-2024</v>
      </c>
      <c r="D2958" t="s">
        <v>147</v>
      </c>
      <c r="E2958" t="s">
        <v>40</v>
      </c>
      <c r="F2958" t="str">
        <f t="shared" si="139"/>
        <v>New South Wales</v>
      </c>
      <c r="G2958" t="s">
        <v>10</v>
      </c>
      <c r="H2958">
        <v>2116</v>
      </c>
      <c r="I2958" t="s">
        <v>11</v>
      </c>
      <c r="J2958" t="s">
        <v>27</v>
      </c>
      <c r="K2958" t="s">
        <v>153</v>
      </c>
      <c r="L2958" t="s">
        <v>16</v>
      </c>
      <c r="M2958" s="5">
        <v>433.03999999999996</v>
      </c>
    </row>
    <row r="2959" spans="1:13" x14ac:dyDescent="0.3">
      <c r="A2959" s="2">
        <v>45918</v>
      </c>
      <c r="B2959" s="3">
        <f t="shared" si="140"/>
        <v>2026</v>
      </c>
      <c r="C2959" t="str">
        <f t="shared" si="138"/>
        <v>2025-2026</v>
      </c>
      <c r="D2959" t="s">
        <v>148</v>
      </c>
      <c r="E2959" t="s">
        <v>118</v>
      </c>
      <c r="F2959" t="str">
        <f t="shared" si="139"/>
        <v>New South Wales</v>
      </c>
      <c r="G2959" t="s">
        <v>10</v>
      </c>
      <c r="H2959">
        <v>2158</v>
      </c>
      <c r="I2959" t="s">
        <v>11</v>
      </c>
      <c r="J2959" t="s">
        <v>27</v>
      </c>
      <c r="K2959" t="s">
        <v>153</v>
      </c>
      <c r="L2959" t="s">
        <v>16</v>
      </c>
      <c r="M2959" s="5">
        <v>433.6</v>
      </c>
    </row>
    <row r="2960" spans="1:13" x14ac:dyDescent="0.3">
      <c r="A2960" s="2">
        <v>45312</v>
      </c>
      <c r="B2960" s="3">
        <f t="shared" si="140"/>
        <v>2024</v>
      </c>
      <c r="C2960" t="str">
        <f t="shared" si="138"/>
        <v>2023-2024</v>
      </c>
      <c r="D2960" t="s">
        <v>147</v>
      </c>
      <c r="E2960" t="s">
        <v>124</v>
      </c>
      <c r="F2960" t="str">
        <f t="shared" si="139"/>
        <v>New South Wales</v>
      </c>
      <c r="G2960" t="s">
        <v>10</v>
      </c>
      <c r="H2960">
        <v>2015</v>
      </c>
      <c r="I2960" t="s">
        <v>11</v>
      </c>
      <c r="J2960" t="s">
        <v>12</v>
      </c>
      <c r="K2960" t="s">
        <v>153</v>
      </c>
      <c r="L2960" t="s">
        <v>16</v>
      </c>
      <c r="M2960" s="5">
        <v>435.28999999999996</v>
      </c>
    </row>
    <row r="2961" spans="1:13" x14ac:dyDescent="0.3">
      <c r="A2961" s="2">
        <v>45643</v>
      </c>
      <c r="B2961" s="3">
        <f t="shared" si="140"/>
        <v>2025</v>
      </c>
      <c r="C2961" t="str">
        <f t="shared" si="138"/>
        <v>2024-2025</v>
      </c>
      <c r="D2961" t="s">
        <v>148</v>
      </c>
      <c r="E2961" t="s">
        <v>73</v>
      </c>
      <c r="F2961" t="str">
        <f t="shared" si="139"/>
        <v>Victoria</v>
      </c>
      <c r="G2961" t="s">
        <v>45</v>
      </c>
      <c r="H2961">
        <v>3136</v>
      </c>
      <c r="I2961" t="s">
        <v>11</v>
      </c>
      <c r="J2961" t="s">
        <v>63</v>
      </c>
      <c r="K2961" t="s">
        <v>149</v>
      </c>
      <c r="L2961" t="s">
        <v>15</v>
      </c>
      <c r="M2961" s="5">
        <v>435.35</v>
      </c>
    </row>
    <row r="2962" spans="1:13" x14ac:dyDescent="0.3">
      <c r="A2962" s="2">
        <v>45834</v>
      </c>
      <c r="B2962" s="3">
        <f t="shared" si="140"/>
        <v>2025</v>
      </c>
      <c r="C2962" t="str">
        <f t="shared" si="138"/>
        <v>2024-2025</v>
      </c>
      <c r="D2962" t="s">
        <v>147</v>
      </c>
      <c r="E2962" t="s">
        <v>138</v>
      </c>
      <c r="F2962" t="str">
        <f t="shared" si="139"/>
        <v>Queensland</v>
      </c>
      <c r="G2962" t="s">
        <v>35</v>
      </c>
      <c r="H2962">
        <v>4558</v>
      </c>
      <c r="I2962" t="s">
        <v>11</v>
      </c>
      <c r="J2962" t="s">
        <v>120</v>
      </c>
      <c r="K2962" t="s">
        <v>19</v>
      </c>
      <c r="L2962" t="s">
        <v>23</v>
      </c>
      <c r="M2962" s="5">
        <v>435.52</v>
      </c>
    </row>
    <row r="2963" spans="1:13" x14ac:dyDescent="0.3">
      <c r="A2963" s="2">
        <v>45616</v>
      </c>
      <c r="B2963" s="3">
        <f t="shared" si="140"/>
        <v>2025</v>
      </c>
      <c r="C2963" t="str">
        <f t="shared" si="138"/>
        <v>2024-2025</v>
      </c>
      <c r="D2963" t="s">
        <v>147</v>
      </c>
      <c r="E2963" t="s">
        <v>40</v>
      </c>
      <c r="F2963" t="str">
        <f t="shared" si="139"/>
        <v>New South Wales</v>
      </c>
      <c r="G2963" t="s">
        <v>10</v>
      </c>
      <c r="H2963">
        <v>2116</v>
      </c>
      <c r="I2963" t="s">
        <v>11</v>
      </c>
      <c r="J2963" t="s">
        <v>27</v>
      </c>
      <c r="K2963" t="s">
        <v>154</v>
      </c>
      <c r="L2963" t="s">
        <v>14</v>
      </c>
      <c r="M2963" s="5">
        <v>435.71</v>
      </c>
    </row>
    <row r="2964" spans="1:13" x14ac:dyDescent="0.3">
      <c r="A2964" s="2">
        <v>45822</v>
      </c>
      <c r="B2964" s="3">
        <f t="shared" si="140"/>
        <v>2025</v>
      </c>
      <c r="C2964" t="str">
        <f t="shared" si="138"/>
        <v>2024-2025</v>
      </c>
      <c r="D2964" t="s">
        <v>148</v>
      </c>
      <c r="E2964" t="s">
        <v>135</v>
      </c>
      <c r="F2964" t="str">
        <f t="shared" si="139"/>
        <v>Victoria</v>
      </c>
      <c r="G2964" t="s">
        <v>45</v>
      </c>
      <c r="H2964">
        <v>3550</v>
      </c>
      <c r="I2964" t="s">
        <v>11</v>
      </c>
      <c r="J2964" t="s">
        <v>60</v>
      </c>
      <c r="K2964" t="s">
        <v>154</v>
      </c>
      <c r="L2964" t="s">
        <v>14</v>
      </c>
      <c r="M2964" s="5">
        <v>436.11</v>
      </c>
    </row>
    <row r="2965" spans="1:13" x14ac:dyDescent="0.3">
      <c r="A2965" s="2">
        <v>45862</v>
      </c>
      <c r="B2965" s="3">
        <f t="shared" si="140"/>
        <v>2026</v>
      </c>
      <c r="C2965" t="str">
        <f t="shared" si="138"/>
        <v>2025-2026</v>
      </c>
      <c r="D2965" t="s">
        <v>148</v>
      </c>
      <c r="E2965" t="s">
        <v>110</v>
      </c>
      <c r="F2965" t="str">
        <f t="shared" si="139"/>
        <v>Queensland</v>
      </c>
      <c r="G2965" t="s">
        <v>35</v>
      </c>
      <c r="H2965">
        <v>4680</v>
      </c>
      <c r="I2965" t="s">
        <v>11</v>
      </c>
      <c r="J2965" t="s">
        <v>51</v>
      </c>
      <c r="K2965" t="s">
        <v>150</v>
      </c>
      <c r="L2965" t="s">
        <v>18</v>
      </c>
      <c r="M2965" s="5">
        <v>436.96000000000004</v>
      </c>
    </row>
    <row r="2966" spans="1:13" x14ac:dyDescent="0.3">
      <c r="A2966" s="2">
        <v>45665</v>
      </c>
      <c r="B2966" s="3">
        <f t="shared" si="140"/>
        <v>2025</v>
      </c>
      <c r="C2966" t="str">
        <f t="shared" si="138"/>
        <v>2024-2025</v>
      </c>
      <c r="D2966" t="s">
        <v>147</v>
      </c>
      <c r="E2966" t="s">
        <v>142</v>
      </c>
      <c r="F2966" t="str">
        <f t="shared" si="139"/>
        <v>Australian Capital Territory</v>
      </c>
      <c r="G2966" t="s">
        <v>80</v>
      </c>
      <c r="H2966">
        <v>2609</v>
      </c>
      <c r="I2966" t="s">
        <v>11</v>
      </c>
      <c r="J2966" t="s">
        <v>58</v>
      </c>
      <c r="K2966" t="s">
        <v>152</v>
      </c>
      <c r="L2966" t="s">
        <v>13</v>
      </c>
      <c r="M2966" s="5">
        <v>437.61</v>
      </c>
    </row>
    <row r="2967" spans="1:13" x14ac:dyDescent="0.3">
      <c r="A2967" s="2">
        <v>45341</v>
      </c>
      <c r="B2967" s="3">
        <f t="shared" si="140"/>
        <v>2024</v>
      </c>
      <c r="C2967" t="str">
        <f t="shared" si="138"/>
        <v>2023-2024</v>
      </c>
      <c r="D2967" t="s">
        <v>147</v>
      </c>
      <c r="E2967" t="s">
        <v>130</v>
      </c>
      <c r="F2967" t="str">
        <f t="shared" si="139"/>
        <v>South Australia</v>
      </c>
      <c r="G2967" t="s">
        <v>32</v>
      </c>
      <c r="H2967">
        <v>5290</v>
      </c>
      <c r="I2967" t="s">
        <v>11</v>
      </c>
      <c r="J2967" t="s">
        <v>38</v>
      </c>
      <c r="K2967" t="s">
        <v>149</v>
      </c>
      <c r="L2967" t="s">
        <v>15</v>
      </c>
      <c r="M2967" s="5">
        <v>438.20999999999992</v>
      </c>
    </row>
    <row r="2968" spans="1:13" x14ac:dyDescent="0.3">
      <c r="A2968" s="2">
        <v>45323</v>
      </c>
      <c r="B2968" s="3">
        <f t="shared" si="140"/>
        <v>2024</v>
      </c>
      <c r="C2968" t="str">
        <f t="shared" si="138"/>
        <v>2023-2024</v>
      </c>
      <c r="D2968" t="s">
        <v>147</v>
      </c>
      <c r="E2968" t="s">
        <v>92</v>
      </c>
      <c r="F2968" t="str">
        <f t="shared" si="139"/>
        <v>Queensland</v>
      </c>
      <c r="G2968" t="s">
        <v>35</v>
      </c>
      <c r="H2968">
        <v>4068</v>
      </c>
      <c r="I2968" t="s">
        <v>11</v>
      </c>
      <c r="J2968" t="s">
        <v>43</v>
      </c>
      <c r="K2968" t="s">
        <v>19</v>
      </c>
      <c r="L2968" t="s">
        <v>23</v>
      </c>
      <c r="M2968" s="5">
        <v>439.62</v>
      </c>
    </row>
    <row r="2969" spans="1:13" x14ac:dyDescent="0.3">
      <c r="A2969" s="2">
        <v>45441</v>
      </c>
      <c r="B2969" s="3">
        <f t="shared" si="140"/>
        <v>2024</v>
      </c>
      <c r="C2969" t="str">
        <f t="shared" si="138"/>
        <v>2023-2024</v>
      </c>
      <c r="D2969" t="s">
        <v>147</v>
      </c>
      <c r="E2969" t="s">
        <v>97</v>
      </c>
      <c r="F2969" t="str">
        <f t="shared" si="139"/>
        <v>Tasmania</v>
      </c>
      <c r="G2969" t="s">
        <v>70</v>
      </c>
      <c r="H2969">
        <v>7250</v>
      </c>
      <c r="I2969" t="s">
        <v>11</v>
      </c>
      <c r="J2969" t="s">
        <v>71</v>
      </c>
      <c r="K2969" t="s">
        <v>156</v>
      </c>
      <c r="L2969" t="s">
        <v>17</v>
      </c>
      <c r="M2969" s="5">
        <v>440.28999999999996</v>
      </c>
    </row>
    <row r="2970" spans="1:13" x14ac:dyDescent="0.3">
      <c r="A2970" s="2">
        <v>45878</v>
      </c>
      <c r="B2970" s="3">
        <f t="shared" si="140"/>
        <v>2026</v>
      </c>
      <c r="C2970" t="str">
        <f t="shared" si="138"/>
        <v>2025-2026</v>
      </c>
      <c r="D2970" t="s">
        <v>147</v>
      </c>
      <c r="E2970" t="s">
        <v>139</v>
      </c>
      <c r="F2970" t="str">
        <f t="shared" si="139"/>
        <v>New South Wales</v>
      </c>
      <c r="G2970" t="s">
        <v>10</v>
      </c>
      <c r="H2970">
        <v>2020</v>
      </c>
      <c r="I2970" t="s">
        <v>11</v>
      </c>
      <c r="J2970" t="s">
        <v>12</v>
      </c>
      <c r="K2970" t="s">
        <v>155</v>
      </c>
      <c r="L2970" t="s">
        <v>20</v>
      </c>
      <c r="M2970" s="5">
        <v>440.3</v>
      </c>
    </row>
    <row r="2971" spans="1:13" x14ac:dyDescent="0.3">
      <c r="A2971" s="2">
        <v>45519</v>
      </c>
      <c r="B2971" s="3">
        <f t="shared" si="140"/>
        <v>2025</v>
      </c>
      <c r="C2971" t="str">
        <f t="shared" si="138"/>
        <v>2024-2025</v>
      </c>
      <c r="D2971" t="s">
        <v>148</v>
      </c>
      <c r="E2971" t="s">
        <v>129</v>
      </c>
      <c r="F2971" t="str">
        <f t="shared" si="139"/>
        <v>Tasmania</v>
      </c>
      <c r="G2971" t="s">
        <v>70</v>
      </c>
      <c r="H2971">
        <v>7010</v>
      </c>
      <c r="I2971" t="s">
        <v>11</v>
      </c>
      <c r="J2971" t="s">
        <v>71</v>
      </c>
      <c r="K2971" t="s">
        <v>152</v>
      </c>
      <c r="L2971" t="s">
        <v>13</v>
      </c>
      <c r="M2971" s="5">
        <v>440.39</v>
      </c>
    </row>
    <row r="2972" spans="1:13" x14ac:dyDescent="0.3">
      <c r="A2972" s="2">
        <v>45602</v>
      </c>
      <c r="B2972" s="3">
        <f t="shared" si="140"/>
        <v>2025</v>
      </c>
      <c r="C2972" t="str">
        <f t="shared" si="138"/>
        <v>2024-2025</v>
      </c>
      <c r="D2972" t="s">
        <v>147</v>
      </c>
      <c r="E2972" t="s">
        <v>140</v>
      </c>
      <c r="F2972" t="str">
        <f t="shared" si="139"/>
        <v>Tasmania</v>
      </c>
      <c r="G2972" t="s">
        <v>70</v>
      </c>
      <c r="H2972">
        <v>7320</v>
      </c>
      <c r="I2972" t="s">
        <v>11</v>
      </c>
      <c r="J2972" t="s">
        <v>71</v>
      </c>
      <c r="K2972" t="s">
        <v>150</v>
      </c>
      <c r="L2972" t="s">
        <v>18</v>
      </c>
      <c r="M2972" s="5">
        <v>441.41</v>
      </c>
    </row>
    <row r="2973" spans="1:13" x14ac:dyDescent="0.3">
      <c r="A2973" s="2">
        <v>45666</v>
      </c>
      <c r="B2973" s="3">
        <f t="shared" si="140"/>
        <v>2025</v>
      </c>
      <c r="C2973" t="str">
        <f t="shared" si="138"/>
        <v>2024-2025</v>
      </c>
      <c r="D2973" t="s">
        <v>147</v>
      </c>
      <c r="E2973" t="s">
        <v>130</v>
      </c>
      <c r="F2973" t="str">
        <f t="shared" si="139"/>
        <v>South Australia</v>
      </c>
      <c r="G2973" t="s">
        <v>32</v>
      </c>
      <c r="H2973">
        <v>5290</v>
      </c>
      <c r="I2973" t="s">
        <v>11</v>
      </c>
      <c r="J2973" t="s">
        <v>38</v>
      </c>
      <c r="K2973" t="s">
        <v>153</v>
      </c>
      <c r="L2973" t="s">
        <v>16</v>
      </c>
      <c r="M2973" s="5">
        <v>441.67</v>
      </c>
    </row>
    <row r="2974" spans="1:13" x14ac:dyDescent="0.3">
      <c r="A2974" s="2">
        <v>45707</v>
      </c>
      <c r="B2974" s="3">
        <f t="shared" si="140"/>
        <v>2025</v>
      </c>
      <c r="C2974" t="str">
        <f t="shared" si="138"/>
        <v>2024-2025</v>
      </c>
      <c r="D2974" t="s">
        <v>147</v>
      </c>
      <c r="E2974" t="s">
        <v>126</v>
      </c>
      <c r="F2974" t="str">
        <f t="shared" si="139"/>
        <v>Queensland</v>
      </c>
      <c r="G2974" t="s">
        <v>35</v>
      </c>
      <c r="H2974">
        <v>4551</v>
      </c>
      <c r="I2974" t="s">
        <v>11</v>
      </c>
      <c r="J2974" t="s">
        <v>120</v>
      </c>
      <c r="K2974" t="s">
        <v>155</v>
      </c>
      <c r="L2974" t="s">
        <v>20</v>
      </c>
      <c r="M2974" s="5">
        <v>442.54</v>
      </c>
    </row>
    <row r="2975" spans="1:13" x14ac:dyDescent="0.3">
      <c r="A2975" s="2">
        <v>45561</v>
      </c>
      <c r="B2975" s="3">
        <f t="shared" si="140"/>
        <v>2025</v>
      </c>
      <c r="C2975" t="str">
        <f t="shared" si="138"/>
        <v>2024-2025</v>
      </c>
      <c r="D2975" t="s">
        <v>147</v>
      </c>
      <c r="E2975" t="s">
        <v>97</v>
      </c>
      <c r="F2975" t="str">
        <f t="shared" si="139"/>
        <v>Tasmania</v>
      </c>
      <c r="G2975" t="s">
        <v>70</v>
      </c>
      <c r="H2975">
        <v>7250</v>
      </c>
      <c r="I2975" t="s">
        <v>11</v>
      </c>
      <c r="J2975" t="s">
        <v>71</v>
      </c>
      <c r="K2975" t="s">
        <v>150</v>
      </c>
      <c r="L2975" t="s">
        <v>18</v>
      </c>
      <c r="M2975" s="5">
        <v>442.94</v>
      </c>
    </row>
    <row r="2976" spans="1:13" x14ac:dyDescent="0.3">
      <c r="A2976" s="2">
        <v>45394</v>
      </c>
      <c r="B2976" s="3">
        <f t="shared" si="140"/>
        <v>2024</v>
      </c>
      <c r="C2976" t="str">
        <f t="shared" si="138"/>
        <v>2023-2024</v>
      </c>
      <c r="D2976" t="s">
        <v>147</v>
      </c>
      <c r="E2976" t="s">
        <v>67</v>
      </c>
      <c r="F2976" t="str">
        <f t="shared" si="139"/>
        <v>New South Wales</v>
      </c>
      <c r="G2976" t="s">
        <v>10</v>
      </c>
      <c r="H2976">
        <v>2478</v>
      </c>
      <c r="I2976" t="s">
        <v>11</v>
      </c>
      <c r="J2976" t="s">
        <v>68</v>
      </c>
      <c r="K2976" t="s">
        <v>154</v>
      </c>
      <c r="L2976" t="s">
        <v>14</v>
      </c>
      <c r="M2976" s="5">
        <v>443.18</v>
      </c>
    </row>
    <row r="2977" spans="1:13" x14ac:dyDescent="0.3">
      <c r="A2977" s="2">
        <v>45456</v>
      </c>
      <c r="B2977" s="3">
        <f t="shared" si="140"/>
        <v>2024</v>
      </c>
      <c r="C2977" t="str">
        <f t="shared" si="138"/>
        <v>2023-2024</v>
      </c>
      <c r="D2977" t="s">
        <v>147</v>
      </c>
      <c r="E2977" t="s">
        <v>112</v>
      </c>
      <c r="F2977" t="str">
        <f t="shared" si="139"/>
        <v>Victoria</v>
      </c>
      <c r="G2977" t="s">
        <v>45</v>
      </c>
      <c r="H2977">
        <v>3076</v>
      </c>
      <c r="I2977" t="s">
        <v>11</v>
      </c>
      <c r="J2977" t="s">
        <v>46</v>
      </c>
      <c r="K2977" t="s">
        <v>19</v>
      </c>
      <c r="L2977" t="s">
        <v>23</v>
      </c>
      <c r="M2977" s="5">
        <v>443.37</v>
      </c>
    </row>
    <row r="2978" spans="1:13" x14ac:dyDescent="0.3">
      <c r="A2978" s="2">
        <v>45913</v>
      </c>
      <c r="B2978" s="3">
        <f t="shared" si="140"/>
        <v>2026</v>
      </c>
      <c r="C2978" t="str">
        <f t="shared" si="138"/>
        <v>2025-2026</v>
      </c>
      <c r="D2978" t="s">
        <v>147</v>
      </c>
      <c r="E2978" t="s">
        <v>113</v>
      </c>
      <c r="F2978" t="str">
        <f t="shared" si="139"/>
        <v>Queensland</v>
      </c>
      <c r="G2978" t="s">
        <v>35</v>
      </c>
      <c r="H2978">
        <v>4215</v>
      </c>
      <c r="I2978" t="s">
        <v>11</v>
      </c>
      <c r="J2978" t="s">
        <v>104</v>
      </c>
      <c r="K2978" t="s">
        <v>154</v>
      </c>
      <c r="L2978" t="s">
        <v>14</v>
      </c>
      <c r="M2978" s="5">
        <v>443.53999999999996</v>
      </c>
    </row>
    <row r="2979" spans="1:13" x14ac:dyDescent="0.3">
      <c r="A2979" s="2">
        <v>45760</v>
      </c>
      <c r="B2979" s="3">
        <f t="shared" si="140"/>
        <v>2025</v>
      </c>
      <c r="C2979" t="str">
        <f t="shared" si="138"/>
        <v>2024-2025</v>
      </c>
      <c r="D2979" t="s">
        <v>147</v>
      </c>
      <c r="E2979" t="s">
        <v>97</v>
      </c>
      <c r="F2979" t="str">
        <f t="shared" si="139"/>
        <v>Tasmania</v>
      </c>
      <c r="G2979" t="s">
        <v>70</v>
      </c>
      <c r="H2979">
        <v>7250</v>
      </c>
      <c r="I2979" t="s">
        <v>11</v>
      </c>
      <c r="J2979" t="s">
        <v>71</v>
      </c>
      <c r="K2979" t="s">
        <v>151</v>
      </c>
      <c r="L2979" t="s">
        <v>21</v>
      </c>
      <c r="M2979" s="5">
        <v>444.56</v>
      </c>
    </row>
    <row r="2980" spans="1:13" x14ac:dyDescent="0.3">
      <c r="A2980" s="2">
        <v>45977</v>
      </c>
      <c r="B2980" s="3">
        <f t="shared" si="140"/>
        <v>2026</v>
      </c>
      <c r="C2980" t="str">
        <f t="shared" si="138"/>
        <v>2025-2026</v>
      </c>
      <c r="D2980" t="s">
        <v>148</v>
      </c>
      <c r="E2980" t="s">
        <v>73</v>
      </c>
      <c r="F2980" t="str">
        <f t="shared" si="139"/>
        <v>Victoria</v>
      </c>
      <c r="G2980" t="s">
        <v>45</v>
      </c>
      <c r="H2980">
        <v>3136</v>
      </c>
      <c r="I2980" t="s">
        <v>11</v>
      </c>
      <c r="J2980" t="s">
        <v>63</v>
      </c>
      <c r="K2980" t="s">
        <v>154</v>
      </c>
      <c r="L2980" t="s">
        <v>14</v>
      </c>
      <c r="M2980" s="5">
        <v>444.64</v>
      </c>
    </row>
    <row r="2981" spans="1:13" x14ac:dyDescent="0.3">
      <c r="A2981" s="2">
        <v>45952</v>
      </c>
      <c r="B2981" s="3">
        <f t="shared" si="140"/>
        <v>2026</v>
      </c>
      <c r="C2981" t="str">
        <f t="shared" si="138"/>
        <v>2025-2026</v>
      </c>
      <c r="D2981" t="s">
        <v>147</v>
      </c>
      <c r="E2981" t="s">
        <v>144</v>
      </c>
      <c r="F2981" t="str">
        <f t="shared" si="139"/>
        <v>Queensland</v>
      </c>
      <c r="G2981" t="s">
        <v>35</v>
      </c>
      <c r="H2981">
        <v>4566</v>
      </c>
      <c r="I2981" t="s">
        <v>11</v>
      </c>
      <c r="J2981" t="s">
        <v>120</v>
      </c>
      <c r="K2981" t="s">
        <v>150</v>
      </c>
      <c r="L2981" t="s">
        <v>18</v>
      </c>
      <c r="M2981" s="5">
        <v>445.42</v>
      </c>
    </row>
    <row r="2982" spans="1:13" x14ac:dyDescent="0.3">
      <c r="A2982" s="2">
        <v>45499</v>
      </c>
      <c r="B2982" s="3">
        <f t="shared" si="140"/>
        <v>2025</v>
      </c>
      <c r="C2982" t="str">
        <f t="shared" si="138"/>
        <v>2024-2025</v>
      </c>
      <c r="D2982" t="s">
        <v>148</v>
      </c>
      <c r="E2982" t="s">
        <v>106</v>
      </c>
      <c r="F2982" t="str">
        <f t="shared" si="139"/>
        <v>Victoria</v>
      </c>
      <c r="G2982" t="s">
        <v>45</v>
      </c>
      <c r="H2982">
        <v>3915</v>
      </c>
      <c r="I2982" t="s">
        <v>11</v>
      </c>
      <c r="J2982" t="s">
        <v>55</v>
      </c>
      <c r="K2982" t="s">
        <v>150</v>
      </c>
      <c r="L2982" t="s">
        <v>18</v>
      </c>
      <c r="M2982" s="5">
        <v>445.52</v>
      </c>
    </row>
    <row r="2983" spans="1:13" x14ac:dyDescent="0.3">
      <c r="A2983" s="2">
        <v>45591</v>
      </c>
      <c r="B2983" s="3">
        <f t="shared" si="140"/>
        <v>2025</v>
      </c>
      <c r="C2983" t="str">
        <f t="shared" si="138"/>
        <v>2024-2025</v>
      </c>
      <c r="D2983" t="s">
        <v>147</v>
      </c>
      <c r="E2983" t="s">
        <v>133</v>
      </c>
      <c r="F2983" t="str">
        <f t="shared" si="139"/>
        <v>Queensland</v>
      </c>
      <c r="G2983" t="s">
        <v>35</v>
      </c>
      <c r="H2983">
        <v>4305</v>
      </c>
      <c r="I2983" t="s">
        <v>11</v>
      </c>
      <c r="J2983" t="s">
        <v>104</v>
      </c>
      <c r="K2983" t="s">
        <v>151</v>
      </c>
      <c r="L2983" t="s">
        <v>21</v>
      </c>
      <c r="M2983" s="5">
        <v>445.52</v>
      </c>
    </row>
    <row r="2984" spans="1:13" x14ac:dyDescent="0.3">
      <c r="A2984" s="2">
        <v>45866</v>
      </c>
      <c r="B2984" s="3">
        <f t="shared" si="140"/>
        <v>2026</v>
      </c>
      <c r="C2984" t="str">
        <f t="shared" si="138"/>
        <v>2025-2026</v>
      </c>
      <c r="D2984" t="s">
        <v>147</v>
      </c>
      <c r="E2984" t="s">
        <v>143</v>
      </c>
      <c r="F2984" t="str">
        <f t="shared" si="139"/>
        <v>New South Wales</v>
      </c>
      <c r="G2984" t="s">
        <v>10</v>
      </c>
      <c r="H2984">
        <v>2154</v>
      </c>
      <c r="I2984" t="s">
        <v>11</v>
      </c>
      <c r="J2984" t="s">
        <v>27</v>
      </c>
      <c r="K2984" t="s">
        <v>154</v>
      </c>
      <c r="L2984" t="s">
        <v>14</v>
      </c>
      <c r="M2984" s="5">
        <v>445.5200000000001</v>
      </c>
    </row>
    <row r="2985" spans="1:13" x14ac:dyDescent="0.3">
      <c r="A2985" s="2">
        <v>45836</v>
      </c>
      <c r="B2985" s="3">
        <f t="shared" si="140"/>
        <v>2025</v>
      </c>
      <c r="C2985" t="str">
        <f t="shared" si="138"/>
        <v>2024-2025</v>
      </c>
      <c r="D2985" t="s">
        <v>147</v>
      </c>
      <c r="E2985" t="s">
        <v>98</v>
      </c>
      <c r="F2985" t="str">
        <f t="shared" si="139"/>
        <v>Victoria</v>
      </c>
      <c r="G2985" t="s">
        <v>45</v>
      </c>
      <c r="H2985">
        <v>3429</v>
      </c>
      <c r="I2985" t="s">
        <v>11</v>
      </c>
      <c r="J2985" t="s">
        <v>60</v>
      </c>
      <c r="K2985" t="s">
        <v>19</v>
      </c>
      <c r="L2985" t="s">
        <v>23</v>
      </c>
      <c r="M2985" s="5">
        <v>445.87</v>
      </c>
    </row>
    <row r="2986" spans="1:13" x14ac:dyDescent="0.3">
      <c r="A2986" s="2">
        <v>45997</v>
      </c>
      <c r="B2986" s="3">
        <f t="shared" si="140"/>
        <v>2026</v>
      </c>
      <c r="C2986" t="str">
        <f t="shared" si="138"/>
        <v>2025-2026</v>
      </c>
      <c r="D2986" t="s">
        <v>148</v>
      </c>
      <c r="E2986" t="s">
        <v>105</v>
      </c>
      <c r="F2986" t="str">
        <f t="shared" si="139"/>
        <v>Victoria</v>
      </c>
      <c r="G2986" t="s">
        <v>45</v>
      </c>
      <c r="H2986">
        <v>3500</v>
      </c>
      <c r="I2986" t="s">
        <v>11</v>
      </c>
      <c r="J2986" t="s">
        <v>60</v>
      </c>
      <c r="K2986" t="s">
        <v>152</v>
      </c>
      <c r="L2986" t="s">
        <v>13</v>
      </c>
      <c r="M2986" s="5">
        <v>445.95</v>
      </c>
    </row>
    <row r="2987" spans="1:13" x14ac:dyDescent="0.3">
      <c r="A2987" s="2">
        <v>45383</v>
      </c>
      <c r="B2987" s="3">
        <f t="shared" si="140"/>
        <v>2024</v>
      </c>
      <c r="C2987" t="str">
        <f t="shared" si="138"/>
        <v>2023-2024</v>
      </c>
      <c r="D2987" t="s">
        <v>147</v>
      </c>
      <c r="E2987" t="s">
        <v>31</v>
      </c>
      <c r="F2987" t="str">
        <f t="shared" si="139"/>
        <v>South Australia</v>
      </c>
      <c r="G2987" t="s">
        <v>32</v>
      </c>
      <c r="H2987">
        <v>5168</v>
      </c>
      <c r="I2987" t="s">
        <v>11</v>
      </c>
      <c r="J2987" t="s">
        <v>33</v>
      </c>
      <c r="K2987" t="s">
        <v>153</v>
      </c>
      <c r="L2987" t="s">
        <v>16</v>
      </c>
      <c r="M2987" s="5">
        <v>447.42999999999995</v>
      </c>
    </row>
    <row r="2988" spans="1:13" x14ac:dyDescent="0.3">
      <c r="A2988" s="2">
        <v>45791</v>
      </c>
      <c r="B2988" s="3">
        <f t="shared" si="140"/>
        <v>2025</v>
      </c>
      <c r="C2988" t="str">
        <f t="shared" si="138"/>
        <v>2024-2025</v>
      </c>
      <c r="D2988" t="s">
        <v>147</v>
      </c>
      <c r="E2988" t="s">
        <v>112</v>
      </c>
      <c r="F2988" t="str">
        <f t="shared" si="139"/>
        <v>Victoria</v>
      </c>
      <c r="G2988" t="s">
        <v>45</v>
      </c>
      <c r="H2988">
        <v>3076</v>
      </c>
      <c r="I2988" t="s">
        <v>11</v>
      </c>
      <c r="J2988" t="s">
        <v>46</v>
      </c>
      <c r="K2988" t="s">
        <v>156</v>
      </c>
      <c r="L2988" t="s">
        <v>17</v>
      </c>
      <c r="M2988" s="5">
        <v>447.43999999999994</v>
      </c>
    </row>
    <row r="2989" spans="1:13" x14ac:dyDescent="0.3">
      <c r="A2989" s="2">
        <v>45994</v>
      </c>
      <c r="B2989" s="3">
        <f t="shared" si="140"/>
        <v>2026</v>
      </c>
      <c r="C2989" t="str">
        <f t="shared" si="138"/>
        <v>2025-2026</v>
      </c>
      <c r="D2989" t="s">
        <v>148</v>
      </c>
      <c r="E2989" t="s">
        <v>127</v>
      </c>
      <c r="F2989" t="str">
        <f t="shared" si="139"/>
        <v>New South Wales</v>
      </c>
      <c r="G2989" t="s">
        <v>10</v>
      </c>
      <c r="H2989">
        <v>2131</v>
      </c>
      <c r="I2989" t="s">
        <v>11</v>
      </c>
      <c r="J2989" t="s">
        <v>27</v>
      </c>
      <c r="K2989" t="s">
        <v>151</v>
      </c>
      <c r="L2989" t="s">
        <v>21</v>
      </c>
      <c r="M2989" s="5">
        <v>447.63</v>
      </c>
    </row>
    <row r="2990" spans="1:13" x14ac:dyDescent="0.3">
      <c r="A2990" s="2">
        <v>45901</v>
      </c>
      <c r="B2990" s="3">
        <f t="shared" si="140"/>
        <v>2026</v>
      </c>
      <c r="C2990" t="str">
        <f t="shared" si="138"/>
        <v>2025-2026</v>
      </c>
      <c r="D2990" t="s">
        <v>148</v>
      </c>
      <c r="E2990" t="s">
        <v>135</v>
      </c>
      <c r="F2990" t="str">
        <f t="shared" si="139"/>
        <v>Victoria</v>
      </c>
      <c r="G2990" t="s">
        <v>45</v>
      </c>
      <c r="H2990">
        <v>3550</v>
      </c>
      <c r="I2990" t="s">
        <v>11</v>
      </c>
      <c r="J2990" t="s">
        <v>60</v>
      </c>
      <c r="K2990" t="s">
        <v>155</v>
      </c>
      <c r="L2990" t="s">
        <v>20</v>
      </c>
      <c r="M2990" s="5">
        <v>447.95</v>
      </c>
    </row>
    <row r="2991" spans="1:13" x14ac:dyDescent="0.3">
      <c r="A2991" s="2">
        <v>45298</v>
      </c>
      <c r="B2991" s="3">
        <f t="shared" si="140"/>
        <v>2024</v>
      </c>
      <c r="C2991" t="str">
        <f t="shared" si="138"/>
        <v>2023-2024</v>
      </c>
      <c r="D2991" t="s">
        <v>147</v>
      </c>
      <c r="E2991" t="s">
        <v>144</v>
      </c>
      <c r="F2991" t="str">
        <f t="shared" si="139"/>
        <v>Queensland</v>
      </c>
      <c r="G2991" t="s">
        <v>35</v>
      </c>
      <c r="H2991">
        <v>4566</v>
      </c>
      <c r="I2991" t="s">
        <v>11</v>
      </c>
      <c r="J2991" t="s">
        <v>120</v>
      </c>
      <c r="K2991" t="s">
        <v>152</v>
      </c>
      <c r="L2991" t="s">
        <v>13</v>
      </c>
      <c r="M2991" s="5">
        <v>449.75</v>
      </c>
    </row>
    <row r="2992" spans="1:13" x14ac:dyDescent="0.3">
      <c r="A2992" s="2">
        <v>45375</v>
      </c>
      <c r="B2992" s="3">
        <f t="shared" si="140"/>
        <v>2024</v>
      </c>
      <c r="C2992" t="str">
        <f t="shared" si="138"/>
        <v>2023-2024</v>
      </c>
      <c r="D2992" t="s">
        <v>148</v>
      </c>
      <c r="E2992" t="s">
        <v>87</v>
      </c>
      <c r="F2992" t="str">
        <f t="shared" si="139"/>
        <v>New South Wales</v>
      </c>
      <c r="G2992" t="s">
        <v>10</v>
      </c>
      <c r="H2992">
        <v>2790</v>
      </c>
      <c r="I2992" t="s">
        <v>11</v>
      </c>
      <c r="J2992" t="s">
        <v>25</v>
      </c>
      <c r="K2992" t="s">
        <v>150</v>
      </c>
      <c r="L2992" t="s">
        <v>18</v>
      </c>
      <c r="M2992" s="5">
        <v>450.03</v>
      </c>
    </row>
    <row r="2993" spans="1:13" x14ac:dyDescent="0.3">
      <c r="A2993" s="2">
        <v>45919</v>
      </c>
      <c r="B2993" s="3">
        <f t="shared" si="140"/>
        <v>2026</v>
      </c>
      <c r="C2993" t="str">
        <f t="shared" si="138"/>
        <v>2025-2026</v>
      </c>
      <c r="D2993" t="s">
        <v>147</v>
      </c>
      <c r="E2993" t="s">
        <v>136</v>
      </c>
      <c r="F2993" t="str">
        <f t="shared" si="139"/>
        <v>Victoria</v>
      </c>
      <c r="G2993" t="s">
        <v>45</v>
      </c>
      <c r="H2993">
        <v>3175</v>
      </c>
      <c r="I2993" t="s">
        <v>11</v>
      </c>
      <c r="J2993" t="s">
        <v>63</v>
      </c>
      <c r="K2993" t="s">
        <v>156</v>
      </c>
      <c r="L2993" t="s">
        <v>17</v>
      </c>
      <c r="M2993" s="5">
        <v>450.11</v>
      </c>
    </row>
    <row r="2994" spans="1:13" x14ac:dyDescent="0.3">
      <c r="A2994" s="2">
        <v>45444</v>
      </c>
      <c r="B2994" s="3">
        <f t="shared" si="140"/>
        <v>2024</v>
      </c>
      <c r="C2994" t="str">
        <f t="shared" si="138"/>
        <v>2023-2024</v>
      </c>
      <c r="D2994" t="s">
        <v>147</v>
      </c>
      <c r="E2994" t="s">
        <v>124</v>
      </c>
      <c r="F2994" t="str">
        <f t="shared" si="139"/>
        <v>New South Wales</v>
      </c>
      <c r="G2994" t="s">
        <v>10</v>
      </c>
      <c r="H2994">
        <v>2015</v>
      </c>
      <c r="I2994" t="s">
        <v>11</v>
      </c>
      <c r="J2994" t="s">
        <v>12</v>
      </c>
      <c r="K2994" t="s">
        <v>19</v>
      </c>
      <c r="L2994" t="s">
        <v>23</v>
      </c>
      <c r="M2994" s="5">
        <v>450.48</v>
      </c>
    </row>
    <row r="2995" spans="1:13" x14ac:dyDescent="0.3">
      <c r="A2995" s="2">
        <v>45404</v>
      </c>
      <c r="B2995" s="3">
        <f t="shared" si="140"/>
        <v>2024</v>
      </c>
      <c r="C2995" t="str">
        <f t="shared" si="138"/>
        <v>2023-2024</v>
      </c>
      <c r="D2995" t="s">
        <v>147</v>
      </c>
      <c r="E2995" t="s">
        <v>144</v>
      </c>
      <c r="F2995" t="str">
        <f t="shared" si="139"/>
        <v>Queensland</v>
      </c>
      <c r="G2995" t="s">
        <v>35</v>
      </c>
      <c r="H2995">
        <v>4566</v>
      </c>
      <c r="I2995" t="s">
        <v>11</v>
      </c>
      <c r="J2995" t="s">
        <v>120</v>
      </c>
      <c r="K2995" t="s">
        <v>151</v>
      </c>
      <c r="L2995" t="s">
        <v>21</v>
      </c>
      <c r="M2995" s="5">
        <v>451.26</v>
      </c>
    </row>
    <row r="2996" spans="1:13" x14ac:dyDescent="0.3">
      <c r="A2996" s="2">
        <v>45339</v>
      </c>
      <c r="B2996" s="3">
        <f t="shared" si="140"/>
        <v>2024</v>
      </c>
      <c r="C2996" t="str">
        <f t="shared" si="138"/>
        <v>2023-2024</v>
      </c>
      <c r="D2996" t="s">
        <v>147</v>
      </c>
      <c r="E2996" t="s">
        <v>132</v>
      </c>
      <c r="F2996" t="str">
        <f t="shared" si="139"/>
        <v>New South Wales</v>
      </c>
      <c r="G2996" t="s">
        <v>10</v>
      </c>
      <c r="H2996">
        <v>2800</v>
      </c>
      <c r="I2996" t="s">
        <v>11</v>
      </c>
      <c r="J2996" t="s">
        <v>25</v>
      </c>
      <c r="K2996" t="s">
        <v>153</v>
      </c>
      <c r="L2996" t="s">
        <v>16</v>
      </c>
      <c r="M2996" s="5">
        <v>451.41</v>
      </c>
    </row>
    <row r="2997" spans="1:13" x14ac:dyDescent="0.3">
      <c r="A2997" s="2">
        <v>45448</v>
      </c>
      <c r="B2997" s="3">
        <f t="shared" si="140"/>
        <v>2024</v>
      </c>
      <c r="C2997" t="str">
        <f t="shared" si="138"/>
        <v>2023-2024</v>
      </c>
      <c r="D2997" t="s">
        <v>147</v>
      </c>
      <c r="E2997" t="s">
        <v>116</v>
      </c>
      <c r="F2997" t="str">
        <f t="shared" si="139"/>
        <v>Western Australia</v>
      </c>
      <c r="G2997" t="s">
        <v>48</v>
      </c>
      <c r="H2997">
        <v>6725</v>
      </c>
      <c r="I2997" t="s">
        <v>11</v>
      </c>
      <c r="J2997" t="s">
        <v>77</v>
      </c>
      <c r="K2997" t="s">
        <v>150</v>
      </c>
      <c r="L2997" t="s">
        <v>18</v>
      </c>
      <c r="M2997" s="5">
        <v>451.99</v>
      </c>
    </row>
    <row r="2998" spans="1:13" x14ac:dyDescent="0.3">
      <c r="A2998" s="2">
        <v>45906</v>
      </c>
      <c r="B2998" s="3">
        <f t="shared" si="140"/>
        <v>2026</v>
      </c>
      <c r="C2998" t="str">
        <f t="shared" si="138"/>
        <v>2025-2026</v>
      </c>
      <c r="D2998" t="s">
        <v>147</v>
      </c>
      <c r="E2998" t="s">
        <v>44</v>
      </c>
      <c r="F2998" t="str">
        <f t="shared" si="139"/>
        <v>Victoria</v>
      </c>
      <c r="G2998" t="s">
        <v>45</v>
      </c>
      <c r="H2998">
        <v>3066</v>
      </c>
      <c r="I2998" t="s">
        <v>11</v>
      </c>
      <c r="J2998" t="s">
        <v>46</v>
      </c>
      <c r="K2998" t="s">
        <v>150</v>
      </c>
      <c r="L2998" t="s">
        <v>18</v>
      </c>
      <c r="M2998" s="5">
        <v>452.17</v>
      </c>
    </row>
    <row r="2999" spans="1:13" x14ac:dyDescent="0.3">
      <c r="A2999" s="2">
        <v>45670</v>
      </c>
      <c r="B2999" s="3">
        <f t="shared" si="140"/>
        <v>2025</v>
      </c>
      <c r="C2999" t="str">
        <f t="shared" si="138"/>
        <v>2024-2025</v>
      </c>
      <c r="D2999" t="s">
        <v>148</v>
      </c>
      <c r="E2999" t="s">
        <v>110</v>
      </c>
      <c r="F2999" t="str">
        <f t="shared" si="139"/>
        <v>Queensland</v>
      </c>
      <c r="G2999" t="s">
        <v>35</v>
      </c>
      <c r="H2999">
        <v>4680</v>
      </c>
      <c r="I2999" t="s">
        <v>11</v>
      </c>
      <c r="J2999" t="s">
        <v>51</v>
      </c>
      <c r="K2999" t="s">
        <v>150</v>
      </c>
      <c r="L2999" t="s">
        <v>18</v>
      </c>
      <c r="M2999" s="5">
        <v>452.36</v>
      </c>
    </row>
    <row r="3000" spans="1:13" x14ac:dyDescent="0.3">
      <c r="A3000" s="2">
        <v>45322</v>
      </c>
      <c r="B3000" s="3">
        <f t="shared" si="140"/>
        <v>2024</v>
      </c>
      <c r="C3000" t="str">
        <f t="shared" si="138"/>
        <v>2023-2024</v>
      </c>
      <c r="D3000" t="s">
        <v>148</v>
      </c>
      <c r="E3000" t="s">
        <v>87</v>
      </c>
      <c r="F3000" t="str">
        <f t="shared" si="139"/>
        <v>New South Wales</v>
      </c>
      <c r="G3000" t="s">
        <v>10</v>
      </c>
      <c r="H3000">
        <v>2790</v>
      </c>
      <c r="I3000" t="s">
        <v>11</v>
      </c>
      <c r="J3000" t="s">
        <v>25</v>
      </c>
      <c r="K3000" t="s">
        <v>151</v>
      </c>
      <c r="L3000" t="s">
        <v>21</v>
      </c>
      <c r="M3000" s="5">
        <v>452.57000000000005</v>
      </c>
    </row>
    <row r="3001" spans="1:13" x14ac:dyDescent="0.3">
      <c r="A3001" s="2">
        <v>45433</v>
      </c>
      <c r="B3001" s="3">
        <f t="shared" si="140"/>
        <v>2024</v>
      </c>
      <c r="C3001" t="str">
        <f t="shared" si="138"/>
        <v>2023-2024</v>
      </c>
      <c r="D3001" t="s">
        <v>147</v>
      </c>
      <c r="E3001" t="s">
        <v>132</v>
      </c>
      <c r="F3001" t="str">
        <f t="shared" si="139"/>
        <v>New South Wales</v>
      </c>
      <c r="G3001" t="s">
        <v>10</v>
      </c>
      <c r="H3001">
        <v>2800</v>
      </c>
      <c r="I3001" t="s">
        <v>11</v>
      </c>
      <c r="J3001" t="s">
        <v>25</v>
      </c>
      <c r="K3001" t="s">
        <v>154</v>
      </c>
      <c r="L3001" t="s">
        <v>14</v>
      </c>
      <c r="M3001" s="5">
        <v>452.96999999999997</v>
      </c>
    </row>
    <row r="3002" spans="1:13" x14ac:dyDescent="0.3">
      <c r="A3002" s="2">
        <v>45701</v>
      </c>
      <c r="B3002" s="3">
        <f t="shared" si="140"/>
        <v>2025</v>
      </c>
      <c r="C3002" t="str">
        <f t="shared" si="138"/>
        <v>2024-2025</v>
      </c>
      <c r="D3002" t="s">
        <v>147</v>
      </c>
      <c r="E3002" t="s">
        <v>26</v>
      </c>
      <c r="F3002" t="str">
        <f t="shared" si="139"/>
        <v>New South Wales</v>
      </c>
      <c r="G3002" t="s">
        <v>10</v>
      </c>
      <c r="H3002">
        <v>2141</v>
      </c>
      <c r="I3002" t="s">
        <v>11</v>
      </c>
      <c r="J3002" t="s">
        <v>27</v>
      </c>
      <c r="K3002" t="s">
        <v>154</v>
      </c>
      <c r="L3002" t="s">
        <v>14</v>
      </c>
      <c r="M3002" s="5">
        <v>453.55</v>
      </c>
    </row>
    <row r="3003" spans="1:13" x14ac:dyDescent="0.3">
      <c r="A3003" s="2">
        <v>45664</v>
      </c>
      <c r="B3003" s="3">
        <f t="shared" si="140"/>
        <v>2025</v>
      </c>
      <c r="C3003" t="str">
        <f t="shared" si="138"/>
        <v>2024-2025</v>
      </c>
      <c r="D3003" t="s">
        <v>147</v>
      </c>
      <c r="E3003" t="s">
        <v>78</v>
      </c>
      <c r="F3003" t="str">
        <f t="shared" si="139"/>
        <v>New South Wales</v>
      </c>
      <c r="G3003" t="s">
        <v>10</v>
      </c>
      <c r="H3003">
        <v>2350</v>
      </c>
      <c r="I3003" t="s">
        <v>11</v>
      </c>
      <c r="J3003" t="s">
        <v>68</v>
      </c>
      <c r="K3003" t="s">
        <v>149</v>
      </c>
      <c r="L3003" t="s">
        <v>15</v>
      </c>
      <c r="M3003" s="5">
        <v>454.25</v>
      </c>
    </row>
    <row r="3004" spans="1:13" x14ac:dyDescent="0.3">
      <c r="A3004" s="2">
        <v>45541</v>
      </c>
      <c r="B3004" s="3">
        <f t="shared" si="140"/>
        <v>2025</v>
      </c>
      <c r="C3004" t="str">
        <f t="shared" si="138"/>
        <v>2024-2025</v>
      </c>
      <c r="D3004" t="s">
        <v>147</v>
      </c>
      <c r="E3004" t="s">
        <v>142</v>
      </c>
      <c r="F3004" t="str">
        <f t="shared" si="139"/>
        <v>Australian Capital Territory</v>
      </c>
      <c r="G3004" t="s">
        <v>80</v>
      </c>
      <c r="H3004">
        <v>2609</v>
      </c>
      <c r="I3004" t="s">
        <v>11</v>
      </c>
      <c r="J3004" t="s">
        <v>58</v>
      </c>
      <c r="K3004" t="s">
        <v>154</v>
      </c>
      <c r="L3004" t="s">
        <v>14</v>
      </c>
      <c r="M3004" s="5">
        <v>454.59000000000003</v>
      </c>
    </row>
    <row r="3005" spans="1:13" x14ac:dyDescent="0.3">
      <c r="A3005" s="2">
        <v>45482</v>
      </c>
      <c r="B3005" s="3">
        <f t="shared" si="140"/>
        <v>2025</v>
      </c>
      <c r="C3005" t="str">
        <f t="shared" si="138"/>
        <v>2024-2025</v>
      </c>
      <c r="D3005" t="s">
        <v>147</v>
      </c>
      <c r="E3005" t="s">
        <v>137</v>
      </c>
      <c r="F3005" t="str">
        <f t="shared" si="139"/>
        <v>New South Wales</v>
      </c>
      <c r="G3005" t="s">
        <v>10</v>
      </c>
      <c r="H3005">
        <v>2031</v>
      </c>
      <c r="I3005" t="s">
        <v>11</v>
      </c>
      <c r="J3005" t="s">
        <v>12</v>
      </c>
      <c r="K3005" t="s">
        <v>155</v>
      </c>
      <c r="L3005" t="s">
        <v>20</v>
      </c>
      <c r="M3005" s="5">
        <v>454.86000000000007</v>
      </c>
    </row>
    <row r="3006" spans="1:13" x14ac:dyDescent="0.3">
      <c r="A3006" s="2">
        <v>45404</v>
      </c>
      <c r="B3006" s="3">
        <f t="shared" si="140"/>
        <v>2024</v>
      </c>
      <c r="C3006" t="str">
        <f t="shared" si="138"/>
        <v>2023-2024</v>
      </c>
      <c r="D3006" t="s">
        <v>148</v>
      </c>
      <c r="E3006" t="s">
        <v>110</v>
      </c>
      <c r="F3006" t="str">
        <f t="shared" si="139"/>
        <v>Queensland</v>
      </c>
      <c r="G3006" t="s">
        <v>35</v>
      </c>
      <c r="H3006">
        <v>4680</v>
      </c>
      <c r="I3006" t="s">
        <v>11</v>
      </c>
      <c r="J3006" t="s">
        <v>51</v>
      </c>
      <c r="K3006" t="s">
        <v>156</v>
      </c>
      <c r="L3006" t="s">
        <v>17</v>
      </c>
      <c r="M3006" s="5">
        <v>454.93</v>
      </c>
    </row>
    <row r="3007" spans="1:13" x14ac:dyDescent="0.3">
      <c r="A3007" s="2">
        <v>45842</v>
      </c>
      <c r="B3007" s="3">
        <f t="shared" si="140"/>
        <v>2026</v>
      </c>
      <c r="C3007" t="str">
        <f t="shared" si="138"/>
        <v>2025-2026</v>
      </c>
      <c r="D3007" t="s">
        <v>147</v>
      </c>
      <c r="E3007" t="s">
        <v>117</v>
      </c>
      <c r="F3007" t="str">
        <f t="shared" si="139"/>
        <v>Queensland</v>
      </c>
      <c r="G3007" t="s">
        <v>35</v>
      </c>
      <c r="H3007">
        <v>4119</v>
      </c>
      <c r="I3007" t="s">
        <v>11</v>
      </c>
      <c r="J3007" t="s">
        <v>43</v>
      </c>
      <c r="K3007" t="s">
        <v>152</v>
      </c>
      <c r="L3007" t="s">
        <v>13</v>
      </c>
      <c r="M3007" s="5">
        <v>455.02</v>
      </c>
    </row>
    <row r="3008" spans="1:13" x14ac:dyDescent="0.3">
      <c r="A3008" s="2">
        <v>45954</v>
      </c>
      <c r="B3008" s="3">
        <f t="shared" si="140"/>
        <v>2026</v>
      </c>
      <c r="C3008" t="str">
        <f t="shared" si="138"/>
        <v>2025-2026</v>
      </c>
      <c r="D3008" t="s">
        <v>147</v>
      </c>
      <c r="E3008" t="s">
        <v>101</v>
      </c>
      <c r="F3008" t="str">
        <f t="shared" si="139"/>
        <v>Victoria</v>
      </c>
      <c r="G3008" t="s">
        <v>45</v>
      </c>
      <c r="H3008">
        <v>3131</v>
      </c>
      <c r="I3008" t="s">
        <v>11</v>
      </c>
      <c r="J3008" t="s">
        <v>63</v>
      </c>
      <c r="K3008" t="s">
        <v>149</v>
      </c>
      <c r="L3008" t="s">
        <v>15</v>
      </c>
      <c r="M3008" s="5">
        <v>455.37000000000006</v>
      </c>
    </row>
    <row r="3009" spans="1:13" x14ac:dyDescent="0.3">
      <c r="A3009" s="2">
        <v>45804</v>
      </c>
      <c r="B3009" s="3">
        <f t="shared" si="140"/>
        <v>2025</v>
      </c>
      <c r="C3009" t="str">
        <f t="shared" si="138"/>
        <v>2024-2025</v>
      </c>
      <c r="D3009" t="s">
        <v>147</v>
      </c>
      <c r="E3009" t="s">
        <v>97</v>
      </c>
      <c r="F3009" t="str">
        <f t="shared" si="139"/>
        <v>Tasmania</v>
      </c>
      <c r="G3009" t="s">
        <v>70</v>
      </c>
      <c r="H3009">
        <v>7250</v>
      </c>
      <c r="I3009" t="s">
        <v>11</v>
      </c>
      <c r="J3009" t="s">
        <v>71</v>
      </c>
      <c r="K3009" t="s">
        <v>151</v>
      </c>
      <c r="L3009" t="s">
        <v>21</v>
      </c>
      <c r="M3009" s="5">
        <v>455.39</v>
      </c>
    </row>
    <row r="3010" spans="1:13" x14ac:dyDescent="0.3">
      <c r="A3010" s="2">
        <v>46019</v>
      </c>
      <c r="B3010" s="3">
        <f t="shared" si="140"/>
        <v>2026</v>
      </c>
      <c r="C3010" t="str">
        <f t="shared" ref="C3010:C3073" si="141">IF(MONTH(A3010) &gt;= 7, YEAR(A3010) &amp; "-" &amp; YEAR(A3010) + 1, YEAR(A3010) - 1 &amp; "-" &amp; YEAR(A3010))</f>
        <v>2025-2026</v>
      </c>
      <c r="D3010" t="s">
        <v>148</v>
      </c>
      <c r="E3010" t="s">
        <v>28</v>
      </c>
      <c r="F3010" t="str">
        <f t="shared" ref="F3010:F3073" si="142">IF(G3010="WA","Western Australia",
IF(G3010="NSW","New South Wales",
IF(G3010="QLD","Queensland",
IF(G3010="VIC","Victoria",
IF(G3010="TAS","Tasmania",
IF(G3010="SA","South Australia",
IF(G3010="NT","Northern Territory",
IF(G3010="ACT","Australian Capital Territory",G3010))))))))</f>
        <v>Northern Territory</v>
      </c>
      <c r="G3010" t="s">
        <v>29</v>
      </c>
      <c r="H3010">
        <v>800</v>
      </c>
      <c r="I3010" t="s">
        <v>11</v>
      </c>
      <c r="J3010" t="s">
        <v>30</v>
      </c>
      <c r="K3010" t="s">
        <v>156</v>
      </c>
      <c r="L3010" t="s">
        <v>17</v>
      </c>
      <c r="M3010" s="5">
        <v>455.71000000000004</v>
      </c>
    </row>
    <row r="3011" spans="1:13" x14ac:dyDescent="0.3">
      <c r="A3011" s="2">
        <v>45322</v>
      </c>
      <c r="B3011" s="3">
        <f t="shared" ref="B3011:B3074" si="143">IF(MONTH(A3011)&gt;=7,YEAR(A3011)+1,YEAR(A3011))</f>
        <v>2024</v>
      </c>
      <c r="C3011" t="str">
        <f t="shared" si="141"/>
        <v>2023-2024</v>
      </c>
      <c r="D3011" t="s">
        <v>148</v>
      </c>
      <c r="E3011" t="s">
        <v>34</v>
      </c>
      <c r="F3011" t="str">
        <f t="shared" si="142"/>
        <v>Queensland</v>
      </c>
      <c r="G3011" t="s">
        <v>35</v>
      </c>
      <c r="H3011">
        <v>4802</v>
      </c>
      <c r="I3011" t="s">
        <v>11</v>
      </c>
      <c r="J3011" t="s">
        <v>36</v>
      </c>
      <c r="K3011" t="s">
        <v>151</v>
      </c>
      <c r="L3011" t="s">
        <v>21</v>
      </c>
      <c r="M3011" s="5">
        <v>457.41</v>
      </c>
    </row>
    <row r="3012" spans="1:13" x14ac:dyDescent="0.3">
      <c r="A3012" s="2">
        <v>45326</v>
      </c>
      <c r="B3012" s="3">
        <f t="shared" si="143"/>
        <v>2024</v>
      </c>
      <c r="C3012" t="str">
        <f t="shared" si="141"/>
        <v>2023-2024</v>
      </c>
      <c r="D3012" t="s">
        <v>147</v>
      </c>
      <c r="E3012" t="s">
        <v>95</v>
      </c>
      <c r="F3012" t="str">
        <f t="shared" si="142"/>
        <v>Victoria</v>
      </c>
      <c r="G3012" t="s">
        <v>45</v>
      </c>
      <c r="H3012">
        <v>3931</v>
      </c>
      <c r="I3012" t="s">
        <v>11</v>
      </c>
      <c r="J3012" t="s">
        <v>55</v>
      </c>
      <c r="K3012" t="s">
        <v>150</v>
      </c>
      <c r="L3012" t="s">
        <v>18</v>
      </c>
      <c r="M3012" s="5">
        <v>457.87</v>
      </c>
    </row>
    <row r="3013" spans="1:13" x14ac:dyDescent="0.3">
      <c r="A3013" s="2">
        <v>45954</v>
      </c>
      <c r="B3013" s="3">
        <f t="shared" si="143"/>
        <v>2026</v>
      </c>
      <c r="C3013" t="str">
        <f t="shared" si="141"/>
        <v>2025-2026</v>
      </c>
      <c r="D3013" t="s">
        <v>147</v>
      </c>
      <c r="E3013" t="s">
        <v>53</v>
      </c>
      <c r="F3013" t="str">
        <f t="shared" si="142"/>
        <v>South Australia</v>
      </c>
      <c r="G3013" t="s">
        <v>32</v>
      </c>
      <c r="H3013">
        <v>5082</v>
      </c>
      <c r="I3013" t="s">
        <v>11</v>
      </c>
      <c r="J3013" t="s">
        <v>33</v>
      </c>
      <c r="K3013" t="s">
        <v>152</v>
      </c>
      <c r="L3013" t="s">
        <v>13</v>
      </c>
      <c r="M3013" s="5">
        <v>458.33000000000004</v>
      </c>
    </row>
    <row r="3014" spans="1:13" x14ac:dyDescent="0.3">
      <c r="A3014" s="2">
        <v>45437</v>
      </c>
      <c r="B3014" s="3">
        <f t="shared" si="143"/>
        <v>2024</v>
      </c>
      <c r="C3014" t="str">
        <f t="shared" si="141"/>
        <v>2023-2024</v>
      </c>
      <c r="D3014" t="s">
        <v>147</v>
      </c>
      <c r="E3014" t="s">
        <v>89</v>
      </c>
      <c r="F3014" t="str">
        <f t="shared" si="142"/>
        <v>Queensland</v>
      </c>
      <c r="G3014" t="s">
        <v>35</v>
      </c>
      <c r="H3014">
        <v>4655</v>
      </c>
      <c r="I3014" t="s">
        <v>11</v>
      </c>
      <c r="J3014" t="s">
        <v>51</v>
      </c>
      <c r="K3014" t="s">
        <v>19</v>
      </c>
      <c r="L3014" t="s">
        <v>23</v>
      </c>
      <c r="M3014" s="5">
        <v>458.36</v>
      </c>
    </row>
    <row r="3015" spans="1:13" x14ac:dyDescent="0.3">
      <c r="A3015" s="2">
        <v>45578</v>
      </c>
      <c r="B3015" s="3">
        <f t="shared" si="143"/>
        <v>2025</v>
      </c>
      <c r="C3015" t="str">
        <f t="shared" si="141"/>
        <v>2024-2025</v>
      </c>
      <c r="D3015" t="s">
        <v>147</v>
      </c>
      <c r="E3015" t="s">
        <v>78</v>
      </c>
      <c r="F3015" t="str">
        <f t="shared" si="142"/>
        <v>New South Wales</v>
      </c>
      <c r="G3015" t="s">
        <v>10</v>
      </c>
      <c r="H3015">
        <v>2350</v>
      </c>
      <c r="I3015" t="s">
        <v>11</v>
      </c>
      <c r="J3015" t="s">
        <v>68</v>
      </c>
      <c r="K3015" t="s">
        <v>149</v>
      </c>
      <c r="L3015" t="s">
        <v>15</v>
      </c>
      <c r="M3015" s="5">
        <v>459.08</v>
      </c>
    </row>
    <row r="3016" spans="1:13" x14ac:dyDescent="0.3">
      <c r="A3016" s="2">
        <v>45656</v>
      </c>
      <c r="B3016" s="3">
        <f t="shared" si="143"/>
        <v>2025</v>
      </c>
      <c r="C3016" t="str">
        <f t="shared" si="141"/>
        <v>2024-2025</v>
      </c>
      <c r="D3016" t="s">
        <v>147</v>
      </c>
      <c r="E3016" t="s">
        <v>69</v>
      </c>
      <c r="F3016" t="str">
        <f t="shared" si="142"/>
        <v>Tasmania</v>
      </c>
      <c r="G3016" t="s">
        <v>70</v>
      </c>
      <c r="H3016">
        <v>7018</v>
      </c>
      <c r="I3016" t="s">
        <v>11</v>
      </c>
      <c r="J3016" t="s">
        <v>71</v>
      </c>
      <c r="K3016" t="s">
        <v>152</v>
      </c>
      <c r="L3016" t="s">
        <v>13</v>
      </c>
      <c r="M3016" s="5">
        <v>459.33</v>
      </c>
    </row>
    <row r="3017" spans="1:13" x14ac:dyDescent="0.3">
      <c r="A3017" s="2">
        <v>45401</v>
      </c>
      <c r="B3017" s="3">
        <f t="shared" si="143"/>
        <v>2024</v>
      </c>
      <c r="C3017" t="str">
        <f t="shared" si="141"/>
        <v>2023-2024</v>
      </c>
      <c r="D3017" t="s">
        <v>148</v>
      </c>
      <c r="E3017" t="s">
        <v>41</v>
      </c>
      <c r="F3017" t="str">
        <f t="shared" si="142"/>
        <v>New South Wales</v>
      </c>
      <c r="G3017" t="s">
        <v>10</v>
      </c>
      <c r="H3017">
        <v>2830</v>
      </c>
      <c r="I3017" t="s">
        <v>11</v>
      </c>
      <c r="J3017" t="s">
        <v>25</v>
      </c>
      <c r="K3017" t="s">
        <v>152</v>
      </c>
      <c r="L3017" t="s">
        <v>13</v>
      </c>
      <c r="M3017" s="5">
        <v>459.51</v>
      </c>
    </row>
    <row r="3018" spans="1:13" x14ac:dyDescent="0.3">
      <c r="A3018" s="2">
        <v>45616</v>
      </c>
      <c r="B3018" s="3">
        <f t="shared" si="143"/>
        <v>2025</v>
      </c>
      <c r="C3018" t="str">
        <f t="shared" si="141"/>
        <v>2024-2025</v>
      </c>
      <c r="D3018" t="s">
        <v>148</v>
      </c>
      <c r="E3018" t="s">
        <v>101</v>
      </c>
      <c r="F3018" t="str">
        <f t="shared" si="142"/>
        <v>Victoria</v>
      </c>
      <c r="G3018" t="s">
        <v>45</v>
      </c>
      <c r="H3018">
        <v>3131</v>
      </c>
      <c r="I3018" t="s">
        <v>11</v>
      </c>
      <c r="J3018" t="s">
        <v>63</v>
      </c>
      <c r="K3018" t="s">
        <v>151</v>
      </c>
      <c r="L3018" t="s">
        <v>21</v>
      </c>
      <c r="M3018" s="5">
        <v>459.93</v>
      </c>
    </row>
    <row r="3019" spans="1:13" x14ac:dyDescent="0.3">
      <c r="A3019" s="2">
        <v>45584</v>
      </c>
      <c r="B3019" s="3">
        <f t="shared" si="143"/>
        <v>2025</v>
      </c>
      <c r="C3019" t="str">
        <f t="shared" si="141"/>
        <v>2024-2025</v>
      </c>
      <c r="D3019" t="s">
        <v>147</v>
      </c>
      <c r="E3019" t="s">
        <v>83</v>
      </c>
      <c r="F3019" t="str">
        <f t="shared" si="142"/>
        <v>New South Wales</v>
      </c>
      <c r="G3019" t="s">
        <v>10</v>
      </c>
      <c r="H3019">
        <v>2750</v>
      </c>
      <c r="I3019" t="s">
        <v>11</v>
      </c>
      <c r="J3019" t="s">
        <v>25</v>
      </c>
      <c r="K3019" t="s">
        <v>153</v>
      </c>
      <c r="L3019" t="s">
        <v>16</v>
      </c>
      <c r="M3019" s="5">
        <v>460.20000000000005</v>
      </c>
    </row>
    <row r="3020" spans="1:13" x14ac:dyDescent="0.3">
      <c r="A3020" s="2">
        <v>46009</v>
      </c>
      <c r="B3020" s="3">
        <f t="shared" si="143"/>
        <v>2026</v>
      </c>
      <c r="C3020" t="str">
        <f t="shared" si="141"/>
        <v>2025-2026</v>
      </c>
      <c r="D3020" t="s">
        <v>148</v>
      </c>
      <c r="E3020" t="s">
        <v>135</v>
      </c>
      <c r="F3020" t="str">
        <f t="shared" si="142"/>
        <v>Victoria</v>
      </c>
      <c r="G3020" t="s">
        <v>45</v>
      </c>
      <c r="H3020">
        <v>3550</v>
      </c>
      <c r="I3020" t="s">
        <v>11</v>
      </c>
      <c r="J3020" t="s">
        <v>60</v>
      </c>
      <c r="K3020" t="s">
        <v>153</v>
      </c>
      <c r="L3020" t="s">
        <v>16</v>
      </c>
      <c r="M3020" s="5">
        <v>461.3</v>
      </c>
    </row>
    <row r="3021" spans="1:13" x14ac:dyDescent="0.3">
      <c r="A3021" s="2">
        <v>45714</v>
      </c>
      <c r="B3021" s="3">
        <f t="shared" si="143"/>
        <v>2025</v>
      </c>
      <c r="C3021" t="str">
        <f t="shared" si="141"/>
        <v>2024-2025</v>
      </c>
      <c r="D3021" t="s">
        <v>147</v>
      </c>
      <c r="E3021" t="s">
        <v>92</v>
      </c>
      <c r="F3021" t="str">
        <f t="shared" si="142"/>
        <v>Queensland</v>
      </c>
      <c r="G3021" t="s">
        <v>35</v>
      </c>
      <c r="H3021">
        <v>4068</v>
      </c>
      <c r="I3021" t="s">
        <v>11</v>
      </c>
      <c r="J3021" t="s">
        <v>43</v>
      </c>
      <c r="K3021" t="s">
        <v>154</v>
      </c>
      <c r="L3021" t="s">
        <v>14</v>
      </c>
      <c r="M3021" s="5">
        <v>462.24</v>
      </c>
    </row>
    <row r="3022" spans="1:13" x14ac:dyDescent="0.3">
      <c r="A3022" s="2">
        <v>45729</v>
      </c>
      <c r="B3022" s="3">
        <f t="shared" si="143"/>
        <v>2025</v>
      </c>
      <c r="C3022" t="str">
        <f t="shared" si="141"/>
        <v>2024-2025</v>
      </c>
      <c r="D3022" t="s">
        <v>147</v>
      </c>
      <c r="E3022" t="s">
        <v>107</v>
      </c>
      <c r="F3022" t="str">
        <f t="shared" si="142"/>
        <v>Queensland</v>
      </c>
      <c r="G3022" t="s">
        <v>35</v>
      </c>
      <c r="H3022">
        <v>4220</v>
      </c>
      <c r="I3022" t="s">
        <v>11</v>
      </c>
      <c r="J3022" t="s">
        <v>104</v>
      </c>
      <c r="K3022" t="s">
        <v>150</v>
      </c>
      <c r="L3022" t="s">
        <v>18</v>
      </c>
      <c r="M3022" s="5">
        <v>462.49</v>
      </c>
    </row>
    <row r="3023" spans="1:13" x14ac:dyDescent="0.3">
      <c r="A3023" s="2">
        <v>45380</v>
      </c>
      <c r="B3023" s="3">
        <f t="shared" si="143"/>
        <v>2024</v>
      </c>
      <c r="C3023" t="str">
        <f t="shared" si="141"/>
        <v>2023-2024</v>
      </c>
      <c r="D3023" t="s">
        <v>147</v>
      </c>
      <c r="E3023" t="s">
        <v>122</v>
      </c>
      <c r="F3023" t="str">
        <f t="shared" si="142"/>
        <v>New South Wales</v>
      </c>
      <c r="G3023" t="s">
        <v>10</v>
      </c>
      <c r="H3023">
        <v>2650</v>
      </c>
      <c r="I3023" t="s">
        <v>11</v>
      </c>
      <c r="J3023" t="s">
        <v>25</v>
      </c>
      <c r="K3023" t="s">
        <v>155</v>
      </c>
      <c r="L3023" t="s">
        <v>20</v>
      </c>
      <c r="M3023" s="5">
        <v>462.54999999999995</v>
      </c>
    </row>
    <row r="3024" spans="1:13" x14ac:dyDescent="0.3">
      <c r="A3024" s="2">
        <v>45389</v>
      </c>
      <c r="B3024" s="3">
        <f t="shared" si="143"/>
        <v>2024</v>
      </c>
      <c r="C3024" t="str">
        <f t="shared" si="141"/>
        <v>2023-2024</v>
      </c>
      <c r="D3024" t="s">
        <v>147</v>
      </c>
      <c r="E3024" t="s">
        <v>62</v>
      </c>
      <c r="F3024" t="str">
        <f t="shared" si="142"/>
        <v>Victoria</v>
      </c>
      <c r="G3024" t="s">
        <v>45</v>
      </c>
      <c r="H3024">
        <v>3134</v>
      </c>
      <c r="I3024" t="s">
        <v>11</v>
      </c>
      <c r="J3024" t="s">
        <v>63</v>
      </c>
      <c r="K3024" t="s">
        <v>154</v>
      </c>
      <c r="L3024" t="s">
        <v>14</v>
      </c>
      <c r="M3024" s="5">
        <v>462.74</v>
      </c>
    </row>
    <row r="3025" spans="1:13" x14ac:dyDescent="0.3">
      <c r="A3025" s="2">
        <v>45497</v>
      </c>
      <c r="B3025" s="3">
        <f t="shared" si="143"/>
        <v>2025</v>
      </c>
      <c r="C3025" t="str">
        <f t="shared" si="141"/>
        <v>2024-2025</v>
      </c>
      <c r="D3025" t="s">
        <v>147</v>
      </c>
      <c r="E3025" t="s">
        <v>40</v>
      </c>
      <c r="F3025" t="str">
        <f t="shared" si="142"/>
        <v>New South Wales</v>
      </c>
      <c r="G3025" t="s">
        <v>10</v>
      </c>
      <c r="H3025">
        <v>2116</v>
      </c>
      <c r="I3025" t="s">
        <v>11</v>
      </c>
      <c r="J3025" t="s">
        <v>27</v>
      </c>
      <c r="K3025" t="s">
        <v>19</v>
      </c>
      <c r="L3025" t="s">
        <v>23</v>
      </c>
      <c r="M3025" s="5">
        <v>462.74999999999994</v>
      </c>
    </row>
    <row r="3026" spans="1:13" x14ac:dyDescent="0.3">
      <c r="A3026" s="2">
        <v>45470</v>
      </c>
      <c r="B3026" s="3">
        <f t="shared" si="143"/>
        <v>2024</v>
      </c>
      <c r="C3026" t="str">
        <f t="shared" si="141"/>
        <v>2023-2024</v>
      </c>
      <c r="D3026" t="s">
        <v>147</v>
      </c>
      <c r="E3026" t="s">
        <v>146</v>
      </c>
      <c r="F3026" t="str">
        <f t="shared" si="142"/>
        <v>Victoria</v>
      </c>
      <c r="G3026" t="s">
        <v>45</v>
      </c>
      <c r="H3026">
        <v>3353</v>
      </c>
      <c r="I3026" t="s">
        <v>11</v>
      </c>
      <c r="J3026" t="s">
        <v>60</v>
      </c>
      <c r="K3026" t="s">
        <v>154</v>
      </c>
      <c r="L3026" t="s">
        <v>14</v>
      </c>
      <c r="M3026" s="5">
        <v>463.14</v>
      </c>
    </row>
    <row r="3027" spans="1:13" x14ac:dyDescent="0.3">
      <c r="A3027" s="2">
        <v>45743</v>
      </c>
      <c r="B3027" s="3">
        <f t="shared" si="143"/>
        <v>2025</v>
      </c>
      <c r="C3027" t="str">
        <f t="shared" si="141"/>
        <v>2024-2025</v>
      </c>
      <c r="D3027" t="s">
        <v>147</v>
      </c>
      <c r="E3027" t="s">
        <v>137</v>
      </c>
      <c r="F3027" t="str">
        <f t="shared" si="142"/>
        <v>New South Wales</v>
      </c>
      <c r="G3027" t="s">
        <v>10</v>
      </c>
      <c r="H3027">
        <v>2031</v>
      </c>
      <c r="I3027" t="s">
        <v>11</v>
      </c>
      <c r="J3027" t="s">
        <v>12</v>
      </c>
      <c r="K3027" t="s">
        <v>154</v>
      </c>
      <c r="L3027" t="s">
        <v>14</v>
      </c>
      <c r="M3027" s="5">
        <v>463.47999999999996</v>
      </c>
    </row>
    <row r="3028" spans="1:13" x14ac:dyDescent="0.3">
      <c r="A3028" s="2">
        <v>45819</v>
      </c>
      <c r="B3028" s="3">
        <f t="shared" si="143"/>
        <v>2025</v>
      </c>
      <c r="C3028" t="str">
        <f t="shared" si="141"/>
        <v>2024-2025</v>
      </c>
      <c r="D3028" t="s">
        <v>147</v>
      </c>
      <c r="E3028" t="s">
        <v>117</v>
      </c>
      <c r="F3028" t="str">
        <f t="shared" si="142"/>
        <v>Queensland</v>
      </c>
      <c r="G3028" t="s">
        <v>35</v>
      </c>
      <c r="H3028">
        <v>4119</v>
      </c>
      <c r="I3028" t="s">
        <v>11</v>
      </c>
      <c r="J3028" t="s">
        <v>43</v>
      </c>
      <c r="K3028" t="s">
        <v>154</v>
      </c>
      <c r="L3028" t="s">
        <v>14</v>
      </c>
      <c r="M3028" s="5">
        <v>463.95000000000005</v>
      </c>
    </row>
    <row r="3029" spans="1:13" x14ac:dyDescent="0.3">
      <c r="A3029" s="2">
        <v>45680</v>
      </c>
      <c r="B3029" s="3">
        <f t="shared" si="143"/>
        <v>2025</v>
      </c>
      <c r="C3029" t="str">
        <f t="shared" si="141"/>
        <v>2024-2025</v>
      </c>
      <c r="D3029" t="s">
        <v>148</v>
      </c>
      <c r="E3029" t="s">
        <v>61</v>
      </c>
      <c r="F3029" t="str">
        <f t="shared" si="142"/>
        <v>New South Wales</v>
      </c>
      <c r="G3029" t="s">
        <v>10</v>
      </c>
      <c r="H3029">
        <v>2539</v>
      </c>
      <c r="I3029" t="s">
        <v>11</v>
      </c>
      <c r="J3029" t="s">
        <v>58</v>
      </c>
      <c r="K3029" t="s">
        <v>153</v>
      </c>
      <c r="L3029" t="s">
        <v>16</v>
      </c>
      <c r="M3029" s="5">
        <v>464.53</v>
      </c>
    </row>
    <row r="3030" spans="1:13" x14ac:dyDescent="0.3">
      <c r="A3030" s="2">
        <v>45911</v>
      </c>
      <c r="B3030" s="3">
        <f t="shared" si="143"/>
        <v>2026</v>
      </c>
      <c r="C3030" t="str">
        <f t="shared" si="141"/>
        <v>2025-2026</v>
      </c>
      <c r="D3030" t="s">
        <v>147</v>
      </c>
      <c r="E3030" t="s">
        <v>133</v>
      </c>
      <c r="F3030" t="str">
        <f t="shared" si="142"/>
        <v>Queensland</v>
      </c>
      <c r="G3030" t="s">
        <v>35</v>
      </c>
      <c r="H3030">
        <v>4305</v>
      </c>
      <c r="I3030" t="s">
        <v>11</v>
      </c>
      <c r="J3030" t="s">
        <v>104</v>
      </c>
      <c r="K3030" t="s">
        <v>150</v>
      </c>
      <c r="L3030" t="s">
        <v>18</v>
      </c>
      <c r="M3030" s="5">
        <v>465.56</v>
      </c>
    </row>
    <row r="3031" spans="1:13" x14ac:dyDescent="0.3">
      <c r="A3031" s="2">
        <v>45894</v>
      </c>
      <c r="B3031" s="3">
        <f t="shared" si="143"/>
        <v>2026</v>
      </c>
      <c r="C3031" t="str">
        <f t="shared" si="141"/>
        <v>2025-2026</v>
      </c>
      <c r="D3031" t="s">
        <v>147</v>
      </c>
      <c r="E3031" t="s">
        <v>99</v>
      </c>
      <c r="F3031" t="str">
        <f t="shared" si="142"/>
        <v>Victoria</v>
      </c>
      <c r="G3031" t="s">
        <v>45</v>
      </c>
      <c r="H3031">
        <v>3148</v>
      </c>
      <c r="I3031" t="s">
        <v>11</v>
      </c>
      <c r="J3031" t="s">
        <v>63</v>
      </c>
      <c r="K3031" t="s">
        <v>155</v>
      </c>
      <c r="L3031" t="s">
        <v>20</v>
      </c>
      <c r="M3031" s="5">
        <v>465.92</v>
      </c>
    </row>
    <row r="3032" spans="1:13" x14ac:dyDescent="0.3">
      <c r="A3032" s="2">
        <v>45410</v>
      </c>
      <c r="B3032" s="3">
        <f t="shared" si="143"/>
        <v>2024</v>
      </c>
      <c r="C3032" t="str">
        <f t="shared" si="141"/>
        <v>2023-2024</v>
      </c>
      <c r="D3032" t="s">
        <v>147</v>
      </c>
      <c r="E3032" t="s">
        <v>90</v>
      </c>
      <c r="F3032" t="str">
        <f t="shared" si="142"/>
        <v>Victoria</v>
      </c>
      <c r="G3032" t="s">
        <v>45</v>
      </c>
      <c r="H3032">
        <v>3179</v>
      </c>
      <c r="I3032" t="s">
        <v>11</v>
      </c>
      <c r="J3032" t="s">
        <v>63</v>
      </c>
      <c r="K3032" t="s">
        <v>151</v>
      </c>
      <c r="L3032" t="s">
        <v>21</v>
      </c>
      <c r="M3032" s="5">
        <v>466.74</v>
      </c>
    </row>
    <row r="3033" spans="1:13" x14ac:dyDescent="0.3">
      <c r="A3033" s="2">
        <v>45790</v>
      </c>
      <c r="B3033" s="3">
        <f t="shared" si="143"/>
        <v>2025</v>
      </c>
      <c r="C3033" t="str">
        <f t="shared" si="141"/>
        <v>2024-2025</v>
      </c>
      <c r="D3033" t="s">
        <v>147</v>
      </c>
      <c r="E3033" t="s">
        <v>42</v>
      </c>
      <c r="F3033" t="str">
        <f t="shared" si="142"/>
        <v>Queensland</v>
      </c>
      <c r="G3033" t="s">
        <v>35</v>
      </c>
      <c r="H3033">
        <v>4053</v>
      </c>
      <c r="I3033" t="s">
        <v>11</v>
      </c>
      <c r="J3033" t="s">
        <v>43</v>
      </c>
      <c r="K3033" t="s">
        <v>153</v>
      </c>
      <c r="L3033" t="s">
        <v>16</v>
      </c>
      <c r="M3033" s="5">
        <v>466.78999999999996</v>
      </c>
    </row>
    <row r="3034" spans="1:13" x14ac:dyDescent="0.3">
      <c r="A3034" s="2">
        <v>45889</v>
      </c>
      <c r="B3034" s="3">
        <f t="shared" si="143"/>
        <v>2026</v>
      </c>
      <c r="C3034" t="str">
        <f t="shared" si="141"/>
        <v>2025-2026</v>
      </c>
      <c r="D3034" t="s">
        <v>147</v>
      </c>
      <c r="E3034" t="s">
        <v>145</v>
      </c>
      <c r="F3034" t="str">
        <f t="shared" si="142"/>
        <v>New South Wales</v>
      </c>
      <c r="G3034" t="s">
        <v>10</v>
      </c>
      <c r="H3034">
        <v>2101</v>
      </c>
      <c r="I3034" t="s">
        <v>11</v>
      </c>
      <c r="J3034" t="s">
        <v>27</v>
      </c>
      <c r="K3034" t="s">
        <v>154</v>
      </c>
      <c r="L3034" t="s">
        <v>14</v>
      </c>
      <c r="M3034" s="5">
        <v>467.03999999999996</v>
      </c>
    </row>
    <row r="3035" spans="1:13" x14ac:dyDescent="0.3">
      <c r="A3035" s="2">
        <v>45880</v>
      </c>
      <c r="B3035" s="3">
        <f t="shared" si="143"/>
        <v>2026</v>
      </c>
      <c r="C3035" t="str">
        <f t="shared" si="141"/>
        <v>2025-2026</v>
      </c>
      <c r="D3035" t="s">
        <v>148</v>
      </c>
      <c r="E3035" t="s">
        <v>112</v>
      </c>
      <c r="F3035" t="str">
        <f t="shared" si="142"/>
        <v>Victoria</v>
      </c>
      <c r="G3035" t="s">
        <v>45</v>
      </c>
      <c r="H3035">
        <v>3076</v>
      </c>
      <c r="I3035" t="s">
        <v>11</v>
      </c>
      <c r="J3035" t="s">
        <v>46</v>
      </c>
      <c r="K3035" t="s">
        <v>152</v>
      </c>
      <c r="L3035" t="s">
        <v>13</v>
      </c>
      <c r="M3035" s="5">
        <v>467.08000000000004</v>
      </c>
    </row>
    <row r="3036" spans="1:13" x14ac:dyDescent="0.3">
      <c r="A3036" s="2">
        <v>45702</v>
      </c>
      <c r="B3036" s="3">
        <f t="shared" si="143"/>
        <v>2025</v>
      </c>
      <c r="C3036" t="str">
        <f t="shared" si="141"/>
        <v>2024-2025</v>
      </c>
      <c r="D3036" t="s">
        <v>147</v>
      </c>
      <c r="E3036" t="s">
        <v>44</v>
      </c>
      <c r="F3036" t="str">
        <f t="shared" si="142"/>
        <v>Victoria</v>
      </c>
      <c r="G3036" t="s">
        <v>45</v>
      </c>
      <c r="H3036">
        <v>3066</v>
      </c>
      <c r="I3036" t="s">
        <v>11</v>
      </c>
      <c r="J3036" t="s">
        <v>46</v>
      </c>
      <c r="K3036" t="s">
        <v>149</v>
      </c>
      <c r="L3036" t="s">
        <v>15</v>
      </c>
      <c r="M3036" s="5">
        <v>467.8</v>
      </c>
    </row>
    <row r="3037" spans="1:13" x14ac:dyDescent="0.3">
      <c r="A3037" s="2">
        <v>45299</v>
      </c>
      <c r="B3037" s="3">
        <f t="shared" si="143"/>
        <v>2024</v>
      </c>
      <c r="C3037" t="str">
        <f t="shared" si="141"/>
        <v>2023-2024</v>
      </c>
      <c r="D3037" t="s">
        <v>147</v>
      </c>
      <c r="E3037" t="s">
        <v>142</v>
      </c>
      <c r="F3037" t="str">
        <f t="shared" si="142"/>
        <v>Australian Capital Territory</v>
      </c>
      <c r="G3037" t="s">
        <v>80</v>
      </c>
      <c r="H3037">
        <v>2609</v>
      </c>
      <c r="I3037" t="s">
        <v>11</v>
      </c>
      <c r="J3037" t="s">
        <v>58</v>
      </c>
      <c r="K3037" t="s">
        <v>149</v>
      </c>
      <c r="L3037" t="s">
        <v>15</v>
      </c>
      <c r="M3037" s="5">
        <v>468.84000000000003</v>
      </c>
    </row>
    <row r="3038" spans="1:13" x14ac:dyDescent="0.3">
      <c r="A3038" s="2">
        <v>45319</v>
      </c>
      <c r="B3038" s="3">
        <f t="shared" si="143"/>
        <v>2024</v>
      </c>
      <c r="C3038" t="str">
        <f t="shared" si="141"/>
        <v>2023-2024</v>
      </c>
      <c r="D3038" t="s">
        <v>147</v>
      </c>
      <c r="E3038" t="s">
        <v>40</v>
      </c>
      <c r="F3038" t="str">
        <f t="shared" si="142"/>
        <v>New South Wales</v>
      </c>
      <c r="G3038" t="s">
        <v>10</v>
      </c>
      <c r="H3038">
        <v>2116</v>
      </c>
      <c r="I3038" t="s">
        <v>11</v>
      </c>
      <c r="J3038" t="s">
        <v>27</v>
      </c>
      <c r="K3038" t="s">
        <v>19</v>
      </c>
      <c r="L3038" t="s">
        <v>23</v>
      </c>
      <c r="M3038" s="5">
        <v>469.28000000000003</v>
      </c>
    </row>
    <row r="3039" spans="1:13" x14ac:dyDescent="0.3">
      <c r="A3039" s="2">
        <v>45598</v>
      </c>
      <c r="B3039" s="3">
        <f t="shared" si="143"/>
        <v>2025</v>
      </c>
      <c r="C3039" t="str">
        <f t="shared" si="141"/>
        <v>2024-2025</v>
      </c>
      <c r="D3039" t="s">
        <v>147</v>
      </c>
      <c r="E3039" t="s">
        <v>41</v>
      </c>
      <c r="F3039" t="str">
        <f t="shared" si="142"/>
        <v>New South Wales</v>
      </c>
      <c r="G3039" t="s">
        <v>10</v>
      </c>
      <c r="H3039">
        <v>2830</v>
      </c>
      <c r="I3039" t="s">
        <v>11</v>
      </c>
      <c r="J3039" t="s">
        <v>25</v>
      </c>
      <c r="K3039" t="s">
        <v>19</v>
      </c>
      <c r="L3039" t="s">
        <v>23</v>
      </c>
      <c r="M3039" s="5">
        <v>469.70000000000005</v>
      </c>
    </row>
    <row r="3040" spans="1:13" x14ac:dyDescent="0.3">
      <c r="A3040" s="2">
        <v>45549</v>
      </c>
      <c r="B3040" s="3">
        <f t="shared" si="143"/>
        <v>2025</v>
      </c>
      <c r="C3040" t="str">
        <f t="shared" si="141"/>
        <v>2024-2025</v>
      </c>
      <c r="D3040" t="s">
        <v>147</v>
      </c>
      <c r="E3040" t="s">
        <v>114</v>
      </c>
      <c r="F3040" t="str">
        <f t="shared" si="142"/>
        <v>Victoria</v>
      </c>
      <c r="G3040" t="s">
        <v>45</v>
      </c>
      <c r="H3040">
        <v>3551</v>
      </c>
      <c r="I3040" t="s">
        <v>11</v>
      </c>
      <c r="J3040" t="s">
        <v>60</v>
      </c>
      <c r="K3040" t="s">
        <v>152</v>
      </c>
      <c r="L3040" t="s">
        <v>13</v>
      </c>
      <c r="M3040" s="5">
        <v>470.18</v>
      </c>
    </row>
    <row r="3041" spans="1:13" x14ac:dyDescent="0.3">
      <c r="A3041" s="2">
        <v>45431</v>
      </c>
      <c r="B3041" s="3">
        <f t="shared" si="143"/>
        <v>2024</v>
      </c>
      <c r="C3041" t="str">
        <f t="shared" si="141"/>
        <v>2023-2024</v>
      </c>
      <c r="D3041" t="s">
        <v>147</v>
      </c>
      <c r="E3041" t="s">
        <v>144</v>
      </c>
      <c r="F3041" t="str">
        <f t="shared" si="142"/>
        <v>Queensland</v>
      </c>
      <c r="G3041" t="s">
        <v>35</v>
      </c>
      <c r="H3041">
        <v>4566</v>
      </c>
      <c r="I3041" t="s">
        <v>11</v>
      </c>
      <c r="J3041" t="s">
        <v>120</v>
      </c>
      <c r="K3041" t="s">
        <v>151</v>
      </c>
      <c r="L3041" t="s">
        <v>21</v>
      </c>
      <c r="M3041" s="5">
        <v>470.95</v>
      </c>
    </row>
    <row r="3042" spans="1:13" x14ac:dyDescent="0.3">
      <c r="A3042" s="2">
        <v>45549</v>
      </c>
      <c r="B3042" s="3">
        <f t="shared" si="143"/>
        <v>2025</v>
      </c>
      <c r="C3042" t="str">
        <f t="shared" si="141"/>
        <v>2024-2025</v>
      </c>
      <c r="D3042" t="s">
        <v>147</v>
      </c>
      <c r="E3042" t="s">
        <v>44</v>
      </c>
      <c r="F3042" t="str">
        <f t="shared" si="142"/>
        <v>Victoria</v>
      </c>
      <c r="G3042" t="s">
        <v>45</v>
      </c>
      <c r="H3042">
        <v>3066</v>
      </c>
      <c r="I3042" t="s">
        <v>11</v>
      </c>
      <c r="J3042" t="s">
        <v>46</v>
      </c>
      <c r="K3042" t="s">
        <v>151</v>
      </c>
      <c r="L3042" t="s">
        <v>21</v>
      </c>
      <c r="M3042" s="5">
        <v>471.09999999999997</v>
      </c>
    </row>
    <row r="3043" spans="1:13" x14ac:dyDescent="0.3">
      <c r="A3043" s="2">
        <v>45846</v>
      </c>
      <c r="B3043" s="3">
        <f t="shared" si="143"/>
        <v>2026</v>
      </c>
      <c r="C3043" t="str">
        <f t="shared" si="141"/>
        <v>2025-2026</v>
      </c>
      <c r="D3043" t="s">
        <v>148</v>
      </c>
      <c r="E3043" t="s">
        <v>118</v>
      </c>
      <c r="F3043" t="str">
        <f t="shared" si="142"/>
        <v>New South Wales</v>
      </c>
      <c r="G3043" t="s">
        <v>10</v>
      </c>
      <c r="H3043">
        <v>2158</v>
      </c>
      <c r="I3043" t="s">
        <v>11</v>
      </c>
      <c r="J3043" t="s">
        <v>27</v>
      </c>
      <c r="K3043" t="s">
        <v>19</v>
      </c>
      <c r="L3043" t="s">
        <v>23</v>
      </c>
      <c r="M3043" s="5">
        <v>471.15</v>
      </c>
    </row>
    <row r="3044" spans="1:13" x14ac:dyDescent="0.3">
      <c r="A3044" s="2">
        <v>45370</v>
      </c>
      <c r="B3044" s="3">
        <f t="shared" si="143"/>
        <v>2024</v>
      </c>
      <c r="C3044" t="str">
        <f t="shared" si="141"/>
        <v>2023-2024</v>
      </c>
      <c r="D3044" t="s">
        <v>147</v>
      </c>
      <c r="E3044" t="s">
        <v>41</v>
      </c>
      <c r="F3044" t="str">
        <f t="shared" si="142"/>
        <v>New South Wales</v>
      </c>
      <c r="G3044" t="s">
        <v>10</v>
      </c>
      <c r="H3044">
        <v>2830</v>
      </c>
      <c r="I3044" t="s">
        <v>11</v>
      </c>
      <c r="J3044" t="s">
        <v>25</v>
      </c>
      <c r="K3044" t="s">
        <v>149</v>
      </c>
      <c r="L3044" t="s">
        <v>15</v>
      </c>
      <c r="M3044" s="5">
        <v>471.98999999999995</v>
      </c>
    </row>
    <row r="3045" spans="1:13" x14ac:dyDescent="0.3">
      <c r="A3045" s="2">
        <v>45370</v>
      </c>
      <c r="B3045" s="3">
        <f t="shared" si="143"/>
        <v>2024</v>
      </c>
      <c r="C3045" t="str">
        <f t="shared" si="141"/>
        <v>2023-2024</v>
      </c>
      <c r="D3045" t="s">
        <v>147</v>
      </c>
      <c r="E3045" t="s">
        <v>64</v>
      </c>
      <c r="F3045" t="str">
        <f t="shared" si="142"/>
        <v>Victoria</v>
      </c>
      <c r="G3045" t="s">
        <v>45</v>
      </c>
      <c r="H3045">
        <v>3199</v>
      </c>
      <c r="I3045" t="s">
        <v>11</v>
      </c>
      <c r="J3045" t="s">
        <v>63</v>
      </c>
      <c r="K3045" t="s">
        <v>151</v>
      </c>
      <c r="L3045" t="s">
        <v>21</v>
      </c>
      <c r="M3045" s="5">
        <v>472</v>
      </c>
    </row>
    <row r="3046" spans="1:13" x14ac:dyDescent="0.3">
      <c r="A3046" s="2">
        <v>45491</v>
      </c>
      <c r="B3046" s="3">
        <f t="shared" si="143"/>
        <v>2025</v>
      </c>
      <c r="C3046" t="str">
        <f t="shared" si="141"/>
        <v>2024-2025</v>
      </c>
      <c r="D3046" t="s">
        <v>147</v>
      </c>
      <c r="E3046" t="s">
        <v>9</v>
      </c>
      <c r="F3046" t="str">
        <f t="shared" si="142"/>
        <v>New South Wales</v>
      </c>
      <c r="G3046" t="s">
        <v>10</v>
      </c>
      <c r="H3046">
        <v>2067</v>
      </c>
      <c r="I3046" t="s">
        <v>11</v>
      </c>
      <c r="J3046" t="s">
        <v>12</v>
      </c>
      <c r="K3046" t="s">
        <v>156</v>
      </c>
      <c r="L3046" t="s">
        <v>17</v>
      </c>
      <c r="M3046" s="5">
        <v>472.71999999999997</v>
      </c>
    </row>
    <row r="3047" spans="1:13" x14ac:dyDescent="0.3">
      <c r="A3047" s="2">
        <v>45834</v>
      </c>
      <c r="B3047" s="3">
        <f t="shared" si="143"/>
        <v>2025</v>
      </c>
      <c r="C3047" t="str">
        <f t="shared" si="141"/>
        <v>2024-2025</v>
      </c>
      <c r="D3047" t="s">
        <v>148</v>
      </c>
      <c r="E3047" t="s">
        <v>61</v>
      </c>
      <c r="F3047" t="str">
        <f t="shared" si="142"/>
        <v>New South Wales</v>
      </c>
      <c r="G3047" t="s">
        <v>10</v>
      </c>
      <c r="H3047">
        <v>2539</v>
      </c>
      <c r="I3047" t="s">
        <v>11</v>
      </c>
      <c r="J3047" t="s">
        <v>58</v>
      </c>
      <c r="K3047" t="s">
        <v>152</v>
      </c>
      <c r="L3047" t="s">
        <v>13</v>
      </c>
      <c r="M3047" s="5">
        <v>472.74</v>
      </c>
    </row>
    <row r="3048" spans="1:13" x14ac:dyDescent="0.3">
      <c r="A3048" s="2">
        <v>45777</v>
      </c>
      <c r="B3048" s="3">
        <f t="shared" si="143"/>
        <v>2025</v>
      </c>
      <c r="C3048" t="str">
        <f t="shared" si="141"/>
        <v>2024-2025</v>
      </c>
      <c r="D3048" t="s">
        <v>147</v>
      </c>
      <c r="E3048" t="s">
        <v>125</v>
      </c>
      <c r="F3048" t="str">
        <f t="shared" si="142"/>
        <v>Victoria</v>
      </c>
      <c r="G3048" t="s">
        <v>45</v>
      </c>
      <c r="H3048">
        <v>3400</v>
      </c>
      <c r="I3048" t="s">
        <v>11</v>
      </c>
      <c r="J3048" t="s">
        <v>60</v>
      </c>
      <c r="K3048" t="s">
        <v>153</v>
      </c>
      <c r="L3048" t="s">
        <v>16</v>
      </c>
      <c r="M3048" s="5">
        <v>474.06999999999994</v>
      </c>
    </row>
    <row r="3049" spans="1:13" x14ac:dyDescent="0.3">
      <c r="A3049" s="2">
        <v>45740</v>
      </c>
      <c r="B3049" s="3">
        <f t="shared" si="143"/>
        <v>2025</v>
      </c>
      <c r="C3049" t="str">
        <f t="shared" si="141"/>
        <v>2024-2025</v>
      </c>
      <c r="D3049" t="s">
        <v>147</v>
      </c>
      <c r="E3049" t="s">
        <v>124</v>
      </c>
      <c r="F3049" t="str">
        <f t="shared" si="142"/>
        <v>New South Wales</v>
      </c>
      <c r="G3049" t="s">
        <v>10</v>
      </c>
      <c r="H3049">
        <v>2015</v>
      </c>
      <c r="I3049" t="s">
        <v>11</v>
      </c>
      <c r="J3049" t="s">
        <v>12</v>
      </c>
      <c r="K3049" t="s">
        <v>19</v>
      </c>
      <c r="L3049" t="s">
        <v>23</v>
      </c>
      <c r="M3049" s="5">
        <v>475.81000000000006</v>
      </c>
    </row>
    <row r="3050" spans="1:13" x14ac:dyDescent="0.3">
      <c r="A3050" s="2">
        <v>45481</v>
      </c>
      <c r="B3050" s="3">
        <f t="shared" si="143"/>
        <v>2025</v>
      </c>
      <c r="C3050" t="str">
        <f t="shared" si="141"/>
        <v>2024-2025</v>
      </c>
      <c r="D3050" t="s">
        <v>147</v>
      </c>
      <c r="E3050" t="s">
        <v>102</v>
      </c>
      <c r="F3050" t="str">
        <f t="shared" si="142"/>
        <v>Queensland</v>
      </c>
      <c r="G3050" t="s">
        <v>35</v>
      </c>
      <c r="H3050">
        <v>4870</v>
      </c>
      <c r="I3050" t="s">
        <v>11</v>
      </c>
      <c r="J3050" t="s">
        <v>36</v>
      </c>
      <c r="K3050" t="s">
        <v>152</v>
      </c>
      <c r="L3050" t="s">
        <v>13</v>
      </c>
      <c r="M3050" s="5">
        <v>476.36999999999995</v>
      </c>
    </row>
    <row r="3051" spans="1:13" x14ac:dyDescent="0.3">
      <c r="A3051" s="2">
        <v>45491</v>
      </c>
      <c r="B3051" s="3">
        <f t="shared" si="143"/>
        <v>2025</v>
      </c>
      <c r="C3051" t="str">
        <f t="shared" si="141"/>
        <v>2024-2025</v>
      </c>
      <c r="D3051" t="s">
        <v>147</v>
      </c>
      <c r="E3051" t="s">
        <v>136</v>
      </c>
      <c r="F3051" t="str">
        <f t="shared" si="142"/>
        <v>Victoria</v>
      </c>
      <c r="G3051" t="s">
        <v>45</v>
      </c>
      <c r="H3051">
        <v>3175</v>
      </c>
      <c r="I3051" t="s">
        <v>11</v>
      </c>
      <c r="J3051" t="s">
        <v>63</v>
      </c>
      <c r="K3051" t="s">
        <v>19</v>
      </c>
      <c r="L3051" t="s">
        <v>23</v>
      </c>
      <c r="M3051" s="5">
        <v>477.81</v>
      </c>
    </row>
    <row r="3052" spans="1:13" x14ac:dyDescent="0.3">
      <c r="A3052" s="2">
        <v>45356</v>
      </c>
      <c r="B3052" s="3">
        <f t="shared" si="143"/>
        <v>2024</v>
      </c>
      <c r="C3052" t="str">
        <f t="shared" si="141"/>
        <v>2023-2024</v>
      </c>
      <c r="D3052" t="s">
        <v>147</v>
      </c>
      <c r="E3052" t="s">
        <v>41</v>
      </c>
      <c r="F3052" t="str">
        <f t="shared" si="142"/>
        <v>New South Wales</v>
      </c>
      <c r="G3052" t="s">
        <v>10</v>
      </c>
      <c r="H3052">
        <v>2830</v>
      </c>
      <c r="I3052" t="s">
        <v>11</v>
      </c>
      <c r="J3052" t="s">
        <v>25</v>
      </c>
      <c r="K3052" t="s">
        <v>151</v>
      </c>
      <c r="L3052" t="s">
        <v>21</v>
      </c>
      <c r="M3052" s="5">
        <v>479.32</v>
      </c>
    </row>
    <row r="3053" spans="1:13" x14ac:dyDescent="0.3">
      <c r="A3053" s="2">
        <v>45884</v>
      </c>
      <c r="B3053" s="3">
        <f t="shared" si="143"/>
        <v>2026</v>
      </c>
      <c r="C3053" t="str">
        <f t="shared" si="141"/>
        <v>2025-2026</v>
      </c>
      <c r="D3053" t="s">
        <v>148</v>
      </c>
      <c r="E3053" t="s">
        <v>106</v>
      </c>
      <c r="F3053" t="str">
        <f t="shared" si="142"/>
        <v>Victoria</v>
      </c>
      <c r="G3053" t="s">
        <v>45</v>
      </c>
      <c r="H3053">
        <v>3915</v>
      </c>
      <c r="I3053" t="s">
        <v>11</v>
      </c>
      <c r="J3053" t="s">
        <v>55</v>
      </c>
      <c r="K3053" t="s">
        <v>153</v>
      </c>
      <c r="L3053" t="s">
        <v>16</v>
      </c>
      <c r="M3053" s="5">
        <v>479.47</v>
      </c>
    </row>
    <row r="3054" spans="1:13" x14ac:dyDescent="0.3">
      <c r="A3054" s="2">
        <v>45508</v>
      </c>
      <c r="B3054" s="3">
        <f t="shared" si="143"/>
        <v>2025</v>
      </c>
      <c r="C3054" t="str">
        <f t="shared" si="141"/>
        <v>2024-2025</v>
      </c>
      <c r="D3054" t="s">
        <v>147</v>
      </c>
      <c r="E3054" t="s">
        <v>124</v>
      </c>
      <c r="F3054" t="str">
        <f t="shared" si="142"/>
        <v>New South Wales</v>
      </c>
      <c r="G3054" t="s">
        <v>10</v>
      </c>
      <c r="H3054">
        <v>2015</v>
      </c>
      <c r="I3054" t="s">
        <v>11</v>
      </c>
      <c r="J3054" t="s">
        <v>12</v>
      </c>
      <c r="K3054" t="s">
        <v>149</v>
      </c>
      <c r="L3054" t="s">
        <v>15</v>
      </c>
      <c r="M3054" s="5">
        <v>480.2</v>
      </c>
    </row>
    <row r="3055" spans="1:13" x14ac:dyDescent="0.3">
      <c r="A3055" s="2">
        <v>45443</v>
      </c>
      <c r="B3055" s="3">
        <f t="shared" si="143"/>
        <v>2024</v>
      </c>
      <c r="C3055" t="str">
        <f t="shared" si="141"/>
        <v>2023-2024</v>
      </c>
      <c r="D3055" t="s">
        <v>147</v>
      </c>
      <c r="E3055" t="s">
        <v>85</v>
      </c>
      <c r="F3055" t="str">
        <f t="shared" si="142"/>
        <v>Queensland</v>
      </c>
      <c r="G3055" t="s">
        <v>35</v>
      </c>
      <c r="H3055">
        <v>4883</v>
      </c>
      <c r="I3055" t="s">
        <v>11</v>
      </c>
      <c r="J3055" t="s">
        <v>36</v>
      </c>
      <c r="K3055" t="s">
        <v>150</v>
      </c>
      <c r="L3055" t="s">
        <v>18</v>
      </c>
      <c r="M3055" s="5">
        <v>481.2</v>
      </c>
    </row>
    <row r="3056" spans="1:13" x14ac:dyDescent="0.3">
      <c r="A3056" s="2">
        <v>45883</v>
      </c>
      <c r="B3056" s="3">
        <f t="shared" si="143"/>
        <v>2026</v>
      </c>
      <c r="C3056" t="str">
        <f t="shared" si="141"/>
        <v>2025-2026</v>
      </c>
      <c r="D3056" t="s">
        <v>147</v>
      </c>
      <c r="E3056" t="s">
        <v>83</v>
      </c>
      <c r="F3056" t="str">
        <f t="shared" si="142"/>
        <v>New South Wales</v>
      </c>
      <c r="G3056" t="s">
        <v>10</v>
      </c>
      <c r="H3056">
        <v>2750</v>
      </c>
      <c r="I3056" t="s">
        <v>11</v>
      </c>
      <c r="J3056" t="s">
        <v>25</v>
      </c>
      <c r="K3056" t="s">
        <v>150</v>
      </c>
      <c r="L3056" t="s">
        <v>18</v>
      </c>
      <c r="M3056" s="5">
        <v>481.61</v>
      </c>
    </row>
    <row r="3057" spans="1:13" x14ac:dyDescent="0.3">
      <c r="A3057" s="2">
        <v>45403</v>
      </c>
      <c r="B3057" s="3">
        <f t="shared" si="143"/>
        <v>2024</v>
      </c>
      <c r="C3057" t="str">
        <f t="shared" si="141"/>
        <v>2023-2024</v>
      </c>
      <c r="D3057" t="s">
        <v>147</v>
      </c>
      <c r="E3057" t="s">
        <v>54</v>
      </c>
      <c r="F3057" t="str">
        <f t="shared" si="142"/>
        <v>Victoria</v>
      </c>
      <c r="G3057" t="s">
        <v>45</v>
      </c>
      <c r="H3057">
        <v>3977</v>
      </c>
      <c r="I3057" t="s">
        <v>11</v>
      </c>
      <c r="J3057" t="s">
        <v>55</v>
      </c>
      <c r="K3057" t="s">
        <v>151</v>
      </c>
      <c r="L3057" t="s">
        <v>21</v>
      </c>
      <c r="M3057" s="5">
        <v>481.89</v>
      </c>
    </row>
    <row r="3058" spans="1:13" x14ac:dyDescent="0.3">
      <c r="A3058" s="2">
        <v>45466</v>
      </c>
      <c r="B3058" s="3">
        <f t="shared" si="143"/>
        <v>2024</v>
      </c>
      <c r="C3058" t="str">
        <f t="shared" si="141"/>
        <v>2023-2024</v>
      </c>
      <c r="D3058" t="s">
        <v>147</v>
      </c>
      <c r="E3058" t="s">
        <v>66</v>
      </c>
      <c r="F3058" t="str">
        <f t="shared" si="142"/>
        <v>South Australia</v>
      </c>
      <c r="G3058" t="s">
        <v>32</v>
      </c>
      <c r="H3058">
        <v>5169</v>
      </c>
      <c r="I3058" t="s">
        <v>11</v>
      </c>
      <c r="J3058" t="s">
        <v>33</v>
      </c>
      <c r="K3058" t="s">
        <v>155</v>
      </c>
      <c r="L3058" t="s">
        <v>20</v>
      </c>
      <c r="M3058" s="5">
        <v>483.34</v>
      </c>
    </row>
    <row r="3059" spans="1:13" x14ac:dyDescent="0.3">
      <c r="A3059" s="2">
        <v>45971</v>
      </c>
      <c r="B3059" s="3">
        <f t="shared" si="143"/>
        <v>2026</v>
      </c>
      <c r="C3059" t="str">
        <f t="shared" si="141"/>
        <v>2025-2026</v>
      </c>
      <c r="D3059" t="s">
        <v>147</v>
      </c>
      <c r="E3059" t="s">
        <v>42</v>
      </c>
      <c r="F3059" t="str">
        <f t="shared" si="142"/>
        <v>Queensland</v>
      </c>
      <c r="G3059" t="s">
        <v>35</v>
      </c>
      <c r="H3059">
        <v>4053</v>
      </c>
      <c r="I3059" t="s">
        <v>11</v>
      </c>
      <c r="J3059" t="s">
        <v>43</v>
      </c>
      <c r="K3059" t="s">
        <v>150</v>
      </c>
      <c r="L3059" t="s">
        <v>18</v>
      </c>
      <c r="M3059" s="5">
        <v>484.14</v>
      </c>
    </row>
    <row r="3060" spans="1:13" x14ac:dyDescent="0.3">
      <c r="A3060" s="2">
        <v>45336</v>
      </c>
      <c r="B3060" s="3">
        <f t="shared" si="143"/>
        <v>2024</v>
      </c>
      <c r="C3060" t="str">
        <f t="shared" si="141"/>
        <v>2023-2024</v>
      </c>
      <c r="D3060" t="s">
        <v>148</v>
      </c>
      <c r="E3060" t="s">
        <v>28</v>
      </c>
      <c r="F3060" t="str">
        <f t="shared" si="142"/>
        <v>Northern Territory</v>
      </c>
      <c r="G3060" t="s">
        <v>29</v>
      </c>
      <c r="H3060">
        <v>800</v>
      </c>
      <c r="I3060" t="s">
        <v>11</v>
      </c>
      <c r="J3060" t="s">
        <v>30</v>
      </c>
      <c r="K3060" t="s">
        <v>154</v>
      </c>
      <c r="L3060" t="s">
        <v>14</v>
      </c>
      <c r="M3060" s="5">
        <v>484.4</v>
      </c>
    </row>
    <row r="3061" spans="1:13" x14ac:dyDescent="0.3">
      <c r="A3061" s="2">
        <v>45812</v>
      </c>
      <c r="B3061" s="3">
        <f t="shared" si="143"/>
        <v>2025</v>
      </c>
      <c r="C3061" t="str">
        <f t="shared" si="141"/>
        <v>2024-2025</v>
      </c>
      <c r="D3061" t="s">
        <v>148</v>
      </c>
      <c r="E3061" t="s">
        <v>106</v>
      </c>
      <c r="F3061" t="str">
        <f t="shared" si="142"/>
        <v>Victoria</v>
      </c>
      <c r="G3061" t="s">
        <v>45</v>
      </c>
      <c r="H3061">
        <v>3915</v>
      </c>
      <c r="I3061" t="s">
        <v>11</v>
      </c>
      <c r="J3061" t="s">
        <v>55</v>
      </c>
      <c r="K3061" t="s">
        <v>151</v>
      </c>
      <c r="L3061" t="s">
        <v>21</v>
      </c>
      <c r="M3061" s="5">
        <v>484.84</v>
      </c>
    </row>
    <row r="3062" spans="1:13" x14ac:dyDescent="0.3">
      <c r="A3062" s="2">
        <v>45316</v>
      </c>
      <c r="B3062" s="3">
        <f t="shared" si="143"/>
        <v>2024</v>
      </c>
      <c r="C3062" t="str">
        <f t="shared" si="141"/>
        <v>2023-2024</v>
      </c>
      <c r="D3062" t="s">
        <v>148</v>
      </c>
      <c r="E3062" t="s">
        <v>131</v>
      </c>
      <c r="F3062" t="str">
        <f t="shared" si="142"/>
        <v>Western Australia</v>
      </c>
      <c r="G3062" t="s">
        <v>48</v>
      </c>
      <c r="H3062">
        <v>6530</v>
      </c>
      <c r="I3062" t="s">
        <v>11</v>
      </c>
      <c r="J3062" t="s">
        <v>77</v>
      </c>
      <c r="K3062" t="s">
        <v>150</v>
      </c>
      <c r="L3062" t="s">
        <v>18</v>
      </c>
      <c r="M3062" s="5">
        <v>485.51</v>
      </c>
    </row>
    <row r="3063" spans="1:13" x14ac:dyDescent="0.3">
      <c r="A3063" s="2">
        <v>45637</v>
      </c>
      <c r="B3063" s="3">
        <f t="shared" si="143"/>
        <v>2025</v>
      </c>
      <c r="C3063" t="str">
        <f t="shared" si="141"/>
        <v>2024-2025</v>
      </c>
      <c r="D3063" t="s">
        <v>148</v>
      </c>
      <c r="E3063" t="s">
        <v>143</v>
      </c>
      <c r="F3063" t="str">
        <f t="shared" si="142"/>
        <v>New South Wales</v>
      </c>
      <c r="G3063" t="s">
        <v>10</v>
      </c>
      <c r="H3063">
        <v>2154</v>
      </c>
      <c r="I3063" t="s">
        <v>11</v>
      </c>
      <c r="J3063" t="s">
        <v>27</v>
      </c>
      <c r="K3063" t="s">
        <v>149</v>
      </c>
      <c r="L3063" t="s">
        <v>15</v>
      </c>
      <c r="M3063" s="5">
        <v>485.62</v>
      </c>
    </row>
    <row r="3064" spans="1:13" x14ac:dyDescent="0.3">
      <c r="A3064" s="2">
        <v>45738</v>
      </c>
      <c r="B3064" s="3">
        <f t="shared" si="143"/>
        <v>2025</v>
      </c>
      <c r="C3064" t="str">
        <f t="shared" si="141"/>
        <v>2024-2025</v>
      </c>
      <c r="D3064" t="s">
        <v>148</v>
      </c>
      <c r="E3064" t="s">
        <v>28</v>
      </c>
      <c r="F3064" t="str">
        <f t="shared" si="142"/>
        <v>Northern Territory</v>
      </c>
      <c r="G3064" t="s">
        <v>29</v>
      </c>
      <c r="H3064">
        <v>800</v>
      </c>
      <c r="I3064" t="s">
        <v>11</v>
      </c>
      <c r="J3064" t="s">
        <v>30</v>
      </c>
      <c r="K3064" t="s">
        <v>152</v>
      </c>
      <c r="L3064" t="s">
        <v>13</v>
      </c>
      <c r="M3064" s="5">
        <v>485.74</v>
      </c>
    </row>
    <row r="3065" spans="1:13" x14ac:dyDescent="0.3">
      <c r="A3065" s="2">
        <v>45957</v>
      </c>
      <c r="B3065" s="3">
        <f t="shared" si="143"/>
        <v>2026</v>
      </c>
      <c r="C3065" t="str">
        <f t="shared" si="141"/>
        <v>2025-2026</v>
      </c>
      <c r="D3065" t="s">
        <v>148</v>
      </c>
      <c r="E3065" t="s">
        <v>84</v>
      </c>
      <c r="F3065" t="str">
        <f t="shared" si="142"/>
        <v>Queensland</v>
      </c>
      <c r="G3065" t="s">
        <v>35</v>
      </c>
      <c r="H3065">
        <v>4740</v>
      </c>
      <c r="I3065" t="s">
        <v>11</v>
      </c>
      <c r="J3065" t="s">
        <v>51</v>
      </c>
      <c r="K3065" t="s">
        <v>153</v>
      </c>
      <c r="L3065" t="s">
        <v>16</v>
      </c>
      <c r="M3065" s="5">
        <v>486.94</v>
      </c>
    </row>
    <row r="3066" spans="1:13" x14ac:dyDescent="0.3">
      <c r="A3066" s="2">
        <v>45975</v>
      </c>
      <c r="B3066" s="3">
        <f t="shared" si="143"/>
        <v>2026</v>
      </c>
      <c r="C3066" t="str">
        <f t="shared" si="141"/>
        <v>2025-2026</v>
      </c>
      <c r="D3066" t="s">
        <v>148</v>
      </c>
      <c r="E3066" t="s">
        <v>105</v>
      </c>
      <c r="F3066" t="str">
        <f t="shared" si="142"/>
        <v>Victoria</v>
      </c>
      <c r="G3066" t="s">
        <v>45</v>
      </c>
      <c r="H3066">
        <v>3500</v>
      </c>
      <c r="I3066" t="s">
        <v>11</v>
      </c>
      <c r="J3066" t="s">
        <v>60</v>
      </c>
      <c r="K3066" t="s">
        <v>150</v>
      </c>
      <c r="L3066" t="s">
        <v>18</v>
      </c>
      <c r="M3066" s="5">
        <v>487.04000000000008</v>
      </c>
    </row>
    <row r="3067" spans="1:13" x14ac:dyDescent="0.3">
      <c r="A3067" s="2">
        <v>45940</v>
      </c>
      <c r="B3067" s="3">
        <f t="shared" si="143"/>
        <v>2026</v>
      </c>
      <c r="C3067" t="str">
        <f t="shared" si="141"/>
        <v>2025-2026</v>
      </c>
      <c r="D3067" t="s">
        <v>147</v>
      </c>
      <c r="E3067" t="s">
        <v>54</v>
      </c>
      <c r="F3067" t="str">
        <f t="shared" si="142"/>
        <v>Victoria</v>
      </c>
      <c r="G3067" t="s">
        <v>45</v>
      </c>
      <c r="H3067">
        <v>3977</v>
      </c>
      <c r="I3067" t="s">
        <v>11</v>
      </c>
      <c r="J3067" t="s">
        <v>55</v>
      </c>
      <c r="K3067" t="s">
        <v>149</v>
      </c>
      <c r="L3067" t="s">
        <v>15</v>
      </c>
      <c r="M3067" s="5">
        <v>487.23</v>
      </c>
    </row>
    <row r="3068" spans="1:13" x14ac:dyDescent="0.3">
      <c r="A3068" s="2">
        <v>45455</v>
      </c>
      <c r="B3068" s="3">
        <f t="shared" si="143"/>
        <v>2024</v>
      </c>
      <c r="C3068" t="str">
        <f t="shared" si="141"/>
        <v>2023-2024</v>
      </c>
      <c r="D3068" t="s">
        <v>148</v>
      </c>
      <c r="E3068" t="s">
        <v>28</v>
      </c>
      <c r="F3068" t="str">
        <f t="shared" si="142"/>
        <v>Northern Territory</v>
      </c>
      <c r="G3068" t="s">
        <v>29</v>
      </c>
      <c r="H3068">
        <v>800</v>
      </c>
      <c r="I3068" t="s">
        <v>11</v>
      </c>
      <c r="J3068" t="s">
        <v>30</v>
      </c>
      <c r="K3068" t="s">
        <v>153</v>
      </c>
      <c r="L3068" t="s">
        <v>16</v>
      </c>
      <c r="M3068" s="5">
        <v>487.56</v>
      </c>
    </row>
    <row r="3069" spans="1:13" x14ac:dyDescent="0.3">
      <c r="A3069" s="2">
        <v>45703</v>
      </c>
      <c r="B3069" s="3">
        <f t="shared" si="143"/>
        <v>2025</v>
      </c>
      <c r="C3069" t="str">
        <f t="shared" si="141"/>
        <v>2024-2025</v>
      </c>
      <c r="D3069" t="s">
        <v>147</v>
      </c>
      <c r="E3069" t="s">
        <v>102</v>
      </c>
      <c r="F3069" t="str">
        <f t="shared" si="142"/>
        <v>Queensland</v>
      </c>
      <c r="G3069" t="s">
        <v>35</v>
      </c>
      <c r="H3069">
        <v>4870</v>
      </c>
      <c r="I3069" t="s">
        <v>11</v>
      </c>
      <c r="J3069" t="s">
        <v>36</v>
      </c>
      <c r="K3069" t="s">
        <v>155</v>
      </c>
      <c r="L3069" t="s">
        <v>20</v>
      </c>
      <c r="M3069" s="5">
        <v>487.58</v>
      </c>
    </row>
    <row r="3070" spans="1:13" x14ac:dyDescent="0.3">
      <c r="A3070" s="2">
        <v>45530</v>
      </c>
      <c r="B3070" s="3">
        <f t="shared" si="143"/>
        <v>2025</v>
      </c>
      <c r="C3070" t="str">
        <f t="shared" si="141"/>
        <v>2024-2025</v>
      </c>
      <c r="D3070" t="s">
        <v>147</v>
      </c>
      <c r="E3070" t="s">
        <v>76</v>
      </c>
      <c r="F3070" t="str">
        <f t="shared" si="142"/>
        <v>Western Australia</v>
      </c>
      <c r="G3070" t="s">
        <v>48</v>
      </c>
      <c r="H3070">
        <v>6450</v>
      </c>
      <c r="I3070" t="s">
        <v>11</v>
      </c>
      <c r="J3070" t="s">
        <v>77</v>
      </c>
      <c r="K3070" t="s">
        <v>150</v>
      </c>
      <c r="L3070" t="s">
        <v>18</v>
      </c>
      <c r="M3070" s="5">
        <v>487.65999999999997</v>
      </c>
    </row>
    <row r="3071" spans="1:13" x14ac:dyDescent="0.3">
      <c r="A3071" s="2">
        <v>45352</v>
      </c>
      <c r="B3071" s="3">
        <f t="shared" si="143"/>
        <v>2024</v>
      </c>
      <c r="C3071" t="str">
        <f t="shared" si="141"/>
        <v>2023-2024</v>
      </c>
      <c r="D3071" t="s">
        <v>147</v>
      </c>
      <c r="E3071" t="s">
        <v>96</v>
      </c>
      <c r="F3071" t="str">
        <f t="shared" si="142"/>
        <v>Western Australia</v>
      </c>
      <c r="G3071" t="s">
        <v>48</v>
      </c>
      <c r="H3071">
        <v>6330</v>
      </c>
      <c r="I3071" t="s">
        <v>11</v>
      </c>
      <c r="J3071" t="s">
        <v>94</v>
      </c>
      <c r="K3071" t="s">
        <v>155</v>
      </c>
      <c r="L3071" t="s">
        <v>20</v>
      </c>
      <c r="M3071" s="5">
        <v>488.77</v>
      </c>
    </row>
    <row r="3072" spans="1:13" x14ac:dyDescent="0.3">
      <c r="A3072" s="2">
        <v>45801</v>
      </c>
      <c r="B3072" s="3">
        <f t="shared" si="143"/>
        <v>2025</v>
      </c>
      <c r="C3072" t="str">
        <f t="shared" si="141"/>
        <v>2024-2025</v>
      </c>
      <c r="D3072" t="s">
        <v>148</v>
      </c>
      <c r="E3072" t="s">
        <v>106</v>
      </c>
      <c r="F3072" t="str">
        <f t="shared" si="142"/>
        <v>Victoria</v>
      </c>
      <c r="G3072" t="s">
        <v>45</v>
      </c>
      <c r="H3072">
        <v>3915</v>
      </c>
      <c r="I3072" t="s">
        <v>11</v>
      </c>
      <c r="J3072" t="s">
        <v>55</v>
      </c>
      <c r="K3072" t="s">
        <v>151</v>
      </c>
      <c r="L3072" t="s">
        <v>21</v>
      </c>
      <c r="M3072" s="5">
        <v>489.06000000000006</v>
      </c>
    </row>
    <row r="3073" spans="1:13" x14ac:dyDescent="0.3">
      <c r="A3073" s="2">
        <v>45844</v>
      </c>
      <c r="B3073" s="3">
        <f t="shared" si="143"/>
        <v>2026</v>
      </c>
      <c r="C3073" t="str">
        <f t="shared" si="141"/>
        <v>2025-2026</v>
      </c>
      <c r="D3073" t="s">
        <v>147</v>
      </c>
      <c r="E3073" t="s">
        <v>132</v>
      </c>
      <c r="F3073" t="str">
        <f t="shared" si="142"/>
        <v>New South Wales</v>
      </c>
      <c r="G3073" t="s">
        <v>10</v>
      </c>
      <c r="H3073">
        <v>2800</v>
      </c>
      <c r="I3073" t="s">
        <v>11</v>
      </c>
      <c r="J3073" t="s">
        <v>25</v>
      </c>
      <c r="K3073" t="s">
        <v>154</v>
      </c>
      <c r="L3073" t="s">
        <v>14</v>
      </c>
      <c r="M3073" s="5">
        <v>489.69</v>
      </c>
    </row>
    <row r="3074" spans="1:13" x14ac:dyDescent="0.3">
      <c r="A3074" s="2">
        <v>46008</v>
      </c>
      <c r="B3074" s="3">
        <f t="shared" si="143"/>
        <v>2026</v>
      </c>
      <c r="C3074" t="str">
        <f t="shared" ref="C3074:C3137" si="144">IF(MONTH(A3074) &gt;= 7, YEAR(A3074) &amp; "-" &amp; YEAR(A3074) + 1, YEAR(A3074) - 1 &amp; "-" &amp; YEAR(A3074))</f>
        <v>2025-2026</v>
      </c>
      <c r="D3074" t="s">
        <v>147</v>
      </c>
      <c r="E3074" t="s">
        <v>125</v>
      </c>
      <c r="F3074" t="str">
        <f t="shared" ref="F3074:F3137" si="145">IF(G3074="WA","Western Australia",
IF(G3074="NSW","New South Wales",
IF(G3074="QLD","Queensland",
IF(G3074="VIC","Victoria",
IF(G3074="TAS","Tasmania",
IF(G3074="SA","South Australia",
IF(G3074="NT","Northern Territory",
IF(G3074="ACT","Australian Capital Territory",G3074))))))))</f>
        <v>Victoria</v>
      </c>
      <c r="G3074" t="s">
        <v>45</v>
      </c>
      <c r="H3074">
        <v>3400</v>
      </c>
      <c r="I3074" t="s">
        <v>11</v>
      </c>
      <c r="J3074" t="s">
        <v>60</v>
      </c>
      <c r="K3074" t="s">
        <v>150</v>
      </c>
      <c r="L3074" t="s">
        <v>18</v>
      </c>
      <c r="M3074" s="5">
        <v>491.17999999999995</v>
      </c>
    </row>
    <row r="3075" spans="1:13" x14ac:dyDescent="0.3">
      <c r="A3075" s="2">
        <v>45945</v>
      </c>
      <c r="B3075" s="3">
        <f t="shared" ref="B3075:B3138" si="146">IF(MONTH(A3075)&gt;=7,YEAR(A3075)+1,YEAR(A3075))</f>
        <v>2026</v>
      </c>
      <c r="C3075" t="str">
        <f t="shared" si="144"/>
        <v>2025-2026</v>
      </c>
      <c r="D3075" t="s">
        <v>147</v>
      </c>
      <c r="E3075" t="s">
        <v>132</v>
      </c>
      <c r="F3075" t="str">
        <f t="shared" si="145"/>
        <v>New South Wales</v>
      </c>
      <c r="G3075" t="s">
        <v>10</v>
      </c>
      <c r="H3075">
        <v>2800</v>
      </c>
      <c r="I3075" t="s">
        <v>11</v>
      </c>
      <c r="J3075" t="s">
        <v>25</v>
      </c>
      <c r="K3075" t="s">
        <v>19</v>
      </c>
      <c r="L3075" t="s">
        <v>23</v>
      </c>
      <c r="M3075" s="5">
        <v>491.43</v>
      </c>
    </row>
    <row r="3076" spans="1:13" x14ac:dyDescent="0.3">
      <c r="A3076" s="2">
        <v>45624</v>
      </c>
      <c r="B3076" s="3">
        <f t="shared" si="146"/>
        <v>2025</v>
      </c>
      <c r="C3076" t="str">
        <f t="shared" si="144"/>
        <v>2024-2025</v>
      </c>
      <c r="D3076" t="s">
        <v>147</v>
      </c>
      <c r="E3076" t="s">
        <v>56</v>
      </c>
      <c r="F3076" t="str">
        <f t="shared" si="145"/>
        <v>Northern Territory</v>
      </c>
      <c r="G3076" t="s">
        <v>29</v>
      </c>
      <c r="H3076">
        <v>870</v>
      </c>
      <c r="I3076" t="s">
        <v>11</v>
      </c>
      <c r="J3076" t="s">
        <v>30</v>
      </c>
      <c r="K3076" t="s">
        <v>149</v>
      </c>
      <c r="L3076" t="s">
        <v>15</v>
      </c>
      <c r="M3076" s="5">
        <v>493.06</v>
      </c>
    </row>
    <row r="3077" spans="1:13" x14ac:dyDescent="0.3">
      <c r="A3077" s="2">
        <v>45742</v>
      </c>
      <c r="B3077" s="3">
        <f t="shared" si="146"/>
        <v>2025</v>
      </c>
      <c r="C3077" t="str">
        <f t="shared" si="144"/>
        <v>2024-2025</v>
      </c>
      <c r="D3077" t="s">
        <v>147</v>
      </c>
      <c r="E3077" t="s">
        <v>52</v>
      </c>
      <c r="F3077" t="str">
        <f t="shared" si="145"/>
        <v>Victoria</v>
      </c>
      <c r="G3077" t="s">
        <v>45</v>
      </c>
      <c r="H3077">
        <v>3030</v>
      </c>
      <c r="I3077" t="s">
        <v>11</v>
      </c>
      <c r="J3077" t="s">
        <v>46</v>
      </c>
      <c r="K3077" t="s">
        <v>155</v>
      </c>
      <c r="L3077" t="s">
        <v>20</v>
      </c>
      <c r="M3077" s="5">
        <v>493.6</v>
      </c>
    </row>
    <row r="3078" spans="1:13" x14ac:dyDescent="0.3">
      <c r="A3078" s="2">
        <v>45931</v>
      </c>
      <c r="B3078" s="3">
        <f t="shared" si="146"/>
        <v>2026</v>
      </c>
      <c r="C3078" t="str">
        <f t="shared" si="144"/>
        <v>2025-2026</v>
      </c>
      <c r="D3078" t="s">
        <v>147</v>
      </c>
      <c r="E3078" t="s">
        <v>119</v>
      </c>
      <c r="F3078" t="str">
        <f t="shared" si="145"/>
        <v>Queensland</v>
      </c>
      <c r="G3078" t="s">
        <v>35</v>
      </c>
      <c r="H3078">
        <v>4570</v>
      </c>
      <c r="I3078" t="s">
        <v>11</v>
      </c>
      <c r="J3078" t="s">
        <v>120</v>
      </c>
      <c r="K3078" t="s">
        <v>150</v>
      </c>
      <c r="L3078" t="s">
        <v>18</v>
      </c>
      <c r="M3078" s="5">
        <v>494.04</v>
      </c>
    </row>
    <row r="3079" spans="1:13" x14ac:dyDescent="0.3">
      <c r="A3079" s="2">
        <v>45533</v>
      </c>
      <c r="B3079" s="3">
        <f t="shared" si="146"/>
        <v>2025</v>
      </c>
      <c r="C3079" t="str">
        <f t="shared" si="144"/>
        <v>2024-2025</v>
      </c>
      <c r="D3079" t="s">
        <v>148</v>
      </c>
      <c r="E3079" t="s">
        <v>143</v>
      </c>
      <c r="F3079" t="str">
        <f t="shared" si="145"/>
        <v>New South Wales</v>
      </c>
      <c r="G3079" t="s">
        <v>10</v>
      </c>
      <c r="H3079">
        <v>2154</v>
      </c>
      <c r="I3079" t="s">
        <v>11</v>
      </c>
      <c r="J3079" t="s">
        <v>27</v>
      </c>
      <c r="K3079" t="s">
        <v>154</v>
      </c>
      <c r="L3079" t="s">
        <v>14</v>
      </c>
      <c r="M3079" s="5">
        <v>494.34</v>
      </c>
    </row>
    <row r="3080" spans="1:13" x14ac:dyDescent="0.3">
      <c r="A3080" s="2">
        <v>45518</v>
      </c>
      <c r="B3080" s="3">
        <f t="shared" si="146"/>
        <v>2025</v>
      </c>
      <c r="C3080" t="str">
        <f t="shared" si="144"/>
        <v>2024-2025</v>
      </c>
      <c r="D3080" t="s">
        <v>147</v>
      </c>
      <c r="E3080" t="s">
        <v>52</v>
      </c>
      <c r="F3080" t="str">
        <f t="shared" si="145"/>
        <v>Victoria</v>
      </c>
      <c r="G3080" t="s">
        <v>45</v>
      </c>
      <c r="H3080">
        <v>3030</v>
      </c>
      <c r="I3080" t="s">
        <v>11</v>
      </c>
      <c r="J3080" t="s">
        <v>46</v>
      </c>
      <c r="K3080" t="s">
        <v>153</v>
      </c>
      <c r="L3080" t="s">
        <v>16</v>
      </c>
      <c r="M3080" s="5">
        <v>495.12</v>
      </c>
    </row>
    <row r="3081" spans="1:13" x14ac:dyDescent="0.3">
      <c r="A3081" s="2">
        <v>45473</v>
      </c>
      <c r="B3081" s="3">
        <f t="shared" si="146"/>
        <v>2024</v>
      </c>
      <c r="C3081" t="str">
        <f t="shared" si="144"/>
        <v>2023-2024</v>
      </c>
      <c r="D3081" t="s">
        <v>147</v>
      </c>
      <c r="E3081" t="s">
        <v>42</v>
      </c>
      <c r="F3081" t="str">
        <f t="shared" si="145"/>
        <v>Queensland</v>
      </c>
      <c r="G3081" t="s">
        <v>35</v>
      </c>
      <c r="H3081">
        <v>4053</v>
      </c>
      <c r="I3081" t="s">
        <v>11</v>
      </c>
      <c r="J3081" t="s">
        <v>43</v>
      </c>
      <c r="K3081" t="s">
        <v>156</v>
      </c>
      <c r="L3081" t="s">
        <v>17</v>
      </c>
      <c r="M3081" s="5">
        <v>495.85</v>
      </c>
    </row>
    <row r="3082" spans="1:13" x14ac:dyDescent="0.3">
      <c r="A3082" s="2">
        <v>45426</v>
      </c>
      <c r="B3082" s="3">
        <f t="shared" si="146"/>
        <v>2024</v>
      </c>
      <c r="C3082" t="str">
        <f t="shared" si="144"/>
        <v>2023-2024</v>
      </c>
      <c r="D3082" t="s">
        <v>147</v>
      </c>
      <c r="E3082" t="s">
        <v>122</v>
      </c>
      <c r="F3082" t="str">
        <f t="shared" si="145"/>
        <v>New South Wales</v>
      </c>
      <c r="G3082" t="s">
        <v>10</v>
      </c>
      <c r="H3082">
        <v>2650</v>
      </c>
      <c r="I3082" t="s">
        <v>11</v>
      </c>
      <c r="J3082" t="s">
        <v>25</v>
      </c>
      <c r="K3082" t="s">
        <v>154</v>
      </c>
      <c r="L3082" t="s">
        <v>14</v>
      </c>
      <c r="M3082" s="5">
        <v>496.84000000000003</v>
      </c>
    </row>
    <row r="3083" spans="1:13" x14ac:dyDescent="0.3">
      <c r="A3083" s="2">
        <v>45806</v>
      </c>
      <c r="B3083" s="3">
        <f t="shared" si="146"/>
        <v>2025</v>
      </c>
      <c r="C3083" t="str">
        <f t="shared" si="144"/>
        <v>2024-2025</v>
      </c>
      <c r="D3083" t="s">
        <v>147</v>
      </c>
      <c r="E3083" t="s">
        <v>56</v>
      </c>
      <c r="F3083" t="str">
        <f t="shared" si="145"/>
        <v>Northern Territory</v>
      </c>
      <c r="G3083" t="s">
        <v>29</v>
      </c>
      <c r="H3083">
        <v>870</v>
      </c>
      <c r="I3083" t="s">
        <v>11</v>
      </c>
      <c r="J3083" t="s">
        <v>30</v>
      </c>
      <c r="K3083" t="s">
        <v>150</v>
      </c>
      <c r="L3083" t="s">
        <v>18</v>
      </c>
      <c r="M3083" s="5">
        <v>497.17999999999995</v>
      </c>
    </row>
    <row r="3084" spans="1:13" x14ac:dyDescent="0.3">
      <c r="A3084" s="2">
        <v>45390</v>
      </c>
      <c r="B3084" s="3">
        <f t="shared" si="146"/>
        <v>2024</v>
      </c>
      <c r="C3084" t="str">
        <f t="shared" si="144"/>
        <v>2023-2024</v>
      </c>
      <c r="D3084" t="s">
        <v>148</v>
      </c>
      <c r="E3084" t="s">
        <v>118</v>
      </c>
      <c r="F3084" t="str">
        <f t="shared" si="145"/>
        <v>New South Wales</v>
      </c>
      <c r="G3084" t="s">
        <v>10</v>
      </c>
      <c r="H3084">
        <v>2158</v>
      </c>
      <c r="I3084" t="s">
        <v>11</v>
      </c>
      <c r="J3084" t="s">
        <v>27</v>
      </c>
      <c r="K3084" t="s">
        <v>155</v>
      </c>
      <c r="L3084" t="s">
        <v>20</v>
      </c>
      <c r="M3084" s="5">
        <v>498.38</v>
      </c>
    </row>
    <row r="3085" spans="1:13" x14ac:dyDescent="0.3">
      <c r="A3085" s="2">
        <v>45939</v>
      </c>
      <c r="B3085" s="3">
        <f t="shared" si="146"/>
        <v>2026</v>
      </c>
      <c r="C3085" t="str">
        <f t="shared" si="144"/>
        <v>2025-2026</v>
      </c>
      <c r="D3085" t="s">
        <v>147</v>
      </c>
      <c r="E3085" t="s">
        <v>37</v>
      </c>
      <c r="F3085" t="str">
        <f t="shared" si="145"/>
        <v>South Australia</v>
      </c>
      <c r="G3085" t="s">
        <v>32</v>
      </c>
      <c r="H3085">
        <v>5607</v>
      </c>
      <c r="I3085" t="s">
        <v>11</v>
      </c>
      <c r="J3085" t="s">
        <v>38</v>
      </c>
      <c r="K3085" t="s">
        <v>155</v>
      </c>
      <c r="L3085" t="s">
        <v>20</v>
      </c>
      <c r="M3085" s="5">
        <v>498.46000000000004</v>
      </c>
    </row>
    <row r="3086" spans="1:13" x14ac:dyDescent="0.3">
      <c r="A3086" s="2">
        <v>45792</v>
      </c>
      <c r="B3086" s="3">
        <f t="shared" si="146"/>
        <v>2025</v>
      </c>
      <c r="C3086" t="str">
        <f t="shared" si="144"/>
        <v>2024-2025</v>
      </c>
      <c r="D3086" t="s">
        <v>147</v>
      </c>
      <c r="E3086" t="s">
        <v>89</v>
      </c>
      <c r="F3086" t="str">
        <f t="shared" si="145"/>
        <v>Queensland</v>
      </c>
      <c r="G3086" t="s">
        <v>35</v>
      </c>
      <c r="H3086">
        <v>4655</v>
      </c>
      <c r="I3086" t="s">
        <v>11</v>
      </c>
      <c r="J3086" t="s">
        <v>51</v>
      </c>
      <c r="K3086" t="s">
        <v>150</v>
      </c>
      <c r="L3086" t="s">
        <v>18</v>
      </c>
      <c r="M3086" s="5">
        <v>498.64</v>
      </c>
    </row>
    <row r="3087" spans="1:13" x14ac:dyDescent="0.3">
      <c r="A3087" s="2">
        <v>45539</v>
      </c>
      <c r="B3087" s="3">
        <f t="shared" si="146"/>
        <v>2025</v>
      </c>
      <c r="C3087" t="str">
        <f t="shared" si="144"/>
        <v>2024-2025</v>
      </c>
      <c r="D3087" t="s">
        <v>147</v>
      </c>
      <c r="E3087" t="s">
        <v>74</v>
      </c>
      <c r="F3087" t="str">
        <f t="shared" si="145"/>
        <v>South Australia</v>
      </c>
      <c r="G3087" t="s">
        <v>32</v>
      </c>
      <c r="H3087">
        <v>5043</v>
      </c>
      <c r="I3087" t="s">
        <v>11</v>
      </c>
      <c r="J3087" t="s">
        <v>33</v>
      </c>
      <c r="K3087" t="s">
        <v>153</v>
      </c>
      <c r="L3087" t="s">
        <v>16</v>
      </c>
      <c r="M3087" s="5">
        <v>498.73999999999995</v>
      </c>
    </row>
    <row r="3088" spans="1:13" x14ac:dyDescent="0.3">
      <c r="A3088" s="2">
        <v>45670</v>
      </c>
      <c r="B3088" s="3">
        <f t="shared" si="146"/>
        <v>2025</v>
      </c>
      <c r="C3088" t="str">
        <f t="shared" si="144"/>
        <v>2024-2025</v>
      </c>
      <c r="D3088" t="s">
        <v>147</v>
      </c>
      <c r="E3088" t="s">
        <v>132</v>
      </c>
      <c r="F3088" t="str">
        <f t="shared" si="145"/>
        <v>New South Wales</v>
      </c>
      <c r="G3088" t="s">
        <v>10</v>
      </c>
      <c r="H3088">
        <v>2800</v>
      </c>
      <c r="I3088" t="s">
        <v>11</v>
      </c>
      <c r="J3088" t="s">
        <v>25</v>
      </c>
      <c r="K3088" t="s">
        <v>152</v>
      </c>
      <c r="L3088" t="s">
        <v>13</v>
      </c>
      <c r="M3088" s="5">
        <v>499.73000000000008</v>
      </c>
    </row>
    <row r="3089" spans="1:13" x14ac:dyDescent="0.3">
      <c r="A3089" s="2">
        <v>45707</v>
      </c>
      <c r="B3089" s="3">
        <f t="shared" si="146"/>
        <v>2025</v>
      </c>
      <c r="C3089" t="str">
        <f t="shared" si="144"/>
        <v>2024-2025</v>
      </c>
      <c r="D3089" t="s">
        <v>147</v>
      </c>
      <c r="E3089" t="s">
        <v>141</v>
      </c>
      <c r="F3089" t="str">
        <f t="shared" si="145"/>
        <v>Western Australia</v>
      </c>
      <c r="G3089" t="s">
        <v>48</v>
      </c>
      <c r="H3089">
        <v>6052</v>
      </c>
      <c r="I3089" t="s">
        <v>11</v>
      </c>
      <c r="J3089" t="s">
        <v>49</v>
      </c>
      <c r="K3089" t="s">
        <v>150</v>
      </c>
      <c r="L3089" t="s">
        <v>18</v>
      </c>
      <c r="M3089" s="5">
        <v>500.48</v>
      </c>
    </row>
    <row r="3090" spans="1:13" x14ac:dyDescent="0.3">
      <c r="A3090" s="2">
        <v>45933</v>
      </c>
      <c r="B3090" s="3">
        <f t="shared" si="146"/>
        <v>2026</v>
      </c>
      <c r="C3090" t="str">
        <f t="shared" si="144"/>
        <v>2025-2026</v>
      </c>
      <c r="D3090" t="s">
        <v>147</v>
      </c>
      <c r="E3090" t="s">
        <v>124</v>
      </c>
      <c r="F3090" t="str">
        <f t="shared" si="145"/>
        <v>New South Wales</v>
      </c>
      <c r="G3090" t="s">
        <v>10</v>
      </c>
      <c r="H3090">
        <v>2015</v>
      </c>
      <c r="I3090" t="s">
        <v>11</v>
      </c>
      <c r="J3090" t="s">
        <v>12</v>
      </c>
      <c r="K3090" t="s">
        <v>154</v>
      </c>
      <c r="L3090" t="s">
        <v>14</v>
      </c>
      <c r="M3090" s="5">
        <v>500.63</v>
      </c>
    </row>
    <row r="3091" spans="1:13" x14ac:dyDescent="0.3">
      <c r="A3091" s="2">
        <v>45726</v>
      </c>
      <c r="B3091" s="3">
        <f t="shared" si="146"/>
        <v>2025</v>
      </c>
      <c r="C3091" t="str">
        <f t="shared" si="144"/>
        <v>2024-2025</v>
      </c>
      <c r="D3091" t="s">
        <v>147</v>
      </c>
      <c r="E3091" t="s">
        <v>54</v>
      </c>
      <c r="F3091" t="str">
        <f t="shared" si="145"/>
        <v>Victoria</v>
      </c>
      <c r="G3091" t="s">
        <v>45</v>
      </c>
      <c r="H3091">
        <v>3977</v>
      </c>
      <c r="I3091" t="s">
        <v>11</v>
      </c>
      <c r="J3091" t="s">
        <v>55</v>
      </c>
      <c r="K3091" t="s">
        <v>150</v>
      </c>
      <c r="L3091" t="s">
        <v>18</v>
      </c>
      <c r="M3091" s="5">
        <v>501.01</v>
      </c>
    </row>
    <row r="3092" spans="1:13" x14ac:dyDescent="0.3">
      <c r="A3092" s="2">
        <v>45689</v>
      </c>
      <c r="B3092" s="3">
        <f t="shared" si="146"/>
        <v>2025</v>
      </c>
      <c r="C3092" t="str">
        <f t="shared" si="144"/>
        <v>2024-2025</v>
      </c>
      <c r="D3092" t="s">
        <v>147</v>
      </c>
      <c r="E3092" t="s">
        <v>75</v>
      </c>
      <c r="F3092" t="str">
        <f t="shared" si="145"/>
        <v>Victoria</v>
      </c>
      <c r="G3092" t="s">
        <v>45</v>
      </c>
      <c r="H3092">
        <v>3630</v>
      </c>
      <c r="I3092" t="s">
        <v>11</v>
      </c>
      <c r="J3092" t="s">
        <v>55</v>
      </c>
      <c r="K3092" t="s">
        <v>150</v>
      </c>
      <c r="L3092" t="s">
        <v>18</v>
      </c>
      <c r="M3092" s="5">
        <v>501.53000000000003</v>
      </c>
    </row>
    <row r="3093" spans="1:13" x14ac:dyDescent="0.3">
      <c r="A3093" s="2">
        <v>45716</v>
      </c>
      <c r="B3093" s="3">
        <f t="shared" si="146"/>
        <v>2025</v>
      </c>
      <c r="C3093" t="str">
        <f t="shared" si="144"/>
        <v>2024-2025</v>
      </c>
      <c r="D3093" t="s">
        <v>147</v>
      </c>
      <c r="E3093" t="s">
        <v>117</v>
      </c>
      <c r="F3093" t="str">
        <f t="shared" si="145"/>
        <v>Queensland</v>
      </c>
      <c r="G3093" t="s">
        <v>35</v>
      </c>
      <c r="H3093">
        <v>4119</v>
      </c>
      <c r="I3093" t="s">
        <v>11</v>
      </c>
      <c r="J3093" t="s">
        <v>43</v>
      </c>
      <c r="K3093" t="s">
        <v>155</v>
      </c>
      <c r="L3093" t="s">
        <v>20</v>
      </c>
      <c r="M3093" s="5">
        <v>503.37000000000006</v>
      </c>
    </row>
    <row r="3094" spans="1:13" x14ac:dyDescent="0.3">
      <c r="A3094" s="2">
        <v>45472</v>
      </c>
      <c r="B3094" s="3">
        <f t="shared" si="146"/>
        <v>2024</v>
      </c>
      <c r="C3094" t="str">
        <f t="shared" si="144"/>
        <v>2023-2024</v>
      </c>
      <c r="D3094" t="s">
        <v>147</v>
      </c>
      <c r="E3094" t="s">
        <v>79</v>
      </c>
      <c r="F3094" t="str">
        <f t="shared" si="145"/>
        <v>Australian Capital Territory</v>
      </c>
      <c r="G3094" t="s">
        <v>80</v>
      </c>
      <c r="H3094">
        <v>2617</v>
      </c>
      <c r="I3094" t="s">
        <v>11</v>
      </c>
      <c r="J3094" t="s">
        <v>58</v>
      </c>
      <c r="K3094" t="s">
        <v>153</v>
      </c>
      <c r="L3094" t="s">
        <v>16</v>
      </c>
      <c r="M3094" s="5">
        <v>503.57</v>
      </c>
    </row>
    <row r="3095" spans="1:13" x14ac:dyDescent="0.3">
      <c r="A3095" s="2">
        <v>45746</v>
      </c>
      <c r="B3095" s="3">
        <f t="shared" si="146"/>
        <v>2025</v>
      </c>
      <c r="C3095" t="str">
        <f t="shared" si="144"/>
        <v>2024-2025</v>
      </c>
      <c r="D3095" t="s">
        <v>147</v>
      </c>
      <c r="E3095" t="s">
        <v>59</v>
      </c>
      <c r="F3095" t="str">
        <f t="shared" si="145"/>
        <v>Victoria</v>
      </c>
      <c r="G3095" t="s">
        <v>45</v>
      </c>
      <c r="H3095">
        <v>3280</v>
      </c>
      <c r="I3095" t="s">
        <v>11</v>
      </c>
      <c r="J3095" t="s">
        <v>60</v>
      </c>
      <c r="K3095" t="s">
        <v>150</v>
      </c>
      <c r="L3095" t="s">
        <v>18</v>
      </c>
      <c r="M3095" s="5">
        <v>504.09</v>
      </c>
    </row>
    <row r="3096" spans="1:13" x14ac:dyDescent="0.3">
      <c r="A3096" s="2">
        <v>45407</v>
      </c>
      <c r="B3096" s="3">
        <f t="shared" si="146"/>
        <v>2024</v>
      </c>
      <c r="C3096" t="str">
        <f t="shared" si="144"/>
        <v>2023-2024</v>
      </c>
      <c r="D3096" t="s">
        <v>147</v>
      </c>
      <c r="E3096" t="s">
        <v>143</v>
      </c>
      <c r="F3096" t="str">
        <f t="shared" si="145"/>
        <v>New South Wales</v>
      </c>
      <c r="G3096" t="s">
        <v>10</v>
      </c>
      <c r="H3096">
        <v>2154</v>
      </c>
      <c r="I3096" t="s">
        <v>11</v>
      </c>
      <c r="J3096" t="s">
        <v>27</v>
      </c>
      <c r="K3096" t="s">
        <v>149</v>
      </c>
      <c r="L3096" t="s">
        <v>15</v>
      </c>
      <c r="M3096" s="5">
        <v>504.9</v>
      </c>
    </row>
    <row r="3097" spans="1:13" x14ac:dyDescent="0.3">
      <c r="A3097" s="2">
        <v>45346</v>
      </c>
      <c r="B3097" s="3">
        <f t="shared" si="146"/>
        <v>2024</v>
      </c>
      <c r="C3097" t="str">
        <f t="shared" si="144"/>
        <v>2023-2024</v>
      </c>
      <c r="D3097" t="s">
        <v>147</v>
      </c>
      <c r="E3097" t="s">
        <v>98</v>
      </c>
      <c r="F3097" t="str">
        <f t="shared" si="145"/>
        <v>Victoria</v>
      </c>
      <c r="G3097" t="s">
        <v>45</v>
      </c>
      <c r="H3097">
        <v>3429</v>
      </c>
      <c r="I3097" t="s">
        <v>11</v>
      </c>
      <c r="J3097" t="s">
        <v>60</v>
      </c>
      <c r="K3097" t="s">
        <v>153</v>
      </c>
      <c r="L3097" t="s">
        <v>16</v>
      </c>
      <c r="M3097" s="5">
        <v>504.95000000000005</v>
      </c>
    </row>
    <row r="3098" spans="1:13" x14ac:dyDescent="0.3">
      <c r="A3098" s="2">
        <v>45420</v>
      </c>
      <c r="B3098" s="3">
        <f t="shared" si="146"/>
        <v>2024</v>
      </c>
      <c r="C3098" t="str">
        <f t="shared" si="144"/>
        <v>2023-2024</v>
      </c>
      <c r="D3098" t="s">
        <v>147</v>
      </c>
      <c r="E3098" t="s">
        <v>109</v>
      </c>
      <c r="F3098" t="str">
        <f t="shared" si="145"/>
        <v>New South Wales</v>
      </c>
      <c r="G3098" t="s">
        <v>10</v>
      </c>
      <c r="H3098">
        <v>2480</v>
      </c>
      <c r="I3098" t="s">
        <v>11</v>
      </c>
      <c r="J3098" t="s">
        <v>68</v>
      </c>
      <c r="K3098" t="s">
        <v>154</v>
      </c>
      <c r="L3098" t="s">
        <v>14</v>
      </c>
      <c r="M3098" s="5">
        <v>506.49000000000007</v>
      </c>
    </row>
    <row r="3099" spans="1:13" x14ac:dyDescent="0.3">
      <c r="A3099" s="2">
        <v>45598</v>
      </c>
      <c r="B3099" s="3">
        <f t="shared" si="146"/>
        <v>2025</v>
      </c>
      <c r="C3099" t="str">
        <f t="shared" si="144"/>
        <v>2024-2025</v>
      </c>
      <c r="D3099" t="s">
        <v>147</v>
      </c>
      <c r="E3099" t="s">
        <v>92</v>
      </c>
      <c r="F3099" t="str">
        <f t="shared" si="145"/>
        <v>Queensland</v>
      </c>
      <c r="G3099" t="s">
        <v>35</v>
      </c>
      <c r="H3099">
        <v>4068</v>
      </c>
      <c r="I3099" t="s">
        <v>11</v>
      </c>
      <c r="J3099" t="s">
        <v>43</v>
      </c>
      <c r="K3099" t="s">
        <v>150</v>
      </c>
      <c r="L3099" t="s">
        <v>18</v>
      </c>
      <c r="M3099" s="5">
        <v>506.61</v>
      </c>
    </row>
    <row r="3100" spans="1:13" x14ac:dyDescent="0.3">
      <c r="A3100" s="2">
        <v>45857</v>
      </c>
      <c r="B3100" s="3">
        <f t="shared" si="146"/>
        <v>2026</v>
      </c>
      <c r="C3100" t="str">
        <f t="shared" si="144"/>
        <v>2025-2026</v>
      </c>
      <c r="D3100" t="s">
        <v>147</v>
      </c>
      <c r="E3100" t="s">
        <v>125</v>
      </c>
      <c r="F3100" t="str">
        <f t="shared" si="145"/>
        <v>Victoria</v>
      </c>
      <c r="G3100" t="s">
        <v>45</v>
      </c>
      <c r="H3100">
        <v>3400</v>
      </c>
      <c r="I3100" t="s">
        <v>11</v>
      </c>
      <c r="J3100" t="s">
        <v>60</v>
      </c>
      <c r="K3100" t="s">
        <v>155</v>
      </c>
      <c r="L3100" t="s">
        <v>20</v>
      </c>
      <c r="M3100" s="5">
        <v>507.3</v>
      </c>
    </row>
    <row r="3101" spans="1:13" x14ac:dyDescent="0.3">
      <c r="A3101" s="2">
        <v>45379</v>
      </c>
      <c r="B3101" s="3">
        <f t="shared" si="146"/>
        <v>2024</v>
      </c>
      <c r="C3101" t="str">
        <f t="shared" si="144"/>
        <v>2023-2024</v>
      </c>
      <c r="D3101" t="s">
        <v>147</v>
      </c>
      <c r="E3101" t="s">
        <v>59</v>
      </c>
      <c r="F3101" t="str">
        <f t="shared" si="145"/>
        <v>Victoria</v>
      </c>
      <c r="G3101" t="s">
        <v>45</v>
      </c>
      <c r="H3101">
        <v>3280</v>
      </c>
      <c r="I3101" t="s">
        <v>11</v>
      </c>
      <c r="J3101" t="s">
        <v>60</v>
      </c>
      <c r="K3101" t="s">
        <v>19</v>
      </c>
      <c r="L3101" t="s">
        <v>23</v>
      </c>
      <c r="M3101" s="5">
        <v>507.41999999999996</v>
      </c>
    </row>
    <row r="3102" spans="1:13" x14ac:dyDescent="0.3">
      <c r="A3102" s="2">
        <v>45826</v>
      </c>
      <c r="B3102" s="3">
        <f t="shared" si="146"/>
        <v>2025</v>
      </c>
      <c r="C3102" t="str">
        <f t="shared" si="144"/>
        <v>2024-2025</v>
      </c>
      <c r="D3102" t="s">
        <v>147</v>
      </c>
      <c r="E3102" t="s">
        <v>116</v>
      </c>
      <c r="F3102" t="str">
        <f t="shared" si="145"/>
        <v>Western Australia</v>
      </c>
      <c r="G3102" t="s">
        <v>48</v>
      </c>
      <c r="H3102">
        <v>6725</v>
      </c>
      <c r="I3102" t="s">
        <v>11</v>
      </c>
      <c r="J3102" t="s">
        <v>77</v>
      </c>
      <c r="K3102" t="s">
        <v>150</v>
      </c>
      <c r="L3102" t="s">
        <v>18</v>
      </c>
      <c r="M3102" s="5">
        <v>507.79</v>
      </c>
    </row>
    <row r="3103" spans="1:13" x14ac:dyDescent="0.3">
      <c r="A3103" s="2">
        <v>45458</v>
      </c>
      <c r="B3103" s="3">
        <f t="shared" si="146"/>
        <v>2024</v>
      </c>
      <c r="C3103" t="str">
        <f t="shared" si="144"/>
        <v>2023-2024</v>
      </c>
      <c r="D3103" t="s">
        <v>147</v>
      </c>
      <c r="E3103" t="s">
        <v>47</v>
      </c>
      <c r="F3103" t="str">
        <f t="shared" si="145"/>
        <v>Western Australia</v>
      </c>
      <c r="G3103" t="s">
        <v>48</v>
      </c>
      <c r="H3103">
        <v>6030</v>
      </c>
      <c r="I3103" t="s">
        <v>11</v>
      </c>
      <c r="J3103" t="s">
        <v>49</v>
      </c>
      <c r="K3103" t="s">
        <v>152</v>
      </c>
      <c r="L3103" t="s">
        <v>13</v>
      </c>
      <c r="M3103" s="5">
        <v>508.53000000000003</v>
      </c>
    </row>
    <row r="3104" spans="1:13" x14ac:dyDescent="0.3">
      <c r="A3104" s="2">
        <v>45298</v>
      </c>
      <c r="B3104" s="3">
        <f t="shared" si="146"/>
        <v>2024</v>
      </c>
      <c r="C3104" t="str">
        <f t="shared" si="144"/>
        <v>2023-2024</v>
      </c>
      <c r="D3104" t="s">
        <v>147</v>
      </c>
      <c r="E3104" t="s">
        <v>95</v>
      </c>
      <c r="F3104" t="str">
        <f t="shared" si="145"/>
        <v>Victoria</v>
      </c>
      <c r="G3104" t="s">
        <v>45</v>
      </c>
      <c r="H3104">
        <v>3931</v>
      </c>
      <c r="I3104" t="s">
        <v>11</v>
      </c>
      <c r="J3104" t="s">
        <v>55</v>
      </c>
      <c r="K3104" t="s">
        <v>155</v>
      </c>
      <c r="L3104" t="s">
        <v>20</v>
      </c>
      <c r="M3104" s="5">
        <v>510.02000000000004</v>
      </c>
    </row>
    <row r="3105" spans="1:13" x14ac:dyDescent="0.3">
      <c r="A3105" s="2">
        <v>45541</v>
      </c>
      <c r="B3105" s="3">
        <f t="shared" si="146"/>
        <v>2025</v>
      </c>
      <c r="C3105" t="str">
        <f t="shared" si="144"/>
        <v>2024-2025</v>
      </c>
      <c r="D3105" t="s">
        <v>148</v>
      </c>
      <c r="E3105" t="s">
        <v>146</v>
      </c>
      <c r="F3105" t="str">
        <f t="shared" si="145"/>
        <v>Victoria</v>
      </c>
      <c r="G3105" t="s">
        <v>45</v>
      </c>
      <c r="H3105">
        <v>3353</v>
      </c>
      <c r="I3105" t="s">
        <v>11</v>
      </c>
      <c r="J3105" t="s">
        <v>60</v>
      </c>
      <c r="K3105" t="s">
        <v>151</v>
      </c>
      <c r="L3105" t="s">
        <v>21</v>
      </c>
      <c r="M3105" s="5">
        <v>510.05</v>
      </c>
    </row>
    <row r="3106" spans="1:13" x14ac:dyDescent="0.3">
      <c r="A3106" s="2">
        <v>45886</v>
      </c>
      <c r="B3106" s="3">
        <f t="shared" si="146"/>
        <v>2026</v>
      </c>
      <c r="C3106" t="str">
        <f t="shared" si="144"/>
        <v>2025-2026</v>
      </c>
      <c r="D3106" t="s">
        <v>148</v>
      </c>
      <c r="E3106" t="s">
        <v>106</v>
      </c>
      <c r="F3106" t="str">
        <f t="shared" si="145"/>
        <v>Victoria</v>
      </c>
      <c r="G3106" t="s">
        <v>45</v>
      </c>
      <c r="H3106">
        <v>3915</v>
      </c>
      <c r="I3106" t="s">
        <v>11</v>
      </c>
      <c r="J3106" t="s">
        <v>55</v>
      </c>
      <c r="K3106" t="s">
        <v>152</v>
      </c>
      <c r="L3106" t="s">
        <v>13</v>
      </c>
      <c r="M3106" s="5">
        <v>510.09</v>
      </c>
    </row>
    <row r="3107" spans="1:13" x14ac:dyDescent="0.3">
      <c r="A3107" s="2">
        <v>45935</v>
      </c>
      <c r="B3107" s="3">
        <f t="shared" si="146"/>
        <v>2026</v>
      </c>
      <c r="C3107" t="str">
        <f t="shared" si="144"/>
        <v>2025-2026</v>
      </c>
      <c r="D3107" t="s">
        <v>147</v>
      </c>
      <c r="E3107" t="s">
        <v>122</v>
      </c>
      <c r="F3107" t="str">
        <f t="shared" si="145"/>
        <v>New South Wales</v>
      </c>
      <c r="G3107" t="s">
        <v>10</v>
      </c>
      <c r="H3107">
        <v>2650</v>
      </c>
      <c r="I3107" t="s">
        <v>11</v>
      </c>
      <c r="J3107" t="s">
        <v>25</v>
      </c>
      <c r="K3107" t="s">
        <v>154</v>
      </c>
      <c r="L3107" t="s">
        <v>14</v>
      </c>
      <c r="M3107" s="5">
        <v>510.34</v>
      </c>
    </row>
    <row r="3108" spans="1:13" x14ac:dyDescent="0.3">
      <c r="A3108" s="2">
        <v>45360</v>
      </c>
      <c r="B3108" s="3">
        <f t="shared" si="146"/>
        <v>2024</v>
      </c>
      <c r="C3108" t="str">
        <f t="shared" si="144"/>
        <v>2023-2024</v>
      </c>
      <c r="D3108" t="s">
        <v>148</v>
      </c>
      <c r="E3108" t="s">
        <v>129</v>
      </c>
      <c r="F3108" t="str">
        <f t="shared" si="145"/>
        <v>Tasmania</v>
      </c>
      <c r="G3108" t="s">
        <v>70</v>
      </c>
      <c r="H3108">
        <v>7010</v>
      </c>
      <c r="I3108" t="s">
        <v>11</v>
      </c>
      <c r="J3108" t="s">
        <v>71</v>
      </c>
      <c r="K3108" t="s">
        <v>150</v>
      </c>
      <c r="L3108" t="s">
        <v>18</v>
      </c>
      <c r="M3108" s="5">
        <v>510.4</v>
      </c>
    </row>
    <row r="3109" spans="1:13" x14ac:dyDescent="0.3">
      <c r="A3109" s="2">
        <v>46004</v>
      </c>
      <c r="B3109" s="3">
        <f t="shared" si="146"/>
        <v>2026</v>
      </c>
      <c r="C3109" t="str">
        <f t="shared" si="144"/>
        <v>2025-2026</v>
      </c>
      <c r="D3109" t="s">
        <v>147</v>
      </c>
      <c r="E3109" t="s">
        <v>142</v>
      </c>
      <c r="F3109" t="str">
        <f t="shared" si="145"/>
        <v>Australian Capital Territory</v>
      </c>
      <c r="G3109" t="s">
        <v>80</v>
      </c>
      <c r="H3109">
        <v>2609</v>
      </c>
      <c r="I3109" t="s">
        <v>11</v>
      </c>
      <c r="J3109" t="s">
        <v>58</v>
      </c>
      <c r="K3109" t="s">
        <v>151</v>
      </c>
      <c r="L3109" t="s">
        <v>21</v>
      </c>
      <c r="M3109" s="5">
        <v>510.53</v>
      </c>
    </row>
    <row r="3110" spans="1:13" x14ac:dyDescent="0.3">
      <c r="A3110" s="2">
        <v>45654</v>
      </c>
      <c r="B3110" s="3">
        <f t="shared" si="146"/>
        <v>2025</v>
      </c>
      <c r="C3110" t="str">
        <f t="shared" si="144"/>
        <v>2024-2025</v>
      </c>
      <c r="D3110" t="s">
        <v>147</v>
      </c>
      <c r="E3110" t="s">
        <v>52</v>
      </c>
      <c r="F3110" t="str">
        <f t="shared" si="145"/>
        <v>Victoria</v>
      </c>
      <c r="G3110" t="s">
        <v>45</v>
      </c>
      <c r="H3110">
        <v>3030</v>
      </c>
      <c r="I3110" t="s">
        <v>11</v>
      </c>
      <c r="J3110" t="s">
        <v>46</v>
      </c>
      <c r="K3110" t="s">
        <v>151</v>
      </c>
      <c r="L3110" t="s">
        <v>21</v>
      </c>
      <c r="M3110" s="5">
        <v>510.80000000000007</v>
      </c>
    </row>
    <row r="3111" spans="1:13" x14ac:dyDescent="0.3">
      <c r="A3111" s="2">
        <v>45693</v>
      </c>
      <c r="B3111" s="3">
        <f t="shared" si="146"/>
        <v>2025</v>
      </c>
      <c r="C3111" t="str">
        <f t="shared" si="144"/>
        <v>2024-2025</v>
      </c>
      <c r="D3111" t="s">
        <v>147</v>
      </c>
      <c r="E3111" t="s">
        <v>145</v>
      </c>
      <c r="F3111" t="str">
        <f t="shared" si="145"/>
        <v>New South Wales</v>
      </c>
      <c r="G3111" t="s">
        <v>10</v>
      </c>
      <c r="H3111">
        <v>2101</v>
      </c>
      <c r="I3111" t="s">
        <v>11</v>
      </c>
      <c r="J3111" t="s">
        <v>27</v>
      </c>
      <c r="K3111" t="s">
        <v>19</v>
      </c>
      <c r="L3111" t="s">
        <v>23</v>
      </c>
      <c r="M3111" s="5">
        <v>511.24</v>
      </c>
    </row>
    <row r="3112" spans="1:13" x14ac:dyDescent="0.3">
      <c r="A3112" s="2">
        <v>45481</v>
      </c>
      <c r="B3112" s="3">
        <f t="shared" si="146"/>
        <v>2025</v>
      </c>
      <c r="C3112" t="str">
        <f t="shared" si="144"/>
        <v>2024-2025</v>
      </c>
      <c r="D3112" t="s">
        <v>147</v>
      </c>
      <c r="E3112" t="s">
        <v>39</v>
      </c>
      <c r="F3112" t="str">
        <f t="shared" si="145"/>
        <v>South Australia</v>
      </c>
      <c r="G3112" t="s">
        <v>32</v>
      </c>
      <c r="H3112">
        <v>5343</v>
      </c>
      <c r="I3112" t="s">
        <v>11</v>
      </c>
      <c r="J3112" t="s">
        <v>38</v>
      </c>
      <c r="K3112" t="s">
        <v>153</v>
      </c>
      <c r="L3112" t="s">
        <v>16</v>
      </c>
      <c r="M3112" s="5">
        <v>511.34000000000003</v>
      </c>
    </row>
    <row r="3113" spans="1:13" x14ac:dyDescent="0.3">
      <c r="A3113" s="2">
        <v>45494</v>
      </c>
      <c r="B3113" s="3">
        <f t="shared" si="146"/>
        <v>2025</v>
      </c>
      <c r="C3113" t="str">
        <f t="shared" si="144"/>
        <v>2024-2025</v>
      </c>
      <c r="D3113" t="s">
        <v>147</v>
      </c>
      <c r="E3113" t="s">
        <v>117</v>
      </c>
      <c r="F3113" t="str">
        <f t="shared" si="145"/>
        <v>Queensland</v>
      </c>
      <c r="G3113" t="s">
        <v>35</v>
      </c>
      <c r="H3113">
        <v>4119</v>
      </c>
      <c r="I3113" t="s">
        <v>11</v>
      </c>
      <c r="J3113" t="s">
        <v>43</v>
      </c>
      <c r="K3113" t="s">
        <v>154</v>
      </c>
      <c r="L3113" t="s">
        <v>14</v>
      </c>
      <c r="M3113" s="5">
        <v>512.78</v>
      </c>
    </row>
    <row r="3114" spans="1:13" x14ac:dyDescent="0.3">
      <c r="A3114" s="2">
        <v>45759</v>
      </c>
      <c r="B3114" s="3">
        <f t="shared" si="146"/>
        <v>2025</v>
      </c>
      <c r="C3114" t="str">
        <f t="shared" si="144"/>
        <v>2024-2025</v>
      </c>
      <c r="D3114" t="s">
        <v>147</v>
      </c>
      <c r="E3114" t="s">
        <v>122</v>
      </c>
      <c r="F3114" t="str">
        <f t="shared" si="145"/>
        <v>New South Wales</v>
      </c>
      <c r="G3114" t="s">
        <v>10</v>
      </c>
      <c r="H3114">
        <v>2650</v>
      </c>
      <c r="I3114" t="s">
        <v>11</v>
      </c>
      <c r="J3114" t="s">
        <v>25</v>
      </c>
      <c r="K3114" t="s">
        <v>156</v>
      </c>
      <c r="L3114" t="s">
        <v>17</v>
      </c>
      <c r="M3114" s="5">
        <v>514.15</v>
      </c>
    </row>
    <row r="3115" spans="1:13" x14ac:dyDescent="0.3">
      <c r="A3115" s="2">
        <v>45406</v>
      </c>
      <c r="B3115" s="3">
        <f t="shared" si="146"/>
        <v>2024</v>
      </c>
      <c r="C3115" t="str">
        <f t="shared" si="144"/>
        <v>2023-2024</v>
      </c>
      <c r="D3115" t="s">
        <v>147</v>
      </c>
      <c r="E3115" t="s">
        <v>37</v>
      </c>
      <c r="F3115" t="str">
        <f t="shared" si="145"/>
        <v>South Australia</v>
      </c>
      <c r="G3115" t="s">
        <v>32</v>
      </c>
      <c r="H3115">
        <v>5607</v>
      </c>
      <c r="I3115" t="s">
        <v>11</v>
      </c>
      <c r="J3115" t="s">
        <v>38</v>
      </c>
      <c r="K3115" t="s">
        <v>152</v>
      </c>
      <c r="L3115" t="s">
        <v>13</v>
      </c>
      <c r="M3115" s="5">
        <v>514.5</v>
      </c>
    </row>
    <row r="3116" spans="1:13" x14ac:dyDescent="0.3">
      <c r="A3116" s="2">
        <v>45326</v>
      </c>
      <c r="B3116" s="3">
        <f t="shared" si="146"/>
        <v>2024</v>
      </c>
      <c r="C3116" t="str">
        <f t="shared" si="144"/>
        <v>2023-2024</v>
      </c>
      <c r="D3116" t="s">
        <v>147</v>
      </c>
      <c r="E3116" t="s">
        <v>97</v>
      </c>
      <c r="F3116" t="str">
        <f t="shared" si="145"/>
        <v>Tasmania</v>
      </c>
      <c r="G3116" t="s">
        <v>70</v>
      </c>
      <c r="H3116">
        <v>7250</v>
      </c>
      <c r="I3116" t="s">
        <v>11</v>
      </c>
      <c r="J3116" t="s">
        <v>71</v>
      </c>
      <c r="K3116" t="s">
        <v>155</v>
      </c>
      <c r="L3116" t="s">
        <v>20</v>
      </c>
      <c r="M3116" s="5">
        <v>514.98</v>
      </c>
    </row>
    <row r="3117" spans="1:13" x14ac:dyDescent="0.3">
      <c r="A3117" s="2">
        <v>45951</v>
      </c>
      <c r="B3117" s="3">
        <f t="shared" si="146"/>
        <v>2026</v>
      </c>
      <c r="C3117" t="str">
        <f t="shared" si="144"/>
        <v>2025-2026</v>
      </c>
      <c r="D3117" t="s">
        <v>147</v>
      </c>
      <c r="E3117" t="s">
        <v>99</v>
      </c>
      <c r="F3117" t="str">
        <f t="shared" si="145"/>
        <v>Victoria</v>
      </c>
      <c r="G3117" t="s">
        <v>45</v>
      </c>
      <c r="H3117">
        <v>3148</v>
      </c>
      <c r="I3117" t="s">
        <v>11</v>
      </c>
      <c r="J3117" t="s">
        <v>63</v>
      </c>
      <c r="K3117" t="s">
        <v>152</v>
      </c>
      <c r="L3117" t="s">
        <v>13</v>
      </c>
      <c r="M3117" s="5">
        <v>515.17000000000007</v>
      </c>
    </row>
    <row r="3118" spans="1:13" x14ac:dyDescent="0.3">
      <c r="A3118" s="2">
        <v>45392</v>
      </c>
      <c r="B3118" s="3">
        <f t="shared" si="146"/>
        <v>2024</v>
      </c>
      <c r="C3118" t="str">
        <f t="shared" si="144"/>
        <v>2023-2024</v>
      </c>
      <c r="D3118" t="s">
        <v>148</v>
      </c>
      <c r="E3118" t="s">
        <v>54</v>
      </c>
      <c r="F3118" t="str">
        <f t="shared" si="145"/>
        <v>Victoria</v>
      </c>
      <c r="G3118" t="s">
        <v>45</v>
      </c>
      <c r="H3118">
        <v>3977</v>
      </c>
      <c r="I3118" t="s">
        <v>11</v>
      </c>
      <c r="J3118" t="s">
        <v>55</v>
      </c>
      <c r="K3118" t="s">
        <v>154</v>
      </c>
      <c r="L3118" t="s">
        <v>14</v>
      </c>
      <c r="M3118" s="5">
        <v>516.29999999999995</v>
      </c>
    </row>
    <row r="3119" spans="1:13" x14ac:dyDescent="0.3">
      <c r="A3119" s="2">
        <v>45773</v>
      </c>
      <c r="B3119" s="3">
        <f t="shared" si="146"/>
        <v>2025</v>
      </c>
      <c r="C3119" t="str">
        <f t="shared" si="144"/>
        <v>2024-2025</v>
      </c>
      <c r="D3119" t="s">
        <v>147</v>
      </c>
      <c r="E3119" t="s">
        <v>108</v>
      </c>
      <c r="F3119" t="str">
        <f t="shared" si="145"/>
        <v>Victoria</v>
      </c>
      <c r="G3119" t="s">
        <v>45</v>
      </c>
      <c r="H3119">
        <v>3018</v>
      </c>
      <c r="I3119" t="s">
        <v>11</v>
      </c>
      <c r="J3119" t="s">
        <v>46</v>
      </c>
      <c r="K3119" t="s">
        <v>19</v>
      </c>
      <c r="L3119" t="s">
        <v>23</v>
      </c>
      <c r="M3119" s="5">
        <v>517.26</v>
      </c>
    </row>
    <row r="3120" spans="1:13" x14ac:dyDescent="0.3">
      <c r="A3120" s="2">
        <v>45423</v>
      </c>
      <c r="B3120" s="3">
        <f t="shared" si="146"/>
        <v>2024</v>
      </c>
      <c r="C3120" t="str">
        <f t="shared" si="144"/>
        <v>2023-2024</v>
      </c>
      <c r="D3120" t="s">
        <v>147</v>
      </c>
      <c r="E3120" t="s">
        <v>132</v>
      </c>
      <c r="F3120" t="str">
        <f t="shared" si="145"/>
        <v>New South Wales</v>
      </c>
      <c r="G3120" t="s">
        <v>10</v>
      </c>
      <c r="H3120">
        <v>2800</v>
      </c>
      <c r="I3120" t="s">
        <v>11</v>
      </c>
      <c r="J3120" t="s">
        <v>25</v>
      </c>
      <c r="K3120" t="s">
        <v>154</v>
      </c>
      <c r="L3120" t="s">
        <v>14</v>
      </c>
      <c r="M3120" s="5">
        <v>518.5</v>
      </c>
    </row>
    <row r="3121" spans="1:13" x14ac:dyDescent="0.3">
      <c r="A3121" s="2">
        <v>45797</v>
      </c>
      <c r="B3121" s="3">
        <f t="shared" si="146"/>
        <v>2025</v>
      </c>
      <c r="C3121" t="str">
        <f t="shared" si="144"/>
        <v>2024-2025</v>
      </c>
      <c r="D3121" t="s">
        <v>148</v>
      </c>
      <c r="E3121" t="s">
        <v>88</v>
      </c>
      <c r="F3121" t="str">
        <f t="shared" si="145"/>
        <v>South Australia</v>
      </c>
      <c r="G3121" t="s">
        <v>32</v>
      </c>
      <c r="H3121">
        <v>5011</v>
      </c>
      <c r="I3121" t="s">
        <v>11</v>
      </c>
      <c r="J3121" t="s">
        <v>33</v>
      </c>
      <c r="K3121" t="s">
        <v>152</v>
      </c>
      <c r="L3121" t="s">
        <v>13</v>
      </c>
      <c r="M3121" s="5">
        <v>519.22</v>
      </c>
    </row>
    <row r="3122" spans="1:13" x14ac:dyDescent="0.3">
      <c r="A3122" s="2">
        <v>45524</v>
      </c>
      <c r="B3122" s="3">
        <f t="shared" si="146"/>
        <v>2025</v>
      </c>
      <c r="C3122" t="str">
        <f t="shared" si="144"/>
        <v>2024-2025</v>
      </c>
      <c r="D3122" t="s">
        <v>147</v>
      </c>
      <c r="E3122" t="s">
        <v>44</v>
      </c>
      <c r="F3122" t="str">
        <f t="shared" si="145"/>
        <v>Victoria</v>
      </c>
      <c r="G3122" t="s">
        <v>45</v>
      </c>
      <c r="H3122">
        <v>3066</v>
      </c>
      <c r="I3122" t="s">
        <v>11</v>
      </c>
      <c r="J3122" t="s">
        <v>46</v>
      </c>
      <c r="K3122" t="s">
        <v>153</v>
      </c>
      <c r="L3122" t="s">
        <v>16</v>
      </c>
      <c r="M3122" s="5">
        <v>519.43000000000006</v>
      </c>
    </row>
    <row r="3123" spans="1:13" x14ac:dyDescent="0.3">
      <c r="A3123" s="2">
        <v>45319</v>
      </c>
      <c r="B3123" s="3">
        <f t="shared" si="146"/>
        <v>2024</v>
      </c>
      <c r="C3123" t="str">
        <f t="shared" si="144"/>
        <v>2023-2024</v>
      </c>
      <c r="D3123" t="s">
        <v>148</v>
      </c>
      <c r="E3123" t="s">
        <v>106</v>
      </c>
      <c r="F3123" t="str">
        <f t="shared" si="145"/>
        <v>Victoria</v>
      </c>
      <c r="G3123" t="s">
        <v>45</v>
      </c>
      <c r="H3123">
        <v>3915</v>
      </c>
      <c r="I3123" t="s">
        <v>11</v>
      </c>
      <c r="J3123" t="s">
        <v>55</v>
      </c>
      <c r="K3123" t="s">
        <v>149</v>
      </c>
      <c r="L3123" t="s">
        <v>15</v>
      </c>
      <c r="M3123" s="5">
        <v>520.21999999999991</v>
      </c>
    </row>
    <row r="3124" spans="1:13" x14ac:dyDescent="0.3">
      <c r="A3124" s="2">
        <v>45854</v>
      </c>
      <c r="B3124" s="3">
        <f t="shared" si="146"/>
        <v>2026</v>
      </c>
      <c r="C3124" t="str">
        <f t="shared" si="144"/>
        <v>2025-2026</v>
      </c>
      <c r="D3124" t="s">
        <v>147</v>
      </c>
      <c r="E3124" t="s">
        <v>65</v>
      </c>
      <c r="F3124" t="str">
        <f t="shared" si="145"/>
        <v>New South Wales</v>
      </c>
      <c r="G3124" t="s">
        <v>10</v>
      </c>
      <c r="H3124">
        <v>2541</v>
      </c>
      <c r="I3124" t="s">
        <v>11</v>
      </c>
      <c r="J3124" t="s">
        <v>58</v>
      </c>
      <c r="K3124" t="s">
        <v>154</v>
      </c>
      <c r="L3124" t="s">
        <v>14</v>
      </c>
      <c r="M3124" s="5">
        <v>521.34999999999991</v>
      </c>
    </row>
    <row r="3125" spans="1:13" x14ac:dyDescent="0.3">
      <c r="A3125" s="2">
        <v>45342</v>
      </c>
      <c r="B3125" s="3">
        <f t="shared" si="146"/>
        <v>2024</v>
      </c>
      <c r="C3125" t="str">
        <f t="shared" si="144"/>
        <v>2023-2024</v>
      </c>
      <c r="D3125" t="s">
        <v>147</v>
      </c>
      <c r="E3125" t="s">
        <v>114</v>
      </c>
      <c r="F3125" t="str">
        <f t="shared" si="145"/>
        <v>Victoria</v>
      </c>
      <c r="G3125" t="s">
        <v>45</v>
      </c>
      <c r="H3125">
        <v>3551</v>
      </c>
      <c r="I3125" t="s">
        <v>11</v>
      </c>
      <c r="J3125" t="s">
        <v>60</v>
      </c>
      <c r="K3125" t="s">
        <v>154</v>
      </c>
      <c r="L3125" t="s">
        <v>14</v>
      </c>
      <c r="M3125" s="5">
        <v>521.3900000000001</v>
      </c>
    </row>
    <row r="3126" spans="1:13" x14ac:dyDescent="0.3">
      <c r="A3126" s="2">
        <v>45509</v>
      </c>
      <c r="B3126" s="3">
        <f t="shared" si="146"/>
        <v>2025</v>
      </c>
      <c r="C3126" t="str">
        <f t="shared" si="144"/>
        <v>2024-2025</v>
      </c>
      <c r="D3126" t="s">
        <v>147</v>
      </c>
      <c r="E3126" t="s">
        <v>139</v>
      </c>
      <c r="F3126" t="str">
        <f t="shared" si="145"/>
        <v>New South Wales</v>
      </c>
      <c r="G3126" t="s">
        <v>10</v>
      </c>
      <c r="H3126">
        <v>2020</v>
      </c>
      <c r="I3126" t="s">
        <v>11</v>
      </c>
      <c r="J3126" t="s">
        <v>12</v>
      </c>
      <c r="K3126" t="s">
        <v>149</v>
      </c>
      <c r="L3126" t="s">
        <v>15</v>
      </c>
      <c r="M3126" s="5">
        <v>521.62999999999988</v>
      </c>
    </row>
    <row r="3127" spans="1:13" x14ac:dyDescent="0.3">
      <c r="A3127" s="2">
        <v>45699</v>
      </c>
      <c r="B3127" s="3">
        <f t="shared" si="146"/>
        <v>2025</v>
      </c>
      <c r="C3127" t="str">
        <f t="shared" si="144"/>
        <v>2024-2025</v>
      </c>
      <c r="D3127" t="s">
        <v>147</v>
      </c>
      <c r="E3127" t="s">
        <v>143</v>
      </c>
      <c r="F3127" t="str">
        <f t="shared" si="145"/>
        <v>New South Wales</v>
      </c>
      <c r="G3127" t="s">
        <v>10</v>
      </c>
      <c r="H3127">
        <v>2154</v>
      </c>
      <c r="I3127" t="s">
        <v>11</v>
      </c>
      <c r="J3127" t="s">
        <v>27</v>
      </c>
      <c r="K3127" t="s">
        <v>150</v>
      </c>
      <c r="L3127" t="s">
        <v>18</v>
      </c>
      <c r="M3127" s="5">
        <v>521.81999999999994</v>
      </c>
    </row>
    <row r="3128" spans="1:13" x14ac:dyDescent="0.3">
      <c r="A3128" s="2">
        <v>45799</v>
      </c>
      <c r="B3128" s="3">
        <f t="shared" si="146"/>
        <v>2025</v>
      </c>
      <c r="C3128" t="str">
        <f t="shared" si="144"/>
        <v>2024-2025</v>
      </c>
      <c r="D3128" t="s">
        <v>148</v>
      </c>
      <c r="E3128" t="s">
        <v>135</v>
      </c>
      <c r="F3128" t="str">
        <f t="shared" si="145"/>
        <v>Victoria</v>
      </c>
      <c r="G3128" t="s">
        <v>45</v>
      </c>
      <c r="H3128">
        <v>3550</v>
      </c>
      <c r="I3128" t="s">
        <v>11</v>
      </c>
      <c r="J3128" t="s">
        <v>60</v>
      </c>
      <c r="K3128" t="s">
        <v>154</v>
      </c>
      <c r="L3128" t="s">
        <v>14</v>
      </c>
      <c r="M3128" s="5">
        <v>521.99</v>
      </c>
    </row>
    <row r="3129" spans="1:13" x14ac:dyDescent="0.3">
      <c r="A3129" s="2">
        <v>45616</v>
      </c>
      <c r="B3129" s="3">
        <f t="shared" si="146"/>
        <v>2025</v>
      </c>
      <c r="C3129" t="str">
        <f t="shared" si="144"/>
        <v>2024-2025</v>
      </c>
      <c r="D3129" t="s">
        <v>147</v>
      </c>
      <c r="E3129" t="s">
        <v>121</v>
      </c>
      <c r="F3129" t="str">
        <f t="shared" si="145"/>
        <v>Queensland</v>
      </c>
      <c r="G3129" t="s">
        <v>35</v>
      </c>
      <c r="H3129">
        <v>4700</v>
      </c>
      <c r="I3129" t="s">
        <v>11</v>
      </c>
      <c r="J3129" t="s">
        <v>51</v>
      </c>
      <c r="K3129" t="s">
        <v>150</v>
      </c>
      <c r="L3129" t="s">
        <v>18</v>
      </c>
      <c r="M3129" s="5">
        <v>522.95000000000005</v>
      </c>
    </row>
    <row r="3130" spans="1:13" x14ac:dyDescent="0.3">
      <c r="A3130" s="2">
        <v>45935</v>
      </c>
      <c r="B3130" s="3">
        <f t="shared" si="146"/>
        <v>2026</v>
      </c>
      <c r="C3130" t="str">
        <f t="shared" si="144"/>
        <v>2025-2026</v>
      </c>
      <c r="D3130" t="s">
        <v>147</v>
      </c>
      <c r="E3130" t="s">
        <v>69</v>
      </c>
      <c r="F3130" t="str">
        <f t="shared" si="145"/>
        <v>Tasmania</v>
      </c>
      <c r="G3130" t="s">
        <v>70</v>
      </c>
      <c r="H3130">
        <v>7018</v>
      </c>
      <c r="I3130" t="s">
        <v>11</v>
      </c>
      <c r="J3130" t="s">
        <v>71</v>
      </c>
      <c r="K3130" t="s">
        <v>149</v>
      </c>
      <c r="L3130" t="s">
        <v>15</v>
      </c>
      <c r="M3130" s="5">
        <v>523.21</v>
      </c>
    </row>
    <row r="3131" spans="1:13" x14ac:dyDescent="0.3">
      <c r="A3131" s="2">
        <v>45621</v>
      </c>
      <c r="B3131" s="3">
        <f t="shared" si="146"/>
        <v>2025</v>
      </c>
      <c r="C3131" t="str">
        <f t="shared" si="144"/>
        <v>2024-2025</v>
      </c>
      <c r="D3131" t="s">
        <v>147</v>
      </c>
      <c r="E3131" t="s">
        <v>113</v>
      </c>
      <c r="F3131" t="str">
        <f t="shared" si="145"/>
        <v>Queensland</v>
      </c>
      <c r="G3131" t="s">
        <v>35</v>
      </c>
      <c r="H3131">
        <v>4215</v>
      </c>
      <c r="I3131" t="s">
        <v>11</v>
      </c>
      <c r="J3131" t="s">
        <v>104</v>
      </c>
      <c r="K3131" t="s">
        <v>151</v>
      </c>
      <c r="L3131" t="s">
        <v>21</v>
      </c>
      <c r="M3131" s="5">
        <v>523.76</v>
      </c>
    </row>
    <row r="3132" spans="1:13" x14ac:dyDescent="0.3">
      <c r="A3132" s="2">
        <v>45964</v>
      </c>
      <c r="B3132" s="3">
        <f t="shared" si="146"/>
        <v>2026</v>
      </c>
      <c r="C3132" t="str">
        <f t="shared" si="144"/>
        <v>2025-2026</v>
      </c>
      <c r="D3132" t="s">
        <v>147</v>
      </c>
      <c r="E3132" t="s">
        <v>116</v>
      </c>
      <c r="F3132" t="str">
        <f t="shared" si="145"/>
        <v>Western Australia</v>
      </c>
      <c r="G3132" t="s">
        <v>48</v>
      </c>
      <c r="H3132">
        <v>6725</v>
      </c>
      <c r="I3132" t="s">
        <v>11</v>
      </c>
      <c r="J3132" t="s">
        <v>77</v>
      </c>
      <c r="K3132" t="s">
        <v>153</v>
      </c>
      <c r="L3132" t="s">
        <v>16</v>
      </c>
      <c r="M3132" s="5">
        <v>523.91000000000008</v>
      </c>
    </row>
    <row r="3133" spans="1:13" x14ac:dyDescent="0.3">
      <c r="A3133" s="2">
        <v>45455</v>
      </c>
      <c r="B3133" s="3">
        <f t="shared" si="146"/>
        <v>2024</v>
      </c>
      <c r="C3133" t="str">
        <f t="shared" si="144"/>
        <v>2023-2024</v>
      </c>
      <c r="D3133" t="s">
        <v>147</v>
      </c>
      <c r="E3133" t="s">
        <v>141</v>
      </c>
      <c r="F3133" t="str">
        <f t="shared" si="145"/>
        <v>Western Australia</v>
      </c>
      <c r="G3133" t="s">
        <v>48</v>
      </c>
      <c r="H3133">
        <v>6052</v>
      </c>
      <c r="I3133" t="s">
        <v>11</v>
      </c>
      <c r="J3133" t="s">
        <v>49</v>
      </c>
      <c r="K3133" t="s">
        <v>152</v>
      </c>
      <c r="L3133" t="s">
        <v>13</v>
      </c>
      <c r="M3133" s="5">
        <v>525.13</v>
      </c>
    </row>
    <row r="3134" spans="1:13" x14ac:dyDescent="0.3">
      <c r="A3134" s="2">
        <v>45420</v>
      </c>
      <c r="B3134" s="3">
        <f t="shared" si="146"/>
        <v>2024</v>
      </c>
      <c r="C3134" t="str">
        <f t="shared" si="144"/>
        <v>2023-2024</v>
      </c>
      <c r="D3134" t="s">
        <v>147</v>
      </c>
      <c r="E3134" t="s">
        <v>93</v>
      </c>
      <c r="F3134" t="str">
        <f t="shared" si="145"/>
        <v>Western Australia</v>
      </c>
      <c r="G3134" t="s">
        <v>48</v>
      </c>
      <c r="H3134">
        <v>6112</v>
      </c>
      <c r="I3134" t="s">
        <v>11</v>
      </c>
      <c r="J3134" t="s">
        <v>94</v>
      </c>
      <c r="K3134" t="s">
        <v>150</v>
      </c>
      <c r="L3134" t="s">
        <v>18</v>
      </c>
      <c r="M3134" s="5">
        <v>525.1400000000001</v>
      </c>
    </row>
    <row r="3135" spans="1:13" x14ac:dyDescent="0.3">
      <c r="A3135" s="2">
        <v>45347</v>
      </c>
      <c r="B3135" s="3">
        <f t="shared" si="146"/>
        <v>2024</v>
      </c>
      <c r="C3135" t="str">
        <f t="shared" si="144"/>
        <v>2023-2024</v>
      </c>
      <c r="D3135" t="s">
        <v>147</v>
      </c>
      <c r="E3135" t="s">
        <v>42</v>
      </c>
      <c r="F3135" t="str">
        <f t="shared" si="145"/>
        <v>Queensland</v>
      </c>
      <c r="G3135" t="s">
        <v>35</v>
      </c>
      <c r="H3135">
        <v>4053</v>
      </c>
      <c r="I3135" t="s">
        <v>11</v>
      </c>
      <c r="J3135" t="s">
        <v>43</v>
      </c>
      <c r="K3135" t="s">
        <v>151</v>
      </c>
      <c r="L3135" t="s">
        <v>21</v>
      </c>
      <c r="M3135" s="5">
        <v>525.38000000000011</v>
      </c>
    </row>
    <row r="3136" spans="1:13" x14ac:dyDescent="0.3">
      <c r="A3136" s="2">
        <v>45820</v>
      </c>
      <c r="B3136" s="3">
        <f t="shared" si="146"/>
        <v>2025</v>
      </c>
      <c r="C3136" t="str">
        <f t="shared" si="144"/>
        <v>2024-2025</v>
      </c>
      <c r="D3136" t="s">
        <v>147</v>
      </c>
      <c r="E3136" t="s">
        <v>86</v>
      </c>
      <c r="F3136" t="str">
        <f t="shared" si="145"/>
        <v>New South Wales</v>
      </c>
      <c r="G3136" t="s">
        <v>10</v>
      </c>
      <c r="H3136">
        <v>2064</v>
      </c>
      <c r="I3136" t="s">
        <v>11</v>
      </c>
      <c r="J3136" t="s">
        <v>12</v>
      </c>
      <c r="K3136" t="s">
        <v>150</v>
      </c>
      <c r="L3136" t="s">
        <v>18</v>
      </c>
      <c r="M3136" s="5">
        <v>525.5</v>
      </c>
    </row>
    <row r="3137" spans="1:13" x14ac:dyDescent="0.3">
      <c r="A3137" s="2">
        <v>45522</v>
      </c>
      <c r="B3137" s="3">
        <f t="shared" si="146"/>
        <v>2025</v>
      </c>
      <c r="C3137" t="str">
        <f t="shared" si="144"/>
        <v>2024-2025</v>
      </c>
      <c r="D3137" t="s">
        <v>147</v>
      </c>
      <c r="E3137" t="s">
        <v>93</v>
      </c>
      <c r="F3137" t="str">
        <f t="shared" si="145"/>
        <v>Western Australia</v>
      </c>
      <c r="G3137" t="s">
        <v>48</v>
      </c>
      <c r="H3137">
        <v>6112</v>
      </c>
      <c r="I3137" t="s">
        <v>11</v>
      </c>
      <c r="J3137" t="s">
        <v>94</v>
      </c>
      <c r="K3137" t="s">
        <v>149</v>
      </c>
      <c r="L3137" t="s">
        <v>15</v>
      </c>
      <c r="M3137" s="5">
        <v>525.99</v>
      </c>
    </row>
    <row r="3138" spans="1:13" x14ac:dyDescent="0.3">
      <c r="A3138" s="2">
        <v>45293</v>
      </c>
      <c r="B3138" s="3">
        <f t="shared" si="146"/>
        <v>2024</v>
      </c>
      <c r="C3138" t="str">
        <f t="shared" ref="C3138:C3201" si="147">IF(MONTH(A3138) &gt;= 7, YEAR(A3138) &amp; "-" &amp; YEAR(A3138) + 1, YEAR(A3138) - 1 &amp; "-" &amp; YEAR(A3138))</f>
        <v>2023-2024</v>
      </c>
      <c r="D3138" t="s">
        <v>147</v>
      </c>
      <c r="E3138" t="s">
        <v>67</v>
      </c>
      <c r="F3138" t="str">
        <f t="shared" ref="F3138:F3201" si="148">IF(G3138="WA","Western Australia",
IF(G3138="NSW","New South Wales",
IF(G3138="QLD","Queensland",
IF(G3138="VIC","Victoria",
IF(G3138="TAS","Tasmania",
IF(G3138="SA","South Australia",
IF(G3138="NT","Northern Territory",
IF(G3138="ACT","Australian Capital Territory",G3138))))))))</f>
        <v>New South Wales</v>
      </c>
      <c r="G3138" t="s">
        <v>10</v>
      </c>
      <c r="H3138">
        <v>2478</v>
      </c>
      <c r="I3138" t="s">
        <v>11</v>
      </c>
      <c r="J3138" t="s">
        <v>68</v>
      </c>
      <c r="K3138" t="s">
        <v>150</v>
      </c>
      <c r="L3138" t="s">
        <v>18</v>
      </c>
      <c r="M3138" s="5">
        <v>526.89</v>
      </c>
    </row>
    <row r="3139" spans="1:13" x14ac:dyDescent="0.3">
      <c r="A3139" s="2">
        <v>45828</v>
      </c>
      <c r="B3139" s="3">
        <f t="shared" ref="B3139:B3202" si="149">IF(MONTH(A3139)&gt;=7,YEAR(A3139)+1,YEAR(A3139))</f>
        <v>2025</v>
      </c>
      <c r="C3139" t="str">
        <f t="shared" si="147"/>
        <v>2024-2025</v>
      </c>
      <c r="D3139" t="s">
        <v>147</v>
      </c>
      <c r="E3139" t="s">
        <v>103</v>
      </c>
      <c r="F3139" t="str">
        <f t="shared" si="148"/>
        <v>Queensland</v>
      </c>
      <c r="G3139" t="s">
        <v>35</v>
      </c>
      <c r="H3139">
        <v>4509</v>
      </c>
      <c r="I3139" t="s">
        <v>11</v>
      </c>
      <c r="J3139" t="s">
        <v>104</v>
      </c>
      <c r="K3139" t="s">
        <v>154</v>
      </c>
      <c r="L3139" t="s">
        <v>14</v>
      </c>
      <c r="M3139" s="5">
        <v>528.55999999999995</v>
      </c>
    </row>
    <row r="3140" spans="1:13" x14ac:dyDescent="0.3">
      <c r="A3140" s="2">
        <v>45451</v>
      </c>
      <c r="B3140" s="3">
        <f t="shared" si="149"/>
        <v>2024</v>
      </c>
      <c r="C3140" t="str">
        <f t="shared" si="147"/>
        <v>2023-2024</v>
      </c>
      <c r="D3140" t="s">
        <v>147</v>
      </c>
      <c r="E3140" t="s">
        <v>42</v>
      </c>
      <c r="F3140" t="str">
        <f t="shared" si="148"/>
        <v>Queensland</v>
      </c>
      <c r="G3140" t="s">
        <v>35</v>
      </c>
      <c r="H3140">
        <v>4053</v>
      </c>
      <c r="I3140" t="s">
        <v>11</v>
      </c>
      <c r="J3140" t="s">
        <v>43</v>
      </c>
      <c r="K3140" t="s">
        <v>149</v>
      </c>
      <c r="L3140" t="s">
        <v>15</v>
      </c>
      <c r="M3140" s="5">
        <v>529.62</v>
      </c>
    </row>
    <row r="3141" spans="1:13" x14ac:dyDescent="0.3">
      <c r="A3141" s="2">
        <v>45553</v>
      </c>
      <c r="B3141" s="3">
        <f t="shared" si="149"/>
        <v>2025</v>
      </c>
      <c r="C3141" t="str">
        <f t="shared" si="147"/>
        <v>2024-2025</v>
      </c>
      <c r="D3141" t="s">
        <v>147</v>
      </c>
      <c r="E3141" t="s">
        <v>24</v>
      </c>
      <c r="F3141" t="str">
        <f t="shared" si="148"/>
        <v>New South Wales</v>
      </c>
      <c r="G3141" t="s">
        <v>10</v>
      </c>
      <c r="H3141">
        <v>2795</v>
      </c>
      <c r="I3141" t="s">
        <v>11</v>
      </c>
      <c r="J3141" t="s">
        <v>25</v>
      </c>
      <c r="K3141" t="s">
        <v>154</v>
      </c>
      <c r="L3141" t="s">
        <v>14</v>
      </c>
      <c r="M3141" s="5">
        <v>530.09</v>
      </c>
    </row>
    <row r="3142" spans="1:13" x14ac:dyDescent="0.3">
      <c r="A3142" s="2">
        <v>45415</v>
      </c>
      <c r="B3142" s="3">
        <f t="shared" si="149"/>
        <v>2024</v>
      </c>
      <c r="C3142" t="str">
        <f t="shared" si="147"/>
        <v>2023-2024</v>
      </c>
      <c r="D3142" t="s">
        <v>147</v>
      </c>
      <c r="E3142" t="s">
        <v>126</v>
      </c>
      <c r="F3142" t="str">
        <f t="shared" si="148"/>
        <v>Queensland</v>
      </c>
      <c r="G3142" t="s">
        <v>35</v>
      </c>
      <c r="H3142">
        <v>4551</v>
      </c>
      <c r="I3142" t="s">
        <v>11</v>
      </c>
      <c r="J3142" t="s">
        <v>120</v>
      </c>
      <c r="K3142" t="s">
        <v>154</v>
      </c>
      <c r="L3142" t="s">
        <v>14</v>
      </c>
      <c r="M3142" s="5">
        <v>530.36999999999989</v>
      </c>
    </row>
    <row r="3143" spans="1:13" x14ac:dyDescent="0.3">
      <c r="A3143" s="2">
        <v>45371</v>
      </c>
      <c r="B3143" s="3">
        <f t="shared" si="149"/>
        <v>2024</v>
      </c>
      <c r="C3143" t="str">
        <f t="shared" si="147"/>
        <v>2023-2024</v>
      </c>
      <c r="D3143" t="s">
        <v>147</v>
      </c>
      <c r="E3143" t="s">
        <v>53</v>
      </c>
      <c r="F3143" t="str">
        <f t="shared" si="148"/>
        <v>South Australia</v>
      </c>
      <c r="G3143" t="s">
        <v>32</v>
      </c>
      <c r="H3143">
        <v>5082</v>
      </c>
      <c r="I3143" t="s">
        <v>11</v>
      </c>
      <c r="J3143" t="s">
        <v>33</v>
      </c>
      <c r="K3143" t="s">
        <v>151</v>
      </c>
      <c r="L3143" t="s">
        <v>21</v>
      </c>
      <c r="M3143" s="5">
        <v>531.43000000000006</v>
      </c>
    </row>
    <row r="3144" spans="1:13" x14ac:dyDescent="0.3">
      <c r="A3144" s="2">
        <v>45397</v>
      </c>
      <c r="B3144" s="3">
        <f t="shared" si="149"/>
        <v>2024</v>
      </c>
      <c r="C3144" t="str">
        <f t="shared" si="147"/>
        <v>2023-2024</v>
      </c>
      <c r="D3144" t="s">
        <v>147</v>
      </c>
      <c r="E3144" t="s">
        <v>109</v>
      </c>
      <c r="F3144" t="str">
        <f t="shared" si="148"/>
        <v>New South Wales</v>
      </c>
      <c r="G3144" t="s">
        <v>10</v>
      </c>
      <c r="H3144">
        <v>2480</v>
      </c>
      <c r="I3144" t="s">
        <v>11</v>
      </c>
      <c r="J3144" t="s">
        <v>68</v>
      </c>
      <c r="K3144" t="s">
        <v>153</v>
      </c>
      <c r="L3144" t="s">
        <v>16</v>
      </c>
      <c r="M3144" s="5">
        <v>532.92000000000007</v>
      </c>
    </row>
    <row r="3145" spans="1:13" x14ac:dyDescent="0.3">
      <c r="A3145" s="2">
        <v>45528</v>
      </c>
      <c r="B3145" s="3">
        <f t="shared" si="149"/>
        <v>2025</v>
      </c>
      <c r="C3145" t="str">
        <f t="shared" si="147"/>
        <v>2024-2025</v>
      </c>
      <c r="D3145" t="s">
        <v>147</v>
      </c>
      <c r="E3145" t="s">
        <v>74</v>
      </c>
      <c r="F3145" t="str">
        <f t="shared" si="148"/>
        <v>South Australia</v>
      </c>
      <c r="G3145" t="s">
        <v>32</v>
      </c>
      <c r="H3145">
        <v>5043</v>
      </c>
      <c r="I3145" t="s">
        <v>11</v>
      </c>
      <c r="J3145" t="s">
        <v>33</v>
      </c>
      <c r="K3145" t="s">
        <v>152</v>
      </c>
      <c r="L3145" t="s">
        <v>13</v>
      </c>
      <c r="M3145" s="5">
        <v>533.44000000000005</v>
      </c>
    </row>
    <row r="3146" spans="1:13" x14ac:dyDescent="0.3">
      <c r="A3146" s="2">
        <v>45604</v>
      </c>
      <c r="B3146" s="3">
        <f t="shared" si="149"/>
        <v>2025</v>
      </c>
      <c r="C3146" t="str">
        <f t="shared" si="147"/>
        <v>2024-2025</v>
      </c>
      <c r="D3146" t="s">
        <v>147</v>
      </c>
      <c r="E3146" t="s">
        <v>99</v>
      </c>
      <c r="F3146" t="str">
        <f t="shared" si="148"/>
        <v>Victoria</v>
      </c>
      <c r="G3146" t="s">
        <v>45</v>
      </c>
      <c r="H3146">
        <v>3148</v>
      </c>
      <c r="I3146" t="s">
        <v>11</v>
      </c>
      <c r="J3146" t="s">
        <v>63</v>
      </c>
      <c r="K3146" t="s">
        <v>19</v>
      </c>
      <c r="L3146" t="s">
        <v>23</v>
      </c>
      <c r="M3146" s="5">
        <v>533.91</v>
      </c>
    </row>
    <row r="3147" spans="1:13" x14ac:dyDescent="0.3">
      <c r="A3147" s="2">
        <v>45525</v>
      </c>
      <c r="B3147" s="3">
        <f t="shared" si="149"/>
        <v>2025</v>
      </c>
      <c r="C3147" t="str">
        <f t="shared" si="147"/>
        <v>2024-2025</v>
      </c>
      <c r="D3147" t="s">
        <v>148</v>
      </c>
      <c r="E3147" t="s">
        <v>81</v>
      </c>
      <c r="F3147" t="str">
        <f t="shared" si="148"/>
        <v>New South Wales</v>
      </c>
      <c r="G3147" t="s">
        <v>10</v>
      </c>
      <c r="H3147">
        <v>2485</v>
      </c>
      <c r="I3147" t="s">
        <v>11</v>
      </c>
      <c r="J3147" t="s">
        <v>68</v>
      </c>
      <c r="K3147" t="s">
        <v>150</v>
      </c>
      <c r="L3147" t="s">
        <v>18</v>
      </c>
      <c r="M3147" s="5">
        <v>534.06999999999994</v>
      </c>
    </row>
    <row r="3148" spans="1:13" x14ac:dyDescent="0.3">
      <c r="A3148" s="2">
        <v>45580</v>
      </c>
      <c r="B3148" s="3">
        <f t="shared" si="149"/>
        <v>2025</v>
      </c>
      <c r="C3148" t="str">
        <f t="shared" si="147"/>
        <v>2024-2025</v>
      </c>
      <c r="D3148" t="s">
        <v>147</v>
      </c>
      <c r="E3148" t="s">
        <v>57</v>
      </c>
      <c r="F3148" t="str">
        <f t="shared" si="148"/>
        <v>New South Wales</v>
      </c>
      <c r="G3148" t="s">
        <v>10</v>
      </c>
      <c r="H3148">
        <v>2560</v>
      </c>
      <c r="I3148" t="s">
        <v>11</v>
      </c>
      <c r="J3148" t="s">
        <v>58</v>
      </c>
      <c r="K3148" t="s">
        <v>155</v>
      </c>
      <c r="L3148" t="s">
        <v>20</v>
      </c>
      <c r="M3148" s="5">
        <v>534.72</v>
      </c>
    </row>
    <row r="3149" spans="1:13" x14ac:dyDescent="0.3">
      <c r="A3149" s="2">
        <v>45537</v>
      </c>
      <c r="B3149" s="3">
        <f t="shared" si="149"/>
        <v>2025</v>
      </c>
      <c r="C3149" t="str">
        <f t="shared" si="147"/>
        <v>2024-2025</v>
      </c>
      <c r="D3149" t="s">
        <v>147</v>
      </c>
      <c r="E3149" t="s">
        <v>64</v>
      </c>
      <c r="F3149" t="str">
        <f t="shared" si="148"/>
        <v>Victoria</v>
      </c>
      <c r="G3149" t="s">
        <v>45</v>
      </c>
      <c r="H3149">
        <v>3199</v>
      </c>
      <c r="I3149" t="s">
        <v>11</v>
      </c>
      <c r="J3149" t="s">
        <v>63</v>
      </c>
      <c r="K3149" t="s">
        <v>149</v>
      </c>
      <c r="L3149" t="s">
        <v>15</v>
      </c>
      <c r="M3149" s="5">
        <v>534.94999999999993</v>
      </c>
    </row>
    <row r="3150" spans="1:13" x14ac:dyDescent="0.3">
      <c r="A3150" s="2">
        <v>45884</v>
      </c>
      <c r="B3150" s="3">
        <f t="shared" si="149"/>
        <v>2026</v>
      </c>
      <c r="C3150" t="str">
        <f t="shared" si="147"/>
        <v>2025-2026</v>
      </c>
      <c r="D3150" t="s">
        <v>147</v>
      </c>
      <c r="E3150" t="s">
        <v>119</v>
      </c>
      <c r="F3150" t="str">
        <f t="shared" si="148"/>
        <v>Queensland</v>
      </c>
      <c r="G3150" t="s">
        <v>35</v>
      </c>
      <c r="H3150">
        <v>4570</v>
      </c>
      <c r="I3150" t="s">
        <v>11</v>
      </c>
      <c r="J3150" t="s">
        <v>120</v>
      </c>
      <c r="K3150" t="s">
        <v>150</v>
      </c>
      <c r="L3150" t="s">
        <v>18</v>
      </c>
      <c r="M3150" s="5">
        <v>535.02</v>
      </c>
    </row>
    <row r="3151" spans="1:13" x14ac:dyDescent="0.3">
      <c r="A3151" s="2">
        <v>45452</v>
      </c>
      <c r="B3151" s="3">
        <f t="shared" si="149"/>
        <v>2024</v>
      </c>
      <c r="C3151" t="str">
        <f t="shared" si="147"/>
        <v>2023-2024</v>
      </c>
      <c r="D3151" t="s">
        <v>148</v>
      </c>
      <c r="E3151" t="s">
        <v>134</v>
      </c>
      <c r="F3151" t="str">
        <f t="shared" si="148"/>
        <v>Queensland</v>
      </c>
      <c r="G3151" t="s">
        <v>35</v>
      </c>
      <c r="H3151">
        <v>4825</v>
      </c>
      <c r="I3151" t="s">
        <v>11</v>
      </c>
      <c r="J3151" t="s">
        <v>36</v>
      </c>
      <c r="K3151" t="s">
        <v>150</v>
      </c>
      <c r="L3151" t="s">
        <v>18</v>
      </c>
      <c r="M3151" s="5">
        <v>535.56999999999994</v>
      </c>
    </row>
    <row r="3152" spans="1:13" x14ac:dyDescent="0.3">
      <c r="A3152" s="2">
        <v>45911</v>
      </c>
      <c r="B3152" s="3">
        <f t="shared" si="149"/>
        <v>2026</v>
      </c>
      <c r="C3152" t="str">
        <f t="shared" si="147"/>
        <v>2025-2026</v>
      </c>
      <c r="D3152" t="s">
        <v>147</v>
      </c>
      <c r="E3152" t="s">
        <v>78</v>
      </c>
      <c r="F3152" t="str">
        <f t="shared" si="148"/>
        <v>New South Wales</v>
      </c>
      <c r="G3152" t="s">
        <v>10</v>
      </c>
      <c r="H3152">
        <v>2350</v>
      </c>
      <c r="I3152" t="s">
        <v>11</v>
      </c>
      <c r="J3152" t="s">
        <v>68</v>
      </c>
      <c r="K3152" t="s">
        <v>19</v>
      </c>
      <c r="L3152" t="s">
        <v>23</v>
      </c>
      <c r="M3152" s="5">
        <v>535.75</v>
      </c>
    </row>
    <row r="3153" spans="1:13" x14ac:dyDescent="0.3">
      <c r="A3153" s="2">
        <v>45764</v>
      </c>
      <c r="B3153" s="3">
        <f t="shared" si="149"/>
        <v>2025</v>
      </c>
      <c r="C3153" t="str">
        <f t="shared" si="147"/>
        <v>2024-2025</v>
      </c>
      <c r="D3153" t="s">
        <v>147</v>
      </c>
      <c r="E3153" t="s">
        <v>84</v>
      </c>
      <c r="F3153" t="str">
        <f t="shared" si="148"/>
        <v>Queensland</v>
      </c>
      <c r="G3153" t="s">
        <v>35</v>
      </c>
      <c r="H3153">
        <v>4740</v>
      </c>
      <c r="I3153" t="s">
        <v>11</v>
      </c>
      <c r="J3153" t="s">
        <v>51</v>
      </c>
      <c r="K3153" t="s">
        <v>151</v>
      </c>
      <c r="L3153" t="s">
        <v>21</v>
      </c>
      <c r="M3153" s="5">
        <v>535.94000000000005</v>
      </c>
    </row>
    <row r="3154" spans="1:13" x14ac:dyDescent="0.3">
      <c r="A3154" s="2">
        <v>45944</v>
      </c>
      <c r="B3154" s="3">
        <f t="shared" si="149"/>
        <v>2026</v>
      </c>
      <c r="C3154" t="str">
        <f t="shared" si="147"/>
        <v>2025-2026</v>
      </c>
      <c r="D3154" t="s">
        <v>148</v>
      </c>
      <c r="E3154" t="s">
        <v>118</v>
      </c>
      <c r="F3154" t="str">
        <f t="shared" si="148"/>
        <v>New South Wales</v>
      </c>
      <c r="G3154" t="s">
        <v>10</v>
      </c>
      <c r="H3154">
        <v>2158</v>
      </c>
      <c r="I3154" t="s">
        <v>11</v>
      </c>
      <c r="J3154" t="s">
        <v>27</v>
      </c>
      <c r="K3154" t="s">
        <v>150</v>
      </c>
      <c r="L3154" t="s">
        <v>18</v>
      </c>
      <c r="M3154" s="5">
        <v>536.36</v>
      </c>
    </row>
    <row r="3155" spans="1:13" x14ac:dyDescent="0.3">
      <c r="A3155" s="2">
        <v>45348</v>
      </c>
      <c r="B3155" s="3">
        <f t="shared" si="149"/>
        <v>2024</v>
      </c>
      <c r="C3155" t="str">
        <f t="shared" si="147"/>
        <v>2023-2024</v>
      </c>
      <c r="D3155" t="s">
        <v>147</v>
      </c>
      <c r="E3155" t="s">
        <v>132</v>
      </c>
      <c r="F3155" t="str">
        <f t="shared" si="148"/>
        <v>New South Wales</v>
      </c>
      <c r="G3155" t="s">
        <v>10</v>
      </c>
      <c r="H3155">
        <v>2800</v>
      </c>
      <c r="I3155" t="s">
        <v>11</v>
      </c>
      <c r="J3155" t="s">
        <v>25</v>
      </c>
      <c r="K3155" t="s">
        <v>19</v>
      </c>
      <c r="L3155" t="s">
        <v>23</v>
      </c>
      <c r="M3155" s="5">
        <v>536.42000000000007</v>
      </c>
    </row>
    <row r="3156" spans="1:13" x14ac:dyDescent="0.3">
      <c r="A3156" s="2">
        <v>45335</v>
      </c>
      <c r="B3156" s="3">
        <f t="shared" si="149"/>
        <v>2024</v>
      </c>
      <c r="C3156" t="str">
        <f t="shared" si="147"/>
        <v>2023-2024</v>
      </c>
      <c r="D3156" t="s">
        <v>147</v>
      </c>
      <c r="E3156" t="s">
        <v>72</v>
      </c>
      <c r="F3156" t="str">
        <f t="shared" si="148"/>
        <v>Western Australia</v>
      </c>
      <c r="G3156" t="s">
        <v>48</v>
      </c>
      <c r="H3156">
        <v>6010</v>
      </c>
      <c r="I3156" t="s">
        <v>11</v>
      </c>
      <c r="J3156" t="s">
        <v>49</v>
      </c>
      <c r="K3156" t="s">
        <v>155</v>
      </c>
      <c r="L3156" t="s">
        <v>20</v>
      </c>
      <c r="M3156" s="5">
        <v>537.05000000000007</v>
      </c>
    </row>
    <row r="3157" spans="1:13" x14ac:dyDescent="0.3">
      <c r="A3157" s="2">
        <v>45327</v>
      </c>
      <c r="B3157" s="3">
        <f t="shared" si="149"/>
        <v>2024</v>
      </c>
      <c r="C3157" t="str">
        <f t="shared" si="147"/>
        <v>2023-2024</v>
      </c>
      <c r="D3157" t="s">
        <v>147</v>
      </c>
      <c r="E3157" t="s">
        <v>53</v>
      </c>
      <c r="F3157" t="str">
        <f t="shared" si="148"/>
        <v>South Australia</v>
      </c>
      <c r="G3157" t="s">
        <v>32</v>
      </c>
      <c r="H3157">
        <v>5082</v>
      </c>
      <c r="I3157" t="s">
        <v>11</v>
      </c>
      <c r="J3157" t="s">
        <v>33</v>
      </c>
      <c r="K3157" t="s">
        <v>153</v>
      </c>
      <c r="L3157" t="s">
        <v>16</v>
      </c>
      <c r="M3157" s="5">
        <v>537.24</v>
      </c>
    </row>
    <row r="3158" spans="1:13" x14ac:dyDescent="0.3">
      <c r="A3158" s="2">
        <v>45671</v>
      </c>
      <c r="B3158" s="3">
        <f t="shared" si="149"/>
        <v>2025</v>
      </c>
      <c r="C3158" t="str">
        <f t="shared" si="147"/>
        <v>2024-2025</v>
      </c>
      <c r="D3158" t="s">
        <v>147</v>
      </c>
      <c r="E3158" t="s">
        <v>130</v>
      </c>
      <c r="F3158" t="str">
        <f t="shared" si="148"/>
        <v>South Australia</v>
      </c>
      <c r="G3158" t="s">
        <v>32</v>
      </c>
      <c r="H3158">
        <v>5290</v>
      </c>
      <c r="I3158" t="s">
        <v>11</v>
      </c>
      <c r="J3158" t="s">
        <v>38</v>
      </c>
      <c r="K3158" t="s">
        <v>151</v>
      </c>
      <c r="L3158" t="s">
        <v>21</v>
      </c>
      <c r="M3158" s="5">
        <v>537.77</v>
      </c>
    </row>
    <row r="3159" spans="1:13" x14ac:dyDescent="0.3">
      <c r="A3159" s="2">
        <v>45588</v>
      </c>
      <c r="B3159" s="3">
        <f t="shared" si="149"/>
        <v>2025</v>
      </c>
      <c r="C3159" t="str">
        <f t="shared" si="147"/>
        <v>2024-2025</v>
      </c>
      <c r="D3159" t="s">
        <v>148</v>
      </c>
      <c r="E3159" t="s">
        <v>106</v>
      </c>
      <c r="F3159" t="str">
        <f t="shared" si="148"/>
        <v>Victoria</v>
      </c>
      <c r="G3159" t="s">
        <v>45</v>
      </c>
      <c r="H3159">
        <v>3915</v>
      </c>
      <c r="I3159" t="s">
        <v>11</v>
      </c>
      <c r="J3159" t="s">
        <v>55</v>
      </c>
      <c r="K3159" t="s">
        <v>155</v>
      </c>
      <c r="L3159" t="s">
        <v>20</v>
      </c>
      <c r="M3159" s="5">
        <v>538.76</v>
      </c>
    </row>
    <row r="3160" spans="1:13" x14ac:dyDescent="0.3">
      <c r="A3160" s="2">
        <v>45593</v>
      </c>
      <c r="B3160" s="3">
        <f t="shared" si="149"/>
        <v>2025</v>
      </c>
      <c r="C3160" t="str">
        <f t="shared" si="147"/>
        <v>2024-2025</v>
      </c>
      <c r="D3160" t="s">
        <v>147</v>
      </c>
      <c r="E3160" t="s">
        <v>66</v>
      </c>
      <c r="F3160" t="str">
        <f t="shared" si="148"/>
        <v>South Australia</v>
      </c>
      <c r="G3160" t="s">
        <v>32</v>
      </c>
      <c r="H3160">
        <v>5169</v>
      </c>
      <c r="I3160" t="s">
        <v>11</v>
      </c>
      <c r="J3160" t="s">
        <v>33</v>
      </c>
      <c r="K3160" t="s">
        <v>153</v>
      </c>
      <c r="L3160" t="s">
        <v>16</v>
      </c>
      <c r="M3160" s="5">
        <v>539.46</v>
      </c>
    </row>
    <row r="3161" spans="1:13" x14ac:dyDescent="0.3">
      <c r="A3161" s="2">
        <v>45359</v>
      </c>
      <c r="B3161" s="3">
        <f t="shared" si="149"/>
        <v>2024</v>
      </c>
      <c r="C3161" t="str">
        <f t="shared" si="147"/>
        <v>2023-2024</v>
      </c>
      <c r="D3161" t="s">
        <v>147</v>
      </c>
      <c r="E3161" t="s">
        <v>67</v>
      </c>
      <c r="F3161" t="str">
        <f t="shared" si="148"/>
        <v>New South Wales</v>
      </c>
      <c r="G3161" t="s">
        <v>10</v>
      </c>
      <c r="H3161">
        <v>2478</v>
      </c>
      <c r="I3161" t="s">
        <v>11</v>
      </c>
      <c r="J3161" t="s">
        <v>68</v>
      </c>
      <c r="K3161" t="s">
        <v>152</v>
      </c>
      <c r="L3161" t="s">
        <v>13</v>
      </c>
      <c r="M3161" s="5">
        <v>539.91000000000008</v>
      </c>
    </row>
    <row r="3162" spans="1:13" x14ac:dyDescent="0.3">
      <c r="A3162" s="2">
        <v>45363</v>
      </c>
      <c r="B3162" s="3">
        <f t="shared" si="149"/>
        <v>2024</v>
      </c>
      <c r="C3162" t="str">
        <f t="shared" si="147"/>
        <v>2023-2024</v>
      </c>
      <c r="D3162" t="s">
        <v>147</v>
      </c>
      <c r="E3162" t="s">
        <v>123</v>
      </c>
      <c r="F3162" t="str">
        <f t="shared" si="148"/>
        <v>Western Australia</v>
      </c>
      <c r="G3162" t="s">
        <v>48</v>
      </c>
      <c r="H3162">
        <v>6109</v>
      </c>
      <c r="I3162" t="s">
        <v>11</v>
      </c>
      <c r="J3162" t="s">
        <v>94</v>
      </c>
      <c r="K3162" t="s">
        <v>19</v>
      </c>
      <c r="L3162" t="s">
        <v>23</v>
      </c>
      <c r="M3162" s="5">
        <v>540.04</v>
      </c>
    </row>
    <row r="3163" spans="1:13" x14ac:dyDescent="0.3">
      <c r="A3163" s="2">
        <v>45867</v>
      </c>
      <c r="B3163" s="3">
        <f t="shared" si="149"/>
        <v>2026</v>
      </c>
      <c r="C3163" t="str">
        <f t="shared" si="147"/>
        <v>2025-2026</v>
      </c>
      <c r="D3163" t="s">
        <v>147</v>
      </c>
      <c r="E3163" t="s">
        <v>139</v>
      </c>
      <c r="F3163" t="str">
        <f t="shared" si="148"/>
        <v>New South Wales</v>
      </c>
      <c r="G3163" t="s">
        <v>10</v>
      </c>
      <c r="H3163">
        <v>2020</v>
      </c>
      <c r="I3163" t="s">
        <v>11</v>
      </c>
      <c r="J3163" t="s">
        <v>12</v>
      </c>
      <c r="K3163" t="s">
        <v>19</v>
      </c>
      <c r="L3163" t="s">
        <v>23</v>
      </c>
      <c r="M3163" s="5">
        <v>540.88</v>
      </c>
    </row>
    <row r="3164" spans="1:13" x14ac:dyDescent="0.3">
      <c r="A3164" s="2">
        <v>45692</v>
      </c>
      <c r="B3164" s="3">
        <f t="shared" si="149"/>
        <v>2025</v>
      </c>
      <c r="C3164" t="str">
        <f t="shared" si="147"/>
        <v>2024-2025</v>
      </c>
      <c r="D3164" t="s">
        <v>147</v>
      </c>
      <c r="E3164" t="s">
        <v>128</v>
      </c>
      <c r="F3164" t="str">
        <f t="shared" si="148"/>
        <v>Western Australia</v>
      </c>
      <c r="G3164" t="s">
        <v>48</v>
      </c>
      <c r="H3164">
        <v>6027</v>
      </c>
      <c r="I3164" t="s">
        <v>11</v>
      </c>
      <c r="J3164" t="s">
        <v>49</v>
      </c>
      <c r="K3164" t="s">
        <v>151</v>
      </c>
      <c r="L3164" t="s">
        <v>21</v>
      </c>
      <c r="M3164" s="5">
        <v>541.1400000000001</v>
      </c>
    </row>
    <row r="3165" spans="1:13" x14ac:dyDescent="0.3">
      <c r="A3165" s="2">
        <v>45463</v>
      </c>
      <c r="B3165" s="3">
        <f t="shared" si="149"/>
        <v>2024</v>
      </c>
      <c r="C3165" t="str">
        <f t="shared" si="147"/>
        <v>2023-2024</v>
      </c>
      <c r="D3165" t="s">
        <v>147</v>
      </c>
      <c r="E3165" t="s">
        <v>99</v>
      </c>
      <c r="F3165" t="str">
        <f t="shared" si="148"/>
        <v>Victoria</v>
      </c>
      <c r="G3165" t="s">
        <v>45</v>
      </c>
      <c r="H3165">
        <v>3148</v>
      </c>
      <c r="I3165" t="s">
        <v>11</v>
      </c>
      <c r="J3165" t="s">
        <v>63</v>
      </c>
      <c r="K3165" t="s">
        <v>154</v>
      </c>
      <c r="L3165" t="s">
        <v>14</v>
      </c>
      <c r="M3165" s="5">
        <v>541.25</v>
      </c>
    </row>
    <row r="3166" spans="1:13" x14ac:dyDescent="0.3">
      <c r="A3166" s="2">
        <v>45857</v>
      </c>
      <c r="B3166" s="3">
        <f t="shared" si="149"/>
        <v>2026</v>
      </c>
      <c r="C3166" t="str">
        <f t="shared" si="147"/>
        <v>2025-2026</v>
      </c>
      <c r="D3166" t="s">
        <v>147</v>
      </c>
      <c r="E3166" t="s">
        <v>128</v>
      </c>
      <c r="F3166" t="str">
        <f t="shared" si="148"/>
        <v>Western Australia</v>
      </c>
      <c r="G3166" t="s">
        <v>48</v>
      </c>
      <c r="H3166">
        <v>6027</v>
      </c>
      <c r="I3166" t="s">
        <v>11</v>
      </c>
      <c r="J3166" t="s">
        <v>49</v>
      </c>
      <c r="K3166" t="s">
        <v>155</v>
      </c>
      <c r="L3166" t="s">
        <v>20</v>
      </c>
      <c r="M3166" s="5">
        <v>541.59</v>
      </c>
    </row>
    <row r="3167" spans="1:13" x14ac:dyDescent="0.3">
      <c r="A3167" s="2">
        <v>45569</v>
      </c>
      <c r="B3167" s="3">
        <f t="shared" si="149"/>
        <v>2025</v>
      </c>
      <c r="C3167" t="str">
        <f t="shared" si="147"/>
        <v>2024-2025</v>
      </c>
      <c r="D3167" t="s">
        <v>147</v>
      </c>
      <c r="E3167" t="s">
        <v>24</v>
      </c>
      <c r="F3167" t="str">
        <f t="shared" si="148"/>
        <v>New South Wales</v>
      </c>
      <c r="G3167" t="s">
        <v>10</v>
      </c>
      <c r="H3167">
        <v>2795</v>
      </c>
      <c r="I3167" t="s">
        <v>11</v>
      </c>
      <c r="J3167" t="s">
        <v>25</v>
      </c>
      <c r="K3167" t="s">
        <v>19</v>
      </c>
      <c r="L3167" t="s">
        <v>23</v>
      </c>
      <c r="M3167" s="5">
        <v>541.61000000000013</v>
      </c>
    </row>
    <row r="3168" spans="1:13" x14ac:dyDescent="0.3">
      <c r="A3168" s="2">
        <v>45429</v>
      </c>
      <c r="B3168" s="3">
        <f t="shared" si="149"/>
        <v>2024</v>
      </c>
      <c r="C3168" t="str">
        <f t="shared" si="147"/>
        <v>2023-2024</v>
      </c>
      <c r="D3168" t="s">
        <v>148</v>
      </c>
      <c r="E3168" t="s">
        <v>111</v>
      </c>
      <c r="F3168" t="str">
        <f t="shared" si="148"/>
        <v>New South Wales</v>
      </c>
      <c r="G3168" t="s">
        <v>10</v>
      </c>
      <c r="H3168">
        <v>2120</v>
      </c>
      <c r="I3168" t="s">
        <v>11</v>
      </c>
      <c r="J3168" t="s">
        <v>27</v>
      </c>
      <c r="K3168" t="s">
        <v>149</v>
      </c>
      <c r="L3168" t="s">
        <v>15</v>
      </c>
      <c r="M3168" s="5">
        <v>541.79999999999995</v>
      </c>
    </row>
    <row r="3169" spans="1:13" x14ac:dyDescent="0.3">
      <c r="A3169" s="2">
        <v>45578</v>
      </c>
      <c r="B3169" s="3">
        <f t="shared" si="149"/>
        <v>2025</v>
      </c>
      <c r="C3169" t="str">
        <f t="shared" si="147"/>
        <v>2024-2025</v>
      </c>
      <c r="D3169" t="s">
        <v>148</v>
      </c>
      <c r="E3169" t="s">
        <v>105</v>
      </c>
      <c r="F3169" t="str">
        <f t="shared" si="148"/>
        <v>Victoria</v>
      </c>
      <c r="G3169" t="s">
        <v>45</v>
      </c>
      <c r="H3169">
        <v>3500</v>
      </c>
      <c r="I3169" t="s">
        <v>11</v>
      </c>
      <c r="J3169" t="s">
        <v>60</v>
      </c>
      <c r="K3169" t="s">
        <v>155</v>
      </c>
      <c r="L3169" t="s">
        <v>20</v>
      </c>
      <c r="M3169" s="5">
        <v>543.02</v>
      </c>
    </row>
    <row r="3170" spans="1:13" x14ac:dyDescent="0.3">
      <c r="A3170" s="2">
        <v>45434</v>
      </c>
      <c r="B3170" s="3">
        <f t="shared" si="149"/>
        <v>2024</v>
      </c>
      <c r="C3170" t="str">
        <f t="shared" si="147"/>
        <v>2023-2024</v>
      </c>
      <c r="D3170" t="s">
        <v>147</v>
      </c>
      <c r="E3170" t="s">
        <v>59</v>
      </c>
      <c r="F3170" t="str">
        <f t="shared" si="148"/>
        <v>Victoria</v>
      </c>
      <c r="G3170" t="s">
        <v>45</v>
      </c>
      <c r="H3170">
        <v>3280</v>
      </c>
      <c r="I3170" t="s">
        <v>11</v>
      </c>
      <c r="J3170" t="s">
        <v>60</v>
      </c>
      <c r="K3170" t="s">
        <v>153</v>
      </c>
      <c r="L3170" t="s">
        <v>16</v>
      </c>
      <c r="M3170" s="5">
        <v>544.09</v>
      </c>
    </row>
    <row r="3171" spans="1:13" x14ac:dyDescent="0.3">
      <c r="A3171" s="2">
        <v>45303</v>
      </c>
      <c r="B3171" s="3">
        <f t="shared" si="149"/>
        <v>2024</v>
      </c>
      <c r="C3171" t="str">
        <f t="shared" si="147"/>
        <v>2023-2024</v>
      </c>
      <c r="D3171" t="s">
        <v>147</v>
      </c>
      <c r="E3171" t="s">
        <v>9</v>
      </c>
      <c r="F3171" t="str">
        <f t="shared" si="148"/>
        <v>New South Wales</v>
      </c>
      <c r="G3171" t="s">
        <v>10</v>
      </c>
      <c r="H3171">
        <v>2067</v>
      </c>
      <c r="I3171" t="s">
        <v>11</v>
      </c>
      <c r="J3171" t="s">
        <v>12</v>
      </c>
      <c r="K3171" t="s">
        <v>19</v>
      </c>
      <c r="L3171" t="s">
        <v>23</v>
      </c>
      <c r="M3171" s="5">
        <v>544.26</v>
      </c>
    </row>
    <row r="3172" spans="1:13" x14ac:dyDescent="0.3">
      <c r="A3172" s="2">
        <v>45754</v>
      </c>
      <c r="B3172" s="3">
        <f t="shared" si="149"/>
        <v>2025</v>
      </c>
      <c r="C3172" t="str">
        <f t="shared" si="147"/>
        <v>2024-2025</v>
      </c>
      <c r="D3172" t="s">
        <v>147</v>
      </c>
      <c r="E3172" t="s">
        <v>53</v>
      </c>
      <c r="F3172" t="str">
        <f t="shared" si="148"/>
        <v>South Australia</v>
      </c>
      <c r="G3172" t="s">
        <v>32</v>
      </c>
      <c r="H3172">
        <v>5082</v>
      </c>
      <c r="I3172" t="s">
        <v>11</v>
      </c>
      <c r="J3172" t="s">
        <v>33</v>
      </c>
      <c r="K3172" t="s">
        <v>150</v>
      </c>
      <c r="L3172" t="s">
        <v>18</v>
      </c>
      <c r="M3172" s="5">
        <v>546.62</v>
      </c>
    </row>
    <row r="3173" spans="1:13" x14ac:dyDescent="0.3">
      <c r="A3173" s="2">
        <v>45760</v>
      </c>
      <c r="B3173" s="3">
        <f t="shared" si="149"/>
        <v>2025</v>
      </c>
      <c r="C3173" t="str">
        <f t="shared" si="147"/>
        <v>2024-2025</v>
      </c>
      <c r="D3173" t="s">
        <v>147</v>
      </c>
      <c r="E3173" t="s">
        <v>54</v>
      </c>
      <c r="F3173" t="str">
        <f t="shared" si="148"/>
        <v>Victoria</v>
      </c>
      <c r="G3173" t="s">
        <v>45</v>
      </c>
      <c r="H3173">
        <v>3977</v>
      </c>
      <c r="I3173" t="s">
        <v>11</v>
      </c>
      <c r="J3173" t="s">
        <v>55</v>
      </c>
      <c r="K3173" t="s">
        <v>149</v>
      </c>
      <c r="L3173" t="s">
        <v>15</v>
      </c>
      <c r="M3173" s="5">
        <v>547.33000000000004</v>
      </c>
    </row>
    <row r="3174" spans="1:13" x14ac:dyDescent="0.3">
      <c r="A3174" s="2">
        <v>45981</v>
      </c>
      <c r="B3174" s="3">
        <f t="shared" si="149"/>
        <v>2026</v>
      </c>
      <c r="C3174" t="str">
        <f t="shared" si="147"/>
        <v>2025-2026</v>
      </c>
      <c r="D3174" t="s">
        <v>147</v>
      </c>
      <c r="E3174" t="s">
        <v>53</v>
      </c>
      <c r="F3174" t="str">
        <f t="shared" si="148"/>
        <v>South Australia</v>
      </c>
      <c r="G3174" t="s">
        <v>32</v>
      </c>
      <c r="H3174">
        <v>5082</v>
      </c>
      <c r="I3174" t="s">
        <v>11</v>
      </c>
      <c r="J3174" t="s">
        <v>33</v>
      </c>
      <c r="K3174" t="s">
        <v>154</v>
      </c>
      <c r="L3174" t="s">
        <v>14</v>
      </c>
      <c r="M3174" s="5">
        <v>548.43000000000006</v>
      </c>
    </row>
    <row r="3175" spans="1:13" x14ac:dyDescent="0.3">
      <c r="A3175" s="2">
        <v>45916</v>
      </c>
      <c r="B3175" s="3">
        <f t="shared" si="149"/>
        <v>2026</v>
      </c>
      <c r="C3175" t="str">
        <f t="shared" si="147"/>
        <v>2025-2026</v>
      </c>
      <c r="D3175" t="s">
        <v>147</v>
      </c>
      <c r="E3175" t="s">
        <v>67</v>
      </c>
      <c r="F3175" t="str">
        <f t="shared" si="148"/>
        <v>New South Wales</v>
      </c>
      <c r="G3175" t="s">
        <v>10</v>
      </c>
      <c r="H3175">
        <v>2478</v>
      </c>
      <c r="I3175" t="s">
        <v>11</v>
      </c>
      <c r="J3175" t="s">
        <v>68</v>
      </c>
      <c r="K3175" t="s">
        <v>150</v>
      </c>
      <c r="L3175" t="s">
        <v>18</v>
      </c>
      <c r="M3175" s="5">
        <v>549.59</v>
      </c>
    </row>
    <row r="3176" spans="1:13" x14ac:dyDescent="0.3">
      <c r="A3176" s="2">
        <v>45999</v>
      </c>
      <c r="B3176" s="3">
        <f t="shared" si="149"/>
        <v>2026</v>
      </c>
      <c r="C3176" t="str">
        <f t="shared" si="147"/>
        <v>2025-2026</v>
      </c>
      <c r="D3176" t="s">
        <v>147</v>
      </c>
      <c r="E3176" t="s">
        <v>65</v>
      </c>
      <c r="F3176" t="str">
        <f t="shared" si="148"/>
        <v>New South Wales</v>
      </c>
      <c r="G3176" t="s">
        <v>10</v>
      </c>
      <c r="H3176">
        <v>2541</v>
      </c>
      <c r="I3176" t="s">
        <v>11</v>
      </c>
      <c r="J3176" t="s">
        <v>58</v>
      </c>
      <c r="K3176" t="s">
        <v>156</v>
      </c>
      <c r="L3176" t="s">
        <v>17</v>
      </c>
      <c r="M3176" s="5">
        <v>550.4</v>
      </c>
    </row>
    <row r="3177" spans="1:13" x14ac:dyDescent="0.3">
      <c r="A3177" s="2">
        <v>46019</v>
      </c>
      <c r="B3177" s="3">
        <f t="shared" si="149"/>
        <v>2026</v>
      </c>
      <c r="C3177" t="str">
        <f t="shared" si="147"/>
        <v>2025-2026</v>
      </c>
      <c r="D3177" t="s">
        <v>147</v>
      </c>
      <c r="E3177" t="s">
        <v>66</v>
      </c>
      <c r="F3177" t="str">
        <f t="shared" si="148"/>
        <v>South Australia</v>
      </c>
      <c r="G3177" t="s">
        <v>32</v>
      </c>
      <c r="H3177">
        <v>5169</v>
      </c>
      <c r="I3177" t="s">
        <v>11</v>
      </c>
      <c r="J3177" t="s">
        <v>33</v>
      </c>
      <c r="K3177" t="s">
        <v>150</v>
      </c>
      <c r="L3177" t="s">
        <v>18</v>
      </c>
      <c r="M3177" s="5">
        <v>550.46</v>
      </c>
    </row>
    <row r="3178" spans="1:13" x14ac:dyDescent="0.3">
      <c r="A3178" s="2">
        <v>45955</v>
      </c>
      <c r="B3178" s="3">
        <f t="shared" si="149"/>
        <v>2026</v>
      </c>
      <c r="C3178" t="str">
        <f t="shared" si="147"/>
        <v>2025-2026</v>
      </c>
      <c r="D3178" t="s">
        <v>147</v>
      </c>
      <c r="E3178" t="s">
        <v>117</v>
      </c>
      <c r="F3178" t="str">
        <f t="shared" si="148"/>
        <v>Queensland</v>
      </c>
      <c r="G3178" t="s">
        <v>35</v>
      </c>
      <c r="H3178">
        <v>4119</v>
      </c>
      <c r="I3178" t="s">
        <v>11</v>
      </c>
      <c r="J3178" t="s">
        <v>43</v>
      </c>
      <c r="K3178" t="s">
        <v>155</v>
      </c>
      <c r="L3178" t="s">
        <v>20</v>
      </c>
      <c r="M3178" s="5">
        <v>551.24</v>
      </c>
    </row>
    <row r="3179" spans="1:13" x14ac:dyDescent="0.3">
      <c r="A3179" s="2">
        <v>45293</v>
      </c>
      <c r="B3179" s="3">
        <f t="shared" si="149"/>
        <v>2024</v>
      </c>
      <c r="C3179" t="str">
        <f t="shared" si="147"/>
        <v>2023-2024</v>
      </c>
      <c r="D3179" t="s">
        <v>147</v>
      </c>
      <c r="E3179" t="s">
        <v>83</v>
      </c>
      <c r="F3179" t="str">
        <f t="shared" si="148"/>
        <v>New South Wales</v>
      </c>
      <c r="G3179" t="s">
        <v>10</v>
      </c>
      <c r="H3179">
        <v>2750</v>
      </c>
      <c r="I3179" t="s">
        <v>11</v>
      </c>
      <c r="J3179" t="s">
        <v>25</v>
      </c>
      <c r="K3179" t="s">
        <v>151</v>
      </c>
      <c r="L3179" t="s">
        <v>21</v>
      </c>
      <c r="M3179" s="5">
        <v>551.43000000000006</v>
      </c>
    </row>
    <row r="3180" spans="1:13" x14ac:dyDescent="0.3">
      <c r="A3180" s="2">
        <v>45668</v>
      </c>
      <c r="B3180" s="3">
        <f t="shared" si="149"/>
        <v>2025</v>
      </c>
      <c r="C3180" t="str">
        <f t="shared" si="147"/>
        <v>2024-2025</v>
      </c>
      <c r="D3180" t="s">
        <v>148</v>
      </c>
      <c r="E3180" t="s">
        <v>105</v>
      </c>
      <c r="F3180" t="str">
        <f t="shared" si="148"/>
        <v>Victoria</v>
      </c>
      <c r="G3180" t="s">
        <v>45</v>
      </c>
      <c r="H3180">
        <v>3500</v>
      </c>
      <c r="I3180" t="s">
        <v>11</v>
      </c>
      <c r="J3180" t="s">
        <v>60</v>
      </c>
      <c r="K3180" t="s">
        <v>154</v>
      </c>
      <c r="L3180" t="s">
        <v>14</v>
      </c>
      <c r="M3180" s="5">
        <v>551.44000000000005</v>
      </c>
    </row>
    <row r="3181" spans="1:13" x14ac:dyDescent="0.3">
      <c r="A3181" s="2">
        <v>45859</v>
      </c>
      <c r="B3181" s="3">
        <f t="shared" si="149"/>
        <v>2026</v>
      </c>
      <c r="C3181" t="str">
        <f t="shared" si="147"/>
        <v>2025-2026</v>
      </c>
      <c r="D3181" t="s">
        <v>147</v>
      </c>
      <c r="E3181" t="s">
        <v>115</v>
      </c>
      <c r="F3181" t="str">
        <f t="shared" si="148"/>
        <v>Western Australia</v>
      </c>
      <c r="G3181" t="s">
        <v>48</v>
      </c>
      <c r="H3181">
        <v>6280</v>
      </c>
      <c r="I3181" t="s">
        <v>11</v>
      </c>
      <c r="J3181" t="s">
        <v>94</v>
      </c>
      <c r="K3181" t="s">
        <v>154</v>
      </c>
      <c r="L3181" t="s">
        <v>14</v>
      </c>
      <c r="M3181" s="5">
        <v>551.75999999999988</v>
      </c>
    </row>
    <row r="3182" spans="1:13" x14ac:dyDescent="0.3">
      <c r="A3182" s="2">
        <v>45467</v>
      </c>
      <c r="B3182" s="3">
        <f t="shared" si="149"/>
        <v>2024</v>
      </c>
      <c r="C3182" t="str">
        <f t="shared" si="147"/>
        <v>2023-2024</v>
      </c>
      <c r="D3182" t="s">
        <v>147</v>
      </c>
      <c r="E3182" t="s">
        <v>74</v>
      </c>
      <c r="F3182" t="str">
        <f t="shared" si="148"/>
        <v>South Australia</v>
      </c>
      <c r="G3182" t="s">
        <v>32</v>
      </c>
      <c r="H3182">
        <v>5043</v>
      </c>
      <c r="I3182" t="s">
        <v>11</v>
      </c>
      <c r="J3182" t="s">
        <v>33</v>
      </c>
      <c r="K3182" t="s">
        <v>150</v>
      </c>
      <c r="L3182" t="s">
        <v>18</v>
      </c>
      <c r="M3182" s="5">
        <v>552.01</v>
      </c>
    </row>
    <row r="3183" spans="1:13" x14ac:dyDescent="0.3">
      <c r="A3183" s="2">
        <v>46014</v>
      </c>
      <c r="B3183" s="3">
        <f t="shared" si="149"/>
        <v>2026</v>
      </c>
      <c r="C3183" t="str">
        <f t="shared" si="147"/>
        <v>2025-2026</v>
      </c>
      <c r="D3183" t="s">
        <v>147</v>
      </c>
      <c r="E3183" t="s">
        <v>103</v>
      </c>
      <c r="F3183" t="str">
        <f t="shared" si="148"/>
        <v>Queensland</v>
      </c>
      <c r="G3183" t="s">
        <v>35</v>
      </c>
      <c r="H3183">
        <v>4509</v>
      </c>
      <c r="I3183" t="s">
        <v>11</v>
      </c>
      <c r="J3183" t="s">
        <v>104</v>
      </c>
      <c r="K3183" t="s">
        <v>154</v>
      </c>
      <c r="L3183" t="s">
        <v>14</v>
      </c>
      <c r="M3183" s="5">
        <v>552.23</v>
      </c>
    </row>
    <row r="3184" spans="1:13" x14ac:dyDescent="0.3">
      <c r="A3184" s="2">
        <v>45856</v>
      </c>
      <c r="B3184" s="3">
        <f t="shared" si="149"/>
        <v>2026</v>
      </c>
      <c r="C3184" t="str">
        <f t="shared" si="147"/>
        <v>2025-2026</v>
      </c>
      <c r="D3184" t="s">
        <v>147</v>
      </c>
      <c r="E3184" t="s">
        <v>79</v>
      </c>
      <c r="F3184" t="str">
        <f t="shared" si="148"/>
        <v>Australian Capital Territory</v>
      </c>
      <c r="G3184" t="s">
        <v>80</v>
      </c>
      <c r="H3184">
        <v>2617</v>
      </c>
      <c r="I3184" t="s">
        <v>11</v>
      </c>
      <c r="J3184" t="s">
        <v>58</v>
      </c>
      <c r="K3184" t="s">
        <v>150</v>
      </c>
      <c r="L3184" t="s">
        <v>18</v>
      </c>
      <c r="M3184" s="5">
        <v>552.62</v>
      </c>
    </row>
    <row r="3185" spans="1:13" x14ac:dyDescent="0.3">
      <c r="A3185" s="2">
        <v>45685</v>
      </c>
      <c r="B3185" s="3">
        <f t="shared" si="149"/>
        <v>2025</v>
      </c>
      <c r="C3185" t="str">
        <f t="shared" si="147"/>
        <v>2024-2025</v>
      </c>
      <c r="D3185" t="s">
        <v>147</v>
      </c>
      <c r="E3185" t="s">
        <v>78</v>
      </c>
      <c r="F3185" t="str">
        <f t="shared" si="148"/>
        <v>New South Wales</v>
      </c>
      <c r="G3185" t="s">
        <v>10</v>
      </c>
      <c r="H3185">
        <v>2350</v>
      </c>
      <c r="I3185" t="s">
        <v>11</v>
      </c>
      <c r="J3185" t="s">
        <v>68</v>
      </c>
      <c r="K3185" t="s">
        <v>19</v>
      </c>
      <c r="L3185" t="s">
        <v>23</v>
      </c>
      <c r="M3185" s="5">
        <v>555.23</v>
      </c>
    </row>
    <row r="3186" spans="1:13" x14ac:dyDescent="0.3">
      <c r="A3186" s="2">
        <v>46017</v>
      </c>
      <c r="B3186" s="3">
        <f t="shared" si="149"/>
        <v>2026</v>
      </c>
      <c r="C3186" t="str">
        <f t="shared" si="147"/>
        <v>2025-2026</v>
      </c>
      <c r="D3186" t="s">
        <v>147</v>
      </c>
      <c r="E3186" t="s">
        <v>44</v>
      </c>
      <c r="F3186" t="str">
        <f t="shared" si="148"/>
        <v>Victoria</v>
      </c>
      <c r="G3186" t="s">
        <v>45</v>
      </c>
      <c r="H3186">
        <v>3066</v>
      </c>
      <c r="I3186" t="s">
        <v>11</v>
      </c>
      <c r="J3186" t="s">
        <v>46</v>
      </c>
      <c r="K3186" t="s">
        <v>154</v>
      </c>
      <c r="L3186" t="s">
        <v>14</v>
      </c>
      <c r="M3186" s="5">
        <v>555.95000000000005</v>
      </c>
    </row>
    <row r="3187" spans="1:13" x14ac:dyDescent="0.3">
      <c r="A3187" s="2">
        <v>45859</v>
      </c>
      <c r="B3187" s="3">
        <f t="shared" si="149"/>
        <v>2026</v>
      </c>
      <c r="C3187" t="str">
        <f t="shared" si="147"/>
        <v>2025-2026</v>
      </c>
      <c r="D3187" t="s">
        <v>147</v>
      </c>
      <c r="E3187" t="s">
        <v>37</v>
      </c>
      <c r="F3187" t="str">
        <f t="shared" si="148"/>
        <v>South Australia</v>
      </c>
      <c r="G3187" t="s">
        <v>32</v>
      </c>
      <c r="H3187">
        <v>5607</v>
      </c>
      <c r="I3187" t="s">
        <v>11</v>
      </c>
      <c r="J3187" t="s">
        <v>38</v>
      </c>
      <c r="K3187" t="s">
        <v>149</v>
      </c>
      <c r="L3187" t="s">
        <v>15</v>
      </c>
      <c r="M3187" s="5">
        <v>559.35</v>
      </c>
    </row>
    <row r="3188" spans="1:13" x14ac:dyDescent="0.3">
      <c r="A3188" s="2">
        <v>45880</v>
      </c>
      <c r="B3188" s="3">
        <f t="shared" si="149"/>
        <v>2026</v>
      </c>
      <c r="C3188" t="str">
        <f t="shared" si="147"/>
        <v>2025-2026</v>
      </c>
      <c r="D3188" t="s">
        <v>147</v>
      </c>
      <c r="E3188" t="s">
        <v>93</v>
      </c>
      <c r="F3188" t="str">
        <f t="shared" si="148"/>
        <v>Western Australia</v>
      </c>
      <c r="G3188" t="s">
        <v>48</v>
      </c>
      <c r="H3188">
        <v>6112</v>
      </c>
      <c r="I3188" t="s">
        <v>11</v>
      </c>
      <c r="J3188" t="s">
        <v>94</v>
      </c>
      <c r="K3188" t="s">
        <v>150</v>
      </c>
      <c r="L3188" t="s">
        <v>18</v>
      </c>
      <c r="M3188" s="5">
        <v>560.37</v>
      </c>
    </row>
    <row r="3189" spans="1:13" x14ac:dyDescent="0.3">
      <c r="A3189" s="2">
        <v>45580</v>
      </c>
      <c r="B3189" s="3">
        <f t="shared" si="149"/>
        <v>2025</v>
      </c>
      <c r="C3189" t="str">
        <f t="shared" si="147"/>
        <v>2024-2025</v>
      </c>
      <c r="D3189" t="s">
        <v>147</v>
      </c>
      <c r="E3189" t="s">
        <v>9</v>
      </c>
      <c r="F3189" t="str">
        <f t="shared" si="148"/>
        <v>New South Wales</v>
      </c>
      <c r="G3189" t="s">
        <v>10</v>
      </c>
      <c r="H3189">
        <v>2067</v>
      </c>
      <c r="I3189" t="s">
        <v>11</v>
      </c>
      <c r="J3189" t="s">
        <v>12</v>
      </c>
      <c r="K3189" t="s">
        <v>152</v>
      </c>
      <c r="L3189" t="s">
        <v>13</v>
      </c>
      <c r="M3189" s="5">
        <v>561.29</v>
      </c>
    </row>
    <row r="3190" spans="1:13" x14ac:dyDescent="0.3">
      <c r="A3190" s="2">
        <v>45445</v>
      </c>
      <c r="B3190" s="3">
        <f t="shared" si="149"/>
        <v>2024</v>
      </c>
      <c r="C3190" t="str">
        <f t="shared" si="147"/>
        <v>2023-2024</v>
      </c>
      <c r="D3190" t="s">
        <v>147</v>
      </c>
      <c r="E3190" t="s">
        <v>119</v>
      </c>
      <c r="F3190" t="str">
        <f t="shared" si="148"/>
        <v>Queensland</v>
      </c>
      <c r="G3190" t="s">
        <v>35</v>
      </c>
      <c r="H3190">
        <v>4570</v>
      </c>
      <c r="I3190" t="s">
        <v>11</v>
      </c>
      <c r="J3190" t="s">
        <v>120</v>
      </c>
      <c r="K3190" t="s">
        <v>149</v>
      </c>
      <c r="L3190" t="s">
        <v>15</v>
      </c>
      <c r="M3190" s="5">
        <v>561.67000000000007</v>
      </c>
    </row>
    <row r="3191" spans="1:13" x14ac:dyDescent="0.3">
      <c r="A3191" s="2">
        <v>45601</v>
      </c>
      <c r="B3191" s="3">
        <f t="shared" si="149"/>
        <v>2025</v>
      </c>
      <c r="C3191" t="str">
        <f t="shared" si="147"/>
        <v>2024-2025</v>
      </c>
      <c r="D3191" t="s">
        <v>147</v>
      </c>
      <c r="E3191" t="s">
        <v>126</v>
      </c>
      <c r="F3191" t="str">
        <f t="shared" si="148"/>
        <v>Queensland</v>
      </c>
      <c r="G3191" t="s">
        <v>35</v>
      </c>
      <c r="H3191">
        <v>4551</v>
      </c>
      <c r="I3191" t="s">
        <v>11</v>
      </c>
      <c r="J3191" t="s">
        <v>120</v>
      </c>
      <c r="K3191" t="s">
        <v>19</v>
      </c>
      <c r="L3191" t="s">
        <v>23</v>
      </c>
      <c r="M3191" s="5">
        <v>562.51</v>
      </c>
    </row>
    <row r="3192" spans="1:13" x14ac:dyDescent="0.3">
      <c r="A3192" s="2">
        <v>45472</v>
      </c>
      <c r="B3192" s="3">
        <f t="shared" si="149"/>
        <v>2024</v>
      </c>
      <c r="C3192" t="str">
        <f t="shared" si="147"/>
        <v>2023-2024</v>
      </c>
      <c r="D3192" t="s">
        <v>147</v>
      </c>
      <c r="E3192" t="s">
        <v>122</v>
      </c>
      <c r="F3192" t="str">
        <f t="shared" si="148"/>
        <v>New South Wales</v>
      </c>
      <c r="G3192" t="s">
        <v>10</v>
      </c>
      <c r="H3192">
        <v>2650</v>
      </c>
      <c r="I3192" t="s">
        <v>11</v>
      </c>
      <c r="J3192" t="s">
        <v>25</v>
      </c>
      <c r="K3192" t="s">
        <v>19</v>
      </c>
      <c r="L3192" t="s">
        <v>23</v>
      </c>
      <c r="M3192" s="5">
        <v>563.32999999999993</v>
      </c>
    </row>
    <row r="3193" spans="1:13" x14ac:dyDescent="0.3">
      <c r="A3193" s="2">
        <v>45933</v>
      </c>
      <c r="B3193" s="3">
        <f t="shared" si="149"/>
        <v>2026</v>
      </c>
      <c r="C3193" t="str">
        <f t="shared" si="147"/>
        <v>2025-2026</v>
      </c>
      <c r="D3193" t="s">
        <v>147</v>
      </c>
      <c r="E3193" t="s">
        <v>107</v>
      </c>
      <c r="F3193" t="str">
        <f t="shared" si="148"/>
        <v>Queensland</v>
      </c>
      <c r="G3193" t="s">
        <v>35</v>
      </c>
      <c r="H3193">
        <v>4220</v>
      </c>
      <c r="I3193" t="s">
        <v>11</v>
      </c>
      <c r="J3193" t="s">
        <v>104</v>
      </c>
      <c r="K3193" t="s">
        <v>149</v>
      </c>
      <c r="L3193" t="s">
        <v>15</v>
      </c>
      <c r="M3193" s="5">
        <v>563.57999999999993</v>
      </c>
    </row>
    <row r="3194" spans="1:13" x14ac:dyDescent="0.3">
      <c r="A3194" s="2">
        <v>45708</v>
      </c>
      <c r="B3194" s="3">
        <f t="shared" si="149"/>
        <v>2025</v>
      </c>
      <c r="C3194" t="str">
        <f t="shared" si="147"/>
        <v>2024-2025</v>
      </c>
      <c r="D3194" t="s">
        <v>147</v>
      </c>
      <c r="E3194" t="s">
        <v>50</v>
      </c>
      <c r="F3194" t="str">
        <f t="shared" si="148"/>
        <v>Queensland</v>
      </c>
      <c r="G3194" t="s">
        <v>35</v>
      </c>
      <c r="H3194">
        <v>4703</v>
      </c>
      <c r="I3194" t="s">
        <v>11</v>
      </c>
      <c r="J3194" t="s">
        <v>51</v>
      </c>
      <c r="K3194" t="s">
        <v>155</v>
      </c>
      <c r="L3194" t="s">
        <v>20</v>
      </c>
      <c r="M3194" s="5">
        <v>565.22</v>
      </c>
    </row>
    <row r="3195" spans="1:13" x14ac:dyDescent="0.3">
      <c r="A3195" s="2">
        <v>46021</v>
      </c>
      <c r="B3195" s="3">
        <f t="shared" si="149"/>
        <v>2026</v>
      </c>
      <c r="C3195" t="str">
        <f t="shared" si="147"/>
        <v>2025-2026</v>
      </c>
      <c r="D3195" t="s">
        <v>147</v>
      </c>
      <c r="E3195" t="s">
        <v>42</v>
      </c>
      <c r="F3195" t="str">
        <f t="shared" si="148"/>
        <v>Queensland</v>
      </c>
      <c r="G3195" t="s">
        <v>35</v>
      </c>
      <c r="H3195">
        <v>4053</v>
      </c>
      <c r="I3195" t="s">
        <v>11</v>
      </c>
      <c r="J3195" t="s">
        <v>43</v>
      </c>
      <c r="K3195" t="s">
        <v>19</v>
      </c>
      <c r="L3195" t="s">
        <v>23</v>
      </c>
      <c r="M3195" s="5">
        <v>565.78</v>
      </c>
    </row>
    <row r="3196" spans="1:13" x14ac:dyDescent="0.3">
      <c r="A3196" s="2">
        <v>45485</v>
      </c>
      <c r="B3196" s="3">
        <f t="shared" si="149"/>
        <v>2025</v>
      </c>
      <c r="C3196" t="str">
        <f t="shared" si="147"/>
        <v>2024-2025</v>
      </c>
      <c r="D3196" t="s">
        <v>147</v>
      </c>
      <c r="E3196" t="s">
        <v>42</v>
      </c>
      <c r="F3196" t="str">
        <f t="shared" si="148"/>
        <v>Queensland</v>
      </c>
      <c r="G3196" t="s">
        <v>35</v>
      </c>
      <c r="H3196">
        <v>4053</v>
      </c>
      <c r="I3196" t="s">
        <v>11</v>
      </c>
      <c r="J3196" t="s">
        <v>43</v>
      </c>
      <c r="K3196" t="s">
        <v>152</v>
      </c>
      <c r="L3196" t="s">
        <v>13</v>
      </c>
      <c r="M3196" s="5">
        <v>566.33000000000015</v>
      </c>
    </row>
    <row r="3197" spans="1:13" x14ac:dyDescent="0.3">
      <c r="A3197" s="2">
        <v>45701</v>
      </c>
      <c r="B3197" s="3">
        <f t="shared" si="149"/>
        <v>2025</v>
      </c>
      <c r="C3197" t="str">
        <f t="shared" si="147"/>
        <v>2024-2025</v>
      </c>
      <c r="D3197" t="s">
        <v>148</v>
      </c>
      <c r="E3197" t="s">
        <v>81</v>
      </c>
      <c r="F3197" t="str">
        <f t="shared" si="148"/>
        <v>New South Wales</v>
      </c>
      <c r="G3197" t="s">
        <v>10</v>
      </c>
      <c r="H3197">
        <v>2485</v>
      </c>
      <c r="I3197" t="s">
        <v>11</v>
      </c>
      <c r="J3197" t="s">
        <v>68</v>
      </c>
      <c r="K3197" t="s">
        <v>155</v>
      </c>
      <c r="L3197" t="s">
        <v>20</v>
      </c>
      <c r="M3197" s="5">
        <v>566.74</v>
      </c>
    </row>
    <row r="3198" spans="1:13" x14ac:dyDescent="0.3">
      <c r="A3198" s="2">
        <v>45949</v>
      </c>
      <c r="B3198" s="3">
        <f t="shared" si="149"/>
        <v>2026</v>
      </c>
      <c r="C3198" t="str">
        <f t="shared" si="147"/>
        <v>2025-2026</v>
      </c>
      <c r="D3198" t="s">
        <v>147</v>
      </c>
      <c r="E3198" t="s">
        <v>83</v>
      </c>
      <c r="F3198" t="str">
        <f t="shared" si="148"/>
        <v>New South Wales</v>
      </c>
      <c r="G3198" t="s">
        <v>10</v>
      </c>
      <c r="H3198">
        <v>2750</v>
      </c>
      <c r="I3198" t="s">
        <v>11</v>
      </c>
      <c r="J3198" t="s">
        <v>25</v>
      </c>
      <c r="K3198" t="s">
        <v>149</v>
      </c>
      <c r="L3198" t="s">
        <v>15</v>
      </c>
      <c r="M3198" s="5">
        <v>568.37</v>
      </c>
    </row>
    <row r="3199" spans="1:13" x14ac:dyDescent="0.3">
      <c r="A3199" s="2">
        <v>45850</v>
      </c>
      <c r="B3199" s="3">
        <f t="shared" si="149"/>
        <v>2026</v>
      </c>
      <c r="C3199" t="str">
        <f t="shared" si="147"/>
        <v>2025-2026</v>
      </c>
      <c r="D3199" t="s">
        <v>147</v>
      </c>
      <c r="E3199" t="s">
        <v>125</v>
      </c>
      <c r="F3199" t="str">
        <f t="shared" si="148"/>
        <v>Victoria</v>
      </c>
      <c r="G3199" t="s">
        <v>45</v>
      </c>
      <c r="H3199">
        <v>3400</v>
      </c>
      <c r="I3199" t="s">
        <v>11</v>
      </c>
      <c r="J3199" t="s">
        <v>60</v>
      </c>
      <c r="K3199" t="s">
        <v>150</v>
      </c>
      <c r="L3199" t="s">
        <v>18</v>
      </c>
      <c r="M3199" s="5">
        <v>568.63000000000011</v>
      </c>
    </row>
    <row r="3200" spans="1:13" x14ac:dyDescent="0.3">
      <c r="A3200" s="2">
        <v>45569</v>
      </c>
      <c r="B3200" s="3">
        <f t="shared" si="149"/>
        <v>2025</v>
      </c>
      <c r="C3200" t="str">
        <f t="shared" si="147"/>
        <v>2024-2025</v>
      </c>
      <c r="D3200" t="s">
        <v>147</v>
      </c>
      <c r="E3200" t="s">
        <v>126</v>
      </c>
      <c r="F3200" t="str">
        <f t="shared" si="148"/>
        <v>Queensland</v>
      </c>
      <c r="G3200" t="s">
        <v>35</v>
      </c>
      <c r="H3200">
        <v>4551</v>
      </c>
      <c r="I3200" t="s">
        <v>11</v>
      </c>
      <c r="J3200" t="s">
        <v>120</v>
      </c>
      <c r="K3200" t="s">
        <v>19</v>
      </c>
      <c r="L3200" t="s">
        <v>23</v>
      </c>
      <c r="M3200" s="5">
        <v>568.81000000000006</v>
      </c>
    </row>
    <row r="3201" spans="1:13" x14ac:dyDescent="0.3">
      <c r="A3201" s="2">
        <v>45523</v>
      </c>
      <c r="B3201" s="3">
        <f t="shared" si="149"/>
        <v>2025</v>
      </c>
      <c r="C3201" t="str">
        <f t="shared" si="147"/>
        <v>2024-2025</v>
      </c>
      <c r="D3201" t="s">
        <v>147</v>
      </c>
      <c r="E3201" t="s">
        <v>95</v>
      </c>
      <c r="F3201" t="str">
        <f t="shared" si="148"/>
        <v>Victoria</v>
      </c>
      <c r="G3201" t="s">
        <v>45</v>
      </c>
      <c r="H3201">
        <v>3931</v>
      </c>
      <c r="I3201" t="s">
        <v>11</v>
      </c>
      <c r="J3201" t="s">
        <v>55</v>
      </c>
      <c r="K3201" t="s">
        <v>155</v>
      </c>
      <c r="L3201" t="s">
        <v>20</v>
      </c>
      <c r="M3201" s="5">
        <v>568.99</v>
      </c>
    </row>
    <row r="3202" spans="1:13" x14ac:dyDescent="0.3">
      <c r="A3202" s="2">
        <v>45336</v>
      </c>
      <c r="B3202" s="3">
        <f t="shared" si="149"/>
        <v>2024</v>
      </c>
      <c r="C3202" t="str">
        <f t="shared" ref="C3202:C3265" si="150">IF(MONTH(A3202) &gt;= 7, YEAR(A3202) &amp; "-" &amp; YEAR(A3202) + 1, YEAR(A3202) - 1 &amp; "-" &amp; YEAR(A3202))</f>
        <v>2023-2024</v>
      </c>
      <c r="D3202" t="s">
        <v>147</v>
      </c>
      <c r="E3202" t="s">
        <v>132</v>
      </c>
      <c r="F3202" t="str">
        <f t="shared" ref="F3202:F3265" si="151">IF(G3202="WA","Western Australia",
IF(G3202="NSW","New South Wales",
IF(G3202="QLD","Queensland",
IF(G3202="VIC","Victoria",
IF(G3202="TAS","Tasmania",
IF(G3202="SA","South Australia",
IF(G3202="NT","Northern Territory",
IF(G3202="ACT","Australian Capital Territory",G3202))))))))</f>
        <v>New South Wales</v>
      </c>
      <c r="G3202" t="s">
        <v>10</v>
      </c>
      <c r="H3202">
        <v>2800</v>
      </c>
      <c r="I3202" t="s">
        <v>11</v>
      </c>
      <c r="J3202" t="s">
        <v>25</v>
      </c>
      <c r="K3202" t="s">
        <v>153</v>
      </c>
      <c r="L3202" t="s">
        <v>16</v>
      </c>
      <c r="M3202" s="5">
        <v>569.67000000000007</v>
      </c>
    </row>
    <row r="3203" spans="1:13" x14ac:dyDescent="0.3">
      <c r="A3203" s="2">
        <v>45396</v>
      </c>
      <c r="B3203" s="3">
        <f t="shared" ref="B3203:B3266" si="152">IF(MONTH(A3203)&gt;=7,YEAR(A3203)+1,YEAR(A3203))</f>
        <v>2024</v>
      </c>
      <c r="C3203" t="str">
        <f t="shared" si="150"/>
        <v>2023-2024</v>
      </c>
      <c r="D3203" t="s">
        <v>147</v>
      </c>
      <c r="E3203" t="s">
        <v>52</v>
      </c>
      <c r="F3203" t="str">
        <f t="shared" si="151"/>
        <v>Victoria</v>
      </c>
      <c r="G3203" t="s">
        <v>45</v>
      </c>
      <c r="H3203">
        <v>3030</v>
      </c>
      <c r="I3203" t="s">
        <v>11</v>
      </c>
      <c r="J3203" t="s">
        <v>46</v>
      </c>
      <c r="K3203" t="s">
        <v>150</v>
      </c>
      <c r="L3203" t="s">
        <v>18</v>
      </c>
      <c r="M3203" s="5">
        <v>570.93000000000006</v>
      </c>
    </row>
    <row r="3204" spans="1:13" x14ac:dyDescent="0.3">
      <c r="A3204" s="2">
        <v>45769</v>
      </c>
      <c r="B3204" s="3">
        <f t="shared" si="152"/>
        <v>2025</v>
      </c>
      <c r="C3204" t="str">
        <f t="shared" si="150"/>
        <v>2024-2025</v>
      </c>
      <c r="D3204" t="s">
        <v>147</v>
      </c>
      <c r="E3204" t="s">
        <v>123</v>
      </c>
      <c r="F3204" t="str">
        <f t="shared" si="151"/>
        <v>Western Australia</v>
      </c>
      <c r="G3204" t="s">
        <v>48</v>
      </c>
      <c r="H3204">
        <v>6109</v>
      </c>
      <c r="I3204" t="s">
        <v>11</v>
      </c>
      <c r="J3204" t="s">
        <v>94</v>
      </c>
      <c r="K3204" t="s">
        <v>153</v>
      </c>
      <c r="L3204" t="s">
        <v>16</v>
      </c>
      <c r="M3204" s="5">
        <v>570.94999999999993</v>
      </c>
    </row>
    <row r="3205" spans="1:13" x14ac:dyDescent="0.3">
      <c r="A3205" s="2">
        <v>45494</v>
      </c>
      <c r="B3205" s="3">
        <f t="shared" si="152"/>
        <v>2025</v>
      </c>
      <c r="C3205" t="str">
        <f t="shared" si="150"/>
        <v>2024-2025</v>
      </c>
      <c r="D3205" t="s">
        <v>148</v>
      </c>
      <c r="E3205" t="s">
        <v>106</v>
      </c>
      <c r="F3205" t="str">
        <f t="shared" si="151"/>
        <v>Victoria</v>
      </c>
      <c r="G3205" t="s">
        <v>45</v>
      </c>
      <c r="H3205">
        <v>3915</v>
      </c>
      <c r="I3205" t="s">
        <v>11</v>
      </c>
      <c r="J3205" t="s">
        <v>55</v>
      </c>
      <c r="K3205" t="s">
        <v>150</v>
      </c>
      <c r="L3205" t="s">
        <v>18</v>
      </c>
      <c r="M3205" s="5">
        <v>571</v>
      </c>
    </row>
    <row r="3206" spans="1:13" x14ac:dyDescent="0.3">
      <c r="A3206" s="2">
        <v>45345</v>
      </c>
      <c r="B3206" s="3">
        <f t="shared" si="152"/>
        <v>2024</v>
      </c>
      <c r="C3206" t="str">
        <f t="shared" si="150"/>
        <v>2023-2024</v>
      </c>
      <c r="D3206" t="s">
        <v>147</v>
      </c>
      <c r="E3206" t="s">
        <v>114</v>
      </c>
      <c r="F3206" t="str">
        <f t="shared" si="151"/>
        <v>Victoria</v>
      </c>
      <c r="G3206" t="s">
        <v>45</v>
      </c>
      <c r="H3206">
        <v>3551</v>
      </c>
      <c r="I3206" t="s">
        <v>11</v>
      </c>
      <c r="J3206" t="s">
        <v>60</v>
      </c>
      <c r="K3206" t="s">
        <v>156</v>
      </c>
      <c r="L3206" t="s">
        <v>17</v>
      </c>
      <c r="M3206" s="5">
        <v>571.45999999999992</v>
      </c>
    </row>
    <row r="3207" spans="1:13" x14ac:dyDescent="0.3">
      <c r="A3207" s="2">
        <v>45948</v>
      </c>
      <c r="B3207" s="3">
        <f t="shared" si="152"/>
        <v>2026</v>
      </c>
      <c r="C3207" t="str">
        <f t="shared" si="150"/>
        <v>2025-2026</v>
      </c>
      <c r="D3207" t="s">
        <v>147</v>
      </c>
      <c r="E3207" t="s">
        <v>26</v>
      </c>
      <c r="F3207" t="str">
        <f t="shared" si="151"/>
        <v>New South Wales</v>
      </c>
      <c r="G3207" t="s">
        <v>10</v>
      </c>
      <c r="H3207">
        <v>2141</v>
      </c>
      <c r="I3207" t="s">
        <v>11</v>
      </c>
      <c r="J3207" t="s">
        <v>27</v>
      </c>
      <c r="K3207" t="s">
        <v>151</v>
      </c>
      <c r="L3207" t="s">
        <v>21</v>
      </c>
      <c r="M3207" s="5">
        <v>571.76</v>
      </c>
    </row>
    <row r="3208" spans="1:13" x14ac:dyDescent="0.3">
      <c r="A3208" s="2">
        <v>45777</v>
      </c>
      <c r="B3208" s="3">
        <f t="shared" si="152"/>
        <v>2025</v>
      </c>
      <c r="C3208" t="str">
        <f t="shared" si="150"/>
        <v>2024-2025</v>
      </c>
      <c r="D3208" t="s">
        <v>148</v>
      </c>
      <c r="E3208" t="s">
        <v>28</v>
      </c>
      <c r="F3208" t="str">
        <f t="shared" si="151"/>
        <v>Northern Territory</v>
      </c>
      <c r="G3208" t="s">
        <v>29</v>
      </c>
      <c r="H3208">
        <v>800</v>
      </c>
      <c r="I3208" t="s">
        <v>11</v>
      </c>
      <c r="J3208" t="s">
        <v>30</v>
      </c>
      <c r="K3208" t="s">
        <v>151</v>
      </c>
      <c r="L3208" t="s">
        <v>21</v>
      </c>
      <c r="M3208" s="5">
        <v>571.99</v>
      </c>
    </row>
    <row r="3209" spans="1:13" x14ac:dyDescent="0.3">
      <c r="A3209" s="2">
        <v>45345</v>
      </c>
      <c r="B3209" s="3">
        <f t="shared" si="152"/>
        <v>2024</v>
      </c>
      <c r="C3209" t="str">
        <f t="shared" si="150"/>
        <v>2023-2024</v>
      </c>
      <c r="D3209" t="s">
        <v>147</v>
      </c>
      <c r="E3209" t="s">
        <v>65</v>
      </c>
      <c r="F3209" t="str">
        <f t="shared" si="151"/>
        <v>New South Wales</v>
      </c>
      <c r="G3209" t="s">
        <v>10</v>
      </c>
      <c r="H3209">
        <v>2541</v>
      </c>
      <c r="I3209" t="s">
        <v>11</v>
      </c>
      <c r="J3209" t="s">
        <v>58</v>
      </c>
      <c r="K3209" t="s">
        <v>153</v>
      </c>
      <c r="L3209" t="s">
        <v>16</v>
      </c>
      <c r="M3209" s="5">
        <v>573.83000000000004</v>
      </c>
    </row>
    <row r="3210" spans="1:13" x14ac:dyDescent="0.3">
      <c r="A3210" s="2">
        <v>45965</v>
      </c>
      <c r="B3210" s="3">
        <f t="shared" si="152"/>
        <v>2026</v>
      </c>
      <c r="C3210" t="str">
        <f t="shared" si="150"/>
        <v>2025-2026</v>
      </c>
      <c r="D3210" t="s">
        <v>148</v>
      </c>
      <c r="E3210" t="s">
        <v>146</v>
      </c>
      <c r="F3210" t="str">
        <f t="shared" si="151"/>
        <v>Victoria</v>
      </c>
      <c r="G3210" t="s">
        <v>45</v>
      </c>
      <c r="H3210">
        <v>3353</v>
      </c>
      <c r="I3210" t="s">
        <v>11</v>
      </c>
      <c r="J3210" t="s">
        <v>60</v>
      </c>
      <c r="K3210" t="s">
        <v>19</v>
      </c>
      <c r="L3210" t="s">
        <v>23</v>
      </c>
      <c r="M3210" s="5">
        <v>574.99</v>
      </c>
    </row>
    <row r="3211" spans="1:13" x14ac:dyDescent="0.3">
      <c r="A3211" s="2">
        <v>45981</v>
      </c>
      <c r="B3211" s="3">
        <f t="shared" si="152"/>
        <v>2026</v>
      </c>
      <c r="C3211" t="str">
        <f t="shared" si="150"/>
        <v>2025-2026</v>
      </c>
      <c r="D3211" t="s">
        <v>147</v>
      </c>
      <c r="E3211" t="s">
        <v>95</v>
      </c>
      <c r="F3211" t="str">
        <f t="shared" si="151"/>
        <v>Victoria</v>
      </c>
      <c r="G3211" t="s">
        <v>45</v>
      </c>
      <c r="H3211">
        <v>3931</v>
      </c>
      <c r="I3211" t="s">
        <v>11</v>
      </c>
      <c r="J3211" t="s">
        <v>55</v>
      </c>
      <c r="K3211" t="s">
        <v>151</v>
      </c>
      <c r="L3211" t="s">
        <v>21</v>
      </c>
      <c r="M3211" s="5">
        <v>574.99</v>
      </c>
    </row>
    <row r="3212" spans="1:13" x14ac:dyDescent="0.3">
      <c r="A3212" s="2">
        <v>45983</v>
      </c>
      <c r="B3212" s="3">
        <f t="shared" si="152"/>
        <v>2026</v>
      </c>
      <c r="C3212" t="str">
        <f t="shared" si="150"/>
        <v>2025-2026</v>
      </c>
      <c r="D3212" t="s">
        <v>147</v>
      </c>
      <c r="E3212" t="s">
        <v>44</v>
      </c>
      <c r="F3212" t="str">
        <f t="shared" si="151"/>
        <v>Victoria</v>
      </c>
      <c r="G3212" t="s">
        <v>45</v>
      </c>
      <c r="H3212">
        <v>3066</v>
      </c>
      <c r="I3212" t="s">
        <v>11</v>
      </c>
      <c r="J3212" t="s">
        <v>46</v>
      </c>
      <c r="K3212" t="s">
        <v>19</v>
      </c>
      <c r="L3212" t="s">
        <v>23</v>
      </c>
      <c r="M3212" s="5">
        <v>575.21</v>
      </c>
    </row>
    <row r="3213" spans="1:13" x14ac:dyDescent="0.3">
      <c r="A3213" s="2">
        <v>45326</v>
      </c>
      <c r="B3213" s="3">
        <f t="shared" si="152"/>
        <v>2024</v>
      </c>
      <c r="C3213" t="str">
        <f t="shared" si="150"/>
        <v>2023-2024</v>
      </c>
      <c r="D3213" t="s">
        <v>147</v>
      </c>
      <c r="E3213" t="s">
        <v>124</v>
      </c>
      <c r="F3213" t="str">
        <f t="shared" si="151"/>
        <v>New South Wales</v>
      </c>
      <c r="G3213" t="s">
        <v>10</v>
      </c>
      <c r="H3213">
        <v>2015</v>
      </c>
      <c r="I3213" t="s">
        <v>11</v>
      </c>
      <c r="J3213" t="s">
        <v>12</v>
      </c>
      <c r="K3213" t="s">
        <v>154</v>
      </c>
      <c r="L3213" t="s">
        <v>14</v>
      </c>
      <c r="M3213" s="5">
        <v>575.43000000000006</v>
      </c>
    </row>
    <row r="3214" spans="1:13" x14ac:dyDescent="0.3">
      <c r="A3214" s="2">
        <v>45619</v>
      </c>
      <c r="B3214" s="3">
        <f t="shared" si="152"/>
        <v>2025</v>
      </c>
      <c r="C3214" t="str">
        <f t="shared" si="150"/>
        <v>2024-2025</v>
      </c>
      <c r="D3214" t="s">
        <v>148</v>
      </c>
      <c r="E3214" t="s">
        <v>76</v>
      </c>
      <c r="F3214" t="str">
        <f t="shared" si="151"/>
        <v>Western Australia</v>
      </c>
      <c r="G3214" t="s">
        <v>48</v>
      </c>
      <c r="H3214">
        <v>6450</v>
      </c>
      <c r="I3214" t="s">
        <v>11</v>
      </c>
      <c r="J3214" t="s">
        <v>77</v>
      </c>
      <c r="K3214" t="s">
        <v>155</v>
      </c>
      <c r="L3214" t="s">
        <v>20</v>
      </c>
      <c r="M3214" s="5">
        <v>575.44000000000005</v>
      </c>
    </row>
    <row r="3215" spans="1:13" x14ac:dyDescent="0.3">
      <c r="A3215" s="2">
        <v>45481</v>
      </c>
      <c r="B3215" s="3">
        <f t="shared" si="152"/>
        <v>2025</v>
      </c>
      <c r="C3215" t="str">
        <f t="shared" si="150"/>
        <v>2024-2025</v>
      </c>
      <c r="D3215" t="s">
        <v>147</v>
      </c>
      <c r="E3215" t="s">
        <v>67</v>
      </c>
      <c r="F3215" t="str">
        <f t="shared" si="151"/>
        <v>New South Wales</v>
      </c>
      <c r="G3215" t="s">
        <v>10</v>
      </c>
      <c r="H3215">
        <v>2478</v>
      </c>
      <c r="I3215" t="s">
        <v>11</v>
      </c>
      <c r="J3215" t="s">
        <v>68</v>
      </c>
      <c r="K3215" t="s">
        <v>153</v>
      </c>
      <c r="L3215" t="s">
        <v>16</v>
      </c>
      <c r="M3215" s="5">
        <v>576.19000000000005</v>
      </c>
    </row>
    <row r="3216" spans="1:13" x14ac:dyDescent="0.3">
      <c r="A3216" s="2">
        <v>45413</v>
      </c>
      <c r="B3216" s="3">
        <f t="shared" si="152"/>
        <v>2024</v>
      </c>
      <c r="C3216" t="str">
        <f t="shared" si="150"/>
        <v>2023-2024</v>
      </c>
      <c r="D3216" t="s">
        <v>147</v>
      </c>
      <c r="E3216" t="s">
        <v>125</v>
      </c>
      <c r="F3216" t="str">
        <f t="shared" si="151"/>
        <v>Victoria</v>
      </c>
      <c r="G3216" t="s">
        <v>45</v>
      </c>
      <c r="H3216">
        <v>3400</v>
      </c>
      <c r="I3216" t="s">
        <v>11</v>
      </c>
      <c r="J3216" t="s">
        <v>60</v>
      </c>
      <c r="K3216" t="s">
        <v>149</v>
      </c>
      <c r="L3216" t="s">
        <v>15</v>
      </c>
      <c r="M3216" s="5">
        <v>576.84</v>
      </c>
    </row>
    <row r="3217" spans="1:13" x14ac:dyDescent="0.3">
      <c r="A3217" s="2">
        <v>45339</v>
      </c>
      <c r="B3217" s="3">
        <f t="shared" si="152"/>
        <v>2024</v>
      </c>
      <c r="C3217" t="str">
        <f t="shared" si="150"/>
        <v>2023-2024</v>
      </c>
      <c r="D3217" t="s">
        <v>147</v>
      </c>
      <c r="E3217" t="s">
        <v>135</v>
      </c>
      <c r="F3217" t="str">
        <f t="shared" si="151"/>
        <v>Victoria</v>
      </c>
      <c r="G3217" t="s">
        <v>45</v>
      </c>
      <c r="H3217">
        <v>3550</v>
      </c>
      <c r="I3217" t="s">
        <v>11</v>
      </c>
      <c r="J3217" t="s">
        <v>60</v>
      </c>
      <c r="K3217" t="s">
        <v>149</v>
      </c>
      <c r="L3217" t="s">
        <v>15</v>
      </c>
      <c r="M3217" s="5">
        <v>577.16999999999996</v>
      </c>
    </row>
    <row r="3218" spans="1:13" x14ac:dyDescent="0.3">
      <c r="A3218" s="2">
        <v>46020</v>
      </c>
      <c r="B3218" s="3">
        <f t="shared" si="152"/>
        <v>2026</v>
      </c>
      <c r="C3218" t="str">
        <f t="shared" si="150"/>
        <v>2025-2026</v>
      </c>
      <c r="D3218" t="s">
        <v>147</v>
      </c>
      <c r="E3218" t="s">
        <v>39</v>
      </c>
      <c r="F3218" t="str">
        <f t="shared" si="151"/>
        <v>South Australia</v>
      </c>
      <c r="G3218" t="s">
        <v>32</v>
      </c>
      <c r="H3218">
        <v>5343</v>
      </c>
      <c r="I3218" t="s">
        <v>11</v>
      </c>
      <c r="J3218" t="s">
        <v>38</v>
      </c>
      <c r="K3218" t="s">
        <v>150</v>
      </c>
      <c r="L3218" t="s">
        <v>18</v>
      </c>
      <c r="M3218" s="5">
        <v>577.27</v>
      </c>
    </row>
    <row r="3219" spans="1:13" x14ac:dyDescent="0.3">
      <c r="A3219" s="2">
        <v>45597</v>
      </c>
      <c r="B3219" s="3">
        <f t="shared" si="152"/>
        <v>2025</v>
      </c>
      <c r="C3219" t="str">
        <f t="shared" si="150"/>
        <v>2024-2025</v>
      </c>
      <c r="D3219" t="s">
        <v>147</v>
      </c>
      <c r="E3219" t="s">
        <v>121</v>
      </c>
      <c r="F3219" t="str">
        <f t="shared" si="151"/>
        <v>Queensland</v>
      </c>
      <c r="G3219" t="s">
        <v>35</v>
      </c>
      <c r="H3219">
        <v>4700</v>
      </c>
      <c r="I3219" t="s">
        <v>11</v>
      </c>
      <c r="J3219" t="s">
        <v>51</v>
      </c>
      <c r="K3219" t="s">
        <v>150</v>
      </c>
      <c r="L3219" t="s">
        <v>18</v>
      </c>
      <c r="M3219" s="5">
        <v>578.91000000000008</v>
      </c>
    </row>
    <row r="3220" spans="1:13" x14ac:dyDescent="0.3">
      <c r="A3220" s="2">
        <v>45688</v>
      </c>
      <c r="B3220" s="3">
        <f t="shared" si="152"/>
        <v>2025</v>
      </c>
      <c r="C3220" t="str">
        <f t="shared" si="150"/>
        <v>2024-2025</v>
      </c>
      <c r="D3220" t="s">
        <v>147</v>
      </c>
      <c r="E3220" t="s">
        <v>98</v>
      </c>
      <c r="F3220" t="str">
        <f t="shared" si="151"/>
        <v>Victoria</v>
      </c>
      <c r="G3220" t="s">
        <v>45</v>
      </c>
      <c r="H3220">
        <v>3429</v>
      </c>
      <c r="I3220" t="s">
        <v>11</v>
      </c>
      <c r="J3220" t="s">
        <v>60</v>
      </c>
      <c r="K3220" t="s">
        <v>151</v>
      </c>
      <c r="L3220" t="s">
        <v>21</v>
      </c>
      <c r="M3220" s="5">
        <v>579.8900000000001</v>
      </c>
    </row>
    <row r="3221" spans="1:13" x14ac:dyDescent="0.3">
      <c r="A3221" s="2">
        <v>45400</v>
      </c>
      <c r="B3221" s="3">
        <f t="shared" si="152"/>
        <v>2024</v>
      </c>
      <c r="C3221" t="str">
        <f t="shared" si="150"/>
        <v>2023-2024</v>
      </c>
      <c r="D3221" t="s">
        <v>148</v>
      </c>
      <c r="E3221" t="s">
        <v>129</v>
      </c>
      <c r="F3221" t="str">
        <f t="shared" si="151"/>
        <v>Tasmania</v>
      </c>
      <c r="G3221" t="s">
        <v>70</v>
      </c>
      <c r="H3221">
        <v>7010</v>
      </c>
      <c r="I3221" t="s">
        <v>11</v>
      </c>
      <c r="J3221" t="s">
        <v>71</v>
      </c>
      <c r="K3221" t="s">
        <v>155</v>
      </c>
      <c r="L3221" t="s">
        <v>20</v>
      </c>
      <c r="M3221" s="5">
        <v>580.65</v>
      </c>
    </row>
    <row r="3222" spans="1:13" x14ac:dyDescent="0.3">
      <c r="A3222" s="2">
        <v>45952</v>
      </c>
      <c r="B3222" s="3">
        <f t="shared" si="152"/>
        <v>2026</v>
      </c>
      <c r="C3222" t="str">
        <f t="shared" si="150"/>
        <v>2025-2026</v>
      </c>
      <c r="D3222" t="s">
        <v>147</v>
      </c>
      <c r="E3222" t="s">
        <v>141</v>
      </c>
      <c r="F3222" t="str">
        <f t="shared" si="151"/>
        <v>Western Australia</v>
      </c>
      <c r="G3222" t="s">
        <v>48</v>
      </c>
      <c r="H3222">
        <v>6052</v>
      </c>
      <c r="I3222" t="s">
        <v>11</v>
      </c>
      <c r="J3222" t="s">
        <v>49</v>
      </c>
      <c r="K3222" t="s">
        <v>149</v>
      </c>
      <c r="L3222" t="s">
        <v>15</v>
      </c>
      <c r="M3222" s="5">
        <v>580.80000000000007</v>
      </c>
    </row>
    <row r="3223" spans="1:13" x14ac:dyDescent="0.3">
      <c r="A3223" s="2">
        <v>45469</v>
      </c>
      <c r="B3223" s="3">
        <f t="shared" si="152"/>
        <v>2024</v>
      </c>
      <c r="C3223" t="str">
        <f t="shared" si="150"/>
        <v>2023-2024</v>
      </c>
      <c r="D3223" t="s">
        <v>148</v>
      </c>
      <c r="E3223" t="s">
        <v>73</v>
      </c>
      <c r="F3223" t="str">
        <f t="shared" si="151"/>
        <v>Victoria</v>
      </c>
      <c r="G3223" t="s">
        <v>45</v>
      </c>
      <c r="H3223">
        <v>3136</v>
      </c>
      <c r="I3223" t="s">
        <v>11</v>
      </c>
      <c r="J3223" t="s">
        <v>63</v>
      </c>
      <c r="K3223" t="s">
        <v>153</v>
      </c>
      <c r="L3223" t="s">
        <v>16</v>
      </c>
      <c r="M3223" s="5">
        <v>581.9</v>
      </c>
    </row>
    <row r="3224" spans="1:13" x14ac:dyDescent="0.3">
      <c r="A3224" s="2">
        <v>45823</v>
      </c>
      <c r="B3224" s="3">
        <f t="shared" si="152"/>
        <v>2025</v>
      </c>
      <c r="C3224" t="str">
        <f t="shared" si="150"/>
        <v>2024-2025</v>
      </c>
      <c r="D3224" t="s">
        <v>148</v>
      </c>
      <c r="E3224" t="s">
        <v>135</v>
      </c>
      <c r="F3224" t="str">
        <f t="shared" si="151"/>
        <v>Victoria</v>
      </c>
      <c r="G3224" t="s">
        <v>45</v>
      </c>
      <c r="H3224">
        <v>3550</v>
      </c>
      <c r="I3224" t="s">
        <v>11</v>
      </c>
      <c r="J3224" t="s">
        <v>60</v>
      </c>
      <c r="K3224" t="s">
        <v>152</v>
      </c>
      <c r="L3224" t="s">
        <v>13</v>
      </c>
      <c r="M3224" s="5">
        <v>583.53</v>
      </c>
    </row>
    <row r="3225" spans="1:13" x14ac:dyDescent="0.3">
      <c r="A3225" s="2">
        <v>45331</v>
      </c>
      <c r="B3225" s="3">
        <f t="shared" si="152"/>
        <v>2024</v>
      </c>
      <c r="C3225" t="str">
        <f t="shared" si="150"/>
        <v>2023-2024</v>
      </c>
      <c r="D3225" t="s">
        <v>147</v>
      </c>
      <c r="E3225" t="s">
        <v>139</v>
      </c>
      <c r="F3225" t="str">
        <f t="shared" si="151"/>
        <v>New South Wales</v>
      </c>
      <c r="G3225" t="s">
        <v>10</v>
      </c>
      <c r="H3225">
        <v>2020</v>
      </c>
      <c r="I3225" t="s">
        <v>11</v>
      </c>
      <c r="J3225" t="s">
        <v>12</v>
      </c>
      <c r="K3225" t="s">
        <v>152</v>
      </c>
      <c r="L3225" t="s">
        <v>13</v>
      </c>
      <c r="M3225" s="5">
        <v>584.04</v>
      </c>
    </row>
    <row r="3226" spans="1:13" x14ac:dyDescent="0.3">
      <c r="A3226" s="2">
        <v>45570</v>
      </c>
      <c r="B3226" s="3">
        <f t="shared" si="152"/>
        <v>2025</v>
      </c>
      <c r="C3226" t="str">
        <f t="shared" si="150"/>
        <v>2024-2025</v>
      </c>
      <c r="D3226" t="s">
        <v>147</v>
      </c>
      <c r="E3226" t="s">
        <v>125</v>
      </c>
      <c r="F3226" t="str">
        <f t="shared" si="151"/>
        <v>Victoria</v>
      </c>
      <c r="G3226" t="s">
        <v>45</v>
      </c>
      <c r="H3226">
        <v>3400</v>
      </c>
      <c r="I3226" t="s">
        <v>11</v>
      </c>
      <c r="J3226" t="s">
        <v>60</v>
      </c>
      <c r="K3226" t="s">
        <v>153</v>
      </c>
      <c r="L3226" t="s">
        <v>16</v>
      </c>
      <c r="M3226" s="5">
        <v>584.13</v>
      </c>
    </row>
    <row r="3227" spans="1:13" x14ac:dyDescent="0.3">
      <c r="A3227" s="2">
        <v>45777</v>
      </c>
      <c r="B3227" s="3">
        <f t="shared" si="152"/>
        <v>2025</v>
      </c>
      <c r="C3227" t="str">
        <f t="shared" si="150"/>
        <v>2024-2025</v>
      </c>
      <c r="D3227" t="s">
        <v>148</v>
      </c>
      <c r="E3227" t="s">
        <v>108</v>
      </c>
      <c r="F3227" t="str">
        <f t="shared" si="151"/>
        <v>Victoria</v>
      </c>
      <c r="G3227" t="s">
        <v>45</v>
      </c>
      <c r="H3227">
        <v>3018</v>
      </c>
      <c r="I3227" t="s">
        <v>11</v>
      </c>
      <c r="J3227" t="s">
        <v>46</v>
      </c>
      <c r="K3227" t="s">
        <v>149</v>
      </c>
      <c r="L3227" t="s">
        <v>15</v>
      </c>
      <c r="M3227" s="5">
        <v>584.95999999999992</v>
      </c>
    </row>
    <row r="3228" spans="1:13" x14ac:dyDescent="0.3">
      <c r="A3228" s="2">
        <v>45476</v>
      </c>
      <c r="B3228" s="3">
        <f t="shared" si="152"/>
        <v>2025</v>
      </c>
      <c r="C3228" t="str">
        <f t="shared" si="150"/>
        <v>2024-2025</v>
      </c>
      <c r="D3228" t="s">
        <v>147</v>
      </c>
      <c r="E3228" t="s">
        <v>116</v>
      </c>
      <c r="F3228" t="str">
        <f t="shared" si="151"/>
        <v>Western Australia</v>
      </c>
      <c r="G3228" t="s">
        <v>48</v>
      </c>
      <c r="H3228">
        <v>6725</v>
      </c>
      <c r="I3228" t="s">
        <v>11</v>
      </c>
      <c r="J3228" t="s">
        <v>77</v>
      </c>
      <c r="K3228" t="s">
        <v>150</v>
      </c>
      <c r="L3228" t="s">
        <v>18</v>
      </c>
      <c r="M3228" s="5">
        <v>588</v>
      </c>
    </row>
    <row r="3229" spans="1:13" x14ac:dyDescent="0.3">
      <c r="A3229" s="2">
        <v>45766</v>
      </c>
      <c r="B3229" s="3">
        <f t="shared" si="152"/>
        <v>2025</v>
      </c>
      <c r="C3229" t="str">
        <f t="shared" si="150"/>
        <v>2024-2025</v>
      </c>
      <c r="D3229" t="s">
        <v>148</v>
      </c>
      <c r="E3229" t="s">
        <v>73</v>
      </c>
      <c r="F3229" t="str">
        <f t="shared" si="151"/>
        <v>Victoria</v>
      </c>
      <c r="G3229" t="s">
        <v>45</v>
      </c>
      <c r="H3229">
        <v>3136</v>
      </c>
      <c r="I3229" t="s">
        <v>11</v>
      </c>
      <c r="J3229" t="s">
        <v>63</v>
      </c>
      <c r="K3229" t="s">
        <v>151</v>
      </c>
      <c r="L3229" t="s">
        <v>21</v>
      </c>
      <c r="M3229" s="5">
        <v>589.81999999999994</v>
      </c>
    </row>
    <row r="3230" spans="1:13" x14ac:dyDescent="0.3">
      <c r="A3230" s="2">
        <v>45710</v>
      </c>
      <c r="B3230" s="3">
        <f t="shared" si="152"/>
        <v>2025</v>
      </c>
      <c r="C3230" t="str">
        <f t="shared" si="150"/>
        <v>2024-2025</v>
      </c>
      <c r="D3230" t="s">
        <v>147</v>
      </c>
      <c r="E3230" t="s">
        <v>96</v>
      </c>
      <c r="F3230" t="str">
        <f t="shared" si="151"/>
        <v>Western Australia</v>
      </c>
      <c r="G3230" t="s">
        <v>48</v>
      </c>
      <c r="H3230">
        <v>6330</v>
      </c>
      <c r="I3230" t="s">
        <v>11</v>
      </c>
      <c r="J3230" t="s">
        <v>94</v>
      </c>
      <c r="K3230" t="s">
        <v>157</v>
      </c>
      <c r="L3230" t="s">
        <v>22</v>
      </c>
      <c r="M3230" s="5">
        <v>591.76</v>
      </c>
    </row>
    <row r="3231" spans="1:13" x14ac:dyDescent="0.3">
      <c r="A3231" s="2">
        <v>45865</v>
      </c>
      <c r="B3231" s="3">
        <f t="shared" si="152"/>
        <v>2026</v>
      </c>
      <c r="C3231" t="str">
        <f t="shared" si="150"/>
        <v>2025-2026</v>
      </c>
      <c r="D3231" t="s">
        <v>147</v>
      </c>
      <c r="E3231" t="s">
        <v>40</v>
      </c>
      <c r="F3231" t="str">
        <f t="shared" si="151"/>
        <v>New South Wales</v>
      </c>
      <c r="G3231" t="s">
        <v>10</v>
      </c>
      <c r="H3231">
        <v>2116</v>
      </c>
      <c r="I3231" t="s">
        <v>11</v>
      </c>
      <c r="J3231" t="s">
        <v>27</v>
      </c>
      <c r="K3231" t="s">
        <v>152</v>
      </c>
      <c r="L3231" t="s">
        <v>13</v>
      </c>
      <c r="M3231" s="5">
        <v>592.05999999999995</v>
      </c>
    </row>
    <row r="3232" spans="1:13" x14ac:dyDescent="0.3">
      <c r="A3232" s="2">
        <v>45681</v>
      </c>
      <c r="B3232" s="3">
        <f t="shared" si="152"/>
        <v>2025</v>
      </c>
      <c r="C3232" t="str">
        <f t="shared" si="150"/>
        <v>2024-2025</v>
      </c>
      <c r="D3232" t="s">
        <v>147</v>
      </c>
      <c r="E3232" t="s">
        <v>140</v>
      </c>
      <c r="F3232" t="str">
        <f t="shared" si="151"/>
        <v>Tasmania</v>
      </c>
      <c r="G3232" t="s">
        <v>70</v>
      </c>
      <c r="H3232">
        <v>7320</v>
      </c>
      <c r="I3232" t="s">
        <v>11</v>
      </c>
      <c r="J3232" t="s">
        <v>71</v>
      </c>
      <c r="K3232" t="s">
        <v>155</v>
      </c>
      <c r="L3232" t="s">
        <v>20</v>
      </c>
      <c r="M3232" s="5">
        <v>592.30999999999995</v>
      </c>
    </row>
    <row r="3233" spans="1:13" x14ac:dyDescent="0.3">
      <c r="A3233" s="2">
        <v>45430</v>
      </c>
      <c r="B3233" s="3">
        <f t="shared" si="152"/>
        <v>2024</v>
      </c>
      <c r="C3233" t="str">
        <f t="shared" si="150"/>
        <v>2023-2024</v>
      </c>
      <c r="D3233" t="s">
        <v>147</v>
      </c>
      <c r="E3233" t="s">
        <v>117</v>
      </c>
      <c r="F3233" t="str">
        <f t="shared" si="151"/>
        <v>Queensland</v>
      </c>
      <c r="G3233" t="s">
        <v>35</v>
      </c>
      <c r="H3233">
        <v>4119</v>
      </c>
      <c r="I3233" t="s">
        <v>11</v>
      </c>
      <c r="J3233" t="s">
        <v>43</v>
      </c>
      <c r="K3233" t="s">
        <v>154</v>
      </c>
      <c r="L3233" t="s">
        <v>14</v>
      </c>
      <c r="M3233" s="5">
        <v>592.80999999999995</v>
      </c>
    </row>
    <row r="3234" spans="1:13" x14ac:dyDescent="0.3">
      <c r="A3234" s="2">
        <v>45384</v>
      </c>
      <c r="B3234" s="3">
        <f t="shared" si="152"/>
        <v>2024</v>
      </c>
      <c r="C3234" t="str">
        <f t="shared" si="150"/>
        <v>2023-2024</v>
      </c>
      <c r="D3234" t="s">
        <v>148</v>
      </c>
      <c r="E3234" t="s">
        <v>73</v>
      </c>
      <c r="F3234" t="str">
        <f t="shared" si="151"/>
        <v>Victoria</v>
      </c>
      <c r="G3234" t="s">
        <v>45</v>
      </c>
      <c r="H3234">
        <v>3136</v>
      </c>
      <c r="I3234" t="s">
        <v>11</v>
      </c>
      <c r="J3234" t="s">
        <v>63</v>
      </c>
      <c r="K3234" t="s">
        <v>154</v>
      </c>
      <c r="L3234" t="s">
        <v>14</v>
      </c>
      <c r="M3234" s="5">
        <v>593.6</v>
      </c>
    </row>
    <row r="3235" spans="1:13" x14ac:dyDescent="0.3">
      <c r="A3235" s="2">
        <v>45771</v>
      </c>
      <c r="B3235" s="3">
        <f t="shared" si="152"/>
        <v>2025</v>
      </c>
      <c r="C3235" t="str">
        <f t="shared" si="150"/>
        <v>2024-2025</v>
      </c>
      <c r="D3235" t="s">
        <v>147</v>
      </c>
      <c r="E3235" t="s">
        <v>136</v>
      </c>
      <c r="F3235" t="str">
        <f t="shared" si="151"/>
        <v>Victoria</v>
      </c>
      <c r="G3235" t="s">
        <v>45</v>
      </c>
      <c r="H3235">
        <v>3175</v>
      </c>
      <c r="I3235" t="s">
        <v>11</v>
      </c>
      <c r="J3235" t="s">
        <v>63</v>
      </c>
      <c r="K3235" t="s">
        <v>151</v>
      </c>
      <c r="L3235" t="s">
        <v>21</v>
      </c>
      <c r="M3235" s="5">
        <v>594.3900000000001</v>
      </c>
    </row>
    <row r="3236" spans="1:13" x14ac:dyDescent="0.3">
      <c r="A3236" s="2">
        <v>45935</v>
      </c>
      <c r="B3236" s="3">
        <f t="shared" si="152"/>
        <v>2026</v>
      </c>
      <c r="C3236" t="str">
        <f t="shared" si="150"/>
        <v>2025-2026</v>
      </c>
      <c r="D3236" t="s">
        <v>148</v>
      </c>
      <c r="E3236" t="s">
        <v>105</v>
      </c>
      <c r="F3236" t="str">
        <f t="shared" si="151"/>
        <v>Victoria</v>
      </c>
      <c r="G3236" t="s">
        <v>45</v>
      </c>
      <c r="H3236">
        <v>3500</v>
      </c>
      <c r="I3236" t="s">
        <v>11</v>
      </c>
      <c r="J3236" t="s">
        <v>60</v>
      </c>
      <c r="K3236" t="s">
        <v>153</v>
      </c>
      <c r="L3236" t="s">
        <v>16</v>
      </c>
      <c r="M3236" s="5">
        <v>594.49</v>
      </c>
    </row>
    <row r="3237" spans="1:13" x14ac:dyDescent="0.3">
      <c r="A3237" s="2">
        <v>45446</v>
      </c>
      <c r="B3237" s="3">
        <f t="shared" si="152"/>
        <v>2024</v>
      </c>
      <c r="C3237" t="str">
        <f t="shared" si="150"/>
        <v>2023-2024</v>
      </c>
      <c r="D3237" t="s">
        <v>147</v>
      </c>
      <c r="E3237" t="s">
        <v>112</v>
      </c>
      <c r="F3237" t="str">
        <f t="shared" si="151"/>
        <v>Victoria</v>
      </c>
      <c r="G3237" t="s">
        <v>45</v>
      </c>
      <c r="H3237">
        <v>3076</v>
      </c>
      <c r="I3237" t="s">
        <v>11</v>
      </c>
      <c r="J3237" t="s">
        <v>46</v>
      </c>
      <c r="K3237" t="s">
        <v>154</v>
      </c>
      <c r="L3237" t="s">
        <v>14</v>
      </c>
      <c r="M3237" s="5">
        <v>595.03</v>
      </c>
    </row>
    <row r="3238" spans="1:13" x14ac:dyDescent="0.3">
      <c r="A3238" s="2">
        <v>45317</v>
      </c>
      <c r="B3238" s="3">
        <f t="shared" si="152"/>
        <v>2024</v>
      </c>
      <c r="C3238" t="str">
        <f t="shared" si="150"/>
        <v>2023-2024</v>
      </c>
      <c r="D3238" t="s">
        <v>147</v>
      </c>
      <c r="E3238" t="s">
        <v>9</v>
      </c>
      <c r="F3238" t="str">
        <f t="shared" si="151"/>
        <v>New South Wales</v>
      </c>
      <c r="G3238" t="s">
        <v>10</v>
      </c>
      <c r="H3238">
        <v>2067</v>
      </c>
      <c r="I3238" t="s">
        <v>11</v>
      </c>
      <c r="J3238" t="s">
        <v>12</v>
      </c>
      <c r="K3238" t="s">
        <v>157</v>
      </c>
      <c r="L3238" t="s">
        <v>22</v>
      </c>
      <c r="M3238" s="5">
        <v>595.94000000000005</v>
      </c>
    </row>
    <row r="3239" spans="1:13" x14ac:dyDescent="0.3">
      <c r="A3239" s="2">
        <v>45559</v>
      </c>
      <c r="B3239" s="3">
        <f t="shared" si="152"/>
        <v>2025</v>
      </c>
      <c r="C3239" t="str">
        <f t="shared" si="150"/>
        <v>2024-2025</v>
      </c>
      <c r="D3239" t="s">
        <v>147</v>
      </c>
      <c r="E3239" t="s">
        <v>37</v>
      </c>
      <c r="F3239" t="str">
        <f t="shared" si="151"/>
        <v>South Australia</v>
      </c>
      <c r="G3239" t="s">
        <v>32</v>
      </c>
      <c r="H3239">
        <v>5607</v>
      </c>
      <c r="I3239" t="s">
        <v>11</v>
      </c>
      <c r="J3239" t="s">
        <v>38</v>
      </c>
      <c r="K3239" t="s">
        <v>150</v>
      </c>
      <c r="L3239" t="s">
        <v>18</v>
      </c>
      <c r="M3239" s="5">
        <v>596.99</v>
      </c>
    </row>
    <row r="3240" spans="1:13" x14ac:dyDescent="0.3">
      <c r="A3240" s="2">
        <v>45293</v>
      </c>
      <c r="B3240" s="3">
        <f t="shared" si="152"/>
        <v>2024</v>
      </c>
      <c r="C3240" t="str">
        <f t="shared" si="150"/>
        <v>2023-2024</v>
      </c>
      <c r="D3240" t="s">
        <v>147</v>
      </c>
      <c r="E3240" t="s">
        <v>85</v>
      </c>
      <c r="F3240" t="str">
        <f t="shared" si="151"/>
        <v>Queensland</v>
      </c>
      <c r="G3240" t="s">
        <v>35</v>
      </c>
      <c r="H3240">
        <v>4883</v>
      </c>
      <c r="I3240" t="s">
        <v>11</v>
      </c>
      <c r="J3240" t="s">
        <v>36</v>
      </c>
      <c r="K3240" t="s">
        <v>155</v>
      </c>
      <c r="L3240" t="s">
        <v>20</v>
      </c>
      <c r="M3240" s="5">
        <v>597.02</v>
      </c>
    </row>
    <row r="3241" spans="1:13" x14ac:dyDescent="0.3">
      <c r="A3241" s="2">
        <v>45851</v>
      </c>
      <c r="B3241" s="3">
        <f t="shared" si="152"/>
        <v>2026</v>
      </c>
      <c r="C3241" t="str">
        <f t="shared" si="150"/>
        <v>2025-2026</v>
      </c>
      <c r="D3241" t="s">
        <v>148</v>
      </c>
      <c r="E3241" t="s">
        <v>24</v>
      </c>
      <c r="F3241" t="str">
        <f t="shared" si="151"/>
        <v>New South Wales</v>
      </c>
      <c r="G3241" t="s">
        <v>10</v>
      </c>
      <c r="H3241">
        <v>2795</v>
      </c>
      <c r="I3241" t="s">
        <v>11</v>
      </c>
      <c r="J3241" t="s">
        <v>25</v>
      </c>
      <c r="K3241" t="s">
        <v>152</v>
      </c>
      <c r="L3241" t="s">
        <v>13</v>
      </c>
      <c r="M3241" s="5">
        <v>597.21</v>
      </c>
    </row>
    <row r="3242" spans="1:13" x14ac:dyDescent="0.3">
      <c r="A3242" s="2">
        <v>45428</v>
      </c>
      <c r="B3242" s="3">
        <f t="shared" si="152"/>
        <v>2024</v>
      </c>
      <c r="C3242" t="str">
        <f t="shared" si="150"/>
        <v>2023-2024</v>
      </c>
      <c r="D3242" t="s">
        <v>147</v>
      </c>
      <c r="E3242" t="s">
        <v>85</v>
      </c>
      <c r="F3242" t="str">
        <f t="shared" si="151"/>
        <v>Queensland</v>
      </c>
      <c r="G3242" t="s">
        <v>35</v>
      </c>
      <c r="H3242">
        <v>4883</v>
      </c>
      <c r="I3242" t="s">
        <v>11</v>
      </c>
      <c r="J3242" t="s">
        <v>36</v>
      </c>
      <c r="K3242" t="s">
        <v>150</v>
      </c>
      <c r="L3242" t="s">
        <v>18</v>
      </c>
      <c r="M3242" s="5">
        <v>597.24</v>
      </c>
    </row>
    <row r="3243" spans="1:13" x14ac:dyDescent="0.3">
      <c r="A3243" s="2">
        <v>46010</v>
      </c>
      <c r="B3243" s="3">
        <f t="shared" si="152"/>
        <v>2026</v>
      </c>
      <c r="C3243" t="str">
        <f t="shared" si="150"/>
        <v>2025-2026</v>
      </c>
      <c r="D3243" t="s">
        <v>147</v>
      </c>
      <c r="E3243" t="s">
        <v>72</v>
      </c>
      <c r="F3243" t="str">
        <f t="shared" si="151"/>
        <v>Western Australia</v>
      </c>
      <c r="G3243" t="s">
        <v>48</v>
      </c>
      <c r="H3243">
        <v>6010</v>
      </c>
      <c r="I3243" t="s">
        <v>11</v>
      </c>
      <c r="J3243" t="s">
        <v>49</v>
      </c>
      <c r="K3243" t="s">
        <v>151</v>
      </c>
      <c r="L3243" t="s">
        <v>21</v>
      </c>
      <c r="M3243" s="5">
        <v>598.03</v>
      </c>
    </row>
    <row r="3244" spans="1:13" x14ac:dyDescent="0.3">
      <c r="A3244" s="2">
        <v>45327</v>
      </c>
      <c r="B3244" s="3">
        <f t="shared" si="152"/>
        <v>2024</v>
      </c>
      <c r="C3244" t="str">
        <f t="shared" si="150"/>
        <v>2023-2024</v>
      </c>
      <c r="D3244" t="s">
        <v>147</v>
      </c>
      <c r="E3244" t="s">
        <v>57</v>
      </c>
      <c r="F3244" t="str">
        <f t="shared" si="151"/>
        <v>New South Wales</v>
      </c>
      <c r="G3244" t="s">
        <v>10</v>
      </c>
      <c r="H3244">
        <v>2560</v>
      </c>
      <c r="I3244" t="s">
        <v>11</v>
      </c>
      <c r="J3244" t="s">
        <v>58</v>
      </c>
      <c r="K3244" t="s">
        <v>152</v>
      </c>
      <c r="L3244" t="s">
        <v>13</v>
      </c>
      <c r="M3244" s="5">
        <v>598.1</v>
      </c>
    </row>
    <row r="3245" spans="1:13" x14ac:dyDescent="0.3">
      <c r="A3245" s="2">
        <v>45429</v>
      </c>
      <c r="B3245" s="3">
        <f t="shared" si="152"/>
        <v>2024</v>
      </c>
      <c r="C3245" t="str">
        <f t="shared" si="150"/>
        <v>2023-2024</v>
      </c>
      <c r="D3245" t="s">
        <v>147</v>
      </c>
      <c r="E3245" t="s">
        <v>132</v>
      </c>
      <c r="F3245" t="str">
        <f t="shared" si="151"/>
        <v>New South Wales</v>
      </c>
      <c r="G3245" t="s">
        <v>10</v>
      </c>
      <c r="H3245">
        <v>2800</v>
      </c>
      <c r="I3245" t="s">
        <v>11</v>
      </c>
      <c r="J3245" t="s">
        <v>25</v>
      </c>
      <c r="K3245" t="s">
        <v>152</v>
      </c>
      <c r="L3245" t="s">
        <v>13</v>
      </c>
      <c r="M3245" s="5">
        <v>598.52</v>
      </c>
    </row>
    <row r="3246" spans="1:13" x14ac:dyDescent="0.3">
      <c r="A3246" s="2">
        <v>45330</v>
      </c>
      <c r="B3246" s="3">
        <f t="shared" si="152"/>
        <v>2024</v>
      </c>
      <c r="C3246" t="str">
        <f t="shared" si="150"/>
        <v>2023-2024</v>
      </c>
      <c r="D3246" t="s">
        <v>147</v>
      </c>
      <c r="E3246" t="s">
        <v>83</v>
      </c>
      <c r="F3246" t="str">
        <f t="shared" si="151"/>
        <v>New South Wales</v>
      </c>
      <c r="G3246" t="s">
        <v>10</v>
      </c>
      <c r="H3246">
        <v>2750</v>
      </c>
      <c r="I3246" t="s">
        <v>11</v>
      </c>
      <c r="J3246" t="s">
        <v>25</v>
      </c>
      <c r="K3246" t="s">
        <v>151</v>
      </c>
      <c r="L3246" t="s">
        <v>21</v>
      </c>
      <c r="M3246" s="5">
        <v>598.92999999999995</v>
      </c>
    </row>
    <row r="3247" spans="1:13" x14ac:dyDescent="0.3">
      <c r="A3247" s="2">
        <v>45818</v>
      </c>
      <c r="B3247" s="3">
        <f t="shared" si="152"/>
        <v>2025</v>
      </c>
      <c r="C3247" t="str">
        <f t="shared" si="150"/>
        <v>2024-2025</v>
      </c>
      <c r="D3247" t="s">
        <v>147</v>
      </c>
      <c r="E3247" t="s">
        <v>96</v>
      </c>
      <c r="F3247" t="str">
        <f t="shared" si="151"/>
        <v>Western Australia</v>
      </c>
      <c r="G3247" t="s">
        <v>48</v>
      </c>
      <c r="H3247">
        <v>6330</v>
      </c>
      <c r="I3247" t="s">
        <v>11</v>
      </c>
      <c r="J3247" t="s">
        <v>94</v>
      </c>
      <c r="K3247" t="s">
        <v>154</v>
      </c>
      <c r="L3247" t="s">
        <v>14</v>
      </c>
      <c r="M3247" s="5">
        <v>599.03</v>
      </c>
    </row>
    <row r="3248" spans="1:13" x14ac:dyDescent="0.3">
      <c r="A3248" s="2">
        <v>45358</v>
      </c>
      <c r="B3248" s="3">
        <f t="shared" si="152"/>
        <v>2024</v>
      </c>
      <c r="C3248" t="str">
        <f t="shared" si="150"/>
        <v>2023-2024</v>
      </c>
      <c r="D3248" t="s">
        <v>147</v>
      </c>
      <c r="E3248" t="s">
        <v>24</v>
      </c>
      <c r="F3248" t="str">
        <f t="shared" si="151"/>
        <v>New South Wales</v>
      </c>
      <c r="G3248" t="s">
        <v>10</v>
      </c>
      <c r="H3248">
        <v>2795</v>
      </c>
      <c r="I3248" t="s">
        <v>11</v>
      </c>
      <c r="J3248" t="s">
        <v>25</v>
      </c>
      <c r="K3248" t="s">
        <v>150</v>
      </c>
      <c r="L3248" t="s">
        <v>18</v>
      </c>
      <c r="M3248" s="5">
        <v>600.72</v>
      </c>
    </row>
    <row r="3249" spans="1:13" x14ac:dyDescent="0.3">
      <c r="A3249" s="2">
        <v>46019</v>
      </c>
      <c r="B3249" s="3">
        <f t="shared" si="152"/>
        <v>2026</v>
      </c>
      <c r="C3249" t="str">
        <f t="shared" si="150"/>
        <v>2025-2026</v>
      </c>
      <c r="D3249" t="s">
        <v>147</v>
      </c>
      <c r="E3249" t="s">
        <v>136</v>
      </c>
      <c r="F3249" t="str">
        <f t="shared" si="151"/>
        <v>Victoria</v>
      </c>
      <c r="G3249" t="s">
        <v>45</v>
      </c>
      <c r="H3249">
        <v>3175</v>
      </c>
      <c r="I3249" t="s">
        <v>11</v>
      </c>
      <c r="J3249" t="s">
        <v>63</v>
      </c>
      <c r="K3249" t="s">
        <v>19</v>
      </c>
      <c r="L3249" t="s">
        <v>23</v>
      </c>
      <c r="M3249" s="5">
        <v>600.96</v>
      </c>
    </row>
    <row r="3250" spans="1:13" x14ac:dyDescent="0.3">
      <c r="A3250" s="2">
        <v>45954</v>
      </c>
      <c r="B3250" s="3">
        <f t="shared" si="152"/>
        <v>2026</v>
      </c>
      <c r="C3250" t="str">
        <f t="shared" si="150"/>
        <v>2025-2026</v>
      </c>
      <c r="D3250" t="s">
        <v>147</v>
      </c>
      <c r="E3250" t="s">
        <v>79</v>
      </c>
      <c r="F3250" t="str">
        <f t="shared" si="151"/>
        <v>Australian Capital Territory</v>
      </c>
      <c r="G3250" t="s">
        <v>80</v>
      </c>
      <c r="H3250">
        <v>2617</v>
      </c>
      <c r="I3250" t="s">
        <v>11</v>
      </c>
      <c r="J3250" t="s">
        <v>58</v>
      </c>
      <c r="K3250" t="s">
        <v>155</v>
      </c>
      <c r="L3250" t="s">
        <v>20</v>
      </c>
      <c r="M3250" s="5">
        <v>601.51</v>
      </c>
    </row>
    <row r="3251" spans="1:13" x14ac:dyDescent="0.3">
      <c r="A3251" s="2">
        <v>45444</v>
      </c>
      <c r="B3251" s="3">
        <f t="shared" si="152"/>
        <v>2024</v>
      </c>
      <c r="C3251" t="str">
        <f t="shared" si="150"/>
        <v>2023-2024</v>
      </c>
      <c r="D3251" t="s">
        <v>147</v>
      </c>
      <c r="E3251" t="s">
        <v>106</v>
      </c>
      <c r="F3251" t="str">
        <f t="shared" si="151"/>
        <v>Victoria</v>
      </c>
      <c r="G3251" t="s">
        <v>45</v>
      </c>
      <c r="H3251">
        <v>3915</v>
      </c>
      <c r="I3251" t="s">
        <v>11</v>
      </c>
      <c r="J3251" t="s">
        <v>55</v>
      </c>
      <c r="K3251" t="s">
        <v>152</v>
      </c>
      <c r="L3251" t="s">
        <v>13</v>
      </c>
      <c r="M3251" s="5">
        <v>602.69999999999993</v>
      </c>
    </row>
    <row r="3252" spans="1:13" x14ac:dyDescent="0.3">
      <c r="A3252" s="2">
        <v>45662</v>
      </c>
      <c r="B3252" s="3">
        <f t="shared" si="152"/>
        <v>2025</v>
      </c>
      <c r="C3252" t="str">
        <f t="shared" si="150"/>
        <v>2024-2025</v>
      </c>
      <c r="D3252" t="s">
        <v>147</v>
      </c>
      <c r="E3252" t="s">
        <v>98</v>
      </c>
      <c r="F3252" t="str">
        <f t="shared" si="151"/>
        <v>Victoria</v>
      </c>
      <c r="G3252" t="s">
        <v>45</v>
      </c>
      <c r="H3252">
        <v>3429</v>
      </c>
      <c r="I3252" t="s">
        <v>11</v>
      </c>
      <c r="J3252" t="s">
        <v>60</v>
      </c>
      <c r="K3252" t="s">
        <v>154</v>
      </c>
      <c r="L3252" t="s">
        <v>14</v>
      </c>
      <c r="M3252" s="5">
        <v>603.43000000000006</v>
      </c>
    </row>
    <row r="3253" spans="1:13" x14ac:dyDescent="0.3">
      <c r="A3253" s="2">
        <v>45788</v>
      </c>
      <c r="B3253" s="3">
        <f t="shared" si="152"/>
        <v>2025</v>
      </c>
      <c r="C3253" t="str">
        <f t="shared" si="150"/>
        <v>2024-2025</v>
      </c>
      <c r="D3253" t="s">
        <v>147</v>
      </c>
      <c r="E3253" t="s">
        <v>128</v>
      </c>
      <c r="F3253" t="str">
        <f t="shared" si="151"/>
        <v>Western Australia</v>
      </c>
      <c r="G3253" t="s">
        <v>48</v>
      </c>
      <c r="H3253">
        <v>6027</v>
      </c>
      <c r="I3253" t="s">
        <v>11</v>
      </c>
      <c r="J3253" t="s">
        <v>49</v>
      </c>
      <c r="K3253" t="s">
        <v>149</v>
      </c>
      <c r="L3253" t="s">
        <v>15</v>
      </c>
      <c r="M3253" s="5">
        <v>604.06000000000006</v>
      </c>
    </row>
    <row r="3254" spans="1:13" x14ac:dyDescent="0.3">
      <c r="A3254" s="2">
        <v>45544</v>
      </c>
      <c r="B3254" s="3">
        <f t="shared" si="152"/>
        <v>2025</v>
      </c>
      <c r="C3254" t="str">
        <f t="shared" si="150"/>
        <v>2024-2025</v>
      </c>
      <c r="D3254" t="s">
        <v>148</v>
      </c>
      <c r="E3254" t="s">
        <v>100</v>
      </c>
      <c r="F3254" t="str">
        <f t="shared" si="151"/>
        <v>Western Australia</v>
      </c>
      <c r="G3254" t="s">
        <v>48</v>
      </c>
      <c r="H3254">
        <v>6021</v>
      </c>
      <c r="I3254" t="s">
        <v>11</v>
      </c>
      <c r="J3254" t="s">
        <v>49</v>
      </c>
      <c r="K3254" t="s">
        <v>149</v>
      </c>
      <c r="L3254" t="s">
        <v>15</v>
      </c>
      <c r="M3254" s="5">
        <v>604.12</v>
      </c>
    </row>
    <row r="3255" spans="1:13" x14ac:dyDescent="0.3">
      <c r="A3255" s="2">
        <v>45469</v>
      </c>
      <c r="B3255" s="3">
        <f t="shared" si="152"/>
        <v>2024</v>
      </c>
      <c r="C3255" t="str">
        <f t="shared" si="150"/>
        <v>2023-2024</v>
      </c>
      <c r="D3255" t="s">
        <v>147</v>
      </c>
      <c r="E3255" t="s">
        <v>40</v>
      </c>
      <c r="F3255" t="str">
        <f t="shared" si="151"/>
        <v>New South Wales</v>
      </c>
      <c r="G3255" t="s">
        <v>10</v>
      </c>
      <c r="H3255">
        <v>2116</v>
      </c>
      <c r="I3255" t="s">
        <v>11</v>
      </c>
      <c r="J3255" t="s">
        <v>27</v>
      </c>
      <c r="K3255" t="s">
        <v>156</v>
      </c>
      <c r="L3255" t="s">
        <v>17</v>
      </c>
      <c r="M3255" s="5">
        <v>604.28</v>
      </c>
    </row>
    <row r="3256" spans="1:13" x14ac:dyDescent="0.3">
      <c r="A3256" s="2">
        <v>45979</v>
      </c>
      <c r="B3256" s="3">
        <f t="shared" si="152"/>
        <v>2026</v>
      </c>
      <c r="C3256" t="str">
        <f t="shared" si="150"/>
        <v>2025-2026</v>
      </c>
      <c r="D3256" t="s">
        <v>147</v>
      </c>
      <c r="E3256" t="s">
        <v>39</v>
      </c>
      <c r="F3256" t="str">
        <f t="shared" si="151"/>
        <v>South Australia</v>
      </c>
      <c r="G3256" t="s">
        <v>32</v>
      </c>
      <c r="H3256">
        <v>5343</v>
      </c>
      <c r="I3256" t="s">
        <v>11</v>
      </c>
      <c r="J3256" t="s">
        <v>38</v>
      </c>
      <c r="K3256" t="s">
        <v>155</v>
      </c>
      <c r="L3256" t="s">
        <v>20</v>
      </c>
      <c r="M3256" s="5">
        <v>604.49000000000012</v>
      </c>
    </row>
    <row r="3257" spans="1:13" x14ac:dyDescent="0.3">
      <c r="A3257" s="2">
        <v>45851</v>
      </c>
      <c r="B3257" s="3">
        <f t="shared" si="152"/>
        <v>2026</v>
      </c>
      <c r="C3257" t="str">
        <f t="shared" si="150"/>
        <v>2025-2026</v>
      </c>
      <c r="D3257" t="s">
        <v>147</v>
      </c>
      <c r="E3257" t="s">
        <v>65</v>
      </c>
      <c r="F3257" t="str">
        <f t="shared" si="151"/>
        <v>New South Wales</v>
      </c>
      <c r="G3257" t="s">
        <v>10</v>
      </c>
      <c r="H3257">
        <v>2541</v>
      </c>
      <c r="I3257" t="s">
        <v>11</v>
      </c>
      <c r="J3257" t="s">
        <v>58</v>
      </c>
      <c r="K3257" t="s">
        <v>151</v>
      </c>
      <c r="L3257" t="s">
        <v>21</v>
      </c>
      <c r="M3257" s="5">
        <v>605.54000000000008</v>
      </c>
    </row>
    <row r="3258" spans="1:13" x14ac:dyDescent="0.3">
      <c r="A3258" s="2">
        <v>45638</v>
      </c>
      <c r="B3258" s="3">
        <f t="shared" si="152"/>
        <v>2025</v>
      </c>
      <c r="C3258" t="str">
        <f t="shared" si="150"/>
        <v>2024-2025</v>
      </c>
      <c r="D3258" t="s">
        <v>148</v>
      </c>
      <c r="E3258" t="s">
        <v>28</v>
      </c>
      <c r="F3258" t="str">
        <f t="shared" si="151"/>
        <v>Northern Territory</v>
      </c>
      <c r="G3258" t="s">
        <v>29</v>
      </c>
      <c r="H3258">
        <v>800</v>
      </c>
      <c r="I3258" t="s">
        <v>11</v>
      </c>
      <c r="J3258" t="s">
        <v>30</v>
      </c>
      <c r="K3258" t="s">
        <v>152</v>
      </c>
      <c r="L3258" t="s">
        <v>13</v>
      </c>
      <c r="M3258" s="5">
        <v>605.63000000000011</v>
      </c>
    </row>
    <row r="3259" spans="1:13" x14ac:dyDescent="0.3">
      <c r="A3259" s="2">
        <v>45967</v>
      </c>
      <c r="B3259" s="3">
        <f t="shared" si="152"/>
        <v>2026</v>
      </c>
      <c r="C3259" t="str">
        <f t="shared" si="150"/>
        <v>2025-2026</v>
      </c>
      <c r="D3259" t="s">
        <v>148</v>
      </c>
      <c r="E3259" t="s">
        <v>84</v>
      </c>
      <c r="F3259" t="str">
        <f t="shared" si="151"/>
        <v>Queensland</v>
      </c>
      <c r="G3259" t="s">
        <v>35</v>
      </c>
      <c r="H3259">
        <v>4740</v>
      </c>
      <c r="I3259" t="s">
        <v>11</v>
      </c>
      <c r="J3259" t="s">
        <v>51</v>
      </c>
      <c r="K3259" t="s">
        <v>151</v>
      </c>
      <c r="L3259" t="s">
        <v>21</v>
      </c>
      <c r="M3259" s="5">
        <v>605.91999999999996</v>
      </c>
    </row>
    <row r="3260" spans="1:13" x14ac:dyDescent="0.3">
      <c r="A3260" s="2">
        <v>45409</v>
      </c>
      <c r="B3260" s="3">
        <f t="shared" si="152"/>
        <v>2024</v>
      </c>
      <c r="C3260" t="str">
        <f t="shared" si="150"/>
        <v>2023-2024</v>
      </c>
      <c r="D3260" t="s">
        <v>147</v>
      </c>
      <c r="E3260" t="s">
        <v>40</v>
      </c>
      <c r="F3260" t="str">
        <f t="shared" si="151"/>
        <v>New South Wales</v>
      </c>
      <c r="G3260" t="s">
        <v>10</v>
      </c>
      <c r="H3260">
        <v>2116</v>
      </c>
      <c r="I3260" t="s">
        <v>11</v>
      </c>
      <c r="J3260" t="s">
        <v>27</v>
      </c>
      <c r="K3260" t="s">
        <v>154</v>
      </c>
      <c r="L3260" t="s">
        <v>14</v>
      </c>
      <c r="M3260" s="5">
        <v>606.07999999999993</v>
      </c>
    </row>
    <row r="3261" spans="1:13" x14ac:dyDescent="0.3">
      <c r="A3261" s="2">
        <v>45816</v>
      </c>
      <c r="B3261" s="3">
        <f t="shared" si="152"/>
        <v>2025</v>
      </c>
      <c r="C3261" t="str">
        <f t="shared" si="150"/>
        <v>2024-2025</v>
      </c>
      <c r="D3261" t="s">
        <v>147</v>
      </c>
      <c r="E3261" t="s">
        <v>41</v>
      </c>
      <c r="F3261" t="str">
        <f t="shared" si="151"/>
        <v>New South Wales</v>
      </c>
      <c r="G3261" t="s">
        <v>10</v>
      </c>
      <c r="H3261">
        <v>2830</v>
      </c>
      <c r="I3261" t="s">
        <v>11</v>
      </c>
      <c r="J3261" t="s">
        <v>25</v>
      </c>
      <c r="K3261" t="s">
        <v>154</v>
      </c>
      <c r="L3261" t="s">
        <v>14</v>
      </c>
      <c r="M3261" s="5">
        <v>606.91</v>
      </c>
    </row>
    <row r="3262" spans="1:13" x14ac:dyDescent="0.3">
      <c r="A3262" s="2">
        <v>45407</v>
      </c>
      <c r="B3262" s="3">
        <f t="shared" si="152"/>
        <v>2024</v>
      </c>
      <c r="C3262" t="str">
        <f t="shared" si="150"/>
        <v>2023-2024</v>
      </c>
      <c r="D3262" t="s">
        <v>147</v>
      </c>
      <c r="E3262" t="s">
        <v>112</v>
      </c>
      <c r="F3262" t="str">
        <f t="shared" si="151"/>
        <v>Victoria</v>
      </c>
      <c r="G3262" t="s">
        <v>45</v>
      </c>
      <c r="H3262">
        <v>3076</v>
      </c>
      <c r="I3262" t="s">
        <v>11</v>
      </c>
      <c r="J3262" t="s">
        <v>46</v>
      </c>
      <c r="K3262" t="s">
        <v>155</v>
      </c>
      <c r="L3262" t="s">
        <v>20</v>
      </c>
      <c r="M3262" s="5">
        <v>606.92999999999995</v>
      </c>
    </row>
    <row r="3263" spans="1:13" x14ac:dyDescent="0.3">
      <c r="A3263" s="2">
        <v>45624</v>
      </c>
      <c r="B3263" s="3">
        <f t="shared" si="152"/>
        <v>2025</v>
      </c>
      <c r="C3263" t="str">
        <f t="shared" si="150"/>
        <v>2024-2025</v>
      </c>
      <c r="D3263" t="s">
        <v>147</v>
      </c>
      <c r="E3263" t="s">
        <v>141</v>
      </c>
      <c r="F3263" t="str">
        <f t="shared" si="151"/>
        <v>Western Australia</v>
      </c>
      <c r="G3263" t="s">
        <v>48</v>
      </c>
      <c r="H3263">
        <v>6052</v>
      </c>
      <c r="I3263" t="s">
        <v>11</v>
      </c>
      <c r="J3263" t="s">
        <v>49</v>
      </c>
      <c r="K3263" t="s">
        <v>150</v>
      </c>
      <c r="L3263" t="s">
        <v>18</v>
      </c>
      <c r="M3263" s="5">
        <v>608.13</v>
      </c>
    </row>
    <row r="3264" spans="1:13" x14ac:dyDescent="0.3">
      <c r="A3264" s="2">
        <v>45630</v>
      </c>
      <c r="B3264" s="3">
        <f t="shared" si="152"/>
        <v>2025</v>
      </c>
      <c r="C3264" t="str">
        <f t="shared" si="150"/>
        <v>2024-2025</v>
      </c>
      <c r="D3264" t="s">
        <v>147</v>
      </c>
      <c r="E3264" t="s">
        <v>78</v>
      </c>
      <c r="F3264" t="str">
        <f t="shared" si="151"/>
        <v>New South Wales</v>
      </c>
      <c r="G3264" t="s">
        <v>10</v>
      </c>
      <c r="H3264">
        <v>2350</v>
      </c>
      <c r="I3264" t="s">
        <v>11</v>
      </c>
      <c r="J3264" t="s">
        <v>68</v>
      </c>
      <c r="K3264" t="s">
        <v>154</v>
      </c>
      <c r="L3264" t="s">
        <v>14</v>
      </c>
      <c r="M3264" s="5">
        <v>608.35</v>
      </c>
    </row>
    <row r="3265" spans="1:13" x14ac:dyDescent="0.3">
      <c r="A3265" s="2">
        <v>45993</v>
      </c>
      <c r="B3265" s="3">
        <f t="shared" si="152"/>
        <v>2026</v>
      </c>
      <c r="C3265" t="str">
        <f t="shared" si="150"/>
        <v>2025-2026</v>
      </c>
      <c r="D3265" t="s">
        <v>148</v>
      </c>
      <c r="E3265" t="s">
        <v>95</v>
      </c>
      <c r="F3265" t="str">
        <f t="shared" si="151"/>
        <v>Victoria</v>
      </c>
      <c r="G3265" t="s">
        <v>45</v>
      </c>
      <c r="H3265">
        <v>3931</v>
      </c>
      <c r="I3265" t="s">
        <v>11</v>
      </c>
      <c r="J3265" t="s">
        <v>55</v>
      </c>
      <c r="K3265" t="s">
        <v>150</v>
      </c>
      <c r="L3265" t="s">
        <v>18</v>
      </c>
      <c r="M3265" s="5">
        <v>609.24</v>
      </c>
    </row>
    <row r="3266" spans="1:13" x14ac:dyDescent="0.3">
      <c r="A3266" s="2">
        <v>45409</v>
      </c>
      <c r="B3266" s="3">
        <f t="shared" si="152"/>
        <v>2024</v>
      </c>
      <c r="C3266" t="str">
        <f t="shared" ref="C3266:C3329" si="153">IF(MONTH(A3266) &gt;= 7, YEAR(A3266) &amp; "-" &amp; YEAR(A3266) + 1, YEAR(A3266) - 1 &amp; "-" &amp; YEAR(A3266))</f>
        <v>2023-2024</v>
      </c>
      <c r="D3266" t="s">
        <v>147</v>
      </c>
      <c r="E3266" t="s">
        <v>74</v>
      </c>
      <c r="F3266" t="str">
        <f t="shared" ref="F3266:F3329" si="154">IF(G3266="WA","Western Australia",
IF(G3266="NSW","New South Wales",
IF(G3266="QLD","Queensland",
IF(G3266="VIC","Victoria",
IF(G3266="TAS","Tasmania",
IF(G3266="SA","South Australia",
IF(G3266="NT","Northern Territory",
IF(G3266="ACT","Australian Capital Territory",G3266))))))))</f>
        <v>South Australia</v>
      </c>
      <c r="G3266" t="s">
        <v>32</v>
      </c>
      <c r="H3266">
        <v>5043</v>
      </c>
      <c r="I3266" t="s">
        <v>11</v>
      </c>
      <c r="J3266" t="s">
        <v>33</v>
      </c>
      <c r="K3266" t="s">
        <v>149</v>
      </c>
      <c r="L3266" t="s">
        <v>15</v>
      </c>
      <c r="M3266" s="5">
        <v>609.69000000000005</v>
      </c>
    </row>
    <row r="3267" spans="1:13" x14ac:dyDescent="0.3">
      <c r="A3267" s="2">
        <v>45707</v>
      </c>
      <c r="B3267" s="3">
        <f t="shared" ref="B3267:B3330" si="155">IF(MONTH(A3267)&gt;=7,YEAR(A3267)+1,YEAR(A3267))</f>
        <v>2025</v>
      </c>
      <c r="C3267" t="str">
        <f t="shared" si="153"/>
        <v>2024-2025</v>
      </c>
      <c r="D3267" t="s">
        <v>147</v>
      </c>
      <c r="E3267" t="s">
        <v>122</v>
      </c>
      <c r="F3267" t="str">
        <f t="shared" si="154"/>
        <v>New South Wales</v>
      </c>
      <c r="G3267" t="s">
        <v>10</v>
      </c>
      <c r="H3267">
        <v>2650</v>
      </c>
      <c r="I3267" t="s">
        <v>11</v>
      </c>
      <c r="J3267" t="s">
        <v>25</v>
      </c>
      <c r="K3267" t="s">
        <v>154</v>
      </c>
      <c r="L3267" t="s">
        <v>14</v>
      </c>
      <c r="M3267" s="5">
        <v>610.64999999999986</v>
      </c>
    </row>
    <row r="3268" spans="1:13" x14ac:dyDescent="0.3">
      <c r="A3268" s="2">
        <v>45651</v>
      </c>
      <c r="B3268" s="3">
        <f t="shared" si="155"/>
        <v>2025</v>
      </c>
      <c r="C3268" t="str">
        <f t="shared" si="153"/>
        <v>2024-2025</v>
      </c>
      <c r="D3268" t="s">
        <v>147</v>
      </c>
      <c r="E3268" t="s">
        <v>79</v>
      </c>
      <c r="F3268" t="str">
        <f t="shared" si="154"/>
        <v>Australian Capital Territory</v>
      </c>
      <c r="G3268" t="s">
        <v>80</v>
      </c>
      <c r="H3268">
        <v>2617</v>
      </c>
      <c r="I3268" t="s">
        <v>11</v>
      </c>
      <c r="J3268" t="s">
        <v>58</v>
      </c>
      <c r="K3268" t="s">
        <v>154</v>
      </c>
      <c r="L3268" t="s">
        <v>14</v>
      </c>
      <c r="M3268" s="5">
        <v>611.34</v>
      </c>
    </row>
    <row r="3269" spans="1:13" x14ac:dyDescent="0.3">
      <c r="A3269" s="2">
        <v>45920</v>
      </c>
      <c r="B3269" s="3">
        <f t="shared" si="155"/>
        <v>2026</v>
      </c>
      <c r="C3269" t="str">
        <f t="shared" si="153"/>
        <v>2025-2026</v>
      </c>
      <c r="D3269" t="s">
        <v>148</v>
      </c>
      <c r="E3269" t="s">
        <v>82</v>
      </c>
      <c r="F3269" t="str">
        <f t="shared" si="154"/>
        <v>Queensland</v>
      </c>
      <c r="G3269" t="s">
        <v>35</v>
      </c>
      <c r="H3269">
        <v>4012</v>
      </c>
      <c r="I3269" t="s">
        <v>11</v>
      </c>
      <c r="J3269" t="s">
        <v>43</v>
      </c>
      <c r="K3269" t="s">
        <v>151</v>
      </c>
      <c r="L3269" t="s">
        <v>21</v>
      </c>
      <c r="M3269" s="5">
        <v>611.49999999999989</v>
      </c>
    </row>
    <row r="3270" spans="1:13" x14ac:dyDescent="0.3">
      <c r="A3270" s="2">
        <v>45841</v>
      </c>
      <c r="B3270" s="3">
        <f t="shared" si="155"/>
        <v>2026</v>
      </c>
      <c r="C3270" t="str">
        <f t="shared" si="153"/>
        <v>2025-2026</v>
      </c>
      <c r="D3270" t="s">
        <v>147</v>
      </c>
      <c r="E3270" t="s">
        <v>89</v>
      </c>
      <c r="F3270" t="str">
        <f t="shared" si="154"/>
        <v>Queensland</v>
      </c>
      <c r="G3270" t="s">
        <v>35</v>
      </c>
      <c r="H3270">
        <v>4655</v>
      </c>
      <c r="I3270" t="s">
        <v>11</v>
      </c>
      <c r="J3270" t="s">
        <v>51</v>
      </c>
      <c r="K3270" t="s">
        <v>150</v>
      </c>
      <c r="L3270" t="s">
        <v>18</v>
      </c>
      <c r="M3270" s="5">
        <v>611.59</v>
      </c>
    </row>
    <row r="3271" spans="1:13" x14ac:dyDescent="0.3">
      <c r="A3271" s="2">
        <v>45743</v>
      </c>
      <c r="B3271" s="3">
        <f t="shared" si="155"/>
        <v>2025</v>
      </c>
      <c r="C3271" t="str">
        <f t="shared" si="153"/>
        <v>2024-2025</v>
      </c>
      <c r="D3271" t="s">
        <v>147</v>
      </c>
      <c r="E3271" t="s">
        <v>42</v>
      </c>
      <c r="F3271" t="str">
        <f t="shared" si="154"/>
        <v>Queensland</v>
      </c>
      <c r="G3271" t="s">
        <v>35</v>
      </c>
      <c r="H3271">
        <v>4053</v>
      </c>
      <c r="I3271" t="s">
        <v>11</v>
      </c>
      <c r="J3271" t="s">
        <v>43</v>
      </c>
      <c r="K3271" t="s">
        <v>19</v>
      </c>
      <c r="L3271" t="s">
        <v>23</v>
      </c>
      <c r="M3271" s="5">
        <v>612.31999999999994</v>
      </c>
    </row>
    <row r="3272" spans="1:13" x14ac:dyDescent="0.3">
      <c r="A3272" s="2">
        <v>45677</v>
      </c>
      <c r="B3272" s="3">
        <f t="shared" si="155"/>
        <v>2025</v>
      </c>
      <c r="C3272" t="str">
        <f t="shared" si="153"/>
        <v>2024-2025</v>
      </c>
      <c r="D3272" t="s">
        <v>148</v>
      </c>
      <c r="E3272" t="s">
        <v>87</v>
      </c>
      <c r="F3272" t="str">
        <f t="shared" si="154"/>
        <v>New South Wales</v>
      </c>
      <c r="G3272" t="s">
        <v>10</v>
      </c>
      <c r="H3272">
        <v>2790</v>
      </c>
      <c r="I3272" t="s">
        <v>11</v>
      </c>
      <c r="J3272" t="s">
        <v>25</v>
      </c>
      <c r="K3272" t="s">
        <v>19</v>
      </c>
      <c r="L3272" t="s">
        <v>23</v>
      </c>
      <c r="M3272" s="5">
        <v>612.41999999999996</v>
      </c>
    </row>
    <row r="3273" spans="1:13" x14ac:dyDescent="0.3">
      <c r="A3273" s="2">
        <v>45533</v>
      </c>
      <c r="B3273" s="3">
        <f t="shared" si="155"/>
        <v>2025</v>
      </c>
      <c r="C3273" t="str">
        <f t="shared" si="153"/>
        <v>2024-2025</v>
      </c>
      <c r="D3273" t="s">
        <v>147</v>
      </c>
      <c r="E3273" t="s">
        <v>69</v>
      </c>
      <c r="F3273" t="str">
        <f t="shared" si="154"/>
        <v>Tasmania</v>
      </c>
      <c r="G3273" t="s">
        <v>70</v>
      </c>
      <c r="H3273">
        <v>7018</v>
      </c>
      <c r="I3273" t="s">
        <v>11</v>
      </c>
      <c r="J3273" t="s">
        <v>71</v>
      </c>
      <c r="K3273" t="s">
        <v>150</v>
      </c>
      <c r="L3273" t="s">
        <v>18</v>
      </c>
      <c r="M3273" s="5">
        <v>612.62</v>
      </c>
    </row>
    <row r="3274" spans="1:13" x14ac:dyDescent="0.3">
      <c r="A3274" s="2">
        <v>45965</v>
      </c>
      <c r="B3274" s="3">
        <f t="shared" si="155"/>
        <v>2026</v>
      </c>
      <c r="C3274" t="str">
        <f t="shared" si="153"/>
        <v>2025-2026</v>
      </c>
      <c r="D3274" t="s">
        <v>147</v>
      </c>
      <c r="E3274" t="s">
        <v>92</v>
      </c>
      <c r="F3274" t="str">
        <f t="shared" si="154"/>
        <v>Queensland</v>
      </c>
      <c r="G3274" t="s">
        <v>35</v>
      </c>
      <c r="H3274">
        <v>4068</v>
      </c>
      <c r="I3274" t="s">
        <v>11</v>
      </c>
      <c r="J3274" t="s">
        <v>43</v>
      </c>
      <c r="K3274" t="s">
        <v>19</v>
      </c>
      <c r="L3274" t="s">
        <v>23</v>
      </c>
      <c r="M3274" s="5">
        <v>615.93000000000006</v>
      </c>
    </row>
    <row r="3275" spans="1:13" x14ac:dyDescent="0.3">
      <c r="A3275" s="2">
        <v>45515</v>
      </c>
      <c r="B3275" s="3">
        <f t="shared" si="155"/>
        <v>2025</v>
      </c>
      <c r="C3275" t="str">
        <f t="shared" si="153"/>
        <v>2024-2025</v>
      </c>
      <c r="D3275" t="s">
        <v>148</v>
      </c>
      <c r="E3275" t="s">
        <v>88</v>
      </c>
      <c r="F3275" t="str">
        <f t="shared" si="154"/>
        <v>South Australia</v>
      </c>
      <c r="G3275" t="s">
        <v>32</v>
      </c>
      <c r="H3275">
        <v>5011</v>
      </c>
      <c r="I3275" t="s">
        <v>11</v>
      </c>
      <c r="J3275" t="s">
        <v>33</v>
      </c>
      <c r="K3275" t="s">
        <v>155</v>
      </c>
      <c r="L3275" t="s">
        <v>20</v>
      </c>
      <c r="M3275" s="5">
        <v>616.6400000000001</v>
      </c>
    </row>
    <row r="3276" spans="1:13" x14ac:dyDescent="0.3">
      <c r="A3276" s="2">
        <v>45557</v>
      </c>
      <c r="B3276" s="3">
        <f t="shared" si="155"/>
        <v>2025</v>
      </c>
      <c r="C3276" t="str">
        <f t="shared" si="153"/>
        <v>2024-2025</v>
      </c>
      <c r="D3276" t="s">
        <v>148</v>
      </c>
      <c r="E3276" t="s">
        <v>110</v>
      </c>
      <c r="F3276" t="str">
        <f t="shared" si="154"/>
        <v>Queensland</v>
      </c>
      <c r="G3276" t="s">
        <v>35</v>
      </c>
      <c r="H3276">
        <v>4680</v>
      </c>
      <c r="I3276" t="s">
        <v>11</v>
      </c>
      <c r="J3276" t="s">
        <v>51</v>
      </c>
      <c r="K3276" t="s">
        <v>151</v>
      </c>
      <c r="L3276" t="s">
        <v>21</v>
      </c>
      <c r="M3276" s="5">
        <v>616.92000000000007</v>
      </c>
    </row>
    <row r="3277" spans="1:13" x14ac:dyDescent="0.3">
      <c r="A3277" s="2">
        <v>45923</v>
      </c>
      <c r="B3277" s="3">
        <f t="shared" si="155"/>
        <v>2026</v>
      </c>
      <c r="C3277" t="str">
        <f t="shared" si="153"/>
        <v>2025-2026</v>
      </c>
      <c r="D3277" t="s">
        <v>147</v>
      </c>
      <c r="E3277" t="s">
        <v>62</v>
      </c>
      <c r="F3277" t="str">
        <f t="shared" si="154"/>
        <v>Victoria</v>
      </c>
      <c r="G3277" t="s">
        <v>45</v>
      </c>
      <c r="H3277">
        <v>3134</v>
      </c>
      <c r="I3277" t="s">
        <v>11</v>
      </c>
      <c r="J3277" t="s">
        <v>63</v>
      </c>
      <c r="K3277" t="s">
        <v>151</v>
      </c>
      <c r="L3277" t="s">
        <v>21</v>
      </c>
      <c r="M3277" s="5">
        <v>617.74</v>
      </c>
    </row>
    <row r="3278" spans="1:13" x14ac:dyDescent="0.3">
      <c r="A3278" s="2">
        <v>45990</v>
      </c>
      <c r="B3278" s="3">
        <f t="shared" si="155"/>
        <v>2026</v>
      </c>
      <c r="C3278" t="str">
        <f t="shared" si="153"/>
        <v>2025-2026</v>
      </c>
      <c r="D3278" t="s">
        <v>148</v>
      </c>
      <c r="E3278" t="s">
        <v>28</v>
      </c>
      <c r="F3278" t="str">
        <f t="shared" si="154"/>
        <v>Northern Territory</v>
      </c>
      <c r="G3278" t="s">
        <v>29</v>
      </c>
      <c r="H3278">
        <v>800</v>
      </c>
      <c r="I3278" t="s">
        <v>11</v>
      </c>
      <c r="J3278" t="s">
        <v>30</v>
      </c>
      <c r="K3278" t="s">
        <v>156</v>
      </c>
      <c r="L3278" t="s">
        <v>17</v>
      </c>
      <c r="M3278" s="5">
        <v>617.93000000000006</v>
      </c>
    </row>
    <row r="3279" spans="1:13" x14ac:dyDescent="0.3">
      <c r="A3279" s="2">
        <v>45847</v>
      </c>
      <c r="B3279" s="3">
        <f t="shared" si="155"/>
        <v>2026</v>
      </c>
      <c r="C3279" t="str">
        <f t="shared" si="153"/>
        <v>2025-2026</v>
      </c>
      <c r="D3279" t="s">
        <v>148</v>
      </c>
      <c r="E3279" t="s">
        <v>34</v>
      </c>
      <c r="F3279" t="str">
        <f t="shared" si="154"/>
        <v>Queensland</v>
      </c>
      <c r="G3279" t="s">
        <v>35</v>
      </c>
      <c r="H3279">
        <v>4802</v>
      </c>
      <c r="I3279" t="s">
        <v>11</v>
      </c>
      <c r="J3279" t="s">
        <v>36</v>
      </c>
      <c r="K3279" t="s">
        <v>150</v>
      </c>
      <c r="L3279" t="s">
        <v>18</v>
      </c>
      <c r="M3279" s="5">
        <v>618.4</v>
      </c>
    </row>
    <row r="3280" spans="1:13" x14ac:dyDescent="0.3">
      <c r="A3280" s="2">
        <v>46010</v>
      </c>
      <c r="B3280" s="3">
        <f t="shared" si="155"/>
        <v>2026</v>
      </c>
      <c r="C3280" t="str">
        <f t="shared" si="153"/>
        <v>2025-2026</v>
      </c>
      <c r="D3280" t="s">
        <v>147</v>
      </c>
      <c r="E3280" t="s">
        <v>86</v>
      </c>
      <c r="F3280" t="str">
        <f t="shared" si="154"/>
        <v>New South Wales</v>
      </c>
      <c r="G3280" t="s">
        <v>10</v>
      </c>
      <c r="H3280">
        <v>2064</v>
      </c>
      <c r="I3280" t="s">
        <v>11</v>
      </c>
      <c r="J3280" t="s">
        <v>12</v>
      </c>
      <c r="K3280" t="s">
        <v>150</v>
      </c>
      <c r="L3280" t="s">
        <v>18</v>
      </c>
      <c r="M3280" s="5">
        <v>621.74</v>
      </c>
    </row>
    <row r="3281" spans="1:13" x14ac:dyDescent="0.3">
      <c r="A3281" s="2">
        <v>45681</v>
      </c>
      <c r="B3281" s="3">
        <f t="shared" si="155"/>
        <v>2025</v>
      </c>
      <c r="C3281" t="str">
        <f t="shared" si="153"/>
        <v>2024-2025</v>
      </c>
      <c r="D3281" t="s">
        <v>147</v>
      </c>
      <c r="E3281" t="s">
        <v>126</v>
      </c>
      <c r="F3281" t="str">
        <f t="shared" si="154"/>
        <v>Queensland</v>
      </c>
      <c r="G3281" t="s">
        <v>35</v>
      </c>
      <c r="H3281">
        <v>4551</v>
      </c>
      <c r="I3281" t="s">
        <v>11</v>
      </c>
      <c r="J3281" t="s">
        <v>120</v>
      </c>
      <c r="K3281" t="s">
        <v>149</v>
      </c>
      <c r="L3281" t="s">
        <v>15</v>
      </c>
      <c r="M3281" s="5">
        <v>623.13</v>
      </c>
    </row>
    <row r="3282" spans="1:13" x14ac:dyDescent="0.3">
      <c r="A3282" s="2">
        <v>45597</v>
      </c>
      <c r="B3282" s="3">
        <f t="shared" si="155"/>
        <v>2025</v>
      </c>
      <c r="C3282" t="str">
        <f t="shared" si="153"/>
        <v>2024-2025</v>
      </c>
      <c r="D3282" t="s">
        <v>147</v>
      </c>
      <c r="E3282" t="s">
        <v>96</v>
      </c>
      <c r="F3282" t="str">
        <f t="shared" si="154"/>
        <v>Western Australia</v>
      </c>
      <c r="G3282" t="s">
        <v>48</v>
      </c>
      <c r="H3282">
        <v>6330</v>
      </c>
      <c r="I3282" t="s">
        <v>11</v>
      </c>
      <c r="J3282" t="s">
        <v>94</v>
      </c>
      <c r="K3282" t="s">
        <v>155</v>
      </c>
      <c r="L3282" t="s">
        <v>20</v>
      </c>
      <c r="M3282" s="5">
        <v>623.51</v>
      </c>
    </row>
    <row r="3283" spans="1:13" x14ac:dyDescent="0.3">
      <c r="A3283" s="2">
        <v>45867</v>
      </c>
      <c r="B3283" s="3">
        <f t="shared" si="155"/>
        <v>2026</v>
      </c>
      <c r="C3283" t="str">
        <f t="shared" si="153"/>
        <v>2025-2026</v>
      </c>
      <c r="D3283" t="s">
        <v>147</v>
      </c>
      <c r="E3283" t="s">
        <v>47</v>
      </c>
      <c r="F3283" t="str">
        <f t="shared" si="154"/>
        <v>Western Australia</v>
      </c>
      <c r="G3283" t="s">
        <v>48</v>
      </c>
      <c r="H3283">
        <v>6030</v>
      </c>
      <c r="I3283" t="s">
        <v>11</v>
      </c>
      <c r="J3283" t="s">
        <v>49</v>
      </c>
      <c r="K3283" t="s">
        <v>154</v>
      </c>
      <c r="L3283" t="s">
        <v>14</v>
      </c>
      <c r="M3283" s="5">
        <v>623.54999999999995</v>
      </c>
    </row>
    <row r="3284" spans="1:13" x14ac:dyDescent="0.3">
      <c r="A3284" s="2">
        <v>45460</v>
      </c>
      <c r="B3284" s="3">
        <f t="shared" si="155"/>
        <v>2024</v>
      </c>
      <c r="C3284" t="str">
        <f t="shared" si="153"/>
        <v>2023-2024</v>
      </c>
      <c r="D3284" t="s">
        <v>147</v>
      </c>
      <c r="E3284" t="s">
        <v>47</v>
      </c>
      <c r="F3284" t="str">
        <f t="shared" si="154"/>
        <v>Western Australia</v>
      </c>
      <c r="G3284" t="s">
        <v>48</v>
      </c>
      <c r="H3284">
        <v>6030</v>
      </c>
      <c r="I3284" t="s">
        <v>11</v>
      </c>
      <c r="J3284" t="s">
        <v>49</v>
      </c>
      <c r="K3284" t="s">
        <v>153</v>
      </c>
      <c r="L3284" t="s">
        <v>16</v>
      </c>
      <c r="M3284" s="5">
        <v>624.29</v>
      </c>
    </row>
    <row r="3285" spans="1:13" x14ac:dyDescent="0.3">
      <c r="A3285" s="2">
        <v>45662</v>
      </c>
      <c r="B3285" s="3">
        <f t="shared" si="155"/>
        <v>2025</v>
      </c>
      <c r="C3285" t="str">
        <f t="shared" si="153"/>
        <v>2024-2025</v>
      </c>
      <c r="D3285" t="s">
        <v>147</v>
      </c>
      <c r="E3285" t="s">
        <v>138</v>
      </c>
      <c r="F3285" t="str">
        <f t="shared" si="154"/>
        <v>Queensland</v>
      </c>
      <c r="G3285" t="s">
        <v>35</v>
      </c>
      <c r="H3285">
        <v>4558</v>
      </c>
      <c r="I3285" t="s">
        <v>11</v>
      </c>
      <c r="J3285" t="s">
        <v>120</v>
      </c>
      <c r="K3285" t="s">
        <v>155</v>
      </c>
      <c r="L3285" t="s">
        <v>20</v>
      </c>
      <c r="M3285" s="5">
        <v>624.81000000000006</v>
      </c>
    </row>
    <row r="3286" spans="1:13" x14ac:dyDescent="0.3">
      <c r="A3286" s="2">
        <v>45638</v>
      </c>
      <c r="B3286" s="3">
        <f t="shared" si="155"/>
        <v>2025</v>
      </c>
      <c r="C3286" t="str">
        <f t="shared" si="153"/>
        <v>2024-2025</v>
      </c>
      <c r="D3286" t="s">
        <v>147</v>
      </c>
      <c r="E3286" t="s">
        <v>69</v>
      </c>
      <c r="F3286" t="str">
        <f t="shared" si="154"/>
        <v>Tasmania</v>
      </c>
      <c r="G3286" t="s">
        <v>70</v>
      </c>
      <c r="H3286">
        <v>7018</v>
      </c>
      <c r="I3286" t="s">
        <v>11</v>
      </c>
      <c r="J3286" t="s">
        <v>71</v>
      </c>
      <c r="K3286" t="s">
        <v>149</v>
      </c>
      <c r="L3286" t="s">
        <v>15</v>
      </c>
      <c r="M3286" s="5">
        <v>625.03</v>
      </c>
    </row>
    <row r="3287" spans="1:13" x14ac:dyDescent="0.3">
      <c r="A3287" s="2">
        <v>45480</v>
      </c>
      <c r="B3287" s="3">
        <f t="shared" si="155"/>
        <v>2025</v>
      </c>
      <c r="C3287" t="str">
        <f t="shared" si="153"/>
        <v>2024-2025</v>
      </c>
      <c r="D3287" t="s">
        <v>147</v>
      </c>
      <c r="E3287" t="s">
        <v>85</v>
      </c>
      <c r="F3287" t="str">
        <f t="shared" si="154"/>
        <v>Queensland</v>
      </c>
      <c r="G3287" t="s">
        <v>35</v>
      </c>
      <c r="H3287">
        <v>4883</v>
      </c>
      <c r="I3287" t="s">
        <v>11</v>
      </c>
      <c r="J3287" t="s">
        <v>36</v>
      </c>
      <c r="K3287" t="s">
        <v>153</v>
      </c>
      <c r="L3287" t="s">
        <v>16</v>
      </c>
      <c r="M3287" s="5">
        <v>625.29</v>
      </c>
    </row>
    <row r="3288" spans="1:13" x14ac:dyDescent="0.3">
      <c r="A3288" s="2">
        <v>45375</v>
      </c>
      <c r="B3288" s="3">
        <f t="shared" si="155"/>
        <v>2024</v>
      </c>
      <c r="C3288" t="str">
        <f t="shared" si="153"/>
        <v>2023-2024</v>
      </c>
      <c r="D3288" t="s">
        <v>147</v>
      </c>
      <c r="E3288" t="s">
        <v>107</v>
      </c>
      <c r="F3288" t="str">
        <f t="shared" si="154"/>
        <v>Queensland</v>
      </c>
      <c r="G3288" t="s">
        <v>35</v>
      </c>
      <c r="H3288">
        <v>4220</v>
      </c>
      <c r="I3288" t="s">
        <v>11</v>
      </c>
      <c r="J3288" t="s">
        <v>104</v>
      </c>
      <c r="K3288" t="s">
        <v>152</v>
      </c>
      <c r="L3288" t="s">
        <v>13</v>
      </c>
      <c r="M3288" s="5">
        <v>625.7700000000001</v>
      </c>
    </row>
    <row r="3289" spans="1:13" x14ac:dyDescent="0.3">
      <c r="A3289" s="2">
        <v>45452</v>
      </c>
      <c r="B3289" s="3">
        <f t="shared" si="155"/>
        <v>2024</v>
      </c>
      <c r="C3289" t="str">
        <f t="shared" si="153"/>
        <v>2023-2024</v>
      </c>
      <c r="D3289" t="s">
        <v>148</v>
      </c>
      <c r="E3289" t="s">
        <v>88</v>
      </c>
      <c r="F3289" t="str">
        <f t="shared" si="154"/>
        <v>South Australia</v>
      </c>
      <c r="G3289" t="s">
        <v>32</v>
      </c>
      <c r="H3289">
        <v>5011</v>
      </c>
      <c r="I3289" t="s">
        <v>11</v>
      </c>
      <c r="J3289" t="s">
        <v>33</v>
      </c>
      <c r="K3289" t="s">
        <v>149</v>
      </c>
      <c r="L3289" t="s">
        <v>15</v>
      </c>
      <c r="M3289" s="5">
        <v>626.12</v>
      </c>
    </row>
    <row r="3290" spans="1:13" x14ac:dyDescent="0.3">
      <c r="A3290" s="2">
        <v>45470</v>
      </c>
      <c r="B3290" s="3">
        <f t="shared" si="155"/>
        <v>2024</v>
      </c>
      <c r="C3290" t="str">
        <f t="shared" si="153"/>
        <v>2023-2024</v>
      </c>
      <c r="D3290" t="s">
        <v>147</v>
      </c>
      <c r="E3290" t="s">
        <v>103</v>
      </c>
      <c r="F3290" t="str">
        <f t="shared" si="154"/>
        <v>Queensland</v>
      </c>
      <c r="G3290" t="s">
        <v>35</v>
      </c>
      <c r="H3290">
        <v>4509</v>
      </c>
      <c r="I3290" t="s">
        <v>11</v>
      </c>
      <c r="J3290" t="s">
        <v>104</v>
      </c>
      <c r="K3290" t="s">
        <v>19</v>
      </c>
      <c r="L3290" t="s">
        <v>23</v>
      </c>
      <c r="M3290" s="5">
        <v>627.13000000000011</v>
      </c>
    </row>
    <row r="3291" spans="1:13" x14ac:dyDescent="0.3">
      <c r="A3291" s="2">
        <v>45371</v>
      </c>
      <c r="B3291" s="3">
        <f t="shared" si="155"/>
        <v>2024</v>
      </c>
      <c r="C3291" t="str">
        <f t="shared" si="153"/>
        <v>2023-2024</v>
      </c>
      <c r="D3291" t="s">
        <v>147</v>
      </c>
      <c r="E3291" t="s">
        <v>119</v>
      </c>
      <c r="F3291" t="str">
        <f t="shared" si="154"/>
        <v>Queensland</v>
      </c>
      <c r="G3291" t="s">
        <v>35</v>
      </c>
      <c r="H3291">
        <v>4570</v>
      </c>
      <c r="I3291" t="s">
        <v>11</v>
      </c>
      <c r="J3291" t="s">
        <v>120</v>
      </c>
      <c r="K3291" t="s">
        <v>151</v>
      </c>
      <c r="L3291" t="s">
        <v>21</v>
      </c>
      <c r="M3291" s="5">
        <v>627.5100000000001</v>
      </c>
    </row>
    <row r="3292" spans="1:13" x14ac:dyDescent="0.3">
      <c r="A3292" s="2">
        <v>45531</v>
      </c>
      <c r="B3292" s="3">
        <f t="shared" si="155"/>
        <v>2025</v>
      </c>
      <c r="C3292" t="str">
        <f t="shared" si="153"/>
        <v>2024-2025</v>
      </c>
      <c r="D3292" t="s">
        <v>147</v>
      </c>
      <c r="E3292" t="s">
        <v>102</v>
      </c>
      <c r="F3292" t="str">
        <f t="shared" si="154"/>
        <v>Queensland</v>
      </c>
      <c r="G3292" t="s">
        <v>35</v>
      </c>
      <c r="H3292">
        <v>4870</v>
      </c>
      <c r="I3292" t="s">
        <v>11</v>
      </c>
      <c r="J3292" t="s">
        <v>36</v>
      </c>
      <c r="K3292" t="s">
        <v>153</v>
      </c>
      <c r="L3292" t="s">
        <v>16</v>
      </c>
      <c r="M3292" s="5">
        <v>627.57999999999993</v>
      </c>
    </row>
    <row r="3293" spans="1:13" x14ac:dyDescent="0.3">
      <c r="A3293" s="2">
        <v>45390</v>
      </c>
      <c r="B3293" s="3">
        <f t="shared" si="155"/>
        <v>2024</v>
      </c>
      <c r="C3293" t="str">
        <f t="shared" si="153"/>
        <v>2023-2024</v>
      </c>
      <c r="D3293" t="s">
        <v>147</v>
      </c>
      <c r="E3293" t="s">
        <v>108</v>
      </c>
      <c r="F3293" t="str">
        <f t="shared" si="154"/>
        <v>Victoria</v>
      </c>
      <c r="G3293" t="s">
        <v>45</v>
      </c>
      <c r="H3293">
        <v>3018</v>
      </c>
      <c r="I3293" t="s">
        <v>11</v>
      </c>
      <c r="J3293" t="s">
        <v>46</v>
      </c>
      <c r="K3293" t="s">
        <v>155</v>
      </c>
      <c r="L3293" t="s">
        <v>20</v>
      </c>
      <c r="M3293" s="5">
        <v>628.27</v>
      </c>
    </row>
    <row r="3294" spans="1:13" x14ac:dyDescent="0.3">
      <c r="A3294" s="2">
        <v>45654</v>
      </c>
      <c r="B3294" s="3">
        <f t="shared" si="155"/>
        <v>2025</v>
      </c>
      <c r="C3294" t="str">
        <f t="shared" si="153"/>
        <v>2024-2025</v>
      </c>
      <c r="D3294" t="s">
        <v>147</v>
      </c>
      <c r="E3294" t="s">
        <v>53</v>
      </c>
      <c r="F3294" t="str">
        <f t="shared" si="154"/>
        <v>South Australia</v>
      </c>
      <c r="G3294" t="s">
        <v>32</v>
      </c>
      <c r="H3294">
        <v>5082</v>
      </c>
      <c r="I3294" t="s">
        <v>11</v>
      </c>
      <c r="J3294" t="s">
        <v>33</v>
      </c>
      <c r="K3294" t="s">
        <v>155</v>
      </c>
      <c r="L3294" t="s">
        <v>20</v>
      </c>
      <c r="M3294" s="5">
        <v>628.34</v>
      </c>
    </row>
    <row r="3295" spans="1:13" x14ac:dyDescent="0.3">
      <c r="A3295" s="2">
        <v>45444</v>
      </c>
      <c r="B3295" s="3">
        <f t="shared" si="155"/>
        <v>2024</v>
      </c>
      <c r="C3295" t="str">
        <f t="shared" si="153"/>
        <v>2023-2024</v>
      </c>
      <c r="D3295" t="s">
        <v>147</v>
      </c>
      <c r="E3295" t="s">
        <v>107</v>
      </c>
      <c r="F3295" t="str">
        <f t="shared" si="154"/>
        <v>Queensland</v>
      </c>
      <c r="G3295" t="s">
        <v>35</v>
      </c>
      <c r="H3295">
        <v>4220</v>
      </c>
      <c r="I3295" t="s">
        <v>11</v>
      </c>
      <c r="J3295" t="s">
        <v>104</v>
      </c>
      <c r="K3295" t="s">
        <v>151</v>
      </c>
      <c r="L3295" t="s">
        <v>21</v>
      </c>
      <c r="M3295" s="5">
        <v>630.22</v>
      </c>
    </row>
    <row r="3296" spans="1:13" x14ac:dyDescent="0.3">
      <c r="A3296" s="2">
        <v>45469</v>
      </c>
      <c r="B3296" s="3">
        <f t="shared" si="155"/>
        <v>2024</v>
      </c>
      <c r="C3296" t="str">
        <f t="shared" si="153"/>
        <v>2023-2024</v>
      </c>
      <c r="D3296" t="s">
        <v>147</v>
      </c>
      <c r="E3296" t="s">
        <v>86</v>
      </c>
      <c r="F3296" t="str">
        <f t="shared" si="154"/>
        <v>New South Wales</v>
      </c>
      <c r="G3296" t="s">
        <v>10</v>
      </c>
      <c r="H3296">
        <v>2064</v>
      </c>
      <c r="I3296" t="s">
        <v>11</v>
      </c>
      <c r="J3296" t="s">
        <v>12</v>
      </c>
      <c r="K3296" t="s">
        <v>149</v>
      </c>
      <c r="L3296" t="s">
        <v>15</v>
      </c>
      <c r="M3296" s="5">
        <v>631.07000000000005</v>
      </c>
    </row>
    <row r="3297" spans="1:13" x14ac:dyDescent="0.3">
      <c r="A3297" s="2">
        <v>45417</v>
      </c>
      <c r="B3297" s="3">
        <f t="shared" si="155"/>
        <v>2024</v>
      </c>
      <c r="C3297" t="str">
        <f t="shared" si="153"/>
        <v>2023-2024</v>
      </c>
      <c r="D3297" t="s">
        <v>147</v>
      </c>
      <c r="E3297" t="s">
        <v>143</v>
      </c>
      <c r="F3297" t="str">
        <f t="shared" si="154"/>
        <v>New South Wales</v>
      </c>
      <c r="G3297" t="s">
        <v>10</v>
      </c>
      <c r="H3297">
        <v>2154</v>
      </c>
      <c r="I3297" t="s">
        <v>11</v>
      </c>
      <c r="J3297" t="s">
        <v>27</v>
      </c>
      <c r="K3297" t="s">
        <v>19</v>
      </c>
      <c r="L3297" t="s">
        <v>23</v>
      </c>
      <c r="M3297" s="5">
        <v>631.58000000000004</v>
      </c>
    </row>
    <row r="3298" spans="1:13" x14ac:dyDescent="0.3">
      <c r="A3298" s="2">
        <v>45456</v>
      </c>
      <c r="B3298" s="3">
        <f t="shared" si="155"/>
        <v>2024</v>
      </c>
      <c r="C3298" t="str">
        <f t="shared" si="153"/>
        <v>2023-2024</v>
      </c>
      <c r="D3298" t="s">
        <v>148</v>
      </c>
      <c r="E3298" t="s">
        <v>82</v>
      </c>
      <c r="F3298" t="str">
        <f t="shared" si="154"/>
        <v>Queensland</v>
      </c>
      <c r="G3298" t="s">
        <v>35</v>
      </c>
      <c r="H3298">
        <v>4012</v>
      </c>
      <c r="I3298" t="s">
        <v>11</v>
      </c>
      <c r="J3298" t="s">
        <v>43</v>
      </c>
      <c r="K3298" t="s">
        <v>153</v>
      </c>
      <c r="L3298" t="s">
        <v>16</v>
      </c>
      <c r="M3298" s="5">
        <v>632.49</v>
      </c>
    </row>
    <row r="3299" spans="1:13" x14ac:dyDescent="0.3">
      <c r="A3299" s="2">
        <v>45662</v>
      </c>
      <c r="B3299" s="3">
        <f t="shared" si="155"/>
        <v>2025</v>
      </c>
      <c r="C3299" t="str">
        <f t="shared" si="153"/>
        <v>2024-2025</v>
      </c>
      <c r="D3299" t="s">
        <v>148</v>
      </c>
      <c r="E3299" t="s">
        <v>28</v>
      </c>
      <c r="F3299" t="str">
        <f t="shared" si="154"/>
        <v>Northern Territory</v>
      </c>
      <c r="G3299" t="s">
        <v>29</v>
      </c>
      <c r="H3299">
        <v>800</v>
      </c>
      <c r="I3299" t="s">
        <v>11</v>
      </c>
      <c r="J3299" t="s">
        <v>30</v>
      </c>
      <c r="K3299" t="s">
        <v>154</v>
      </c>
      <c r="L3299" t="s">
        <v>14</v>
      </c>
      <c r="M3299" s="5">
        <v>632.67000000000007</v>
      </c>
    </row>
    <row r="3300" spans="1:13" x14ac:dyDescent="0.3">
      <c r="A3300" s="2">
        <v>45359</v>
      </c>
      <c r="B3300" s="3">
        <f t="shared" si="155"/>
        <v>2024</v>
      </c>
      <c r="C3300" t="str">
        <f t="shared" si="153"/>
        <v>2023-2024</v>
      </c>
      <c r="D3300" t="s">
        <v>147</v>
      </c>
      <c r="E3300" t="s">
        <v>144</v>
      </c>
      <c r="F3300" t="str">
        <f t="shared" si="154"/>
        <v>Queensland</v>
      </c>
      <c r="G3300" t="s">
        <v>35</v>
      </c>
      <c r="H3300">
        <v>4566</v>
      </c>
      <c r="I3300" t="s">
        <v>11</v>
      </c>
      <c r="J3300" t="s">
        <v>120</v>
      </c>
      <c r="K3300" t="s">
        <v>153</v>
      </c>
      <c r="L3300" t="s">
        <v>16</v>
      </c>
      <c r="M3300" s="5">
        <v>632.79</v>
      </c>
    </row>
    <row r="3301" spans="1:13" x14ac:dyDescent="0.3">
      <c r="A3301" s="2">
        <v>45594</v>
      </c>
      <c r="B3301" s="3">
        <f t="shared" si="155"/>
        <v>2025</v>
      </c>
      <c r="C3301" t="str">
        <f t="shared" si="153"/>
        <v>2024-2025</v>
      </c>
      <c r="D3301" t="s">
        <v>148</v>
      </c>
      <c r="E3301" t="s">
        <v>28</v>
      </c>
      <c r="F3301" t="str">
        <f t="shared" si="154"/>
        <v>Northern Territory</v>
      </c>
      <c r="G3301" t="s">
        <v>29</v>
      </c>
      <c r="H3301">
        <v>800</v>
      </c>
      <c r="I3301" t="s">
        <v>11</v>
      </c>
      <c r="J3301" t="s">
        <v>30</v>
      </c>
      <c r="K3301" t="s">
        <v>155</v>
      </c>
      <c r="L3301" t="s">
        <v>20</v>
      </c>
      <c r="M3301" s="5">
        <v>633.75</v>
      </c>
    </row>
    <row r="3302" spans="1:13" x14ac:dyDescent="0.3">
      <c r="A3302" s="2">
        <v>45716</v>
      </c>
      <c r="B3302" s="3">
        <f t="shared" si="155"/>
        <v>2025</v>
      </c>
      <c r="C3302" t="str">
        <f t="shared" si="153"/>
        <v>2024-2025</v>
      </c>
      <c r="D3302" t="s">
        <v>147</v>
      </c>
      <c r="E3302" t="s">
        <v>66</v>
      </c>
      <c r="F3302" t="str">
        <f t="shared" si="154"/>
        <v>South Australia</v>
      </c>
      <c r="G3302" t="s">
        <v>32</v>
      </c>
      <c r="H3302">
        <v>5169</v>
      </c>
      <c r="I3302" t="s">
        <v>11</v>
      </c>
      <c r="J3302" t="s">
        <v>33</v>
      </c>
      <c r="K3302" t="s">
        <v>149</v>
      </c>
      <c r="L3302" t="s">
        <v>15</v>
      </c>
      <c r="M3302" s="5">
        <v>634</v>
      </c>
    </row>
    <row r="3303" spans="1:13" x14ac:dyDescent="0.3">
      <c r="A3303" s="2">
        <v>45292</v>
      </c>
      <c r="B3303" s="3">
        <f t="shared" si="155"/>
        <v>2024</v>
      </c>
      <c r="C3303" t="str">
        <f t="shared" si="153"/>
        <v>2023-2024</v>
      </c>
      <c r="D3303" t="s">
        <v>147</v>
      </c>
      <c r="E3303" t="s">
        <v>116</v>
      </c>
      <c r="F3303" t="str">
        <f t="shared" si="154"/>
        <v>Western Australia</v>
      </c>
      <c r="G3303" t="s">
        <v>48</v>
      </c>
      <c r="H3303">
        <v>6725</v>
      </c>
      <c r="I3303" t="s">
        <v>11</v>
      </c>
      <c r="J3303" t="s">
        <v>77</v>
      </c>
      <c r="K3303" t="s">
        <v>155</v>
      </c>
      <c r="L3303" t="s">
        <v>20</v>
      </c>
      <c r="M3303" s="5">
        <v>635.04</v>
      </c>
    </row>
    <row r="3304" spans="1:13" x14ac:dyDescent="0.3">
      <c r="A3304" s="2">
        <v>45584</v>
      </c>
      <c r="B3304" s="3">
        <f t="shared" si="155"/>
        <v>2025</v>
      </c>
      <c r="C3304" t="str">
        <f t="shared" si="153"/>
        <v>2024-2025</v>
      </c>
      <c r="D3304" t="s">
        <v>147</v>
      </c>
      <c r="E3304" t="s">
        <v>109</v>
      </c>
      <c r="F3304" t="str">
        <f t="shared" si="154"/>
        <v>New South Wales</v>
      </c>
      <c r="G3304" t="s">
        <v>10</v>
      </c>
      <c r="H3304">
        <v>2480</v>
      </c>
      <c r="I3304" t="s">
        <v>11</v>
      </c>
      <c r="J3304" t="s">
        <v>68</v>
      </c>
      <c r="K3304" t="s">
        <v>154</v>
      </c>
      <c r="L3304" t="s">
        <v>14</v>
      </c>
      <c r="M3304" s="5">
        <v>635.62</v>
      </c>
    </row>
    <row r="3305" spans="1:13" x14ac:dyDescent="0.3">
      <c r="A3305" s="2">
        <v>45580</v>
      </c>
      <c r="B3305" s="3">
        <f t="shared" si="155"/>
        <v>2025</v>
      </c>
      <c r="C3305" t="str">
        <f t="shared" si="153"/>
        <v>2024-2025</v>
      </c>
      <c r="D3305" t="s">
        <v>147</v>
      </c>
      <c r="E3305" t="s">
        <v>137</v>
      </c>
      <c r="F3305" t="str">
        <f t="shared" si="154"/>
        <v>New South Wales</v>
      </c>
      <c r="G3305" t="s">
        <v>10</v>
      </c>
      <c r="H3305">
        <v>2031</v>
      </c>
      <c r="I3305" t="s">
        <v>11</v>
      </c>
      <c r="J3305" t="s">
        <v>12</v>
      </c>
      <c r="K3305" t="s">
        <v>150</v>
      </c>
      <c r="L3305" t="s">
        <v>18</v>
      </c>
      <c r="M3305" s="5">
        <v>636.04</v>
      </c>
    </row>
    <row r="3306" spans="1:13" x14ac:dyDescent="0.3">
      <c r="A3306" s="2">
        <v>45912</v>
      </c>
      <c r="B3306" s="3">
        <f t="shared" si="155"/>
        <v>2026</v>
      </c>
      <c r="C3306" t="str">
        <f t="shared" si="153"/>
        <v>2025-2026</v>
      </c>
      <c r="D3306" t="s">
        <v>148</v>
      </c>
      <c r="E3306" t="s">
        <v>87</v>
      </c>
      <c r="F3306" t="str">
        <f t="shared" si="154"/>
        <v>New South Wales</v>
      </c>
      <c r="G3306" t="s">
        <v>10</v>
      </c>
      <c r="H3306">
        <v>2790</v>
      </c>
      <c r="I3306" t="s">
        <v>11</v>
      </c>
      <c r="J3306" t="s">
        <v>25</v>
      </c>
      <c r="K3306" t="s">
        <v>152</v>
      </c>
      <c r="L3306" t="s">
        <v>13</v>
      </c>
      <c r="M3306" s="5">
        <v>636.20000000000005</v>
      </c>
    </row>
    <row r="3307" spans="1:13" x14ac:dyDescent="0.3">
      <c r="A3307" s="2">
        <v>45409</v>
      </c>
      <c r="B3307" s="3">
        <f t="shared" si="155"/>
        <v>2024</v>
      </c>
      <c r="C3307" t="str">
        <f t="shared" si="153"/>
        <v>2023-2024</v>
      </c>
      <c r="D3307" t="s">
        <v>148</v>
      </c>
      <c r="E3307" t="s">
        <v>112</v>
      </c>
      <c r="F3307" t="str">
        <f t="shared" si="154"/>
        <v>Victoria</v>
      </c>
      <c r="G3307" t="s">
        <v>45</v>
      </c>
      <c r="H3307">
        <v>3076</v>
      </c>
      <c r="I3307" t="s">
        <v>11</v>
      </c>
      <c r="J3307" t="s">
        <v>46</v>
      </c>
      <c r="K3307" t="s">
        <v>152</v>
      </c>
      <c r="L3307" t="s">
        <v>13</v>
      </c>
      <c r="M3307" s="5">
        <v>638.16999999999996</v>
      </c>
    </row>
    <row r="3308" spans="1:13" x14ac:dyDescent="0.3">
      <c r="A3308" s="2">
        <v>45572</v>
      </c>
      <c r="B3308" s="3">
        <f t="shared" si="155"/>
        <v>2025</v>
      </c>
      <c r="C3308" t="str">
        <f t="shared" si="153"/>
        <v>2024-2025</v>
      </c>
      <c r="D3308" t="s">
        <v>147</v>
      </c>
      <c r="E3308" t="s">
        <v>139</v>
      </c>
      <c r="F3308" t="str">
        <f t="shared" si="154"/>
        <v>New South Wales</v>
      </c>
      <c r="G3308" t="s">
        <v>10</v>
      </c>
      <c r="H3308">
        <v>2020</v>
      </c>
      <c r="I3308" t="s">
        <v>11</v>
      </c>
      <c r="J3308" t="s">
        <v>12</v>
      </c>
      <c r="K3308" t="s">
        <v>157</v>
      </c>
      <c r="L3308" t="s">
        <v>22</v>
      </c>
      <c r="M3308" s="5">
        <v>639.1400000000001</v>
      </c>
    </row>
    <row r="3309" spans="1:13" x14ac:dyDescent="0.3">
      <c r="A3309" s="2">
        <v>45591</v>
      </c>
      <c r="B3309" s="3">
        <f t="shared" si="155"/>
        <v>2025</v>
      </c>
      <c r="C3309" t="str">
        <f t="shared" si="153"/>
        <v>2024-2025</v>
      </c>
      <c r="D3309" t="s">
        <v>147</v>
      </c>
      <c r="E3309" t="s">
        <v>83</v>
      </c>
      <c r="F3309" t="str">
        <f t="shared" si="154"/>
        <v>New South Wales</v>
      </c>
      <c r="G3309" t="s">
        <v>10</v>
      </c>
      <c r="H3309">
        <v>2750</v>
      </c>
      <c r="I3309" t="s">
        <v>11</v>
      </c>
      <c r="J3309" t="s">
        <v>25</v>
      </c>
      <c r="K3309" t="s">
        <v>149</v>
      </c>
      <c r="L3309" t="s">
        <v>15</v>
      </c>
      <c r="M3309" s="5">
        <v>639.43000000000006</v>
      </c>
    </row>
    <row r="3310" spans="1:13" x14ac:dyDescent="0.3">
      <c r="A3310" s="2">
        <v>45552</v>
      </c>
      <c r="B3310" s="3">
        <f t="shared" si="155"/>
        <v>2025</v>
      </c>
      <c r="C3310" t="str">
        <f t="shared" si="153"/>
        <v>2024-2025</v>
      </c>
      <c r="D3310" t="s">
        <v>147</v>
      </c>
      <c r="E3310" t="s">
        <v>74</v>
      </c>
      <c r="F3310" t="str">
        <f t="shared" si="154"/>
        <v>South Australia</v>
      </c>
      <c r="G3310" t="s">
        <v>32</v>
      </c>
      <c r="H3310">
        <v>5043</v>
      </c>
      <c r="I3310" t="s">
        <v>11</v>
      </c>
      <c r="J3310" t="s">
        <v>33</v>
      </c>
      <c r="K3310" t="s">
        <v>151</v>
      </c>
      <c r="L3310" t="s">
        <v>21</v>
      </c>
      <c r="M3310" s="5">
        <v>639.89</v>
      </c>
    </row>
    <row r="3311" spans="1:13" x14ac:dyDescent="0.3">
      <c r="A3311" s="2">
        <v>45422</v>
      </c>
      <c r="B3311" s="3">
        <f t="shared" si="155"/>
        <v>2024</v>
      </c>
      <c r="C3311" t="str">
        <f t="shared" si="153"/>
        <v>2023-2024</v>
      </c>
      <c r="D3311" t="s">
        <v>147</v>
      </c>
      <c r="E3311" t="s">
        <v>112</v>
      </c>
      <c r="F3311" t="str">
        <f t="shared" si="154"/>
        <v>Victoria</v>
      </c>
      <c r="G3311" t="s">
        <v>45</v>
      </c>
      <c r="H3311">
        <v>3076</v>
      </c>
      <c r="I3311" t="s">
        <v>11</v>
      </c>
      <c r="J3311" t="s">
        <v>46</v>
      </c>
      <c r="K3311" t="s">
        <v>149</v>
      </c>
      <c r="L3311" t="s">
        <v>15</v>
      </c>
      <c r="M3311" s="5">
        <v>640.40000000000009</v>
      </c>
    </row>
    <row r="3312" spans="1:13" x14ac:dyDescent="0.3">
      <c r="A3312" s="2">
        <v>45467</v>
      </c>
      <c r="B3312" s="3">
        <f t="shared" si="155"/>
        <v>2024</v>
      </c>
      <c r="C3312" t="str">
        <f t="shared" si="153"/>
        <v>2023-2024</v>
      </c>
      <c r="D3312" t="s">
        <v>147</v>
      </c>
      <c r="E3312" t="s">
        <v>41</v>
      </c>
      <c r="F3312" t="str">
        <f t="shared" si="154"/>
        <v>New South Wales</v>
      </c>
      <c r="G3312" t="s">
        <v>10</v>
      </c>
      <c r="H3312">
        <v>2830</v>
      </c>
      <c r="I3312" t="s">
        <v>11</v>
      </c>
      <c r="J3312" t="s">
        <v>25</v>
      </c>
      <c r="K3312" t="s">
        <v>152</v>
      </c>
      <c r="L3312" t="s">
        <v>13</v>
      </c>
      <c r="M3312" s="5">
        <v>640.53</v>
      </c>
    </row>
    <row r="3313" spans="1:13" x14ac:dyDescent="0.3">
      <c r="A3313" s="2">
        <v>45614</v>
      </c>
      <c r="B3313" s="3">
        <f t="shared" si="155"/>
        <v>2025</v>
      </c>
      <c r="C3313" t="str">
        <f t="shared" si="153"/>
        <v>2024-2025</v>
      </c>
      <c r="D3313" t="s">
        <v>147</v>
      </c>
      <c r="E3313" t="s">
        <v>99</v>
      </c>
      <c r="F3313" t="str">
        <f t="shared" si="154"/>
        <v>Victoria</v>
      </c>
      <c r="G3313" t="s">
        <v>45</v>
      </c>
      <c r="H3313">
        <v>3148</v>
      </c>
      <c r="I3313" t="s">
        <v>11</v>
      </c>
      <c r="J3313" t="s">
        <v>63</v>
      </c>
      <c r="K3313" t="s">
        <v>154</v>
      </c>
      <c r="L3313" t="s">
        <v>14</v>
      </c>
      <c r="M3313" s="5">
        <v>641.57999999999993</v>
      </c>
    </row>
    <row r="3314" spans="1:13" x14ac:dyDescent="0.3">
      <c r="A3314" s="2">
        <v>45699</v>
      </c>
      <c r="B3314" s="3">
        <f t="shared" si="155"/>
        <v>2025</v>
      </c>
      <c r="C3314" t="str">
        <f t="shared" si="153"/>
        <v>2024-2025</v>
      </c>
      <c r="D3314" t="s">
        <v>147</v>
      </c>
      <c r="E3314" t="s">
        <v>113</v>
      </c>
      <c r="F3314" t="str">
        <f t="shared" si="154"/>
        <v>Queensland</v>
      </c>
      <c r="G3314" t="s">
        <v>35</v>
      </c>
      <c r="H3314">
        <v>4215</v>
      </c>
      <c r="I3314" t="s">
        <v>11</v>
      </c>
      <c r="J3314" t="s">
        <v>104</v>
      </c>
      <c r="K3314" t="s">
        <v>154</v>
      </c>
      <c r="L3314" t="s">
        <v>14</v>
      </c>
      <c r="M3314" s="5">
        <v>641.61</v>
      </c>
    </row>
    <row r="3315" spans="1:13" x14ac:dyDescent="0.3">
      <c r="A3315" s="2">
        <v>45619</v>
      </c>
      <c r="B3315" s="3">
        <f t="shared" si="155"/>
        <v>2025</v>
      </c>
      <c r="C3315" t="str">
        <f t="shared" si="153"/>
        <v>2024-2025</v>
      </c>
      <c r="D3315" t="s">
        <v>147</v>
      </c>
      <c r="E3315" t="s">
        <v>143</v>
      </c>
      <c r="F3315" t="str">
        <f t="shared" si="154"/>
        <v>New South Wales</v>
      </c>
      <c r="G3315" t="s">
        <v>10</v>
      </c>
      <c r="H3315">
        <v>2154</v>
      </c>
      <c r="I3315" t="s">
        <v>11</v>
      </c>
      <c r="J3315" t="s">
        <v>27</v>
      </c>
      <c r="K3315" t="s">
        <v>154</v>
      </c>
      <c r="L3315" t="s">
        <v>14</v>
      </c>
      <c r="M3315" s="5">
        <v>641.63</v>
      </c>
    </row>
    <row r="3316" spans="1:13" x14ac:dyDescent="0.3">
      <c r="A3316" s="2">
        <v>45998</v>
      </c>
      <c r="B3316" s="3">
        <f t="shared" si="155"/>
        <v>2026</v>
      </c>
      <c r="C3316" t="str">
        <f t="shared" si="153"/>
        <v>2025-2026</v>
      </c>
      <c r="D3316" t="s">
        <v>148</v>
      </c>
      <c r="E3316" t="s">
        <v>108</v>
      </c>
      <c r="F3316" t="str">
        <f t="shared" si="154"/>
        <v>Victoria</v>
      </c>
      <c r="G3316" t="s">
        <v>45</v>
      </c>
      <c r="H3316">
        <v>3018</v>
      </c>
      <c r="I3316" t="s">
        <v>11</v>
      </c>
      <c r="J3316" t="s">
        <v>46</v>
      </c>
      <c r="K3316" t="s">
        <v>19</v>
      </c>
      <c r="L3316" t="s">
        <v>23</v>
      </c>
      <c r="M3316" s="5">
        <v>642.30000000000007</v>
      </c>
    </row>
    <row r="3317" spans="1:13" x14ac:dyDescent="0.3">
      <c r="A3317" s="2">
        <v>45444</v>
      </c>
      <c r="B3317" s="3">
        <f t="shared" si="155"/>
        <v>2024</v>
      </c>
      <c r="C3317" t="str">
        <f t="shared" si="153"/>
        <v>2023-2024</v>
      </c>
      <c r="D3317" t="s">
        <v>147</v>
      </c>
      <c r="E3317" t="s">
        <v>95</v>
      </c>
      <c r="F3317" t="str">
        <f t="shared" si="154"/>
        <v>Victoria</v>
      </c>
      <c r="G3317" t="s">
        <v>45</v>
      </c>
      <c r="H3317">
        <v>3931</v>
      </c>
      <c r="I3317" t="s">
        <v>11</v>
      </c>
      <c r="J3317" t="s">
        <v>55</v>
      </c>
      <c r="K3317" t="s">
        <v>149</v>
      </c>
      <c r="L3317" t="s">
        <v>15</v>
      </c>
      <c r="M3317" s="5">
        <v>643.35</v>
      </c>
    </row>
    <row r="3318" spans="1:13" x14ac:dyDescent="0.3">
      <c r="A3318" s="2">
        <v>45389</v>
      </c>
      <c r="B3318" s="3">
        <f t="shared" si="155"/>
        <v>2024</v>
      </c>
      <c r="C3318" t="str">
        <f t="shared" si="153"/>
        <v>2023-2024</v>
      </c>
      <c r="D3318" t="s">
        <v>147</v>
      </c>
      <c r="E3318" t="s">
        <v>85</v>
      </c>
      <c r="F3318" t="str">
        <f t="shared" si="154"/>
        <v>Queensland</v>
      </c>
      <c r="G3318" t="s">
        <v>35</v>
      </c>
      <c r="H3318">
        <v>4883</v>
      </c>
      <c r="I3318" t="s">
        <v>11</v>
      </c>
      <c r="J3318" t="s">
        <v>36</v>
      </c>
      <c r="K3318" t="s">
        <v>153</v>
      </c>
      <c r="L3318" t="s">
        <v>16</v>
      </c>
      <c r="M3318" s="5">
        <v>643.77</v>
      </c>
    </row>
    <row r="3319" spans="1:13" x14ac:dyDescent="0.3">
      <c r="A3319" s="2">
        <v>45930</v>
      </c>
      <c r="B3319" s="3">
        <f t="shared" si="155"/>
        <v>2026</v>
      </c>
      <c r="C3319" t="str">
        <f t="shared" si="153"/>
        <v>2025-2026</v>
      </c>
      <c r="D3319" t="s">
        <v>148</v>
      </c>
      <c r="E3319" t="s">
        <v>100</v>
      </c>
      <c r="F3319" t="str">
        <f t="shared" si="154"/>
        <v>Western Australia</v>
      </c>
      <c r="G3319" t="s">
        <v>48</v>
      </c>
      <c r="H3319">
        <v>6021</v>
      </c>
      <c r="I3319" t="s">
        <v>11</v>
      </c>
      <c r="J3319" t="s">
        <v>49</v>
      </c>
      <c r="K3319" t="s">
        <v>150</v>
      </c>
      <c r="L3319" t="s">
        <v>18</v>
      </c>
      <c r="M3319" s="5">
        <v>646.71999999999991</v>
      </c>
    </row>
    <row r="3320" spans="1:13" x14ac:dyDescent="0.3">
      <c r="A3320" s="2">
        <v>45456</v>
      </c>
      <c r="B3320" s="3">
        <f t="shared" si="155"/>
        <v>2024</v>
      </c>
      <c r="C3320" t="str">
        <f t="shared" si="153"/>
        <v>2023-2024</v>
      </c>
      <c r="D3320" t="s">
        <v>147</v>
      </c>
      <c r="E3320" t="s">
        <v>125</v>
      </c>
      <c r="F3320" t="str">
        <f t="shared" si="154"/>
        <v>Victoria</v>
      </c>
      <c r="G3320" t="s">
        <v>45</v>
      </c>
      <c r="H3320">
        <v>3400</v>
      </c>
      <c r="I3320" t="s">
        <v>11</v>
      </c>
      <c r="J3320" t="s">
        <v>60</v>
      </c>
      <c r="K3320" t="s">
        <v>151</v>
      </c>
      <c r="L3320" t="s">
        <v>21</v>
      </c>
      <c r="M3320" s="5">
        <v>646.91000000000008</v>
      </c>
    </row>
    <row r="3321" spans="1:13" x14ac:dyDescent="0.3">
      <c r="A3321" s="2">
        <v>45428</v>
      </c>
      <c r="B3321" s="3">
        <f t="shared" si="155"/>
        <v>2024</v>
      </c>
      <c r="C3321" t="str">
        <f t="shared" si="153"/>
        <v>2023-2024</v>
      </c>
      <c r="D3321" t="s">
        <v>148</v>
      </c>
      <c r="E3321" t="s">
        <v>56</v>
      </c>
      <c r="F3321" t="str">
        <f t="shared" si="154"/>
        <v>Northern Territory</v>
      </c>
      <c r="G3321" t="s">
        <v>29</v>
      </c>
      <c r="H3321">
        <v>870</v>
      </c>
      <c r="I3321" t="s">
        <v>11</v>
      </c>
      <c r="J3321" t="s">
        <v>30</v>
      </c>
      <c r="K3321" t="s">
        <v>153</v>
      </c>
      <c r="L3321" t="s">
        <v>16</v>
      </c>
      <c r="M3321" s="5">
        <v>647.31000000000017</v>
      </c>
    </row>
    <row r="3322" spans="1:13" x14ac:dyDescent="0.3">
      <c r="A3322" s="2">
        <v>45894</v>
      </c>
      <c r="B3322" s="3">
        <f t="shared" si="155"/>
        <v>2026</v>
      </c>
      <c r="C3322" t="str">
        <f t="shared" si="153"/>
        <v>2025-2026</v>
      </c>
      <c r="D3322" t="s">
        <v>148</v>
      </c>
      <c r="E3322" t="s">
        <v>131</v>
      </c>
      <c r="F3322" t="str">
        <f t="shared" si="154"/>
        <v>Western Australia</v>
      </c>
      <c r="G3322" t="s">
        <v>48</v>
      </c>
      <c r="H3322">
        <v>6530</v>
      </c>
      <c r="I3322" t="s">
        <v>11</v>
      </c>
      <c r="J3322" t="s">
        <v>77</v>
      </c>
      <c r="K3322" t="s">
        <v>154</v>
      </c>
      <c r="L3322" t="s">
        <v>14</v>
      </c>
      <c r="M3322" s="5">
        <v>648.24</v>
      </c>
    </row>
    <row r="3323" spans="1:13" x14ac:dyDescent="0.3">
      <c r="A3323" s="2">
        <v>45899</v>
      </c>
      <c r="B3323" s="3">
        <f t="shared" si="155"/>
        <v>2026</v>
      </c>
      <c r="C3323" t="str">
        <f t="shared" si="153"/>
        <v>2025-2026</v>
      </c>
      <c r="D3323" t="s">
        <v>148</v>
      </c>
      <c r="E3323" t="s">
        <v>127</v>
      </c>
      <c r="F3323" t="str">
        <f t="shared" si="154"/>
        <v>New South Wales</v>
      </c>
      <c r="G3323" t="s">
        <v>10</v>
      </c>
      <c r="H3323">
        <v>2131</v>
      </c>
      <c r="I3323" t="s">
        <v>11</v>
      </c>
      <c r="J3323" t="s">
        <v>27</v>
      </c>
      <c r="K3323" t="s">
        <v>155</v>
      </c>
      <c r="L3323" t="s">
        <v>20</v>
      </c>
      <c r="M3323" s="5">
        <v>649.99</v>
      </c>
    </row>
    <row r="3324" spans="1:13" x14ac:dyDescent="0.3">
      <c r="A3324" s="2">
        <v>45420</v>
      </c>
      <c r="B3324" s="3">
        <f t="shared" si="155"/>
        <v>2024</v>
      </c>
      <c r="C3324" t="str">
        <f t="shared" si="153"/>
        <v>2023-2024</v>
      </c>
      <c r="D3324" t="s">
        <v>148</v>
      </c>
      <c r="E3324" t="s">
        <v>28</v>
      </c>
      <c r="F3324" t="str">
        <f t="shared" si="154"/>
        <v>Northern Territory</v>
      </c>
      <c r="G3324" t="s">
        <v>29</v>
      </c>
      <c r="H3324">
        <v>800</v>
      </c>
      <c r="I3324" t="s">
        <v>11</v>
      </c>
      <c r="J3324" t="s">
        <v>30</v>
      </c>
      <c r="K3324" t="s">
        <v>19</v>
      </c>
      <c r="L3324" t="s">
        <v>23</v>
      </c>
      <c r="M3324" s="5">
        <v>650.32000000000005</v>
      </c>
    </row>
    <row r="3325" spans="1:13" x14ac:dyDescent="0.3">
      <c r="A3325" s="2">
        <v>45481</v>
      </c>
      <c r="B3325" s="3">
        <f t="shared" si="155"/>
        <v>2025</v>
      </c>
      <c r="C3325" t="str">
        <f t="shared" si="153"/>
        <v>2024-2025</v>
      </c>
      <c r="D3325" t="s">
        <v>148</v>
      </c>
      <c r="E3325" t="s">
        <v>138</v>
      </c>
      <c r="F3325" t="str">
        <f t="shared" si="154"/>
        <v>Queensland</v>
      </c>
      <c r="G3325" t="s">
        <v>35</v>
      </c>
      <c r="H3325">
        <v>4558</v>
      </c>
      <c r="I3325" t="s">
        <v>11</v>
      </c>
      <c r="J3325" t="s">
        <v>120</v>
      </c>
      <c r="K3325" t="s">
        <v>150</v>
      </c>
      <c r="L3325" t="s">
        <v>18</v>
      </c>
      <c r="M3325" s="5">
        <v>650.62</v>
      </c>
    </row>
    <row r="3326" spans="1:13" x14ac:dyDescent="0.3">
      <c r="A3326" s="2">
        <v>45726</v>
      </c>
      <c r="B3326" s="3">
        <f t="shared" si="155"/>
        <v>2025</v>
      </c>
      <c r="C3326" t="str">
        <f t="shared" si="153"/>
        <v>2024-2025</v>
      </c>
      <c r="D3326" t="s">
        <v>147</v>
      </c>
      <c r="E3326" t="s">
        <v>75</v>
      </c>
      <c r="F3326" t="str">
        <f t="shared" si="154"/>
        <v>Victoria</v>
      </c>
      <c r="G3326" t="s">
        <v>45</v>
      </c>
      <c r="H3326">
        <v>3630</v>
      </c>
      <c r="I3326" t="s">
        <v>11</v>
      </c>
      <c r="J3326" t="s">
        <v>55</v>
      </c>
      <c r="K3326" t="s">
        <v>153</v>
      </c>
      <c r="L3326" t="s">
        <v>16</v>
      </c>
      <c r="M3326" s="5">
        <v>651.20000000000005</v>
      </c>
    </row>
    <row r="3327" spans="1:13" x14ac:dyDescent="0.3">
      <c r="A3327" s="2">
        <v>45330</v>
      </c>
      <c r="B3327" s="3">
        <f t="shared" si="155"/>
        <v>2024</v>
      </c>
      <c r="C3327" t="str">
        <f t="shared" si="153"/>
        <v>2023-2024</v>
      </c>
      <c r="D3327" t="s">
        <v>147</v>
      </c>
      <c r="E3327" t="s">
        <v>116</v>
      </c>
      <c r="F3327" t="str">
        <f t="shared" si="154"/>
        <v>Western Australia</v>
      </c>
      <c r="G3327" t="s">
        <v>48</v>
      </c>
      <c r="H3327">
        <v>6725</v>
      </c>
      <c r="I3327" t="s">
        <v>11</v>
      </c>
      <c r="J3327" t="s">
        <v>77</v>
      </c>
      <c r="K3327" t="s">
        <v>149</v>
      </c>
      <c r="L3327" t="s">
        <v>15</v>
      </c>
      <c r="M3327" s="5">
        <v>652.07000000000016</v>
      </c>
    </row>
    <row r="3328" spans="1:13" x14ac:dyDescent="0.3">
      <c r="A3328" s="2">
        <v>45871</v>
      </c>
      <c r="B3328" s="3">
        <f t="shared" si="155"/>
        <v>2026</v>
      </c>
      <c r="C3328" t="str">
        <f t="shared" si="153"/>
        <v>2025-2026</v>
      </c>
      <c r="D3328" t="s">
        <v>147</v>
      </c>
      <c r="E3328" t="s">
        <v>31</v>
      </c>
      <c r="F3328" t="str">
        <f t="shared" si="154"/>
        <v>South Australia</v>
      </c>
      <c r="G3328" t="s">
        <v>32</v>
      </c>
      <c r="H3328">
        <v>5168</v>
      </c>
      <c r="I3328" t="s">
        <v>11</v>
      </c>
      <c r="J3328" t="s">
        <v>33</v>
      </c>
      <c r="K3328" t="s">
        <v>150</v>
      </c>
      <c r="L3328" t="s">
        <v>18</v>
      </c>
      <c r="M3328" s="5">
        <v>652.14</v>
      </c>
    </row>
    <row r="3329" spans="1:13" x14ac:dyDescent="0.3">
      <c r="A3329" s="2">
        <v>45560</v>
      </c>
      <c r="B3329" s="3">
        <f t="shared" si="155"/>
        <v>2025</v>
      </c>
      <c r="C3329" t="str">
        <f t="shared" si="153"/>
        <v>2024-2025</v>
      </c>
      <c r="D3329" t="s">
        <v>147</v>
      </c>
      <c r="E3329" t="s">
        <v>136</v>
      </c>
      <c r="F3329" t="str">
        <f t="shared" si="154"/>
        <v>Victoria</v>
      </c>
      <c r="G3329" t="s">
        <v>45</v>
      </c>
      <c r="H3329">
        <v>3175</v>
      </c>
      <c r="I3329" t="s">
        <v>11</v>
      </c>
      <c r="J3329" t="s">
        <v>63</v>
      </c>
      <c r="K3329" t="s">
        <v>154</v>
      </c>
      <c r="L3329" t="s">
        <v>14</v>
      </c>
      <c r="M3329" s="5">
        <v>653.29999999999995</v>
      </c>
    </row>
    <row r="3330" spans="1:13" x14ac:dyDescent="0.3">
      <c r="A3330" s="2">
        <v>45369</v>
      </c>
      <c r="B3330" s="3">
        <f t="shared" si="155"/>
        <v>2024</v>
      </c>
      <c r="C3330" t="str">
        <f t="shared" ref="C3330:C3393" si="156">IF(MONTH(A3330) &gt;= 7, YEAR(A3330) &amp; "-" &amp; YEAR(A3330) + 1, YEAR(A3330) - 1 &amp; "-" &amp; YEAR(A3330))</f>
        <v>2023-2024</v>
      </c>
      <c r="D3330" t="s">
        <v>148</v>
      </c>
      <c r="E3330" t="s">
        <v>91</v>
      </c>
      <c r="F3330" t="str">
        <f t="shared" ref="F3330:F3393" si="157">IF(G3330="WA","Western Australia",
IF(G3330="NSW","New South Wales",
IF(G3330="QLD","Queensland",
IF(G3330="VIC","Victoria",
IF(G3330="TAS","Tasmania",
IF(G3330="SA","South Australia",
IF(G3330="NT","Northern Territory",
IF(G3330="ACT","Australian Capital Territory",G3330))))))))</f>
        <v>Victoria</v>
      </c>
      <c r="G3330" t="s">
        <v>45</v>
      </c>
      <c r="H3330">
        <v>3690</v>
      </c>
      <c r="I3330" t="s">
        <v>11</v>
      </c>
      <c r="J3330" t="s">
        <v>55</v>
      </c>
      <c r="K3330" t="s">
        <v>152</v>
      </c>
      <c r="L3330" t="s">
        <v>13</v>
      </c>
      <c r="M3330" s="5">
        <v>653.29999999999995</v>
      </c>
    </row>
    <row r="3331" spans="1:13" x14ac:dyDescent="0.3">
      <c r="A3331" s="2">
        <v>45422</v>
      </c>
      <c r="B3331" s="3">
        <f t="shared" ref="B3331:B3394" si="158">IF(MONTH(A3331)&gt;=7,YEAR(A3331)+1,YEAR(A3331))</f>
        <v>2024</v>
      </c>
      <c r="C3331" t="str">
        <f t="shared" si="156"/>
        <v>2023-2024</v>
      </c>
      <c r="D3331" t="s">
        <v>147</v>
      </c>
      <c r="E3331" t="s">
        <v>95</v>
      </c>
      <c r="F3331" t="str">
        <f t="shared" si="157"/>
        <v>Victoria</v>
      </c>
      <c r="G3331" t="s">
        <v>45</v>
      </c>
      <c r="H3331">
        <v>3931</v>
      </c>
      <c r="I3331" t="s">
        <v>11</v>
      </c>
      <c r="J3331" t="s">
        <v>55</v>
      </c>
      <c r="K3331" t="s">
        <v>151</v>
      </c>
      <c r="L3331" t="s">
        <v>21</v>
      </c>
      <c r="M3331" s="5">
        <v>653.88</v>
      </c>
    </row>
    <row r="3332" spans="1:13" x14ac:dyDescent="0.3">
      <c r="A3332" s="2">
        <v>45853</v>
      </c>
      <c r="B3332" s="3">
        <f t="shared" si="158"/>
        <v>2026</v>
      </c>
      <c r="C3332" t="str">
        <f t="shared" si="156"/>
        <v>2025-2026</v>
      </c>
      <c r="D3332" t="s">
        <v>148</v>
      </c>
      <c r="E3332" t="s">
        <v>85</v>
      </c>
      <c r="F3332" t="str">
        <f t="shared" si="157"/>
        <v>Queensland</v>
      </c>
      <c r="G3332" t="s">
        <v>35</v>
      </c>
      <c r="H3332">
        <v>4883</v>
      </c>
      <c r="I3332" t="s">
        <v>11</v>
      </c>
      <c r="J3332" t="s">
        <v>36</v>
      </c>
      <c r="K3332" t="s">
        <v>151</v>
      </c>
      <c r="L3332" t="s">
        <v>21</v>
      </c>
      <c r="M3332" s="5">
        <v>654.07000000000005</v>
      </c>
    </row>
    <row r="3333" spans="1:13" x14ac:dyDescent="0.3">
      <c r="A3333" s="2">
        <v>45768</v>
      </c>
      <c r="B3333" s="3">
        <f t="shared" si="158"/>
        <v>2025</v>
      </c>
      <c r="C3333" t="str">
        <f t="shared" si="156"/>
        <v>2024-2025</v>
      </c>
      <c r="D3333" t="s">
        <v>147</v>
      </c>
      <c r="E3333" t="s">
        <v>86</v>
      </c>
      <c r="F3333" t="str">
        <f t="shared" si="157"/>
        <v>New South Wales</v>
      </c>
      <c r="G3333" t="s">
        <v>10</v>
      </c>
      <c r="H3333">
        <v>2064</v>
      </c>
      <c r="I3333" t="s">
        <v>11</v>
      </c>
      <c r="J3333" t="s">
        <v>12</v>
      </c>
      <c r="K3333" t="s">
        <v>151</v>
      </c>
      <c r="L3333" t="s">
        <v>21</v>
      </c>
      <c r="M3333" s="5">
        <v>654.53</v>
      </c>
    </row>
    <row r="3334" spans="1:13" x14ac:dyDescent="0.3">
      <c r="A3334" s="2">
        <v>45476</v>
      </c>
      <c r="B3334" s="3">
        <f t="shared" si="158"/>
        <v>2025</v>
      </c>
      <c r="C3334" t="str">
        <f t="shared" si="156"/>
        <v>2024-2025</v>
      </c>
      <c r="D3334" t="s">
        <v>147</v>
      </c>
      <c r="E3334" t="s">
        <v>89</v>
      </c>
      <c r="F3334" t="str">
        <f t="shared" si="157"/>
        <v>Queensland</v>
      </c>
      <c r="G3334" t="s">
        <v>35</v>
      </c>
      <c r="H3334">
        <v>4655</v>
      </c>
      <c r="I3334" t="s">
        <v>11</v>
      </c>
      <c r="J3334" t="s">
        <v>51</v>
      </c>
      <c r="K3334" t="s">
        <v>155</v>
      </c>
      <c r="L3334" t="s">
        <v>20</v>
      </c>
      <c r="M3334" s="5">
        <v>655.29999999999995</v>
      </c>
    </row>
    <row r="3335" spans="1:13" x14ac:dyDescent="0.3">
      <c r="A3335" s="2">
        <v>45924</v>
      </c>
      <c r="B3335" s="3">
        <f t="shared" si="158"/>
        <v>2026</v>
      </c>
      <c r="C3335" t="str">
        <f t="shared" si="156"/>
        <v>2025-2026</v>
      </c>
      <c r="D3335" t="s">
        <v>148</v>
      </c>
      <c r="E3335" t="s">
        <v>138</v>
      </c>
      <c r="F3335" t="str">
        <f t="shared" si="157"/>
        <v>Queensland</v>
      </c>
      <c r="G3335" t="s">
        <v>35</v>
      </c>
      <c r="H3335">
        <v>4558</v>
      </c>
      <c r="I3335" t="s">
        <v>11</v>
      </c>
      <c r="J3335" t="s">
        <v>120</v>
      </c>
      <c r="K3335" t="s">
        <v>154</v>
      </c>
      <c r="L3335" t="s">
        <v>14</v>
      </c>
      <c r="M3335" s="5">
        <v>655.54</v>
      </c>
    </row>
    <row r="3336" spans="1:13" x14ac:dyDescent="0.3">
      <c r="A3336" s="2">
        <v>45397</v>
      </c>
      <c r="B3336" s="3">
        <f t="shared" si="158"/>
        <v>2024</v>
      </c>
      <c r="C3336" t="str">
        <f t="shared" si="156"/>
        <v>2023-2024</v>
      </c>
      <c r="D3336" t="s">
        <v>147</v>
      </c>
      <c r="E3336" t="s">
        <v>54</v>
      </c>
      <c r="F3336" t="str">
        <f t="shared" si="157"/>
        <v>Victoria</v>
      </c>
      <c r="G3336" t="s">
        <v>45</v>
      </c>
      <c r="H3336">
        <v>3977</v>
      </c>
      <c r="I3336" t="s">
        <v>11</v>
      </c>
      <c r="J3336" t="s">
        <v>55</v>
      </c>
      <c r="K3336" t="s">
        <v>151</v>
      </c>
      <c r="L3336" t="s">
        <v>21</v>
      </c>
      <c r="M3336" s="5">
        <v>655.78</v>
      </c>
    </row>
    <row r="3337" spans="1:13" x14ac:dyDescent="0.3">
      <c r="A3337" s="2">
        <v>46015</v>
      </c>
      <c r="B3337" s="3">
        <f t="shared" si="158"/>
        <v>2026</v>
      </c>
      <c r="C3337" t="str">
        <f t="shared" si="156"/>
        <v>2025-2026</v>
      </c>
      <c r="D3337" t="s">
        <v>147</v>
      </c>
      <c r="E3337" t="s">
        <v>121</v>
      </c>
      <c r="F3337" t="str">
        <f t="shared" si="157"/>
        <v>Queensland</v>
      </c>
      <c r="G3337" t="s">
        <v>35</v>
      </c>
      <c r="H3337">
        <v>4700</v>
      </c>
      <c r="I3337" t="s">
        <v>11</v>
      </c>
      <c r="J3337" t="s">
        <v>51</v>
      </c>
      <c r="K3337" t="s">
        <v>151</v>
      </c>
      <c r="L3337" t="s">
        <v>21</v>
      </c>
      <c r="M3337" s="5">
        <v>655.81</v>
      </c>
    </row>
    <row r="3338" spans="1:13" x14ac:dyDescent="0.3">
      <c r="A3338" s="2">
        <v>45767</v>
      </c>
      <c r="B3338" s="3">
        <f t="shared" si="158"/>
        <v>2025</v>
      </c>
      <c r="C3338" t="str">
        <f t="shared" si="156"/>
        <v>2024-2025</v>
      </c>
      <c r="D3338" t="s">
        <v>147</v>
      </c>
      <c r="E3338" t="s">
        <v>52</v>
      </c>
      <c r="F3338" t="str">
        <f t="shared" si="157"/>
        <v>Victoria</v>
      </c>
      <c r="G3338" t="s">
        <v>45</v>
      </c>
      <c r="H3338">
        <v>3030</v>
      </c>
      <c r="I3338" t="s">
        <v>11</v>
      </c>
      <c r="J3338" t="s">
        <v>46</v>
      </c>
      <c r="K3338" t="s">
        <v>151</v>
      </c>
      <c r="L3338" t="s">
        <v>21</v>
      </c>
      <c r="M3338" s="5">
        <v>658.26</v>
      </c>
    </row>
    <row r="3339" spans="1:13" x14ac:dyDescent="0.3">
      <c r="A3339" s="2">
        <v>45808</v>
      </c>
      <c r="B3339" s="3">
        <f t="shared" si="158"/>
        <v>2025</v>
      </c>
      <c r="C3339" t="str">
        <f t="shared" si="156"/>
        <v>2024-2025</v>
      </c>
      <c r="D3339" t="s">
        <v>147</v>
      </c>
      <c r="E3339" t="s">
        <v>132</v>
      </c>
      <c r="F3339" t="str">
        <f t="shared" si="157"/>
        <v>New South Wales</v>
      </c>
      <c r="G3339" t="s">
        <v>10</v>
      </c>
      <c r="H3339">
        <v>2800</v>
      </c>
      <c r="I3339" t="s">
        <v>11</v>
      </c>
      <c r="J3339" t="s">
        <v>25</v>
      </c>
      <c r="K3339" t="s">
        <v>151</v>
      </c>
      <c r="L3339" t="s">
        <v>21</v>
      </c>
      <c r="M3339" s="5">
        <v>658.82999999999993</v>
      </c>
    </row>
    <row r="3340" spans="1:13" x14ac:dyDescent="0.3">
      <c r="A3340" s="2">
        <v>45888</v>
      </c>
      <c r="B3340" s="3">
        <f t="shared" si="158"/>
        <v>2026</v>
      </c>
      <c r="C3340" t="str">
        <f t="shared" si="156"/>
        <v>2025-2026</v>
      </c>
      <c r="D3340" t="s">
        <v>147</v>
      </c>
      <c r="E3340" t="s">
        <v>53</v>
      </c>
      <c r="F3340" t="str">
        <f t="shared" si="157"/>
        <v>South Australia</v>
      </c>
      <c r="G3340" t="s">
        <v>32</v>
      </c>
      <c r="H3340">
        <v>5082</v>
      </c>
      <c r="I3340" t="s">
        <v>11</v>
      </c>
      <c r="J3340" t="s">
        <v>33</v>
      </c>
      <c r="K3340" t="s">
        <v>150</v>
      </c>
      <c r="L3340" t="s">
        <v>18</v>
      </c>
      <c r="M3340" s="5">
        <v>659.45</v>
      </c>
    </row>
    <row r="3341" spans="1:13" x14ac:dyDescent="0.3">
      <c r="A3341" s="2">
        <v>45381</v>
      </c>
      <c r="B3341" s="3">
        <f t="shared" si="158"/>
        <v>2024</v>
      </c>
      <c r="C3341" t="str">
        <f t="shared" si="156"/>
        <v>2023-2024</v>
      </c>
      <c r="D3341" t="s">
        <v>147</v>
      </c>
      <c r="E3341" t="s">
        <v>42</v>
      </c>
      <c r="F3341" t="str">
        <f t="shared" si="157"/>
        <v>Queensland</v>
      </c>
      <c r="G3341" t="s">
        <v>35</v>
      </c>
      <c r="H3341">
        <v>4053</v>
      </c>
      <c r="I3341" t="s">
        <v>11</v>
      </c>
      <c r="J3341" t="s">
        <v>43</v>
      </c>
      <c r="K3341" t="s">
        <v>156</v>
      </c>
      <c r="L3341" t="s">
        <v>17</v>
      </c>
      <c r="M3341" s="5">
        <v>659.70999999999992</v>
      </c>
    </row>
    <row r="3342" spans="1:13" x14ac:dyDescent="0.3">
      <c r="A3342" s="2">
        <v>45400</v>
      </c>
      <c r="B3342" s="3">
        <f t="shared" si="158"/>
        <v>2024</v>
      </c>
      <c r="C3342" t="str">
        <f t="shared" si="156"/>
        <v>2023-2024</v>
      </c>
      <c r="D3342" t="s">
        <v>147</v>
      </c>
      <c r="E3342" t="s">
        <v>118</v>
      </c>
      <c r="F3342" t="str">
        <f t="shared" si="157"/>
        <v>New South Wales</v>
      </c>
      <c r="G3342" t="s">
        <v>10</v>
      </c>
      <c r="H3342">
        <v>2158</v>
      </c>
      <c r="I3342" t="s">
        <v>11</v>
      </c>
      <c r="J3342" t="s">
        <v>27</v>
      </c>
      <c r="K3342" t="s">
        <v>154</v>
      </c>
      <c r="L3342" t="s">
        <v>14</v>
      </c>
      <c r="M3342" s="5">
        <v>660.34</v>
      </c>
    </row>
    <row r="3343" spans="1:13" x14ac:dyDescent="0.3">
      <c r="A3343" s="2">
        <v>46002</v>
      </c>
      <c r="B3343" s="3">
        <f t="shared" si="158"/>
        <v>2026</v>
      </c>
      <c r="C3343" t="str">
        <f t="shared" si="156"/>
        <v>2025-2026</v>
      </c>
      <c r="D3343" t="s">
        <v>147</v>
      </c>
      <c r="E3343" t="s">
        <v>101</v>
      </c>
      <c r="F3343" t="str">
        <f t="shared" si="157"/>
        <v>Victoria</v>
      </c>
      <c r="G3343" t="s">
        <v>45</v>
      </c>
      <c r="H3343">
        <v>3131</v>
      </c>
      <c r="I3343" t="s">
        <v>11</v>
      </c>
      <c r="J3343" t="s">
        <v>63</v>
      </c>
      <c r="K3343" t="s">
        <v>151</v>
      </c>
      <c r="L3343" t="s">
        <v>21</v>
      </c>
      <c r="M3343" s="5">
        <v>660.66000000000008</v>
      </c>
    </row>
    <row r="3344" spans="1:13" x14ac:dyDescent="0.3">
      <c r="A3344" s="2">
        <v>45460</v>
      </c>
      <c r="B3344" s="3">
        <f t="shared" si="158"/>
        <v>2024</v>
      </c>
      <c r="C3344" t="str">
        <f t="shared" si="156"/>
        <v>2023-2024</v>
      </c>
      <c r="D3344" t="s">
        <v>147</v>
      </c>
      <c r="E3344" t="s">
        <v>137</v>
      </c>
      <c r="F3344" t="str">
        <f t="shared" si="157"/>
        <v>New South Wales</v>
      </c>
      <c r="G3344" t="s">
        <v>10</v>
      </c>
      <c r="H3344">
        <v>2031</v>
      </c>
      <c r="I3344" t="s">
        <v>11</v>
      </c>
      <c r="J3344" t="s">
        <v>12</v>
      </c>
      <c r="K3344" t="s">
        <v>154</v>
      </c>
      <c r="L3344" t="s">
        <v>14</v>
      </c>
      <c r="M3344" s="5">
        <v>661.56000000000006</v>
      </c>
    </row>
    <row r="3345" spans="1:13" x14ac:dyDescent="0.3">
      <c r="A3345" s="2">
        <v>45657</v>
      </c>
      <c r="B3345" s="3">
        <f t="shared" si="158"/>
        <v>2025</v>
      </c>
      <c r="C3345" t="str">
        <f t="shared" si="156"/>
        <v>2024-2025</v>
      </c>
      <c r="D3345" t="s">
        <v>147</v>
      </c>
      <c r="E3345" t="s">
        <v>96</v>
      </c>
      <c r="F3345" t="str">
        <f t="shared" si="157"/>
        <v>Western Australia</v>
      </c>
      <c r="G3345" t="s">
        <v>48</v>
      </c>
      <c r="H3345">
        <v>6330</v>
      </c>
      <c r="I3345" t="s">
        <v>11</v>
      </c>
      <c r="J3345" t="s">
        <v>94</v>
      </c>
      <c r="K3345" t="s">
        <v>154</v>
      </c>
      <c r="L3345" t="s">
        <v>14</v>
      </c>
      <c r="M3345" s="5">
        <v>661.89</v>
      </c>
    </row>
    <row r="3346" spans="1:13" x14ac:dyDescent="0.3">
      <c r="A3346" s="2">
        <v>45623</v>
      </c>
      <c r="B3346" s="3">
        <f t="shared" si="158"/>
        <v>2025</v>
      </c>
      <c r="C3346" t="str">
        <f t="shared" si="156"/>
        <v>2024-2025</v>
      </c>
      <c r="D3346" t="s">
        <v>148</v>
      </c>
      <c r="E3346" t="s">
        <v>135</v>
      </c>
      <c r="F3346" t="str">
        <f t="shared" si="157"/>
        <v>Victoria</v>
      </c>
      <c r="G3346" t="s">
        <v>45</v>
      </c>
      <c r="H3346">
        <v>3550</v>
      </c>
      <c r="I3346" t="s">
        <v>11</v>
      </c>
      <c r="J3346" t="s">
        <v>60</v>
      </c>
      <c r="K3346" t="s">
        <v>154</v>
      </c>
      <c r="L3346" t="s">
        <v>14</v>
      </c>
      <c r="M3346" s="5">
        <v>662.09999999999991</v>
      </c>
    </row>
    <row r="3347" spans="1:13" x14ac:dyDescent="0.3">
      <c r="A3347" s="2">
        <v>45349</v>
      </c>
      <c r="B3347" s="3">
        <f t="shared" si="158"/>
        <v>2024</v>
      </c>
      <c r="C3347" t="str">
        <f t="shared" si="156"/>
        <v>2023-2024</v>
      </c>
      <c r="D3347" t="s">
        <v>148</v>
      </c>
      <c r="E3347" t="s">
        <v>85</v>
      </c>
      <c r="F3347" t="str">
        <f t="shared" si="157"/>
        <v>Queensland</v>
      </c>
      <c r="G3347" t="s">
        <v>35</v>
      </c>
      <c r="H3347">
        <v>4883</v>
      </c>
      <c r="I3347" t="s">
        <v>11</v>
      </c>
      <c r="J3347" t="s">
        <v>36</v>
      </c>
      <c r="K3347" t="s">
        <v>154</v>
      </c>
      <c r="L3347" t="s">
        <v>14</v>
      </c>
      <c r="M3347" s="5">
        <v>664.64</v>
      </c>
    </row>
    <row r="3348" spans="1:13" x14ac:dyDescent="0.3">
      <c r="A3348" s="2">
        <v>45939</v>
      </c>
      <c r="B3348" s="3">
        <f t="shared" si="158"/>
        <v>2026</v>
      </c>
      <c r="C3348" t="str">
        <f t="shared" si="156"/>
        <v>2025-2026</v>
      </c>
      <c r="D3348" t="s">
        <v>147</v>
      </c>
      <c r="E3348" t="s">
        <v>93</v>
      </c>
      <c r="F3348" t="str">
        <f t="shared" si="157"/>
        <v>Western Australia</v>
      </c>
      <c r="G3348" t="s">
        <v>48</v>
      </c>
      <c r="H3348">
        <v>6112</v>
      </c>
      <c r="I3348" t="s">
        <v>11</v>
      </c>
      <c r="J3348" t="s">
        <v>94</v>
      </c>
      <c r="K3348" t="s">
        <v>153</v>
      </c>
      <c r="L3348" t="s">
        <v>16</v>
      </c>
      <c r="M3348" s="5">
        <v>665.11000000000013</v>
      </c>
    </row>
    <row r="3349" spans="1:13" x14ac:dyDescent="0.3">
      <c r="A3349" s="2">
        <v>45411</v>
      </c>
      <c r="B3349" s="3">
        <f t="shared" si="158"/>
        <v>2024</v>
      </c>
      <c r="C3349" t="str">
        <f t="shared" si="156"/>
        <v>2023-2024</v>
      </c>
      <c r="D3349" t="s">
        <v>147</v>
      </c>
      <c r="E3349" t="s">
        <v>95</v>
      </c>
      <c r="F3349" t="str">
        <f t="shared" si="157"/>
        <v>Victoria</v>
      </c>
      <c r="G3349" t="s">
        <v>45</v>
      </c>
      <c r="H3349">
        <v>3931</v>
      </c>
      <c r="I3349" t="s">
        <v>11</v>
      </c>
      <c r="J3349" t="s">
        <v>55</v>
      </c>
      <c r="K3349" t="s">
        <v>153</v>
      </c>
      <c r="L3349" t="s">
        <v>16</v>
      </c>
      <c r="M3349" s="5">
        <v>665.34</v>
      </c>
    </row>
    <row r="3350" spans="1:13" x14ac:dyDescent="0.3">
      <c r="A3350" s="2">
        <v>45437</v>
      </c>
      <c r="B3350" s="3">
        <f t="shared" si="158"/>
        <v>2024</v>
      </c>
      <c r="C3350" t="str">
        <f t="shared" si="156"/>
        <v>2023-2024</v>
      </c>
      <c r="D3350" t="s">
        <v>147</v>
      </c>
      <c r="E3350" t="s">
        <v>102</v>
      </c>
      <c r="F3350" t="str">
        <f t="shared" si="157"/>
        <v>Queensland</v>
      </c>
      <c r="G3350" t="s">
        <v>35</v>
      </c>
      <c r="H3350">
        <v>4870</v>
      </c>
      <c r="I3350" t="s">
        <v>11</v>
      </c>
      <c r="J3350" t="s">
        <v>36</v>
      </c>
      <c r="K3350" t="s">
        <v>150</v>
      </c>
      <c r="L3350" t="s">
        <v>18</v>
      </c>
      <c r="M3350" s="5">
        <v>665.93000000000006</v>
      </c>
    </row>
    <row r="3351" spans="1:13" x14ac:dyDescent="0.3">
      <c r="A3351" s="2">
        <v>45661</v>
      </c>
      <c r="B3351" s="3">
        <f t="shared" si="158"/>
        <v>2025</v>
      </c>
      <c r="C3351" t="str">
        <f t="shared" si="156"/>
        <v>2024-2025</v>
      </c>
      <c r="D3351" t="s">
        <v>148</v>
      </c>
      <c r="E3351" t="s">
        <v>91</v>
      </c>
      <c r="F3351" t="str">
        <f t="shared" si="157"/>
        <v>Victoria</v>
      </c>
      <c r="G3351" t="s">
        <v>45</v>
      </c>
      <c r="H3351">
        <v>3690</v>
      </c>
      <c r="I3351" t="s">
        <v>11</v>
      </c>
      <c r="J3351" t="s">
        <v>55</v>
      </c>
      <c r="K3351" t="s">
        <v>155</v>
      </c>
      <c r="L3351" t="s">
        <v>20</v>
      </c>
      <c r="M3351" s="5">
        <v>667.46</v>
      </c>
    </row>
    <row r="3352" spans="1:13" x14ac:dyDescent="0.3">
      <c r="A3352" s="2">
        <v>45442</v>
      </c>
      <c r="B3352" s="3">
        <f t="shared" si="158"/>
        <v>2024</v>
      </c>
      <c r="C3352" t="str">
        <f t="shared" si="156"/>
        <v>2023-2024</v>
      </c>
      <c r="D3352" t="s">
        <v>147</v>
      </c>
      <c r="E3352" t="s">
        <v>86</v>
      </c>
      <c r="F3352" t="str">
        <f t="shared" si="157"/>
        <v>New South Wales</v>
      </c>
      <c r="G3352" t="s">
        <v>10</v>
      </c>
      <c r="H3352">
        <v>2064</v>
      </c>
      <c r="I3352" t="s">
        <v>11</v>
      </c>
      <c r="J3352" t="s">
        <v>12</v>
      </c>
      <c r="K3352" t="s">
        <v>150</v>
      </c>
      <c r="L3352" t="s">
        <v>18</v>
      </c>
      <c r="M3352" s="5">
        <v>671.42</v>
      </c>
    </row>
    <row r="3353" spans="1:13" x14ac:dyDescent="0.3">
      <c r="A3353" s="2">
        <v>45726</v>
      </c>
      <c r="B3353" s="3">
        <f t="shared" si="158"/>
        <v>2025</v>
      </c>
      <c r="C3353" t="str">
        <f t="shared" si="156"/>
        <v>2024-2025</v>
      </c>
      <c r="D3353" t="s">
        <v>147</v>
      </c>
      <c r="E3353" t="s">
        <v>65</v>
      </c>
      <c r="F3353" t="str">
        <f t="shared" si="157"/>
        <v>New South Wales</v>
      </c>
      <c r="G3353" t="s">
        <v>10</v>
      </c>
      <c r="H3353">
        <v>2541</v>
      </c>
      <c r="I3353" t="s">
        <v>11</v>
      </c>
      <c r="J3353" t="s">
        <v>58</v>
      </c>
      <c r="K3353" t="s">
        <v>154</v>
      </c>
      <c r="L3353" t="s">
        <v>14</v>
      </c>
      <c r="M3353" s="5">
        <v>671.75</v>
      </c>
    </row>
    <row r="3354" spans="1:13" x14ac:dyDescent="0.3">
      <c r="A3354" s="2">
        <v>46017</v>
      </c>
      <c r="B3354" s="3">
        <f t="shared" si="158"/>
        <v>2026</v>
      </c>
      <c r="C3354" t="str">
        <f t="shared" si="156"/>
        <v>2025-2026</v>
      </c>
      <c r="D3354" t="s">
        <v>148</v>
      </c>
      <c r="E3354" t="s">
        <v>28</v>
      </c>
      <c r="F3354" t="str">
        <f t="shared" si="157"/>
        <v>Northern Territory</v>
      </c>
      <c r="G3354" t="s">
        <v>29</v>
      </c>
      <c r="H3354">
        <v>800</v>
      </c>
      <c r="I3354" t="s">
        <v>11</v>
      </c>
      <c r="J3354" t="s">
        <v>30</v>
      </c>
      <c r="K3354" t="s">
        <v>150</v>
      </c>
      <c r="L3354" t="s">
        <v>18</v>
      </c>
      <c r="M3354" s="5">
        <v>672.34999999999991</v>
      </c>
    </row>
    <row r="3355" spans="1:13" x14ac:dyDescent="0.3">
      <c r="A3355" s="2">
        <v>45331</v>
      </c>
      <c r="B3355" s="3">
        <f t="shared" si="158"/>
        <v>2024</v>
      </c>
      <c r="C3355" t="str">
        <f t="shared" si="156"/>
        <v>2023-2024</v>
      </c>
      <c r="D3355" t="s">
        <v>147</v>
      </c>
      <c r="E3355" t="s">
        <v>54</v>
      </c>
      <c r="F3355" t="str">
        <f t="shared" si="157"/>
        <v>Victoria</v>
      </c>
      <c r="G3355" t="s">
        <v>45</v>
      </c>
      <c r="H3355">
        <v>3977</v>
      </c>
      <c r="I3355" t="s">
        <v>11</v>
      </c>
      <c r="J3355" t="s">
        <v>55</v>
      </c>
      <c r="K3355" t="s">
        <v>154</v>
      </c>
      <c r="L3355" t="s">
        <v>14</v>
      </c>
      <c r="M3355" s="5">
        <v>673.7299999999999</v>
      </c>
    </row>
    <row r="3356" spans="1:13" x14ac:dyDescent="0.3">
      <c r="A3356" s="2">
        <v>45889</v>
      </c>
      <c r="B3356" s="3">
        <f t="shared" si="158"/>
        <v>2026</v>
      </c>
      <c r="C3356" t="str">
        <f t="shared" si="156"/>
        <v>2025-2026</v>
      </c>
      <c r="D3356" t="s">
        <v>147</v>
      </c>
      <c r="E3356" t="s">
        <v>40</v>
      </c>
      <c r="F3356" t="str">
        <f t="shared" si="157"/>
        <v>New South Wales</v>
      </c>
      <c r="G3356" t="s">
        <v>10</v>
      </c>
      <c r="H3356">
        <v>2116</v>
      </c>
      <c r="I3356" t="s">
        <v>11</v>
      </c>
      <c r="J3356" t="s">
        <v>27</v>
      </c>
      <c r="K3356" t="s">
        <v>154</v>
      </c>
      <c r="L3356" t="s">
        <v>14</v>
      </c>
      <c r="M3356" s="5">
        <v>673.93</v>
      </c>
    </row>
    <row r="3357" spans="1:13" x14ac:dyDescent="0.3">
      <c r="A3357" s="2">
        <v>45339</v>
      </c>
      <c r="B3357" s="3">
        <f t="shared" si="158"/>
        <v>2024</v>
      </c>
      <c r="C3357" t="str">
        <f t="shared" si="156"/>
        <v>2023-2024</v>
      </c>
      <c r="D3357" t="s">
        <v>148</v>
      </c>
      <c r="E3357" t="s">
        <v>61</v>
      </c>
      <c r="F3357" t="str">
        <f t="shared" si="157"/>
        <v>New South Wales</v>
      </c>
      <c r="G3357" t="s">
        <v>10</v>
      </c>
      <c r="H3357">
        <v>2539</v>
      </c>
      <c r="I3357" t="s">
        <v>11</v>
      </c>
      <c r="J3357" t="s">
        <v>58</v>
      </c>
      <c r="K3357" t="s">
        <v>150</v>
      </c>
      <c r="L3357" t="s">
        <v>18</v>
      </c>
      <c r="M3357" s="5">
        <v>674.38</v>
      </c>
    </row>
    <row r="3358" spans="1:13" x14ac:dyDescent="0.3">
      <c r="A3358" s="2">
        <v>45677</v>
      </c>
      <c r="B3358" s="3">
        <f t="shared" si="158"/>
        <v>2025</v>
      </c>
      <c r="C3358" t="str">
        <f t="shared" si="156"/>
        <v>2024-2025</v>
      </c>
      <c r="D3358" t="s">
        <v>148</v>
      </c>
      <c r="E3358" t="s">
        <v>34</v>
      </c>
      <c r="F3358" t="str">
        <f t="shared" si="157"/>
        <v>Queensland</v>
      </c>
      <c r="G3358" t="s">
        <v>35</v>
      </c>
      <c r="H3358">
        <v>4802</v>
      </c>
      <c r="I3358" t="s">
        <v>11</v>
      </c>
      <c r="J3358" t="s">
        <v>36</v>
      </c>
      <c r="K3358" t="s">
        <v>151</v>
      </c>
      <c r="L3358" t="s">
        <v>21</v>
      </c>
      <c r="M3358" s="5">
        <v>674.89</v>
      </c>
    </row>
    <row r="3359" spans="1:13" x14ac:dyDescent="0.3">
      <c r="A3359" s="2">
        <v>45616</v>
      </c>
      <c r="B3359" s="3">
        <f t="shared" si="158"/>
        <v>2025</v>
      </c>
      <c r="C3359" t="str">
        <f t="shared" si="156"/>
        <v>2024-2025</v>
      </c>
      <c r="D3359" t="s">
        <v>147</v>
      </c>
      <c r="E3359" t="s">
        <v>50</v>
      </c>
      <c r="F3359" t="str">
        <f t="shared" si="157"/>
        <v>Queensland</v>
      </c>
      <c r="G3359" t="s">
        <v>35</v>
      </c>
      <c r="H3359">
        <v>4703</v>
      </c>
      <c r="I3359" t="s">
        <v>11</v>
      </c>
      <c r="J3359" t="s">
        <v>51</v>
      </c>
      <c r="K3359" t="s">
        <v>151</v>
      </c>
      <c r="L3359" t="s">
        <v>21</v>
      </c>
      <c r="M3359" s="5">
        <v>675.86</v>
      </c>
    </row>
    <row r="3360" spans="1:13" x14ac:dyDescent="0.3">
      <c r="A3360" s="2">
        <v>45730</v>
      </c>
      <c r="B3360" s="3">
        <f t="shared" si="158"/>
        <v>2025</v>
      </c>
      <c r="C3360" t="str">
        <f t="shared" si="156"/>
        <v>2024-2025</v>
      </c>
      <c r="D3360" t="s">
        <v>147</v>
      </c>
      <c r="E3360" t="s">
        <v>133</v>
      </c>
      <c r="F3360" t="str">
        <f t="shared" si="157"/>
        <v>Queensland</v>
      </c>
      <c r="G3360" t="s">
        <v>35</v>
      </c>
      <c r="H3360">
        <v>4305</v>
      </c>
      <c r="I3360" t="s">
        <v>11</v>
      </c>
      <c r="J3360" t="s">
        <v>104</v>
      </c>
      <c r="K3360" t="s">
        <v>151</v>
      </c>
      <c r="L3360" t="s">
        <v>21</v>
      </c>
      <c r="M3360" s="5">
        <v>678.63</v>
      </c>
    </row>
    <row r="3361" spans="1:13" x14ac:dyDescent="0.3">
      <c r="A3361" s="2">
        <v>45910</v>
      </c>
      <c r="B3361" s="3">
        <f t="shared" si="158"/>
        <v>2026</v>
      </c>
      <c r="C3361" t="str">
        <f t="shared" si="156"/>
        <v>2025-2026</v>
      </c>
      <c r="D3361" t="s">
        <v>148</v>
      </c>
      <c r="E3361" t="s">
        <v>135</v>
      </c>
      <c r="F3361" t="str">
        <f t="shared" si="157"/>
        <v>Victoria</v>
      </c>
      <c r="G3361" t="s">
        <v>45</v>
      </c>
      <c r="H3361">
        <v>3550</v>
      </c>
      <c r="I3361" t="s">
        <v>11</v>
      </c>
      <c r="J3361" t="s">
        <v>60</v>
      </c>
      <c r="K3361" t="s">
        <v>152</v>
      </c>
      <c r="L3361" t="s">
        <v>13</v>
      </c>
      <c r="M3361" s="5">
        <v>680.99000000000012</v>
      </c>
    </row>
    <row r="3362" spans="1:13" x14ac:dyDescent="0.3">
      <c r="A3362" s="2">
        <v>45475</v>
      </c>
      <c r="B3362" s="3">
        <f t="shared" si="158"/>
        <v>2025</v>
      </c>
      <c r="C3362" t="str">
        <f t="shared" si="156"/>
        <v>2024-2025</v>
      </c>
      <c r="D3362" t="s">
        <v>147</v>
      </c>
      <c r="E3362" t="s">
        <v>103</v>
      </c>
      <c r="F3362" t="str">
        <f t="shared" si="157"/>
        <v>Queensland</v>
      </c>
      <c r="G3362" t="s">
        <v>35</v>
      </c>
      <c r="H3362">
        <v>4509</v>
      </c>
      <c r="I3362" t="s">
        <v>11</v>
      </c>
      <c r="J3362" t="s">
        <v>104</v>
      </c>
      <c r="K3362" t="s">
        <v>154</v>
      </c>
      <c r="L3362" t="s">
        <v>14</v>
      </c>
      <c r="M3362" s="5">
        <v>682.06999999999994</v>
      </c>
    </row>
    <row r="3363" spans="1:13" x14ac:dyDescent="0.3">
      <c r="A3363" s="2">
        <v>45943</v>
      </c>
      <c r="B3363" s="3">
        <f t="shared" si="158"/>
        <v>2026</v>
      </c>
      <c r="C3363" t="str">
        <f t="shared" si="156"/>
        <v>2025-2026</v>
      </c>
      <c r="D3363" t="s">
        <v>147</v>
      </c>
      <c r="E3363" t="s">
        <v>99</v>
      </c>
      <c r="F3363" t="str">
        <f t="shared" si="157"/>
        <v>Victoria</v>
      </c>
      <c r="G3363" t="s">
        <v>45</v>
      </c>
      <c r="H3363">
        <v>3148</v>
      </c>
      <c r="I3363" t="s">
        <v>11</v>
      </c>
      <c r="J3363" t="s">
        <v>63</v>
      </c>
      <c r="K3363" t="s">
        <v>150</v>
      </c>
      <c r="L3363" t="s">
        <v>18</v>
      </c>
      <c r="M3363" s="5">
        <v>682.81</v>
      </c>
    </row>
    <row r="3364" spans="1:13" x14ac:dyDescent="0.3">
      <c r="A3364" s="2">
        <v>45827</v>
      </c>
      <c r="B3364" s="3">
        <f t="shared" si="158"/>
        <v>2025</v>
      </c>
      <c r="C3364" t="str">
        <f t="shared" si="156"/>
        <v>2024-2025</v>
      </c>
      <c r="D3364" t="s">
        <v>147</v>
      </c>
      <c r="E3364" t="s">
        <v>44</v>
      </c>
      <c r="F3364" t="str">
        <f t="shared" si="157"/>
        <v>Victoria</v>
      </c>
      <c r="G3364" t="s">
        <v>45</v>
      </c>
      <c r="H3364">
        <v>3066</v>
      </c>
      <c r="I3364" t="s">
        <v>11</v>
      </c>
      <c r="J3364" t="s">
        <v>46</v>
      </c>
      <c r="K3364" t="s">
        <v>152</v>
      </c>
      <c r="L3364" t="s">
        <v>13</v>
      </c>
      <c r="M3364" s="5">
        <v>684.44999999999993</v>
      </c>
    </row>
    <row r="3365" spans="1:13" x14ac:dyDescent="0.3">
      <c r="A3365" s="2">
        <v>45491</v>
      </c>
      <c r="B3365" s="3">
        <f t="shared" si="158"/>
        <v>2025</v>
      </c>
      <c r="C3365" t="str">
        <f t="shared" si="156"/>
        <v>2024-2025</v>
      </c>
      <c r="D3365" t="s">
        <v>147</v>
      </c>
      <c r="E3365" t="s">
        <v>89</v>
      </c>
      <c r="F3365" t="str">
        <f t="shared" si="157"/>
        <v>Queensland</v>
      </c>
      <c r="G3365" t="s">
        <v>35</v>
      </c>
      <c r="H3365">
        <v>4655</v>
      </c>
      <c r="I3365" t="s">
        <v>11</v>
      </c>
      <c r="J3365" t="s">
        <v>51</v>
      </c>
      <c r="K3365" t="s">
        <v>149</v>
      </c>
      <c r="L3365" t="s">
        <v>15</v>
      </c>
      <c r="M3365" s="5">
        <v>684.5</v>
      </c>
    </row>
    <row r="3366" spans="1:13" x14ac:dyDescent="0.3">
      <c r="A3366" s="2">
        <v>45396</v>
      </c>
      <c r="B3366" s="3">
        <f t="shared" si="158"/>
        <v>2024</v>
      </c>
      <c r="C3366" t="str">
        <f t="shared" si="156"/>
        <v>2023-2024</v>
      </c>
      <c r="D3366" t="s">
        <v>148</v>
      </c>
      <c r="E3366" t="s">
        <v>87</v>
      </c>
      <c r="F3366" t="str">
        <f t="shared" si="157"/>
        <v>New South Wales</v>
      </c>
      <c r="G3366" t="s">
        <v>10</v>
      </c>
      <c r="H3366">
        <v>2790</v>
      </c>
      <c r="I3366" t="s">
        <v>11</v>
      </c>
      <c r="J3366" t="s">
        <v>25</v>
      </c>
      <c r="K3366" t="s">
        <v>152</v>
      </c>
      <c r="L3366" t="s">
        <v>13</v>
      </c>
      <c r="M3366" s="5">
        <v>685.08</v>
      </c>
    </row>
    <row r="3367" spans="1:13" x14ac:dyDescent="0.3">
      <c r="A3367" s="2">
        <v>45397</v>
      </c>
      <c r="B3367" s="3">
        <f t="shared" si="158"/>
        <v>2024</v>
      </c>
      <c r="C3367" t="str">
        <f t="shared" si="156"/>
        <v>2023-2024</v>
      </c>
      <c r="D3367" t="s">
        <v>147</v>
      </c>
      <c r="E3367" t="s">
        <v>26</v>
      </c>
      <c r="F3367" t="str">
        <f t="shared" si="157"/>
        <v>New South Wales</v>
      </c>
      <c r="G3367" t="s">
        <v>10</v>
      </c>
      <c r="H3367">
        <v>2141</v>
      </c>
      <c r="I3367" t="s">
        <v>11</v>
      </c>
      <c r="J3367" t="s">
        <v>27</v>
      </c>
      <c r="K3367" t="s">
        <v>150</v>
      </c>
      <c r="L3367" t="s">
        <v>18</v>
      </c>
      <c r="M3367" s="5">
        <v>685.12</v>
      </c>
    </row>
    <row r="3368" spans="1:13" x14ac:dyDescent="0.3">
      <c r="A3368" s="2">
        <v>45760</v>
      </c>
      <c r="B3368" s="3">
        <f t="shared" si="158"/>
        <v>2025</v>
      </c>
      <c r="C3368" t="str">
        <f t="shared" si="156"/>
        <v>2024-2025</v>
      </c>
      <c r="D3368" t="s">
        <v>147</v>
      </c>
      <c r="E3368" t="s">
        <v>92</v>
      </c>
      <c r="F3368" t="str">
        <f t="shared" si="157"/>
        <v>Queensland</v>
      </c>
      <c r="G3368" t="s">
        <v>35</v>
      </c>
      <c r="H3368">
        <v>4068</v>
      </c>
      <c r="I3368" t="s">
        <v>11</v>
      </c>
      <c r="J3368" t="s">
        <v>43</v>
      </c>
      <c r="K3368" t="s">
        <v>152</v>
      </c>
      <c r="L3368" t="s">
        <v>13</v>
      </c>
      <c r="M3368" s="5">
        <v>686.7199999999998</v>
      </c>
    </row>
    <row r="3369" spans="1:13" x14ac:dyDescent="0.3">
      <c r="A3369" s="2">
        <v>45981</v>
      </c>
      <c r="B3369" s="3">
        <f t="shared" si="158"/>
        <v>2026</v>
      </c>
      <c r="C3369" t="str">
        <f t="shared" si="156"/>
        <v>2025-2026</v>
      </c>
      <c r="D3369" t="s">
        <v>147</v>
      </c>
      <c r="E3369" t="s">
        <v>115</v>
      </c>
      <c r="F3369" t="str">
        <f t="shared" si="157"/>
        <v>Western Australia</v>
      </c>
      <c r="G3369" t="s">
        <v>48</v>
      </c>
      <c r="H3369">
        <v>6280</v>
      </c>
      <c r="I3369" t="s">
        <v>11</v>
      </c>
      <c r="J3369" t="s">
        <v>94</v>
      </c>
      <c r="K3369" t="s">
        <v>152</v>
      </c>
      <c r="L3369" t="s">
        <v>13</v>
      </c>
      <c r="M3369" s="5">
        <v>686.93000000000006</v>
      </c>
    </row>
    <row r="3370" spans="1:13" x14ac:dyDescent="0.3">
      <c r="A3370" s="2">
        <v>45619</v>
      </c>
      <c r="B3370" s="3">
        <f t="shared" si="158"/>
        <v>2025</v>
      </c>
      <c r="C3370" t="str">
        <f t="shared" si="156"/>
        <v>2024-2025</v>
      </c>
      <c r="D3370" t="s">
        <v>148</v>
      </c>
      <c r="E3370" t="s">
        <v>96</v>
      </c>
      <c r="F3370" t="str">
        <f t="shared" si="157"/>
        <v>Western Australia</v>
      </c>
      <c r="G3370" t="s">
        <v>48</v>
      </c>
      <c r="H3370">
        <v>6330</v>
      </c>
      <c r="I3370" t="s">
        <v>11</v>
      </c>
      <c r="J3370" t="s">
        <v>94</v>
      </c>
      <c r="K3370" t="s">
        <v>149</v>
      </c>
      <c r="L3370" t="s">
        <v>15</v>
      </c>
      <c r="M3370" s="5">
        <v>687.45999999999992</v>
      </c>
    </row>
    <row r="3371" spans="1:13" x14ac:dyDescent="0.3">
      <c r="A3371" s="2">
        <v>45391</v>
      </c>
      <c r="B3371" s="3">
        <f t="shared" si="158"/>
        <v>2024</v>
      </c>
      <c r="C3371" t="str">
        <f t="shared" si="156"/>
        <v>2023-2024</v>
      </c>
      <c r="D3371" t="s">
        <v>147</v>
      </c>
      <c r="E3371" t="s">
        <v>40</v>
      </c>
      <c r="F3371" t="str">
        <f t="shared" si="157"/>
        <v>New South Wales</v>
      </c>
      <c r="G3371" t="s">
        <v>10</v>
      </c>
      <c r="H3371">
        <v>2116</v>
      </c>
      <c r="I3371" t="s">
        <v>11</v>
      </c>
      <c r="J3371" t="s">
        <v>27</v>
      </c>
      <c r="K3371" t="s">
        <v>154</v>
      </c>
      <c r="L3371" t="s">
        <v>14</v>
      </c>
      <c r="M3371" s="5">
        <v>688.07</v>
      </c>
    </row>
    <row r="3372" spans="1:13" x14ac:dyDescent="0.3">
      <c r="A3372" s="2">
        <v>45980</v>
      </c>
      <c r="B3372" s="3">
        <f t="shared" si="158"/>
        <v>2026</v>
      </c>
      <c r="C3372" t="str">
        <f t="shared" si="156"/>
        <v>2025-2026</v>
      </c>
      <c r="D3372" t="s">
        <v>147</v>
      </c>
      <c r="E3372" t="s">
        <v>42</v>
      </c>
      <c r="F3372" t="str">
        <f t="shared" si="157"/>
        <v>Queensland</v>
      </c>
      <c r="G3372" t="s">
        <v>35</v>
      </c>
      <c r="H3372">
        <v>4053</v>
      </c>
      <c r="I3372" t="s">
        <v>11</v>
      </c>
      <c r="J3372" t="s">
        <v>43</v>
      </c>
      <c r="K3372" t="s">
        <v>152</v>
      </c>
      <c r="L3372" t="s">
        <v>13</v>
      </c>
      <c r="M3372" s="5">
        <v>688.15000000000009</v>
      </c>
    </row>
    <row r="3373" spans="1:13" x14ac:dyDescent="0.3">
      <c r="A3373" s="2">
        <v>45448</v>
      </c>
      <c r="B3373" s="3">
        <f t="shared" si="158"/>
        <v>2024</v>
      </c>
      <c r="C3373" t="str">
        <f t="shared" si="156"/>
        <v>2023-2024</v>
      </c>
      <c r="D3373" t="s">
        <v>148</v>
      </c>
      <c r="E3373" t="s">
        <v>108</v>
      </c>
      <c r="F3373" t="str">
        <f t="shared" si="157"/>
        <v>Victoria</v>
      </c>
      <c r="G3373" t="s">
        <v>45</v>
      </c>
      <c r="H3373">
        <v>3018</v>
      </c>
      <c r="I3373" t="s">
        <v>11</v>
      </c>
      <c r="J3373" t="s">
        <v>46</v>
      </c>
      <c r="K3373" t="s">
        <v>156</v>
      </c>
      <c r="L3373" t="s">
        <v>17</v>
      </c>
      <c r="M3373" s="5">
        <v>690.15000000000009</v>
      </c>
    </row>
    <row r="3374" spans="1:13" x14ac:dyDescent="0.3">
      <c r="A3374" s="2">
        <v>45836</v>
      </c>
      <c r="B3374" s="3">
        <f t="shared" si="158"/>
        <v>2025</v>
      </c>
      <c r="C3374" t="str">
        <f t="shared" si="156"/>
        <v>2024-2025</v>
      </c>
      <c r="D3374" t="s">
        <v>147</v>
      </c>
      <c r="E3374" t="s">
        <v>37</v>
      </c>
      <c r="F3374" t="str">
        <f t="shared" si="157"/>
        <v>South Australia</v>
      </c>
      <c r="G3374" t="s">
        <v>32</v>
      </c>
      <c r="H3374">
        <v>5607</v>
      </c>
      <c r="I3374" t="s">
        <v>11</v>
      </c>
      <c r="J3374" t="s">
        <v>38</v>
      </c>
      <c r="K3374" t="s">
        <v>151</v>
      </c>
      <c r="L3374" t="s">
        <v>21</v>
      </c>
      <c r="M3374" s="5">
        <v>690.91</v>
      </c>
    </row>
    <row r="3375" spans="1:13" x14ac:dyDescent="0.3">
      <c r="A3375" s="2">
        <v>45699</v>
      </c>
      <c r="B3375" s="3">
        <f t="shared" si="158"/>
        <v>2025</v>
      </c>
      <c r="C3375" t="str">
        <f t="shared" si="156"/>
        <v>2024-2025</v>
      </c>
      <c r="D3375" t="s">
        <v>147</v>
      </c>
      <c r="E3375" t="s">
        <v>65</v>
      </c>
      <c r="F3375" t="str">
        <f t="shared" si="157"/>
        <v>New South Wales</v>
      </c>
      <c r="G3375" t="s">
        <v>10</v>
      </c>
      <c r="H3375">
        <v>2541</v>
      </c>
      <c r="I3375" t="s">
        <v>11</v>
      </c>
      <c r="J3375" t="s">
        <v>58</v>
      </c>
      <c r="K3375" t="s">
        <v>19</v>
      </c>
      <c r="L3375" t="s">
        <v>23</v>
      </c>
      <c r="M3375" s="5">
        <v>692.31</v>
      </c>
    </row>
    <row r="3376" spans="1:13" x14ac:dyDescent="0.3">
      <c r="A3376" s="2">
        <v>45916</v>
      </c>
      <c r="B3376" s="3">
        <f t="shared" si="158"/>
        <v>2026</v>
      </c>
      <c r="C3376" t="str">
        <f t="shared" si="156"/>
        <v>2025-2026</v>
      </c>
      <c r="D3376" t="s">
        <v>148</v>
      </c>
      <c r="E3376" t="s">
        <v>91</v>
      </c>
      <c r="F3376" t="str">
        <f t="shared" si="157"/>
        <v>Victoria</v>
      </c>
      <c r="G3376" t="s">
        <v>45</v>
      </c>
      <c r="H3376">
        <v>3690</v>
      </c>
      <c r="I3376" t="s">
        <v>11</v>
      </c>
      <c r="J3376" t="s">
        <v>55</v>
      </c>
      <c r="K3376" t="s">
        <v>150</v>
      </c>
      <c r="L3376" t="s">
        <v>18</v>
      </c>
      <c r="M3376" s="5">
        <v>693.95</v>
      </c>
    </row>
    <row r="3377" spans="1:13" x14ac:dyDescent="0.3">
      <c r="A3377" s="2">
        <v>45514</v>
      </c>
      <c r="B3377" s="3">
        <f t="shared" si="158"/>
        <v>2025</v>
      </c>
      <c r="C3377" t="str">
        <f t="shared" si="156"/>
        <v>2024-2025</v>
      </c>
      <c r="D3377" t="s">
        <v>147</v>
      </c>
      <c r="E3377" t="s">
        <v>122</v>
      </c>
      <c r="F3377" t="str">
        <f t="shared" si="157"/>
        <v>New South Wales</v>
      </c>
      <c r="G3377" t="s">
        <v>10</v>
      </c>
      <c r="H3377">
        <v>2650</v>
      </c>
      <c r="I3377" t="s">
        <v>11</v>
      </c>
      <c r="J3377" t="s">
        <v>25</v>
      </c>
      <c r="K3377" t="s">
        <v>19</v>
      </c>
      <c r="L3377" t="s">
        <v>23</v>
      </c>
      <c r="M3377" s="5">
        <v>694.9799999999999</v>
      </c>
    </row>
    <row r="3378" spans="1:13" x14ac:dyDescent="0.3">
      <c r="A3378" s="2">
        <v>45442</v>
      </c>
      <c r="B3378" s="3">
        <f t="shared" si="158"/>
        <v>2024</v>
      </c>
      <c r="C3378" t="str">
        <f t="shared" si="156"/>
        <v>2023-2024</v>
      </c>
      <c r="D3378" t="s">
        <v>147</v>
      </c>
      <c r="E3378" t="s">
        <v>64</v>
      </c>
      <c r="F3378" t="str">
        <f t="shared" si="157"/>
        <v>Victoria</v>
      </c>
      <c r="G3378" t="s">
        <v>45</v>
      </c>
      <c r="H3378">
        <v>3199</v>
      </c>
      <c r="I3378" t="s">
        <v>11</v>
      </c>
      <c r="J3378" t="s">
        <v>63</v>
      </c>
      <c r="K3378" t="s">
        <v>156</v>
      </c>
      <c r="L3378" t="s">
        <v>17</v>
      </c>
      <c r="M3378" s="5">
        <v>695.35</v>
      </c>
    </row>
    <row r="3379" spans="1:13" x14ac:dyDescent="0.3">
      <c r="A3379" s="2">
        <v>45553</v>
      </c>
      <c r="B3379" s="3">
        <f t="shared" si="158"/>
        <v>2025</v>
      </c>
      <c r="C3379" t="str">
        <f t="shared" si="156"/>
        <v>2024-2025</v>
      </c>
      <c r="D3379" t="s">
        <v>148</v>
      </c>
      <c r="E3379" t="s">
        <v>111</v>
      </c>
      <c r="F3379" t="str">
        <f t="shared" si="157"/>
        <v>New South Wales</v>
      </c>
      <c r="G3379" t="s">
        <v>10</v>
      </c>
      <c r="H3379">
        <v>2120</v>
      </c>
      <c r="I3379" t="s">
        <v>11</v>
      </c>
      <c r="J3379" t="s">
        <v>27</v>
      </c>
      <c r="K3379" t="s">
        <v>155</v>
      </c>
      <c r="L3379" t="s">
        <v>20</v>
      </c>
      <c r="M3379" s="5">
        <v>695.35</v>
      </c>
    </row>
    <row r="3380" spans="1:13" x14ac:dyDescent="0.3">
      <c r="A3380" s="2">
        <v>45890</v>
      </c>
      <c r="B3380" s="3">
        <f t="shared" si="158"/>
        <v>2026</v>
      </c>
      <c r="C3380" t="str">
        <f t="shared" si="156"/>
        <v>2025-2026</v>
      </c>
      <c r="D3380" t="s">
        <v>148</v>
      </c>
      <c r="E3380" t="s">
        <v>81</v>
      </c>
      <c r="F3380" t="str">
        <f t="shared" si="157"/>
        <v>New South Wales</v>
      </c>
      <c r="G3380" t="s">
        <v>10</v>
      </c>
      <c r="H3380">
        <v>2485</v>
      </c>
      <c r="I3380" t="s">
        <v>11</v>
      </c>
      <c r="J3380" t="s">
        <v>68</v>
      </c>
      <c r="K3380" t="s">
        <v>150</v>
      </c>
      <c r="L3380" t="s">
        <v>18</v>
      </c>
      <c r="M3380" s="5">
        <v>696.71</v>
      </c>
    </row>
    <row r="3381" spans="1:13" x14ac:dyDescent="0.3">
      <c r="A3381" s="2">
        <v>45856</v>
      </c>
      <c r="B3381" s="3">
        <f t="shared" si="158"/>
        <v>2026</v>
      </c>
      <c r="C3381" t="str">
        <f t="shared" si="156"/>
        <v>2025-2026</v>
      </c>
      <c r="D3381" t="s">
        <v>147</v>
      </c>
      <c r="E3381" t="s">
        <v>108</v>
      </c>
      <c r="F3381" t="str">
        <f t="shared" si="157"/>
        <v>Victoria</v>
      </c>
      <c r="G3381" t="s">
        <v>45</v>
      </c>
      <c r="H3381">
        <v>3018</v>
      </c>
      <c r="I3381" t="s">
        <v>11</v>
      </c>
      <c r="J3381" t="s">
        <v>46</v>
      </c>
      <c r="K3381" t="s">
        <v>154</v>
      </c>
      <c r="L3381" t="s">
        <v>14</v>
      </c>
      <c r="M3381" s="5">
        <v>698.61</v>
      </c>
    </row>
    <row r="3382" spans="1:13" x14ac:dyDescent="0.3">
      <c r="A3382" s="2">
        <v>45944</v>
      </c>
      <c r="B3382" s="3">
        <f t="shared" si="158"/>
        <v>2026</v>
      </c>
      <c r="C3382" t="str">
        <f t="shared" si="156"/>
        <v>2025-2026</v>
      </c>
      <c r="D3382" t="s">
        <v>147</v>
      </c>
      <c r="E3382" t="s">
        <v>114</v>
      </c>
      <c r="F3382" t="str">
        <f t="shared" si="157"/>
        <v>Victoria</v>
      </c>
      <c r="G3382" t="s">
        <v>45</v>
      </c>
      <c r="H3382">
        <v>3551</v>
      </c>
      <c r="I3382" t="s">
        <v>11</v>
      </c>
      <c r="J3382" t="s">
        <v>60</v>
      </c>
      <c r="K3382" t="s">
        <v>150</v>
      </c>
      <c r="L3382" t="s">
        <v>18</v>
      </c>
      <c r="M3382" s="5">
        <v>698.73</v>
      </c>
    </row>
    <row r="3383" spans="1:13" x14ac:dyDescent="0.3">
      <c r="A3383" s="2">
        <v>45786</v>
      </c>
      <c r="B3383" s="3">
        <f t="shared" si="158"/>
        <v>2025</v>
      </c>
      <c r="C3383" t="str">
        <f t="shared" si="156"/>
        <v>2024-2025</v>
      </c>
      <c r="D3383" t="s">
        <v>147</v>
      </c>
      <c r="E3383" t="s">
        <v>105</v>
      </c>
      <c r="F3383" t="str">
        <f t="shared" si="157"/>
        <v>Victoria</v>
      </c>
      <c r="G3383" t="s">
        <v>45</v>
      </c>
      <c r="H3383">
        <v>3500</v>
      </c>
      <c r="I3383" t="s">
        <v>11</v>
      </c>
      <c r="J3383" t="s">
        <v>60</v>
      </c>
      <c r="K3383" t="s">
        <v>151</v>
      </c>
      <c r="L3383" t="s">
        <v>21</v>
      </c>
      <c r="M3383" s="5">
        <v>698.73</v>
      </c>
    </row>
    <row r="3384" spans="1:13" x14ac:dyDescent="0.3">
      <c r="A3384" s="2">
        <v>46017</v>
      </c>
      <c r="B3384" s="3">
        <f t="shared" si="158"/>
        <v>2026</v>
      </c>
      <c r="C3384" t="str">
        <f t="shared" si="156"/>
        <v>2025-2026</v>
      </c>
      <c r="D3384" t="s">
        <v>147</v>
      </c>
      <c r="E3384" t="s">
        <v>102</v>
      </c>
      <c r="F3384" t="str">
        <f t="shared" si="157"/>
        <v>Queensland</v>
      </c>
      <c r="G3384" t="s">
        <v>35</v>
      </c>
      <c r="H3384">
        <v>4870</v>
      </c>
      <c r="I3384" t="s">
        <v>11</v>
      </c>
      <c r="J3384" t="s">
        <v>36</v>
      </c>
      <c r="K3384" t="s">
        <v>151</v>
      </c>
      <c r="L3384" t="s">
        <v>21</v>
      </c>
      <c r="M3384" s="5">
        <v>699.15000000000009</v>
      </c>
    </row>
    <row r="3385" spans="1:13" x14ac:dyDescent="0.3">
      <c r="A3385" s="2">
        <v>45597</v>
      </c>
      <c r="B3385" s="3">
        <f t="shared" si="158"/>
        <v>2025</v>
      </c>
      <c r="C3385" t="str">
        <f t="shared" si="156"/>
        <v>2024-2025</v>
      </c>
      <c r="D3385" t="s">
        <v>147</v>
      </c>
      <c r="E3385" t="s">
        <v>126</v>
      </c>
      <c r="F3385" t="str">
        <f t="shared" si="157"/>
        <v>Queensland</v>
      </c>
      <c r="G3385" t="s">
        <v>35</v>
      </c>
      <c r="H3385">
        <v>4551</v>
      </c>
      <c r="I3385" t="s">
        <v>11</v>
      </c>
      <c r="J3385" t="s">
        <v>120</v>
      </c>
      <c r="K3385" t="s">
        <v>154</v>
      </c>
      <c r="L3385" t="s">
        <v>14</v>
      </c>
      <c r="M3385" s="5">
        <v>699.94999999999993</v>
      </c>
    </row>
    <row r="3386" spans="1:13" x14ac:dyDescent="0.3">
      <c r="A3386" s="2">
        <v>45508</v>
      </c>
      <c r="B3386" s="3">
        <f t="shared" si="158"/>
        <v>2025</v>
      </c>
      <c r="C3386" t="str">
        <f t="shared" si="156"/>
        <v>2024-2025</v>
      </c>
      <c r="D3386" t="s">
        <v>147</v>
      </c>
      <c r="E3386" t="s">
        <v>74</v>
      </c>
      <c r="F3386" t="str">
        <f t="shared" si="157"/>
        <v>South Australia</v>
      </c>
      <c r="G3386" t="s">
        <v>32</v>
      </c>
      <c r="H3386">
        <v>5043</v>
      </c>
      <c r="I3386" t="s">
        <v>11</v>
      </c>
      <c r="J3386" t="s">
        <v>33</v>
      </c>
      <c r="K3386" t="s">
        <v>151</v>
      </c>
      <c r="L3386" t="s">
        <v>21</v>
      </c>
      <c r="M3386" s="5">
        <v>700.16</v>
      </c>
    </row>
    <row r="3387" spans="1:13" x14ac:dyDescent="0.3">
      <c r="A3387" s="2">
        <v>45711</v>
      </c>
      <c r="B3387" s="3">
        <f t="shared" si="158"/>
        <v>2025</v>
      </c>
      <c r="C3387" t="str">
        <f t="shared" si="156"/>
        <v>2024-2025</v>
      </c>
      <c r="D3387" t="s">
        <v>147</v>
      </c>
      <c r="E3387" t="s">
        <v>9</v>
      </c>
      <c r="F3387" t="str">
        <f t="shared" si="157"/>
        <v>New South Wales</v>
      </c>
      <c r="G3387" t="s">
        <v>10</v>
      </c>
      <c r="H3387">
        <v>2067</v>
      </c>
      <c r="I3387" t="s">
        <v>11</v>
      </c>
      <c r="J3387" t="s">
        <v>12</v>
      </c>
      <c r="K3387" t="s">
        <v>154</v>
      </c>
      <c r="L3387" t="s">
        <v>14</v>
      </c>
      <c r="M3387" s="5">
        <v>700.37999999999988</v>
      </c>
    </row>
    <row r="3388" spans="1:13" x14ac:dyDescent="0.3">
      <c r="A3388" s="2">
        <v>45488</v>
      </c>
      <c r="B3388" s="3">
        <f t="shared" si="158"/>
        <v>2025</v>
      </c>
      <c r="C3388" t="str">
        <f t="shared" si="156"/>
        <v>2024-2025</v>
      </c>
      <c r="D3388" t="s">
        <v>147</v>
      </c>
      <c r="E3388" t="s">
        <v>65</v>
      </c>
      <c r="F3388" t="str">
        <f t="shared" si="157"/>
        <v>New South Wales</v>
      </c>
      <c r="G3388" t="s">
        <v>10</v>
      </c>
      <c r="H3388">
        <v>2541</v>
      </c>
      <c r="I3388" t="s">
        <v>11</v>
      </c>
      <c r="J3388" t="s">
        <v>58</v>
      </c>
      <c r="K3388" t="s">
        <v>152</v>
      </c>
      <c r="L3388" t="s">
        <v>13</v>
      </c>
      <c r="M3388" s="5">
        <v>701.14999999999986</v>
      </c>
    </row>
    <row r="3389" spans="1:13" x14ac:dyDescent="0.3">
      <c r="A3389" s="2">
        <v>45333</v>
      </c>
      <c r="B3389" s="3">
        <f t="shared" si="158"/>
        <v>2024</v>
      </c>
      <c r="C3389" t="str">
        <f t="shared" si="156"/>
        <v>2023-2024</v>
      </c>
      <c r="D3389" t="s">
        <v>147</v>
      </c>
      <c r="E3389" t="s">
        <v>109</v>
      </c>
      <c r="F3389" t="str">
        <f t="shared" si="157"/>
        <v>New South Wales</v>
      </c>
      <c r="G3389" t="s">
        <v>10</v>
      </c>
      <c r="H3389">
        <v>2480</v>
      </c>
      <c r="I3389" t="s">
        <v>11</v>
      </c>
      <c r="J3389" t="s">
        <v>68</v>
      </c>
      <c r="K3389" t="s">
        <v>152</v>
      </c>
      <c r="L3389" t="s">
        <v>13</v>
      </c>
      <c r="M3389" s="5">
        <v>701.67000000000007</v>
      </c>
    </row>
    <row r="3390" spans="1:13" x14ac:dyDescent="0.3">
      <c r="A3390" s="2">
        <v>45518</v>
      </c>
      <c r="B3390" s="3">
        <f t="shared" si="158"/>
        <v>2025</v>
      </c>
      <c r="C3390" t="str">
        <f t="shared" si="156"/>
        <v>2024-2025</v>
      </c>
      <c r="D3390" t="s">
        <v>147</v>
      </c>
      <c r="E3390" t="s">
        <v>116</v>
      </c>
      <c r="F3390" t="str">
        <f t="shared" si="157"/>
        <v>Western Australia</v>
      </c>
      <c r="G3390" t="s">
        <v>48</v>
      </c>
      <c r="H3390">
        <v>6725</v>
      </c>
      <c r="I3390" t="s">
        <v>11</v>
      </c>
      <c r="J3390" t="s">
        <v>77</v>
      </c>
      <c r="K3390" t="s">
        <v>149</v>
      </c>
      <c r="L3390" t="s">
        <v>15</v>
      </c>
      <c r="M3390" s="5">
        <v>702.32999999999993</v>
      </c>
    </row>
    <row r="3391" spans="1:13" x14ac:dyDescent="0.3">
      <c r="A3391" s="2">
        <v>45980</v>
      </c>
      <c r="B3391" s="3">
        <f t="shared" si="158"/>
        <v>2026</v>
      </c>
      <c r="C3391" t="str">
        <f t="shared" si="156"/>
        <v>2025-2026</v>
      </c>
      <c r="D3391" t="s">
        <v>148</v>
      </c>
      <c r="E3391" t="s">
        <v>135</v>
      </c>
      <c r="F3391" t="str">
        <f t="shared" si="157"/>
        <v>Victoria</v>
      </c>
      <c r="G3391" t="s">
        <v>45</v>
      </c>
      <c r="H3391">
        <v>3550</v>
      </c>
      <c r="I3391" t="s">
        <v>11</v>
      </c>
      <c r="J3391" t="s">
        <v>60</v>
      </c>
      <c r="K3391" t="s">
        <v>154</v>
      </c>
      <c r="L3391" t="s">
        <v>14</v>
      </c>
      <c r="M3391" s="5">
        <v>702.54</v>
      </c>
    </row>
    <row r="3392" spans="1:13" x14ac:dyDescent="0.3">
      <c r="A3392" s="2">
        <v>45323</v>
      </c>
      <c r="B3392" s="3">
        <f t="shared" si="158"/>
        <v>2024</v>
      </c>
      <c r="C3392" t="str">
        <f t="shared" si="156"/>
        <v>2023-2024</v>
      </c>
      <c r="D3392" t="s">
        <v>147</v>
      </c>
      <c r="E3392" t="s">
        <v>123</v>
      </c>
      <c r="F3392" t="str">
        <f t="shared" si="157"/>
        <v>Western Australia</v>
      </c>
      <c r="G3392" t="s">
        <v>48</v>
      </c>
      <c r="H3392">
        <v>6109</v>
      </c>
      <c r="I3392" t="s">
        <v>11</v>
      </c>
      <c r="J3392" t="s">
        <v>94</v>
      </c>
      <c r="K3392" t="s">
        <v>149</v>
      </c>
      <c r="L3392" t="s">
        <v>15</v>
      </c>
      <c r="M3392" s="5">
        <v>703.34</v>
      </c>
    </row>
    <row r="3393" spans="1:13" x14ac:dyDescent="0.3">
      <c r="A3393" s="2">
        <v>45920</v>
      </c>
      <c r="B3393" s="3">
        <f t="shared" si="158"/>
        <v>2026</v>
      </c>
      <c r="C3393" t="str">
        <f t="shared" si="156"/>
        <v>2025-2026</v>
      </c>
      <c r="D3393" t="s">
        <v>147</v>
      </c>
      <c r="E3393" t="s">
        <v>84</v>
      </c>
      <c r="F3393" t="str">
        <f t="shared" si="157"/>
        <v>Queensland</v>
      </c>
      <c r="G3393" t="s">
        <v>35</v>
      </c>
      <c r="H3393">
        <v>4740</v>
      </c>
      <c r="I3393" t="s">
        <v>11</v>
      </c>
      <c r="J3393" t="s">
        <v>51</v>
      </c>
      <c r="K3393" t="s">
        <v>150</v>
      </c>
      <c r="L3393" t="s">
        <v>18</v>
      </c>
      <c r="M3393" s="5">
        <v>704.46</v>
      </c>
    </row>
    <row r="3394" spans="1:13" x14ac:dyDescent="0.3">
      <c r="A3394" s="2">
        <v>45802</v>
      </c>
      <c r="B3394" s="3">
        <f t="shared" si="158"/>
        <v>2025</v>
      </c>
      <c r="C3394" t="str">
        <f t="shared" ref="C3394:C3457" si="159">IF(MONTH(A3394) &gt;= 7, YEAR(A3394) &amp; "-" &amp; YEAR(A3394) + 1, YEAR(A3394) - 1 &amp; "-" &amp; YEAR(A3394))</f>
        <v>2024-2025</v>
      </c>
      <c r="D3394" t="s">
        <v>147</v>
      </c>
      <c r="E3394" t="s">
        <v>144</v>
      </c>
      <c r="F3394" t="str">
        <f t="shared" ref="F3394:F3457" si="160">IF(G3394="WA","Western Australia",
IF(G3394="NSW","New South Wales",
IF(G3394="QLD","Queensland",
IF(G3394="VIC","Victoria",
IF(G3394="TAS","Tasmania",
IF(G3394="SA","South Australia",
IF(G3394="NT","Northern Territory",
IF(G3394="ACT","Australian Capital Territory",G3394))))))))</f>
        <v>Queensland</v>
      </c>
      <c r="G3394" t="s">
        <v>35</v>
      </c>
      <c r="H3394">
        <v>4566</v>
      </c>
      <c r="I3394" t="s">
        <v>11</v>
      </c>
      <c r="J3394" t="s">
        <v>120</v>
      </c>
      <c r="K3394" t="s">
        <v>155</v>
      </c>
      <c r="L3394" t="s">
        <v>20</v>
      </c>
      <c r="M3394" s="5">
        <v>705.05</v>
      </c>
    </row>
    <row r="3395" spans="1:13" x14ac:dyDescent="0.3">
      <c r="A3395" s="2">
        <v>45820</v>
      </c>
      <c r="B3395" s="3">
        <f t="shared" ref="B3395:B3458" si="161">IF(MONTH(A3395)&gt;=7,YEAR(A3395)+1,YEAR(A3395))</f>
        <v>2025</v>
      </c>
      <c r="C3395" t="str">
        <f t="shared" si="159"/>
        <v>2024-2025</v>
      </c>
      <c r="D3395" t="s">
        <v>148</v>
      </c>
      <c r="E3395" t="s">
        <v>91</v>
      </c>
      <c r="F3395" t="str">
        <f t="shared" si="160"/>
        <v>Victoria</v>
      </c>
      <c r="G3395" t="s">
        <v>45</v>
      </c>
      <c r="H3395">
        <v>3690</v>
      </c>
      <c r="I3395" t="s">
        <v>11</v>
      </c>
      <c r="J3395" t="s">
        <v>55</v>
      </c>
      <c r="K3395" t="s">
        <v>150</v>
      </c>
      <c r="L3395" t="s">
        <v>18</v>
      </c>
      <c r="M3395" s="5">
        <v>706.39</v>
      </c>
    </row>
    <row r="3396" spans="1:13" x14ac:dyDescent="0.3">
      <c r="A3396" s="2">
        <v>45698</v>
      </c>
      <c r="B3396" s="3">
        <f t="shared" si="161"/>
        <v>2025</v>
      </c>
      <c r="C3396" t="str">
        <f t="shared" si="159"/>
        <v>2024-2025</v>
      </c>
      <c r="D3396" t="s">
        <v>148</v>
      </c>
      <c r="E3396" t="s">
        <v>108</v>
      </c>
      <c r="F3396" t="str">
        <f t="shared" si="160"/>
        <v>Victoria</v>
      </c>
      <c r="G3396" t="s">
        <v>45</v>
      </c>
      <c r="H3396">
        <v>3018</v>
      </c>
      <c r="I3396" t="s">
        <v>11</v>
      </c>
      <c r="J3396" t="s">
        <v>46</v>
      </c>
      <c r="K3396" t="s">
        <v>19</v>
      </c>
      <c r="L3396" t="s">
        <v>23</v>
      </c>
      <c r="M3396" s="5">
        <v>706.49</v>
      </c>
    </row>
    <row r="3397" spans="1:13" x14ac:dyDescent="0.3">
      <c r="A3397" s="2">
        <v>45432</v>
      </c>
      <c r="B3397" s="3">
        <f t="shared" si="161"/>
        <v>2024</v>
      </c>
      <c r="C3397" t="str">
        <f t="shared" si="159"/>
        <v>2023-2024</v>
      </c>
      <c r="D3397" t="s">
        <v>148</v>
      </c>
      <c r="E3397" t="s">
        <v>34</v>
      </c>
      <c r="F3397" t="str">
        <f t="shared" si="160"/>
        <v>Queensland</v>
      </c>
      <c r="G3397" t="s">
        <v>35</v>
      </c>
      <c r="H3397">
        <v>4802</v>
      </c>
      <c r="I3397" t="s">
        <v>11</v>
      </c>
      <c r="J3397" t="s">
        <v>36</v>
      </c>
      <c r="K3397" t="s">
        <v>149</v>
      </c>
      <c r="L3397" t="s">
        <v>15</v>
      </c>
      <c r="M3397" s="5">
        <v>710.89</v>
      </c>
    </row>
    <row r="3398" spans="1:13" x14ac:dyDescent="0.3">
      <c r="A3398" s="2">
        <v>45541</v>
      </c>
      <c r="B3398" s="3">
        <f t="shared" si="161"/>
        <v>2025</v>
      </c>
      <c r="C3398" t="str">
        <f t="shared" si="159"/>
        <v>2024-2025</v>
      </c>
      <c r="D3398" t="s">
        <v>147</v>
      </c>
      <c r="E3398" t="s">
        <v>131</v>
      </c>
      <c r="F3398" t="str">
        <f t="shared" si="160"/>
        <v>Western Australia</v>
      </c>
      <c r="G3398" t="s">
        <v>48</v>
      </c>
      <c r="H3398">
        <v>6530</v>
      </c>
      <c r="I3398" t="s">
        <v>11</v>
      </c>
      <c r="J3398" t="s">
        <v>77</v>
      </c>
      <c r="K3398" t="s">
        <v>19</v>
      </c>
      <c r="L3398" t="s">
        <v>23</v>
      </c>
      <c r="M3398" s="5">
        <v>715</v>
      </c>
    </row>
    <row r="3399" spans="1:13" x14ac:dyDescent="0.3">
      <c r="A3399" s="2">
        <v>45562</v>
      </c>
      <c r="B3399" s="3">
        <f t="shared" si="161"/>
        <v>2025</v>
      </c>
      <c r="C3399" t="str">
        <f t="shared" si="159"/>
        <v>2024-2025</v>
      </c>
      <c r="D3399" t="s">
        <v>147</v>
      </c>
      <c r="E3399" t="s">
        <v>62</v>
      </c>
      <c r="F3399" t="str">
        <f t="shared" si="160"/>
        <v>Victoria</v>
      </c>
      <c r="G3399" t="s">
        <v>45</v>
      </c>
      <c r="H3399">
        <v>3134</v>
      </c>
      <c r="I3399" t="s">
        <v>11</v>
      </c>
      <c r="J3399" t="s">
        <v>63</v>
      </c>
      <c r="K3399" t="s">
        <v>149</v>
      </c>
      <c r="L3399" t="s">
        <v>15</v>
      </c>
      <c r="M3399" s="5">
        <v>715.37</v>
      </c>
    </row>
    <row r="3400" spans="1:13" x14ac:dyDescent="0.3">
      <c r="A3400" s="2">
        <v>45346</v>
      </c>
      <c r="B3400" s="3">
        <f t="shared" si="161"/>
        <v>2024</v>
      </c>
      <c r="C3400" t="str">
        <f t="shared" si="159"/>
        <v>2023-2024</v>
      </c>
      <c r="D3400" t="s">
        <v>147</v>
      </c>
      <c r="E3400" t="s">
        <v>40</v>
      </c>
      <c r="F3400" t="str">
        <f t="shared" si="160"/>
        <v>New South Wales</v>
      </c>
      <c r="G3400" t="s">
        <v>10</v>
      </c>
      <c r="H3400">
        <v>2116</v>
      </c>
      <c r="I3400" t="s">
        <v>11</v>
      </c>
      <c r="J3400" t="s">
        <v>27</v>
      </c>
      <c r="K3400" t="s">
        <v>152</v>
      </c>
      <c r="L3400" t="s">
        <v>13</v>
      </c>
      <c r="M3400" s="5">
        <v>715.61999999999989</v>
      </c>
    </row>
    <row r="3401" spans="1:13" x14ac:dyDescent="0.3">
      <c r="A3401" s="2">
        <v>45905</v>
      </c>
      <c r="B3401" s="3">
        <f t="shared" si="161"/>
        <v>2026</v>
      </c>
      <c r="C3401" t="str">
        <f t="shared" si="159"/>
        <v>2025-2026</v>
      </c>
      <c r="D3401" t="s">
        <v>148</v>
      </c>
      <c r="E3401" t="s">
        <v>135</v>
      </c>
      <c r="F3401" t="str">
        <f t="shared" si="160"/>
        <v>Victoria</v>
      </c>
      <c r="G3401" t="s">
        <v>45</v>
      </c>
      <c r="H3401">
        <v>3550</v>
      </c>
      <c r="I3401" t="s">
        <v>11</v>
      </c>
      <c r="J3401" t="s">
        <v>60</v>
      </c>
      <c r="K3401" t="s">
        <v>151</v>
      </c>
      <c r="L3401" t="s">
        <v>21</v>
      </c>
      <c r="M3401" s="5">
        <v>715.88</v>
      </c>
    </row>
    <row r="3402" spans="1:13" x14ac:dyDescent="0.3">
      <c r="A3402" s="2">
        <v>45338</v>
      </c>
      <c r="B3402" s="3">
        <f t="shared" si="161"/>
        <v>2024</v>
      </c>
      <c r="C3402" t="str">
        <f t="shared" si="159"/>
        <v>2023-2024</v>
      </c>
      <c r="D3402" t="s">
        <v>147</v>
      </c>
      <c r="E3402" t="s">
        <v>50</v>
      </c>
      <c r="F3402" t="str">
        <f t="shared" si="160"/>
        <v>Queensland</v>
      </c>
      <c r="G3402" t="s">
        <v>35</v>
      </c>
      <c r="H3402">
        <v>4703</v>
      </c>
      <c r="I3402" t="s">
        <v>11</v>
      </c>
      <c r="J3402" t="s">
        <v>51</v>
      </c>
      <c r="K3402" t="s">
        <v>153</v>
      </c>
      <c r="L3402" t="s">
        <v>16</v>
      </c>
      <c r="M3402" s="5">
        <v>716.45</v>
      </c>
    </row>
    <row r="3403" spans="1:13" x14ac:dyDescent="0.3">
      <c r="A3403" s="2">
        <v>45579</v>
      </c>
      <c r="B3403" s="3">
        <f t="shared" si="161"/>
        <v>2025</v>
      </c>
      <c r="C3403" t="str">
        <f t="shared" si="159"/>
        <v>2024-2025</v>
      </c>
      <c r="D3403" t="s">
        <v>147</v>
      </c>
      <c r="E3403" t="s">
        <v>115</v>
      </c>
      <c r="F3403" t="str">
        <f t="shared" si="160"/>
        <v>Western Australia</v>
      </c>
      <c r="G3403" t="s">
        <v>48</v>
      </c>
      <c r="H3403">
        <v>6280</v>
      </c>
      <c r="I3403" t="s">
        <v>11</v>
      </c>
      <c r="J3403" t="s">
        <v>94</v>
      </c>
      <c r="K3403" t="s">
        <v>152</v>
      </c>
      <c r="L3403" t="s">
        <v>13</v>
      </c>
      <c r="M3403" s="5">
        <v>716.67000000000007</v>
      </c>
    </row>
    <row r="3404" spans="1:13" x14ac:dyDescent="0.3">
      <c r="A3404" s="2">
        <v>45829</v>
      </c>
      <c r="B3404" s="3">
        <f t="shared" si="161"/>
        <v>2025</v>
      </c>
      <c r="C3404" t="str">
        <f t="shared" si="159"/>
        <v>2024-2025</v>
      </c>
      <c r="D3404" t="s">
        <v>147</v>
      </c>
      <c r="E3404" t="s">
        <v>66</v>
      </c>
      <c r="F3404" t="str">
        <f t="shared" si="160"/>
        <v>South Australia</v>
      </c>
      <c r="G3404" t="s">
        <v>32</v>
      </c>
      <c r="H3404">
        <v>5169</v>
      </c>
      <c r="I3404" t="s">
        <v>11</v>
      </c>
      <c r="J3404" t="s">
        <v>33</v>
      </c>
      <c r="K3404" t="s">
        <v>150</v>
      </c>
      <c r="L3404" t="s">
        <v>18</v>
      </c>
      <c r="M3404" s="5">
        <v>717.45</v>
      </c>
    </row>
    <row r="3405" spans="1:13" x14ac:dyDescent="0.3">
      <c r="A3405" s="2">
        <v>45666</v>
      </c>
      <c r="B3405" s="3">
        <f t="shared" si="161"/>
        <v>2025</v>
      </c>
      <c r="C3405" t="str">
        <f t="shared" si="159"/>
        <v>2024-2025</v>
      </c>
      <c r="D3405" t="s">
        <v>147</v>
      </c>
      <c r="E3405" t="s">
        <v>74</v>
      </c>
      <c r="F3405" t="str">
        <f t="shared" si="160"/>
        <v>South Australia</v>
      </c>
      <c r="G3405" t="s">
        <v>32</v>
      </c>
      <c r="H3405">
        <v>5043</v>
      </c>
      <c r="I3405" t="s">
        <v>11</v>
      </c>
      <c r="J3405" t="s">
        <v>33</v>
      </c>
      <c r="K3405" t="s">
        <v>151</v>
      </c>
      <c r="L3405" t="s">
        <v>21</v>
      </c>
      <c r="M3405" s="5">
        <v>718.24</v>
      </c>
    </row>
    <row r="3406" spans="1:13" x14ac:dyDescent="0.3">
      <c r="A3406" s="2">
        <v>45626</v>
      </c>
      <c r="B3406" s="3">
        <f t="shared" si="161"/>
        <v>2025</v>
      </c>
      <c r="C3406" t="str">
        <f t="shared" si="159"/>
        <v>2024-2025</v>
      </c>
      <c r="D3406" t="s">
        <v>148</v>
      </c>
      <c r="E3406" t="s">
        <v>78</v>
      </c>
      <c r="F3406" t="str">
        <f t="shared" si="160"/>
        <v>New South Wales</v>
      </c>
      <c r="G3406" t="s">
        <v>10</v>
      </c>
      <c r="H3406">
        <v>2350</v>
      </c>
      <c r="I3406" t="s">
        <v>11</v>
      </c>
      <c r="J3406" t="s">
        <v>68</v>
      </c>
      <c r="K3406" t="s">
        <v>154</v>
      </c>
      <c r="L3406" t="s">
        <v>14</v>
      </c>
      <c r="M3406" s="5">
        <v>721.01999999999987</v>
      </c>
    </row>
    <row r="3407" spans="1:13" x14ac:dyDescent="0.3">
      <c r="A3407" s="2">
        <v>45514</v>
      </c>
      <c r="B3407" s="3">
        <f t="shared" si="161"/>
        <v>2025</v>
      </c>
      <c r="C3407" t="str">
        <f t="shared" si="159"/>
        <v>2024-2025</v>
      </c>
      <c r="D3407" t="s">
        <v>147</v>
      </c>
      <c r="E3407" t="s">
        <v>37</v>
      </c>
      <c r="F3407" t="str">
        <f t="shared" si="160"/>
        <v>South Australia</v>
      </c>
      <c r="G3407" t="s">
        <v>32</v>
      </c>
      <c r="H3407">
        <v>5607</v>
      </c>
      <c r="I3407" t="s">
        <v>11</v>
      </c>
      <c r="J3407" t="s">
        <v>38</v>
      </c>
      <c r="K3407" t="s">
        <v>149</v>
      </c>
      <c r="L3407" t="s">
        <v>15</v>
      </c>
      <c r="M3407" s="5">
        <v>721.04</v>
      </c>
    </row>
    <row r="3408" spans="1:13" x14ac:dyDescent="0.3">
      <c r="A3408" s="2">
        <v>45846</v>
      </c>
      <c r="B3408" s="3">
        <f t="shared" si="161"/>
        <v>2026</v>
      </c>
      <c r="C3408" t="str">
        <f t="shared" si="159"/>
        <v>2025-2026</v>
      </c>
      <c r="D3408" t="s">
        <v>147</v>
      </c>
      <c r="E3408" t="s">
        <v>143</v>
      </c>
      <c r="F3408" t="str">
        <f t="shared" si="160"/>
        <v>New South Wales</v>
      </c>
      <c r="G3408" t="s">
        <v>10</v>
      </c>
      <c r="H3408">
        <v>2154</v>
      </c>
      <c r="I3408" t="s">
        <v>11</v>
      </c>
      <c r="J3408" t="s">
        <v>27</v>
      </c>
      <c r="K3408" t="s">
        <v>154</v>
      </c>
      <c r="L3408" t="s">
        <v>14</v>
      </c>
      <c r="M3408" s="5">
        <v>721.23</v>
      </c>
    </row>
    <row r="3409" spans="1:13" x14ac:dyDescent="0.3">
      <c r="A3409" s="2">
        <v>45504</v>
      </c>
      <c r="B3409" s="3">
        <f t="shared" si="161"/>
        <v>2025</v>
      </c>
      <c r="C3409" t="str">
        <f t="shared" si="159"/>
        <v>2024-2025</v>
      </c>
      <c r="D3409" t="s">
        <v>147</v>
      </c>
      <c r="E3409" t="s">
        <v>132</v>
      </c>
      <c r="F3409" t="str">
        <f t="shared" si="160"/>
        <v>New South Wales</v>
      </c>
      <c r="G3409" t="s">
        <v>10</v>
      </c>
      <c r="H3409">
        <v>2800</v>
      </c>
      <c r="I3409" t="s">
        <v>11</v>
      </c>
      <c r="J3409" t="s">
        <v>25</v>
      </c>
      <c r="K3409" t="s">
        <v>150</v>
      </c>
      <c r="L3409" t="s">
        <v>18</v>
      </c>
      <c r="M3409" s="5">
        <v>721.40000000000009</v>
      </c>
    </row>
    <row r="3410" spans="1:13" x14ac:dyDescent="0.3">
      <c r="A3410" s="2">
        <v>45453</v>
      </c>
      <c r="B3410" s="3">
        <f t="shared" si="161"/>
        <v>2024</v>
      </c>
      <c r="C3410" t="str">
        <f t="shared" si="159"/>
        <v>2023-2024</v>
      </c>
      <c r="D3410" t="s">
        <v>147</v>
      </c>
      <c r="E3410" t="s">
        <v>65</v>
      </c>
      <c r="F3410" t="str">
        <f t="shared" si="160"/>
        <v>New South Wales</v>
      </c>
      <c r="G3410" t="s">
        <v>10</v>
      </c>
      <c r="H3410">
        <v>2541</v>
      </c>
      <c r="I3410" t="s">
        <v>11</v>
      </c>
      <c r="J3410" t="s">
        <v>58</v>
      </c>
      <c r="K3410" t="s">
        <v>154</v>
      </c>
      <c r="L3410" t="s">
        <v>14</v>
      </c>
      <c r="M3410" s="5">
        <v>721.7</v>
      </c>
    </row>
    <row r="3411" spans="1:13" x14ac:dyDescent="0.3">
      <c r="A3411" s="2">
        <v>45581</v>
      </c>
      <c r="B3411" s="3">
        <f t="shared" si="161"/>
        <v>2025</v>
      </c>
      <c r="C3411" t="str">
        <f t="shared" si="159"/>
        <v>2024-2025</v>
      </c>
      <c r="D3411" t="s">
        <v>147</v>
      </c>
      <c r="E3411" t="s">
        <v>105</v>
      </c>
      <c r="F3411" t="str">
        <f t="shared" si="160"/>
        <v>Victoria</v>
      </c>
      <c r="G3411" t="s">
        <v>45</v>
      </c>
      <c r="H3411">
        <v>3500</v>
      </c>
      <c r="I3411" t="s">
        <v>11</v>
      </c>
      <c r="J3411" t="s">
        <v>60</v>
      </c>
      <c r="K3411" t="s">
        <v>150</v>
      </c>
      <c r="L3411" t="s">
        <v>18</v>
      </c>
      <c r="M3411" s="5">
        <v>722.32999999999993</v>
      </c>
    </row>
    <row r="3412" spans="1:13" x14ac:dyDescent="0.3">
      <c r="A3412" s="2">
        <v>45708</v>
      </c>
      <c r="B3412" s="3">
        <f t="shared" si="161"/>
        <v>2025</v>
      </c>
      <c r="C3412" t="str">
        <f t="shared" si="159"/>
        <v>2024-2025</v>
      </c>
      <c r="D3412" t="s">
        <v>147</v>
      </c>
      <c r="E3412" t="s">
        <v>134</v>
      </c>
      <c r="F3412" t="str">
        <f t="shared" si="160"/>
        <v>Queensland</v>
      </c>
      <c r="G3412" t="s">
        <v>35</v>
      </c>
      <c r="H3412">
        <v>4825</v>
      </c>
      <c r="I3412" t="s">
        <v>11</v>
      </c>
      <c r="J3412" t="s">
        <v>36</v>
      </c>
      <c r="K3412" t="s">
        <v>151</v>
      </c>
      <c r="L3412" t="s">
        <v>21</v>
      </c>
      <c r="M3412" s="5">
        <v>723.53000000000009</v>
      </c>
    </row>
    <row r="3413" spans="1:13" x14ac:dyDescent="0.3">
      <c r="A3413" s="2">
        <v>45557</v>
      </c>
      <c r="B3413" s="3">
        <f t="shared" si="161"/>
        <v>2025</v>
      </c>
      <c r="C3413" t="str">
        <f t="shared" si="159"/>
        <v>2024-2025</v>
      </c>
      <c r="D3413" t="s">
        <v>147</v>
      </c>
      <c r="E3413" t="s">
        <v>31</v>
      </c>
      <c r="F3413" t="str">
        <f t="shared" si="160"/>
        <v>South Australia</v>
      </c>
      <c r="G3413" t="s">
        <v>32</v>
      </c>
      <c r="H3413">
        <v>5168</v>
      </c>
      <c r="I3413" t="s">
        <v>11</v>
      </c>
      <c r="J3413" t="s">
        <v>33</v>
      </c>
      <c r="K3413" t="s">
        <v>155</v>
      </c>
      <c r="L3413" t="s">
        <v>20</v>
      </c>
      <c r="M3413" s="5">
        <v>724.4</v>
      </c>
    </row>
    <row r="3414" spans="1:13" x14ac:dyDescent="0.3">
      <c r="A3414" s="2">
        <v>45728</v>
      </c>
      <c r="B3414" s="3">
        <f t="shared" si="161"/>
        <v>2025</v>
      </c>
      <c r="C3414" t="str">
        <f t="shared" si="159"/>
        <v>2024-2025</v>
      </c>
      <c r="D3414" t="s">
        <v>147</v>
      </c>
      <c r="E3414" t="s">
        <v>97</v>
      </c>
      <c r="F3414" t="str">
        <f t="shared" si="160"/>
        <v>Tasmania</v>
      </c>
      <c r="G3414" t="s">
        <v>70</v>
      </c>
      <c r="H3414">
        <v>7250</v>
      </c>
      <c r="I3414" t="s">
        <v>11</v>
      </c>
      <c r="J3414" t="s">
        <v>71</v>
      </c>
      <c r="K3414" t="s">
        <v>150</v>
      </c>
      <c r="L3414" t="s">
        <v>18</v>
      </c>
      <c r="M3414" s="5">
        <v>724.66000000000008</v>
      </c>
    </row>
    <row r="3415" spans="1:13" x14ac:dyDescent="0.3">
      <c r="A3415" s="2">
        <v>45932</v>
      </c>
      <c r="B3415" s="3">
        <f t="shared" si="161"/>
        <v>2026</v>
      </c>
      <c r="C3415" t="str">
        <f t="shared" si="159"/>
        <v>2025-2026</v>
      </c>
      <c r="D3415" t="s">
        <v>147</v>
      </c>
      <c r="E3415" t="s">
        <v>78</v>
      </c>
      <c r="F3415" t="str">
        <f t="shared" si="160"/>
        <v>New South Wales</v>
      </c>
      <c r="G3415" t="s">
        <v>10</v>
      </c>
      <c r="H3415">
        <v>2350</v>
      </c>
      <c r="I3415" t="s">
        <v>11</v>
      </c>
      <c r="J3415" t="s">
        <v>68</v>
      </c>
      <c r="K3415" t="s">
        <v>152</v>
      </c>
      <c r="L3415" t="s">
        <v>13</v>
      </c>
      <c r="M3415" s="5">
        <v>724.67999999999984</v>
      </c>
    </row>
    <row r="3416" spans="1:13" x14ac:dyDescent="0.3">
      <c r="A3416" s="2">
        <v>45950</v>
      </c>
      <c r="B3416" s="3">
        <f t="shared" si="161"/>
        <v>2026</v>
      </c>
      <c r="C3416" t="str">
        <f t="shared" si="159"/>
        <v>2025-2026</v>
      </c>
      <c r="D3416" t="s">
        <v>147</v>
      </c>
      <c r="E3416" t="s">
        <v>133</v>
      </c>
      <c r="F3416" t="str">
        <f t="shared" si="160"/>
        <v>Queensland</v>
      </c>
      <c r="G3416" t="s">
        <v>35</v>
      </c>
      <c r="H3416">
        <v>4305</v>
      </c>
      <c r="I3416" t="s">
        <v>11</v>
      </c>
      <c r="J3416" t="s">
        <v>104</v>
      </c>
      <c r="K3416" t="s">
        <v>151</v>
      </c>
      <c r="L3416" t="s">
        <v>21</v>
      </c>
      <c r="M3416" s="5">
        <v>724.75</v>
      </c>
    </row>
    <row r="3417" spans="1:13" x14ac:dyDescent="0.3">
      <c r="A3417" s="2">
        <v>45904</v>
      </c>
      <c r="B3417" s="3">
        <f t="shared" si="161"/>
        <v>2026</v>
      </c>
      <c r="C3417" t="str">
        <f t="shared" si="159"/>
        <v>2025-2026</v>
      </c>
      <c r="D3417" t="s">
        <v>148</v>
      </c>
      <c r="E3417" t="s">
        <v>61</v>
      </c>
      <c r="F3417" t="str">
        <f t="shared" si="160"/>
        <v>New South Wales</v>
      </c>
      <c r="G3417" t="s">
        <v>10</v>
      </c>
      <c r="H3417">
        <v>2539</v>
      </c>
      <c r="I3417" t="s">
        <v>11</v>
      </c>
      <c r="J3417" t="s">
        <v>58</v>
      </c>
      <c r="K3417" t="s">
        <v>149</v>
      </c>
      <c r="L3417" t="s">
        <v>15</v>
      </c>
      <c r="M3417" s="5">
        <v>726.35</v>
      </c>
    </row>
    <row r="3418" spans="1:13" x14ac:dyDescent="0.3">
      <c r="A3418" s="2">
        <v>45308</v>
      </c>
      <c r="B3418" s="3">
        <f t="shared" si="161"/>
        <v>2024</v>
      </c>
      <c r="C3418" t="str">
        <f t="shared" si="159"/>
        <v>2023-2024</v>
      </c>
      <c r="D3418" t="s">
        <v>147</v>
      </c>
      <c r="E3418" t="s">
        <v>64</v>
      </c>
      <c r="F3418" t="str">
        <f t="shared" si="160"/>
        <v>Victoria</v>
      </c>
      <c r="G3418" t="s">
        <v>45</v>
      </c>
      <c r="H3418">
        <v>3199</v>
      </c>
      <c r="I3418" t="s">
        <v>11</v>
      </c>
      <c r="J3418" t="s">
        <v>63</v>
      </c>
      <c r="K3418" t="s">
        <v>154</v>
      </c>
      <c r="L3418" t="s">
        <v>14</v>
      </c>
      <c r="M3418" s="5">
        <v>726.38</v>
      </c>
    </row>
    <row r="3419" spans="1:13" x14ac:dyDescent="0.3">
      <c r="A3419" s="2">
        <v>45699</v>
      </c>
      <c r="B3419" s="3">
        <f t="shared" si="161"/>
        <v>2025</v>
      </c>
      <c r="C3419" t="str">
        <f t="shared" si="159"/>
        <v>2024-2025</v>
      </c>
      <c r="D3419" t="s">
        <v>147</v>
      </c>
      <c r="E3419" t="s">
        <v>24</v>
      </c>
      <c r="F3419" t="str">
        <f t="shared" si="160"/>
        <v>New South Wales</v>
      </c>
      <c r="G3419" t="s">
        <v>10</v>
      </c>
      <c r="H3419">
        <v>2795</v>
      </c>
      <c r="I3419" t="s">
        <v>11</v>
      </c>
      <c r="J3419" t="s">
        <v>25</v>
      </c>
      <c r="K3419" t="s">
        <v>152</v>
      </c>
      <c r="L3419" t="s">
        <v>13</v>
      </c>
      <c r="M3419" s="5">
        <v>727.32999999999981</v>
      </c>
    </row>
    <row r="3420" spans="1:13" x14ac:dyDescent="0.3">
      <c r="A3420" s="2">
        <v>45355</v>
      </c>
      <c r="B3420" s="3">
        <f t="shared" si="161"/>
        <v>2024</v>
      </c>
      <c r="C3420" t="str">
        <f t="shared" si="159"/>
        <v>2023-2024</v>
      </c>
      <c r="D3420" t="s">
        <v>147</v>
      </c>
      <c r="E3420" t="s">
        <v>41</v>
      </c>
      <c r="F3420" t="str">
        <f t="shared" si="160"/>
        <v>New South Wales</v>
      </c>
      <c r="G3420" t="s">
        <v>10</v>
      </c>
      <c r="H3420">
        <v>2830</v>
      </c>
      <c r="I3420" t="s">
        <v>11</v>
      </c>
      <c r="J3420" t="s">
        <v>25</v>
      </c>
      <c r="K3420" t="s">
        <v>150</v>
      </c>
      <c r="L3420" t="s">
        <v>18</v>
      </c>
      <c r="M3420" s="5">
        <v>728.16000000000008</v>
      </c>
    </row>
    <row r="3421" spans="1:13" x14ac:dyDescent="0.3">
      <c r="A3421" s="2">
        <v>45385</v>
      </c>
      <c r="B3421" s="3">
        <f t="shared" si="161"/>
        <v>2024</v>
      </c>
      <c r="C3421" t="str">
        <f t="shared" si="159"/>
        <v>2023-2024</v>
      </c>
      <c r="D3421" t="s">
        <v>147</v>
      </c>
      <c r="E3421" t="s">
        <v>57</v>
      </c>
      <c r="F3421" t="str">
        <f t="shared" si="160"/>
        <v>New South Wales</v>
      </c>
      <c r="G3421" t="s">
        <v>10</v>
      </c>
      <c r="H3421">
        <v>2560</v>
      </c>
      <c r="I3421" t="s">
        <v>11</v>
      </c>
      <c r="J3421" t="s">
        <v>58</v>
      </c>
      <c r="K3421" t="s">
        <v>154</v>
      </c>
      <c r="L3421" t="s">
        <v>14</v>
      </c>
      <c r="M3421" s="5">
        <v>729.09</v>
      </c>
    </row>
    <row r="3422" spans="1:13" x14ac:dyDescent="0.3">
      <c r="A3422" s="2">
        <v>45474</v>
      </c>
      <c r="B3422" s="3">
        <f t="shared" si="161"/>
        <v>2025</v>
      </c>
      <c r="C3422" t="str">
        <f t="shared" si="159"/>
        <v>2024-2025</v>
      </c>
      <c r="D3422" t="s">
        <v>147</v>
      </c>
      <c r="E3422" t="s">
        <v>124</v>
      </c>
      <c r="F3422" t="str">
        <f t="shared" si="160"/>
        <v>New South Wales</v>
      </c>
      <c r="G3422" t="s">
        <v>10</v>
      </c>
      <c r="H3422">
        <v>2015</v>
      </c>
      <c r="I3422" t="s">
        <v>11</v>
      </c>
      <c r="J3422" t="s">
        <v>12</v>
      </c>
      <c r="K3422" t="s">
        <v>152</v>
      </c>
      <c r="L3422" t="s">
        <v>13</v>
      </c>
      <c r="M3422" s="5">
        <v>729.36</v>
      </c>
    </row>
    <row r="3423" spans="1:13" x14ac:dyDescent="0.3">
      <c r="A3423" s="2">
        <v>45770</v>
      </c>
      <c r="B3423" s="3">
        <f t="shared" si="161"/>
        <v>2025</v>
      </c>
      <c r="C3423" t="str">
        <f t="shared" si="159"/>
        <v>2024-2025</v>
      </c>
      <c r="D3423" t="s">
        <v>147</v>
      </c>
      <c r="E3423" t="s">
        <v>96</v>
      </c>
      <c r="F3423" t="str">
        <f t="shared" si="160"/>
        <v>Western Australia</v>
      </c>
      <c r="G3423" t="s">
        <v>48</v>
      </c>
      <c r="H3423">
        <v>6330</v>
      </c>
      <c r="I3423" t="s">
        <v>11</v>
      </c>
      <c r="J3423" t="s">
        <v>94</v>
      </c>
      <c r="K3423" t="s">
        <v>156</v>
      </c>
      <c r="L3423" t="s">
        <v>17</v>
      </c>
      <c r="M3423" s="5">
        <v>731.02</v>
      </c>
    </row>
    <row r="3424" spans="1:13" x14ac:dyDescent="0.3">
      <c r="A3424" s="2">
        <v>45922</v>
      </c>
      <c r="B3424" s="3">
        <f t="shared" si="161"/>
        <v>2026</v>
      </c>
      <c r="C3424" t="str">
        <f t="shared" si="159"/>
        <v>2025-2026</v>
      </c>
      <c r="D3424" t="s">
        <v>147</v>
      </c>
      <c r="E3424" t="s">
        <v>145</v>
      </c>
      <c r="F3424" t="str">
        <f t="shared" si="160"/>
        <v>New South Wales</v>
      </c>
      <c r="G3424" t="s">
        <v>10</v>
      </c>
      <c r="H3424">
        <v>2101</v>
      </c>
      <c r="I3424" t="s">
        <v>11</v>
      </c>
      <c r="J3424" t="s">
        <v>27</v>
      </c>
      <c r="K3424" t="s">
        <v>150</v>
      </c>
      <c r="L3424" t="s">
        <v>18</v>
      </c>
      <c r="M3424" s="5">
        <v>731.57999999999993</v>
      </c>
    </row>
    <row r="3425" spans="1:13" x14ac:dyDescent="0.3">
      <c r="A3425" s="2">
        <v>45400</v>
      </c>
      <c r="B3425" s="3">
        <f t="shared" si="161"/>
        <v>2024</v>
      </c>
      <c r="C3425" t="str">
        <f t="shared" si="159"/>
        <v>2023-2024</v>
      </c>
      <c r="D3425" t="s">
        <v>147</v>
      </c>
      <c r="E3425" t="s">
        <v>59</v>
      </c>
      <c r="F3425" t="str">
        <f t="shared" si="160"/>
        <v>Victoria</v>
      </c>
      <c r="G3425" t="s">
        <v>45</v>
      </c>
      <c r="H3425">
        <v>3280</v>
      </c>
      <c r="I3425" t="s">
        <v>11</v>
      </c>
      <c r="J3425" t="s">
        <v>60</v>
      </c>
      <c r="K3425" t="s">
        <v>153</v>
      </c>
      <c r="L3425" t="s">
        <v>16</v>
      </c>
      <c r="M3425" s="5">
        <v>733.47</v>
      </c>
    </row>
    <row r="3426" spans="1:13" x14ac:dyDescent="0.3">
      <c r="A3426" s="2">
        <v>45439</v>
      </c>
      <c r="B3426" s="3">
        <f t="shared" si="161"/>
        <v>2024</v>
      </c>
      <c r="C3426" t="str">
        <f t="shared" si="159"/>
        <v>2023-2024</v>
      </c>
      <c r="D3426" t="s">
        <v>148</v>
      </c>
      <c r="E3426" t="s">
        <v>138</v>
      </c>
      <c r="F3426" t="str">
        <f t="shared" si="160"/>
        <v>Queensland</v>
      </c>
      <c r="G3426" t="s">
        <v>35</v>
      </c>
      <c r="H3426">
        <v>4558</v>
      </c>
      <c r="I3426" t="s">
        <v>11</v>
      </c>
      <c r="J3426" t="s">
        <v>120</v>
      </c>
      <c r="K3426" t="s">
        <v>19</v>
      </c>
      <c r="L3426" t="s">
        <v>23</v>
      </c>
      <c r="M3426" s="5">
        <v>733.96</v>
      </c>
    </row>
    <row r="3427" spans="1:13" x14ac:dyDescent="0.3">
      <c r="A3427" s="2">
        <v>45942</v>
      </c>
      <c r="B3427" s="3">
        <f t="shared" si="161"/>
        <v>2026</v>
      </c>
      <c r="C3427" t="str">
        <f t="shared" si="159"/>
        <v>2025-2026</v>
      </c>
      <c r="D3427" t="s">
        <v>147</v>
      </c>
      <c r="E3427" t="s">
        <v>26</v>
      </c>
      <c r="F3427" t="str">
        <f t="shared" si="160"/>
        <v>New South Wales</v>
      </c>
      <c r="G3427" t="s">
        <v>10</v>
      </c>
      <c r="H3427">
        <v>2141</v>
      </c>
      <c r="I3427" t="s">
        <v>11</v>
      </c>
      <c r="J3427" t="s">
        <v>27</v>
      </c>
      <c r="K3427" t="s">
        <v>153</v>
      </c>
      <c r="L3427" t="s">
        <v>16</v>
      </c>
      <c r="M3427" s="5">
        <v>734.98</v>
      </c>
    </row>
    <row r="3428" spans="1:13" x14ac:dyDescent="0.3">
      <c r="A3428" s="2">
        <v>45543</v>
      </c>
      <c r="B3428" s="3">
        <f t="shared" si="161"/>
        <v>2025</v>
      </c>
      <c r="C3428" t="str">
        <f t="shared" si="159"/>
        <v>2024-2025</v>
      </c>
      <c r="D3428" t="s">
        <v>147</v>
      </c>
      <c r="E3428" t="s">
        <v>137</v>
      </c>
      <c r="F3428" t="str">
        <f t="shared" si="160"/>
        <v>New South Wales</v>
      </c>
      <c r="G3428" t="s">
        <v>10</v>
      </c>
      <c r="H3428">
        <v>2031</v>
      </c>
      <c r="I3428" t="s">
        <v>11</v>
      </c>
      <c r="J3428" t="s">
        <v>12</v>
      </c>
      <c r="K3428" t="s">
        <v>152</v>
      </c>
      <c r="L3428" t="s">
        <v>13</v>
      </c>
      <c r="M3428" s="5">
        <v>738.8599999999999</v>
      </c>
    </row>
    <row r="3429" spans="1:13" x14ac:dyDescent="0.3">
      <c r="A3429" s="2">
        <v>45981</v>
      </c>
      <c r="B3429" s="3">
        <f t="shared" si="161"/>
        <v>2026</v>
      </c>
      <c r="C3429" t="str">
        <f t="shared" si="159"/>
        <v>2025-2026</v>
      </c>
      <c r="D3429" t="s">
        <v>148</v>
      </c>
      <c r="E3429" t="s">
        <v>111</v>
      </c>
      <c r="F3429" t="str">
        <f t="shared" si="160"/>
        <v>New South Wales</v>
      </c>
      <c r="G3429" t="s">
        <v>10</v>
      </c>
      <c r="H3429">
        <v>2120</v>
      </c>
      <c r="I3429" t="s">
        <v>11</v>
      </c>
      <c r="J3429" t="s">
        <v>27</v>
      </c>
      <c r="K3429" t="s">
        <v>150</v>
      </c>
      <c r="L3429" t="s">
        <v>18</v>
      </c>
      <c r="M3429" s="5">
        <v>739.6099999999999</v>
      </c>
    </row>
    <row r="3430" spans="1:13" x14ac:dyDescent="0.3">
      <c r="A3430" s="2">
        <v>45705</v>
      </c>
      <c r="B3430" s="3">
        <f t="shared" si="161"/>
        <v>2025</v>
      </c>
      <c r="C3430" t="str">
        <f t="shared" si="159"/>
        <v>2024-2025</v>
      </c>
      <c r="D3430" t="s">
        <v>147</v>
      </c>
      <c r="E3430" t="s">
        <v>59</v>
      </c>
      <c r="F3430" t="str">
        <f t="shared" si="160"/>
        <v>Victoria</v>
      </c>
      <c r="G3430" t="s">
        <v>45</v>
      </c>
      <c r="H3430">
        <v>3280</v>
      </c>
      <c r="I3430" t="s">
        <v>11</v>
      </c>
      <c r="J3430" t="s">
        <v>60</v>
      </c>
      <c r="K3430" t="s">
        <v>152</v>
      </c>
      <c r="L3430" t="s">
        <v>13</v>
      </c>
      <c r="M3430" s="5">
        <v>739.65</v>
      </c>
    </row>
    <row r="3431" spans="1:13" x14ac:dyDescent="0.3">
      <c r="A3431" s="2">
        <v>45337</v>
      </c>
      <c r="B3431" s="3">
        <f t="shared" si="161"/>
        <v>2024</v>
      </c>
      <c r="C3431" t="str">
        <f t="shared" si="159"/>
        <v>2023-2024</v>
      </c>
      <c r="D3431" t="s">
        <v>147</v>
      </c>
      <c r="E3431" t="s">
        <v>114</v>
      </c>
      <c r="F3431" t="str">
        <f t="shared" si="160"/>
        <v>Victoria</v>
      </c>
      <c r="G3431" t="s">
        <v>45</v>
      </c>
      <c r="H3431">
        <v>3551</v>
      </c>
      <c r="I3431" t="s">
        <v>11</v>
      </c>
      <c r="J3431" t="s">
        <v>60</v>
      </c>
      <c r="K3431" t="s">
        <v>150</v>
      </c>
      <c r="L3431" t="s">
        <v>18</v>
      </c>
      <c r="M3431" s="5">
        <v>740.32</v>
      </c>
    </row>
    <row r="3432" spans="1:13" x14ac:dyDescent="0.3">
      <c r="A3432" s="2">
        <v>45657</v>
      </c>
      <c r="B3432" s="3">
        <f t="shared" si="161"/>
        <v>2025</v>
      </c>
      <c r="C3432" t="str">
        <f t="shared" si="159"/>
        <v>2024-2025</v>
      </c>
      <c r="D3432" t="s">
        <v>147</v>
      </c>
      <c r="E3432" t="s">
        <v>74</v>
      </c>
      <c r="F3432" t="str">
        <f t="shared" si="160"/>
        <v>South Australia</v>
      </c>
      <c r="G3432" t="s">
        <v>32</v>
      </c>
      <c r="H3432">
        <v>5043</v>
      </c>
      <c r="I3432" t="s">
        <v>11</v>
      </c>
      <c r="J3432" t="s">
        <v>33</v>
      </c>
      <c r="K3432" t="s">
        <v>149</v>
      </c>
      <c r="L3432" t="s">
        <v>15</v>
      </c>
      <c r="M3432" s="5">
        <v>741.28000000000009</v>
      </c>
    </row>
    <row r="3433" spans="1:13" x14ac:dyDescent="0.3">
      <c r="A3433" s="2">
        <v>45665</v>
      </c>
      <c r="B3433" s="3">
        <f t="shared" si="161"/>
        <v>2025</v>
      </c>
      <c r="C3433" t="str">
        <f t="shared" si="159"/>
        <v>2024-2025</v>
      </c>
      <c r="D3433" t="s">
        <v>148</v>
      </c>
      <c r="E3433" t="s">
        <v>142</v>
      </c>
      <c r="F3433" t="str">
        <f t="shared" si="160"/>
        <v>Australian Capital Territory</v>
      </c>
      <c r="G3433" t="s">
        <v>80</v>
      </c>
      <c r="H3433">
        <v>2609</v>
      </c>
      <c r="I3433" t="s">
        <v>11</v>
      </c>
      <c r="J3433" t="s">
        <v>58</v>
      </c>
      <c r="K3433" t="s">
        <v>151</v>
      </c>
      <c r="L3433" t="s">
        <v>21</v>
      </c>
      <c r="M3433" s="5">
        <v>741.83999999999992</v>
      </c>
    </row>
    <row r="3434" spans="1:13" x14ac:dyDescent="0.3">
      <c r="A3434" s="2">
        <v>45516</v>
      </c>
      <c r="B3434" s="3">
        <f t="shared" si="161"/>
        <v>2025</v>
      </c>
      <c r="C3434" t="str">
        <f t="shared" si="159"/>
        <v>2024-2025</v>
      </c>
      <c r="D3434" t="s">
        <v>148</v>
      </c>
      <c r="E3434" t="s">
        <v>28</v>
      </c>
      <c r="F3434" t="str">
        <f t="shared" si="160"/>
        <v>Northern Territory</v>
      </c>
      <c r="G3434" t="s">
        <v>29</v>
      </c>
      <c r="H3434">
        <v>800</v>
      </c>
      <c r="I3434" t="s">
        <v>11</v>
      </c>
      <c r="J3434" t="s">
        <v>30</v>
      </c>
      <c r="K3434" t="s">
        <v>154</v>
      </c>
      <c r="L3434" t="s">
        <v>14</v>
      </c>
      <c r="M3434" s="5">
        <v>742.08</v>
      </c>
    </row>
    <row r="3435" spans="1:13" x14ac:dyDescent="0.3">
      <c r="A3435" s="2">
        <v>45669</v>
      </c>
      <c r="B3435" s="3">
        <f t="shared" si="161"/>
        <v>2025</v>
      </c>
      <c r="C3435" t="str">
        <f t="shared" si="159"/>
        <v>2024-2025</v>
      </c>
      <c r="D3435" t="s">
        <v>147</v>
      </c>
      <c r="E3435" t="s">
        <v>83</v>
      </c>
      <c r="F3435" t="str">
        <f t="shared" si="160"/>
        <v>New South Wales</v>
      </c>
      <c r="G3435" t="s">
        <v>10</v>
      </c>
      <c r="H3435">
        <v>2750</v>
      </c>
      <c r="I3435" t="s">
        <v>11</v>
      </c>
      <c r="J3435" t="s">
        <v>25</v>
      </c>
      <c r="K3435" t="s">
        <v>150</v>
      </c>
      <c r="L3435" t="s">
        <v>18</v>
      </c>
      <c r="M3435" s="5">
        <v>742.91</v>
      </c>
    </row>
    <row r="3436" spans="1:13" x14ac:dyDescent="0.3">
      <c r="A3436" s="2">
        <v>45512</v>
      </c>
      <c r="B3436" s="3">
        <f t="shared" si="161"/>
        <v>2025</v>
      </c>
      <c r="C3436" t="str">
        <f t="shared" si="159"/>
        <v>2024-2025</v>
      </c>
      <c r="D3436" t="s">
        <v>147</v>
      </c>
      <c r="E3436" t="s">
        <v>112</v>
      </c>
      <c r="F3436" t="str">
        <f t="shared" si="160"/>
        <v>Victoria</v>
      </c>
      <c r="G3436" t="s">
        <v>45</v>
      </c>
      <c r="H3436">
        <v>3076</v>
      </c>
      <c r="I3436" t="s">
        <v>11</v>
      </c>
      <c r="J3436" t="s">
        <v>46</v>
      </c>
      <c r="K3436" t="s">
        <v>150</v>
      </c>
      <c r="L3436" t="s">
        <v>18</v>
      </c>
      <c r="M3436" s="5">
        <v>743.15</v>
      </c>
    </row>
    <row r="3437" spans="1:13" x14ac:dyDescent="0.3">
      <c r="A3437" s="2">
        <v>45552</v>
      </c>
      <c r="B3437" s="3">
        <f t="shared" si="161"/>
        <v>2025</v>
      </c>
      <c r="C3437" t="str">
        <f t="shared" si="159"/>
        <v>2024-2025</v>
      </c>
      <c r="D3437" t="s">
        <v>147</v>
      </c>
      <c r="E3437" t="s">
        <v>115</v>
      </c>
      <c r="F3437" t="str">
        <f t="shared" si="160"/>
        <v>Western Australia</v>
      </c>
      <c r="G3437" t="s">
        <v>48</v>
      </c>
      <c r="H3437">
        <v>6280</v>
      </c>
      <c r="I3437" t="s">
        <v>11</v>
      </c>
      <c r="J3437" t="s">
        <v>94</v>
      </c>
      <c r="K3437" t="s">
        <v>154</v>
      </c>
      <c r="L3437" t="s">
        <v>14</v>
      </c>
      <c r="M3437" s="5">
        <v>744.12</v>
      </c>
    </row>
    <row r="3438" spans="1:13" x14ac:dyDescent="0.3">
      <c r="A3438" s="2">
        <v>45538</v>
      </c>
      <c r="B3438" s="3">
        <f t="shared" si="161"/>
        <v>2025</v>
      </c>
      <c r="C3438" t="str">
        <f t="shared" si="159"/>
        <v>2024-2025</v>
      </c>
      <c r="D3438" t="s">
        <v>148</v>
      </c>
      <c r="E3438" t="s">
        <v>76</v>
      </c>
      <c r="F3438" t="str">
        <f t="shared" si="160"/>
        <v>Western Australia</v>
      </c>
      <c r="G3438" t="s">
        <v>48</v>
      </c>
      <c r="H3438">
        <v>6450</v>
      </c>
      <c r="I3438" t="s">
        <v>11</v>
      </c>
      <c r="J3438" t="s">
        <v>77</v>
      </c>
      <c r="K3438" t="s">
        <v>151</v>
      </c>
      <c r="L3438" t="s">
        <v>21</v>
      </c>
      <c r="M3438" s="5">
        <v>744.77</v>
      </c>
    </row>
    <row r="3439" spans="1:13" x14ac:dyDescent="0.3">
      <c r="A3439" s="2">
        <v>45816</v>
      </c>
      <c r="B3439" s="3">
        <f t="shared" si="161"/>
        <v>2025</v>
      </c>
      <c r="C3439" t="str">
        <f t="shared" si="159"/>
        <v>2024-2025</v>
      </c>
      <c r="D3439" t="s">
        <v>148</v>
      </c>
      <c r="E3439" t="s">
        <v>118</v>
      </c>
      <c r="F3439" t="str">
        <f t="shared" si="160"/>
        <v>New South Wales</v>
      </c>
      <c r="G3439" t="s">
        <v>10</v>
      </c>
      <c r="H3439">
        <v>2158</v>
      </c>
      <c r="I3439" t="s">
        <v>11</v>
      </c>
      <c r="J3439" t="s">
        <v>27</v>
      </c>
      <c r="K3439" t="s">
        <v>151</v>
      </c>
      <c r="L3439" t="s">
        <v>21</v>
      </c>
      <c r="M3439" s="5">
        <v>744.88</v>
      </c>
    </row>
    <row r="3440" spans="1:13" x14ac:dyDescent="0.3">
      <c r="A3440" s="2">
        <v>45542</v>
      </c>
      <c r="B3440" s="3">
        <f t="shared" si="161"/>
        <v>2025</v>
      </c>
      <c r="C3440" t="str">
        <f t="shared" si="159"/>
        <v>2024-2025</v>
      </c>
      <c r="D3440" t="s">
        <v>147</v>
      </c>
      <c r="E3440" t="s">
        <v>123</v>
      </c>
      <c r="F3440" t="str">
        <f t="shared" si="160"/>
        <v>Western Australia</v>
      </c>
      <c r="G3440" t="s">
        <v>48</v>
      </c>
      <c r="H3440">
        <v>6109</v>
      </c>
      <c r="I3440" t="s">
        <v>11</v>
      </c>
      <c r="J3440" t="s">
        <v>94</v>
      </c>
      <c r="K3440" t="s">
        <v>150</v>
      </c>
      <c r="L3440" t="s">
        <v>18</v>
      </c>
      <c r="M3440" s="5">
        <v>744.9899999999999</v>
      </c>
    </row>
    <row r="3441" spans="1:13" x14ac:dyDescent="0.3">
      <c r="A3441" s="2">
        <v>45577</v>
      </c>
      <c r="B3441" s="3">
        <f t="shared" si="161"/>
        <v>2025</v>
      </c>
      <c r="C3441" t="str">
        <f t="shared" si="159"/>
        <v>2024-2025</v>
      </c>
      <c r="D3441" t="s">
        <v>148</v>
      </c>
      <c r="E3441" t="s">
        <v>138</v>
      </c>
      <c r="F3441" t="str">
        <f t="shared" si="160"/>
        <v>Queensland</v>
      </c>
      <c r="G3441" t="s">
        <v>35</v>
      </c>
      <c r="H3441">
        <v>4558</v>
      </c>
      <c r="I3441" t="s">
        <v>11</v>
      </c>
      <c r="J3441" t="s">
        <v>120</v>
      </c>
      <c r="K3441" t="s">
        <v>19</v>
      </c>
      <c r="L3441" t="s">
        <v>23</v>
      </c>
      <c r="M3441" s="5">
        <v>745.32</v>
      </c>
    </row>
    <row r="3442" spans="1:13" x14ac:dyDescent="0.3">
      <c r="A3442" s="2">
        <v>45684</v>
      </c>
      <c r="B3442" s="3">
        <f t="shared" si="161"/>
        <v>2025</v>
      </c>
      <c r="C3442" t="str">
        <f t="shared" si="159"/>
        <v>2024-2025</v>
      </c>
      <c r="D3442" t="s">
        <v>148</v>
      </c>
      <c r="E3442" t="s">
        <v>118</v>
      </c>
      <c r="F3442" t="str">
        <f t="shared" si="160"/>
        <v>New South Wales</v>
      </c>
      <c r="G3442" t="s">
        <v>10</v>
      </c>
      <c r="H3442">
        <v>2158</v>
      </c>
      <c r="I3442" t="s">
        <v>11</v>
      </c>
      <c r="J3442" t="s">
        <v>27</v>
      </c>
      <c r="K3442" t="s">
        <v>151</v>
      </c>
      <c r="L3442" t="s">
        <v>21</v>
      </c>
      <c r="M3442" s="5">
        <v>746.06</v>
      </c>
    </row>
    <row r="3443" spans="1:13" x14ac:dyDescent="0.3">
      <c r="A3443" s="2">
        <v>45362</v>
      </c>
      <c r="B3443" s="3">
        <f t="shared" si="161"/>
        <v>2024</v>
      </c>
      <c r="C3443" t="str">
        <f t="shared" si="159"/>
        <v>2023-2024</v>
      </c>
      <c r="D3443" t="s">
        <v>147</v>
      </c>
      <c r="E3443" t="s">
        <v>113</v>
      </c>
      <c r="F3443" t="str">
        <f t="shared" si="160"/>
        <v>Queensland</v>
      </c>
      <c r="G3443" t="s">
        <v>35</v>
      </c>
      <c r="H3443">
        <v>4215</v>
      </c>
      <c r="I3443" t="s">
        <v>11</v>
      </c>
      <c r="J3443" t="s">
        <v>104</v>
      </c>
      <c r="K3443" t="s">
        <v>19</v>
      </c>
      <c r="L3443" t="s">
        <v>23</v>
      </c>
      <c r="M3443" s="5">
        <v>747.07</v>
      </c>
    </row>
    <row r="3444" spans="1:13" x14ac:dyDescent="0.3">
      <c r="A3444" s="2">
        <v>45346</v>
      </c>
      <c r="B3444" s="3">
        <f t="shared" si="161"/>
        <v>2024</v>
      </c>
      <c r="C3444" t="str">
        <f t="shared" si="159"/>
        <v>2023-2024</v>
      </c>
      <c r="D3444" t="s">
        <v>147</v>
      </c>
      <c r="E3444" t="s">
        <v>117</v>
      </c>
      <c r="F3444" t="str">
        <f t="shared" si="160"/>
        <v>Queensland</v>
      </c>
      <c r="G3444" t="s">
        <v>35</v>
      </c>
      <c r="H3444">
        <v>4119</v>
      </c>
      <c r="I3444" t="s">
        <v>11</v>
      </c>
      <c r="J3444" t="s">
        <v>43</v>
      </c>
      <c r="K3444" t="s">
        <v>151</v>
      </c>
      <c r="L3444" t="s">
        <v>21</v>
      </c>
      <c r="M3444" s="5">
        <v>747.11</v>
      </c>
    </row>
    <row r="3445" spans="1:13" x14ac:dyDescent="0.3">
      <c r="A3445" s="2">
        <v>45718</v>
      </c>
      <c r="B3445" s="3">
        <f t="shared" si="161"/>
        <v>2025</v>
      </c>
      <c r="C3445" t="str">
        <f t="shared" si="159"/>
        <v>2024-2025</v>
      </c>
      <c r="D3445" t="s">
        <v>147</v>
      </c>
      <c r="E3445" t="s">
        <v>93</v>
      </c>
      <c r="F3445" t="str">
        <f t="shared" si="160"/>
        <v>Western Australia</v>
      </c>
      <c r="G3445" t="s">
        <v>48</v>
      </c>
      <c r="H3445">
        <v>6112</v>
      </c>
      <c r="I3445" t="s">
        <v>11</v>
      </c>
      <c r="J3445" t="s">
        <v>94</v>
      </c>
      <c r="K3445" t="s">
        <v>152</v>
      </c>
      <c r="L3445" t="s">
        <v>13</v>
      </c>
      <c r="M3445" s="5">
        <v>747.30000000000007</v>
      </c>
    </row>
    <row r="3446" spans="1:13" x14ac:dyDescent="0.3">
      <c r="A3446" s="2">
        <v>45641</v>
      </c>
      <c r="B3446" s="3">
        <f t="shared" si="161"/>
        <v>2025</v>
      </c>
      <c r="C3446" t="str">
        <f t="shared" si="159"/>
        <v>2024-2025</v>
      </c>
      <c r="D3446" t="s">
        <v>147</v>
      </c>
      <c r="E3446" t="s">
        <v>79</v>
      </c>
      <c r="F3446" t="str">
        <f t="shared" si="160"/>
        <v>Australian Capital Territory</v>
      </c>
      <c r="G3446" t="s">
        <v>80</v>
      </c>
      <c r="H3446">
        <v>2617</v>
      </c>
      <c r="I3446" t="s">
        <v>11</v>
      </c>
      <c r="J3446" t="s">
        <v>58</v>
      </c>
      <c r="K3446" t="s">
        <v>153</v>
      </c>
      <c r="L3446" t="s">
        <v>16</v>
      </c>
      <c r="M3446" s="5">
        <v>747.34</v>
      </c>
    </row>
    <row r="3447" spans="1:13" x14ac:dyDescent="0.3">
      <c r="A3447" s="2">
        <v>45917</v>
      </c>
      <c r="B3447" s="3">
        <f t="shared" si="161"/>
        <v>2026</v>
      </c>
      <c r="C3447" t="str">
        <f t="shared" si="159"/>
        <v>2025-2026</v>
      </c>
      <c r="D3447" t="s">
        <v>147</v>
      </c>
      <c r="E3447" t="s">
        <v>53</v>
      </c>
      <c r="F3447" t="str">
        <f t="shared" si="160"/>
        <v>South Australia</v>
      </c>
      <c r="G3447" t="s">
        <v>32</v>
      </c>
      <c r="H3447">
        <v>5082</v>
      </c>
      <c r="I3447" t="s">
        <v>11</v>
      </c>
      <c r="J3447" t="s">
        <v>33</v>
      </c>
      <c r="K3447" t="s">
        <v>149</v>
      </c>
      <c r="L3447" t="s">
        <v>15</v>
      </c>
      <c r="M3447" s="5">
        <v>747.42000000000007</v>
      </c>
    </row>
    <row r="3448" spans="1:13" x14ac:dyDescent="0.3">
      <c r="A3448" s="2">
        <v>45751</v>
      </c>
      <c r="B3448" s="3">
        <f t="shared" si="161"/>
        <v>2025</v>
      </c>
      <c r="C3448" t="str">
        <f t="shared" si="159"/>
        <v>2024-2025</v>
      </c>
      <c r="D3448" t="s">
        <v>147</v>
      </c>
      <c r="E3448" t="s">
        <v>118</v>
      </c>
      <c r="F3448" t="str">
        <f t="shared" si="160"/>
        <v>New South Wales</v>
      </c>
      <c r="G3448" t="s">
        <v>10</v>
      </c>
      <c r="H3448">
        <v>2158</v>
      </c>
      <c r="I3448" t="s">
        <v>11</v>
      </c>
      <c r="J3448" t="s">
        <v>27</v>
      </c>
      <c r="K3448" t="s">
        <v>150</v>
      </c>
      <c r="L3448" t="s">
        <v>18</v>
      </c>
      <c r="M3448" s="5">
        <v>747.94</v>
      </c>
    </row>
    <row r="3449" spans="1:13" x14ac:dyDescent="0.3">
      <c r="A3449" s="2">
        <v>45683</v>
      </c>
      <c r="B3449" s="3">
        <f t="shared" si="161"/>
        <v>2025</v>
      </c>
      <c r="C3449" t="str">
        <f t="shared" si="159"/>
        <v>2024-2025</v>
      </c>
      <c r="D3449" t="s">
        <v>147</v>
      </c>
      <c r="E3449" t="s">
        <v>85</v>
      </c>
      <c r="F3449" t="str">
        <f t="shared" si="160"/>
        <v>Queensland</v>
      </c>
      <c r="G3449" t="s">
        <v>35</v>
      </c>
      <c r="H3449">
        <v>4883</v>
      </c>
      <c r="I3449" t="s">
        <v>11</v>
      </c>
      <c r="J3449" t="s">
        <v>36</v>
      </c>
      <c r="K3449" t="s">
        <v>149</v>
      </c>
      <c r="L3449" t="s">
        <v>15</v>
      </c>
      <c r="M3449" s="5">
        <v>748.43000000000006</v>
      </c>
    </row>
    <row r="3450" spans="1:13" x14ac:dyDescent="0.3">
      <c r="A3450" s="2">
        <v>45620</v>
      </c>
      <c r="B3450" s="3">
        <f t="shared" si="161"/>
        <v>2025</v>
      </c>
      <c r="C3450" t="str">
        <f t="shared" si="159"/>
        <v>2024-2025</v>
      </c>
      <c r="D3450" t="s">
        <v>147</v>
      </c>
      <c r="E3450" t="s">
        <v>121</v>
      </c>
      <c r="F3450" t="str">
        <f t="shared" si="160"/>
        <v>Queensland</v>
      </c>
      <c r="G3450" t="s">
        <v>35</v>
      </c>
      <c r="H3450">
        <v>4700</v>
      </c>
      <c r="I3450" t="s">
        <v>11</v>
      </c>
      <c r="J3450" t="s">
        <v>51</v>
      </c>
      <c r="K3450" t="s">
        <v>152</v>
      </c>
      <c r="L3450" t="s">
        <v>13</v>
      </c>
      <c r="M3450" s="5">
        <v>749.04</v>
      </c>
    </row>
    <row r="3451" spans="1:13" x14ac:dyDescent="0.3">
      <c r="A3451" s="2">
        <v>45829</v>
      </c>
      <c r="B3451" s="3">
        <f t="shared" si="161"/>
        <v>2025</v>
      </c>
      <c r="C3451" t="str">
        <f t="shared" si="159"/>
        <v>2024-2025</v>
      </c>
      <c r="D3451" t="s">
        <v>147</v>
      </c>
      <c r="E3451" t="s">
        <v>83</v>
      </c>
      <c r="F3451" t="str">
        <f t="shared" si="160"/>
        <v>New South Wales</v>
      </c>
      <c r="G3451" t="s">
        <v>10</v>
      </c>
      <c r="H3451">
        <v>2750</v>
      </c>
      <c r="I3451" t="s">
        <v>11</v>
      </c>
      <c r="J3451" t="s">
        <v>25</v>
      </c>
      <c r="K3451" t="s">
        <v>154</v>
      </c>
      <c r="L3451" t="s">
        <v>14</v>
      </c>
      <c r="M3451" s="5">
        <v>749.25</v>
      </c>
    </row>
    <row r="3452" spans="1:13" x14ac:dyDescent="0.3">
      <c r="A3452" s="2">
        <v>45328</v>
      </c>
      <c r="B3452" s="3">
        <f t="shared" si="161"/>
        <v>2024</v>
      </c>
      <c r="C3452" t="str">
        <f t="shared" si="159"/>
        <v>2023-2024</v>
      </c>
      <c r="D3452" t="s">
        <v>147</v>
      </c>
      <c r="E3452" t="s">
        <v>92</v>
      </c>
      <c r="F3452" t="str">
        <f t="shared" si="160"/>
        <v>Queensland</v>
      </c>
      <c r="G3452" t="s">
        <v>35</v>
      </c>
      <c r="H3452">
        <v>4068</v>
      </c>
      <c r="I3452" t="s">
        <v>11</v>
      </c>
      <c r="J3452" t="s">
        <v>43</v>
      </c>
      <c r="K3452" t="s">
        <v>154</v>
      </c>
      <c r="L3452" t="s">
        <v>14</v>
      </c>
      <c r="M3452" s="5">
        <v>749.56</v>
      </c>
    </row>
    <row r="3453" spans="1:13" x14ac:dyDescent="0.3">
      <c r="A3453" s="2">
        <v>45362</v>
      </c>
      <c r="B3453" s="3">
        <f t="shared" si="161"/>
        <v>2024</v>
      </c>
      <c r="C3453" t="str">
        <f t="shared" si="159"/>
        <v>2023-2024</v>
      </c>
      <c r="D3453" t="s">
        <v>147</v>
      </c>
      <c r="E3453" t="s">
        <v>84</v>
      </c>
      <c r="F3453" t="str">
        <f t="shared" si="160"/>
        <v>Queensland</v>
      </c>
      <c r="G3453" t="s">
        <v>35</v>
      </c>
      <c r="H3453">
        <v>4740</v>
      </c>
      <c r="I3453" t="s">
        <v>11</v>
      </c>
      <c r="J3453" t="s">
        <v>51</v>
      </c>
      <c r="K3453" t="s">
        <v>155</v>
      </c>
      <c r="L3453" t="s">
        <v>20</v>
      </c>
      <c r="M3453" s="5">
        <v>749.75</v>
      </c>
    </row>
    <row r="3454" spans="1:13" x14ac:dyDescent="0.3">
      <c r="A3454" s="2">
        <v>45453</v>
      </c>
      <c r="B3454" s="3">
        <f t="shared" si="161"/>
        <v>2024</v>
      </c>
      <c r="C3454" t="str">
        <f t="shared" si="159"/>
        <v>2023-2024</v>
      </c>
      <c r="D3454" t="s">
        <v>148</v>
      </c>
      <c r="E3454" t="s">
        <v>73</v>
      </c>
      <c r="F3454" t="str">
        <f t="shared" si="160"/>
        <v>Victoria</v>
      </c>
      <c r="G3454" t="s">
        <v>45</v>
      </c>
      <c r="H3454">
        <v>3136</v>
      </c>
      <c r="I3454" t="s">
        <v>11</v>
      </c>
      <c r="J3454" t="s">
        <v>63</v>
      </c>
      <c r="K3454" t="s">
        <v>155</v>
      </c>
      <c r="L3454" t="s">
        <v>20</v>
      </c>
      <c r="M3454" s="5">
        <v>750.6</v>
      </c>
    </row>
    <row r="3455" spans="1:13" x14ac:dyDescent="0.3">
      <c r="A3455" s="2">
        <v>46017</v>
      </c>
      <c r="B3455" s="3">
        <f t="shared" si="161"/>
        <v>2026</v>
      </c>
      <c r="C3455" t="str">
        <f t="shared" si="159"/>
        <v>2025-2026</v>
      </c>
      <c r="D3455" t="s">
        <v>147</v>
      </c>
      <c r="E3455" t="s">
        <v>146</v>
      </c>
      <c r="F3455" t="str">
        <f t="shared" si="160"/>
        <v>Victoria</v>
      </c>
      <c r="G3455" t="s">
        <v>45</v>
      </c>
      <c r="H3455">
        <v>3353</v>
      </c>
      <c r="I3455" t="s">
        <v>11</v>
      </c>
      <c r="J3455" t="s">
        <v>60</v>
      </c>
      <c r="K3455" t="s">
        <v>152</v>
      </c>
      <c r="L3455" t="s">
        <v>13</v>
      </c>
      <c r="M3455" s="5">
        <v>751.21</v>
      </c>
    </row>
    <row r="3456" spans="1:13" x14ac:dyDescent="0.3">
      <c r="A3456" s="2">
        <v>45907</v>
      </c>
      <c r="B3456" s="3">
        <f t="shared" si="161"/>
        <v>2026</v>
      </c>
      <c r="C3456" t="str">
        <f t="shared" si="159"/>
        <v>2025-2026</v>
      </c>
      <c r="D3456" t="s">
        <v>147</v>
      </c>
      <c r="E3456" t="s">
        <v>122</v>
      </c>
      <c r="F3456" t="str">
        <f t="shared" si="160"/>
        <v>New South Wales</v>
      </c>
      <c r="G3456" t="s">
        <v>10</v>
      </c>
      <c r="H3456">
        <v>2650</v>
      </c>
      <c r="I3456" t="s">
        <v>11</v>
      </c>
      <c r="J3456" t="s">
        <v>25</v>
      </c>
      <c r="K3456" t="s">
        <v>152</v>
      </c>
      <c r="L3456" t="s">
        <v>13</v>
      </c>
      <c r="M3456" s="5">
        <v>756.55000000000007</v>
      </c>
    </row>
    <row r="3457" spans="1:13" x14ac:dyDescent="0.3">
      <c r="A3457" s="2">
        <v>45774</v>
      </c>
      <c r="B3457" s="3">
        <f t="shared" si="161"/>
        <v>2025</v>
      </c>
      <c r="C3457" t="str">
        <f t="shared" si="159"/>
        <v>2024-2025</v>
      </c>
      <c r="D3457" t="s">
        <v>148</v>
      </c>
      <c r="E3457" t="s">
        <v>146</v>
      </c>
      <c r="F3457" t="str">
        <f t="shared" si="160"/>
        <v>Victoria</v>
      </c>
      <c r="G3457" t="s">
        <v>45</v>
      </c>
      <c r="H3457">
        <v>3353</v>
      </c>
      <c r="I3457" t="s">
        <v>11</v>
      </c>
      <c r="J3457" t="s">
        <v>60</v>
      </c>
      <c r="K3457" t="s">
        <v>19</v>
      </c>
      <c r="L3457" t="s">
        <v>23</v>
      </c>
      <c r="M3457" s="5">
        <v>756.94</v>
      </c>
    </row>
    <row r="3458" spans="1:13" x14ac:dyDescent="0.3">
      <c r="A3458" s="2">
        <v>45561</v>
      </c>
      <c r="B3458" s="3">
        <f t="shared" si="161"/>
        <v>2025</v>
      </c>
      <c r="C3458" t="str">
        <f t="shared" ref="C3458:C3521" si="162">IF(MONTH(A3458) &gt;= 7, YEAR(A3458) &amp; "-" &amp; YEAR(A3458) + 1, YEAR(A3458) - 1 &amp; "-" &amp; YEAR(A3458))</f>
        <v>2024-2025</v>
      </c>
      <c r="D3458" t="s">
        <v>147</v>
      </c>
      <c r="E3458" t="s">
        <v>109</v>
      </c>
      <c r="F3458" t="str">
        <f t="shared" ref="F3458:F3521" si="163">IF(G3458="WA","Western Australia",
IF(G3458="NSW","New South Wales",
IF(G3458="QLD","Queensland",
IF(G3458="VIC","Victoria",
IF(G3458="TAS","Tasmania",
IF(G3458="SA","South Australia",
IF(G3458="NT","Northern Territory",
IF(G3458="ACT","Australian Capital Territory",G3458))))))))</f>
        <v>New South Wales</v>
      </c>
      <c r="G3458" t="s">
        <v>10</v>
      </c>
      <c r="H3458">
        <v>2480</v>
      </c>
      <c r="I3458" t="s">
        <v>11</v>
      </c>
      <c r="J3458" t="s">
        <v>68</v>
      </c>
      <c r="K3458" t="s">
        <v>150</v>
      </c>
      <c r="L3458" t="s">
        <v>18</v>
      </c>
      <c r="M3458" s="5">
        <v>759.59</v>
      </c>
    </row>
    <row r="3459" spans="1:13" x14ac:dyDescent="0.3">
      <c r="A3459" s="2">
        <v>45543</v>
      </c>
      <c r="B3459" s="3">
        <f t="shared" ref="B3459:B3522" si="164">IF(MONTH(A3459)&gt;=7,YEAR(A3459)+1,YEAR(A3459))</f>
        <v>2025</v>
      </c>
      <c r="C3459" t="str">
        <f t="shared" si="162"/>
        <v>2024-2025</v>
      </c>
      <c r="D3459" t="s">
        <v>147</v>
      </c>
      <c r="E3459" t="s">
        <v>57</v>
      </c>
      <c r="F3459" t="str">
        <f t="shared" si="163"/>
        <v>New South Wales</v>
      </c>
      <c r="G3459" t="s">
        <v>10</v>
      </c>
      <c r="H3459">
        <v>2560</v>
      </c>
      <c r="I3459" t="s">
        <v>11</v>
      </c>
      <c r="J3459" t="s">
        <v>58</v>
      </c>
      <c r="K3459" t="s">
        <v>19</v>
      </c>
      <c r="L3459" t="s">
        <v>23</v>
      </c>
      <c r="M3459" s="5">
        <v>761.5200000000001</v>
      </c>
    </row>
    <row r="3460" spans="1:13" x14ac:dyDescent="0.3">
      <c r="A3460" s="2">
        <v>45487</v>
      </c>
      <c r="B3460" s="3">
        <f t="shared" si="164"/>
        <v>2025</v>
      </c>
      <c r="C3460" t="str">
        <f t="shared" si="162"/>
        <v>2024-2025</v>
      </c>
      <c r="D3460" t="s">
        <v>147</v>
      </c>
      <c r="E3460" t="s">
        <v>57</v>
      </c>
      <c r="F3460" t="str">
        <f t="shared" si="163"/>
        <v>New South Wales</v>
      </c>
      <c r="G3460" t="s">
        <v>10</v>
      </c>
      <c r="H3460">
        <v>2560</v>
      </c>
      <c r="I3460" t="s">
        <v>11</v>
      </c>
      <c r="J3460" t="s">
        <v>58</v>
      </c>
      <c r="K3460" t="s">
        <v>154</v>
      </c>
      <c r="L3460" t="s">
        <v>14</v>
      </c>
      <c r="M3460" s="5">
        <v>761.66000000000008</v>
      </c>
    </row>
    <row r="3461" spans="1:13" x14ac:dyDescent="0.3">
      <c r="A3461" s="2">
        <v>45554</v>
      </c>
      <c r="B3461" s="3">
        <f t="shared" si="164"/>
        <v>2025</v>
      </c>
      <c r="C3461" t="str">
        <f t="shared" si="162"/>
        <v>2024-2025</v>
      </c>
      <c r="D3461" t="s">
        <v>147</v>
      </c>
      <c r="E3461" t="s">
        <v>59</v>
      </c>
      <c r="F3461" t="str">
        <f t="shared" si="163"/>
        <v>Victoria</v>
      </c>
      <c r="G3461" t="s">
        <v>45</v>
      </c>
      <c r="H3461">
        <v>3280</v>
      </c>
      <c r="I3461" t="s">
        <v>11</v>
      </c>
      <c r="J3461" t="s">
        <v>60</v>
      </c>
      <c r="K3461" t="s">
        <v>150</v>
      </c>
      <c r="L3461" t="s">
        <v>18</v>
      </c>
      <c r="M3461" s="5">
        <v>762.15000000000009</v>
      </c>
    </row>
    <row r="3462" spans="1:13" x14ac:dyDescent="0.3">
      <c r="A3462" s="2">
        <v>46003</v>
      </c>
      <c r="B3462" s="3">
        <f t="shared" si="164"/>
        <v>2026</v>
      </c>
      <c r="C3462" t="str">
        <f t="shared" si="162"/>
        <v>2025-2026</v>
      </c>
      <c r="D3462" t="s">
        <v>147</v>
      </c>
      <c r="E3462" t="s">
        <v>83</v>
      </c>
      <c r="F3462" t="str">
        <f t="shared" si="163"/>
        <v>New South Wales</v>
      </c>
      <c r="G3462" t="s">
        <v>10</v>
      </c>
      <c r="H3462">
        <v>2750</v>
      </c>
      <c r="I3462" t="s">
        <v>11</v>
      </c>
      <c r="J3462" t="s">
        <v>25</v>
      </c>
      <c r="K3462" t="s">
        <v>150</v>
      </c>
      <c r="L3462" t="s">
        <v>18</v>
      </c>
      <c r="M3462" s="5">
        <v>763.2700000000001</v>
      </c>
    </row>
    <row r="3463" spans="1:13" x14ac:dyDescent="0.3">
      <c r="A3463" s="2">
        <v>45750</v>
      </c>
      <c r="B3463" s="3">
        <f t="shared" si="164"/>
        <v>2025</v>
      </c>
      <c r="C3463" t="str">
        <f t="shared" si="162"/>
        <v>2024-2025</v>
      </c>
      <c r="D3463" t="s">
        <v>147</v>
      </c>
      <c r="E3463" t="s">
        <v>67</v>
      </c>
      <c r="F3463" t="str">
        <f t="shared" si="163"/>
        <v>New South Wales</v>
      </c>
      <c r="G3463" t="s">
        <v>10</v>
      </c>
      <c r="H3463">
        <v>2478</v>
      </c>
      <c r="I3463" t="s">
        <v>11</v>
      </c>
      <c r="J3463" t="s">
        <v>68</v>
      </c>
      <c r="K3463" t="s">
        <v>151</v>
      </c>
      <c r="L3463" t="s">
        <v>21</v>
      </c>
      <c r="M3463" s="5">
        <v>764.81</v>
      </c>
    </row>
    <row r="3464" spans="1:13" x14ac:dyDescent="0.3">
      <c r="A3464" s="2">
        <v>45566</v>
      </c>
      <c r="B3464" s="3">
        <f t="shared" si="164"/>
        <v>2025</v>
      </c>
      <c r="C3464" t="str">
        <f t="shared" si="162"/>
        <v>2024-2025</v>
      </c>
      <c r="D3464" t="s">
        <v>147</v>
      </c>
      <c r="E3464" t="s">
        <v>75</v>
      </c>
      <c r="F3464" t="str">
        <f t="shared" si="163"/>
        <v>Victoria</v>
      </c>
      <c r="G3464" t="s">
        <v>45</v>
      </c>
      <c r="H3464">
        <v>3630</v>
      </c>
      <c r="I3464" t="s">
        <v>11</v>
      </c>
      <c r="J3464" t="s">
        <v>55</v>
      </c>
      <c r="K3464" t="s">
        <v>151</v>
      </c>
      <c r="L3464" t="s">
        <v>21</v>
      </c>
      <c r="M3464" s="5">
        <v>764.92</v>
      </c>
    </row>
    <row r="3465" spans="1:13" x14ac:dyDescent="0.3">
      <c r="A3465" s="2">
        <v>45466</v>
      </c>
      <c r="B3465" s="3">
        <f t="shared" si="164"/>
        <v>2024</v>
      </c>
      <c r="C3465" t="str">
        <f t="shared" si="162"/>
        <v>2023-2024</v>
      </c>
      <c r="D3465" t="s">
        <v>147</v>
      </c>
      <c r="E3465" t="s">
        <v>78</v>
      </c>
      <c r="F3465" t="str">
        <f t="shared" si="163"/>
        <v>New South Wales</v>
      </c>
      <c r="G3465" t="s">
        <v>10</v>
      </c>
      <c r="H3465">
        <v>2350</v>
      </c>
      <c r="I3465" t="s">
        <v>11</v>
      </c>
      <c r="J3465" t="s">
        <v>68</v>
      </c>
      <c r="K3465" t="s">
        <v>149</v>
      </c>
      <c r="L3465" t="s">
        <v>15</v>
      </c>
      <c r="M3465" s="5">
        <v>767.44999999999993</v>
      </c>
    </row>
    <row r="3466" spans="1:13" x14ac:dyDescent="0.3">
      <c r="A3466" s="2">
        <v>45401</v>
      </c>
      <c r="B3466" s="3">
        <f t="shared" si="164"/>
        <v>2024</v>
      </c>
      <c r="C3466" t="str">
        <f t="shared" si="162"/>
        <v>2023-2024</v>
      </c>
      <c r="D3466" t="s">
        <v>147</v>
      </c>
      <c r="E3466" t="s">
        <v>97</v>
      </c>
      <c r="F3466" t="str">
        <f t="shared" si="163"/>
        <v>Tasmania</v>
      </c>
      <c r="G3466" t="s">
        <v>70</v>
      </c>
      <c r="H3466">
        <v>7250</v>
      </c>
      <c r="I3466" t="s">
        <v>11</v>
      </c>
      <c r="J3466" t="s">
        <v>71</v>
      </c>
      <c r="K3466" t="s">
        <v>152</v>
      </c>
      <c r="L3466" t="s">
        <v>13</v>
      </c>
      <c r="M3466" s="5">
        <v>768.2</v>
      </c>
    </row>
    <row r="3467" spans="1:13" x14ac:dyDescent="0.3">
      <c r="A3467" s="2">
        <v>45946</v>
      </c>
      <c r="B3467" s="3">
        <f t="shared" si="164"/>
        <v>2026</v>
      </c>
      <c r="C3467" t="str">
        <f t="shared" si="162"/>
        <v>2025-2026</v>
      </c>
      <c r="D3467" t="s">
        <v>147</v>
      </c>
      <c r="E3467" t="s">
        <v>109</v>
      </c>
      <c r="F3467" t="str">
        <f t="shared" si="163"/>
        <v>New South Wales</v>
      </c>
      <c r="G3467" t="s">
        <v>10</v>
      </c>
      <c r="H3467">
        <v>2480</v>
      </c>
      <c r="I3467" t="s">
        <v>11</v>
      </c>
      <c r="J3467" t="s">
        <v>68</v>
      </c>
      <c r="K3467" t="s">
        <v>152</v>
      </c>
      <c r="L3467" t="s">
        <v>13</v>
      </c>
      <c r="M3467" s="5">
        <v>769.59</v>
      </c>
    </row>
    <row r="3468" spans="1:13" x14ac:dyDescent="0.3">
      <c r="A3468" s="2">
        <v>45497</v>
      </c>
      <c r="B3468" s="3">
        <f t="shared" si="164"/>
        <v>2025</v>
      </c>
      <c r="C3468" t="str">
        <f t="shared" si="162"/>
        <v>2024-2025</v>
      </c>
      <c r="D3468" t="s">
        <v>147</v>
      </c>
      <c r="E3468" t="s">
        <v>136</v>
      </c>
      <c r="F3468" t="str">
        <f t="shared" si="163"/>
        <v>Victoria</v>
      </c>
      <c r="G3468" t="s">
        <v>45</v>
      </c>
      <c r="H3468">
        <v>3175</v>
      </c>
      <c r="I3468" t="s">
        <v>11</v>
      </c>
      <c r="J3468" t="s">
        <v>63</v>
      </c>
      <c r="K3468" t="s">
        <v>154</v>
      </c>
      <c r="L3468" t="s">
        <v>14</v>
      </c>
      <c r="M3468" s="5">
        <v>769.93</v>
      </c>
    </row>
    <row r="3469" spans="1:13" x14ac:dyDescent="0.3">
      <c r="A3469" s="2">
        <v>45479</v>
      </c>
      <c r="B3469" s="3">
        <f t="shared" si="164"/>
        <v>2025</v>
      </c>
      <c r="C3469" t="str">
        <f t="shared" si="162"/>
        <v>2024-2025</v>
      </c>
      <c r="D3469" t="s">
        <v>147</v>
      </c>
      <c r="E3469" t="s">
        <v>64</v>
      </c>
      <c r="F3469" t="str">
        <f t="shared" si="163"/>
        <v>Victoria</v>
      </c>
      <c r="G3469" t="s">
        <v>45</v>
      </c>
      <c r="H3469">
        <v>3199</v>
      </c>
      <c r="I3469" t="s">
        <v>11</v>
      </c>
      <c r="J3469" t="s">
        <v>63</v>
      </c>
      <c r="K3469" t="s">
        <v>155</v>
      </c>
      <c r="L3469" t="s">
        <v>20</v>
      </c>
      <c r="M3469" s="5">
        <v>770.33999999999992</v>
      </c>
    </row>
    <row r="3470" spans="1:13" x14ac:dyDescent="0.3">
      <c r="A3470" s="2">
        <v>45953</v>
      </c>
      <c r="B3470" s="3">
        <f t="shared" si="164"/>
        <v>2026</v>
      </c>
      <c r="C3470" t="str">
        <f t="shared" si="162"/>
        <v>2025-2026</v>
      </c>
      <c r="D3470" t="s">
        <v>147</v>
      </c>
      <c r="E3470" t="s">
        <v>93</v>
      </c>
      <c r="F3470" t="str">
        <f t="shared" si="163"/>
        <v>Western Australia</v>
      </c>
      <c r="G3470" t="s">
        <v>48</v>
      </c>
      <c r="H3470">
        <v>6112</v>
      </c>
      <c r="I3470" t="s">
        <v>11</v>
      </c>
      <c r="J3470" t="s">
        <v>94</v>
      </c>
      <c r="K3470" t="s">
        <v>151</v>
      </c>
      <c r="L3470" t="s">
        <v>21</v>
      </c>
      <c r="M3470" s="5">
        <v>771.18999999999994</v>
      </c>
    </row>
    <row r="3471" spans="1:13" x14ac:dyDescent="0.3">
      <c r="A3471" s="2">
        <v>45811</v>
      </c>
      <c r="B3471" s="3">
        <f t="shared" si="164"/>
        <v>2025</v>
      </c>
      <c r="C3471" t="str">
        <f t="shared" si="162"/>
        <v>2024-2025</v>
      </c>
      <c r="D3471" t="s">
        <v>147</v>
      </c>
      <c r="E3471" t="s">
        <v>136</v>
      </c>
      <c r="F3471" t="str">
        <f t="shared" si="163"/>
        <v>Victoria</v>
      </c>
      <c r="G3471" t="s">
        <v>45</v>
      </c>
      <c r="H3471">
        <v>3175</v>
      </c>
      <c r="I3471" t="s">
        <v>11</v>
      </c>
      <c r="J3471" t="s">
        <v>63</v>
      </c>
      <c r="K3471" t="s">
        <v>19</v>
      </c>
      <c r="L3471" t="s">
        <v>23</v>
      </c>
      <c r="M3471" s="5">
        <v>771.22</v>
      </c>
    </row>
    <row r="3472" spans="1:13" x14ac:dyDescent="0.3">
      <c r="A3472" s="2">
        <v>45701</v>
      </c>
      <c r="B3472" s="3">
        <f t="shared" si="164"/>
        <v>2025</v>
      </c>
      <c r="C3472" t="str">
        <f t="shared" si="162"/>
        <v>2024-2025</v>
      </c>
      <c r="D3472" t="s">
        <v>147</v>
      </c>
      <c r="E3472" t="s">
        <v>142</v>
      </c>
      <c r="F3472" t="str">
        <f t="shared" si="163"/>
        <v>Australian Capital Territory</v>
      </c>
      <c r="G3472" t="s">
        <v>80</v>
      </c>
      <c r="H3472">
        <v>2609</v>
      </c>
      <c r="I3472" t="s">
        <v>11</v>
      </c>
      <c r="J3472" t="s">
        <v>58</v>
      </c>
      <c r="K3472" t="s">
        <v>155</v>
      </c>
      <c r="L3472" t="s">
        <v>20</v>
      </c>
      <c r="M3472" s="5">
        <v>771.81000000000006</v>
      </c>
    </row>
    <row r="3473" spans="1:13" x14ac:dyDescent="0.3">
      <c r="A3473" s="2">
        <v>45504</v>
      </c>
      <c r="B3473" s="3">
        <f t="shared" si="164"/>
        <v>2025</v>
      </c>
      <c r="C3473" t="str">
        <f t="shared" si="162"/>
        <v>2024-2025</v>
      </c>
      <c r="D3473" t="s">
        <v>148</v>
      </c>
      <c r="E3473" t="s">
        <v>61</v>
      </c>
      <c r="F3473" t="str">
        <f t="shared" si="163"/>
        <v>New South Wales</v>
      </c>
      <c r="G3473" t="s">
        <v>10</v>
      </c>
      <c r="H3473">
        <v>2539</v>
      </c>
      <c r="I3473" t="s">
        <v>11</v>
      </c>
      <c r="J3473" t="s">
        <v>58</v>
      </c>
      <c r="K3473" t="s">
        <v>149</v>
      </c>
      <c r="L3473" t="s">
        <v>15</v>
      </c>
      <c r="M3473" s="5">
        <v>773.53</v>
      </c>
    </row>
    <row r="3474" spans="1:13" x14ac:dyDescent="0.3">
      <c r="A3474" s="2">
        <v>45929</v>
      </c>
      <c r="B3474" s="3">
        <f t="shared" si="164"/>
        <v>2026</v>
      </c>
      <c r="C3474" t="str">
        <f t="shared" si="162"/>
        <v>2025-2026</v>
      </c>
      <c r="D3474" t="s">
        <v>147</v>
      </c>
      <c r="E3474" t="s">
        <v>26</v>
      </c>
      <c r="F3474" t="str">
        <f t="shared" si="163"/>
        <v>New South Wales</v>
      </c>
      <c r="G3474" t="s">
        <v>10</v>
      </c>
      <c r="H3474">
        <v>2141</v>
      </c>
      <c r="I3474" t="s">
        <v>11</v>
      </c>
      <c r="J3474" t="s">
        <v>27</v>
      </c>
      <c r="K3474" t="s">
        <v>149</v>
      </c>
      <c r="L3474" t="s">
        <v>15</v>
      </c>
      <c r="M3474" s="5">
        <v>776.77</v>
      </c>
    </row>
    <row r="3475" spans="1:13" x14ac:dyDescent="0.3">
      <c r="A3475" s="2">
        <v>45843</v>
      </c>
      <c r="B3475" s="3">
        <f t="shared" si="164"/>
        <v>2026</v>
      </c>
      <c r="C3475" t="str">
        <f t="shared" si="162"/>
        <v>2025-2026</v>
      </c>
      <c r="D3475" t="s">
        <v>148</v>
      </c>
      <c r="E3475" t="s">
        <v>127</v>
      </c>
      <c r="F3475" t="str">
        <f t="shared" si="163"/>
        <v>New South Wales</v>
      </c>
      <c r="G3475" t="s">
        <v>10</v>
      </c>
      <c r="H3475">
        <v>2131</v>
      </c>
      <c r="I3475" t="s">
        <v>11</v>
      </c>
      <c r="J3475" t="s">
        <v>27</v>
      </c>
      <c r="K3475" t="s">
        <v>154</v>
      </c>
      <c r="L3475" t="s">
        <v>14</v>
      </c>
      <c r="M3475" s="5">
        <v>777.14</v>
      </c>
    </row>
    <row r="3476" spans="1:13" x14ac:dyDescent="0.3">
      <c r="A3476" s="2">
        <v>45644</v>
      </c>
      <c r="B3476" s="3">
        <f t="shared" si="164"/>
        <v>2025</v>
      </c>
      <c r="C3476" t="str">
        <f t="shared" si="162"/>
        <v>2024-2025</v>
      </c>
      <c r="D3476" t="s">
        <v>147</v>
      </c>
      <c r="E3476" t="s">
        <v>37</v>
      </c>
      <c r="F3476" t="str">
        <f t="shared" si="163"/>
        <v>South Australia</v>
      </c>
      <c r="G3476" t="s">
        <v>32</v>
      </c>
      <c r="H3476">
        <v>5607</v>
      </c>
      <c r="I3476" t="s">
        <v>11</v>
      </c>
      <c r="J3476" t="s">
        <v>38</v>
      </c>
      <c r="K3476" t="s">
        <v>153</v>
      </c>
      <c r="L3476" t="s">
        <v>16</v>
      </c>
      <c r="M3476" s="5">
        <v>777.87</v>
      </c>
    </row>
    <row r="3477" spans="1:13" x14ac:dyDescent="0.3">
      <c r="A3477" s="2">
        <v>45501</v>
      </c>
      <c r="B3477" s="3">
        <f t="shared" si="164"/>
        <v>2025</v>
      </c>
      <c r="C3477" t="str">
        <f t="shared" si="162"/>
        <v>2024-2025</v>
      </c>
      <c r="D3477" t="s">
        <v>148</v>
      </c>
      <c r="E3477" t="s">
        <v>131</v>
      </c>
      <c r="F3477" t="str">
        <f t="shared" si="163"/>
        <v>Western Australia</v>
      </c>
      <c r="G3477" t="s">
        <v>48</v>
      </c>
      <c r="H3477">
        <v>6530</v>
      </c>
      <c r="I3477" t="s">
        <v>11</v>
      </c>
      <c r="J3477" t="s">
        <v>77</v>
      </c>
      <c r="K3477" t="s">
        <v>156</v>
      </c>
      <c r="L3477" t="s">
        <v>17</v>
      </c>
      <c r="M3477" s="5">
        <v>778.56000000000006</v>
      </c>
    </row>
    <row r="3478" spans="1:13" x14ac:dyDescent="0.3">
      <c r="A3478" s="2">
        <v>45533</v>
      </c>
      <c r="B3478" s="3">
        <f t="shared" si="164"/>
        <v>2025</v>
      </c>
      <c r="C3478" t="str">
        <f t="shared" si="162"/>
        <v>2024-2025</v>
      </c>
      <c r="D3478" t="s">
        <v>147</v>
      </c>
      <c r="E3478" t="s">
        <v>92</v>
      </c>
      <c r="F3478" t="str">
        <f t="shared" si="163"/>
        <v>Queensland</v>
      </c>
      <c r="G3478" t="s">
        <v>35</v>
      </c>
      <c r="H3478">
        <v>4068</v>
      </c>
      <c r="I3478" t="s">
        <v>11</v>
      </c>
      <c r="J3478" t="s">
        <v>43</v>
      </c>
      <c r="K3478" t="s">
        <v>151</v>
      </c>
      <c r="L3478" t="s">
        <v>21</v>
      </c>
      <c r="M3478" s="5">
        <v>779.41</v>
      </c>
    </row>
    <row r="3479" spans="1:13" x14ac:dyDescent="0.3">
      <c r="A3479" s="2">
        <v>45594</v>
      </c>
      <c r="B3479" s="3">
        <f t="shared" si="164"/>
        <v>2025</v>
      </c>
      <c r="C3479" t="str">
        <f t="shared" si="162"/>
        <v>2024-2025</v>
      </c>
      <c r="D3479" t="s">
        <v>147</v>
      </c>
      <c r="E3479" t="s">
        <v>82</v>
      </c>
      <c r="F3479" t="str">
        <f t="shared" si="163"/>
        <v>Queensland</v>
      </c>
      <c r="G3479" t="s">
        <v>35</v>
      </c>
      <c r="H3479">
        <v>4012</v>
      </c>
      <c r="I3479" t="s">
        <v>11</v>
      </c>
      <c r="J3479" t="s">
        <v>43</v>
      </c>
      <c r="K3479" t="s">
        <v>155</v>
      </c>
      <c r="L3479" t="s">
        <v>20</v>
      </c>
      <c r="M3479" s="5">
        <v>779.49</v>
      </c>
    </row>
    <row r="3480" spans="1:13" x14ac:dyDescent="0.3">
      <c r="A3480" s="2">
        <v>45653</v>
      </c>
      <c r="B3480" s="3">
        <f t="shared" si="164"/>
        <v>2025</v>
      </c>
      <c r="C3480" t="str">
        <f t="shared" si="162"/>
        <v>2024-2025</v>
      </c>
      <c r="D3480" t="s">
        <v>147</v>
      </c>
      <c r="E3480" t="s">
        <v>105</v>
      </c>
      <c r="F3480" t="str">
        <f t="shared" si="163"/>
        <v>Victoria</v>
      </c>
      <c r="G3480" t="s">
        <v>45</v>
      </c>
      <c r="H3480">
        <v>3500</v>
      </c>
      <c r="I3480" t="s">
        <v>11</v>
      </c>
      <c r="J3480" t="s">
        <v>60</v>
      </c>
      <c r="K3480" t="s">
        <v>152</v>
      </c>
      <c r="L3480" t="s">
        <v>13</v>
      </c>
      <c r="M3480" s="5">
        <v>780.21999999999991</v>
      </c>
    </row>
    <row r="3481" spans="1:13" x14ac:dyDescent="0.3">
      <c r="A3481" s="2">
        <v>45502</v>
      </c>
      <c r="B3481" s="3">
        <f t="shared" si="164"/>
        <v>2025</v>
      </c>
      <c r="C3481" t="str">
        <f t="shared" si="162"/>
        <v>2024-2025</v>
      </c>
      <c r="D3481" t="s">
        <v>148</v>
      </c>
      <c r="E3481" t="s">
        <v>76</v>
      </c>
      <c r="F3481" t="str">
        <f t="shared" si="163"/>
        <v>Western Australia</v>
      </c>
      <c r="G3481" t="s">
        <v>48</v>
      </c>
      <c r="H3481">
        <v>6450</v>
      </c>
      <c r="I3481" t="s">
        <v>11</v>
      </c>
      <c r="J3481" t="s">
        <v>77</v>
      </c>
      <c r="K3481" t="s">
        <v>153</v>
      </c>
      <c r="L3481" t="s">
        <v>16</v>
      </c>
      <c r="M3481" s="5">
        <v>780.56000000000006</v>
      </c>
    </row>
    <row r="3482" spans="1:13" x14ac:dyDescent="0.3">
      <c r="A3482" s="2">
        <v>45325</v>
      </c>
      <c r="B3482" s="3">
        <f t="shared" si="164"/>
        <v>2024</v>
      </c>
      <c r="C3482" t="str">
        <f t="shared" si="162"/>
        <v>2023-2024</v>
      </c>
      <c r="D3482" t="s">
        <v>147</v>
      </c>
      <c r="E3482" t="s">
        <v>52</v>
      </c>
      <c r="F3482" t="str">
        <f t="shared" si="163"/>
        <v>Victoria</v>
      </c>
      <c r="G3482" t="s">
        <v>45</v>
      </c>
      <c r="H3482">
        <v>3030</v>
      </c>
      <c r="I3482" t="s">
        <v>11</v>
      </c>
      <c r="J3482" t="s">
        <v>46</v>
      </c>
      <c r="K3482" t="s">
        <v>149</v>
      </c>
      <c r="L3482" t="s">
        <v>15</v>
      </c>
      <c r="M3482" s="5">
        <v>786.16000000000008</v>
      </c>
    </row>
    <row r="3483" spans="1:13" x14ac:dyDescent="0.3">
      <c r="A3483" s="2">
        <v>45548</v>
      </c>
      <c r="B3483" s="3">
        <f t="shared" si="164"/>
        <v>2025</v>
      </c>
      <c r="C3483" t="str">
        <f t="shared" si="162"/>
        <v>2024-2025</v>
      </c>
      <c r="D3483" t="s">
        <v>147</v>
      </c>
      <c r="E3483" t="s">
        <v>42</v>
      </c>
      <c r="F3483" t="str">
        <f t="shared" si="163"/>
        <v>Queensland</v>
      </c>
      <c r="G3483" t="s">
        <v>35</v>
      </c>
      <c r="H3483">
        <v>4053</v>
      </c>
      <c r="I3483" t="s">
        <v>11</v>
      </c>
      <c r="J3483" t="s">
        <v>43</v>
      </c>
      <c r="K3483" t="s">
        <v>154</v>
      </c>
      <c r="L3483" t="s">
        <v>14</v>
      </c>
      <c r="M3483" s="5">
        <v>786.38000000000011</v>
      </c>
    </row>
    <row r="3484" spans="1:13" x14ac:dyDescent="0.3">
      <c r="A3484" s="2">
        <v>45350</v>
      </c>
      <c r="B3484" s="3">
        <f t="shared" si="164"/>
        <v>2024</v>
      </c>
      <c r="C3484" t="str">
        <f t="shared" si="162"/>
        <v>2023-2024</v>
      </c>
      <c r="D3484" t="s">
        <v>147</v>
      </c>
      <c r="E3484" t="s">
        <v>31</v>
      </c>
      <c r="F3484" t="str">
        <f t="shared" si="163"/>
        <v>South Australia</v>
      </c>
      <c r="G3484" t="s">
        <v>32</v>
      </c>
      <c r="H3484">
        <v>5168</v>
      </c>
      <c r="I3484" t="s">
        <v>11</v>
      </c>
      <c r="J3484" t="s">
        <v>33</v>
      </c>
      <c r="K3484" t="s">
        <v>151</v>
      </c>
      <c r="L3484" t="s">
        <v>21</v>
      </c>
      <c r="M3484" s="5">
        <v>786.86</v>
      </c>
    </row>
    <row r="3485" spans="1:13" x14ac:dyDescent="0.3">
      <c r="A3485" s="2">
        <v>45466</v>
      </c>
      <c r="B3485" s="3">
        <f t="shared" si="164"/>
        <v>2024</v>
      </c>
      <c r="C3485" t="str">
        <f t="shared" si="162"/>
        <v>2023-2024</v>
      </c>
      <c r="D3485" t="s">
        <v>148</v>
      </c>
      <c r="E3485" t="s">
        <v>131</v>
      </c>
      <c r="F3485" t="str">
        <f t="shared" si="163"/>
        <v>Western Australia</v>
      </c>
      <c r="G3485" t="s">
        <v>48</v>
      </c>
      <c r="H3485">
        <v>6530</v>
      </c>
      <c r="I3485" t="s">
        <v>11</v>
      </c>
      <c r="J3485" t="s">
        <v>77</v>
      </c>
      <c r="K3485" t="s">
        <v>152</v>
      </c>
      <c r="L3485" t="s">
        <v>13</v>
      </c>
      <c r="M3485" s="5">
        <v>787.08000000000015</v>
      </c>
    </row>
    <row r="3486" spans="1:13" x14ac:dyDescent="0.3">
      <c r="A3486" s="2">
        <v>45302</v>
      </c>
      <c r="B3486" s="3">
        <f t="shared" si="164"/>
        <v>2024</v>
      </c>
      <c r="C3486" t="str">
        <f t="shared" si="162"/>
        <v>2023-2024</v>
      </c>
      <c r="D3486" t="s">
        <v>147</v>
      </c>
      <c r="E3486" t="s">
        <v>115</v>
      </c>
      <c r="F3486" t="str">
        <f t="shared" si="163"/>
        <v>Western Australia</v>
      </c>
      <c r="G3486" t="s">
        <v>48</v>
      </c>
      <c r="H3486">
        <v>6280</v>
      </c>
      <c r="I3486" t="s">
        <v>11</v>
      </c>
      <c r="J3486" t="s">
        <v>94</v>
      </c>
      <c r="K3486" t="s">
        <v>154</v>
      </c>
      <c r="L3486" t="s">
        <v>14</v>
      </c>
      <c r="M3486" s="5">
        <v>787.31999999999994</v>
      </c>
    </row>
    <row r="3487" spans="1:13" x14ac:dyDescent="0.3">
      <c r="A3487" s="2">
        <v>45596</v>
      </c>
      <c r="B3487" s="3">
        <f t="shared" si="164"/>
        <v>2025</v>
      </c>
      <c r="C3487" t="str">
        <f t="shared" si="162"/>
        <v>2024-2025</v>
      </c>
      <c r="D3487" t="s">
        <v>147</v>
      </c>
      <c r="E3487" t="s">
        <v>81</v>
      </c>
      <c r="F3487" t="str">
        <f t="shared" si="163"/>
        <v>New South Wales</v>
      </c>
      <c r="G3487" t="s">
        <v>10</v>
      </c>
      <c r="H3487">
        <v>2485</v>
      </c>
      <c r="I3487" t="s">
        <v>11</v>
      </c>
      <c r="J3487" t="s">
        <v>68</v>
      </c>
      <c r="K3487" t="s">
        <v>153</v>
      </c>
      <c r="L3487" t="s">
        <v>16</v>
      </c>
      <c r="M3487" s="5">
        <v>787.88</v>
      </c>
    </row>
    <row r="3488" spans="1:13" x14ac:dyDescent="0.3">
      <c r="A3488" s="2">
        <v>45987</v>
      </c>
      <c r="B3488" s="3">
        <f t="shared" si="164"/>
        <v>2026</v>
      </c>
      <c r="C3488" t="str">
        <f t="shared" si="162"/>
        <v>2025-2026</v>
      </c>
      <c r="D3488" t="s">
        <v>147</v>
      </c>
      <c r="E3488" t="s">
        <v>124</v>
      </c>
      <c r="F3488" t="str">
        <f t="shared" si="163"/>
        <v>New South Wales</v>
      </c>
      <c r="G3488" t="s">
        <v>10</v>
      </c>
      <c r="H3488">
        <v>2015</v>
      </c>
      <c r="I3488" t="s">
        <v>11</v>
      </c>
      <c r="J3488" t="s">
        <v>12</v>
      </c>
      <c r="K3488" t="s">
        <v>152</v>
      </c>
      <c r="L3488" t="s">
        <v>13</v>
      </c>
      <c r="M3488" s="5">
        <v>789.65</v>
      </c>
    </row>
    <row r="3489" spans="1:13" x14ac:dyDescent="0.3">
      <c r="A3489" s="2">
        <v>45414</v>
      </c>
      <c r="B3489" s="3">
        <f t="shared" si="164"/>
        <v>2024</v>
      </c>
      <c r="C3489" t="str">
        <f t="shared" si="162"/>
        <v>2023-2024</v>
      </c>
      <c r="D3489" t="s">
        <v>148</v>
      </c>
      <c r="E3489" t="s">
        <v>127</v>
      </c>
      <c r="F3489" t="str">
        <f t="shared" si="163"/>
        <v>New South Wales</v>
      </c>
      <c r="G3489" t="s">
        <v>10</v>
      </c>
      <c r="H3489">
        <v>2131</v>
      </c>
      <c r="I3489" t="s">
        <v>11</v>
      </c>
      <c r="J3489" t="s">
        <v>27</v>
      </c>
      <c r="K3489" t="s">
        <v>152</v>
      </c>
      <c r="L3489" t="s">
        <v>13</v>
      </c>
      <c r="M3489" s="5">
        <v>791.38999999999987</v>
      </c>
    </row>
    <row r="3490" spans="1:13" x14ac:dyDescent="0.3">
      <c r="A3490" s="2">
        <v>45562</v>
      </c>
      <c r="B3490" s="3">
        <f t="shared" si="164"/>
        <v>2025</v>
      </c>
      <c r="C3490" t="str">
        <f t="shared" si="162"/>
        <v>2024-2025</v>
      </c>
      <c r="D3490" t="s">
        <v>147</v>
      </c>
      <c r="E3490" t="s">
        <v>99</v>
      </c>
      <c r="F3490" t="str">
        <f t="shared" si="163"/>
        <v>Victoria</v>
      </c>
      <c r="G3490" t="s">
        <v>45</v>
      </c>
      <c r="H3490">
        <v>3148</v>
      </c>
      <c r="I3490" t="s">
        <v>11</v>
      </c>
      <c r="J3490" t="s">
        <v>63</v>
      </c>
      <c r="K3490" t="s">
        <v>152</v>
      </c>
      <c r="L3490" t="s">
        <v>13</v>
      </c>
      <c r="M3490" s="5">
        <v>791.57</v>
      </c>
    </row>
    <row r="3491" spans="1:13" x14ac:dyDescent="0.3">
      <c r="A3491" s="2">
        <v>45487</v>
      </c>
      <c r="B3491" s="3">
        <f t="shared" si="164"/>
        <v>2025</v>
      </c>
      <c r="C3491" t="str">
        <f t="shared" si="162"/>
        <v>2024-2025</v>
      </c>
      <c r="D3491" t="s">
        <v>147</v>
      </c>
      <c r="E3491" t="s">
        <v>114</v>
      </c>
      <c r="F3491" t="str">
        <f t="shared" si="163"/>
        <v>Victoria</v>
      </c>
      <c r="G3491" t="s">
        <v>45</v>
      </c>
      <c r="H3491">
        <v>3551</v>
      </c>
      <c r="I3491" t="s">
        <v>11</v>
      </c>
      <c r="J3491" t="s">
        <v>60</v>
      </c>
      <c r="K3491" t="s">
        <v>150</v>
      </c>
      <c r="L3491" t="s">
        <v>18</v>
      </c>
      <c r="M3491" s="5">
        <v>792.04999999999984</v>
      </c>
    </row>
    <row r="3492" spans="1:13" x14ac:dyDescent="0.3">
      <c r="A3492" s="2">
        <v>45818</v>
      </c>
      <c r="B3492" s="3">
        <f t="shared" si="164"/>
        <v>2025</v>
      </c>
      <c r="C3492" t="str">
        <f t="shared" si="162"/>
        <v>2024-2025</v>
      </c>
      <c r="D3492" t="s">
        <v>147</v>
      </c>
      <c r="E3492" t="s">
        <v>126</v>
      </c>
      <c r="F3492" t="str">
        <f t="shared" si="163"/>
        <v>Queensland</v>
      </c>
      <c r="G3492" t="s">
        <v>35</v>
      </c>
      <c r="H3492">
        <v>4551</v>
      </c>
      <c r="I3492" t="s">
        <v>11</v>
      </c>
      <c r="J3492" t="s">
        <v>120</v>
      </c>
      <c r="K3492" t="s">
        <v>152</v>
      </c>
      <c r="L3492" t="s">
        <v>13</v>
      </c>
      <c r="M3492" s="5">
        <v>795.31000000000006</v>
      </c>
    </row>
    <row r="3493" spans="1:13" x14ac:dyDescent="0.3">
      <c r="A3493" s="2">
        <v>45847</v>
      </c>
      <c r="B3493" s="3">
        <f t="shared" si="164"/>
        <v>2026</v>
      </c>
      <c r="C3493" t="str">
        <f t="shared" si="162"/>
        <v>2025-2026</v>
      </c>
      <c r="D3493" t="s">
        <v>147</v>
      </c>
      <c r="E3493" t="s">
        <v>31</v>
      </c>
      <c r="F3493" t="str">
        <f t="shared" si="163"/>
        <v>South Australia</v>
      </c>
      <c r="G3493" t="s">
        <v>32</v>
      </c>
      <c r="H3493">
        <v>5168</v>
      </c>
      <c r="I3493" t="s">
        <v>11</v>
      </c>
      <c r="J3493" t="s">
        <v>33</v>
      </c>
      <c r="K3493" t="s">
        <v>152</v>
      </c>
      <c r="L3493" t="s">
        <v>13</v>
      </c>
      <c r="M3493" s="5">
        <v>795.65</v>
      </c>
    </row>
    <row r="3494" spans="1:13" x14ac:dyDescent="0.3">
      <c r="A3494" s="2">
        <v>45492</v>
      </c>
      <c r="B3494" s="3">
        <f t="shared" si="164"/>
        <v>2025</v>
      </c>
      <c r="C3494" t="str">
        <f t="shared" si="162"/>
        <v>2024-2025</v>
      </c>
      <c r="D3494" t="s">
        <v>148</v>
      </c>
      <c r="E3494" t="s">
        <v>110</v>
      </c>
      <c r="F3494" t="str">
        <f t="shared" si="163"/>
        <v>Queensland</v>
      </c>
      <c r="G3494" t="s">
        <v>35</v>
      </c>
      <c r="H3494">
        <v>4680</v>
      </c>
      <c r="I3494" t="s">
        <v>11</v>
      </c>
      <c r="J3494" t="s">
        <v>51</v>
      </c>
      <c r="K3494" t="s">
        <v>150</v>
      </c>
      <c r="L3494" t="s">
        <v>18</v>
      </c>
      <c r="M3494" s="5">
        <v>796.52</v>
      </c>
    </row>
    <row r="3495" spans="1:13" x14ac:dyDescent="0.3">
      <c r="A3495" s="2">
        <v>46014</v>
      </c>
      <c r="B3495" s="3">
        <f t="shared" si="164"/>
        <v>2026</v>
      </c>
      <c r="C3495" t="str">
        <f t="shared" si="162"/>
        <v>2025-2026</v>
      </c>
      <c r="D3495" t="s">
        <v>147</v>
      </c>
      <c r="E3495" t="s">
        <v>122</v>
      </c>
      <c r="F3495" t="str">
        <f t="shared" si="163"/>
        <v>New South Wales</v>
      </c>
      <c r="G3495" t="s">
        <v>10</v>
      </c>
      <c r="H3495">
        <v>2650</v>
      </c>
      <c r="I3495" t="s">
        <v>11</v>
      </c>
      <c r="J3495" t="s">
        <v>25</v>
      </c>
      <c r="K3495" t="s">
        <v>152</v>
      </c>
      <c r="L3495" t="s">
        <v>13</v>
      </c>
      <c r="M3495" s="5">
        <v>796.76000000000033</v>
      </c>
    </row>
    <row r="3496" spans="1:13" x14ac:dyDescent="0.3">
      <c r="A3496" s="2">
        <v>45879</v>
      </c>
      <c r="B3496" s="3">
        <f t="shared" si="164"/>
        <v>2026</v>
      </c>
      <c r="C3496" t="str">
        <f t="shared" si="162"/>
        <v>2025-2026</v>
      </c>
      <c r="D3496" t="s">
        <v>147</v>
      </c>
      <c r="E3496" t="s">
        <v>103</v>
      </c>
      <c r="F3496" t="str">
        <f t="shared" si="163"/>
        <v>Queensland</v>
      </c>
      <c r="G3496" t="s">
        <v>35</v>
      </c>
      <c r="H3496">
        <v>4509</v>
      </c>
      <c r="I3496" t="s">
        <v>11</v>
      </c>
      <c r="J3496" t="s">
        <v>104</v>
      </c>
      <c r="K3496" t="s">
        <v>154</v>
      </c>
      <c r="L3496" t="s">
        <v>14</v>
      </c>
      <c r="M3496" s="5">
        <v>797.2</v>
      </c>
    </row>
    <row r="3497" spans="1:13" x14ac:dyDescent="0.3">
      <c r="A3497" s="2">
        <v>45754</v>
      </c>
      <c r="B3497" s="3">
        <f t="shared" si="164"/>
        <v>2025</v>
      </c>
      <c r="C3497" t="str">
        <f t="shared" si="162"/>
        <v>2024-2025</v>
      </c>
      <c r="D3497" t="s">
        <v>148</v>
      </c>
      <c r="E3497" t="s">
        <v>73</v>
      </c>
      <c r="F3497" t="str">
        <f t="shared" si="163"/>
        <v>Victoria</v>
      </c>
      <c r="G3497" t="s">
        <v>45</v>
      </c>
      <c r="H3497">
        <v>3136</v>
      </c>
      <c r="I3497" t="s">
        <v>11</v>
      </c>
      <c r="J3497" t="s">
        <v>63</v>
      </c>
      <c r="K3497" t="s">
        <v>150</v>
      </c>
      <c r="L3497" t="s">
        <v>18</v>
      </c>
      <c r="M3497" s="5">
        <v>797.62</v>
      </c>
    </row>
    <row r="3498" spans="1:13" x14ac:dyDescent="0.3">
      <c r="A3498" s="2">
        <v>45392</v>
      </c>
      <c r="B3498" s="3">
        <f t="shared" si="164"/>
        <v>2024</v>
      </c>
      <c r="C3498" t="str">
        <f t="shared" si="162"/>
        <v>2023-2024</v>
      </c>
      <c r="D3498" t="s">
        <v>147</v>
      </c>
      <c r="E3498" t="s">
        <v>9</v>
      </c>
      <c r="F3498" t="str">
        <f t="shared" si="163"/>
        <v>New South Wales</v>
      </c>
      <c r="G3498" t="s">
        <v>10</v>
      </c>
      <c r="H3498">
        <v>2067</v>
      </c>
      <c r="I3498" t="s">
        <v>11</v>
      </c>
      <c r="J3498" t="s">
        <v>12</v>
      </c>
      <c r="K3498" t="s">
        <v>156</v>
      </c>
      <c r="L3498" t="s">
        <v>17</v>
      </c>
      <c r="M3498" s="5">
        <v>797.75000000000011</v>
      </c>
    </row>
    <row r="3499" spans="1:13" x14ac:dyDescent="0.3">
      <c r="A3499" s="2">
        <v>45673</v>
      </c>
      <c r="B3499" s="3">
        <f t="shared" si="164"/>
        <v>2025</v>
      </c>
      <c r="C3499" t="str">
        <f t="shared" si="162"/>
        <v>2024-2025</v>
      </c>
      <c r="D3499" t="s">
        <v>147</v>
      </c>
      <c r="E3499" t="s">
        <v>145</v>
      </c>
      <c r="F3499" t="str">
        <f t="shared" si="163"/>
        <v>New South Wales</v>
      </c>
      <c r="G3499" t="s">
        <v>10</v>
      </c>
      <c r="H3499">
        <v>2101</v>
      </c>
      <c r="I3499" t="s">
        <v>11</v>
      </c>
      <c r="J3499" t="s">
        <v>27</v>
      </c>
      <c r="K3499" t="s">
        <v>19</v>
      </c>
      <c r="L3499" t="s">
        <v>23</v>
      </c>
      <c r="M3499" s="5">
        <v>798.23</v>
      </c>
    </row>
    <row r="3500" spans="1:13" x14ac:dyDescent="0.3">
      <c r="A3500" s="2">
        <v>45559</v>
      </c>
      <c r="B3500" s="3">
        <f t="shared" si="164"/>
        <v>2025</v>
      </c>
      <c r="C3500" t="str">
        <f t="shared" si="162"/>
        <v>2024-2025</v>
      </c>
      <c r="D3500" t="s">
        <v>147</v>
      </c>
      <c r="E3500" t="s">
        <v>132</v>
      </c>
      <c r="F3500" t="str">
        <f t="shared" si="163"/>
        <v>New South Wales</v>
      </c>
      <c r="G3500" t="s">
        <v>10</v>
      </c>
      <c r="H3500">
        <v>2800</v>
      </c>
      <c r="I3500" t="s">
        <v>11</v>
      </c>
      <c r="J3500" t="s">
        <v>25</v>
      </c>
      <c r="K3500" t="s">
        <v>155</v>
      </c>
      <c r="L3500" t="s">
        <v>20</v>
      </c>
      <c r="M3500" s="5">
        <v>798.24</v>
      </c>
    </row>
    <row r="3501" spans="1:13" x14ac:dyDescent="0.3">
      <c r="A3501" s="2">
        <v>45450</v>
      </c>
      <c r="B3501" s="3">
        <f t="shared" si="164"/>
        <v>2024</v>
      </c>
      <c r="C3501" t="str">
        <f t="shared" si="162"/>
        <v>2023-2024</v>
      </c>
      <c r="D3501" t="s">
        <v>147</v>
      </c>
      <c r="E3501" t="s">
        <v>133</v>
      </c>
      <c r="F3501" t="str">
        <f t="shared" si="163"/>
        <v>Queensland</v>
      </c>
      <c r="G3501" t="s">
        <v>35</v>
      </c>
      <c r="H3501">
        <v>4305</v>
      </c>
      <c r="I3501" t="s">
        <v>11</v>
      </c>
      <c r="J3501" t="s">
        <v>104</v>
      </c>
      <c r="K3501" t="s">
        <v>149</v>
      </c>
      <c r="L3501" t="s">
        <v>15</v>
      </c>
      <c r="M3501" s="5">
        <v>798.52</v>
      </c>
    </row>
    <row r="3502" spans="1:13" x14ac:dyDescent="0.3">
      <c r="A3502" s="2">
        <v>45508</v>
      </c>
      <c r="B3502" s="3">
        <f t="shared" si="164"/>
        <v>2025</v>
      </c>
      <c r="C3502" t="str">
        <f t="shared" si="162"/>
        <v>2024-2025</v>
      </c>
      <c r="D3502" t="s">
        <v>148</v>
      </c>
      <c r="E3502" t="s">
        <v>143</v>
      </c>
      <c r="F3502" t="str">
        <f t="shared" si="163"/>
        <v>New South Wales</v>
      </c>
      <c r="G3502" t="s">
        <v>10</v>
      </c>
      <c r="H3502">
        <v>2154</v>
      </c>
      <c r="I3502" t="s">
        <v>11</v>
      </c>
      <c r="J3502" t="s">
        <v>27</v>
      </c>
      <c r="K3502" t="s">
        <v>152</v>
      </c>
      <c r="L3502" t="s">
        <v>13</v>
      </c>
      <c r="M3502" s="5">
        <v>799.67</v>
      </c>
    </row>
    <row r="3503" spans="1:13" x14ac:dyDescent="0.3">
      <c r="A3503" s="2">
        <v>45581</v>
      </c>
      <c r="B3503" s="3">
        <f t="shared" si="164"/>
        <v>2025</v>
      </c>
      <c r="C3503" t="str">
        <f t="shared" si="162"/>
        <v>2024-2025</v>
      </c>
      <c r="D3503" t="s">
        <v>147</v>
      </c>
      <c r="E3503" t="s">
        <v>24</v>
      </c>
      <c r="F3503" t="str">
        <f t="shared" si="163"/>
        <v>New South Wales</v>
      </c>
      <c r="G3503" t="s">
        <v>10</v>
      </c>
      <c r="H3503">
        <v>2795</v>
      </c>
      <c r="I3503" t="s">
        <v>11</v>
      </c>
      <c r="J3503" t="s">
        <v>25</v>
      </c>
      <c r="K3503" t="s">
        <v>150</v>
      </c>
      <c r="L3503" t="s">
        <v>18</v>
      </c>
      <c r="M3503" s="5">
        <v>800.1</v>
      </c>
    </row>
    <row r="3504" spans="1:13" x14ac:dyDescent="0.3">
      <c r="A3504" s="2">
        <v>45648</v>
      </c>
      <c r="B3504" s="3">
        <f t="shared" si="164"/>
        <v>2025</v>
      </c>
      <c r="C3504" t="str">
        <f t="shared" si="162"/>
        <v>2024-2025</v>
      </c>
      <c r="D3504" t="s">
        <v>147</v>
      </c>
      <c r="E3504" t="s">
        <v>99</v>
      </c>
      <c r="F3504" t="str">
        <f t="shared" si="163"/>
        <v>Victoria</v>
      </c>
      <c r="G3504" t="s">
        <v>45</v>
      </c>
      <c r="H3504">
        <v>3148</v>
      </c>
      <c r="I3504" t="s">
        <v>11</v>
      </c>
      <c r="J3504" t="s">
        <v>63</v>
      </c>
      <c r="K3504" t="s">
        <v>156</v>
      </c>
      <c r="L3504" t="s">
        <v>17</v>
      </c>
      <c r="M3504" s="5">
        <v>800.23</v>
      </c>
    </row>
    <row r="3505" spans="1:13" x14ac:dyDescent="0.3">
      <c r="A3505" s="2">
        <v>45880</v>
      </c>
      <c r="B3505" s="3">
        <f t="shared" si="164"/>
        <v>2026</v>
      </c>
      <c r="C3505" t="str">
        <f t="shared" si="162"/>
        <v>2025-2026</v>
      </c>
      <c r="D3505" t="s">
        <v>147</v>
      </c>
      <c r="E3505" t="s">
        <v>106</v>
      </c>
      <c r="F3505" t="str">
        <f t="shared" si="163"/>
        <v>Victoria</v>
      </c>
      <c r="G3505" t="s">
        <v>45</v>
      </c>
      <c r="H3505">
        <v>3915</v>
      </c>
      <c r="I3505" t="s">
        <v>11</v>
      </c>
      <c r="J3505" t="s">
        <v>55</v>
      </c>
      <c r="K3505" t="s">
        <v>149</v>
      </c>
      <c r="L3505" t="s">
        <v>15</v>
      </c>
      <c r="M3505" s="5">
        <v>801.37</v>
      </c>
    </row>
    <row r="3506" spans="1:13" x14ac:dyDescent="0.3">
      <c r="A3506" s="2">
        <v>45774</v>
      </c>
      <c r="B3506" s="3">
        <f t="shared" si="164"/>
        <v>2025</v>
      </c>
      <c r="C3506" t="str">
        <f t="shared" si="162"/>
        <v>2024-2025</v>
      </c>
      <c r="D3506" t="s">
        <v>147</v>
      </c>
      <c r="E3506" t="s">
        <v>115</v>
      </c>
      <c r="F3506" t="str">
        <f t="shared" si="163"/>
        <v>Western Australia</v>
      </c>
      <c r="G3506" t="s">
        <v>48</v>
      </c>
      <c r="H3506">
        <v>6280</v>
      </c>
      <c r="I3506" t="s">
        <v>11</v>
      </c>
      <c r="J3506" t="s">
        <v>94</v>
      </c>
      <c r="K3506" t="s">
        <v>156</v>
      </c>
      <c r="L3506" t="s">
        <v>17</v>
      </c>
      <c r="M3506" s="5">
        <v>801.48000000000013</v>
      </c>
    </row>
    <row r="3507" spans="1:13" x14ac:dyDescent="0.3">
      <c r="A3507" s="2">
        <v>45357</v>
      </c>
      <c r="B3507" s="3">
        <f t="shared" si="164"/>
        <v>2024</v>
      </c>
      <c r="C3507" t="str">
        <f t="shared" si="162"/>
        <v>2023-2024</v>
      </c>
      <c r="D3507" t="s">
        <v>147</v>
      </c>
      <c r="E3507" t="s">
        <v>98</v>
      </c>
      <c r="F3507" t="str">
        <f t="shared" si="163"/>
        <v>Victoria</v>
      </c>
      <c r="G3507" t="s">
        <v>45</v>
      </c>
      <c r="H3507">
        <v>3429</v>
      </c>
      <c r="I3507" t="s">
        <v>11</v>
      </c>
      <c r="J3507" t="s">
        <v>60</v>
      </c>
      <c r="K3507" t="s">
        <v>155</v>
      </c>
      <c r="L3507" t="s">
        <v>20</v>
      </c>
      <c r="M3507" s="5">
        <v>801.68000000000006</v>
      </c>
    </row>
    <row r="3508" spans="1:13" x14ac:dyDescent="0.3">
      <c r="A3508" s="2">
        <v>45845</v>
      </c>
      <c r="B3508" s="3">
        <f t="shared" si="164"/>
        <v>2026</v>
      </c>
      <c r="C3508" t="str">
        <f t="shared" si="162"/>
        <v>2025-2026</v>
      </c>
      <c r="D3508" t="s">
        <v>147</v>
      </c>
      <c r="E3508" t="s">
        <v>108</v>
      </c>
      <c r="F3508" t="str">
        <f t="shared" si="163"/>
        <v>Victoria</v>
      </c>
      <c r="G3508" t="s">
        <v>45</v>
      </c>
      <c r="H3508">
        <v>3018</v>
      </c>
      <c r="I3508" t="s">
        <v>11</v>
      </c>
      <c r="J3508" t="s">
        <v>46</v>
      </c>
      <c r="K3508" t="s">
        <v>152</v>
      </c>
      <c r="L3508" t="s">
        <v>13</v>
      </c>
      <c r="M3508" s="5">
        <v>801.97</v>
      </c>
    </row>
    <row r="3509" spans="1:13" x14ac:dyDescent="0.3">
      <c r="A3509" s="2">
        <v>45771</v>
      </c>
      <c r="B3509" s="3">
        <f t="shared" si="164"/>
        <v>2025</v>
      </c>
      <c r="C3509" t="str">
        <f t="shared" si="162"/>
        <v>2024-2025</v>
      </c>
      <c r="D3509" t="s">
        <v>147</v>
      </c>
      <c r="E3509" t="s">
        <v>142</v>
      </c>
      <c r="F3509" t="str">
        <f t="shared" si="163"/>
        <v>Australian Capital Territory</v>
      </c>
      <c r="G3509" t="s">
        <v>80</v>
      </c>
      <c r="H3509">
        <v>2609</v>
      </c>
      <c r="I3509" t="s">
        <v>11</v>
      </c>
      <c r="J3509" t="s">
        <v>58</v>
      </c>
      <c r="K3509" t="s">
        <v>150</v>
      </c>
      <c r="L3509" t="s">
        <v>18</v>
      </c>
      <c r="M3509" s="5">
        <v>802.67</v>
      </c>
    </row>
    <row r="3510" spans="1:13" x14ac:dyDescent="0.3">
      <c r="A3510" s="2">
        <v>45408</v>
      </c>
      <c r="B3510" s="3">
        <f t="shared" si="164"/>
        <v>2024</v>
      </c>
      <c r="C3510" t="str">
        <f t="shared" si="162"/>
        <v>2023-2024</v>
      </c>
      <c r="D3510" t="s">
        <v>148</v>
      </c>
      <c r="E3510" t="s">
        <v>72</v>
      </c>
      <c r="F3510" t="str">
        <f t="shared" si="163"/>
        <v>Western Australia</v>
      </c>
      <c r="G3510" t="s">
        <v>48</v>
      </c>
      <c r="H3510">
        <v>6010</v>
      </c>
      <c r="I3510" t="s">
        <v>11</v>
      </c>
      <c r="J3510" t="s">
        <v>49</v>
      </c>
      <c r="K3510" t="s">
        <v>150</v>
      </c>
      <c r="L3510" t="s">
        <v>18</v>
      </c>
      <c r="M3510" s="5">
        <v>802.75000000000011</v>
      </c>
    </row>
    <row r="3511" spans="1:13" x14ac:dyDescent="0.3">
      <c r="A3511" s="2">
        <v>45650</v>
      </c>
      <c r="B3511" s="3">
        <f t="shared" si="164"/>
        <v>2025</v>
      </c>
      <c r="C3511" t="str">
        <f t="shared" si="162"/>
        <v>2024-2025</v>
      </c>
      <c r="D3511" t="s">
        <v>148</v>
      </c>
      <c r="E3511" t="s">
        <v>138</v>
      </c>
      <c r="F3511" t="str">
        <f t="shared" si="163"/>
        <v>Queensland</v>
      </c>
      <c r="G3511" t="s">
        <v>35</v>
      </c>
      <c r="H3511">
        <v>4558</v>
      </c>
      <c r="I3511" t="s">
        <v>11</v>
      </c>
      <c r="J3511" t="s">
        <v>120</v>
      </c>
      <c r="K3511" t="s">
        <v>154</v>
      </c>
      <c r="L3511" t="s">
        <v>14</v>
      </c>
      <c r="M3511" s="5">
        <v>803.27</v>
      </c>
    </row>
    <row r="3512" spans="1:13" x14ac:dyDescent="0.3">
      <c r="A3512" s="2">
        <v>45543</v>
      </c>
      <c r="B3512" s="3">
        <f t="shared" si="164"/>
        <v>2025</v>
      </c>
      <c r="C3512" t="str">
        <f t="shared" si="162"/>
        <v>2024-2025</v>
      </c>
      <c r="D3512" t="s">
        <v>148</v>
      </c>
      <c r="E3512" t="s">
        <v>91</v>
      </c>
      <c r="F3512" t="str">
        <f t="shared" si="163"/>
        <v>Victoria</v>
      </c>
      <c r="G3512" t="s">
        <v>45</v>
      </c>
      <c r="H3512">
        <v>3690</v>
      </c>
      <c r="I3512" t="s">
        <v>11</v>
      </c>
      <c r="J3512" t="s">
        <v>55</v>
      </c>
      <c r="K3512" t="s">
        <v>151</v>
      </c>
      <c r="L3512" t="s">
        <v>21</v>
      </c>
      <c r="M3512" s="5">
        <v>803.61999999999989</v>
      </c>
    </row>
    <row r="3513" spans="1:13" x14ac:dyDescent="0.3">
      <c r="A3513" s="2">
        <v>45723</v>
      </c>
      <c r="B3513" s="3">
        <f t="shared" si="164"/>
        <v>2025</v>
      </c>
      <c r="C3513" t="str">
        <f t="shared" si="162"/>
        <v>2024-2025</v>
      </c>
      <c r="D3513" t="s">
        <v>147</v>
      </c>
      <c r="E3513" t="s">
        <v>117</v>
      </c>
      <c r="F3513" t="str">
        <f t="shared" si="163"/>
        <v>Queensland</v>
      </c>
      <c r="G3513" t="s">
        <v>35</v>
      </c>
      <c r="H3513">
        <v>4119</v>
      </c>
      <c r="I3513" t="s">
        <v>11</v>
      </c>
      <c r="J3513" t="s">
        <v>43</v>
      </c>
      <c r="K3513" t="s">
        <v>154</v>
      </c>
      <c r="L3513" t="s">
        <v>14</v>
      </c>
      <c r="M3513" s="5">
        <v>803.81</v>
      </c>
    </row>
    <row r="3514" spans="1:13" x14ac:dyDescent="0.3">
      <c r="A3514" s="2">
        <v>45341</v>
      </c>
      <c r="B3514" s="3">
        <f t="shared" si="164"/>
        <v>2024</v>
      </c>
      <c r="C3514" t="str">
        <f t="shared" si="162"/>
        <v>2023-2024</v>
      </c>
      <c r="D3514" t="s">
        <v>147</v>
      </c>
      <c r="E3514" t="s">
        <v>117</v>
      </c>
      <c r="F3514" t="str">
        <f t="shared" si="163"/>
        <v>Queensland</v>
      </c>
      <c r="G3514" t="s">
        <v>35</v>
      </c>
      <c r="H3514">
        <v>4119</v>
      </c>
      <c r="I3514" t="s">
        <v>11</v>
      </c>
      <c r="J3514" t="s">
        <v>43</v>
      </c>
      <c r="K3514" t="s">
        <v>152</v>
      </c>
      <c r="L3514" t="s">
        <v>13</v>
      </c>
      <c r="M3514" s="5">
        <v>807.66999999999985</v>
      </c>
    </row>
    <row r="3515" spans="1:13" x14ac:dyDescent="0.3">
      <c r="A3515" s="2">
        <v>45776</v>
      </c>
      <c r="B3515" s="3">
        <f t="shared" si="164"/>
        <v>2025</v>
      </c>
      <c r="C3515" t="str">
        <f t="shared" si="162"/>
        <v>2024-2025</v>
      </c>
      <c r="D3515" t="s">
        <v>147</v>
      </c>
      <c r="E3515" t="s">
        <v>112</v>
      </c>
      <c r="F3515" t="str">
        <f t="shared" si="163"/>
        <v>Victoria</v>
      </c>
      <c r="G3515" t="s">
        <v>45</v>
      </c>
      <c r="H3515">
        <v>3076</v>
      </c>
      <c r="I3515" t="s">
        <v>11</v>
      </c>
      <c r="J3515" t="s">
        <v>46</v>
      </c>
      <c r="K3515" t="s">
        <v>151</v>
      </c>
      <c r="L3515" t="s">
        <v>21</v>
      </c>
      <c r="M3515" s="5">
        <v>808.07</v>
      </c>
    </row>
    <row r="3516" spans="1:13" x14ac:dyDescent="0.3">
      <c r="A3516" s="2">
        <v>46000</v>
      </c>
      <c r="B3516" s="3">
        <f t="shared" si="164"/>
        <v>2026</v>
      </c>
      <c r="C3516" t="str">
        <f t="shared" si="162"/>
        <v>2025-2026</v>
      </c>
      <c r="D3516" t="s">
        <v>147</v>
      </c>
      <c r="E3516" t="s">
        <v>59</v>
      </c>
      <c r="F3516" t="str">
        <f t="shared" si="163"/>
        <v>Victoria</v>
      </c>
      <c r="G3516" t="s">
        <v>45</v>
      </c>
      <c r="H3516">
        <v>3280</v>
      </c>
      <c r="I3516" t="s">
        <v>11</v>
      </c>
      <c r="J3516" t="s">
        <v>60</v>
      </c>
      <c r="K3516" t="s">
        <v>154</v>
      </c>
      <c r="L3516" t="s">
        <v>14</v>
      </c>
      <c r="M3516" s="5">
        <v>809.27</v>
      </c>
    </row>
    <row r="3517" spans="1:13" x14ac:dyDescent="0.3">
      <c r="A3517" s="2">
        <v>45527</v>
      </c>
      <c r="B3517" s="3">
        <f t="shared" si="164"/>
        <v>2025</v>
      </c>
      <c r="C3517" t="str">
        <f t="shared" si="162"/>
        <v>2024-2025</v>
      </c>
      <c r="D3517" t="s">
        <v>147</v>
      </c>
      <c r="E3517" t="s">
        <v>52</v>
      </c>
      <c r="F3517" t="str">
        <f t="shared" si="163"/>
        <v>Victoria</v>
      </c>
      <c r="G3517" t="s">
        <v>45</v>
      </c>
      <c r="H3517">
        <v>3030</v>
      </c>
      <c r="I3517" t="s">
        <v>11</v>
      </c>
      <c r="J3517" t="s">
        <v>46</v>
      </c>
      <c r="K3517" t="s">
        <v>149</v>
      </c>
      <c r="L3517" t="s">
        <v>15</v>
      </c>
      <c r="M3517" s="5">
        <v>809.31000000000006</v>
      </c>
    </row>
    <row r="3518" spans="1:13" x14ac:dyDescent="0.3">
      <c r="A3518" s="2">
        <v>45676</v>
      </c>
      <c r="B3518" s="3">
        <f t="shared" si="164"/>
        <v>2025</v>
      </c>
      <c r="C3518" t="str">
        <f t="shared" si="162"/>
        <v>2024-2025</v>
      </c>
      <c r="D3518" t="s">
        <v>148</v>
      </c>
      <c r="E3518" t="s">
        <v>146</v>
      </c>
      <c r="F3518" t="str">
        <f t="shared" si="163"/>
        <v>Victoria</v>
      </c>
      <c r="G3518" t="s">
        <v>45</v>
      </c>
      <c r="H3518">
        <v>3353</v>
      </c>
      <c r="I3518" t="s">
        <v>11</v>
      </c>
      <c r="J3518" t="s">
        <v>60</v>
      </c>
      <c r="K3518" t="s">
        <v>154</v>
      </c>
      <c r="L3518" t="s">
        <v>14</v>
      </c>
      <c r="M3518" s="5">
        <v>809.47</v>
      </c>
    </row>
    <row r="3519" spans="1:13" x14ac:dyDescent="0.3">
      <c r="A3519" s="2">
        <v>45336</v>
      </c>
      <c r="B3519" s="3">
        <f t="shared" si="164"/>
        <v>2024</v>
      </c>
      <c r="C3519" t="str">
        <f t="shared" si="162"/>
        <v>2023-2024</v>
      </c>
      <c r="D3519" t="s">
        <v>147</v>
      </c>
      <c r="E3519" t="s">
        <v>84</v>
      </c>
      <c r="F3519" t="str">
        <f t="shared" si="163"/>
        <v>Queensland</v>
      </c>
      <c r="G3519" t="s">
        <v>35</v>
      </c>
      <c r="H3519">
        <v>4740</v>
      </c>
      <c r="I3519" t="s">
        <v>11</v>
      </c>
      <c r="J3519" t="s">
        <v>51</v>
      </c>
      <c r="K3519" t="s">
        <v>154</v>
      </c>
      <c r="L3519" t="s">
        <v>14</v>
      </c>
      <c r="M3519" s="5">
        <v>811.31</v>
      </c>
    </row>
    <row r="3520" spans="1:13" x14ac:dyDescent="0.3">
      <c r="A3520" s="2">
        <v>45967</v>
      </c>
      <c r="B3520" s="3">
        <f t="shared" si="164"/>
        <v>2026</v>
      </c>
      <c r="C3520" t="str">
        <f t="shared" si="162"/>
        <v>2025-2026</v>
      </c>
      <c r="D3520" t="s">
        <v>148</v>
      </c>
      <c r="E3520" t="s">
        <v>129</v>
      </c>
      <c r="F3520" t="str">
        <f t="shared" si="163"/>
        <v>Tasmania</v>
      </c>
      <c r="G3520" t="s">
        <v>70</v>
      </c>
      <c r="H3520">
        <v>7010</v>
      </c>
      <c r="I3520" t="s">
        <v>11</v>
      </c>
      <c r="J3520" t="s">
        <v>71</v>
      </c>
      <c r="K3520" t="s">
        <v>150</v>
      </c>
      <c r="L3520" t="s">
        <v>18</v>
      </c>
      <c r="M3520" s="5">
        <v>812.18999999999994</v>
      </c>
    </row>
    <row r="3521" spans="1:13" x14ac:dyDescent="0.3">
      <c r="A3521" s="2">
        <v>45408</v>
      </c>
      <c r="B3521" s="3">
        <f t="shared" si="164"/>
        <v>2024</v>
      </c>
      <c r="C3521" t="str">
        <f t="shared" si="162"/>
        <v>2023-2024</v>
      </c>
      <c r="D3521" t="s">
        <v>147</v>
      </c>
      <c r="E3521" t="s">
        <v>103</v>
      </c>
      <c r="F3521" t="str">
        <f t="shared" si="163"/>
        <v>Queensland</v>
      </c>
      <c r="G3521" t="s">
        <v>35</v>
      </c>
      <c r="H3521">
        <v>4509</v>
      </c>
      <c r="I3521" t="s">
        <v>11</v>
      </c>
      <c r="J3521" t="s">
        <v>104</v>
      </c>
      <c r="K3521" t="s">
        <v>150</v>
      </c>
      <c r="L3521" t="s">
        <v>18</v>
      </c>
      <c r="M3521" s="5">
        <v>813.89</v>
      </c>
    </row>
    <row r="3522" spans="1:13" x14ac:dyDescent="0.3">
      <c r="A3522" s="2">
        <v>45439</v>
      </c>
      <c r="B3522" s="3">
        <f t="shared" si="164"/>
        <v>2024</v>
      </c>
      <c r="C3522" t="str">
        <f t="shared" ref="C3522:C3585" si="165">IF(MONTH(A3522) &gt;= 7, YEAR(A3522) &amp; "-" &amp; YEAR(A3522) + 1, YEAR(A3522) - 1 &amp; "-" &amp; YEAR(A3522))</f>
        <v>2023-2024</v>
      </c>
      <c r="D3522" t="s">
        <v>147</v>
      </c>
      <c r="E3522" t="s">
        <v>105</v>
      </c>
      <c r="F3522" t="str">
        <f t="shared" ref="F3522:F3585" si="166">IF(G3522="WA","Western Australia",
IF(G3522="NSW","New South Wales",
IF(G3522="QLD","Queensland",
IF(G3522="VIC","Victoria",
IF(G3522="TAS","Tasmania",
IF(G3522="SA","South Australia",
IF(G3522="NT","Northern Territory",
IF(G3522="ACT","Australian Capital Territory",G3522))))))))</f>
        <v>Victoria</v>
      </c>
      <c r="G3522" t="s">
        <v>45</v>
      </c>
      <c r="H3522">
        <v>3500</v>
      </c>
      <c r="I3522" t="s">
        <v>11</v>
      </c>
      <c r="J3522" t="s">
        <v>60</v>
      </c>
      <c r="K3522" t="s">
        <v>149</v>
      </c>
      <c r="L3522" t="s">
        <v>15</v>
      </c>
      <c r="M3522" s="5">
        <v>815.31</v>
      </c>
    </row>
    <row r="3523" spans="1:13" x14ac:dyDescent="0.3">
      <c r="A3523" s="2">
        <v>45795</v>
      </c>
      <c r="B3523" s="3">
        <f t="shared" ref="B3523:B3586" si="167">IF(MONTH(A3523)&gt;=7,YEAR(A3523)+1,YEAR(A3523))</f>
        <v>2025</v>
      </c>
      <c r="C3523" t="str">
        <f t="shared" si="165"/>
        <v>2024-2025</v>
      </c>
      <c r="D3523" t="s">
        <v>147</v>
      </c>
      <c r="E3523" t="s">
        <v>113</v>
      </c>
      <c r="F3523" t="str">
        <f t="shared" si="166"/>
        <v>Queensland</v>
      </c>
      <c r="G3523" t="s">
        <v>35</v>
      </c>
      <c r="H3523">
        <v>4215</v>
      </c>
      <c r="I3523" t="s">
        <v>11</v>
      </c>
      <c r="J3523" t="s">
        <v>104</v>
      </c>
      <c r="K3523" t="s">
        <v>152</v>
      </c>
      <c r="L3523" t="s">
        <v>13</v>
      </c>
      <c r="M3523" s="5">
        <v>815.60999999999979</v>
      </c>
    </row>
    <row r="3524" spans="1:13" x14ac:dyDescent="0.3">
      <c r="A3524" s="2">
        <v>45557</v>
      </c>
      <c r="B3524" s="3">
        <f t="shared" si="167"/>
        <v>2025</v>
      </c>
      <c r="C3524" t="str">
        <f t="shared" si="165"/>
        <v>2024-2025</v>
      </c>
      <c r="D3524" t="s">
        <v>148</v>
      </c>
      <c r="E3524" t="s">
        <v>34</v>
      </c>
      <c r="F3524" t="str">
        <f t="shared" si="166"/>
        <v>Queensland</v>
      </c>
      <c r="G3524" t="s">
        <v>35</v>
      </c>
      <c r="H3524">
        <v>4802</v>
      </c>
      <c r="I3524" t="s">
        <v>11</v>
      </c>
      <c r="J3524" t="s">
        <v>36</v>
      </c>
      <c r="K3524" t="s">
        <v>150</v>
      </c>
      <c r="L3524" t="s">
        <v>18</v>
      </c>
      <c r="M3524" s="5">
        <v>816.8900000000001</v>
      </c>
    </row>
    <row r="3525" spans="1:13" x14ac:dyDescent="0.3">
      <c r="A3525" s="2">
        <v>45962</v>
      </c>
      <c r="B3525" s="3">
        <f t="shared" si="167"/>
        <v>2026</v>
      </c>
      <c r="C3525" t="str">
        <f t="shared" si="165"/>
        <v>2025-2026</v>
      </c>
      <c r="D3525" t="s">
        <v>148</v>
      </c>
      <c r="E3525" t="s">
        <v>96</v>
      </c>
      <c r="F3525" t="str">
        <f t="shared" si="166"/>
        <v>Western Australia</v>
      </c>
      <c r="G3525" t="s">
        <v>48</v>
      </c>
      <c r="H3525">
        <v>6330</v>
      </c>
      <c r="I3525" t="s">
        <v>11</v>
      </c>
      <c r="J3525" t="s">
        <v>94</v>
      </c>
      <c r="K3525" t="s">
        <v>19</v>
      </c>
      <c r="L3525" t="s">
        <v>23</v>
      </c>
      <c r="M3525" s="5">
        <v>816.98000000000013</v>
      </c>
    </row>
    <row r="3526" spans="1:13" x14ac:dyDescent="0.3">
      <c r="A3526" s="2">
        <v>45993</v>
      </c>
      <c r="B3526" s="3">
        <f t="shared" si="167"/>
        <v>2026</v>
      </c>
      <c r="C3526" t="str">
        <f t="shared" si="165"/>
        <v>2025-2026</v>
      </c>
      <c r="D3526" t="s">
        <v>147</v>
      </c>
      <c r="E3526" t="s">
        <v>126</v>
      </c>
      <c r="F3526" t="str">
        <f t="shared" si="166"/>
        <v>Queensland</v>
      </c>
      <c r="G3526" t="s">
        <v>35</v>
      </c>
      <c r="H3526">
        <v>4551</v>
      </c>
      <c r="I3526" t="s">
        <v>11</v>
      </c>
      <c r="J3526" t="s">
        <v>120</v>
      </c>
      <c r="K3526" t="s">
        <v>152</v>
      </c>
      <c r="L3526" t="s">
        <v>13</v>
      </c>
      <c r="M3526" s="5">
        <v>817.61000000000013</v>
      </c>
    </row>
    <row r="3527" spans="1:13" x14ac:dyDescent="0.3">
      <c r="A3527" s="2">
        <v>45363</v>
      </c>
      <c r="B3527" s="3">
        <f t="shared" si="167"/>
        <v>2024</v>
      </c>
      <c r="C3527" t="str">
        <f t="shared" si="165"/>
        <v>2023-2024</v>
      </c>
      <c r="D3527" t="s">
        <v>148</v>
      </c>
      <c r="E3527" t="s">
        <v>108</v>
      </c>
      <c r="F3527" t="str">
        <f t="shared" si="166"/>
        <v>Victoria</v>
      </c>
      <c r="G3527" t="s">
        <v>45</v>
      </c>
      <c r="H3527">
        <v>3018</v>
      </c>
      <c r="I3527" t="s">
        <v>11</v>
      </c>
      <c r="J3527" t="s">
        <v>46</v>
      </c>
      <c r="K3527" t="s">
        <v>151</v>
      </c>
      <c r="L3527" t="s">
        <v>21</v>
      </c>
      <c r="M3527" s="5">
        <v>817.70000000000016</v>
      </c>
    </row>
    <row r="3528" spans="1:13" x14ac:dyDescent="0.3">
      <c r="A3528" s="2">
        <v>45357</v>
      </c>
      <c r="B3528" s="3">
        <f t="shared" si="167"/>
        <v>2024</v>
      </c>
      <c r="C3528" t="str">
        <f t="shared" si="165"/>
        <v>2023-2024</v>
      </c>
      <c r="D3528" t="s">
        <v>147</v>
      </c>
      <c r="E3528" t="s">
        <v>42</v>
      </c>
      <c r="F3528" t="str">
        <f t="shared" si="166"/>
        <v>Queensland</v>
      </c>
      <c r="G3528" t="s">
        <v>35</v>
      </c>
      <c r="H3528">
        <v>4053</v>
      </c>
      <c r="I3528" t="s">
        <v>11</v>
      </c>
      <c r="J3528" t="s">
        <v>43</v>
      </c>
      <c r="K3528" t="s">
        <v>154</v>
      </c>
      <c r="L3528" t="s">
        <v>14</v>
      </c>
      <c r="M3528" s="5">
        <v>818.34</v>
      </c>
    </row>
    <row r="3529" spans="1:13" x14ac:dyDescent="0.3">
      <c r="A3529" s="2">
        <v>45949</v>
      </c>
      <c r="B3529" s="3">
        <f t="shared" si="167"/>
        <v>2026</v>
      </c>
      <c r="C3529" t="str">
        <f t="shared" si="165"/>
        <v>2025-2026</v>
      </c>
      <c r="D3529" t="s">
        <v>147</v>
      </c>
      <c r="E3529" t="s">
        <v>69</v>
      </c>
      <c r="F3529" t="str">
        <f t="shared" si="166"/>
        <v>Tasmania</v>
      </c>
      <c r="G3529" t="s">
        <v>70</v>
      </c>
      <c r="H3529">
        <v>7018</v>
      </c>
      <c r="I3529" t="s">
        <v>11</v>
      </c>
      <c r="J3529" t="s">
        <v>71</v>
      </c>
      <c r="K3529" t="s">
        <v>152</v>
      </c>
      <c r="L3529" t="s">
        <v>13</v>
      </c>
      <c r="M3529" s="5">
        <v>819.13</v>
      </c>
    </row>
    <row r="3530" spans="1:13" x14ac:dyDescent="0.3">
      <c r="A3530" s="2">
        <v>45875</v>
      </c>
      <c r="B3530" s="3">
        <f t="shared" si="167"/>
        <v>2026</v>
      </c>
      <c r="C3530" t="str">
        <f t="shared" si="165"/>
        <v>2025-2026</v>
      </c>
      <c r="D3530" t="s">
        <v>147</v>
      </c>
      <c r="E3530" t="s">
        <v>9</v>
      </c>
      <c r="F3530" t="str">
        <f t="shared" si="166"/>
        <v>New South Wales</v>
      </c>
      <c r="G3530" t="s">
        <v>10</v>
      </c>
      <c r="H3530">
        <v>2067</v>
      </c>
      <c r="I3530" t="s">
        <v>11</v>
      </c>
      <c r="J3530" t="s">
        <v>12</v>
      </c>
      <c r="K3530" t="s">
        <v>149</v>
      </c>
      <c r="L3530" t="s">
        <v>15</v>
      </c>
      <c r="M3530" s="5">
        <v>819.1400000000001</v>
      </c>
    </row>
    <row r="3531" spans="1:13" x14ac:dyDescent="0.3">
      <c r="A3531" s="2">
        <v>45953</v>
      </c>
      <c r="B3531" s="3">
        <f t="shared" si="167"/>
        <v>2026</v>
      </c>
      <c r="C3531" t="str">
        <f t="shared" si="165"/>
        <v>2025-2026</v>
      </c>
      <c r="D3531" t="s">
        <v>147</v>
      </c>
      <c r="E3531" t="s">
        <v>74</v>
      </c>
      <c r="F3531" t="str">
        <f t="shared" si="166"/>
        <v>South Australia</v>
      </c>
      <c r="G3531" t="s">
        <v>32</v>
      </c>
      <c r="H3531">
        <v>5043</v>
      </c>
      <c r="I3531" t="s">
        <v>11</v>
      </c>
      <c r="J3531" t="s">
        <v>33</v>
      </c>
      <c r="K3531" t="s">
        <v>150</v>
      </c>
      <c r="L3531" t="s">
        <v>18</v>
      </c>
      <c r="M3531" s="5">
        <v>819.16</v>
      </c>
    </row>
    <row r="3532" spans="1:13" x14ac:dyDescent="0.3">
      <c r="A3532" s="2">
        <v>45796</v>
      </c>
      <c r="B3532" s="3">
        <f t="shared" si="167"/>
        <v>2025</v>
      </c>
      <c r="C3532" t="str">
        <f t="shared" si="165"/>
        <v>2024-2025</v>
      </c>
      <c r="D3532" t="s">
        <v>147</v>
      </c>
      <c r="E3532" t="s">
        <v>115</v>
      </c>
      <c r="F3532" t="str">
        <f t="shared" si="166"/>
        <v>Western Australia</v>
      </c>
      <c r="G3532" t="s">
        <v>48</v>
      </c>
      <c r="H3532">
        <v>6280</v>
      </c>
      <c r="I3532" t="s">
        <v>11</v>
      </c>
      <c r="J3532" t="s">
        <v>94</v>
      </c>
      <c r="K3532" t="s">
        <v>157</v>
      </c>
      <c r="L3532" t="s">
        <v>22</v>
      </c>
      <c r="M3532" s="5">
        <v>821.3599999999999</v>
      </c>
    </row>
    <row r="3533" spans="1:13" x14ac:dyDescent="0.3">
      <c r="A3533" s="2">
        <v>45310</v>
      </c>
      <c r="B3533" s="3">
        <f t="shared" si="167"/>
        <v>2024</v>
      </c>
      <c r="C3533" t="str">
        <f t="shared" si="165"/>
        <v>2023-2024</v>
      </c>
      <c r="D3533" t="s">
        <v>147</v>
      </c>
      <c r="E3533" t="s">
        <v>121</v>
      </c>
      <c r="F3533" t="str">
        <f t="shared" si="166"/>
        <v>Queensland</v>
      </c>
      <c r="G3533" t="s">
        <v>35</v>
      </c>
      <c r="H3533">
        <v>4700</v>
      </c>
      <c r="I3533" t="s">
        <v>11</v>
      </c>
      <c r="J3533" t="s">
        <v>51</v>
      </c>
      <c r="K3533" t="s">
        <v>151</v>
      </c>
      <c r="L3533" t="s">
        <v>21</v>
      </c>
      <c r="M3533" s="5">
        <v>827.26</v>
      </c>
    </row>
    <row r="3534" spans="1:13" x14ac:dyDescent="0.3">
      <c r="A3534" s="2">
        <v>45942</v>
      </c>
      <c r="B3534" s="3">
        <f t="shared" si="167"/>
        <v>2026</v>
      </c>
      <c r="C3534" t="str">
        <f t="shared" si="165"/>
        <v>2025-2026</v>
      </c>
      <c r="D3534" t="s">
        <v>147</v>
      </c>
      <c r="E3534" t="s">
        <v>39</v>
      </c>
      <c r="F3534" t="str">
        <f t="shared" si="166"/>
        <v>South Australia</v>
      </c>
      <c r="G3534" t="s">
        <v>32</v>
      </c>
      <c r="H3534">
        <v>5343</v>
      </c>
      <c r="I3534" t="s">
        <v>11</v>
      </c>
      <c r="J3534" t="s">
        <v>38</v>
      </c>
      <c r="K3534" t="s">
        <v>149</v>
      </c>
      <c r="L3534" t="s">
        <v>15</v>
      </c>
      <c r="M3534" s="5">
        <v>829.82</v>
      </c>
    </row>
    <row r="3535" spans="1:13" x14ac:dyDescent="0.3">
      <c r="A3535" s="2">
        <v>45913</v>
      </c>
      <c r="B3535" s="3">
        <f t="shared" si="167"/>
        <v>2026</v>
      </c>
      <c r="C3535" t="str">
        <f t="shared" si="165"/>
        <v>2025-2026</v>
      </c>
      <c r="D3535" t="s">
        <v>147</v>
      </c>
      <c r="E3535" t="s">
        <v>66</v>
      </c>
      <c r="F3535" t="str">
        <f t="shared" si="166"/>
        <v>South Australia</v>
      </c>
      <c r="G3535" t="s">
        <v>32</v>
      </c>
      <c r="H3535">
        <v>5169</v>
      </c>
      <c r="I3535" t="s">
        <v>11</v>
      </c>
      <c r="J3535" t="s">
        <v>33</v>
      </c>
      <c r="K3535" t="s">
        <v>151</v>
      </c>
      <c r="L3535" t="s">
        <v>21</v>
      </c>
      <c r="M3535" s="5">
        <v>833.69999999999993</v>
      </c>
    </row>
    <row r="3536" spans="1:13" x14ac:dyDescent="0.3">
      <c r="A3536" s="2">
        <v>45758</v>
      </c>
      <c r="B3536" s="3">
        <f t="shared" si="167"/>
        <v>2025</v>
      </c>
      <c r="C3536" t="str">
        <f t="shared" si="165"/>
        <v>2024-2025</v>
      </c>
      <c r="D3536" t="s">
        <v>147</v>
      </c>
      <c r="E3536" t="s">
        <v>126</v>
      </c>
      <c r="F3536" t="str">
        <f t="shared" si="166"/>
        <v>Queensland</v>
      </c>
      <c r="G3536" t="s">
        <v>35</v>
      </c>
      <c r="H3536">
        <v>4551</v>
      </c>
      <c r="I3536" t="s">
        <v>11</v>
      </c>
      <c r="J3536" t="s">
        <v>120</v>
      </c>
      <c r="K3536" t="s">
        <v>156</v>
      </c>
      <c r="L3536" t="s">
        <v>17</v>
      </c>
      <c r="M3536" s="5">
        <v>833.85</v>
      </c>
    </row>
    <row r="3537" spans="1:13" x14ac:dyDescent="0.3">
      <c r="A3537" s="2">
        <v>45393</v>
      </c>
      <c r="B3537" s="3">
        <f t="shared" si="167"/>
        <v>2024</v>
      </c>
      <c r="C3537" t="str">
        <f t="shared" si="165"/>
        <v>2023-2024</v>
      </c>
      <c r="D3537" t="s">
        <v>147</v>
      </c>
      <c r="E3537" t="s">
        <v>47</v>
      </c>
      <c r="F3537" t="str">
        <f t="shared" si="166"/>
        <v>Western Australia</v>
      </c>
      <c r="G3537" t="s">
        <v>48</v>
      </c>
      <c r="H3537">
        <v>6030</v>
      </c>
      <c r="I3537" t="s">
        <v>11</v>
      </c>
      <c r="J3537" t="s">
        <v>49</v>
      </c>
      <c r="K3537" t="s">
        <v>151</v>
      </c>
      <c r="L3537" t="s">
        <v>21</v>
      </c>
      <c r="M3537" s="5">
        <v>833.92</v>
      </c>
    </row>
    <row r="3538" spans="1:13" x14ac:dyDescent="0.3">
      <c r="A3538" s="2">
        <v>45395</v>
      </c>
      <c r="B3538" s="3">
        <f t="shared" si="167"/>
        <v>2024</v>
      </c>
      <c r="C3538" t="str">
        <f t="shared" si="165"/>
        <v>2023-2024</v>
      </c>
      <c r="D3538" t="s">
        <v>147</v>
      </c>
      <c r="E3538" t="s">
        <v>67</v>
      </c>
      <c r="F3538" t="str">
        <f t="shared" si="166"/>
        <v>New South Wales</v>
      </c>
      <c r="G3538" t="s">
        <v>10</v>
      </c>
      <c r="H3538">
        <v>2478</v>
      </c>
      <c r="I3538" t="s">
        <v>11</v>
      </c>
      <c r="J3538" t="s">
        <v>68</v>
      </c>
      <c r="K3538" t="s">
        <v>151</v>
      </c>
      <c r="L3538" t="s">
        <v>21</v>
      </c>
      <c r="M3538" s="5">
        <v>837.2700000000001</v>
      </c>
    </row>
    <row r="3539" spans="1:13" x14ac:dyDescent="0.3">
      <c r="A3539" s="2">
        <v>45764</v>
      </c>
      <c r="B3539" s="3">
        <f t="shared" si="167"/>
        <v>2025</v>
      </c>
      <c r="C3539" t="str">
        <f t="shared" si="165"/>
        <v>2024-2025</v>
      </c>
      <c r="D3539" t="s">
        <v>147</v>
      </c>
      <c r="E3539" t="s">
        <v>145</v>
      </c>
      <c r="F3539" t="str">
        <f t="shared" si="166"/>
        <v>New South Wales</v>
      </c>
      <c r="G3539" t="s">
        <v>10</v>
      </c>
      <c r="H3539">
        <v>2101</v>
      </c>
      <c r="I3539" t="s">
        <v>11</v>
      </c>
      <c r="J3539" t="s">
        <v>27</v>
      </c>
      <c r="K3539" t="s">
        <v>152</v>
      </c>
      <c r="L3539" t="s">
        <v>13</v>
      </c>
      <c r="M3539" s="5">
        <v>837.6400000000001</v>
      </c>
    </row>
    <row r="3540" spans="1:13" x14ac:dyDescent="0.3">
      <c r="A3540" s="2">
        <v>45478</v>
      </c>
      <c r="B3540" s="3">
        <f t="shared" si="167"/>
        <v>2025</v>
      </c>
      <c r="C3540" t="str">
        <f t="shared" si="165"/>
        <v>2024-2025</v>
      </c>
      <c r="D3540" t="s">
        <v>147</v>
      </c>
      <c r="E3540" t="s">
        <v>136</v>
      </c>
      <c r="F3540" t="str">
        <f t="shared" si="166"/>
        <v>Victoria</v>
      </c>
      <c r="G3540" t="s">
        <v>45</v>
      </c>
      <c r="H3540">
        <v>3175</v>
      </c>
      <c r="I3540" t="s">
        <v>11</v>
      </c>
      <c r="J3540" t="s">
        <v>63</v>
      </c>
      <c r="K3540" t="s">
        <v>154</v>
      </c>
      <c r="L3540" t="s">
        <v>14</v>
      </c>
      <c r="M3540" s="5">
        <v>842.62</v>
      </c>
    </row>
    <row r="3541" spans="1:13" x14ac:dyDescent="0.3">
      <c r="A3541" s="2">
        <v>45461</v>
      </c>
      <c r="B3541" s="3">
        <f t="shared" si="167"/>
        <v>2024</v>
      </c>
      <c r="C3541" t="str">
        <f t="shared" si="165"/>
        <v>2023-2024</v>
      </c>
      <c r="D3541" t="s">
        <v>148</v>
      </c>
      <c r="E3541" t="s">
        <v>135</v>
      </c>
      <c r="F3541" t="str">
        <f t="shared" si="166"/>
        <v>Victoria</v>
      </c>
      <c r="G3541" t="s">
        <v>45</v>
      </c>
      <c r="H3541">
        <v>3550</v>
      </c>
      <c r="I3541" t="s">
        <v>11</v>
      </c>
      <c r="J3541" t="s">
        <v>60</v>
      </c>
      <c r="K3541" t="s">
        <v>150</v>
      </c>
      <c r="L3541" t="s">
        <v>18</v>
      </c>
      <c r="M3541" s="5">
        <v>843.84</v>
      </c>
    </row>
    <row r="3542" spans="1:13" x14ac:dyDescent="0.3">
      <c r="A3542" s="2">
        <v>46004</v>
      </c>
      <c r="B3542" s="3">
        <f t="shared" si="167"/>
        <v>2026</v>
      </c>
      <c r="C3542" t="str">
        <f t="shared" si="165"/>
        <v>2025-2026</v>
      </c>
      <c r="D3542" t="s">
        <v>147</v>
      </c>
      <c r="E3542" t="s">
        <v>126</v>
      </c>
      <c r="F3542" t="str">
        <f t="shared" si="166"/>
        <v>Queensland</v>
      </c>
      <c r="G3542" t="s">
        <v>35</v>
      </c>
      <c r="H3542">
        <v>4551</v>
      </c>
      <c r="I3542" t="s">
        <v>11</v>
      </c>
      <c r="J3542" t="s">
        <v>120</v>
      </c>
      <c r="K3542" t="s">
        <v>150</v>
      </c>
      <c r="L3542" t="s">
        <v>18</v>
      </c>
      <c r="M3542" s="5">
        <v>844.2299999999999</v>
      </c>
    </row>
    <row r="3543" spans="1:13" x14ac:dyDescent="0.3">
      <c r="A3543" s="2">
        <v>45892</v>
      </c>
      <c r="B3543" s="3">
        <f t="shared" si="167"/>
        <v>2026</v>
      </c>
      <c r="C3543" t="str">
        <f t="shared" si="165"/>
        <v>2025-2026</v>
      </c>
      <c r="D3543" t="s">
        <v>148</v>
      </c>
      <c r="E3543" t="s">
        <v>24</v>
      </c>
      <c r="F3543" t="str">
        <f t="shared" si="166"/>
        <v>New South Wales</v>
      </c>
      <c r="G3543" t="s">
        <v>10</v>
      </c>
      <c r="H3543">
        <v>2795</v>
      </c>
      <c r="I3543" t="s">
        <v>11</v>
      </c>
      <c r="J3543" t="s">
        <v>25</v>
      </c>
      <c r="K3543" t="s">
        <v>149</v>
      </c>
      <c r="L3543" t="s">
        <v>15</v>
      </c>
      <c r="M3543" s="5">
        <v>844.36</v>
      </c>
    </row>
    <row r="3544" spans="1:13" x14ac:dyDescent="0.3">
      <c r="A3544" s="2">
        <v>45976</v>
      </c>
      <c r="B3544" s="3">
        <f t="shared" si="167"/>
        <v>2026</v>
      </c>
      <c r="C3544" t="str">
        <f t="shared" si="165"/>
        <v>2025-2026</v>
      </c>
      <c r="D3544" t="s">
        <v>147</v>
      </c>
      <c r="E3544" t="s">
        <v>117</v>
      </c>
      <c r="F3544" t="str">
        <f t="shared" si="166"/>
        <v>Queensland</v>
      </c>
      <c r="G3544" t="s">
        <v>35</v>
      </c>
      <c r="H3544">
        <v>4119</v>
      </c>
      <c r="I3544" t="s">
        <v>11</v>
      </c>
      <c r="J3544" t="s">
        <v>43</v>
      </c>
      <c r="K3544" t="s">
        <v>152</v>
      </c>
      <c r="L3544" t="s">
        <v>13</v>
      </c>
      <c r="M3544" s="5">
        <v>845.60000000000014</v>
      </c>
    </row>
    <row r="3545" spans="1:13" x14ac:dyDescent="0.3">
      <c r="A3545" s="2">
        <v>45834</v>
      </c>
      <c r="B3545" s="3">
        <f t="shared" si="167"/>
        <v>2025</v>
      </c>
      <c r="C3545" t="str">
        <f t="shared" si="165"/>
        <v>2024-2025</v>
      </c>
      <c r="D3545" t="s">
        <v>147</v>
      </c>
      <c r="E3545" t="s">
        <v>67</v>
      </c>
      <c r="F3545" t="str">
        <f t="shared" si="166"/>
        <v>New South Wales</v>
      </c>
      <c r="G3545" t="s">
        <v>10</v>
      </c>
      <c r="H3545">
        <v>2478</v>
      </c>
      <c r="I3545" t="s">
        <v>11</v>
      </c>
      <c r="J3545" t="s">
        <v>68</v>
      </c>
      <c r="K3545" t="s">
        <v>153</v>
      </c>
      <c r="L3545" t="s">
        <v>16</v>
      </c>
      <c r="M3545" s="5">
        <v>845.82999999999993</v>
      </c>
    </row>
    <row r="3546" spans="1:13" x14ac:dyDescent="0.3">
      <c r="A3546" s="2">
        <v>45527</v>
      </c>
      <c r="B3546" s="3">
        <f t="shared" si="167"/>
        <v>2025</v>
      </c>
      <c r="C3546" t="str">
        <f t="shared" si="165"/>
        <v>2024-2025</v>
      </c>
      <c r="D3546" t="s">
        <v>147</v>
      </c>
      <c r="E3546" t="s">
        <v>98</v>
      </c>
      <c r="F3546" t="str">
        <f t="shared" si="166"/>
        <v>Victoria</v>
      </c>
      <c r="G3546" t="s">
        <v>45</v>
      </c>
      <c r="H3546">
        <v>3429</v>
      </c>
      <c r="I3546" t="s">
        <v>11</v>
      </c>
      <c r="J3546" t="s">
        <v>60</v>
      </c>
      <c r="K3546" t="s">
        <v>150</v>
      </c>
      <c r="L3546" t="s">
        <v>18</v>
      </c>
      <c r="M3546" s="5">
        <v>846.90000000000009</v>
      </c>
    </row>
    <row r="3547" spans="1:13" x14ac:dyDescent="0.3">
      <c r="A3547" s="2">
        <v>45563</v>
      </c>
      <c r="B3547" s="3">
        <f t="shared" si="167"/>
        <v>2025</v>
      </c>
      <c r="C3547" t="str">
        <f t="shared" si="165"/>
        <v>2024-2025</v>
      </c>
      <c r="D3547" t="s">
        <v>147</v>
      </c>
      <c r="E3547" t="s">
        <v>122</v>
      </c>
      <c r="F3547" t="str">
        <f t="shared" si="166"/>
        <v>New South Wales</v>
      </c>
      <c r="G3547" t="s">
        <v>10</v>
      </c>
      <c r="H3547">
        <v>2650</v>
      </c>
      <c r="I3547" t="s">
        <v>11</v>
      </c>
      <c r="J3547" t="s">
        <v>25</v>
      </c>
      <c r="K3547" t="s">
        <v>155</v>
      </c>
      <c r="L3547" t="s">
        <v>20</v>
      </c>
      <c r="M3547" s="5">
        <v>847.17</v>
      </c>
    </row>
    <row r="3548" spans="1:13" x14ac:dyDescent="0.3">
      <c r="A3548" s="2">
        <v>45716</v>
      </c>
      <c r="B3548" s="3">
        <f t="shared" si="167"/>
        <v>2025</v>
      </c>
      <c r="C3548" t="str">
        <f t="shared" si="165"/>
        <v>2024-2025</v>
      </c>
      <c r="D3548" t="s">
        <v>147</v>
      </c>
      <c r="E3548" t="s">
        <v>135</v>
      </c>
      <c r="F3548" t="str">
        <f t="shared" si="166"/>
        <v>Victoria</v>
      </c>
      <c r="G3548" t="s">
        <v>45</v>
      </c>
      <c r="H3548">
        <v>3550</v>
      </c>
      <c r="I3548" t="s">
        <v>11</v>
      </c>
      <c r="J3548" t="s">
        <v>60</v>
      </c>
      <c r="K3548" t="s">
        <v>149</v>
      </c>
      <c r="L3548" t="s">
        <v>15</v>
      </c>
      <c r="M3548" s="5">
        <v>848.59</v>
      </c>
    </row>
    <row r="3549" spans="1:13" x14ac:dyDescent="0.3">
      <c r="A3549" s="2">
        <v>45873</v>
      </c>
      <c r="B3549" s="3">
        <f t="shared" si="167"/>
        <v>2026</v>
      </c>
      <c r="C3549" t="str">
        <f t="shared" si="165"/>
        <v>2025-2026</v>
      </c>
      <c r="D3549" t="s">
        <v>148</v>
      </c>
      <c r="E3549" t="s">
        <v>134</v>
      </c>
      <c r="F3549" t="str">
        <f t="shared" si="166"/>
        <v>Queensland</v>
      </c>
      <c r="G3549" t="s">
        <v>35</v>
      </c>
      <c r="H3549">
        <v>4825</v>
      </c>
      <c r="I3549" t="s">
        <v>11</v>
      </c>
      <c r="J3549" t="s">
        <v>36</v>
      </c>
      <c r="K3549" t="s">
        <v>151</v>
      </c>
      <c r="L3549" t="s">
        <v>21</v>
      </c>
      <c r="M3549" s="5">
        <v>848.81999999999994</v>
      </c>
    </row>
    <row r="3550" spans="1:13" x14ac:dyDescent="0.3">
      <c r="A3550" s="2">
        <v>45524</v>
      </c>
      <c r="B3550" s="3">
        <f t="shared" si="167"/>
        <v>2025</v>
      </c>
      <c r="C3550" t="str">
        <f t="shared" si="165"/>
        <v>2024-2025</v>
      </c>
      <c r="D3550" t="s">
        <v>147</v>
      </c>
      <c r="E3550" t="s">
        <v>117</v>
      </c>
      <c r="F3550" t="str">
        <f t="shared" si="166"/>
        <v>Queensland</v>
      </c>
      <c r="G3550" t="s">
        <v>35</v>
      </c>
      <c r="H3550">
        <v>4119</v>
      </c>
      <c r="I3550" t="s">
        <v>11</v>
      </c>
      <c r="J3550" t="s">
        <v>43</v>
      </c>
      <c r="K3550" t="s">
        <v>19</v>
      </c>
      <c r="L3550" t="s">
        <v>23</v>
      </c>
      <c r="M3550" s="5">
        <v>850.43000000000006</v>
      </c>
    </row>
    <row r="3551" spans="1:13" x14ac:dyDescent="0.3">
      <c r="A3551" s="2">
        <v>45503</v>
      </c>
      <c r="B3551" s="3">
        <f t="shared" si="167"/>
        <v>2025</v>
      </c>
      <c r="C3551" t="str">
        <f t="shared" si="165"/>
        <v>2024-2025</v>
      </c>
      <c r="D3551" t="s">
        <v>147</v>
      </c>
      <c r="E3551" t="s">
        <v>134</v>
      </c>
      <c r="F3551" t="str">
        <f t="shared" si="166"/>
        <v>Queensland</v>
      </c>
      <c r="G3551" t="s">
        <v>35</v>
      </c>
      <c r="H3551">
        <v>4825</v>
      </c>
      <c r="I3551" t="s">
        <v>11</v>
      </c>
      <c r="J3551" t="s">
        <v>36</v>
      </c>
      <c r="K3551" t="s">
        <v>149</v>
      </c>
      <c r="L3551" t="s">
        <v>15</v>
      </c>
      <c r="M3551" s="5">
        <v>850.7299999999999</v>
      </c>
    </row>
    <row r="3552" spans="1:13" x14ac:dyDescent="0.3">
      <c r="A3552" s="2">
        <v>45781</v>
      </c>
      <c r="B3552" s="3">
        <f t="shared" si="167"/>
        <v>2025</v>
      </c>
      <c r="C3552" t="str">
        <f t="shared" si="165"/>
        <v>2024-2025</v>
      </c>
      <c r="D3552" t="s">
        <v>148</v>
      </c>
      <c r="E3552" t="s">
        <v>82</v>
      </c>
      <c r="F3552" t="str">
        <f t="shared" si="166"/>
        <v>Queensland</v>
      </c>
      <c r="G3552" t="s">
        <v>35</v>
      </c>
      <c r="H3552">
        <v>4012</v>
      </c>
      <c r="I3552" t="s">
        <v>11</v>
      </c>
      <c r="J3552" t="s">
        <v>43</v>
      </c>
      <c r="K3552" t="s">
        <v>149</v>
      </c>
      <c r="L3552" t="s">
        <v>15</v>
      </c>
      <c r="M3552" s="5">
        <v>852.90000000000009</v>
      </c>
    </row>
    <row r="3553" spans="1:13" x14ac:dyDescent="0.3">
      <c r="A3553" s="2">
        <v>45523</v>
      </c>
      <c r="B3553" s="3">
        <f t="shared" si="167"/>
        <v>2025</v>
      </c>
      <c r="C3553" t="str">
        <f t="shared" si="165"/>
        <v>2024-2025</v>
      </c>
      <c r="D3553" t="s">
        <v>148</v>
      </c>
      <c r="E3553" t="s">
        <v>108</v>
      </c>
      <c r="F3553" t="str">
        <f t="shared" si="166"/>
        <v>Victoria</v>
      </c>
      <c r="G3553" t="s">
        <v>45</v>
      </c>
      <c r="H3553">
        <v>3018</v>
      </c>
      <c r="I3553" t="s">
        <v>11</v>
      </c>
      <c r="J3553" t="s">
        <v>46</v>
      </c>
      <c r="K3553" t="s">
        <v>153</v>
      </c>
      <c r="L3553" t="s">
        <v>16</v>
      </c>
      <c r="M3553" s="5">
        <v>853.53</v>
      </c>
    </row>
    <row r="3554" spans="1:13" x14ac:dyDescent="0.3">
      <c r="A3554" s="2">
        <v>45322</v>
      </c>
      <c r="B3554" s="3">
        <f t="shared" si="167"/>
        <v>2024</v>
      </c>
      <c r="C3554" t="str">
        <f t="shared" si="165"/>
        <v>2023-2024</v>
      </c>
      <c r="D3554" t="s">
        <v>147</v>
      </c>
      <c r="E3554" t="s">
        <v>41</v>
      </c>
      <c r="F3554" t="str">
        <f t="shared" si="166"/>
        <v>New South Wales</v>
      </c>
      <c r="G3554" t="s">
        <v>10</v>
      </c>
      <c r="H3554">
        <v>2830</v>
      </c>
      <c r="I3554" t="s">
        <v>11</v>
      </c>
      <c r="J3554" t="s">
        <v>25</v>
      </c>
      <c r="K3554" t="s">
        <v>156</v>
      </c>
      <c r="L3554" t="s">
        <v>17</v>
      </c>
      <c r="M3554" s="5">
        <v>855.37000000000012</v>
      </c>
    </row>
    <row r="3555" spans="1:13" x14ac:dyDescent="0.3">
      <c r="A3555" s="2">
        <v>45890</v>
      </c>
      <c r="B3555" s="3">
        <f t="shared" si="167"/>
        <v>2026</v>
      </c>
      <c r="C3555" t="str">
        <f t="shared" si="165"/>
        <v>2025-2026</v>
      </c>
      <c r="D3555" t="s">
        <v>147</v>
      </c>
      <c r="E3555" t="s">
        <v>101</v>
      </c>
      <c r="F3555" t="str">
        <f t="shared" si="166"/>
        <v>Victoria</v>
      </c>
      <c r="G3555" t="s">
        <v>45</v>
      </c>
      <c r="H3555">
        <v>3131</v>
      </c>
      <c r="I3555" t="s">
        <v>11</v>
      </c>
      <c r="J3555" t="s">
        <v>63</v>
      </c>
      <c r="K3555" t="s">
        <v>150</v>
      </c>
      <c r="L3555" t="s">
        <v>18</v>
      </c>
      <c r="M3555" s="5">
        <v>858.84</v>
      </c>
    </row>
    <row r="3556" spans="1:13" x14ac:dyDescent="0.3">
      <c r="A3556" s="2">
        <v>45744</v>
      </c>
      <c r="B3556" s="3">
        <f t="shared" si="167"/>
        <v>2025</v>
      </c>
      <c r="C3556" t="str">
        <f t="shared" si="165"/>
        <v>2024-2025</v>
      </c>
      <c r="D3556" t="s">
        <v>148</v>
      </c>
      <c r="E3556" t="s">
        <v>146</v>
      </c>
      <c r="F3556" t="str">
        <f t="shared" si="166"/>
        <v>Victoria</v>
      </c>
      <c r="G3556" t="s">
        <v>45</v>
      </c>
      <c r="H3556">
        <v>3353</v>
      </c>
      <c r="I3556" t="s">
        <v>11</v>
      </c>
      <c r="J3556" t="s">
        <v>60</v>
      </c>
      <c r="K3556" t="s">
        <v>152</v>
      </c>
      <c r="L3556" t="s">
        <v>13</v>
      </c>
      <c r="M3556" s="5">
        <v>858.88999999999987</v>
      </c>
    </row>
    <row r="3557" spans="1:13" x14ac:dyDescent="0.3">
      <c r="A3557" s="2">
        <v>45402</v>
      </c>
      <c r="B3557" s="3">
        <f t="shared" si="167"/>
        <v>2024</v>
      </c>
      <c r="C3557" t="str">
        <f t="shared" si="165"/>
        <v>2023-2024</v>
      </c>
      <c r="D3557" t="s">
        <v>148</v>
      </c>
      <c r="E3557" t="s">
        <v>56</v>
      </c>
      <c r="F3557" t="str">
        <f t="shared" si="166"/>
        <v>Northern Territory</v>
      </c>
      <c r="G3557" t="s">
        <v>29</v>
      </c>
      <c r="H3557">
        <v>870</v>
      </c>
      <c r="I3557" t="s">
        <v>11</v>
      </c>
      <c r="J3557" t="s">
        <v>30</v>
      </c>
      <c r="K3557" t="s">
        <v>151</v>
      </c>
      <c r="L3557" t="s">
        <v>21</v>
      </c>
      <c r="M3557" s="5">
        <v>858.9</v>
      </c>
    </row>
    <row r="3558" spans="1:13" x14ac:dyDescent="0.3">
      <c r="A3558" s="2">
        <v>45342</v>
      </c>
      <c r="B3558" s="3">
        <f t="shared" si="167"/>
        <v>2024</v>
      </c>
      <c r="C3558" t="str">
        <f t="shared" si="165"/>
        <v>2023-2024</v>
      </c>
      <c r="D3558" t="s">
        <v>147</v>
      </c>
      <c r="E3558" t="s">
        <v>121</v>
      </c>
      <c r="F3558" t="str">
        <f t="shared" si="166"/>
        <v>Queensland</v>
      </c>
      <c r="G3558" t="s">
        <v>35</v>
      </c>
      <c r="H3558">
        <v>4700</v>
      </c>
      <c r="I3558" t="s">
        <v>11</v>
      </c>
      <c r="J3558" t="s">
        <v>51</v>
      </c>
      <c r="K3558" t="s">
        <v>155</v>
      </c>
      <c r="L3558" t="s">
        <v>20</v>
      </c>
      <c r="M3558" s="5">
        <v>858.96</v>
      </c>
    </row>
    <row r="3559" spans="1:13" x14ac:dyDescent="0.3">
      <c r="A3559" s="2">
        <v>45530</v>
      </c>
      <c r="B3559" s="3">
        <f t="shared" si="167"/>
        <v>2025</v>
      </c>
      <c r="C3559" t="str">
        <f t="shared" si="165"/>
        <v>2024-2025</v>
      </c>
      <c r="D3559" t="s">
        <v>147</v>
      </c>
      <c r="E3559" t="s">
        <v>44</v>
      </c>
      <c r="F3559" t="str">
        <f t="shared" si="166"/>
        <v>Victoria</v>
      </c>
      <c r="G3559" t="s">
        <v>45</v>
      </c>
      <c r="H3559">
        <v>3066</v>
      </c>
      <c r="I3559" t="s">
        <v>11</v>
      </c>
      <c r="J3559" t="s">
        <v>46</v>
      </c>
      <c r="K3559" t="s">
        <v>154</v>
      </c>
      <c r="L3559" t="s">
        <v>14</v>
      </c>
      <c r="M3559" s="5">
        <v>860.88000000000011</v>
      </c>
    </row>
    <row r="3560" spans="1:13" x14ac:dyDescent="0.3">
      <c r="A3560" s="2">
        <v>45548</v>
      </c>
      <c r="B3560" s="3">
        <f t="shared" si="167"/>
        <v>2025</v>
      </c>
      <c r="C3560" t="str">
        <f t="shared" si="165"/>
        <v>2024-2025</v>
      </c>
      <c r="D3560" t="s">
        <v>147</v>
      </c>
      <c r="E3560" t="s">
        <v>37</v>
      </c>
      <c r="F3560" t="str">
        <f t="shared" si="166"/>
        <v>South Australia</v>
      </c>
      <c r="G3560" t="s">
        <v>32</v>
      </c>
      <c r="H3560">
        <v>5607</v>
      </c>
      <c r="I3560" t="s">
        <v>11</v>
      </c>
      <c r="J3560" t="s">
        <v>38</v>
      </c>
      <c r="K3560" t="s">
        <v>151</v>
      </c>
      <c r="L3560" t="s">
        <v>21</v>
      </c>
      <c r="M3560" s="5">
        <v>861.81999999999994</v>
      </c>
    </row>
    <row r="3561" spans="1:13" x14ac:dyDescent="0.3">
      <c r="A3561" s="2">
        <v>45776</v>
      </c>
      <c r="B3561" s="3">
        <f t="shared" si="167"/>
        <v>2025</v>
      </c>
      <c r="C3561" t="str">
        <f t="shared" si="165"/>
        <v>2024-2025</v>
      </c>
      <c r="D3561" t="s">
        <v>147</v>
      </c>
      <c r="E3561" t="s">
        <v>143</v>
      </c>
      <c r="F3561" t="str">
        <f t="shared" si="166"/>
        <v>New South Wales</v>
      </c>
      <c r="G3561" t="s">
        <v>10</v>
      </c>
      <c r="H3561">
        <v>2154</v>
      </c>
      <c r="I3561" t="s">
        <v>11</v>
      </c>
      <c r="J3561" t="s">
        <v>27</v>
      </c>
      <c r="K3561" t="s">
        <v>152</v>
      </c>
      <c r="L3561" t="s">
        <v>13</v>
      </c>
      <c r="M3561" s="5">
        <v>865.65999999999985</v>
      </c>
    </row>
    <row r="3562" spans="1:13" x14ac:dyDescent="0.3">
      <c r="A3562" s="2">
        <v>45439</v>
      </c>
      <c r="B3562" s="3">
        <f t="shared" si="167"/>
        <v>2024</v>
      </c>
      <c r="C3562" t="str">
        <f t="shared" si="165"/>
        <v>2023-2024</v>
      </c>
      <c r="D3562" t="s">
        <v>147</v>
      </c>
      <c r="E3562" t="s">
        <v>137</v>
      </c>
      <c r="F3562" t="str">
        <f t="shared" si="166"/>
        <v>New South Wales</v>
      </c>
      <c r="G3562" t="s">
        <v>10</v>
      </c>
      <c r="H3562">
        <v>2031</v>
      </c>
      <c r="I3562" t="s">
        <v>11</v>
      </c>
      <c r="J3562" t="s">
        <v>12</v>
      </c>
      <c r="K3562" t="s">
        <v>154</v>
      </c>
      <c r="L3562" t="s">
        <v>14</v>
      </c>
      <c r="M3562" s="5">
        <v>866.43000000000006</v>
      </c>
    </row>
    <row r="3563" spans="1:13" x14ac:dyDescent="0.3">
      <c r="A3563" s="2">
        <v>45895</v>
      </c>
      <c r="B3563" s="3">
        <f t="shared" si="167"/>
        <v>2026</v>
      </c>
      <c r="C3563" t="str">
        <f t="shared" si="165"/>
        <v>2025-2026</v>
      </c>
      <c r="D3563" t="s">
        <v>147</v>
      </c>
      <c r="E3563" t="s">
        <v>47</v>
      </c>
      <c r="F3563" t="str">
        <f t="shared" si="166"/>
        <v>Western Australia</v>
      </c>
      <c r="G3563" t="s">
        <v>48</v>
      </c>
      <c r="H3563">
        <v>6030</v>
      </c>
      <c r="I3563" t="s">
        <v>11</v>
      </c>
      <c r="J3563" t="s">
        <v>49</v>
      </c>
      <c r="K3563" t="s">
        <v>155</v>
      </c>
      <c r="L3563" t="s">
        <v>20</v>
      </c>
      <c r="M3563" s="5">
        <v>866.95</v>
      </c>
    </row>
    <row r="3564" spans="1:13" x14ac:dyDescent="0.3">
      <c r="A3564" s="2">
        <v>45890</v>
      </c>
      <c r="B3564" s="3">
        <f t="shared" si="167"/>
        <v>2026</v>
      </c>
      <c r="C3564" t="str">
        <f t="shared" si="165"/>
        <v>2025-2026</v>
      </c>
      <c r="D3564" t="s">
        <v>147</v>
      </c>
      <c r="E3564" t="s">
        <v>126</v>
      </c>
      <c r="F3564" t="str">
        <f t="shared" si="166"/>
        <v>Queensland</v>
      </c>
      <c r="G3564" t="s">
        <v>35</v>
      </c>
      <c r="H3564">
        <v>4551</v>
      </c>
      <c r="I3564" t="s">
        <v>11</v>
      </c>
      <c r="J3564" t="s">
        <v>120</v>
      </c>
      <c r="K3564" t="s">
        <v>154</v>
      </c>
      <c r="L3564" t="s">
        <v>14</v>
      </c>
      <c r="M3564" s="5">
        <v>869.43000000000006</v>
      </c>
    </row>
    <row r="3565" spans="1:13" x14ac:dyDescent="0.3">
      <c r="A3565" s="2">
        <v>45391</v>
      </c>
      <c r="B3565" s="3">
        <f t="shared" si="167"/>
        <v>2024</v>
      </c>
      <c r="C3565" t="str">
        <f t="shared" si="165"/>
        <v>2023-2024</v>
      </c>
      <c r="D3565" t="s">
        <v>148</v>
      </c>
      <c r="E3565" t="s">
        <v>34</v>
      </c>
      <c r="F3565" t="str">
        <f t="shared" si="166"/>
        <v>Queensland</v>
      </c>
      <c r="G3565" t="s">
        <v>35</v>
      </c>
      <c r="H3565">
        <v>4802</v>
      </c>
      <c r="I3565" t="s">
        <v>11</v>
      </c>
      <c r="J3565" t="s">
        <v>36</v>
      </c>
      <c r="K3565" t="s">
        <v>155</v>
      </c>
      <c r="L3565" t="s">
        <v>20</v>
      </c>
      <c r="M3565" s="5">
        <v>870.44999999999993</v>
      </c>
    </row>
    <row r="3566" spans="1:13" x14ac:dyDescent="0.3">
      <c r="A3566" s="2">
        <v>45689</v>
      </c>
      <c r="B3566" s="3">
        <f t="shared" si="167"/>
        <v>2025</v>
      </c>
      <c r="C3566" t="str">
        <f t="shared" si="165"/>
        <v>2024-2025</v>
      </c>
      <c r="D3566" t="s">
        <v>147</v>
      </c>
      <c r="E3566" t="s">
        <v>128</v>
      </c>
      <c r="F3566" t="str">
        <f t="shared" si="166"/>
        <v>Western Australia</v>
      </c>
      <c r="G3566" t="s">
        <v>48</v>
      </c>
      <c r="H3566">
        <v>6027</v>
      </c>
      <c r="I3566" t="s">
        <v>11</v>
      </c>
      <c r="J3566" t="s">
        <v>49</v>
      </c>
      <c r="K3566" t="s">
        <v>150</v>
      </c>
      <c r="L3566" t="s">
        <v>18</v>
      </c>
      <c r="M3566" s="5">
        <v>870.48</v>
      </c>
    </row>
    <row r="3567" spans="1:13" x14ac:dyDescent="0.3">
      <c r="A3567" s="2">
        <v>45935</v>
      </c>
      <c r="B3567" s="3">
        <f t="shared" si="167"/>
        <v>2026</v>
      </c>
      <c r="C3567" t="str">
        <f t="shared" si="165"/>
        <v>2025-2026</v>
      </c>
      <c r="D3567" t="s">
        <v>147</v>
      </c>
      <c r="E3567" t="s">
        <v>144</v>
      </c>
      <c r="F3567" t="str">
        <f t="shared" si="166"/>
        <v>Queensland</v>
      </c>
      <c r="G3567" t="s">
        <v>35</v>
      </c>
      <c r="H3567">
        <v>4566</v>
      </c>
      <c r="I3567" t="s">
        <v>11</v>
      </c>
      <c r="J3567" t="s">
        <v>120</v>
      </c>
      <c r="K3567" t="s">
        <v>153</v>
      </c>
      <c r="L3567" t="s">
        <v>16</v>
      </c>
      <c r="M3567" s="5">
        <v>872.49000000000012</v>
      </c>
    </row>
    <row r="3568" spans="1:13" x14ac:dyDescent="0.3">
      <c r="A3568" s="2">
        <v>45756</v>
      </c>
      <c r="B3568" s="3">
        <f t="shared" si="167"/>
        <v>2025</v>
      </c>
      <c r="C3568" t="str">
        <f t="shared" si="165"/>
        <v>2024-2025</v>
      </c>
      <c r="D3568" t="s">
        <v>147</v>
      </c>
      <c r="E3568" t="s">
        <v>113</v>
      </c>
      <c r="F3568" t="str">
        <f t="shared" si="166"/>
        <v>Queensland</v>
      </c>
      <c r="G3568" t="s">
        <v>35</v>
      </c>
      <c r="H3568">
        <v>4215</v>
      </c>
      <c r="I3568" t="s">
        <v>11</v>
      </c>
      <c r="J3568" t="s">
        <v>104</v>
      </c>
      <c r="K3568" t="s">
        <v>154</v>
      </c>
      <c r="L3568" t="s">
        <v>14</v>
      </c>
      <c r="M3568" s="5">
        <v>872.91000000000008</v>
      </c>
    </row>
    <row r="3569" spans="1:13" x14ac:dyDescent="0.3">
      <c r="A3569" s="2">
        <v>45765</v>
      </c>
      <c r="B3569" s="3">
        <f t="shared" si="167"/>
        <v>2025</v>
      </c>
      <c r="C3569" t="str">
        <f t="shared" si="165"/>
        <v>2024-2025</v>
      </c>
      <c r="D3569" t="s">
        <v>147</v>
      </c>
      <c r="E3569" t="s">
        <v>126</v>
      </c>
      <c r="F3569" t="str">
        <f t="shared" si="166"/>
        <v>Queensland</v>
      </c>
      <c r="G3569" t="s">
        <v>35</v>
      </c>
      <c r="H3569">
        <v>4551</v>
      </c>
      <c r="I3569" t="s">
        <v>11</v>
      </c>
      <c r="J3569" t="s">
        <v>120</v>
      </c>
      <c r="K3569" t="s">
        <v>151</v>
      </c>
      <c r="L3569" t="s">
        <v>21</v>
      </c>
      <c r="M3569" s="5">
        <v>873.34</v>
      </c>
    </row>
    <row r="3570" spans="1:13" x14ac:dyDescent="0.3">
      <c r="A3570" s="2">
        <v>45824</v>
      </c>
      <c r="B3570" s="3">
        <f t="shared" si="167"/>
        <v>2025</v>
      </c>
      <c r="C3570" t="str">
        <f t="shared" si="165"/>
        <v>2024-2025</v>
      </c>
      <c r="D3570" t="s">
        <v>148</v>
      </c>
      <c r="E3570" t="s">
        <v>138</v>
      </c>
      <c r="F3570" t="str">
        <f t="shared" si="166"/>
        <v>Queensland</v>
      </c>
      <c r="G3570" t="s">
        <v>35</v>
      </c>
      <c r="H3570">
        <v>4558</v>
      </c>
      <c r="I3570" t="s">
        <v>11</v>
      </c>
      <c r="J3570" t="s">
        <v>120</v>
      </c>
      <c r="K3570" t="s">
        <v>151</v>
      </c>
      <c r="L3570" t="s">
        <v>21</v>
      </c>
      <c r="M3570" s="5">
        <v>873.59</v>
      </c>
    </row>
    <row r="3571" spans="1:13" x14ac:dyDescent="0.3">
      <c r="A3571" s="2">
        <v>45885</v>
      </c>
      <c r="B3571" s="3">
        <f t="shared" si="167"/>
        <v>2026</v>
      </c>
      <c r="C3571" t="str">
        <f t="shared" si="165"/>
        <v>2025-2026</v>
      </c>
      <c r="D3571" t="s">
        <v>147</v>
      </c>
      <c r="E3571" t="s">
        <v>145</v>
      </c>
      <c r="F3571" t="str">
        <f t="shared" si="166"/>
        <v>New South Wales</v>
      </c>
      <c r="G3571" t="s">
        <v>10</v>
      </c>
      <c r="H3571">
        <v>2101</v>
      </c>
      <c r="I3571" t="s">
        <v>11</v>
      </c>
      <c r="J3571" t="s">
        <v>27</v>
      </c>
      <c r="K3571" t="s">
        <v>152</v>
      </c>
      <c r="L3571" t="s">
        <v>13</v>
      </c>
      <c r="M3571" s="5">
        <v>875</v>
      </c>
    </row>
    <row r="3572" spans="1:13" x14ac:dyDescent="0.3">
      <c r="A3572" s="2">
        <v>45456</v>
      </c>
      <c r="B3572" s="3">
        <f t="shared" si="167"/>
        <v>2024</v>
      </c>
      <c r="C3572" t="str">
        <f t="shared" si="165"/>
        <v>2023-2024</v>
      </c>
      <c r="D3572" t="s">
        <v>148</v>
      </c>
      <c r="E3572" t="s">
        <v>34</v>
      </c>
      <c r="F3572" t="str">
        <f t="shared" si="166"/>
        <v>Queensland</v>
      </c>
      <c r="G3572" t="s">
        <v>35</v>
      </c>
      <c r="H3572">
        <v>4802</v>
      </c>
      <c r="I3572" t="s">
        <v>11</v>
      </c>
      <c r="J3572" t="s">
        <v>36</v>
      </c>
      <c r="K3572" t="s">
        <v>150</v>
      </c>
      <c r="L3572" t="s">
        <v>18</v>
      </c>
      <c r="M3572" s="5">
        <v>876.85</v>
      </c>
    </row>
    <row r="3573" spans="1:13" x14ac:dyDescent="0.3">
      <c r="A3573" s="2">
        <v>45430</v>
      </c>
      <c r="B3573" s="3">
        <f t="shared" si="167"/>
        <v>2024</v>
      </c>
      <c r="C3573" t="str">
        <f t="shared" si="165"/>
        <v>2023-2024</v>
      </c>
      <c r="D3573" t="s">
        <v>147</v>
      </c>
      <c r="E3573" t="s">
        <v>123</v>
      </c>
      <c r="F3573" t="str">
        <f t="shared" si="166"/>
        <v>Western Australia</v>
      </c>
      <c r="G3573" t="s">
        <v>48</v>
      </c>
      <c r="H3573">
        <v>6109</v>
      </c>
      <c r="I3573" t="s">
        <v>11</v>
      </c>
      <c r="J3573" t="s">
        <v>94</v>
      </c>
      <c r="K3573" t="s">
        <v>151</v>
      </c>
      <c r="L3573" t="s">
        <v>21</v>
      </c>
      <c r="M3573" s="5">
        <v>877.06999999999994</v>
      </c>
    </row>
    <row r="3574" spans="1:13" x14ac:dyDescent="0.3">
      <c r="A3574" s="2">
        <v>45780</v>
      </c>
      <c r="B3574" s="3">
        <f t="shared" si="167"/>
        <v>2025</v>
      </c>
      <c r="C3574" t="str">
        <f t="shared" si="165"/>
        <v>2024-2025</v>
      </c>
      <c r="D3574" t="s">
        <v>147</v>
      </c>
      <c r="E3574" t="s">
        <v>137</v>
      </c>
      <c r="F3574" t="str">
        <f t="shared" si="166"/>
        <v>New South Wales</v>
      </c>
      <c r="G3574" t="s">
        <v>10</v>
      </c>
      <c r="H3574">
        <v>2031</v>
      </c>
      <c r="I3574" t="s">
        <v>11</v>
      </c>
      <c r="J3574" t="s">
        <v>12</v>
      </c>
      <c r="K3574" t="s">
        <v>19</v>
      </c>
      <c r="L3574" t="s">
        <v>23</v>
      </c>
      <c r="M3574" s="5">
        <v>878.53</v>
      </c>
    </row>
    <row r="3575" spans="1:13" x14ac:dyDescent="0.3">
      <c r="A3575" s="2">
        <v>45652</v>
      </c>
      <c r="B3575" s="3">
        <f t="shared" si="167"/>
        <v>2025</v>
      </c>
      <c r="C3575" t="str">
        <f t="shared" si="165"/>
        <v>2024-2025</v>
      </c>
      <c r="D3575" t="s">
        <v>147</v>
      </c>
      <c r="E3575" t="s">
        <v>89</v>
      </c>
      <c r="F3575" t="str">
        <f t="shared" si="166"/>
        <v>Queensland</v>
      </c>
      <c r="G3575" t="s">
        <v>35</v>
      </c>
      <c r="H3575">
        <v>4655</v>
      </c>
      <c r="I3575" t="s">
        <v>11</v>
      </c>
      <c r="J3575" t="s">
        <v>51</v>
      </c>
      <c r="K3575" t="s">
        <v>151</v>
      </c>
      <c r="L3575" t="s">
        <v>21</v>
      </c>
      <c r="M3575" s="5">
        <v>879.85</v>
      </c>
    </row>
    <row r="3576" spans="1:13" x14ac:dyDescent="0.3">
      <c r="A3576" s="2">
        <v>45540</v>
      </c>
      <c r="B3576" s="3">
        <f t="shared" si="167"/>
        <v>2025</v>
      </c>
      <c r="C3576" t="str">
        <f t="shared" si="165"/>
        <v>2024-2025</v>
      </c>
      <c r="D3576" t="s">
        <v>147</v>
      </c>
      <c r="E3576" t="s">
        <v>83</v>
      </c>
      <c r="F3576" t="str">
        <f t="shared" si="166"/>
        <v>New South Wales</v>
      </c>
      <c r="G3576" t="s">
        <v>10</v>
      </c>
      <c r="H3576">
        <v>2750</v>
      </c>
      <c r="I3576" t="s">
        <v>11</v>
      </c>
      <c r="J3576" t="s">
        <v>25</v>
      </c>
      <c r="K3576" t="s">
        <v>151</v>
      </c>
      <c r="L3576" t="s">
        <v>21</v>
      </c>
      <c r="M3576" s="5">
        <v>879.87</v>
      </c>
    </row>
    <row r="3577" spans="1:13" x14ac:dyDescent="0.3">
      <c r="A3577" s="2">
        <v>45640</v>
      </c>
      <c r="B3577" s="3">
        <f t="shared" si="167"/>
        <v>2025</v>
      </c>
      <c r="C3577" t="str">
        <f t="shared" si="165"/>
        <v>2024-2025</v>
      </c>
      <c r="D3577" t="s">
        <v>147</v>
      </c>
      <c r="E3577" t="s">
        <v>95</v>
      </c>
      <c r="F3577" t="str">
        <f t="shared" si="166"/>
        <v>Victoria</v>
      </c>
      <c r="G3577" t="s">
        <v>45</v>
      </c>
      <c r="H3577">
        <v>3931</v>
      </c>
      <c r="I3577" t="s">
        <v>11</v>
      </c>
      <c r="J3577" t="s">
        <v>55</v>
      </c>
      <c r="K3577" t="s">
        <v>149</v>
      </c>
      <c r="L3577" t="s">
        <v>15</v>
      </c>
      <c r="M3577" s="5">
        <v>882.53</v>
      </c>
    </row>
    <row r="3578" spans="1:13" x14ac:dyDescent="0.3">
      <c r="A3578" s="2">
        <v>45947</v>
      </c>
      <c r="B3578" s="3">
        <f t="shared" si="167"/>
        <v>2026</v>
      </c>
      <c r="C3578" t="str">
        <f t="shared" si="165"/>
        <v>2025-2026</v>
      </c>
      <c r="D3578" t="s">
        <v>147</v>
      </c>
      <c r="E3578" t="s">
        <v>138</v>
      </c>
      <c r="F3578" t="str">
        <f t="shared" si="166"/>
        <v>Queensland</v>
      </c>
      <c r="G3578" t="s">
        <v>35</v>
      </c>
      <c r="H3578">
        <v>4558</v>
      </c>
      <c r="I3578" t="s">
        <v>11</v>
      </c>
      <c r="J3578" t="s">
        <v>120</v>
      </c>
      <c r="K3578" t="s">
        <v>152</v>
      </c>
      <c r="L3578" t="s">
        <v>13</v>
      </c>
      <c r="M3578" s="5">
        <v>882.84</v>
      </c>
    </row>
    <row r="3579" spans="1:13" x14ac:dyDescent="0.3">
      <c r="A3579" s="2">
        <v>45431</v>
      </c>
      <c r="B3579" s="3">
        <f t="shared" si="167"/>
        <v>2024</v>
      </c>
      <c r="C3579" t="str">
        <f t="shared" si="165"/>
        <v>2023-2024</v>
      </c>
      <c r="D3579" t="s">
        <v>147</v>
      </c>
      <c r="E3579" t="s">
        <v>101</v>
      </c>
      <c r="F3579" t="str">
        <f t="shared" si="166"/>
        <v>Victoria</v>
      </c>
      <c r="G3579" t="s">
        <v>45</v>
      </c>
      <c r="H3579">
        <v>3131</v>
      </c>
      <c r="I3579" t="s">
        <v>11</v>
      </c>
      <c r="J3579" t="s">
        <v>63</v>
      </c>
      <c r="K3579" t="s">
        <v>150</v>
      </c>
      <c r="L3579" t="s">
        <v>18</v>
      </c>
      <c r="M3579" s="5">
        <v>884.31999999999994</v>
      </c>
    </row>
    <row r="3580" spans="1:13" x14ac:dyDescent="0.3">
      <c r="A3580" s="2">
        <v>45763</v>
      </c>
      <c r="B3580" s="3">
        <f t="shared" si="167"/>
        <v>2025</v>
      </c>
      <c r="C3580" t="str">
        <f t="shared" si="165"/>
        <v>2024-2025</v>
      </c>
      <c r="D3580" t="s">
        <v>147</v>
      </c>
      <c r="E3580" t="s">
        <v>103</v>
      </c>
      <c r="F3580" t="str">
        <f t="shared" si="166"/>
        <v>Queensland</v>
      </c>
      <c r="G3580" t="s">
        <v>35</v>
      </c>
      <c r="H3580">
        <v>4509</v>
      </c>
      <c r="I3580" t="s">
        <v>11</v>
      </c>
      <c r="J3580" t="s">
        <v>104</v>
      </c>
      <c r="K3580" t="s">
        <v>152</v>
      </c>
      <c r="L3580" t="s">
        <v>13</v>
      </c>
      <c r="M3580" s="5">
        <v>886.66999999999973</v>
      </c>
    </row>
    <row r="3581" spans="1:13" x14ac:dyDescent="0.3">
      <c r="A3581" s="2">
        <v>45681</v>
      </c>
      <c r="B3581" s="3">
        <f t="shared" si="167"/>
        <v>2025</v>
      </c>
      <c r="C3581" t="str">
        <f t="shared" si="165"/>
        <v>2024-2025</v>
      </c>
      <c r="D3581" t="s">
        <v>148</v>
      </c>
      <c r="E3581" t="s">
        <v>72</v>
      </c>
      <c r="F3581" t="str">
        <f t="shared" si="166"/>
        <v>Western Australia</v>
      </c>
      <c r="G3581" t="s">
        <v>48</v>
      </c>
      <c r="H3581">
        <v>6010</v>
      </c>
      <c r="I3581" t="s">
        <v>11</v>
      </c>
      <c r="J3581" t="s">
        <v>49</v>
      </c>
      <c r="K3581" t="s">
        <v>149</v>
      </c>
      <c r="L3581" t="s">
        <v>15</v>
      </c>
      <c r="M3581" s="5">
        <v>887.64</v>
      </c>
    </row>
    <row r="3582" spans="1:13" x14ac:dyDescent="0.3">
      <c r="A3582" s="2">
        <v>45972</v>
      </c>
      <c r="B3582" s="3">
        <f t="shared" si="167"/>
        <v>2026</v>
      </c>
      <c r="C3582" t="str">
        <f t="shared" si="165"/>
        <v>2025-2026</v>
      </c>
      <c r="D3582" t="s">
        <v>147</v>
      </c>
      <c r="E3582" t="s">
        <v>64</v>
      </c>
      <c r="F3582" t="str">
        <f t="shared" si="166"/>
        <v>Victoria</v>
      </c>
      <c r="G3582" t="s">
        <v>45</v>
      </c>
      <c r="H3582">
        <v>3199</v>
      </c>
      <c r="I3582" t="s">
        <v>11</v>
      </c>
      <c r="J3582" t="s">
        <v>63</v>
      </c>
      <c r="K3582" t="s">
        <v>154</v>
      </c>
      <c r="L3582" t="s">
        <v>14</v>
      </c>
      <c r="M3582" s="5">
        <v>887.92999999999984</v>
      </c>
    </row>
    <row r="3583" spans="1:13" x14ac:dyDescent="0.3">
      <c r="A3583" s="2">
        <v>45841</v>
      </c>
      <c r="B3583" s="3">
        <f t="shared" si="167"/>
        <v>2026</v>
      </c>
      <c r="C3583" t="str">
        <f t="shared" si="165"/>
        <v>2025-2026</v>
      </c>
      <c r="D3583" t="s">
        <v>147</v>
      </c>
      <c r="E3583" t="s">
        <v>39</v>
      </c>
      <c r="F3583" t="str">
        <f t="shared" si="166"/>
        <v>South Australia</v>
      </c>
      <c r="G3583" t="s">
        <v>32</v>
      </c>
      <c r="H3583">
        <v>5343</v>
      </c>
      <c r="I3583" t="s">
        <v>11</v>
      </c>
      <c r="J3583" t="s">
        <v>38</v>
      </c>
      <c r="K3583" t="s">
        <v>149</v>
      </c>
      <c r="L3583" t="s">
        <v>15</v>
      </c>
      <c r="M3583" s="5">
        <v>888.10000000000014</v>
      </c>
    </row>
    <row r="3584" spans="1:13" x14ac:dyDescent="0.3">
      <c r="A3584" s="2">
        <v>45729</v>
      </c>
      <c r="B3584" s="3">
        <f t="shared" si="167"/>
        <v>2025</v>
      </c>
      <c r="C3584" t="str">
        <f t="shared" si="165"/>
        <v>2024-2025</v>
      </c>
      <c r="D3584" t="s">
        <v>147</v>
      </c>
      <c r="E3584" t="s">
        <v>132</v>
      </c>
      <c r="F3584" t="str">
        <f t="shared" si="166"/>
        <v>New South Wales</v>
      </c>
      <c r="G3584" t="s">
        <v>10</v>
      </c>
      <c r="H3584">
        <v>2800</v>
      </c>
      <c r="I3584" t="s">
        <v>11</v>
      </c>
      <c r="J3584" t="s">
        <v>25</v>
      </c>
      <c r="K3584" t="s">
        <v>157</v>
      </c>
      <c r="L3584" t="s">
        <v>22</v>
      </c>
      <c r="M3584" s="5">
        <v>891.40000000000009</v>
      </c>
    </row>
    <row r="3585" spans="1:13" x14ac:dyDescent="0.3">
      <c r="A3585" s="2">
        <v>45546</v>
      </c>
      <c r="B3585" s="3">
        <f t="shared" si="167"/>
        <v>2025</v>
      </c>
      <c r="C3585" t="str">
        <f t="shared" si="165"/>
        <v>2024-2025</v>
      </c>
      <c r="D3585" t="s">
        <v>147</v>
      </c>
      <c r="E3585" t="s">
        <v>65</v>
      </c>
      <c r="F3585" t="str">
        <f t="shared" si="166"/>
        <v>New South Wales</v>
      </c>
      <c r="G3585" t="s">
        <v>10</v>
      </c>
      <c r="H3585">
        <v>2541</v>
      </c>
      <c r="I3585" t="s">
        <v>11</v>
      </c>
      <c r="J3585" t="s">
        <v>58</v>
      </c>
      <c r="K3585" t="s">
        <v>154</v>
      </c>
      <c r="L3585" t="s">
        <v>14</v>
      </c>
      <c r="M3585" s="5">
        <v>892.11000000000013</v>
      </c>
    </row>
    <row r="3586" spans="1:13" x14ac:dyDescent="0.3">
      <c r="A3586" s="2">
        <v>45292</v>
      </c>
      <c r="B3586" s="3">
        <f t="shared" si="167"/>
        <v>2024</v>
      </c>
      <c r="C3586" t="str">
        <f t="shared" ref="C3586:C3649" si="168">IF(MONTH(A3586) &gt;= 7, YEAR(A3586) &amp; "-" &amp; YEAR(A3586) + 1, YEAR(A3586) - 1 &amp; "-" &amp; YEAR(A3586))</f>
        <v>2023-2024</v>
      </c>
      <c r="D3586" t="s">
        <v>147</v>
      </c>
      <c r="E3586" t="s">
        <v>69</v>
      </c>
      <c r="F3586" t="str">
        <f t="shared" ref="F3586:F3649" si="169">IF(G3586="WA","Western Australia",
IF(G3586="NSW","New South Wales",
IF(G3586="QLD","Queensland",
IF(G3586="VIC","Victoria",
IF(G3586="TAS","Tasmania",
IF(G3586="SA","South Australia",
IF(G3586="NT","Northern Territory",
IF(G3586="ACT","Australian Capital Territory",G3586))))))))</f>
        <v>Tasmania</v>
      </c>
      <c r="G3586" t="s">
        <v>70</v>
      </c>
      <c r="H3586">
        <v>7018</v>
      </c>
      <c r="I3586" t="s">
        <v>11</v>
      </c>
      <c r="J3586" t="s">
        <v>71</v>
      </c>
      <c r="K3586" t="s">
        <v>153</v>
      </c>
      <c r="L3586" t="s">
        <v>16</v>
      </c>
      <c r="M3586" s="5">
        <v>893.23</v>
      </c>
    </row>
    <row r="3587" spans="1:13" x14ac:dyDescent="0.3">
      <c r="A3587" s="2">
        <v>45473</v>
      </c>
      <c r="B3587" s="3">
        <f t="shared" ref="B3587:B3650" si="170">IF(MONTH(A3587)&gt;=7,YEAR(A3587)+1,YEAR(A3587))</f>
        <v>2024</v>
      </c>
      <c r="C3587" t="str">
        <f t="shared" si="168"/>
        <v>2023-2024</v>
      </c>
      <c r="D3587" t="s">
        <v>147</v>
      </c>
      <c r="E3587" t="s">
        <v>85</v>
      </c>
      <c r="F3587" t="str">
        <f t="shared" si="169"/>
        <v>Queensland</v>
      </c>
      <c r="G3587" t="s">
        <v>35</v>
      </c>
      <c r="H3587">
        <v>4883</v>
      </c>
      <c r="I3587" t="s">
        <v>11</v>
      </c>
      <c r="J3587" t="s">
        <v>36</v>
      </c>
      <c r="K3587" t="s">
        <v>151</v>
      </c>
      <c r="L3587" t="s">
        <v>21</v>
      </c>
      <c r="M3587" s="5">
        <v>893.95</v>
      </c>
    </row>
    <row r="3588" spans="1:13" x14ac:dyDescent="0.3">
      <c r="A3588" s="2">
        <v>45860</v>
      </c>
      <c r="B3588" s="3">
        <f t="shared" si="170"/>
        <v>2026</v>
      </c>
      <c r="C3588" t="str">
        <f t="shared" si="168"/>
        <v>2025-2026</v>
      </c>
      <c r="D3588" t="s">
        <v>147</v>
      </c>
      <c r="E3588" t="s">
        <v>79</v>
      </c>
      <c r="F3588" t="str">
        <f t="shared" si="169"/>
        <v>Australian Capital Territory</v>
      </c>
      <c r="G3588" t="s">
        <v>80</v>
      </c>
      <c r="H3588">
        <v>2617</v>
      </c>
      <c r="I3588" t="s">
        <v>11</v>
      </c>
      <c r="J3588" t="s">
        <v>58</v>
      </c>
      <c r="K3588" t="s">
        <v>155</v>
      </c>
      <c r="L3588" t="s">
        <v>20</v>
      </c>
      <c r="M3588" s="5">
        <v>893.98999999999978</v>
      </c>
    </row>
    <row r="3589" spans="1:13" x14ac:dyDescent="0.3">
      <c r="A3589" s="2">
        <v>45524</v>
      </c>
      <c r="B3589" s="3">
        <f t="shared" si="170"/>
        <v>2025</v>
      </c>
      <c r="C3589" t="str">
        <f t="shared" si="168"/>
        <v>2024-2025</v>
      </c>
      <c r="D3589" t="s">
        <v>147</v>
      </c>
      <c r="E3589" t="s">
        <v>139</v>
      </c>
      <c r="F3589" t="str">
        <f t="shared" si="169"/>
        <v>New South Wales</v>
      </c>
      <c r="G3589" t="s">
        <v>10</v>
      </c>
      <c r="H3589">
        <v>2020</v>
      </c>
      <c r="I3589" t="s">
        <v>11</v>
      </c>
      <c r="J3589" t="s">
        <v>12</v>
      </c>
      <c r="K3589" t="s">
        <v>151</v>
      </c>
      <c r="L3589" t="s">
        <v>21</v>
      </c>
      <c r="M3589" s="5">
        <v>894.97</v>
      </c>
    </row>
    <row r="3590" spans="1:13" x14ac:dyDescent="0.3">
      <c r="A3590" s="2">
        <v>45400</v>
      </c>
      <c r="B3590" s="3">
        <f t="shared" si="170"/>
        <v>2024</v>
      </c>
      <c r="C3590" t="str">
        <f t="shared" si="168"/>
        <v>2023-2024</v>
      </c>
      <c r="D3590" t="s">
        <v>148</v>
      </c>
      <c r="E3590" t="s">
        <v>54</v>
      </c>
      <c r="F3590" t="str">
        <f t="shared" si="169"/>
        <v>Victoria</v>
      </c>
      <c r="G3590" t="s">
        <v>45</v>
      </c>
      <c r="H3590">
        <v>3977</v>
      </c>
      <c r="I3590" t="s">
        <v>11</v>
      </c>
      <c r="J3590" t="s">
        <v>55</v>
      </c>
      <c r="K3590" t="s">
        <v>150</v>
      </c>
      <c r="L3590" t="s">
        <v>18</v>
      </c>
      <c r="M3590" s="5">
        <v>895.24</v>
      </c>
    </row>
    <row r="3591" spans="1:13" x14ac:dyDescent="0.3">
      <c r="A3591" s="2">
        <v>45586</v>
      </c>
      <c r="B3591" s="3">
        <f t="shared" si="170"/>
        <v>2025</v>
      </c>
      <c r="C3591" t="str">
        <f t="shared" si="168"/>
        <v>2024-2025</v>
      </c>
      <c r="D3591" t="s">
        <v>147</v>
      </c>
      <c r="E3591" t="s">
        <v>131</v>
      </c>
      <c r="F3591" t="str">
        <f t="shared" si="169"/>
        <v>Western Australia</v>
      </c>
      <c r="G3591" t="s">
        <v>48</v>
      </c>
      <c r="H3591">
        <v>6530</v>
      </c>
      <c r="I3591" t="s">
        <v>11</v>
      </c>
      <c r="J3591" t="s">
        <v>77</v>
      </c>
      <c r="K3591" t="s">
        <v>154</v>
      </c>
      <c r="L3591" t="s">
        <v>14</v>
      </c>
      <c r="M3591" s="5">
        <v>895.92000000000007</v>
      </c>
    </row>
    <row r="3592" spans="1:13" x14ac:dyDescent="0.3">
      <c r="A3592" s="2">
        <v>45368</v>
      </c>
      <c r="B3592" s="3">
        <f t="shared" si="170"/>
        <v>2024</v>
      </c>
      <c r="C3592" t="str">
        <f t="shared" si="168"/>
        <v>2023-2024</v>
      </c>
      <c r="D3592" t="s">
        <v>147</v>
      </c>
      <c r="E3592" t="s">
        <v>114</v>
      </c>
      <c r="F3592" t="str">
        <f t="shared" si="169"/>
        <v>Victoria</v>
      </c>
      <c r="G3592" t="s">
        <v>45</v>
      </c>
      <c r="H3592">
        <v>3551</v>
      </c>
      <c r="I3592" t="s">
        <v>11</v>
      </c>
      <c r="J3592" t="s">
        <v>60</v>
      </c>
      <c r="K3592" t="s">
        <v>19</v>
      </c>
      <c r="L3592" t="s">
        <v>23</v>
      </c>
      <c r="M3592" s="5">
        <v>896.08</v>
      </c>
    </row>
    <row r="3593" spans="1:13" x14ac:dyDescent="0.3">
      <c r="A3593" s="2">
        <v>45435</v>
      </c>
      <c r="B3593" s="3">
        <f t="shared" si="170"/>
        <v>2024</v>
      </c>
      <c r="C3593" t="str">
        <f t="shared" si="168"/>
        <v>2023-2024</v>
      </c>
      <c r="D3593" t="s">
        <v>147</v>
      </c>
      <c r="E3593" t="s">
        <v>137</v>
      </c>
      <c r="F3593" t="str">
        <f t="shared" si="169"/>
        <v>New South Wales</v>
      </c>
      <c r="G3593" t="s">
        <v>10</v>
      </c>
      <c r="H3593">
        <v>2031</v>
      </c>
      <c r="I3593" t="s">
        <v>11</v>
      </c>
      <c r="J3593" t="s">
        <v>12</v>
      </c>
      <c r="K3593" t="s">
        <v>150</v>
      </c>
      <c r="L3593" t="s">
        <v>18</v>
      </c>
      <c r="M3593" s="5">
        <v>898.7</v>
      </c>
    </row>
    <row r="3594" spans="1:13" x14ac:dyDescent="0.3">
      <c r="A3594" s="2">
        <v>45404</v>
      </c>
      <c r="B3594" s="3">
        <f t="shared" si="170"/>
        <v>2024</v>
      </c>
      <c r="C3594" t="str">
        <f t="shared" si="168"/>
        <v>2023-2024</v>
      </c>
      <c r="D3594" t="s">
        <v>148</v>
      </c>
      <c r="E3594" t="s">
        <v>100</v>
      </c>
      <c r="F3594" t="str">
        <f t="shared" si="169"/>
        <v>Western Australia</v>
      </c>
      <c r="G3594" t="s">
        <v>48</v>
      </c>
      <c r="H3594">
        <v>6021</v>
      </c>
      <c r="I3594" t="s">
        <v>11</v>
      </c>
      <c r="J3594" t="s">
        <v>49</v>
      </c>
      <c r="K3594" t="s">
        <v>151</v>
      </c>
      <c r="L3594" t="s">
        <v>21</v>
      </c>
      <c r="M3594" s="5">
        <v>898.84</v>
      </c>
    </row>
    <row r="3595" spans="1:13" x14ac:dyDescent="0.3">
      <c r="A3595" s="2">
        <v>45909</v>
      </c>
      <c r="B3595" s="3">
        <f t="shared" si="170"/>
        <v>2026</v>
      </c>
      <c r="C3595" t="str">
        <f t="shared" si="168"/>
        <v>2025-2026</v>
      </c>
      <c r="D3595" t="s">
        <v>147</v>
      </c>
      <c r="E3595" t="s">
        <v>86</v>
      </c>
      <c r="F3595" t="str">
        <f t="shared" si="169"/>
        <v>New South Wales</v>
      </c>
      <c r="G3595" t="s">
        <v>10</v>
      </c>
      <c r="H3595">
        <v>2064</v>
      </c>
      <c r="I3595" t="s">
        <v>11</v>
      </c>
      <c r="J3595" t="s">
        <v>12</v>
      </c>
      <c r="K3595" t="s">
        <v>151</v>
      </c>
      <c r="L3595" t="s">
        <v>21</v>
      </c>
      <c r="M3595" s="5">
        <v>898.8599999999999</v>
      </c>
    </row>
    <row r="3596" spans="1:13" x14ac:dyDescent="0.3">
      <c r="A3596" s="2">
        <v>45535</v>
      </c>
      <c r="B3596" s="3">
        <f t="shared" si="170"/>
        <v>2025</v>
      </c>
      <c r="C3596" t="str">
        <f t="shared" si="168"/>
        <v>2024-2025</v>
      </c>
      <c r="D3596" t="s">
        <v>148</v>
      </c>
      <c r="E3596" t="s">
        <v>85</v>
      </c>
      <c r="F3596" t="str">
        <f t="shared" si="169"/>
        <v>Queensland</v>
      </c>
      <c r="G3596" t="s">
        <v>35</v>
      </c>
      <c r="H3596">
        <v>4883</v>
      </c>
      <c r="I3596" t="s">
        <v>11</v>
      </c>
      <c r="J3596" t="s">
        <v>36</v>
      </c>
      <c r="K3596" t="s">
        <v>151</v>
      </c>
      <c r="L3596" t="s">
        <v>21</v>
      </c>
      <c r="M3596" s="5">
        <v>899.55</v>
      </c>
    </row>
    <row r="3597" spans="1:13" x14ac:dyDescent="0.3">
      <c r="A3597" s="2">
        <v>45702</v>
      </c>
      <c r="B3597" s="3">
        <f t="shared" si="170"/>
        <v>2025</v>
      </c>
      <c r="C3597" t="str">
        <f t="shared" si="168"/>
        <v>2024-2025</v>
      </c>
      <c r="D3597" t="s">
        <v>148</v>
      </c>
      <c r="E3597" t="s">
        <v>135</v>
      </c>
      <c r="F3597" t="str">
        <f t="shared" si="169"/>
        <v>Victoria</v>
      </c>
      <c r="G3597" t="s">
        <v>45</v>
      </c>
      <c r="H3597">
        <v>3550</v>
      </c>
      <c r="I3597" t="s">
        <v>11</v>
      </c>
      <c r="J3597" t="s">
        <v>60</v>
      </c>
      <c r="K3597" t="s">
        <v>19</v>
      </c>
      <c r="L3597" t="s">
        <v>23</v>
      </c>
      <c r="M3597" s="5">
        <v>901.28999999999985</v>
      </c>
    </row>
    <row r="3598" spans="1:13" x14ac:dyDescent="0.3">
      <c r="A3598" s="2">
        <v>45898</v>
      </c>
      <c r="B3598" s="3">
        <f t="shared" si="170"/>
        <v>2026</v>
      </c>
      <c r="C3598" t="str">
        <f t="shared" si="168"/>
        <v>2025-2026</v>
      </c>
      <c r="D3598" t="s">
        <v>147</v>
      </c>
      <c r="E3598" t="s">
        <v>113</v>
      </c>
      <c r="F3598" t="str">
        <f t="shared" si="169"/>
        <v>Queensland</v>
      </c>
      <c r="G3598" t="s">
        <v>35</v>
      </c>
      <c r="H3598">
        <v>4215</v>
      </c>
      <c r="I3598" t="s">
        <v>11</v>
      </c>
      <c r="J3598" t="s">
        <v>104</v>
      </c>
      <c r="K3598" t="s">
        <v>156</v>
      </c>
      <c r="L3598" t="s">
        <v>17</v>
      </c>
      <c r="M3598" s="5">
        <v>902.49</v>
      </c>
    </row>
    <row r="3599" spans="1:13" x14ac:dyDescent="0.3">
      <c r="A3599" s="2">
        <v>45770</v>
      </c>
      <c r="B3599" s="3">
        <f t="shared" si="170"/>
        <v>2025</v>
      </c>
      <c r="C3599" t="str">
        <f t="shared" si="168"/>
        <v>2024-2025</v>
      </c>
      <c r="D3599" t="s">
        <v>147</v>
      </c>
      <c r="E3599" t="s">
        <v>136</v>
      </c>
      <c r="F3599" t="str">
        <f t="shared" si="169"/>
        <v>Victoria</v>
      </c>
      <c r="G3599" t="s">
        <v>45</v>
      </c>
      <c r="H3599">
        <v>3175</v>
      </c>
      <c r="I3599" t="s">
        <v>11</v>
      </c>
      <c r="J3599" t="s">
        <v>63</v>
      </c>
      <c r="K3599" t="s">
        <v>151</v>
      </c>
      <c r="L3599" t="s">
        <v>21</v>
      </c>
      <c r="M3599" s="5">
        <v>903.78</v>
      </c>
    </row>
    <row r="3600" spans="1:13" x14ac:dyDescent="0.3">
      <c r="A3600" s="2">
        <v>45964</v>
      </c>
      <c r="B3600" s="3">
        <f t="shared" si="170"/>
        <v>2026</v>
      </c>
      <c r="C3600" t="str">
        <f t="shared" si="168"/>
        <v>2025-2026</v>
      </c>
      <c r="D3600" t="s">
        <v>148</v>
      </c>
      <c r="E3600" t="s">
        <v>135</v>
      </c>
      <c r="F3600" t="str">
        <f t="shared" si="169"/>
        <v>Victoria</v>
      </c>
      <c r="G3600" t="s">
        <v>45</v>
      </c>
      <c r="H3600">
        <v>3550</v>
      </c>
      <c r="I3600" t="s">
        <v>11</v>
      </c>
      <c r="J3600" t="s">
        <v>60</v>
      </c>
      <c r="K3600" t="s">
        <v>157</v>
      </c>
      <c r="L3600" t="s">
        <v>22</v>
      </c>
      <c r="M3600" s="5">
        <v>903.89</v>
      </c>
    </row>
    <row r="3601" spans="1:13" x14ac:dyDescent="0.3">
      <c r="A3601" s="2">
        <v>45501</v>
      </c>
      <c r="B3601" s="3">
        <f t="shared" si="170"/>
        <v>2025</v>
      </c>
      <c r="C3601" t="str">
        <f t="shared" si="168"/>
        <v>2024-2025</v>
      </c>
      <c r="D3601" t="s">
        <v>147</v>
      </c>
      <c r="E3601" t="s">
        <v>57</v>
      </c>
      <c r="F3601" t="str">
        <f t="shared" si="169"/>
        <v>New South Wales</v>
      </c>
      <c r="G3601" t="s">
        <v>10</v>
      </c>
      <c r="H3601">
        <v>2560</v>
      </c>
      <c r="I3601" t="s">
        <v>11</v>
      </c>
      <c r="J3601" t="s">
        <v>58</v>
      </c>
      <c r="K3601" t="s">
        <v>19</v>
      </c>
      <c r="L3601" t="s">
        <v>23</v>
      </c>
      <c r="M3601" s="5">
        <v>903.99</v>
      </c>
    </row>
    <row r="3602" spans="1:13" x14ac:dyDescent="0.3">
      <c r="A3602" s="2">
        <v>45765</v>
      </c>
      <c r="B3602" s="3">
        <f t="shared" si="170"/>
        <v>2025</v>
      </c>
      <c r="C3602" t="str">
        <f t="shared" si="168"/>
        <v>2024-2025</v>
      </c>
      <c r="D3602" t="s">
        <v>148</v>
      </c>
      <c r="E3602" t="s">
        <v>54</v>
      </c>
      <c r="F3602" t="str">
        <f t="shared" si="169"/>
        <v>Victoria</v>
      </c>
      <c r="G3602" t="s">
        <v>45</v>
      </c>
      <c r="H3602">
        <v>3977</v>
      </c>
      <c r="I3602" t="s">
        <v>11</v>
      </c>
      <c r="J3602" t="s">
        <v>55</v>
      </c>
      <c r="K3602" t="s">
        <v>153</v>
      </c>
      <c r="L3602" t="s">
        <v>16</v>
      </c>
      <c r="M3602" s="5">
        <v>906.07999999999993</v>
      </c>
    </row>
    <row r="3603" spans="1:13" x14ac:dyDescent="0.3">
      <c r="A3603" s="2">
        <v>45755</v>
      </c>
      <c r="B3603" s="3">
        <f t="shared" si="170"/>
        <v>2025</v>
      </c>
      <c r="C3603" t="str">
        <f t="shared" si="168"/>
        <v>2024-2025</v>
      </c>
      <c r="D3603" t="s">
        <v>148</v>
      </c>
      <c r="E3603" t="s">
        <v>131</v>
      </c>
      <c r="F3603" t="str">
        <f t="shared" si="169"/>
        <v>Western Australia</v>
      </c>
      <c r="G3603" t="s">
        <v>48</v>
      </c>
      <c r="H3603">
        <v>6530</v>
      </c>
      <c r="I3603" t="s">
        <v>11</v>
      </c>
      <c r="J3603" t="s">
        <v>77</v>
      </c>
      <c r="K3603" t="s">
        <v>154</v>
      </c>
      <c r="L3603" t="s">
        <v>14</v>
      </c>
      <c r="M3603" s="5">
        <v>908.5100000000001</v>
      </c>
    </row>
    <row r="3604" spans="1:13" x14ac:dyDescent="0.3">
      <c r="A3604" s="2">
        <v>45316</v>
      </c>
      <c r="B3604" s="3">
        <f t="shared" si="170"/>
        <v>2024</v>
      </c>
      <c r="C3604" t="str">
        <f t="shared" si="168"/>
        <v>2023-2024</v>
      </c>
      <c r="D3604" t="s">
        <v>147</v>
      </c>
      <c r="E3604" t="s">
        <v>121</v>
      </c>
      <c r="F3604" t="str">
        <f t="shared" si="169"/>
        <v>Queensland</v>
      </c>
      <c r="G3604" t="s">
        <v>35</v>
      </c>
      <c r="H3604">
        <v>4700</v>
      </c>
      <c r="I3604" t="s">
        <v>11</v>
      </c>
      <c r="J3604" t="s">
        <v>51</v>
      </c>
      <c r="K3604" t="s">
        <v>153</v>
      </c>
      <c r="L3604" t="s">
        <v>16</v>
      </c>
      <c r="M3604" s="5">
        <v>912.27</v>
      </c>
    </row>
    <row r="3605" spans="1:13" x14ac:dyDescent="0.3">
      <c r="A3605" s="2">
        <v>45350</v>
      </c>
      <c r="B3605" s="3">
        <f t="shared" si="170"/>
        <v>2024</v>
      </c>
      <c r="C3605" t="str">
        <f t="shared" si="168"/>
        <v>2023-2024</v>
      </c>
      <c r="D3605" t="s">
        <v>147</v>
      </c>
      <c r="E3605" t="s">
        <v>107</v>
      </c>
      <c r="F3605" t="str">
        <f t="shared" si="169"/>
        <v>Queensland</v>
      </c>
      <c r="G3605" t="s">
        <v>35</v>
      </c>
      <c r="H3605">
        <v>4220</v>
      </c>
      <c r="I3605" t="s">
        <v>11</v>
      </c>
      <c r="J3605" t="s">
        <v>104</v>
      </c>
      <c r="K3605" t="s">
        <v>152</v>
      </c>
      <c r="L3605" t="s">
        <v>13</v>
      </c>
      <c r="M3605" s="5">
        <v>915.31999999999982</v>
      </c>
    </row>
    <row r="3606" spans="1:13" x14ac:dyDescent="0.3">
      <c r="A3606" s="2">
        <v>45791</v>
      </c>
      <c r="B3606" s="3">
        <f t="shared" si="170"/>
        <v>2025</v>
      </c>
      <c r="C3606" t="str">
        <f t="shared" si="168"/>
        <v>2024-2025</v>
      </c>
      <c r="D3606" t="s">
        <v>147</v>
      </c>
      <c r="E3606" t="s">
        <v>145</v>
      </c>
      <c r="F3606" t="str">
        <f t="shared" si="169"/>
        <v>New South Wales</v>
      </c>
      <c r="G3606" t="s">
        <v>10</v>
      </c>
      <c r="H3606">
        <v>2101</v>
      </c>
      <c r="I3606" t="s">
        <v>11</v>
      </c>
      <c r="J3606" t="s">
        <v>27</v>
      </c>
      <c r="K3606" t="s">
        <v>151</v>
      </c>
      <c r="L3606" t="s">
        <v>21</v>
      </c>
      <c r="M3606" s="5">
        <v>915.68</v>
      </c>
    </row>
    <row r="3607" spans="1:13" x14ac:dyDescent="0.3">
      <c r="A3607" s="2">
        <v>45922</v>
      </c>
      <c r="B3607" s="3">
        <f t="shared" si="170"/>
        <v>2026</v>
      </c>
      <c r="C3607" t="str">
        <f t="shared" si="168"/>
        <v>2025-2026</v>
      </c>
      <c r="D3607" t="s">
        <v>147</v>
      </c>
      <c r="E3607" t="s">
        <v>123</v>
      </c>
      <c r="F3607" t="str">
        <f t="shared" si="169"/>
        <v>Western Australia</v>
      </c>
      <c r="G3607" t="s">
        <v>48</v>
      </c>
      <c r="H3607">
        <v>6109</v>
      </c>
      <c r="I3607" t="s">
        <v>11</v>
      </c>
      <c r="J3607" t="s">
        <v>94</v>
      </c>
      <c r="K3607" t="s">
        <v>151</v>
      </c>
      <c r="L3607" t="s">
        <v>21</v>
      </c>
      <c r="M3607" s="5">
        <v>915.68000000000006</v>
      </c>
    </row>
    <row r="3608" spans="1:13" x14ac:dyDescent="0.3">
      <c r="A3608" s="2">
        <v>45688</v>
      </c>
      <c r="B3608" s="3">
        <f t="shared" si="170"/>
        <v>2025</v>
      </c>
      <c r="C3608" t="str">
        <f t="shared" si="168"/>
        <v>2024-2025</v>
      </c>
      <c r="D3608" t="s">
        <v>147</v>
      </c>
      <c r="E3608" t="s">
        <v>132</v>
      </c>
      <c r="F3608" t="str">
        <f t="shared" si="169"/>
        <v>New South Wales</v>
      </c>
      <c r="G3608" t="s">
        <v>10</v>
      </c>
      <c r="H3608">
        <v>2800</v>
      </c>
      <c r="I3608" t="s">
        <v>11</v>
      </c>
      <c r="J3608" t="s">
        <v>25</v>
      </c>
      <c r="K3608" t="s">
        <v>156</v>
      </c>
      <c r="L3608" t="s">
        <v>17</v>
      </c>
      <c r="M3608" s="5">
        <v>915.76</v>
      </c>
    </row>
    <row r="3609" spans="1:13" x14ac:dyDescent="0.3">
      <c r="A3609" s="2">
        <v>45586</v>
      </c>
      <c r="B3609" s="3">
        <f t="shared" si="170"/>
        <v>2025</v>
      </c>
      <c r="C3609" t="str">
        <f t="shared" si="168"/>
        <v>2024-2025</v>
      </c>
      <c r="D3609" t="s">
        <v>147</v>
      </c>
      <c r="E3609" t="s">
        <v>57</v>
      </c>
      <c r="F3609" t="str">
        <f t="shared" si="169"/>
        <v>New South Wales</v>
      </c>
      <c r="G3609" t="s">
        <v>10</v>
      </c>
      <c r="H3609">
        <v>2560</v>
      </c>
      <c r="I3609" t="s">
        <v>11</v>
      </c>
      <c r="J3609" t="s">
        <v>58</v>
      </c>
      <c r="K3609" t="s">
        <v>152</v>
      </c>
      <c r="L3609" t="s">
        <v>13</v>
      </c>
      <c r="M3609" s="5">
        <v>918.01999999999975</v>
      </c>
    </row>
    <row r="3610" spans="1:13" x14ac:dyDescent="0.3">
      <c r="A3610" s="2">
        <v>45509</v>
      </c>
      <c r="B3610" s="3">
        <f t="shared" si="170"/>
        <v>2025</v>
      </c>
      <c r="C3610" t="str">
        <f t="shared" si="168"/>
        <v>2024-2025</v>
      </c>
      <c r="D3610" t="s">
        <v>148</v>
      </c>
      <c r="E3610" t="s">
        <v>91</v>
      </c>
      <c r="F3610" t="str">
        <f t="shared" si="169"/>
        <v>Victoria</v>
      </c>
      <c r="G3610" t="s">
        <v>45</v>
      </c>
      <c r="H3610">
        <v>3690</v>
      </c>
      <c r="I3610" t="s">
        <v>11</v>
      </c>
      <c r="J3610" t="s">
        <v>55</v>
      </c>
      <c r="K3610" t="s">
        <v>151</v>
      </c>
      <c r="L3610" t="s">
        <v>21</v>
      </c>
      <c r="M3610" s="5">
        <v>918.2399999999999</v>
      </c>
    </row>
    <row r="3611" spans="1:13" x14ac:dyDescent="0.3">
      <c r="A3611" s="2">
        <v>45473</v>
      </c>
      <c r="B3611" s="3">
        <f t="shared" si="170"/>
        <v>2024</v>
      </c>
      <c r="C3611" t="str">
        <f t="shared" si="168"/>
        <v>2023-2024</v>
      </c>
      <c r="D3611" t="s">
        <v>148</v>
      </c>
      <c r="E3611" t="s">
        <v>86</v>
      </c>
      <c r="F3611" t="str">
        <f t="shared" si="169"/>
        <v>New South Wales</v>
      </c>
      <c r="G3611" t="s">
        <v>10</v>
      </c>
      <c r="H3611">
        <v>2064</v>
      </c>
      <c r="I3611" t="s">
        <v>11</v>
      </c>
      <c r="J3611" t="s">
        <v>12</v>
      </c>
      <c r="K3611" t="s">
        <v>149</v>
      </c>
      <c r="L3611" t="s">
        <v>15</v>
      </c>
      <c r="M3611" s="5">
        <v>918.24</v>
      </c>
    </row>
    <row r="3612" spans="1:13" x14ac:dyDescent="0.3">
      <c r="A3612" s="2">
        <v>45953</v>
      </c>
      <c r="B3612" s="3">
        <f t="shared" si="170"/>
        <v>2026</v>
      </c>
      <c r="C3612" t="str">
        <f t="shared" si="168"/>
        <v>2025-2026</v>
      </c>
      <c r="D3612" t="s">
        <v>147</v>
      </c>
      <c r="E3612" t="s">
        <v>99</v>
      </c>
      <c r="F3612" t="str">
        <f t="shared" si="169"/>
        <v>Victoria</v>
      </c>
      <c r="G3612" t="s">
        <v>45</v>
      </c>
      <c r="H3612">
        <v>3148</v>
      </c>
      <c r="I3612" t="s">
        <v>11</v>
      </c>
      <c r="J3612" t="s">
        <v>63</v>
      </c>
      <c r="K3612" t="s">
        <v>154</v>
      </c>
      <c r="L3612" t="s">
        <v>14</v>
      </c>
      <c r="M3612" s="5">
        <v>920.17000000000007</v>
      </c>
    </row>
    <row r="3613" spans="1:13" x14ac:dyDescent="0.3">
      <c r="A3613" s="2">
        <v>45646</v>
      </c>
      <c r="B3613" s="3">
        <f t="shared" si="170"/>
        <v>2025</v>
      </c>
      <c r="C3613" t="str">
        <f t="shared" si="168"/>
        <v>2024-2025</v>
      </c>
      <c r="D3613" t="s">
        <v>147</v>
      </c>
      <c r="E3613" t="s">
        <v>57</v>
      </c>
      <c r="F3613" t="str">
        <f t="shared" si="169"/>
        <v>New South Wales</v>
      </c>
      <c r="G3613" t="s">
        <v>10</v>
      </c>
      <c r="H3613">
        <v>2560</v>
      </c>
      <c r="I3613" t="s">
        <v>11</v>
      </c>
      <c r="J3613" t="s">
        <v>58</v>
      </c>
      <c r="K3613" t="s">
        <v>154</v>
      </c>
      <c r="L3613" t="s">
        <v>14</v>
      </c>
      <c r="M3613" s="5">
        <v>921.45999999999992</v>
      </c>
    </row>
    <row r="3614" spans="1:13" x14ac:dyDescent="0.3">
      <c r="A3614" s="2">
        <v>45838</v>
      </c>
      <c r="B3614" s="3">
        <f t="shared" si="170"/>
        <v>2025</v>
      </c>
      <c r="C3614" t="str">
        <f t="shared" si="168"/>
        <v>2024-2025</v>
      </c>
      <c r="D3614" t="s">
        <v>147</v>
      </c>
      <c r="E3614" t="s">
        <v>145</v>
      </c>
      <c r="F3614" t="str">
        <f t="shared" si="169"/>
        <v>New South Wales</v>
      </c>
      <c r="G3614" t="s">
        <v>10</v>
      </c>
      <c r="H3614">
        <v>2101</v>
      </c>
      <c r="I3614" t="s">
        <v>11</v>
      </c>
      <c r="J3614" t="s">
        <v>27</v>
      </c>
      <c r="K3614" t="s">
        <v>154</v>
      </c>
      <c r="L3614" t="s">
        <v>14</v>
      </c>
      <c r="M3614" s="5">
        <v>921.67</v>
      </c>
    </row>
    <row r="3615" spans="1:13" x14ac:dyDescent="0.3">
      <c r="A3615" s="2">
        <v>45943</v>
      </c>
      <c r="B3615" s="3">
        <f t="shared" si="170"/>
        <v>2026</v>
      </c>
      <c r="C3615" t="str">
        <f t="shared" si="168"/>
        <v>2025-2026</v>
      </c>
      <c r="D3615" t="s">
        <v>147</v>
      </c>
      <c r="E3615" t="s">
        <v>41</v>
      </c>
      <c r="F3615" t="str">
        <f t="shared" si="169"/>
        <v>New South Wales</v>
      </c>
      <c r="G3615" t="s">
        <v>10</v>
      </c>
      <c r="H3615">
        <v>2830</v>
      </c>
      <c r="I3615" t="s">
        <v>11</v>
      </c>
      <c r="J3615" t="s">
        <v>25</v>
      </c>
      <c r="K3615" t="s">
        <v>149</v>
      </c>
      <c r="L3615" t="s">
        <v>15</v>
      </c>
      <c r="M3615" s="5">
        <v>922.07</v>
      </c>
    </row>
    <row r="3616" spans="1:13" x14ac:dyDescent="0.3">
      <c r="A3616" s="2">
        <v>45536</v>
      </c>
      <c r="B3616" s="3">
        <f t="shared" si="170"/>
        <v>2025</v>
      </c>
      <c r="C3616" t="str">
        <f t="shared" si="168"/>
        <v>2024-2025</v>
      </c>
      <c r="D3616" t="s">
        <v>148</v>
      </c>
      <c r="E3616" t="s">
        <v>28</v>
      </c>
      <c r="F3616" t="str">
        <f t="shared" si="169"/>
        <v>Northern Territory</v>
      </c>
      <c r="G3616" t="s">
        <v>29</v>
      </c>
      <c r="H3616">
        <v>800</v>
      </c>
      <c r="I3616" t="s">
        <v>11</v>
      </c>
      <c r="J3616" t="s">
        <v>30</v>
      </c>
      <c r="K3616" t="s">
        <v>19</v>
      </c>
      <c r="L3616" t="s">
        <v>23</v>
      </c>
      <c r="M3616" s="5">
        <v>922.41</v>
      </c>
    </row>
    <row r="3617" spans="1:13" x14ac:dyDescent="0.3">
      <c r="A3617" s="2">
        <v>45923</v>
      </c>
      <c r="B3617" s="3">
        <f t="shared" si="170"/>
        <v>2026</v>
      </c>
      <c r="C3617" t="str">
        <f t="shared" si="168"/>
        <v>2025-2026</v>
      </c>
      <c r="D3617" t="s">
        <v>147</v>
      </c>
      <c r="E3617" t="s">
        <v>9</v>
      </c>
      <c r="F3617" t="str">
        <f t="shared" si="169"/>
        <v>New South Wales</v>
      </c>
      <c r="G3617" t="s">
        <v>10</v>
      </c>
      <c r="H3617">
        <v>2067</v>
      </c>
      <c r="I3617" t="s">
        <v>11</v>
      </c>
      <c r="J3617" t="s">
        <v>12</v>
      </c>
      <c r="K3617" t="s">
        <v>154</v>
      </c>
      <c r="L3617" t="s">
        <v>14</v>
      </c>
      <c r="M3617" s="5">
        <v>924.90000000000009</v>
      </c>
    </row>
    <row r="3618" spans="1:13" x14ac:dyDescent="0.3">
      <c r="A3618" s="2">
        <v>45800</v>
      </c>
      <c r="B3618" s="3">
        <f t="shared" si="170"/>
        <v>2025</v>
      </c>
      <c r="C3618" t="str">
        <f t="shared" si="168"/>
        <v>2024-2025</v>
      </c>
      <c r="D3618" t="s">
        <v>148</v>
      </c>
      <c r="E3618" t="s">
        <v>28</v>
      </c>
      <c r="F3618" t="str">
        <f t="shared" si="169"/>
        <v>Northern Territory</v>
      </c>
      <c r="G3618" t="s">
        <v>29</v>
      </c>
      <c r="H3618">
        <v>800</v>
      </c>
      <c r="I3618" t="s">
        <v>11</v>
      </c>
      <c r="J3618" t="s">
        <v>30</v>
      </c>
      <c r="K3618" t="s">
        <v>150</v>
      </c>
      <c r="L3618" t="s">
        <v>18</v>
      </c>
      <c r="M3618" s="5">
        <v>926.19999999999993</v>
      </c>
    </row>
    <row r="3619" spans="1:13" x14ac:dyDescent="0.3">
      <c r="A3619" s="2">
        <v>46021</v>
      </c>
      <c r="B3619" s="3">
        <f t="shared" si="170"/>
        <v>2026</v>
      </c>
      <c r="C3619" t="str">
        <f t="shared" si="168"/>
        <v>2025-2026</v>
      </c>
      <c r="D3619" t="s">
        <v>147</v>
      </c>
      <c r="E3619" t="s">
        <v>9</v>
      </c>
      <c r="F3619" t="str">
        <f t="shared" si="169"/>
        <v>New South Wales</v>
      </c>
      <c r="G3619" t="s">
        <v>10</v>
      </c>
      <c r="H3619">
        <v>2067</v>
      </c>
      <c r="I3619" t="s">
        <v>11</v>
      </c>
      <c r="J3619" t="s">
        <v>12</v>
      </c>
      <c r="K3619" t="s">
        <v>152</v>
      </c>
      <c r="L3619" t="s">
        <v>13</v>
      </c>
      <c r="M3619" s="5">
        <v>928.56000000000017</v>
      </c>
    </row>
    <row r="3620" spans="1:13" x14ac:dyDescent="0.3">
      <c r="A3620" s="2">
        <v>45531</v>
      </c>
      <c r="B3620" s="3">
        <f t="shared" si="170"/>
        <v>2025</v>
      </c>
      <c r="C3620" t="str">
        <f t="shared" si="168"/>
        <v>2024-2025</v>
      </c>
      <c r="D3620" t="s">
        <v>147</v>
      </c>
      <c r="E3620" t="s">
        <v>44</v>
      </c>
      <c r="F3620" t="str">
        <f t="shared" si="169"/>
        <v>Victoria</v>
      </c>
      <c r="G3620" t="s">
        <v>45</v>
      </c>
      <c r="H3620">
        <v>3066</v>
      </c>
      <c r="I3620" t="s">
        <v>11</v>
      </c>
      <c r="J3620" t="s">
        <v>46</v>
      </c>
      <c r="K3620" t="s">
        <v>152</v>
      </c>
      <c r="L3620" t="s">
        <v>13</v>
      </c>
      <c r="M3620" s="5">
        <v>928.68999999999983</v>
      </c>
    </row>
    <row r="3621" spans="1:13" x14ac:dyDescent="0.3">
      <c r="A3621" s="2">
        <v>45726</v>
      </c>
      <c r="B3621" s="3">
        <f t="shared" si="170"/>
        <v>2025</v>
      </c>
      <c r="C3621" t="str">
        <f t="shared" si="168"/>
        <v>2024-2025</v>
      </c>
      <c r="D3621" t="s">
        <v>147</v>
      </c>
      <c r="E3621" t="s">
        <v>53</v>
      </c>
      <c r="F3621" t="str">
        <f t="shared" si="169"/>
        <v>South Australia</v>
      </c>
      <c r="G3621" t="s">
        <v>32</v>
      </c>
      <c r="H3621">
        <v>5082</v>
      </c>
      <c r="I3621" t="s">
        <v>11</v>
      </c>
      <c r="J3621" t="s">
        <v>33</v>
      </c>
      <c r="K3621" t="s">
        <v>149</v>
      </c>
      <c r="L3621" t="s">
        <v>15</v>
      </c>
      <c r="M3621" s="5">
        <v>929.83</v>
      </c>
    </row>
    <row r="3622" spans="1:13" x14ac:dyDescent="0.3">
      <c r="A3622" s="2">
        <v>45853</v>
      </c>
      <c r="B3622" s="3">
        <f t="shared" si="170"/>
        <v>2026</v>
      </c>
      <c r="C3622" t="str">
        <f t="shared" si="168"/>
        <v>2025-2026</v>
      </c>
      <c r="D3622" t="s">
        <v>147</v>
      </c>
      <c r="E3622" t="s">
        <v>99</v>
      </c>
      <c r="F3622" t="str">
        <f t="shared" si="169"/>
        <v>Victoria</v>
      </c>
      <c r="G3622" t="s">
        <v>45</v>
      </c>
      <c r="H3622">
        <v>3148</v>
      </c>
      <c r="I3622" t="s">
        <v>11</v>
      </c>
      <c r="J3622" t="s">
        <v>63</v>
      </c>
      <c r="K3622" t="s">
        <v>151</v>
      </c>
      <c r="L3622" t="s">
        <v>21</v>
      </c>
      <c r="M3622" s="5">
        <v>931.80999999999972</v>
      </c>
    </row>
    <row r="3623" spans="1:13" x14ac:dyDescent="0.3">
      <c r="A3623" s="2">
        <v>45595</v>
      </c>
      <c r="B3623" s="3">
        <f t="shared" si="170"/>
        <v>2025</v>
      </c>
      <c r="C3623" t="str">
        <f t="shared" si="168"/>
        <v>2024-2025</v>
      </c>
      <c r="D3623" t="s">
        <v>147</v>
      </c>
      <c r="E3623" t="s">
        <v>135</v>
      </c>
      <c r="F3623" t="str">
        <f t="shared" si="169"/>
        <v>Victoria</v>
      </c>
      <c r="G3623" t="s">
        <v>45</v>
      </c>
      <c r="H3623">
        <v>3550</v>
      </c>
      <c r="I3623" t="s">
        <v>11</v>
      </c>
      <c r="J3623" t="s">
        <v>60</v>
      </c>
      <c r="K3623" t="s">
        <v>156</v>
      </c>
      <c r="L3623" t="s">
        <v>17</v>
      </c>
      <c r="M3623" s="5">
        <v>931.83999999999992</v>
      </c>
    </row>
    <row r="3624" spans="1:13" x14ac:dyDescent="0.3">
      <c r="A3624" s="2">
        <v>45465</v>
      </c>
      <c r="B3624" s="3">
        <f t="shared" si="170"/>
        <v>2024</v>
      </c>
      <c r="C3624" t="str">
        <f t="shared" si="168"/>
        <v>2023-2024</v>
      </c>
      <c r="D3624" t="s">
        <v>148</v>
      </c>
      <c r="E3624" t="s">
        <v>96</v>
      </c>
      <c r="F3624" t="str">
        <f t="shared" si="169"/>
        <v>Western Australia</v>
      </c>
      <c r="G3624" t="s">
        <v>48</v>
      </c>
      <c r="H3624">
        <v>6330</v>
      </c>
      <c r="I3624" t="s">
        <v>11</v>
      </c>
      <c r="J3624" t="s">
        <v>94</v>
      </c>
      <c r="K3624" t="s">
        <v>19</v>
      </c>
      <c r="L3624" t="s">
        <v>23</v>
      </c>
      <c r="M3624" s="5">
        <v>932.92000000000007</v>
      </c>
    </row>
    <row r="3625" spans="1:13" x14ac:dyDescent="0.3">
      <c r="A3625" s="2">
        <v>45978</v>
      </c>
      <c r="B3625" s="3">
        <f t="shared" si="170"/>
        <v>2026</v>
      </c>
      <c r="C3625" t="str">
        <f t="shared" si="168"/>
        <v>2025-2026</v>
      </c>
      <c r="D3625" t="s">
        <v>147</v>
      </c>
      <c r="E3625" t="s">
        <v>122</v>
      </c>
      <c r="F3625" t="str">
        <f t="shared" si="169"/>
        <v>New South Wales</v>
      </c>
      <c r="G3625" t="s">
        <v>10</v>
      </c>
      <c r="H3625">
        <v>2650</v>
      </c>
      <c r="I3625" t="s">
        <v>11</v>
      </c>
      <c r="J3625" t="s">
        <v>25</v>
      </c>
      <c r="K3625" t="s">
        <v>151</v>
      </c>
      <c r="L3625" t="s">
        <v>21</v>
      </c>
      <c r="M3625" s="5">
        <v>933.93999999999994</v>
      </c>
    </row>
    <row r="3626" spans="1:13" x14ac:dyDescent="0.3">
      <c r="A3626" s="2">
        <v>45455</v>
      </c>
      <c r="B3626" s="3">
        <f t="shared" si="170"/>
        <v>2024</v>
      </c>
      <c r="C3626" t="str">
        <f t="shared" si="168"/>
        <v>2023-2024</v>
      </c>
      <c r="D3626" t="s">
        <v>147</v>
      </c>
      <c r="E3626" t="s">
        <v>137</v>
      </c>
      <c r="F3626" t="str">
        <f t="shared" si="169"/>
        <v>New South Wales</v>
      </c>
      <c r="G3626" t="s">
        <v>10</v>
      </c>
      <c r="H3626">
        <v>2031</v>
      </c>
      <c r="I3626" t="s">
        <v>11</v>
      </c>
      <c r="J3626" t="s">
        <v>12</v>
      </c>
      <c r="K3626" t="s">
        <v>150</v>
      </c>
      <c r="L3626" t="s">
        <v>18</v>
      </c>
      <c r="M3626" s="5">
        <v>934.16</v>
      </c>
    </row>
    <row r="3627" spans="1:13" x14ac:dyDescent="0.3">
      <c r="A3627" s="2">
        <v>45457</v>
      </c>
      <c r="B3627" s="3">
        <f t="shared" si="170"/>
        <v>2024</v>
      </c>
      <c r="C3627" t="str">
        <f t="shared" si="168"/>
        <v>2023-2024</v>
      </c>
      <c r="D3627" t="s">
        <v>147</v>
      </c>
      <c r="E3627" t="s">
        <v>40</v>
      </c>
      <c r="F3627" t="str">
        <f t="shared" si="169"/>
        <v>New South Wales</v>
      </c>
      <c r="G3627" t="s">
        <v>10</v>
      </c>
      <c r="H3627">
        <v>2116</v>
      </c>
      <c r="I3627" t="s">
        <v>11</v>
      </c>
      <c r="J3627" t="s">
        <v>27</v>
      </c>
      <c r="K3627" t="s">
        <v>157</v>
      </c>
      <c r="L3627" t="s">
        <v>22</v>
      </c>
      <c r="M3627" s="5">
        <v>935.17</v>
      </c>
    </row>
    <row r="3628" spans="1:13" x14ac:dyDescent="0.3">
      <c r="A3628" s="2">
        <v>45803</v>
      </c>
      <c r="B3628" s="3">
        <f t="shared" si="170"/>
        <v>2025</v>
      </c>
      <c r="C3628" t="str">
        <f t="shared" si="168"/>
        <v>2024-2025</v>
      </c>
      <c r="D3628" t="s">
        <v>147</v>
      </c>
      <c r="E3628" t="s">
        <v>97</v>
      </c>
      <c r="F3628" t="str">
        <f t="shared" si="169"/>
        <v>Tasmania</v>
      </c>
      <c r="G3628" t="s">
        <v>70</v>
      </c>
      <c r="H3628">
        <v>7250</v>
      </c>
      <c r="I3628" t="s">
        <v>11</v>
      </c>
      <c r="J3628" t="s">
        <v>71</v>
      </c>
      <c r="K3628" t="s">
        <v>149</v>
      </c>
      <c r="L3628" t="s">
        <v>15</v>
      </c>
      <c r="M3628" s="5">
        <v>939.82999999999993</v>
      </c>
    </row>
    <row r="3629" spans="1:13" x14ac:dyDescent="0.3">
      <c r="A3629" s="2">
        <v>45712</v>
      </c>
      <c r="B3629" s="3">
        <f t="shared" si="170"/>
        <v>2025</v>
      </c>
      <c r="C3629" t="str">
        <f t="shared" si="168"/>
        <v>2024-2025</v>
      </c>
      <c r="D3629" t="s">
        <v>148</v>
      </c>
      <c r="E3629" t="s">
        <v>108</v>
      </c>
      <c r="F3629" t="str">
        <f t="shared" si="169"/>
        <v>Victoria</v>
      </c>
      <c r="G3629" t="s">
        <v>45</v>
      </c>
      <c r="H3629">
        <v>3018</v>
      </c>
      <c r="I3629" t="s">
        <v>11</v>
      </c>
      <c r="J3629" t="s">
        <v>46</v>
      </c>
      <c r="K3629" t="s">
        <v>154</v>
      </c>
      <c r="L3629" t="s">
        <v>14</v>
      </c>
      <c r="M3629" s="5">
        <v>940.20999999999992</v>
      </c>
    </row>
    <row r="3630" spans="1:13" x14ac:dyDescent="0.3">
      <c r="A3630" s="2">
        <v>45804</v>
      </c>
      <c r="B3630" s="3">
        <f t="shared" si="170"/>
        <v>2025</v>
      </c>
      <c r="C3630" t="str">
        <f t="shared" si="168"/>
        <v>2024-2025</v>
      </c>
      <c r="D3630" t="s">
        <v>147</v>
      </c>
      <c r="E3630" t="s">
        <v>143</v>
      </c>
      <c r="F3630" t="str">
        <f t="shared" si="169"/>
        <v>New South Wales</v>
      </c>
      <c r="G3630" t="s">
        <v>10</v>
      </c>
      <c r="H3630">
        <v>2154</v>
      </c>
      <c r="I3630" t="s">
        <v>11</v>
      </c>
      <c r="J3630" t="s">
        <v>27</v>
      </c>
      <c r="K3630" t="s">
        <v>157</v>
      </c>
      <c r="L3630" t="s">
        <v>22</v>
      </c>
      <c r="M3630" s="5">
        <v>940.69999999999993</v>
      </c>
    </row>
    <row r="3631" spans="1:13" x14ac:dyDescent="0.3">
      <c r="A3631" s="2">
        <v>45555</v>
      </c>
      <c r="B3631" s="3">
        <f t="shared" si="170"/>
        <v>2025</v>
      </c>
      <c r="C3631" t="str">
        <f t="shared" si="168"/>
        <v>2024-2025</v>
      </c>
      <c r="D3631" t="s">
        <v>147</v>
      </c>
      <c r="E3631" t="s">
        <v>134</v>
      </c>
      <c r="F3631" t="str">
        <f t="shared" si="169"/>
        <v>Queensland</v>
      </c>
      <c r="G3631" t="s">
        <v>35</v>
      </c>
      <c r="H3631">
        <v>4825</v>
      </c>
      <c r="I3631" t="s">
        <v>11</v>
      </c>
      <c r="J3631" t="s">
        <v>36</v>
      </c>
      <c r="K3631" t="s">
        <v>149</v>
      </c>
      <c r="L3631" t="s">
        <v>15</v>
      </c>
      <c r="M3631" s="5">
        <v>940.89</v>
      </c>
    </row>
    <row r="3632" spans="1:13" x14ac:dyDescent="0.3">
      <c r="A3632" s="2">
        <v>45592</v>
      </c>
      <c r="B3632" s="3">
        <f t="shared" si="170"/>
        <v>2025</v>
      </c>
      <c r="C3632" t="str">
        <f t="shared" si="168"/>
        <v>2024-2025</v>
      </c>
      <c r="D3632" t="s">
        <v>147</v>
      </c>
      <c r="E3632" t="s">
        <v>57</v>
      </c>
      <c r="F3632" t="str">
        <f t="shared" si="169"/>
        <v>New South Wales</v>
      </c>
      <c r="G3632" t="s">
        <v>10</v>
      </c>
      <c r="H3632">
        <v>2560</v>
      </c>
      <c r="I3632" t="s">
        <v>11</v>
      </c>
      <c r="J3632" t="s">
        <v>58</v>
      </c>
      <c r="K3632" t="s">
        <v>151</v>
      </c>
      <c r="L3632" t="s">
        <v>21</v>
      </c>
      <c r="M3632" s="5">
        <v>941.62</v>
      </c>
    </row>
    <row r="3633" spans="1:13" x14ac:dyDescent="0.3">
      <c r="A3633" s="2">
        <v>45783</v>
      </c>
      <c r="B3633" s="3">
        <f t="shared" si="170"/>
        <v>2025</v>
      </c>
      <c r="C3633" t="str">
        <f t="shared" si="168"/>
        <v>2024-2025</v>
      </c>
      <c r="D3633" t="s">
        <v>148</v>
      </c>
      <c r="E3633" t="s">
        <v>131</v>
      </c>
      <c r="F3633" t="str">
        <f t="shared" si="169"/>
        <v>Western Australia</v>
      </c>
      <c r="G3633" t="s">
        <v>48</v>
      </c>
      <c r="H3633">
        <v>6530</v>
      </c>
      <c r="I3633" t="s">
        <v>11</v>
      </c>
      <c r="J3633" t="s">
        <v>77</v>
      </c>
      <c r="K3633" t="s">
        <v>150</v>
      </c>
      <c r="L3633" t="s">
        <v>18</v>
      </c>
      <c r="M3633" s="5">
        <v>942.92</v>
      </c>
    </row>
    <row r="3634" spans="1:13" x14ac:dyDescent="0.3">
      <c r="A3634" s="2">
        <v>45727</v>
      </c>
      <c r="B3634" s="3">
        <f t="shared" si="170"/>
        <v>2025</v>
      </c>
      <c r="C3634" t="str">
        <f t="shared" si="168"/>
        <v>2024-2025</v>
      </c>
      <c r="D3634" t="s">
        <v>147</v>
      </c>
      <c r="E3634" t="s">
        <v>66</v>
      </c>
      <c r="F3634" t="str">
        <f t="shared" si="169"/>
        <v>South Australia</v>
      </c>
      <c r="G3634" t="s">
        <v>32</v>
      </c>
      <c r="H3634">
        <v>5169</v>
      </c>
      <c r="I3634" t="s">
        <v>11</v>
      </c>
      <c r="J3634" t="s">
        <v>33</v>
      </c>
      <c r="K3634" t="s">
        <v>149</v>
      </c>
      <c r="L3634" t="s">
        <v>15</v>
      </c>
      <c r="M3634" s="5">
        <v>942.95</v>
      </c>
    </row>
    <row r="3635" spans="1:13" x14ac:dyDescent="0.3">
      <c r="A3635" s="2">
        <v>45770</v>
      </c>
      <c r="B3635" s="3">
        <f t="shared" si="170"/>
        <v>2025</v>
      </c>
      <c r="C3635" t="str">
        <f t="shared" si="168"/>
        <v>2024-2025</v>
      </c>
      <c r="D3635" t="s">
        <v>148</v>
      </c>
      <c r="E3635" t="s">
        <v>111</v>
      </c>
      <c r="F3635" t="str">
        <f t="shared" si="169"/>
        <v>New South Wales</v>
      </c>
      <c r="G3635" t="s">
        <v>10</v>
      </c>
      <c r="H3635">
        <v>2120</v>
      </c>
      <c r="I3635" t="s">
        <v>11</v>
      </c>
      <c r="J3635" t="s">
        <v>27</v>
      </c>
      <c r="K3635" t="s">
        <v>149</v>
      </c>
      <c r="L3635" t="s">
        <v>15</v>
      </c>
      <c r="M3635" s="5">
        <v>943.72</v>
      </c>
    </row>
    <row r="3636" spans="1:13" x14ac:dyDescent="0.3">
      <c r="A3636" s="2">
        <v>45367</v>
      </c>
      <c r="B3636" s="3">
        <f t="shared" si="170"/>
        <v>2024</v>
      </c>
      <c r="C3636" t="str">
        <f t="shared" si="168"/>
        <v>2023-2024</v>
      </c>
      <c r="D3636" t="s">
        <v>147</v>
      </c>
      <c r="E3636" t="s">
        <v>112</v>
      </c>
      <c r="F3636" t="str">
        <f t="shared" si="169"/>
        <v>Victoria</v>
      </c>
      <c r="G3636" t="s">
        <v>45</v>
      </c>
      <c r="H3636">
        <v>3076</v>
      </c>
      <c r="I3636" t="s">
        <v>11</v>
      </c>
      <c r="J3636" t="s">
        <v>46</v>
      </c>
      <c r="K3636" t="s">
        <v>154</v>
      </c>
      <c r="L3636" t="s">
        <v>14</v>
      </c>
      <c r="M3636" s="5">
        <v>945.3</v>
      </c>
    </row>
    <row r="3637" spans="1:13" x14ac:dyDescent="0.3">
      <c r="A3637" s="2">
        <v>45336</v>
      </c>
      <c r="B3637" s="3">
        <f t="shared" si="170"/>
        <v>2024</v>
      </c>
      <c r="C3637" t="str">
        <f t="shared" si="168"/>
        <v>2023-2024</v>
      </c>
      <c r="D3637" t="s">
        <v>147</v>
      </c>
      <c r="E3637" t="s">
        <v>41</v>
      </c>
      <c r="F3637" t="str">
        <f t="shared" si="169"/>
        <v>New South Wales</v>
      </c>
      <c r="G3637" t="s">
        <v>10</v>
      </c>
      <c r="H3637">
        <v>2830</v>
      </c>
      <c r="I3637" t="s">
        <v>11</v>
      </c>
      <c r="J3637" t="s">
        <v>25</v>
      </c>
      <c r="K3637" t="s">
        <v>156</v>
      </c>
      <c r="L3637" t="s">
        <v>17</v>
      </c>
      <c r="M3637" s="5">
        <v>946.79000000000008</v>
      </c>
    </row>
    <row r="3638" spans="1:13" x14ac:dyDescent="0.3">
      <c r="A3638" s="2">
        <v>45343</v>
      </c>
      <c r="B3638" s="3">
        <f t="shared" si="170"/>
        <v>2024</v>
      </c>
      <c r="C3638" t="str">
        <f t="shared" si="168"/>
        <v>2023-2024</v>
      </c>
      <c r="D3638" t="s">
        <v>147</v>
      </c>
      <c r="E3638" t="s">
        <v>101</v>
      </c>
      <c r="F3638" t="str">
        <f t="shared" si="169"/>
        <v>Victoria</v>
      </c>
      <c r="G3638" t="s">
        <v>45</v>
      </c>
      <c r="H3638">
        <v>3131</v>
      </c>
      <c r="I3638" t="s">
        <v>11</v>
      </c>
      <c r="J3638" t="s">
        <v>63</v>
      </c>
      <c r="K3638" t="s">
        <v>155</v>
      </c>
      <c r="L3638" t="s">
        <v>20</v>
      </c>
      <c r="M3638" s="5">
        <v>948.54</v>
      </c>
    </row>
    <row r="3639" spans="1:13" x14ac:dyDescent="0.3">
      <c r="A3639" s="2">
        <v>45500</v>
      </c>
      <c r="B3639" s="3">
        <f t="shared" si="170"/>
        <v>2025</v>
      </c>
      <c r="C3639" t="str">
        <f t="shared" si="168"/>
        <v>2024-2025</v>
      </c>
      <c r="D3639" t="s">
        <v>147</v>
      </c>
      <c r="E3639" t="s">
        <v>127</v>
      </c>
      <c r="F3639" t="str">
        <f t="shared" si="169"/>
        <v>New South Wales</v>
      </c>
      <c r="G3639" t="s">
        <v>10</v>
      </c>
      <c r="H3639">
        <v>2131</v>
      </c>
      <c r="I3639" t="s">
        <v>11</v>
      </c>
      <c r="J3639" t="s">
        <v>27</v>
      </c>
      <c r="K3639" t="s">
        <v>151</v>
      </c>
      <c r="L3639" t="s">
        <v>21</v>
      </c>
      <c r="M3639" s="5">
        <v>948.81</v>
      </c>
    </row>
    <row r="3640" spans="1:13" x14ac:dyDescent="0.3">
      <c r="A3640" s="2">
        <v>45603</v>
      </c>
      <c r="B3640" s="3">
        <f t="shared" si="170"/>
        <v>2025</v>
      </c>
      <c r="C3640" t="str">
        <f t="shared" si="168"/>
        <v>2024-2025</v>
      </c>
      <c r="D3640" t="s">
        <v>147</v>
      </c>
      <c r="E3640" t="s">
        <v>24</v>
      </c>
      <c r="F3640" t="str">
        <f t="shared" si="169"/>
        <v>New South Wales</v>
      </c>
      <c r="G3640" t="s">
        <v>10</v>
      </c>
      <c r="H3640">
        <v>2795</v>
      </c>
      <c r="I3640" t="s">
        <v>11</v>
      </c>
      <c r="J3640" t="s">
        <v>25</v>
      </c>
      <c r="K3640" t="s">
        <v>157</v>
      </c>
      <c r="L3640" t="s">
        <v>22</v>
      </c>
      <c r="M3640" s="5">
        <v>951.57</v>
      </c>
    </row>
    <row r="3641" spans="1:13" x14ac:dyDescent="0.3">
      <c r="A3641" s="2">
        <v>45905</v>
      </c>
      <c r="B3641" s="3">
        <f t="shared" si="170"/>
        <v>2026</v>
      </c>
      <c r="C3641" t="str">
        <f t="shared" si="168"/>
        <v>2025-2026</v>
      </c>
      <c r="D3641" t="s">
        <v>147</v>
      </c>
      <c r="E3641" t="s">
        <v>96</v>
      </c>
      <c r="F3641" t="str">
        <f t="shared" si="169"/>
        <v>Western Australia</v>
      </c>
      <c r="G3641" t="s">
        <v>48</v>
      </c>
      <c r="H3641">
        <v>6330</v>
      </c>
      <c r="I3641" t="s">
        <v>11</v>
      </c>
      <c r="J3641" t="s">
        <v>94</v>
      </c>
      <c r="K3641" t="s">
        <v>152</v>
      </c>
      <c r="L3641" t="s">
        <v>13</v>
      </c>
      <c r="M3641" s="5">
        <v>951.83999999999958</v>
      </c>
    </row>
    <row r="3642" spans="1:13" x14ac:dyDescent="0.3">
      <c r="A3642" s="2">
        <v>45353</v>
      </c>
      <c r="B3642" s="3">
        <f t="shared" si="170"/>
        <v>2024</v>
      </c>
      <c r="C3642" t="str">
        <f t="shared" si="168"/>
        <v>2023-2024</v>
      </c>
      <c r="D3642" t="s">
        <v>147</v>
      </c>
      <c r="E3642" t="s">
        <v>42</v>
      </c>
      <c r="F3642" t="str">
        <f t="shared" si="169"/>
        <v>Queensland</v>
      </c>
      <c r="G3642" t="s">
        <v>35</v>
      </c>
      <c r="H3642">
        <v>4053</v>
      </c>
      <c r="I3642" t="s">
        <v>11</v>
      </c>
      <c r="J3642" t="s">
        <v>43</v>
      </c>
      <c r="K3642" t="s">
        <v>157</v>
      </c>
      <c r="L3642" t="s">
        <v>22</v>
      </c>
      <c r="M3642" s="5">
        <v>951.94</v>
      </c>
    </row>
    <row r="3643" spans="1:13" x14ac:dyDescent="0.3">
      <c r="A3643" s="2">
        <v>45998</v>
      </c>
      <c r="B3643" s="3">
        <f t="shared" si="170"/>
        <v>2026</v>
      </c>
      <c r="C3643" t="str">
        <f t="shared" si="168"/>
        <v>2025-2026</v>
      </c>
      <c r="D3643" t="s">
        <v>147</v>
      </c>
      <c r="E3643" t="s">
        <v>117</v>
      </c>
      <c r="F3643" t="str">
        <f t="shared" si="169"/>
        <v>Queensland</v>
      </c>
      <c r="G3643" t="s">
        <v>35</v>
      </c>
      <c r="H3643">
        <v>4119</v>
      </c>
      <c r="I3643" t="s">
        <v>11</v>
      </c>
      <c r="J3643" t="s">
        <v>43</v>
      </c>
      <c r="K3643" t="s">
        <v>154</v>
      </c>
      <c r="L3643" t="s">
        <v>14</v>
      </c>
      <c r="M3643" s="5">
        <v>954.63999999999987</v>
      </c>
    </row>
    <row r="3644" spans="1:13" x14ac:dyDescent="0.3">
      <c r="A3644" s="2">
        <v>45612</v>
      </c>
      <c r="B3644" s="3">
        <f t="shared" si="170"/>
        <v>2025</v>
      </c>
      <c r="C3644" t="str">
        <f t="shared" si="168"/>
        <v>2024-2025</v>
      </c>
      <c r="D3644" t="s">
        <v>147</v>
      </c>
      <c r="E3644" t="s">
        <v>62</v>
      </c>
      <c r="F3644" t="str">
        <f t="shared" si="169"/>
        <v>Victoria</v>
      </c>
      <c r="G3644" t="s">
        <v>45</v>
      </c>
      <c r="H3644">
        <v>3134</v>
      </c>
      <c r="I3644" t="s">
        <v>11</v>
      </c>
      <c r="J3644" t="s">
        <v>63</v>
      </c>
      <c r="K3644" t="s">
        <v>150</v>
      </c>
      <c r="L3644" t="s">
        <v>18</v>
      </c>
      <c r="M3644" s="5">
        <v>956.9</v>
      </c>
    </row>
    <row r="3645" spans="1:13" x14ac:dyDescent="0.3">
      <c r="A3645" s="2">
        <v>45878</v>
      </c>
      <c r="B3645" s="3">
        <f t="shared" si="170"/>
        <v>2026</v>
      </c>
      <c r="C3645" t="str">
        <f t="shared" si="168"/>
        <v>2025-2026</v>
      </c>
      <c r="D3645" t="s">
        <v>147</v>
      </c>
      <c r="E3645" t="s">
        <v>103</v>
      </c>
      <c r="F3645" t="str">
        <f t="shared" si="169"/>
        <v>Queensland</v>
      </c>
      <c r="G3645" t="s">
        <v>35</v>
      </c>
      <c r="H3645">
        <v>4509</v>
      </c>
      <c r="I3645" t="s">
        <v>11</v>
      </c>
      <c r="J3645" t="s">
        <v>104</v>
      </c>
      <c r="K3645" t="s">
        <v>152</v>
      </c>
      <c r="L3645" t="s">
        <v>13</v>
      </c>
      <c r="M3645" s="5">
        <v>963.69000000000028</v>
      </c>
    </row>
    <row r="3646" spans="1:13" x14ac:dyDescent="0.3">
      <c r="A3646" s="2">
        <v>45784</v>
      </c>
      <c r="B3646" s="3">
        <f t="shared" si="170"/>
        <v>2025</v>
      </c>
      <c r="C3646" t="str">
        <f t="shared" si="168"/>
        <v>2024-2025</v>
      </c>
      <c r="D3646" t="s">
        <v>147</v>
      </c>
      <c r="E3646" t="s">
        <v>110</v>
      </c>
      <c r="F3646" t="str">
        <f t="shared" si="169"/>
        <v>Queensland</v>
      </c>
      <c r="G3646" t="s">
        <v>35</v>
      </c>
      <c r="H3646">
        <v>4680</v>
      </c>
      <c r="I3646" t="s">
        <v>11</v>
      </c>
      <c r="J3646" t="s">
        <v>51</v>
      </c>
      <c r="K3646" t="s">
        <v>149</v>
      </c>
      <c r="L3646" t="s">
        <v>15</v>
      </c>
      <c r="M3646" s="5">
        <v>965.06</v>
      </c>
    </row>
    <row r="3647" spans="1:13" x14ac:dyDescent="0.3">
      <c r="A3647" s="2">
        <v>45852</v>
      </c>
      <c r="B3647" s="3">
        <f t="shared" si="170"/>
        <v>2026</v>
      </c>
      <c r="C3647" t="str">
        <f t="shared" si="168"/>
        <v>2025-2026</v>
      </c>
      <c r="D3647" t="s">
        <v>147</v>
      </c>
      <c r="E3647" t="s">
        <v>138</v>
      </c>
      <c r="F3647" t="str">
        <f t="shared" si="169"/>
        <v>Queensland</v>
      </c>
      <c r="G3647" t="s">
        <v>35</v>
      </c>
      <c r="H3647">
        <v>4558</v>
      </c>
      <c r="I3647" t="s">
        <v>11</v>
      </c>
      <c r="J3647" t="s">
        <v>120</v>
      </c>
      <c r="K3647" t="s">
        <v>152</v>
      </c>
      <c r="L3647" t="s">
        <v>13</v>
      </c>
      <c r="M3647" s="5">
        <v>965.93999999999971</v>
      </c>
    </row>
    <row r="3648" spans="1:13" x14ac:dyDescent="0.3">
      <c r="A3648" s="2">
        <v>45624</v>
      </c>
      <c r="B3648" s="3">
        <f t="shared" si="170"/>
        <v>2025</v>
      </c>
      <c r="C3648" t="str">
        <f t="shared" si="168"/>
        <v>2024-2025</v>
      </c>
      <c r="D3648" t="s">
        <v>147</v>
      </c>
      <c r="E3648" t="s">
        <v>99</v>
      </c>
      <c r="F3648" t="str">
        <f t="shared" si="169"/>
        <v>Victoria</v>
      </c>
      <c r="G3648" t="s">
        <v>45</v>
      </c>
      <c r="H3648">
        <v>3148</v>
      </c>
      <c r="I3648" t="s">
        <v>11</v>
      </c>
      <c r="J3648" t="s">
        <v>63</v>
      </c>
      <c r="K3648" t="s">
        <v>19</v>
      </c>
      <c r="L3648" t="s">
        <v>23</v>
      </c>
      <c r="M3648" s="5">
        <v>966.86000000000013</v>
      </c>
    </row>
    <row r="3649" spans="1:13" x14ac:dyDescent="0.3">
      <c r="A3649" s="2">
        <v>45848</v>
      </c>
      <c r="B3649" s="3">
        <f t="shared" si="170"/>
        <v>2026</v>
      </c>
      <c r="C3649" t="str">
        <f t="shared" si="168"/>
        <v>2025-2026</v>
      </c>
      <c r="D3649" t="s">
        <v>147</v>
      </c>
      <c r="E3649" t="s">
        <v>128</v>
      </c>
      <c r="F3649" t="str">
        <f t="shared" si="169"/>
        <v>Western Australia</v>
      </c>
      <c r="G3649" t="s">
        <v>48</v>
      </c>
      <c r="H3649">
        <v>6027</v>
      </c>
      <c r="I3649" t="s">
        <v>11</v>
      </c>
      <c r="J3649" t="s">
        <v>49</v>
      </c>
      <c r="K3649" t="s">
        <v>153</v>
      </c>
      <c r="L3649" t="s">
        <v>16</v>
      </c>
      <c r="M3649" s="5">
        <v>967.21</v>
      </c>
    </row>
    <row r="3650" spans="1:13" x14ac:dyDescent="0.3">
      <c r="A3650" s="2">
        <v>45419</v>
      </c>
      <c r="B3650" s="3">
        <f t="shared" si="170"/>
        <v>2024</v>
      </c>
      <c r="C3650" t="str">
        <f t="shared" ref="C3650:C3713" si="171">IF(MONTH(A3650) &gt;= 7, YEAR(A3650) &amp; "-" &amp; YEAR(A3650) + 1, YEAR(A3650) - 1 &amp; "-" &amp; YEAR(A3650))</f>
        <v>2023-2024</v>
      </c>
      <c r="D3650" t="s">
        <v>147</v>
      </c>
      <c r="E3650" t="s">
        <v>109</v>
      </c>
      <c r="F3650" t="str">
        <f t="shared" ref="F3650:F3713" si="172">IF(G3650="WA","Western Australia",
IF(G3650="NSW","New South Wales",
IF(G3650="QLD","Queensland",
IF(G3650="VIC","Victoria",
IF(G3650="TAS","Tasmania",
IF(G3650="SA","South Australia",
IF(G3650="NT","Northern Territory",
IF(G3650="ACT","Australian Capital Territory",G3650))))))))</f>
        <v>New South Wales</v>
      </c>
      <c r="G3650" t="s">
        <v>10</v>
      </c>
      <c r="H3650">
        <v>2480</v>
      </c>
      <c r="I3650" t="s">
        <v>11</v>
      </c>
      <c r="J3650" t="s">
        <v>68</v>
      </c>
      <c r="K3650" t="s">
        <v>19</v>
      </c>
      <c r="L3650" t="s">
        <v>23</v>
      </c>
      <c r="M3650" s="5">
        <v>972.04000000000008</v>
      </c>
    </row>
    <row r="3651" spans="1:13" x14ac:dyDescent="0.3">
      <c r="A3651" s="2">
        <v>45573</v>
      </c>
      <c r="B3651" s="3">
        <f t="shared" ref="B3651:B3714" si="173">IF(MONTH(A3651)&gt;=7,YEAR(A3651)+1,YEAR(A3651))</f>
        <v>2025</v>
      </c>
      <c r="C3651" t="str">
        <f t="shared" si="171"/>
        <v>2024-2025</v>
      </c>
      <c r="D3651" t="s">
        <v>147</v>
      </c>
      <c r="E3651" t="s">
        <v>75</v>
      </c>
      <c r="F3651" t="str">
        <f t="shared" si="172"/>
        <v>Victoria</v>
      </c>
      <c r="G3651" t="s">
        <v>45</v>
      </c>
      <c r="H3651">
        <v>3630</v>
      </c>
      <c r="I3651" t="s">
        <v>11</v>
      </c>
      <c r="J3651" t="s">
        <v>55</v>
      </c>
      <c r="K3651" t="s">
        <v>155</v>
      </c>
      <c r="L3651" t="s">
        <v>20</v>
      </c>
      <c r="M3651" s="5">
        <v>975.37000000000012</v>
      </c>
    </row>
    <row r="3652" spans="1:13" x14ac:dyDescent="0.3">
      <c r="A3652" s="2">
        <v>45450</v>
      </c>
      <c r="B3652" s="3">
        <f t="shared" si="173"/>
        <v>2024</v>
      </c>
      <c r="C3652" t="str">
        <f t="shared" si="171"/>
        <v>2023-2024</v>
      </c>
      <c r="D3652" t="s">
        <v>148</v>
      </c>
      <c r="E3652" t="s">
        <v>127</v>
      </c>
      <c r="F3652" t="str">
        <f t="shared" si="172"/>
        <v>New South Wales</v>
      </c>
      <c r="G3652" t="s">
        <v>10</v>
      </c>
      <c r="H3652">
        <v>2131</v>
      </c>
      <c r="I3652" t="s">
        <v>11</v>
      </c>
      <c r="J3652" t="s">
        <v>27</v>
      </c>
      <c r="K3652" t="s">
        <v>150</v>
      </c>
      <c r="L3652" t="s">
        <v>18</v>
      </c>
      <c r="M3652" s="5">
        <v>975.42000000000007</v>
      </c>
    </row>
    <row r="3653" spans="1:13" x14ac:dyDescent="0.3">
      <c r="A3653" s="2">
        <v>45602</v>
      </c>
      <c r="B3653" s="3">
        <f t="shared" si="173"/>
        <v>2025</v>
      </c>
      <c r="C3653" t="str">
        <f t="shared" si="171"/>
        <v>2024-2025</v>
      </c>
      <c r="D3653" t="s">
        <v>147</v>
      </c>
      <c r="E3653" t="s">
        <v>67</v>
      </c>
      <c r="F3653" t="str">
        <f t="shared" si="172"/>
        <v>New South Wales</v>
      </c>
      <c r="G3653" t="s">
        <v>10</v>
      </c>
      <c r="H3653">
        <v>2478</v>
      </c>
      <c r="I3653" t="s">
        <v>11</v>
      </c>
      <c r="J3653" t="s">
        <v>68</v>
      </c>
      <c r="K3653" t="s">
        <v>155</v>
      </c>
      <c r="L3653" t="s">
        <v>20</v>
      </c>
      <c r="M3653" s="5">
        <v>975.51999999999987</v>
      </c>
    </row>
    <row r="3654" spans="1:13" x14ac:dyDescent="0.3">
      <c r="A3654" s="2">
        <v>45778</v>
      </c>
      <c r="B3654" s="3">
        <f t="shared" si="173"/>
        <v>2025</v>
      </c>
      <c r="C3654" t="str">
        <f t="shared" si="171"/>
        <v>2024-2025</v>
      </c>
      <c r="D3654" t="s">
        <v>147</v>
      </c>
      <c r="E3654" t="s">
        <v>81</v>
      </c>
      <c r="F3654" t="str">
        <f t="shared" si="172"/>
        <v>New South Wales</v>
      </c>
      <c r="G3654" t="s">
        <v>10</v>
      </c>
      <c r="H3654">
        <v>2485</v>
      </c>
      <c r="I3654" t="s">
        <v>11</v>
      </c>
      <c r="J3654" t="s">
        <v>68</v>
      </c>
      <c r="K3654" t="s">
        <v>149</v>
      </c>
      <c r="L3654" t="s">
        <v>15</v>
      </c>
      <c r="M3654" s="5">
        <v>976.41</v>
      </c>
    </row>
    <row r="3655" spans="1:13" x14ac:dyDescent="0.3">
      <c r="A3655" s="2">
        <v>45392</v>
      </c>
      <c r="B3655" s="3">
        <f t="shared" si="173"/>
        <v>2024</v>
      </c>
      <c r="C3655" t="str">
        <f t="shared" si="171"/>
        <v>2023-2024</v>
      </c>
      <c r="D3655" t="s">
        <v>147</v>
      </c>
      <c r="E3655" t="s">
        <v>98</v>
      </c>
      <c r="F3655" t="str">
        <f t="shared" si="172"/>
        <v>Victoria</v>
      </c>
      <c r="G3655" t="s">
        <v>45</v>
      </c>
      <c r="H3655">
        <v>3429</v>
      </c>
      <c r="I3655" t="s">
        <v>11</v>
      </c>
      <c r="J3655" t="s">
        <v>60</v>
      </c>
      <c r="K3655" t="s">
        <v>149</v>
      </c>
      <c r="L3655" t="s">
        <v>15</v>
      </c>
      <c r="M3655" s="5">
        <v>977.03</v>
      </c>
    </row>
    <row r="3656" spans="1:13" x14ac:dyDescent="0.3">
      <c r="A3656" s="2">
        <v>45937</v>
      </c>
      <c r="B3656" s="3">
        <f t="shared" si="173"/>
        <v>2026</v>
      </c>
      <c r="C3656" t="str">
        <f t="shared" si="171"/>
        <v>2025-2026</v>
      </c>
      <c r="D3656" t="s">
        <v>148</v>
      </c>
      <c r="E3656" t="s">
        <v>136</v>
      </c>
      <c r="F3656" t="str">
        <f t="shared" si="172"/>
        <v>Victoria</v>
      </c>
      <c r="G3656" t="s">
        <v>45</v>
      </c>
      <c r="H3656">
        <v>3175</v>
      </c>
      <c r="I3656" t="s">
        <v>11</v>
      </c>
      <c r="J3656" t="s">
        <v>63</v>
      </c>
      <c r="K3656" t="s">
        <v>152</v>
      </c>
      <c r="L3656" t="s">
        <v>13</v>
      </c>
      <c r="M3656" s="5">
        <v>977.4899999999999</v>
      </c>
    </row>
    <row r="3657" spans="1:13" x14ac:dyDescent="0.3">
      <c r="A3657" s="2">
        <v>45609</v>
      </c>
      <c r="B3657" s="3">
        <f t="shared" si="173"/>
        <v>2025</v>
      </c>
      <c r="C3657" t="str">
        <f t="shared" si="171"/>
        <v>2024-2025</v>
      </c>
      <c r="D3657" t="s">
        <v>147</v>
      </c>
      <c r="E3657" t="s">
        <v>96</v>
      </c>
      <c r="F3657" t="str">
        <f t="shared" si="172"/>
        <v>Western Australia</v>
      </c>
      <c r="G3657" t="s">
        <v>48</v>
      </c>
      <c r="H3657">
        <v>6330</v>
      </c>
      <c r="I3657" t="s">
        <v>11</v>
      </c>
      <c r="J3657" t="s">
        <v>94</v>
      </c>
      <c r="K3657" t="s">
        <v>154</v>
      </c>
      <c r="L3657" t="s">
        <v>14</v>
      </c>
      <c r="M3657" s="5">
        <v>979.46</v>
      </c>
    </row>
    <row r="3658" spans="1:13" x14ac:dyDescent="0.3">
      <c r="A3658" s="2">
        <v>45778</v>
      </c>
      <c r="B3658" s="3">
        <f t="shared" si="173"/>
        <v>2025</v>
      </c>
      <c r="C3658" t="str">
        <f t="shared" si="171"/>
        <v>2024-2025</v>
      </c>
      <c r="D3658" t="s">
        <v>147</v>
      </c>
      <c r="E3658" t="s">
        <v>145</v>
      </c>
      <c r="F3658" t="str">
        <f t="shared" si="172"/>
        <v>New South Wales</v>
      </c>
      <c r="G3658" t="s">
        <v>10</v>
      </c>
      <c r="H3658">
        <v>2101</v>
      </c>
      <c r="I3658" t="s">
        <v>11</v>
      </c>
      <c r="J3658" t="s">
        <v>27</v>
      </c>
      <c r="K3658" t="s">
        <v>154</v>
      </c>
      <c r="L3658" t="s">
        <v>14</v>
      </c>
      <c r="M3658" s="5">
        <v>979.83999999999992</v>
      </c>
    </row>
    <row r="3659" spans="1:13" x14ac:dyDescent="0.3">
      <c r="A3659" s="2">
        <v>45506</v>
      </c>
      <c r="B3659" s="3">
        <f t="shared" si="173"/>
        <v>2025</v>
      </c>
      <c r="C3659" t="str">
        <f t="shared" si="171"/>
        <v>2024-2025</v>
      </c>
      <c r="D3659" t="s">
        <v>147</v>
      </c>
      <c r="E3659" t="s">
        <v>128</v>
      </c>
      <c r="F3659" t="str">
        <f t="shared" si="172"/>
        <v>Western Australia</v>
      </c>
      <c r="G3659" t="s">
        <v>48</v>
      </c>
      <c r="H3659">
        <v>6027</v>
      </c>
      <c r="I3659" t="s">
        <v>11</v>
      </c>
      <c r="J3659" t="s">
        <v>49</v>
      </c>
      <c r="K3659" t="s">
        <v>151</v>
      </c>
      <c r="L3659" t="s">
        <v>21</v>
      </c>
      <c r="M3659" s="5">
        <v>981.68000000000006</v>
      </c>
    </row>
    <row r="3660" spans="1:13" x14ac:dyDescent="0.3">
      <c r="A3660" s="2">
        <v>45373</v>
      </c>
      <c r="B3660" s="3">
        <f t="shared" si="173"/>
        <v>2024</v>
      </c>
      <c r="C3660" t="str">
        <f t="shared" si="171"/>
        <v>2023-2024</v>
      </c>
      <c r="D3660" t="s">
        <v>147</v>
      </c>
      <c r="E3660" t="s">
        <v>64</v>
      </c>
      <c r="F3660" t="str">
        <f t="shared" si="172"/>
        <v>Victoria</v>
      </c>
      <c r="G3660" t="s">
        <v>45</v>
      </c>
      <c r="H3660">
        <v>3199</v>
      </c>
      <c r="I3660" t="s">
        <v>11</v>
      </c>
      <c r="J3660" t="s">
        <v>63</v>
      </c>
      <c r="K3660" t="s">
        <v>154</v>
      </c>
      <c r="L3660" t="s">
        <v>14</v>
      </c>
      <c r="M3660" s="5">
        <v>981.79000000000008</v>
      </c>
    </row>
    <row r="3661" spans="1:13" x14ac:dyDescent="0.3">
      <c r="A3661" s="2">
        <v>45788</v>
      </c>
      <c r="B3661" s="3">
        <f t="shared" si="173"/>
        <v>2025</v>
      </c>
      <c r="C3661" t="str">
        <f t="shared" si="171"/>
        <v>2024-2025</v>
      </c>
      <c r="D3661" t="s">
        <v>147</v>
      </c>
      <c r="E3661" t="s">
        <v>64</v>
      </c>
      <c r="F3661" t="str">
        <f t="shared" si="172"/>
        <v>Victoria</v>
      </c>
      <c r="G3661" t="s">
        <v>45</v>
      </c>
      <c r="H3661">
        <v>3199</v>
      </c>
      <c r="I3661" t="s">
        <v>11</v>
      </c>
      <c r="J3661" t="s">
        <v>63</v>
      </c>
      <c r="K3661" t="s">
        <v>19</v>
      </c>
      <c r="L3661" t="s">
        <v>23</v>
      </c>
      <c r="M3661" s="5">
        <v>982.18999999999983</v>
      </c>
    </row>
    <row r="3662" spans="1:13" x14ac:dyDescent="0.3">
      <c r="A3662" s="2">
        <v>45312</v>
      </c>
      <c r="B3662" s="3">
        <f t="shared" si="173"/>
        <v>2024</v>
      </c>
      <c r="C3662" t="str">
        <f t="shared" si="171"/>
        <v>2023-2024</v>
      </c>
      <c r="D3662" t="s">
        <v>147</v>
      </c>
      <c r="E3662" t="s">
        <v>102</v>
      </c>
      <c r="F3662" t="str">
        <f t="shared" si="172"/>
        <v>Queensland</v>
      </c>
      <c r="G3662" t="s">
        <v>35</v>
      </c>
      <c r="H3662">
        <v>4870</v>
      </c>
      <c r="I3662" t="s">
        <v>11</v>
      </c>
      <c r="J3662" t="s">
        <v>36</v>
      </c>
      <c r="K3662" t="s">
        <v>149</v>
      </c>
      <c r="L3662" t="s">
        <v>15</v>
      </c>
      <c r="M3662" s="5">
        <v>983.55000000000007</v>
      </c>
    </row>
    <row r="3663" spans="1:13" x14ac:dyDescent="0.3">
      <c r="A3663" s="2">
        <v>45999</v>
      </c>
      <c r="B3663" s="3">
        <f t="shared" si="173"/>
        <v>2026</v>
      </c>
      <c r="C3663" t="str">
        <f t="shared" si="171"/>
        <v>2025-2026</v>
      </c>
      <c r="D3663" t="s">
        <v>148</v>
      </c>
      <c r="E3663" t="s">
        <v>40</v>
      </c>
      <c r="F3663" t="str">
        <f t="shared" si="172"/>
        <v>New South Wales</v>
      </c>
      <c r="G3663" t="s">
        <v>10</v>
      </c>
      <c r="H3663">
        <v>2116</v>
      </c>
      <c r="I3663" t="s">
        <v>11</v>
      </c>
      <c r="J3663" t="s">
        <v>27</v>
      </c>
      <c r="K3663" t="s">
        <v>151</v>
      </c>
      <c r="L3663" t="s">
        <v>21</v>
      </c>
      <c r="M3663" s="5">
        <v>983.78</v>
      </c>
    </row>
    <row r="3664" spans="1:13" x14ac:dyDescent="0.3">
      <c r="A3664" s="2">
        <v>45335</v>
      </c>
      <c r="B3664" s="3">
        <f t="shared" si="173"/>
        <v>2024</v>
      </c>
      <c r="C3664" t="str">
        <f t="shared" si="171"/>
        <v>2023-2024</v>
      </c>
      <c r="D3664" t="s">
        <v>147</v>
      </c>
      <c r="E3664" t="s">
        <v>89</v>
      </c>
      <c r="F3664" t="str">
        <f t="shared" si="172"/>
        <v>Queensland</v>
      </c>
      <c r="G3664" t="s">
        <v>35</v>
      </c>
      <c r="H3664">
        <v>4655</v>
      </c>
      <c r="I3664" t="s">
        <v>11</v>
      </c>
      <c r="J3664" t="s">
        <v>51</v>
      </c>
      <c r="K3664" t="s">
        <v>153</v>
      </c>
      <c r="L3664" t="s">
        <v>16</v>
      </c>
      <c r="M3664" s="5">
        <v>983.98</v>
      </c>
    </row>
    <row r="3665" spans="1:13" x14ac:dyDescent="0.3">
      <c r="A3665" s="2">
        <v>45938</v>
      </c>
      <c r="B3665" s="3">
        <f t="shared" si="173"/>
        <v>2026</v>
      </c>
      <c r="C3665" t="str">
        <f t="shared" si="171"/>
        <v>2025-2026</v>
      </c>
      <c r="D3665" t="s">
        <v>147</v>
      </c>
      <c r="E3665" t="s">
        <v>41</v>
      </c>
      <c r="F3665" t="str">
        <f t="shared" si="172"/>
        <v>New South Wales</v>
      </c>
      <c r="G3665" t="s">
        <v>10</v>
      </c>
      <c r="H3665">
        <v>2830</v>
      </c>
      <c r="I3665" t="s">
        <v>11</v>
      </c>
      <c r="J3665" t="s">
        <v>25</v>
      </c>
      <c r="K3665" t="s">
        <v>150</v>
      </c>
      <c r="L3665" t="s">
        <v>18</v>
      </c>
      <c r="M3665" s="5">
        <v>984.29</v>
      </c>
    </row>
    <row r="3666" spans="1:13" x14ac:dyDescent="0.3">
      <c r="A3666" s="2">
        <v>45383</v>
      </c>
      <c r="B3666" s="3">
        <f t="shared" si="173"/>
        <v>2024</v>
      </c>
      <c r="C3666" t="str">
        <f t="shared" si="171"/>
        <v>2023-2024</v>
      </c>
      <c r="D3666" t="s">
        <v>147</v>
      </c>
      <c r="E3666" t="s">
        <v>118</v>
      </c>
      <c r="F3666" t="str">
        <f t="shared" si="172"/>
        <v>New South Wales</v>
      </c>
      <c r="G3666" t="s">
        <v>10</v>
      </c>
      <c r="H3666">
        <v>2158</v>
      </c>
      <c r="I3666" t="s">
        <v>11</v>
      </c>
      <c r="J3666" t="s">
        <v>27</v>
      </c>
      <c r="K3666" t="s">
        <v>155</v>
      </c>
      <c r="L3666" t="s">
        <v>20</v>
      </c>
      <c r="M3666" s="5">
        <v>984.48</v>
      </c>
    </row>
    <row r="3667" spans="1:13" x14ac:dyDescent="0.3">
      <c r="A3667" s="2">
        <v>45773</v>
      </c>
      <c r="B3667" s="3">
        <f t="shared" si="173"/>
        <v>2025</v>
      </c>
      <c r="C3667" t="str">
        <f t="shared" si="171"/>
        <v>2024-2025</v>
      </c>
      <c r="D3667" t="s">
        <v>147</v>
      </c>
      <c r="E3667" t="s">
        <v>57</v>
      </c>
      <c r="F3667" t="str">
        <f t="shared" si="172"/>
        <v>New South Wales</v>
      </c>
      <c r="G3667" t="s">
        <v>10</v>
      </c>
      <c r="H3667">
        <v>2560</v>
      </c>
      <c r="I3667" t="s">
        <v>11</v>
      </c>
      <c r="J3667" t="s">
        <v>58</v>
      </c>
      <c r="K3667" t="s">
        <v>153</v>
      </c>
      <c r="L3667" t="s">
        <v>16</v>
      </c>
      <c r="M3667" s="5">
        <v>986.02</v>
      </c>
    </row>
    <row r="3668" spans="1:13" x14ac:dyDescent="0.3">
      <c r="A3668" s="2">
        <v>45863</v>
      </c>
      <c r="B3668" s="3">
        <f t="shared" si="173"/>
        <v>2026</v>
      </c>
      <c r="C3668" t="str">
        <f t="shared" si="171"/>
        <v>2025-2026</v>
      </c>
      <c r="D3668" t="s">
        <v>147</v>
      </c>
      <c r="E3668" t="s">
        <v>89</v>
      </c>
      <c r="F3668" t="str">
        <f t="shared" si="172"/>
        <v>Queensland</v>
      </c>
      <c r="G3668" t="s">
        <v>35</v>
      </c>
      <c r="H3668">
        <v>4655</v>
      </c>
      <c r="I3668" t="s">
        <v>11</v>
      </c>
      <c r="J3668" t="s">
        <v>51</v>
      </c>
      <c r="K3668" t="s">
        <v>151</v>
      </c>
      <c r="L3668" t="s">
        <v>21</v>
      </c>
      <c r="M3668" s="5">
        <v>988.03</v>
      </c>
    </row>
    <row r="3669" spans="1:13" x14ac:dyDescent="0.3">
      <c r="A3669" s="2">
        <v>45840</v>
      </c>
      <c r="B3669" s="3">
        <f t="shared" si="173"/>
        <v>2026</v>
      </c>
      <c r="C3669" t="str">
        <f t="shared" si="171"/>
        <v>2025-2026</v>
      </c>
      <c r="D3669" t="s">
        <v>147</v>
      </c>
      <c r="E3669" t="s">
        <v>114</v>
      </c>
      <c r="F3669" t="str">
        <f t="shared" si="172"/>
        <v>Victoria</v>
      </c>
      <c r="G3669" t="s">
        <v>45</v>
      </c>
      <c r="H3669">
        <v>3551</v>
      </c>
      <c r="I3669" t="s">
        <v>11</v>
      </c>
      <c r="J3669" t="s">
        <v>60</v>
      </c>
      <c r="K3669" t="s">
        <v>154</v>
      </c>
      <c r="L3669" t="s">
        <v>14</v>
      </c>
      <c r="M3669" s="5">
        <v>989.2</v>
      </c>
    </row>
    <row r="3670" spans="1:13" x14ac:dyDescent="0.3">
      <c r="A3670" s="2">
        <v>45627</v>
      </c>
      <c r="B3670" s="3">
        <f t="shared" si="173"/>
        <v>2025</v>
      </c>
      <c r="C3670" t="str">
        <f t="shared" si="171"/>
        <v>2024-2025</v>
      </c>
      <c r="D3670" t="s">
        <v>147</v>
      </c>
      <c r="E3670" t="s">
        <v>83</v>
      </c>
      <c r="F3670" t="str">
        <f t="shared" si="172"/>
        <v>New South Wales</v>
      </c>
      <c r="G3670" t="s">
        <v>10</v>
      </c>
      <c r="H3670">
        <v>2750</v>
      </c>
      <c r="I3670" t="s">
        <v>11</v>
      </c>
      <c r="J3670" t="s">
        <v>25</v>
      </c>
      <c r="K3670" t="s">
        <v>153</v>
      </c>
      <c r="L3670" t="s">
        <v>16</v>
      </c>
      <c r="M3670" s="5">
        <v>990.40000000000009</v>
      </c>
    </row>
    <row r="3671" spans="1:13" x14ac:dyDescent="0.3">
      <c r="A3671" s="2">
        <v>45829</v>
      </c>
      <c r="B3671" s="3">
        <f t="shared" si="173"/>
        <v>2025</v>
      </c>
      <c r="C3671" t="str">
        <f t="shared" si="171"/>
        <v>2024-2025</v>
      </c>
      <c r="D3671" t="s">
        <v>147</v>
      </c>
      <c r="E3671" t="s">
        <v>136</v>
      </c>
      <c r="F3671" t="str">
        <f t="shared" si="172"/>
        <v>Victoria</v>
      </c>
      <c r="G3671" t="s">
        <v>45</v>
      </c>
      <c r="H3671">
        <v>3175</v>
      </c>
      <c r="I3671" t="s">
        <v>11</v>
      </c>
      <c r="J3671" t="s">
        <v>63</v>
      </c>
      <c r="K3671" t="s">
        <v>152</v>
      </c>
      <c r="L3671" t="s">
        <v>13</v>
      </c>
      <c r="M3671" s="5">
        <v>991.14999999999975</v>
      </c>
    </row>
    <row r="3672" spans="1:13" x14ac:dyDescent="0.3">
      <c r="A3672" s="2">
        <v>45986</v>
      </c>
      <c r="B3672" s="3">
        <f t="shared" si="173"/>
        <v>2026</v>
      </c>
      <c r="C3672" t="str">
        <f t="shared" si="171"/>
        <v>2025-2026</v>
      </c>
      <c r="D3672" t="s">
        <v>148</v>
      </c>
      <c r="E3672" t="s">
        <v>34</v>
      </c>
      <c r="F3672" t="str">
        <f t="shared" si="172"/>
        <v>Queensland</v>
      </c>
      <c r="G3672" t="s">
        <v>35</v>
      </c>
      <c r="H3672">
        <v>4802</v>
      </c>
      <c r="I3672" t="s">
        <v>11</v>
      </c>
      <c r="J3672" t="s">
        <v>36</v>
      </c>
      <c r="K3672" t="s">
        <v>151</v>
      </c>
      <c r="L3672" t="s">
        <v>21</v>
      </c>
      <c r="M3672" s="5">
        <v>991.59</v>
      </c>
    </row>
    <row r="3673" spans="1:13" x14ac:dyDescent="0.3">
      <c r="A3673" s="2">
        <v>45654</v>
      </c>
      <c r="B3673" s="3">
        <f t="shared" si="173"/>
        <v>2025</v>
      </c>
      <c r="C3673" t="str">
        <f t="shared" si="171"/>
        <v>2024-2025</v>
      </c>
      <c r="D3673" t="s">
        <v>147</v>
      </c>
      <c r="E3673" t="s">
        <v>82</v>
      </c>
      <c r="F3673" t="str">
        <f t="shared" si="172"/>
        <v>Queensland</v>
      </c>
      <c r="G3673" t="s">
        <v>35</v>
      </c>
      <c r="H3673">
        <v>4012</v>
      </c>
      <c r="I3673" t="s">
        <v>11</v>
      </c>
      <c r="J3673" t="s">
        <v>43</v>
      </c>
      <c r="K3673" t="s">
        <v>150</v>
      </c>
      <c r="L3673" t="s">
        <v>18</v>
      </c>
      <c r="M3673" s="5">
        <v>995.30000000000007</v>
      </c>
    </row>
    <row r="3674" spans="1:13" x14ac:dyDescent="0.3">
      <c r="A3674" s="2">
        <v>45888</v>
      </c>
      <c r="B3674" s="3">
        <f t="shared" si="173"/>
        <v>2026</v>
      </c>
      <c r="C3674" t="str">
        <f t="shared" si="171"/>
        <v>2025-2026</v>
      </c>
      <c r="D3674" t="s">
        <v>148</v>
      </c>
      <c r="E3674" t="s">
        <v>108</v>
      </c>
      <c r="F3674" t="str">
        <f t="shared" si="172"/>
        <v>Victoria</v>
      </c>
      <c r="G3674" t="s">
        <v>45</v>
      </c>
      <c r="H3674">
        <v>3018</v>
      </c>
      <c r="I3674" t="s">
        <v>11</v>
      </c>
      <c r="J3674" t="s">
        <v>46</v>
      </c>
      <c r="K3674" t="s">
        <v>150</v>
      </c>
      <c r="L3674" t="s">
        <v>18</v>
      </c>
      <c r="M3674" s="5">
        <v>995.43</v>
      </c>
    </row>
    <row r="3675" spans="1:13" x14ac:dyDescent="0.3">
      <c r="A3675" s="2">
        <v>45856</v>
      </c>
      <c r="B3675" s="3">
        <f t="shared" si="173"/>
        <v>2026</v>
      </c>
      <c r="C3675" t="str">
        <f t="shared" si="171"/>
        <v>2025-2026</v>
      </c>
      <c r="D3675" t="s">
        <v>147</v>
      </c>
      <c r="E3675" t="s">
        <v>111</v>
      </c>
      <c r="F3675" t="str">
        <f t="shared" si="172"/>
        <v>New South Wales</v>
      </c>
      <c r="G3675" t="s">
        <v>10</v>
      </c>
      <c r="H3675">
        <v>2120</v>
      </c>
      <c r="I3675" t="s">
        <v>11</v>
      </c>
      <c r="J3675" t="s">
        <v>27</v>
      </c>
      <c r="K3675" t="s">
        <v>151</v>
      </c>
      <c r="L3675" t="s">
        <v>21</v>
      </c>
      <c r="M3675" s="5">
        <v>1002.6700000000001</v>
      </c>
    </row>
    <row r="3676" spans="1:13" x14ac:dyDescent="0.3">
      <c r="A3676" s="2">
        <v>45823</v>
      </c>
      <c r="B3676" s="3">
        <f t="shared" si="173"/>
        <v>2025</v>
      </c>
      <c r="C3676" t="str">
        <f t="shared" si="171"/>
        <v>2024-2025</v>
      </c>
      <c r="D3676" t="s">
        <v>147</v>
      </c>
      <c r="E3676" t="s">
        <v>140</v>
      </c>
      <c r="F3676" t="str">
        <f t="shared" si="172"/>
        <v>Tasmania</v>
      </c>
      <c r="G3676" t="s">
        <v>70</v>
      </c>
      <c r="H3676">
        <v>7320</v>
      </c>
      <c r="I3676" t="s">
        <v>11</v>
      </c>
      <c r="J3676" t="s">
        <v>71</v>
      </c>
      <c r="K3676" t="s">
        <v>151</v>
      </c>
      <c r="L3676" t="s">
        <v>21</v>
      </c>
      <c r="M3676" s="5">
        <v>1003.5</v>
      </c>
    </row>
    <row r="3677" spans="1:13" x14ac:dyDescent="0.3">
      <c r="A3677" s="2">
        <v>45702</v>
      </c>
      <c r="B3677" s="3">
        <f t="shared" si="173"/>
        <v>2025</v>
      </c>
      <c r="C3677" t="str">
        <f t="shared" si="171"/>
        <v>2024-2025</v>
      </c>
      <c r="D3677" t="s">
        <v>147</v>
      </c>
      <c r="E3677" t="s">
        <v>106</v>
      </c>
      <c r="F3677" t="str">
        <f t="shared" si="172"/>
        <v>Victoria</v>
      </c>
      <c r="G3677" t="s">
        <v>45</v>
      </c>
      <c r="H3677">
        <v>3915</v>
      </c>
      <c r="I3677" t="s">
        <v>11</v>
      </c>
      <c r="J3677" t="s">
        <v>55</v>
      </c>
      <c r="K3677" t="s">
        <v>150</v>
      </c>
      <c r="L3677" t="s">
        <v>18</v>
      </c>
      <c r="M3677" s="5">
        <v>1005.53</v>
      </c>
    </row>
    <row r="3678" spans="1:13" x14ac:dyDescent="0.3">
      <c r="A3678" s="2">
        <v>45470</v>
      </c>
      <c r="B3678" s="3">
        <f t="shared" si="173"/>
        <v>2024</v>
      </c>
      <c r="C3678" t="str">
        <f t="shared" si="171"/>
        <v>2023-2024</v>
      </c>
      <c r="D3678" t="s">
        <v>147</v>
      </c>
      <c r="E3678" t="s">
        <v>107</v>
      </c>
      <c r="F3678" t="str">
        <f t="shared" si="172"/>
        <v>Queensland</v>
      </c>
      <c r="G3678" t="s">
        <v>35</v>
      </c>
      <c r="H3678">
        <v>4220</v>
      </c>
      <c r="I3678" t="s">
        <v>11</v>
      </c>
      <c r="J3678" t="s">
        <v>104</v>
      </c>
      <c r="K3678" t="s">
        <v>153</v>
      </c>
      <c r="L3678" t="s">
        <v>16</v>
      </c>
      <c r="M3678" s="5">
        <v>1006.6500000000001</v>
      </c>
    </row>
    <row r="3679" spans="1:13" x14ac:dyDescent="0.3">
      <c r="A3679" s="2">
        <v>45734</v>
      </c>
      <c r="B3679" s="3">
        <f t="shared" si="173"/>
        <v>2025</v>
      </c>
      <c r="C3679" t="str">
        <f t="shared" si="171"/>
        <v>2024-2025</v>
      </c>
      <c r="D3679" t="s">
        <v>148</v>
      </c>
      <c r="E3679" t="s">
        <v>146</v>
      </c>
      <c r="F3679" t="str">
        <f t="shared" si="172"/>
        <v>Victoria</v>
      </c>
      <c r="G3679" t="s">
        <v>45</v>
      </c>
      <c r="H3679">
        <v>3353</v>
      </c>
      <c r="I3679" t="s">
        <v>11</v>
      </c>
      <c r="J3679" t="s">
        <v>60</v>
      </c>
      <c r="K3679" t="s">
        <v>151</v>
      </c>
      <c r="L3679" t="s">
        <v>21</v>
      </c>
      <c r="M3679" s="5">
        <v>1007.1499999999999</v>
      </c>
    </row>
    <row r="3680" spans="1:13" x14ac:dyDescent="0.3">
      <c r="A3680" s="2">
        <v>45829</v>
      </c>
      <c r="B3680" s="3">
        <f t="shared" si="173"/>
        <v>2025</v>
      </c>
      <c r="C3680" t="str">
        <f t="shared" si="171"/>
        <v>2024-2025</v>
      </c>
      <c r="D3680" t="s">
        <v>147</v>
      </c>
      <c r="E3680" t="s">
        <v>141</v>
      </c>
      <c r="F3680" t="str">
        <f t="shared" si="172"/>
        <v>Western Australia</v>
      </c>
      <c r="G3680" t="s">
        <v>48</v>
      </c>
      <c r="H3680">
        <v>6052</v>
      </c>
      <c r="I3680" t="s">
        <v>11</v>
      </c>
      <c r="J3680" t="s">
        <v>49</v>
      </c>
      <c r="K3680" t="s">
        <v>153</v>
      </c>
      <c r="L3680" t="s">
        <v>16</v>
      </c>
      <c r="M3680" s="5">
        <v>1007.7</v>
      </c>
    </row>
    <row r="3681" spans="1:13" x14ac:dyDescent="0.3">
      <c r="A3681" s="2">
        <v>45790</v>
      </c>
      <c r="B3681" s="3">
        <f t="shared" si="173"/>
        <v>2025</v>
      </c>
      <c r="C3681" t="str">
        <f t="shared" si="171"/>
        <v>2024-2025</v>
      </c>
      <c r="D3681" t="s">
        <v>148</v>
      </c>
      <c r="E3681" t="s">
        <v>72</v>
      </c>
      <c r="F3681" t="str">
        <f t="shared" si="172"/>
        <v>Western Australia</v>
      </c>
      <c r="G3681" t="s">
        <v>48</v>
      </c>
      <c r="H3681">
        <v>6010</v>
      </c>
      <c r="I3681" t="s">
        <v>11</v>
      </c>
      <c r="J3681" t="s">
        <v>49</v>
      </c>
      <c r="K3681" t="s">
        <v>153</v>
      </c>
      <c r="L3681" t="s">
        <v>16</v>
      </c>
      <c r="M3681" s="5">
        <v>1010.25</v>
      </c>
    </row>
    <row r="3682" spans="1:13" x14ac:dyDescent="0.3">
      <c r="A3682" s="2">
        <v>45848</v>
      </c>
      <c r="B3682" s="3">
        <f t="shared" si="173"/>
        <v>2026</v>
      </c>
      <c r="C3682" t="str">
        <f t="shared" si="171"/>
        <v>2025-2026</v>
      </c>
      <c r="D3682" t="s">
        <v>148</v>
      </c>
      <c r="E3682" t="s">
        <v>138</v>
      </c>
      <c r="F3682" t="str">
        <f t="shared" si="172"/>
        <v>Queensland</v>
      </c>
      <c r="G3682" t="s">
        <v>35</v>
      </c>
      <c r="H3682">
        <v>4558</v>
      </c>
      <c r="I3682" t="s">
        <v>11</v>
      </c>
      <c r="J3682" t="s">
        <v>120</v>
      </c>
      <c r="K3682" t="s">
        <v>150</v>
      </c>
      <c r="L3682" t="s">
        <v>18</v>
      </c>
      <c r="M3682" s="5">
        <v>1013.1399999999999</v>
      </c>
    </row>
    <row r="3683" spans="1:13" x14ac:dyDescent="0.3">
      <c r="A3683" s="2">
        <v>45918</v>
      </c>
      <c r="B3683" s="3">
        <f t="shared" si="173"/>
        <v>2026</v>
      </c>
      <c r="C3683" t="str">
        <f t="shared" si="171"/>
        <v>2025-2026</v>
      </c>
      <c r="D3683" t="s">
        <v>147</v>
      </c>
      <c r="E3683" t="s">
        <v>115</v>
      </c>
      <c r="F3683" t="str">
        <f t="shared" si="172"/>
        <v>Western Australia</v>
      </c>
      <c r="G3683" t="s">
        <v>48</v>
      </c>
      <c r="H3683">
        <v>6280</v>
      </c>
      <c r="I3683" t="s">
        <v>11</v>
      </c>
      <c r="J3683" t="s">
        <v>94</v>
      </c>
      <c r="K3683" t="s">
        <v>150</v>
      </c>
      <c r="L3683" t="s">
        <v>18</v>
      </c>
      <c r="M3683" s="5">
        <v>1013.6600000000001</v>
      </c>
    </row>
    <row r="3684" spans="1:13" x14ac:dyDescent="0.3">
      <c r="A3684" s="2">
        <v>45322</v>
      </c>
      <c r="B3684" s="3">
        <f t="shared" si="173"/>
        <v>2024</v>
      </c>
      <c r="C3684" t="str">
        <f t="shared" si="171"/>
        <v>2023-2024</v>
      </c>
      <c r="D3684" t="s">
        <v>147</v>
      </c>
      <c r="E3684" t="s">
        <v>64</v>
      </c>
      <c r="F3684" t="str">
        <f t="shared" si="172"/>
        <v>Victoria</v>
      </c>
      <c r="G3684" t="s">
        <v>45</v>
      </c>
      <c r="H3684">
        <v>3199</v>
      </c>
      <c r="I3684" t="s">
        <v>11</v>
      </c>
      <c r="J3684" t="s">
        <v>63</v>
      </c>
      <c r="K3684" t="s">
        <v>19</v>
      </c>
      <c r="L3684" t="s">
        <v>23</v>
      </c>
      <c r="M3684" s="5">
        <v>1014.3299999999999</v>
      </c>
    </row>
    <row r="3685" spans="1:13" x14ac:dyDescent="0.3">
      <c r="A3685" s="2">
        <v>45602</v>
      </c>
      <c r="B3685" s="3">
        <f t="shared" si="173"/>
        <v>2025</v>
      </c>
      <c r="C3685" t="str">
        <f t="shared" si="171"/>
        <v>2024-2025</v>
      </c>
      <c r="D3685" t="s">
        <v>147</v>
      </c>
      <c r="E3685" t="s">
        <v>74</v>
      </c>
      <c r="F3685" t="str">
        <f t="shared" si="172"/>
        <v>South Australia</v>
      </c>
      <c r="G3685" t="s">
        <v>32</v>
      </c>
      <c r="H3685">
        <v>5043</v>
      </c>
      <c r="I3685" t="s">
        <v>11</v>
      </c>
      <c r="J3685" t="s">
        <v>33</v>
      </c>
      <c r="K3685" t="s">
        <v>155</v>
      </c>
      <c r="L3685" t="s">
        <v>20</v>
      </c>
      <c r="M3685" s="5">
        <v>1017.76</v>
      </c>
    </row>
    <row r="3686" spans="1:13" x14ac:dyDescent="0.3">
      <c r="A3686" s="2">
        <v>45424</v>
      </c>
      <c r="B3686" s="3">
        <f t="shared" si="173"/>
        <v>2024</v>
      </c>
      <c r="C3686" t="str">
        <f t="shared" si="171"/>
        <v>2023-2024</v>
      </c>
      <c r="D3686" t="s">
        <v>147</v>
      </c>
      <c r="E3686" t="s">
        <v>139</v>
      </c>
      <c r="F3686" t="str">
        <f t="shared" si="172"/>
        <v>New South Wales</v>
      </c>
      <c r="G3686" t="s">
        <v>10</v>
      </c>
      <c r="H3686">
        <v>2020</v>
      </c>
      <c r="I3686" t="s">
        <v>11</v>
      </c>
      <c r="J3686" t="s">
        <v>12</v>
      </c>
      <c r="K3686" t="s">
        <v>153</v>
      </c>
      <c r="L3686" t="s">
        <v>16</v>
      </c>
      <c r="M3686" s="5">
        <v>1021.88</v>
      </c>
    </row>
    <row r="3687" spans="1:13" x14ac:dyDescent="0.3">
      <c r="A3687" s="2">
        <v>45530</v>
      </c>
      <c r="B3687" s="3">
        <f t="shared" si="173"/>
        <v>2025</v>
      </c>
      <c r="C3687" t="str">
        <f t="shared" si="171"/>
        <v>2024-2025</v>
      </c>
      <c r="D3687" t="s">
        <v>148</v>
      </c>
      <c r="E3687" t="s">
        <v>129</v>
      </c>
      <c r="F3687" t="str">
        <f t="shared" si="172"/>
        <v>Tasmania</v>
      </c>
      <c r="G3687" t="s">
        <v>70</v>
      </c>
      <c r="H3687">
        <v>7010</v>
      </c>
      <c r="I3687" t="s">
        <v>11</v>
      </c>
      <c r="J3687" t="s">
        <v>71</v>
      </c>
      <c r="K3687" t="s">
        <v>149</v>
      </c>
      <c r="L3687" t="s">
        <v>15</v>
      </c>
      <c r="M3687" s="5">
        <v>1024.46</v>
      </c>
    </row>
    <row r="3688" spans="1:13" x14ac:dyDescent="0.3">
      <c r="A3688" s="2">
        <v>45575</v>
      </c>
      <c r="B3688" s="3">
        <f t="shared" si="173"/>
        <v>2025</v>
      </c>
      <c r="C3688" t="str">
        <f t="shared" si="171"/>
        <v>2024-2025</v>
      </c>
      <c r="D3688" t="s">
        <v>147</v>
      </c>
      <c r="E3688" t="s">
        <v>90</v>
      </c>
      <c r="F3688" t="str">
        <f t="shared" si="172"/>
        <v>Victoria</v>
      </c>
      <c r="G3688" t="s">
        <v>45</v>
      </c>
      <c r="H3688">
        <v>3179</v>
      </c>
      <c r="I3688" t="s">
        <v>11</v>
      </c>
      <c r="J3688" t="s">
        <v>63</v>
      </c>
      <c r="K3688" t="s">
        <v>149</v>
      </c>
      <c r="L3688" t="s">
        <v>15</v>
      </c>
      <c r="M3688" s="5">
        <v>1024.8800000000001</v>
      </c>
    </row>
    <row r="3689" spans="1:13" x14ac:dyDescent="0.3">
      <c r="A3689" s="2">
        <v>45843</v>
      </c>
      <c r="B3689" s="3">
        <f t="shared" si="173"/>
        <v>2026</v>
      </c>
      <c r="C3689" t="str">
        <f t="shared" si="171"/>
        <v>2025-2026</v>
      </c>
      <c r="D3689" t="s">
        <v>147</v>
      </c>
      <c r="E3689" t="s">
        <v>79</v>
      </c>
      <c r="F3689" t="str">
        <f t="shared" si="172"/>
        <v>Australian Capital Territory</v>
      </c>
      <c r="G3689" t="s">
        <v>80</v>
      </c>
      <c r="H3689">
        <v>2617</v>
      </c>
      <c r="I3689" t="s">
        <v>11</v>
      </c>
      <c r="J3689" t="s">
        <v>58</v>
      </c>
      <c r="K3689" t="s">
        <v>150</v>
      </c>
      <c r="L3689" t="s">
        <v>18</v>
      </c>
      <c r="M3689" s="5">
        <v>1025.23</v>
      </c>
    </row>
    <row r="3690" spans="1:13" x14ac:dyDescent="0.3">
      <c r="A3690" s="2">
        <v>45322</v>
      </c>
      <c r="B3690" s="3">
        <f t="shared" si="173"/>
        <v>2024</v>
      </c>
      <c r="C3690" t="str">
        <f t="shared" si="171"/>
        <v>2023-2024</v>
      </c>
      <c r="D3690" t="s">
        <v>148</v>
      </c>
      <c r="E3690" t="s">
        <v>87</v>
      </c>
      <c r="F3690" t="str">
        <f t="shared" si="172"/>
        <v>New South Wales</v>
      </c>
      <c r="G3690" t="s">
        <v>10</v>
      </c>
      <c r="H3690">
        <v>2790</v>
      </c>
      <c r="I3690" t="s">
        <v>11</v>
      </c>
      <c r="J3690" t="s">
        <v>25</v>
      </c>
      <c r="K3690" t="s">
        <v>150</v>
      </c>
      <c r="L3690" t="s">
        <v>18</v>
      </c>
      <c r="M3690" s="5">
        <v>1028.55</v>
      </c>
    </row>
    <row r="3691" spans="1:13" x14ac:dyDescent="0.3">
      <c r="A3691" s="2">
        <v>45883</v>
      </c>
      <c r="B3691" s="3">
        <f t="shared" si="173"/>
        <v>2026</v>
      </c>
      <c r="C3691" t="str">
        <f t="shared" si="171"/>
        <v>2025-2026</v>
      </c>
      <c r="D3691" t="s">
        <v>147</v>
      </c>
      <c r="E3691" t="s">
        <v>26</v>
      </c>
      <c r="F3691" t="str">
        <f t="shared" si="172"/>
        <v>New South Wales</v>
      </c>
      <c r="G3691" t="s">
        <v>10</v>
      </c>
      <c r="H3691">
        <v>2141</v>
      </c>
      <c r="I3691" t="s">
        <v>11</v>
      </c>
      <c r="J3691" t="s">
        <v>27</v>
      </c>
      <c r="K3691" t="s">
        <v>150</v>
      </c>
      <c r="L3691" t="s">
        <v>18</v>
      </c>
      <c r="M3691" s="5">
        <v>1029.47</v>
      </c>
    </row>
    <row r="3692" spans="1:13" x14ac:dyDescent="0.3">
      <c r="A3692" s="2">
        <v>45830</v>
      </c>
      <c r="B3692" s="3">
        <f t="shared" si="173"/>
        <v>2025</v>
      </c>
      <c r="C3692" t="str">
        <f t="shared" si="171"/>
        <v>2024-2025</v>
      </c>
      <c r="D3692" t="s">
        <v>147</v>
      </c>
      <c r="E3692" t="s">
        <v>103</v>
      </c>
      <c r="F3692" t="str">
        <f t="shared" si="172"/>
        <v>Queensland</v>
      </c>
      <c r="G3692" t="s">
        <v>35</v>
      </c>
      <c r="H3692">
        <v>4509</v>
      </c>
      <c r="I3692" t="s">
        <v>11</v>
      </c>
      <c r="J3692" t="s">
        <v>104</v>
      </c>
      <c r="K3692" t="s">
        <v>19</v>
      </c>
      <c r="L3692" t="s">
        <v>23</v>
      </c>
      <c r="M3692" s="5">
        <v>1034.22</v>
      </c>
    </row>
    <row r="3693" spans="1:13" x14ac:dyDescent="0.3">
      <c r="A3693" s="2">
        <v>45983</v>
      </c>
      <c r="B3693" s="3">
        <f t="shared" si="173"/>
        <v>2026</v>
      </c>
      <c r="C3693" t="str">
        <f t="shared" si="171"/>
        <v>2025-2026</v>
      </c>
      <c r="D3693" t="s">
        <v>147</v>
      </c>
      <c r="E3693" t="s">
        <v>98</v>
      </c>
      <c r="F3693" t="str">
        <f t="shared" si="172"/>
        <v>Victoria</v>
      </c>
      <c r="G3693" t="s">
        <v>45</v>
      </c>
      <c r="H3693">
        <v>3429</v>
      </c>
      <c r="I3693" t="s">
        <v>11</v>
      </c>
      <c r="J3693" t="s">
        <v>60</v>
      </c>
      <c r="K3693" t="s">
        <v>149</v>
      </c>
      <c r="L3693" t="s">
        <v>15</v>
      </c>
      <c r="M3693" s="5">
        <v>1034.95</v>
      </c>
    </row>
    <row r="3694" spans="1:13" x14ac:dyDescent="0.3">
      <c r="A3694" s="2">
        <v>45473</v>
      </c>
      <c r="B3694" s="3">
        <f t="shared" si="173"/>
        <v>2024</v>
      </c>
      <c r="C3694" t="str">
        <f t="shared" si="171"/>
        <v>2023-2024</v>
      </c>
      <c r="D3694" t="s">
        <v>147</v>
      </c>
      <c r="E3694" t="s">
        <v>119</v>
      </c>
      <c r="F3694" t="str">
        <f t="shared" si="172"/>
        <v>Queensland</v>
      </c>
      <c r="G3694" t="s">
        <v>35</v>
      </c>
      <c r="H3694">
        <v>4570</v>
      </c>
      <c r="I3694" t="s">
        <v>11</v>
      </c>
      <c r="J3694" t="s">
        <v>120</v>
      </c>
      <c r="K3694" t="s">
        <v>153</v>
      </c>
      <c r="L3694" t="s">
        <v>16</v>
      </c>
      <c r="M3694" s="5">
        <v>1037.0300000000002</v>
      </c>
    </row>
    <row r="3695" spans="1:13" x14ac:dyDescent="0.3">
      <c r="A3695" s="2">
        <v>45764</v>
      </c>
      <c r="B3695" s="3">
        <f t="shared" si="173"/>
        <v>2025</v>
      </c>
      <c r="C3695" t="str">
        <f t="shared" si="171"/>
        <v>2024-2025</v>
      </c>
      <c r="D3695" t="s">
        <v>147</v>
      </c>
      <c r="E3695" t="s">
        <v>139</v>
      </c>
      <c r="F3695" t="str">
        <f t="shared" si="172"/>
        <v>New South Wales</v>
      </c>
      <c r="G3695" t="s">
        <v>10</v>
      </c>
      <c r="H3695">
        <v>2020</v>
      </c>
      <c r="I3695" t="s">
        <v>11</v>
      </c>
      <c r="J3695" t="s">
        <v>12</v>
      </c>
      <c r="K3695" t="s">
        <v>150</v>
      </c>
      <c r="L3695" t="s">
        <v>18</v>
      </c>
      <c r="M3695" s="5">
        <v>1040.9100000000001</v>
      </c>
    </row>
    <row r="3696" spans="1:13" x14ac:dyDescent="0.3">
      <c r="A3696" s="2">
        <v>45699</v>
      </c>
      <c r="B3696" s="3">
        <f t="shared" si="173"/>
        <v>2025</v>
      </c>
      <c r="C3696" t="str">
        <f t="shared" si="171"/>
        <v>2024-2025</v>
      </c>
      <c r="D3696" t="s">
        <v>147</v>
      </c>
      <c r="E3696" t="s">
        <v>113</v>
      </c>
      <c r="F3696" t="str">
        <f t="shared" si="172"/>
        <v>Queensland</v>
      </c>
      <c r="G3696" t="s">
        <v>35</v>
      </c>
      <c r="H3696">
        <v>4215</v>
      </c>
      <c r="I3696" t="s">
        <v>11</v>
      </c>
      <c r="J3696" t="s">
        <v>104</v>
      </c>
      <c r="K3696" t="s">
        <v>153</v>
      </c>
      <c r="L3696" t="s">
        <v>16</v>
      </c>
      <c r="M3696" s="5">
        <v>1043.78</v>
      </c>
    </row>
    <row r="3697" spans="1:13" x14ac:dyDescent="0.3">
      <c r="A3697" s="2">
        <v>45482</v>
      </c>
      <c r="B3697" s="3">
        <f t="shared" si="173"/>
        <v>2025</v>
      </c>
      <c r="C3697" t="str">
        <f t="shared" si="171"/>
        <v>2024-2025</v>
      </c>
      <c r="D3697" t="s">
        <v>147</v>
      </c>
      <c r="E3697" t="s">
        <v>131</v>
      </c>
      <c r="F3697" t="str">
        <f t="shared" si="172"/>
        <v>Western Australia</v>
      </c>
      <c r="G3697" t="s">
        <v>48</v>
      </c>
      <c r="H3697">
        <v>6530</v>
      </c>
      <c r="I3697" t="s">
        <v>11</v>
      </c>
      <c r="J3697" t="s">
        <v>77</v>
      </c>
      <c r="K3697" t="s">
        <v>153</v>
      </c>
      <c r="L3697" t="s">
        <v>16</v>
      </c>
      <c r="M3697" s="5">
        <v>1045.5699999999997</v>
      </c>
    </row>
    <row r="3698" spans="1:13" x14ac:dyDescent="0.3">
      <c r="A3698" s="2">
        <v>45644</v>
      </c>
      <c r="B3698" s="3">
        <f t="shared" si="173"/>
        <v>2025</v>
      </c>
      <c r="C3698" t="str">
        <f t="shared" si="171"/>
        <v>2024-2025</v>
      </c>
      <c r="D3698" t="s">
        <v>147</v>
      </c>
      <c r="E3698" t="s">
        <v>44</v>
      </c>
      <c r="F3698" t="str">
        <f t="shared" si="172"/>
        <v>Victoria</v>
      </c>
      <c r="G3698" t="s">
        <v>45</v>
      </c>
      <c r="H3698">
        <v>3066</v>
      </c>
      <c r="I3698" t="s">
        <v>11</v>
      </c>
      <c r="J3698" t="s">
        <v>46</v>
      </c>
      <c r="K3698" t="s">
        <v>19</v>
      </c>
      <c r="L3698" t="s">
        <v>23</v>
      </c>
      <c r="M3698" s="5">
        <v>1047.31</v>
      </c>
    </row>
    <row r="3699" spans="1:13" x14ac:dyDescent="0.3">
      <c r="A3699" s="2">
        <v>45352</v>
      </c>
      <c r="B3699" s="3">
        <f t="shared" si="173"/>
        <v>2024</v>
      </c>
      <c r="C3699" t="str">
        <f t="shared" si="171"/>
        <v>2023-2024</v>
      </c>
      <c r="D3699" t="s">
        <v>147</v>
      </c>
      <c r="E3699" t="s">
        <v>107</v>
      </c>
      <c r="F3699" t="str">
        <f t="shared" si="172"/>
        <v>Queensland</v>
      </c>
      <c r="G3699" t="s">
        <v>35</v>
      </c>
      <c r="H3699">
        <v>4220</v>
      </c>
      <c r="I3699" t="s">
        <v>11</v>
      </c>
      <c r="J3699" t="s">
        <v>104</v>
      </c>
      <c r="K3699" t="s">
        <v>150</v>
      </c>
      <c r="L3699" t="s">
        <v>18</v>
      </c>
      <c r="M3699" s="5">
        <v>1047.9899999999998</v>
      </c>
    </row>
    <row r="3700" spans="1:13" x14ac:dyDescent="0.3">
      <c r="A3700" s="2">
        <v>45678</v>
      </c>
      <c r="B3700" s="3">
        <f t="shared" si="173"/>
        <v>2025</v>
      </c>
      <c r="C3700" t="str">
        <f t="shared" si="171"/>
        <v>2024-2025</v>
      </c>
      <c r="D3700" t="s">
        <v>147</v>
      </c>
      <c r="E3700" t="s">
        <v>132</v>
      </c>
      <c r="F3700" t="str">
        <f t="shared" si="172"/>
        <v>New South Wales</v>
      </c>
      <c r="G3700" t="s">
        <v>10</v>
      </c>
      <c r="H3700">
        <v>2800</v>
      </c>
      <c r="I3700" t="s">
        <v>11</v>
      </c>
      <c r="J3700" t="s">
        <v>25</v>
      </c>
      <c r="K3700" t="s">
        <v>156</v>
      </c>
      <c r="L3700" t="s">
        <v>17</v>
      </c>
      <c r="M3700" s="5">
        <v>1048.3099999999997</v>
      </c>
    </row>
    <row r="3701" spans="1:13" x14ac:dyDescent="0.3">
      <c r="A3701" s="2">
        <v>45730</v>
      </c>
      <c r="B3701" s="3">
        <f t="shared" si="173"/>
        <v>2025</v>
      </c>
      <c r="C3701" t="str">
        <f t="shared" si="171"/>
        <v>2024-2025</v>
      </c>
      <c r="D3701" t="s">
        <v>147</v>
      </c>
      <c r="E3701" t="s">
        <v>59</v>
      </c>
      <c r="F3701" t="str">
        <f t="shared" si="172"/>
        <v>Victoria</v>
      </c>
      <c r="G3701" t="s">
        <v>45</v>
      </c>
      <c r="H3701">
        <v>3280</v>
      </c>
      <c r="I3701" t="s">
        <v>11</v>
      </c>
      <c r="J3701" t="s">
        <v>60</v>
      </c>
      <c r="K3701" t="s">
        <v>150</v>
      </c>
      <c r="L3701" t="s">
        <v>18</v>
      </c>
      <c r="M3701" s="5">
        <v>1049.07</v>
      </c>
    </row>
    <row r="3702" spans="1:13" x14ac:dyDescent="0.3">
      <c r="A3702" s="2">
        <v>45702</v>
      </c>
      <c r="B3702" s="3">
        <f t="shared" si="173"/>
        <v>2025</v>
      </c>
      <c r="C3702" t="str">
        <f t="shared" si="171"/>
        <v>2024-2025</v>
      </c>
      <c r="D3702" t="s">
        <v>147</v>
      </c>
      <c r="E3702" t="s">
        <v>136</v>
      </c>
      <c r="F3702" t="str">
        <f t="shared" si="172"/>
        <v>Victoria</v>
      </c>
      <c r="G3702" t="s">
        <v>45</v>
      </c>
      <c r="H3702">
        <v>3175</v>
      </c>
      <c r="I3702" t="s">
        <v>11</v>
      </c>
      <c r="J3702" t="s">
        <v>63</v>
      </c>
      <c r="K3702" t="s">
        <v>150</v>
      </c>
      <c r="L3702" t="s">
        <v>18</v>
      </c>
      <c r="M3702" s="5">
        <v>1050.08</v>
      </c>
    </row>
    <row r="3703" spans="1:13" x14ac:dyDescent="0.3">
      <c r="A3703" s="2">
        <v>45804</v>
      </c>
      <c r="B3703" s="3">
        <f t="shared" si="173"/>
        <v>2025</v>
      </c>
      <c r="C3703" t="str">
        <f t="shared" si="171"/>
        <v>2024-2025</v>
      </c>
      <c r="D3703" t="s">
        <v>148</v>
      </c>
      <c r="E3703" t="s">
        <v>127</v>
      </c>
      <c r="F3703" t="str">
        <f t="shared" si="172"/>
        <v>New South Wales</v>
      </c>
      <c r="G3703" t="s">
        <v>10</v>
      </c>
      <c r="H3703">
        <v>2131</v>
      </c>
      <c r="I3703" t="s">
        <v>11</v>
      </c>
      <c r="J3703" t="s">
        <v>27</v>
      </c>
      <c r="K3703" t="s">
        <v>149</v>
      </c>
      <c r="L3703" t="s">
        <v>15</v>
      </c>
      <c r="M3703" s="5">
        <v>1053.53</v>
      </c>
    </row>
    <row r="3704" spans="1:13" x14ac:dyDescent="0.3">
      <c r="A3704" s="2">
        <v>45329</v>
      </c>
      <c r="B3704" s="3">
        <f t="shared" si="173"/>
        <v>2024</v>
      </c>
      <c r="C3704" t="str">
        <f t="shared" si="171"/>
        <v>2023-2024</v>
      </c>
      <c r="D3704" t="s">
        <v>147</v>
      </c>
      <c r="E3704" t="s">
        <v>62</v>
      </c>
      <c r="F3704" t="str">
        <f t="shared" si="172"/>
        <v>Victoria</v>
      </c>
      <c r="G3704" t="s">
        <v>45</v>
      </c>
      <c r="H3704">
        <v>3134</v>
      </c>
      <c r="I3704" t="s">
        <v>11</v>
      </c>
      <c r="J3704" t="s">
        <v>63</v>
      </c>
      <c r="K3704" t="s">
        <v>153</v>
      </c>
      <c r="L3704" t="s">
        <v>16</v>
      </c>
      <c r="M3704" s="5">
        <v>1058.18</v>
      </c>
    </row>
    <row r="3705" spans="1:13" x14ac:dyDescent="0.3">
      <c r="A3705" s="2">
        <v>45326</v>
      </c>
      <c r="B3705" s="3">
        <f t="shared" si="173"/>
        <v>2024</v>
      </c>
      <c r="C3705" t="str">
        <f t="shared" si="171"/>
        <v>2023-2024</v>
      </c>
      <c r="D3705" t="s">
        <v>147</v>
      </c>
      <c r="E3705" t="s">
        <v>141</v>
      </c>
      <c r="F3705" t="str">
        <f t="shared" si="172"/>
        <v>Western Australia</v>
      </c>
      <c r="G3705" t="s">
        <v>48</v>
      </c>
      <c r="H3705">
        <v>6052</v>
      </c>
      <c r="I3705" t="s">
        <v>11</v>
      </c>
      <c r="J3705" t="s">
        <v>49</v>
      </c>
      <c r="K3705" t="s">
        <v>151</v>
      </c>
      <c r="L3705" t="s">
        <v>21</v>
      </c>
      <c r="M3705" s="5">
        <v>1059.79</v>
      </c>
    </row>
    <row r="3706" spans="1:13" x14ac:dyDescent="0.3">
      <c r="A3706" s="2">
        <v>45917</v>
      </c>
      <c r="B3706" s="3">
        <f t="shared" si="173"/>
        <v>2026</v>
      </c>
      <c r="C3706" t="str">
        <f t="shared" si="171"/>
        <v>2025-2026</v>
      </c>
      <c r="D3706" t="s">
        <v>148</v>
      </c>
      <c r="E3706" t="s">
        <v>81</v>
      </c>
      <c r="F3706" t="str">
        <f t="shared" si="172"/>
        <v>New South Wales</v>
      </c>
      <c r="G3706" t="s">
        <v>10</v>
      </c>
      <c r="H3706">
        <v>2485</v>
      </c>
      <c r="I3706" t="s">
        <v>11</v>
      </c>
      <c r="J3706" t="s">
        <v>68</v>
      </c>
      <c r="K3706" t="s">
        <v>151</v>
      </c>
      <c r="L3706" t="s">
        <v>21</v>
      </c>
      <c r="M3706" s="5">
        <v>1059.8399999999999</v>
      </c>
    </row>
    <row r="3707" spans="1:13" x14ac:dyDescent="0.3">
      <c r="A3707" s="2">
        <v>45393</v>
      </c>
      <c r="B3707" s="3">
        <f t="shared" si="173"/>
        <v>2024</v>
      </c>
      <c r="C3707" t="str">
        <f t="shared" si="171"/>
        <v>2023-2024</v>
      </c>
      <c r="D3707" t="s">
        <v>148</v>
      </c>
      <c r="E3707" t="s">
        <v>78</v>
      </c>
      <c r="F3707" t="str">
        <f t="shared" si="172"/>
        <v>New South Wales</v>
      </c>
      <c r="G3707" t="s">
        <v>10</v>
      </c>
      <c r="H3707">
        <v>2350</v>
      </c>
      <c r="I3707" t="s">
        <v>11</v>
      </c>
      <c r="J3707" t="s">
        <v>68</v>
      </c>
      <c r="K3707" t="s">
        <v>154</v>
      </c>
      <c r="L3707" t="s">
        <v>14</v>
      </c>
      <c r="M3707" s="5">
        <v>1063.3899999999999</v>
      </c>
    </row>
    <row r="3708" spans="1:13" x14ac:dyDescent="0.3">
      <c r="A3708" s="2">
        <v>45790</v>
      </c>
      <c r="B3708" s="3">
        <f t="shared" si="173"/>
        <v>2025</v>
      </c>
      <c r="C3708" t="str">
        <f t="shared" si="171"/>
        <v>2024-2025</v>
      </c>
      <c r="D3708" t="s">
        <v>147</v>
      </c>
      <c r="E3708" t="s">
        <v>103</v>
      </c>
      <c r="F3708" t="str">
        <f t="shared" si="172"/>
        <v>Queensland</v>
      </c>
      <c r="G3708" t="s">
        <v>35</v>
      </c>
      <c r="H3708">
        <v>4509</v>
      </c>
      <c r="I3708" t="s">
        <v>11</v>
      </c>
      <c r="J3708" t="s">
        <v>104</v>
      </c>
      <c r="K3708" t="s">
        <v>151</v>
      </c>
      <c r="L3708" t="s">
        <v>21</v>
      </c>
      <c r="M3708" s="5">
        <v>1065.18</v>
      </c>
    </row>
    <row r="3709" spans="1:13" x14ac:dyDescent="0.3">
      <c r="A3709" s="2">
        <v>45449</v>
      </c>
      <c r="B3709" s="3">
        <f t="shared" si="173"/>
        <v>2024</v>
      </c>
      <c r="C3709" t="str">
        <f t="shared" si="171"/>
        <v>2023-2024</v>
      </c>
      <c r="D3709" t="s">
        <v>147</v>
      </c>
      <c r="E3709" t="s">
        <v>113</v>
      </c>
      <c r="F3709" t="str">
        <f t="shared" si="172"/>
        <v>Queensland</v>
      </c>
      <c r="G3709" t="s">
        <v>35</v>
      </c>
      <c r="H3709">
        <v>4215</v>
      </c>
      <c r="I3709" t="s">
        <v>11</v>
      </c>
      <c r="J3709" t="s">
        <v>104</v>
      </c>
      <c r="K3709" t="s">
        <v>154</v>
      </c>
      <c r="L3709" t="s">
        <v>14</v>
      </c>
      <c r="M3709" s="5">
        <v>1065.98</v>
      </c>
    </row>
    <row r="3710" spans="1:13" x14ac:dyDescent="0.3">
      <c r="A3710" s="2">
        <v>45735</v>
      </c>
      <c r="B3710" s="3">
        <f t="shared" si="173"/>
        <v>2025</v>
      </c>
      <c r="C3710" t="str">
        <f t="shared" si="171"/>
        <v>2024-2025</v>
      </c>
      <c r="D3710" t="s">
        <v>147</v>
      </c>
      <c r="E3710" t="s">
        <v>96</v>
      </c>
      <c r="F3710" t="str">
        <f t="shared" si="172"/>
        <v>Western Australia</v>
      </c>
      <c r="G3710" t="s">
        <v>48</v>
      </c>
      <c r="H3710">
        <v>6330</v>
      </c>
      <c r="I3710" t="s">
        <v>11</v>
      </c>
      <c r="J3710" t="s">
        <v>94</v>
      </c>
      <c r="K3710" t="s">
        <v>149</v>
      </c>
      <c r="L3710" t="s">
        <v>15</v>
      </c>
      <c r="M3710" s="5">
        <v>1066.8999999999999</v>
      </c>
    </row>
    <row r="3711" spans="1:13" x14ac:dyDescent="0.3">
      <c r="A3711" s="2">
        <v>45988</v>
      </c>
      <c r="B3711" s="3">
        <f t="shared" si="173"/>
        <v>2026</v>
      </c>
      <c r="C3711" t="str">
        <f t="shared" si="171"/>
        <v>2025-2026</v>
      </c>
      <c r="D3711" t="s">
        <v>147</v>
      </c>
      <c r="E3711" t="s">
        <v>137</v>
      </c>
      <c r="F3711" t="str">
        <f t="shared" si="172"/>
        <v>New South Wales</v>
      </c>
      <c r="G3711" t="s">
        <v>10</v>
      </c>
      <c r="H3711">
        <v>2031</v>
      </c>
      <c r="I3711" t="s">
        <v>11</v>
      </c>
      <c r="J3711" t="s">
        <v>12</v>
      </c>
      <c r="K3711" t="s">
        <v>154</v>
      </c>
      <c r="L3711" t="s">
        <v>14</v>
      </c>
      <c r="M3711" s="5">
        <v>1067.18</v>
      </c>
    </row>
    <row r="3712" spans="1:13" x14ac:dyDescent="0.3">
      <c r="A3712" s="2">
        <v>45432</v>
      </c>
      <c r="B3712" s="3">
        <f t="shared" si="173"/>
        <v>2024</v>
      </c>
      <c r="C3712" t="str">
        <f t="shared" si="171"/>
        <v>2023-2024</v>
      </c>
      <c r="D3712" t="s">
        <v>147</v>
      </c>
      <c r="E3712" t="s">
        <v>109</v>
      </c>
      <c r="F3712" t="str">
        <f t="shared" si="172"/>
        <v>New South Wales</v>
      </c>
      <c r="G3712" t="s">
        <v>10</v>
      </c>
      <c r="H3712">
        <v>2480</v>
      </c>
      <c r="I3712" t="s">
        <v>11</v>
      </c>
      <c r="J3712" t="s">
        <v>68</v>
      </c>
      <c r="K3712" t="s">
        <v>151</v>
      </c>
      <c r="L3712" t="s">
        <v>21</v>
      </c>
      <c r="M3712" s="5">
        <v>1068.93</v>
      </c>
    </row>
    <row r="3713" spans="1:13" x14ac:dyDescent="0.3">
      <c r="A3713" s="2">
        <v>46019</v>
      </c>
      <c r="B3713" s="3">
        <f t="shared" si="173"/>
        <v>2026</v>
      </c>
      <c r="C3713" t="str">
        <f t="shared" si="171"/>
        <v>2025-2026</v>
      </c>
      <c r="D3713" t="s">
        <v>148</v>
      </c>
      <c r="E3713" t="s">
        <v>61</v>
      </c>
      <c r="F3713" t="str">
        <f t="shared" si="172"/>
        <v>New South Wales</v>
      </c>
      <c r="G3713" t="s">
        <v>10</v>
      </c>
      <c r="H3713">
        <v>2539</v>
      </c>
      <c r="I3713" t="s">
        <v>11</v>
      </c>
      <c r="J3713" t="s">
        <v>58</v>
      </c>
      <c r="K3713" t="s">
        <v>151</v>
      </c>
      <c r="L3713" t="s">
        <v>21</v>
      </c>
      <c r="M3713" s="5">
        <v>1070.0999999999999</v>
      </c>
    </row>
    <row r="3714" spans="1:13" x14ac:dyDescent="0.3">
      <c r="A3714" s="2">
        <v>45528</v>
      </c>
      <c r="B3714" s="3">
        <f t="shared" si="173"/>
        <v>2025</v>
      </c>
      <c r="C3714" t="str">
        <f t="shared" ref="C3714:C3777" si="174">IF(MONTH(A3714) &gt;= 7, YEAR(A3714) &amp; "-" &amp; YEAR(A3714) + 1, YEAR(A3714) - 1 &amp; "-" &amp; YEAR(A3714))</f>
        <v>2024-2025</v>
      </c>
      <c r="D3714" t="s">
        <v>147</v>
      </c>
      <c r="E3714" t="s">
        <v>102</v>
      </c>
      <c r="F3714" t="str">
        <f t="shared" ref="F3714:F3777" si="175">IF(G3714="WA","Western Australia",
IF(G3714="NSW","New South Wales",
IF(G3714="QLD","Queensland",
IF(G3714="VIC","Victoria",
IF(G3714="TAS","Tasmania",
IF(G3714="SA","South Australia",
IF(G3714="NT","Northern Territory",
IF(G3714="ACT","Australian Capital Territory",G3714))))))))</f>
        <v>Queensland</v>
      </c>
      <c r="G3714" t="s">
        <v>35</v>
      </c>
      <c r="H3714">
        <v>4870</v>
      </c>
      <c r="I3714" t="s">
        <v>11</v>
      </c>
      <c r="J3714" t="s">
        <v>36</v>
      </c>
      <c r="K3714" t="s">
        <v>150</v>
      </c>
      <c r="L3714" t="s">
        <v>18</v>
      </c>
      <c r="M3714" s="5">
        <v>1072.78</v>
      </c>
    </row>
    <row r="3715" spans="1:13" x14ac:dyDescent="0.3">
      <c r="A3715" s="2">
        <v>45648</v>
      </c>
      <c r="B3715" s="3">
        <f t="shared" ref="B3715:B3778" si="176">IF(MONTH(A3715)&gt;=7,YEAR(A3715)+1,YEAR(A3715))</f>
        <v>2025</v>
      </c>
      <c r="C3715" t="str">
        <f t="shared" si="174"/>
        <v>2024-2025</v>
      </c>
      <c r="D3715" t="s">
        <v>147</v>
      </c>
      <c r="E3715" t="s">
        <v>138</v>
      </c>
      <c r="F3715" t="str">
        <f t="shared" si="175"/>
        <v>Queensland</v>
      </c>
      <c r="G3715" t="s">
        <v>35</v>
      </c>
      <c r="H3715">
        <v>4558</v>
      </c>
      <c r="I3715" t="s">
        <v>11</v>
      </c>
      <c r="J3715" t="s">
        <v>120</v>
      </c>
      <c r="K3715" t="s">
        <v>157</v>
      </c>
      <c r="L3715" t="s">
        <v>22</v>
      </c>
      <c r="M3715" s="5">
        <v>1076.07</v>
      </c>
    </row>
    <row r="3716" spans="1:13" x14ac:dyDescent="0.3">
      <c r="A3716" s="2">
        <v>45554</v>
      </c>
      <c r="B3716" s="3">
        <f t="shared" si="176"/>
        <v>2025</v>
      </c>
      <c r="C3716" t="str">
        <f t="shared" si="174"/>
        <v>2024-2025</v>
      </c>
      <c r="D3716" t="s">
        <v>147</v>
      </c>
      <c r="E3716" t="s">
        <v>50</v>
      </c>
      <c r="F3716" t="str">
        <f t="shared" si="175"/>
        <v>Queensland</v>
      </c>
      <c r="G3716" t="s">
        <v>35</v>
      </c>
      <c r="H3716">
        <v>4703</v>
      </c>
      <c r="I3716" t="s">
        <v>11</v>
      </c>
      <c r="J3716" t="s">
        <v>51</v>
      </c>
      <c r="K3716" t="s">
        <v>150</v>
      </c>
      <c r="L3716" t="s">
        <v>18</v>
      </c>
      <c r="M3716" s="5">
        <v>1077.06</v>
      </c>
    </row>
    <row r="3717" spans="1:13" x14ac:dyDescent="0.3">
      <c r="A3717" s="2">
        <v>45706</v>
      </c>
      <c r="B3717" s="3">
        <f t="shared" si="176"/>
        <v>2025</v>
      </c>
      <c r="C3717" t="str">
        <f t="shared" si="174"/>
        <v>2024-2025</v>
      </c>
      <c r="D3717" t="s">
        <v>147</v>
      </c>
      <c r="E3717" t="s">
        <v>9</v>
      </c>
      <c r="F3717" t="str">
        <f t="shared" si="175"/>
        <v>New South Wales</v>
      </c>
      <c r="G3717" t="s">
        <v>10</v>
      </c>
      <c r="H3717">
        <v>2067</v>
      </c>
      <c r="I3717" t="s">
        <v>11</v>
      </c>
      <c r="J3717" t="s">
        <v>12</v>
      </c>
      <c r="K3717" t="s">
        <v>154</v>
      </c>
      <c r="L3717" t="s">
        <v>14</v>
      </c>
      <c r="M3717" s="5">
        <v>1077.3699999999999</v>
      </c>
    </row>
    <row r="3718" spans="1:13" x14ac:dyDescent="0.3">
      <c r="A3718" s="2">
        <v>45547</v>
      </c>
      <c r="B3718" s="3">
        <f t="shared" si="176"/>
        <v>2025</v>
      </c>
      <c r="C3718" t="str">
        <f t="shared" si="174"/>
        <v>2024-2025</v>
      </c>
      <c r="D3718" t="s">
        <v>147</v>
      </c>
      <c r="E3718" t="s">
        <v>93</v>
      </c>
      <c r="F3718" t="str">
        <f t="shared" si="175"/>
        <v>Western Australia</v>
      </c>
      <c r="G3718" t="s">
        <v>48</v>
      </c>
      <c r="H3718">
        <v>6112</v>
      </c>
      <c r="I3718" t="s">
        <v>11</v>
      </c>
      <c r="J3718" t="s">
        <v>94</v>
      </c>
      <c r="K3718" t="s">
        <v>151</v>
      </c>
      <c r="L3718" t="s">
        <v>21</v>
      </c>
      <c r="M3718" s="5">
        <v>1079.81</v>
      </c>
    </row>
    <row r="3719" spans="1:13" x14ac:dyDescent="0.3">
      <c r="A3719" s="2">
        <v>45528</v>
      </c>
      <c r="B3719" s="3">
        <f t="shared" si="176"/>
        <v>2025</v>
      </c>
      <c r="C3719" t="str">
        <f t="shared" si="174"/>
        <v>2024-2025</v>
      </c>
      <c r="D3719" t="s">
        <v>147</v>
      </c>
      <c r="E3719" t="s">
        <v>106</v>
      </c>
      <c r="F3719" t="str">
        <f t="shared" si="175"/>
        <v>Victoria</v>
      </c>
      <c r="G3719" t="s">
        <v>45</v>
      </c>
      <c r="H3719">
        <v>3915</v>
      </c>
      <c r="I3719" t="s">
        <v>11</v>
      </c>
      <c r="J3719" t="s">
        <v>55</v>
      </c>
      <c r="K3719" t="s">
        <v>153</v>
      </c>
      <c r="L3719" t="s">
        <v>16</v>
      </c>
      <c r="M3719" s="5">
        <v>1080.56</v>
      </c>
    </row>
    <row r="3720" spans="1:13" x14ac:dyDescent="0.3">
      <c r="A3720" s="2">
        <v>45739</v>
      </c>
      <c r="B3720" s="3">
        <f t="shared" si="176"/>
        <v>2025</v>
      </c>
      <c r="C3720" t="str">
        <f t="shared" si="174"/>
        <v>2024-2025</v>
      </c>
      <c r="D3720" t="s">
        <v>147</v>
      </c>
      <c r="E3720" t="s">
        <v>81</v>
      </c>
      <c r="F3720" t="str">
        <f t="shared" si="175"/>
        <v>New South Wales</v>
      </c>
      <c r="G3720" t="s">
        <v>10</v>
      </c>
      <c r="H3720">
        <v>2485</v>
      </c>
      <c r="I3720" t="s">
        <v>11</v>
      </c>
      <c r="J3720" t="s">
        <v>68</v>
      </c>
      <c r="K3720" t="s">
        <v>149</v>
      </c>
      <c r="L3720" t="s">
        <v>15</v>
      </c>
      <c r="M3720" s="5">
        <v>1084.98</v>
      </c>
    </row>
    <row r="3721" spans="1:13" x14ac:dyDescent="0.3">
      <c r="A3721" s="2">
        <v>45706</v>
      </c>
      <c r="B3721" s="3">
        <f t="shared" si="176"/>
        <v>2025</v>
      </c>
      <c r="C3721" t="str">
        <f t="shared" si="174"/>
        <v>2024-2025</v>
      </c>
      <c r="D3721" t="s">
        <v>147</v>
      </c>
      <c r="E3721" t="s">
        <v>135</v>
      </c>
      <c r="F3721" t="str">
        <f t="shared" si="175"/>
        <v>Victoria</v>
      </c>
      <c r="G3721" t="s">
        <v>45</v>
      </c>
      <c r="H3721">
        <v>3550</v>
      </c>
      <c r="I3721" t="s">
        <v>11</v>
      </c>
      <c r="J3721" t="s">
        <v>60</v>
      </c>
      <c r="K3721" t="s">
        <v>150</v>
      </c>
      <c r="L3721" t="s">
        <v>18</v>
      </c>
      <c r="M3721" s="5">
        <v>1085.72</v>
      </c>
    </row>
    <row r="3722" spans="1:13" x14ac:dyDescent="0.3">
      <c r="A3722" s="2">
        <v>45730</v>
      </c>
      <c r="B3722" s="3">
        <f t="shared" si="176"/>
        <v>2025</v>
      </c>
      <c r="C3722" t="str">
        <f t="shared" si="174"/>
        <v>2024-2025</v>
      </c>
      <c r="D3722" t="s">
        <v>147</v>
      </c>
      <c r="E3722" t="s">
        <v>111</v>
      </c>
      <c r="F3722" t="str">
        <f t="shared" si="175"/>
        <v>New South Wales</v>
      </c>
      <c r="G3722" t="s">
        <v>10</v>
      </c>
      <c r="H3722">
        <v>2120</v>
      </c>
      <c r="I3722" t="s">
        <v>11</v>
      </c>
      <c r="J3722" t="s">
        <v>27</v>
      </c>
      <c r="K3722" t="s">
        <v>153</v>
      </c>
      <c r="L3722" t="s">
        <v>16</v>
      </c>
      <c r="M3722" s="5">
        <v>1088.4699999999998</v>
      </c>
    </row>
    <row r="3723" spans="1:13" x14ac:dyDescent="0.3">
      <c r="A3723" s="2">
        <v>45755</v>
      </c>
      <c r="B3723" s="3">
        <f t="shared" si="176"/>
        <v>2025</v>
      </c>
      <c r="C3723" t="str">
        <f t="shared" si="174"/>
        <v>2024-2025</v>
      </c>
      <c r="D3723" t="s">
        <v>147</v>
      </c>
      <c r="E3723" t="s">
        <v>39</v>
      </c>
      <c r="F3723" t="str">
        <f t="shared" si="175"/>
        <v>South Australia</v>
      </c>
      <c r="G3723" t="s">
        <v>32</v>
      </c>
      <c r="H3723">
        <v>5343</v>
      </c>
      <c r="I3723" t="s">
        <v>11</v>
      </c>
      <c r="J3723" t="s">
        <v>38</v>
      </c>
      <c r="K3723" t="s">
        <v>151</v>
      </c>
      <c r="L3723" t="s">
        <v>21</v>
      </c>
      <c r="M3723" s="5">
        <v>1088.77</v>
      </c>
    </row>
    <row r="3724" spans="1:13" x14ac:dyDescent="0.3">
      <c r="A3724" s="2">
        <v>45501</v>
      </c>
      <c r="B3724" s="3">
        <f t="shared" si="176"/>
        <v>2025</v>
      </c>
      <c r="C3724" t="str">
        <f t="shared" si="174"/>
        <v>2024-2025</v>
      </c>
      <c r="D3724" t="s">
        <v>147</v>
      </c>
      <c r="E3724" t="s">
        <v>31</v>
      </c>
      <c r="F3724" t="str">
        <f t="shared" si="175"/>
        <v>South Australia</v>
      </c>
      <c r="G3724" t="s">
        <v>32</v>
      </c>
      <c r="H3724">
        <v>5168</v>
      </c>
      <c r="I3724" t="s">
        <v>11</v>
      </c>
      <c r="J3724" t="s">
        <v>33</v>
      </c>
      <c r="K3724" t="s">
        <v>149</v>
      </c>
      <c r="L3724" t="s">
        <v>15</v>
      </c>
      <c r="M3724" s="5">
        <v>1089.1500000000001</v>
      </c>
    </row>
    <row r="3725" spans="1:13" x14ac:dyDescent="0.3">
      <c r="A3725" s="2">
        <v>45811</v>
      </c>
      <c r="B3725" s="3">
        <f t="shared" si="176"/>
        <v>2025</v>
      </c>
      <c r="C3725" t="str">
        <f t="shared" si="174"/>
        <v>2024-2025</v>
      </c>
      <c r="D3725" t="s">
        <v>148</v>
      </c>
      <c r="E3725" t="s">
        <v>34</v>
      </c>
      <c r="F3725" t="str">
        <f t="shared" si="175"/>
        <v>Queensland</v>
      </c>
      <c r="G3725" t="s">
        <v>35</v>
      </c>
      <c r="H3725">
        <v>4802</v>
      </c>
      <c r="I3725" t="s">
        <v>11</v>
      </c>
      <c r="J3725" t="s">
        <v>36</v>
      </c>
      <c r="K3725" t="s">
        <v>150</v>
      </c>
      <c r="L3725" t="s">
        <v>18</v>
      </c>
      <c r="M3725" s="5">
        <v>1090.05</v>
      </c>
    </row>
    <row r="3726" spans="1:13" x14ac:dyDescent="0.3">
      <c r="A3726" s="2">
        <v>45997</v>
      </c>
      <c r="B3726" s="3">
        <f t="shared" si="176"/>
        <v>2026</v>
      </c>
      <c r="C3726" t="str">
        <f t="shared" si="174"/>
        <v>2025-2026</v>
      </c>
      <c r="D3726" t="s">
        <v>148</v>
      </c>
      <c r="E3726" t="s">
        <v>61</v>
      </c>
      <c r="F3726" t="str">
        <f t="shared" si="175"/>
        <v>New South Wales</v>
      </c>
      <c r="G3726" t="s">
        <v>10</v>
      </c>
      <c r="H3726">
        <v>2539</v>
      </c>
      <c r="I3726" t="s">
        <v>11</v>
      </c>
      <c r="J3726" t="s">
        <v>58</v>
      </c>
      <c r="K3726" t="s">
        <v>150</v>
      </c>
      <c r="L3726" t="s">
        <v>18</v>
      </c>
      <c r="M3726" s="5">
        <v>1091.2200000000003</v>
      </c>
    </row>
    <row r="3727" spans="1:13" x14ac:dyDescent="0.3">
      <c r="A3727" s="2">
        <v>45807</v>
      </c>
      <c r="B3727" s="3">
        <f t="shared" si="176"/>
        <v>2025</v>
      </c>
      <c r="C3727" t="str">
        <f t="shared" si="174"/>
        <v>2024-2025</v>
      </c>
      <c r="D3727" t="s">
        <v>148</v>
      </c>
      <c r="E3727" t="s">
        <v>87</v>
      </c>
      <c r="F3727" t="str">
        <f t="shared" si="175"/>
        <v>New South Wales</v>
      </c>
      <c r="G3727" t="s">
        <v>10</v>
      </c>
      <c r="H3727">
        <v>2790</v>
      </c>
      <c r="I3727" t="s">
        <v>11</v>
      </c>
      <c r="J3727" t="s">
        <v>25</v>
      </c>
      <c r="K3727" t="s">
        <v>155</v>
      </c>
      <c r="L3727" t="s">
        <v>20</v>
      </c>
      <c r="M3727" s="5">
        <v>1093.4399999999998</v>
      </c>
    </row>
    <row r="3728" spans="1:13" x14ac:dyDescent="0.3">
      <c r="A3728" s="2">
        <v>45442</v>
      </c>
      <c r="B3728" s="3">
        <f t="shared" si="176"/>
        <v>2024</v>
      </c>
      <c r="C3728" t="str">
        <f t="shared" si="174"/>
        <v>2023-2024</v>
      </c>
      <c r="D3728" t="s">
        <v>147</v>
      </c>
      <c r="E3728" t="s">
        <v>117</v>
      </c>
      <c r="F3728" t="str">
        <f t="shared" si="175"/>
        <v>Queensland</v>
      </c>
      <c r="G3728" t="s">
        <v>35</v>
      </c>
      <c r="H3728">
        <v>4119</v>
      </c>
      <c r="I3728" t="s">
        <v>11</v>
      </c>
      <c r="J3728" t="s">
        <v>43</v>
      </c>
      <c r="K3728" t="s">
        <v>157</v>
      </c>
      <c r="L3728" t="s">
        <v>22</v>
      </c>
      <c r="M3728" s="5">
        <v>1093.68</v>
      </c>
    </row>
    <row r="3729" spans="1:13" x14ac:dyDescent="0.3">
      <c r="A3729" s="2">
        <v>45789</v>
      </c>
      <c r="B3729" s="3">
        <f t="shared" si="176"/>
        <v>2025</v>
      </c>
      <c r="C3729" t="str">
        <f t="shared" si="174"/>
        <v>2024-2025</v>
      </c>
      <c r="D3729" t="s">
        <v>147</v>
      </c>
      <c r="E3729" t="s">
        <v>113</v>
      </c>
      <c r="F3729" t="str">
        <f t="shared" si="175"/>
        <v>Queensland</v>
      </c>
      <c r="G3729" t="s">
        <v>35</v>
      </c>
      <c r="H3729">
        <v>4215</v>
      </c>
      <c r="I3729" t="s">
        <v>11</v>
      </c>
      <c r="J3729" t="s">
        <v>104</v>
      </c>
      <c r="K3729" t="s">
        <v>154</v>
      </c>
      <c r="L3729" t="s">
        <v>14</v>
      </c>
      <c r="M3729" s="5">
        <v>1094.07</v>
      </c>
    </row>
    <row r="3730" spans="1:13" x14ac:dyDescent="0.3">
      <c r="A3730" s="2">
        <v>45915</v>
      </c>
      <c r="B3730" s="3">
        <f t="shared" si="176"/>
        <v>2026</v>
      </c>
      <c r="C3730" t="str">
        <f t="shared" si="174"/>
        <v>2025-2026</v>
      </c>
      <c r="D3730" t="s">
        <v>148</v>
      </c>
      <c r="E3730" t="s">
        <v>100</v>
      </c>
      <c r="F3730" t="str">
        <f t="shared" si="175"/>
        <v>Western Australia</v>
      </c>
      <c r="G3730" t="s">
        <v>48</v>
      </c>
      <c r="H3730">
        <v>6021</v>
      </c>
      <c r="I3730" t="s">
        <v>11</v>
      </c>
      <c r="J3730" t="s">
        <v>49</v>
      </c>
      <c r="K3730" t="s">
        <v>151</v>
      </c>
      <c r="L3730" t="s">
        <v>21</v>
      </c>
      <c r="M3730" s="5">
        <v>1095.78</v>
      </c>
    </row>
    <row r="3731" spans="1:13" x14ac:dyDescent="0.3">
      <c r="A3731" s="2">
        <v>45497</v>
      </c>
      <c r="B3731" s="3">
        <f t="shared" si="176"/>
        <v>2025</v>
      </c>
      <c r="C3731" t="str">
        <f t="shared" si="174"/>
        <v>2024-2025</v>
      </c>
      <c r="D3731" t="s">
        <v>147</v>
      </c>
      <c r="E3731" t="s">
        <v>99</v>
      </c>
      <c r="F3731" t="str">
        <f t="shared" si="175"/>
        <v>Victoria</v>
      </c>
      <c r="G3731" t="s">
        <v>45</v>
      </c>
      <c r="H3731">
        <v>3148</v>
      </c>
      <c r="I3731" t="s">
        <v>11</v>
      </c>
      <c r="J3731" t="s">
        <v>63</v>
      </c>
      <c r="K3731" t="s">
        <v>149</v>
      </c>
      <c r="L3731" t="s">
        <v>15</v>
      </c>
      <c r="M3731" s="5">
        <v>1096.19</v>
      </c>
    </row>
    <row r="3732" spans="1:13" x14ac:dyDescent="0.3">
      <c r="A3732" s="2">
        <v>45501</v>
      </c>
      <c r="B3732" s="3">
        <f t="shared" si="176"/>
        <v>2025</v>
      </c>
      <c r="C3732" t="str">
        <f t="shared" si="174"/>
        <v>2024-2025</v>
      </c>
      <c r="D3732" t="s">
        <v>147</v>
      </c>
      <c r="E3732" t="s">
        <v>64</v>
      </c>
      <c r="F3732" t="str">
        <f t="shared" si="175"/>
        <v>Victoria</v>
      </c>
      <c r="G3732" t="s">
        <v>45</v>
      </c>
      <c r="H3732">
        <v>3199</v>
      </c>
      <c r="I3732" t="s">
        <v>11</v>
      </c>
      <c r="J3732" t="s">
        <v>63</v>
      </c>
      <c r="K3732" t="s">
        <v>154</v>
      </c>
      <c r="L3732" t="s">
        <v>14</v>
      </c>
      <c r="M3732" s="5">
        <v>1099.27</v>
      </c>
    </row>
    <row r="3733" spans="1:13" x14ac:dyDescent="0.3">
      <c r="A3733" s="2">
        <v>45568</v>
      </c>
      <c r="B3733" s="3">
        <f t="shared" si="176"/>
        <v>2025</v>
      </c>
      <c r="C3733" t="str">
        <f t="shared" si="174"/>
        <v>2024-2025</v>
      </c>
      <c r="D3733" t="s">
        <v>147</v>
      </c>
      <c r="E3733" t="s">
        <v>88</v>
      </c>
      <c r="F3733" t="str">
        <f t="shared" si="175"/>
        <v>South Australia</v>
      </c>
      <c r="G3733" t="s">
        <v>32</v>
      </c>
      <c r="H3733">
        <v>5011</v>
      </c>
      <c r="I3733" t="s">
        <v>11</v>
      </c>
      <c r="J3733" t="s">
        <v>33</v>
      </c>
      <c r="K3733" t="s">
        <v>149</v>
      </c>
      <c r="L3733" t="s">
        <v>15</v>
      </c>
      <c r="M3733" s="5">
        <v>1100.4099999999999</v>
      </c>
    </row>
    <row r="3734" spans="1:13" x14ac:dyDescent="0.3">
      <c r="A3734" s="2">
        <v>45894</v>
      </c>
      <c r="B3734" s="3">
        <f t="shared" si="176"/>
        <v>2026</v>
      </c>
      <c r="C3734" t="str">
        <f t="shared" si="174"/>
        <v>2025-2026</v>
      </c>
      <c r="D3734" t="s">
        <v>147</v>
      </c>
      <c r="E3734" t="s">
        <v>52</v>
      </c>
      <c r="F3734" t="str">
        <f t="shared" si="175"/>
        <v>Victoria</v>
      </c>
      <c r="G3734" t="s">
        <v>45</v>
      </c>
      <c r="H3734">
        <v>3030</v>
      </c>
      <c r="I3734" t="s">
        <v>11</v>
      </c>
      <c r="J3734" t="s">
        <v>46</v>
      </c>
      <c r="K3734" t="s">
        <v>153</v>
      </c>
      <c r="L3734" t="s">
        <v>16</v>
      </c>
      <c r="M3734" s="5">
        <v>1101.0899999999999</v>
      </c>
    </row>
    <row r="3735" spans="1:13" x14ac:dyDescent="0.3">
      <c r="A3735" s="2">
        <v>45994</v>
      </c>
      <c r="B3735" s="3">
        <f t="shared" si="176"/>
        <v>2026</v>
      </c>
      <c r="C3735" t="str">
        <f t="shared" si="174"/>
        <v>2025-2026</v>
      </c>
      <c r="D3735" t="s">
        <v>147</v>
      </c>
      <c r="E3735" t="s">
        <v>141</v>
      </c>
      <c r="F3735" t="str">
        <f t="shared" si="175"/>
        <v>Western Australia</v>
      </c>
      <c r="G3735" t="s">
        <v>48</v>
      </c>
      <c r="H3735">
        <v>6052</v>
      </c>
      <c r="I3735" t="s">
        <v>11</v>
      </c>
      <c r="J3735" t="s">
        <v>49</v>
      </c>
      <c r="K3735" t="s">
        <v>151</v>
      </c>
      <c r="L3735" t="s">
        <v>21</v>
      </c>
      <c r="M3735" s="5">
        <v>1105.31</v>
      </c>
    </row>
    <row r="3736" spans="1:13" x14ac:dyDescent="0.3">
      <c r="A3736" s="2">
        <v>45403</v>
      </c>
      <c r="B3736" s="3">
        <f t="shared" si="176"/>
        <v>2024</v>
      </c>
      <c r="C3736" t="str">
        <f t="shared" si="174"/>
        <v>2023-2024</v>
      </c>
      <c r="D3736" t="s">
        <v>147</v>
      </c>
      <c r="E3736" t="s">
        <v>9</v>
      </c>
      <c r="F3736" t="str">
        <f t="shared" si="175"/>
        <v>New South Wales</v>
      </c>
      <c r="G3736" t="s">
        <v>10</v>
      </c>
      <c r="H3736">
        <v>2067</v>
      </c>
      <c r="I3736" t="s">
        <v>11</v>
      </c>
      <c r="J3736" t="s">
        <v>12</v>
      </c>
      <c r="K3736" t="s">
        <v>154</v>
      </c>
      <c r="L3736" t="s">
        <v>14</v>
      </c>
      <c r="M3736" s="5">
        <v>1105.97</v>
      </c>
    </row>
    <row r="3737" spans="1:13" x14ac:dyDescent="0.3">
      <c r="A3737" s="2">
        <v>45806</v>
      </c>
      <c r="B3737" s="3">
        <f t="shared" si="176"/>
        <v>2025</v>
      </c>
      <c r="C3737" t="str">
        <f t="shared" si="174"/>
        <v>2024-2025</v>
      </c>
      <c r="D3737" t="s">
        <v>147</v>
      </c>
      <c r="E3737" t="s">
        <v>113</v>
      </c>
      <c r="F3737" t="str">
        <f t="shared" si="175"/>
        <v>Queensland</v>
      </c>
      <c r="G3737" t="s">
        <v>35</v>
      </c>
      <c r="H3737">
        <v>4215</v>
      </c>
      <c r="I3737" t="s">
        <v>11</v>
      </c>
      <c r="J3737" t="s">
        <v>104</v>
      </c>
      <c r="K3737" t="s">
        <v>150</v>
      </c>
      <c r="L3737" t="s">
        <v>18</v>
      </c>
      <c r="M3737" s="5">
        <v>1106.07</v>
      </c>
    </row>
    <row r="3738" spans="1:13" x14ac:dyDescent="0.3">
      <c r="A3738" s="2">
        <v>45322</v>
      </c>
      <c r="B3738" s="3">
        <f t="shared" si="176"/>
        <v>2024</v>
      </c>
      <c r="C3738" t="str">
        <f t="shared" si="174"/>
        <v>2023-2024</v>
      </c>
      <c r="D3738" t="s">
        <v>147</v>
      </c>
      <c r="E3738" t="s">
        <v>101</v>
      </c>
      <c r="F3738" t="str">
        <f t="shared" si="175"/>
        <v>Victoria</v>
      </c>
      <c r="G3738" t="s">
        <v>45</v>
      </c>
      <c r="H3738">
        <v>3131</v>
      </c>
      <c r="I3738" t="s">
        <v>11</v>
      </c>
      <c r="J3738" t="s">
        <v>63</v>
      </c>
      <c r="K3738" t="s">
        <v>149</v>
      </c>
      <c r="L3738" t="s">
        <v>15</v>
      </c>
      <c r="M3738" s="5">
        <v>1107.77</v>
      </c>
    </row>
    <row r="3739" spans="1:13" x14ac:dyDescent="0.3">
      <c r="A3739" s="2">
        <v>45305</v>
      </c>
      <c r="B3739" s="3">
        <f t="shared" si="176"/>
        <v>2024</v>
      </c>
      <c r="C3739" t="str">
        <f t="shared" si="174"/>
        <v>2023-2024</v>
      </c>
      <c r="D3739" t="s">
        <v>148</v>
      </c>
      <c r="E3739" t="s">
        <v>96</v>
      </c>
      <c r="F3739" t="str">
        <f t="shared" si="175"/>
        <v>Western Australia</v>
      </c>
      <c r="G3739" t="s">
        <v>48</v>
      </c>
      <c r="H3739">
        <v>6330</v>
      </c>
      <c r="I3739" t="s">
        <v>11</v>
      </c>
      <c r="J3739" t="s">
        <v>94</v>
      </c>
      <c r="K3739" t="s">
        <v>154</v>
      </c>
      <c r="L3739" t="s">
        <v>14</v>
      </c>
      <c r="M3739" s="5">
        <v>1111.06</v>
      </c>
    </row>
    <row r="3740" spans="1:13" x14ac:dyDescent="0.3">
      <c r="A3740" s="2">
        <v>45545</v>
      </c>
      <c r="B3740" s="3">
        <f t="shared" si="176"/>
        <v>2025</v>
      </c>
      <c r="C3740" t="str">
        <f t="shared" si="174"/>
        <v>2024-2025</v>
      </c>
      <c r="D3740" t="s">
        <v>147</v>
      </c>
      <c r="E3740" t="s">
        <v>116</v>
      </c>
      <c r="F3740" t="str">
        <f t="shared" si="175"/>
        <v>Western Australia</v>
      </c>
      <c r="G3740" t="s">
        <v>48</v>
      </c>
      <c r="H3740">
        <v>6725</v>
      </c>
      <c r="I3740" t="s">
        <v>11</v>
      </c>
      <c r="J3740" t="s">
        <v>77</v>
      </c>
      <c r="K3740" t="s">
        <v>151</v>
      </c>
      <c r="L3740" t="s">
        <v>21</v>
      </c>
      <c r="M3740" s="5">
        <v>1115.3800000000001</v>
      </c>
    </row>
    <row r="3741" spans="1:13" x14ac:dyDescent="0.3">
      <c r="A3741" s="2">
        <v>45715</v>
      </c>
      <c r="B3741" s="3">
        <f t="shared" si="176"/>
        <v>2025</v>
      </c>
      <c r="C3741" t="str">
        <f t="shared" si="174"/>
        <v>2024-2025</v>
      </c>
      <c r="D3741" t="s">
        <v>147</v>
      </c>
      <c r="E3741" t="s">
        <v>41</v>
      </c>
      <c r="F3741" t="str">
        <f t="shared" si="175"/>
        <v>New South Wales</v>
      </c>
      <c r="G3741" t="s">
        <v>10</v>
      </c>
      <c r="H3741">
        <v>2830</v>
      </c>
      <c r="I3741" t="s">
        <v>11</v>
      </c>
      <c r="J3741" t="s">
        <v>25</v>
      </c>
      <c r="K3741" t="s">
        <v>157</v>
      </c>
      <c r="L3741" t="s">
        <v>22</v>
      </c>
      <c r="M3741" s="5">
        <v>1115.45</v>
      </c>
    </row>
    <row r="3742" spans="1:13" x14ac:dyDescent="0.3">
      <c r="A3742" s="2">
        <v>45428</v>
      </c>
      <c r="B3742" s="3">
        <f t="shared" si="176"/>
        <v>2024</v>
      </c>
      <c r="C3742" t="str">
        <f t="shared" si="174"/>
        <v>2023-2024</v>
      </c>
      <c r="D3742" t="s">
        <v>147</v>
      </c>
      <c r="E3742" t="s">
        <v>107</v>
      </c>
      <c r="F3742" t="str">
        <f t="shared" si="175"/>
        <v>Queensland</v>
      </c>
      <c r="G3742" t="s">
        <v>35</v>
      </c>
      <c r="H3742">
        <v>4220</v>
      </c>
      <c r="I3742" t="s">
        <v>11</v>
      </c>
      <c r="J3742" t="s">
        <v>104</v>
      </c>
      <c r="K3742" t="s">
        <v>155</v>
      </c>
      <c r="L3742" t="s">
        <v>20</v>
      </c>
      <c r="M3742" s="5">
        <v>1115.72</v>
      </c>
    </row>
    <row r="3743" spans="1:13" x14ac:dyDescent="0.3">
      <c r="A3743" s="2">
        <v>45419</v>
      </c>
      <c r="B3743" s="3">
        <f t="shared" si="176"/>
        <v>2024</v>
      </c>
      <c r="C3743" t="str">
        <f t="shared" si="174"/>
        <v>2023-2024</v>
      </c>
      <c r="D3743" t="s">
        <v>147</v>
      </c>
      <c r="E3743" t="s">
        <v>124</v>
      </c>
      <c r="F3743" t="str">
        <f t="shared" si="175"/>
        <v>New South Wales</v>
      </c>
      <c r="G3743" t="s">
        <v>10</v>
      </c>
      <c r="H3743">
        <v>2015</v>
      </c>
      <c r="I3743" t="s">
        <v>11</v>
      </c>
      <c r="J3743" t="s">
        <v>12</v>
      </c>
      <c r="K3743" t="s">
        <v>19</v>
      </c>
      <c r="L3743" t="s">
        <v>23</v>
      </c>
      <c r="M3743" s="5">
        <v>1115.99</v>
      </c>
    </row>
    <row r="3744" spans="1:13" x14ac:dyDescent="0.3">
      <c r="A3744" s="2">
        <v>45906</v>
      </c>
      <c r="B3744" s="3">
        <f t="shared" si="176"/>
        <v>2026</v>
      </c>
      <c r="C3744" t="str">
        <f t="shared" si="174"/>
        <v>2025-2026</v>
      </c>
      <c r="D3744" t="s">
        <v>147</v>
      </c>
      <c r="E3744" t="s">
        <v>134</v>
      </c>
      <c r="F3744" t="str">
        <f t="shared" si="175"/>
        <v>Queensland</v>
      </c>
      <c r="G3744" t="s">
        <v>35</v>
      </c>
      <c r="H3744">
        <v>4825</v>
      </c>
      <c r="I3744" t="s">
        <v>11</v>
      </c>
      <c r="J3744" t="s">
        <v>36</v>
      </c>
      <c r="K3744" t="s">
        <v>153</v>
      </c>
      <c r="L3744" t="s">
        <v>16</v>
      </c>
      <c r="M3744" s="5">
        <v>1119.6600000000001</v>
      </c>
    </row>
    <row r="3745" spans="1:13" x14ac:dyDescent="0.3">
      <c r="A3745" s="2">
        <v>45785</v>
      </c>
      <c r="B3745" s="3">
        <f t="shared" si="176"/>
        <v>2025</v>
      </c>
      <c r="C3745" t="str">
        <f t="shared" si="174"/>
        <v>2024-2025</v>
      </c>
      <c r="D3745" t="s">
        <v>148</v>
      </c>
      <c r="E3745" t="s">
        <v>76</v>
      </c>
      <c r="F3745" t="str">
        <f t="shared" si="175"/>
        <v>Western Australia</v>
      </c>
      <c r="G3745" t="s">
        <v>48</v>
      </c>
      <c r="H3745">
        <v>6450</v>
      </c>
      <c r="I3745" t="s">
        <v>11</v>
      </c>
      <c r="J3745" t="s">
        <v>77</v>
      </c>
      <c r="K3745" t="s">
        <v>150</v>
      </c>
      <c r="L3745" t="s">
        <v>18</v>
      </c>
      <c r="M3745" s="5">
        <v>1120.5</v>
      </c>
    </row>
    <row r="3746" spans="1:13" x14ac:dyDescent="0.3">
      <c r="A3746" s="2">
        <v>45830</v>
      </c>
      <c r="B3746" s="3">
        <f t="shared" si="176"/>
        <v>2025</v>
      </c>
      <c r="C3746" t="str">
        <f t="shared" si="174"/>
        <v>2024-2025</v>
      </c>
      <c r="D3746" t="s">
        <v>147</v>
      </c>
      <c r="E3746" t="s">
        <v>37</v>
      </c>
      <c r="F3746" t="str">
        <f t="shared" si="175"/>
        <v>South Australia</v>
      </c>
      <c r="G3746" t="s">
        <v>32</v>
      </c>
      <c r="H3746">
        <v>5607</v>
      </c>
      <c r="I3746" t="s">
        <v>11</v>
      </c>
      <c r="J3746" t="s">
        <v>38</v>
      </c>
      <c r="K3746" t="s">
        <v>150</v>
      </c>
      <c r="L3746" t="s">
        <v>18</v>
      </c>
      <c r="M3746" s="5">
        <v>1120.9100000000001</v>
      </c>
    </row>
    <row r="3747" spans="1:13" x14ac:dyDescent="0.3">
      <c r="A3747" s="2">
        <v>45538</v>
      </c>
      <c r="B3747" s="3">
        <f t="shared" si="176"/>
        <v>2025</v>
      </c>
      <c r="C3747" t="str">
        <f t="shared" si="174"/>
        <v>2024-2025</v>
      </c>
      <c r="D3747" t="s">
        <v>147</v>
      </c>
      <c r="E3747" t="s">
        <v>67</v>
      </c>
      <c r="F3747" t="str">
        <f t="shared" si="175"/>
        <v>New South Wales</v>
      </c>
      <c r="G3747" t="s">
        <v>10</v>
      </c>
      <c r="H3747">
        <v>2478</v>
      </c>
      <c r="I3747" t="s">
        <v>11</v>
      </c>
      <c r="J3747" t="s">
        <v>68</v>
      </c>
      <c r="K3747" t="s">
        <v>150</v>
      </c>
      <c r="L3747" t="s">
        <v>18</v>
      </c>
      <c r="M3747" s="5">
        <v>1123.33</v>
      </c>
    </row>
    <row r="3748" spans="1:13" x14ac:dyDescent="0.3">
      <c r="A3748" s="2">
        <v>45613</v>
      </c>
      <c r="B3748" s="3">
        <f t="shared" si="176"/>
        <v>2025</v>
      </c>
      <c r="C3748" t="str">
        <f t="shared" si="174"/>
        <v>2024-2025</v>
      </c>
      <c r="D3748" t="s">
        <v>148</v>
      </c>
      <c r="E3748" t="s">
        <v>56</v>
      </c>
      <c r="F3748" t="str">
        <f t="shared" si="175"/>
        <v>Northern Territory</v>
      </c>
      <c r="G3748" t="s">
        <v>29</v>
      </c>
      <c r="H3748">
        <v>870</v>
      </c>
      <c r="I3748" t="s">
        <v>11</v>
      </c>
      <c r="J3748" t="s">
        <v>30</v>
      </c>
      <c r="K3748" t="s">
        <v>150</v>
      </c>
      <c r="L3748" t="s">
        <v>18</v>
      </c>
      <c r="M3748" s="5">
        <v>1124.42</v>
      </c>
    </row>
    <row r="3749" spans="1:13" x14ac:dyDescent="0.3">
      <c r="A3749" s="2">
        <v>45794</v>
      </c>
      <c r="B3749" s="3">
        <f t="shared" si="176"/>
        <v>2025</v>
      </c>
      <c r="C3749" t="str">
        <f t="shared" si="174"/>
        <v>2024-2025</v>
      </c>
      <c r="D3749" t="s">
        <v>148</v>
      </c>
      <c r="E3749" t="s">
        <v>127</v>
      </c>
      <c r="F3749" t="str">
        <f t="shared" si="175"/>
        <v>New South Wales</v>
      </c>
      <c r="G3749" t="s">
        <v>10</v>
      </c>
      <c r="H3749">
        <v>2131</v>
      </c>
      <c r="I3749" t="s">
        <v>11</v>
      </c>
      <c r="J3749" t="s">
        <v>27</v>
      </c>
      <c r="K3749" t="s">
        <v>153</v>
      </c>
      <c r="L3749" t="s">
        <v>16</v>
      </c>
      <c r="M3749" s="5">
        <v>1126.3499999999999</v>
      </c>
    </row>
    <row r="3750" spans="1:13" x14ac:dyDescent="0.3">
      <c r="A3750" s="2">
        <v>45608</v>
      </c>
      <c r="B3750" s="3">
        <f t="shared" si="176"/>
        <v>2025</v>
      </c>
      <c r="C3750" t="str">
        <f t="shared" si="174"/>
        <v>2024-2025</v>
      </c>
      <c r="D3750" t="s">
        <v>147</v>
      </c>
      <c r="E3750" t="s">
        <v>89</v>
      </c>
      <c r="F3750" t="str">
        <f t="shared" si="175"/>
        <v>Queensland</v>
      </c>
      <c r="G3750" t="s">
        <v>35</v>
      </c>
      <c r="H3750">
        <v>4655</v>
      </c>
      <c r="I3750" t="s">
        <v>11</v>
      </c>
      <c r="J3750" t="s">
        <v>51</v>
      </c>
      <c r="K3750" t="s">
        <v>151</v>
      </c>
      <c r="L3750" t="s">
        <v>21</v>
      </c>
      <c r="M3750" s="5">
        <v>1127.54</v>
      </c>
    </row>
    <row r="3751" spans="1:13" x14ac:dyDescent="0.3">
      <c r="A3751" s="2">
        <v>45943</v>
      </c>
      <c r="B3751" s="3">
        <f t="shared" si="176"/>
        <v>2026</v>
      </c>
      <c r="C3751" t="str">
        <f t="shared" si="174"/>
        <v>2025-2026</v>
      </c>
      <c r="D3751" t="s">
        <v>147</v>
      </c>
      <c r="E3751" t="s">
        <v>66</v>
      </c>
      <c r="F3751" t="str">
        <f t="shared" si="175"/>
        <v>South Australia</v>
      </c>
      <c r="G3751" t="s">
        <v>32</v>
      </c>
      <c r="H3751">
        <v>5169</v>
      </c>
      <c r="I3751" t="s">
        <v>11</v>
      </c>
      <c r="J3751" t="s">
        <v>33</v>
      </c>
      <c r="K3751" t="s">
        <v>153</v>
      </c>
      <c r="L3751" t="s">
        <v>16</v>
      </c>
      <c r="M3751" s="5">
        <v>1130.8800000000001</v>
      </c>
    </row>
    <row r="3752" spans="1:13" x14ac:dyDescent="0.3">
      <c r="A3752" s="2">
        <v>45409</v>
      </c>
      <c r="B3752" s="3">
        <f t="shared" si="176"/>
        <v>2024</v>
      </c>
      <c r="C3752" t="str">
        <f t="shared" si="174"/>
        <v>2023-2024</v>
      </c>
      <c r="D3752" t="s">
        <v>147</v>
      </c>
      <c r="E3752" t="s">
        <v>130</v>
      </c>
      <c r="F3752" t="str">
        <f t="shared" si="175"/>
        <v>South Australia</v>
      </c>
      <c r="G3752" t="s">
        <v>32</v>
      </c>
      <c r="H3752">
        <v>5290</v>
      </c>
      <c r="I3752" t="s">
        <v>11</v>
      </c>
      <c r="J3752" t="s">
        <v>38</v>
      </c>
      <c r="K3752" t="s">
        <v>150</v>
      </c>
      <c r="L3752" t="s">
        <v>18</v>
      </c>
      <c r="M3752" s="5">
        <v>1131.2800000000002</v>
      </c>
    </row>
    <row r="3753" spans="1:13" x14ac:dyDescent="0.3">
      <c r="A3753" s="2">
        <v>45309</v>
      </c>
      <c r="B3753" s="3">
        <f t="shared" si="176"/>
        <v>2024</v>
      </c>
      <c r="C3753" t="str">
        <f t="shared" si="174"/>
        <v>2023-2024</v>
      </c>
      <c r="D3753" t="s">
        <v>147</v>
      </c>
      <c r="E3753" t="s">
        <v>64</v>
      </c>
      <c r="F3753" t="str">
        <f t="shared" si="175"/>
        <v>Victoria</v>
      </c>
      <c r="G3753" t="s">
        <v>45</v>
      </c>
      <c r="H3753">
        <v>3199</v>
      </c>
      <c r="I3753" t="s">
        <v>11</v>
      </c>
      <c r="J3753" t="s">
        <v>63</v>
      </c>
      <c r="K3753" t="s">
        <v>152</v>
      </c>
      <c r="L3753" t="s">
        <v>13</v>
      </c>
      <c r="M3753" s="5">
        <v>1131.7300000000002</v>
      </c>
    </row>
    <row r="3754" spans="1:13" x14ac:dyDescent="0.3">
      <c r="A3754" s="2">
        <v>45465</v>
      </c>
      <c r="B3754" s="3">
        <f t="shared" si="176"/>
        <v>2024</v>
      </c>
      <c r="C3754" t="str">
        <f t="shared" si="174"/>
        <v>2023-2024</v>
      </c>
      <c r="D3754" t="s">
        <v>147</v>
      </c>
      <c r="E3754" t="s">
        <v>139</v>
      </c>
      <c r="F3754" t="str">
        <f t="shared" si="175"/>
        <v>New South Wales</v>
      </c>
      <c r="G3754" t="s">
        <v>10</v>
      </c>
      <c r="H3754">
        <v>2020</v>
      </c>
      <c r="I3754" t="s">
        <v>11</v>
      </c>
      <c r="J3754" t="s">
        <v>12</v>
      </c>
      <c r="K3754" t="s">
        <v>156</v>
      </c>
      <c r="L3754" t="s">
        <v>17</v>
      </c>
      <c r="M3754" s="5">
        <v>1133.6300000000001</v>
      </c>
    </row>
    <row r="3755" spans="1:13" x14ac:dyDescent="0.3">
      <c r="A3755" s="2">
        <v>45625</v>
      </c>
      <c r="B3755" s="3">
        <f t="shared" si="176"/>
        <v>2025</v>
      </c>
      <c r="C3755" t="str">
        <f t="shared" si="174"/>
        <v>2024-2025</v>
      </c>
      <c r="D3755" t="s">
        <v>147</v>
      </c>
      <c r="E3755" t="s">
        <v>83</v>
      </c>
      <c r="F3755" t="str">
        <f t="shared" si="175"/>
        <v>New South Wales</v>
      </c>
      <c r="G3755" t="s">
        <v>10</v>
      </c>
      <c r="H3755">
        <v>2750</v>
      </c>
      <c r="I3755" t="s">
        <v>11</v>
      </c>
      <c r="J3755" t="s">
        <v>25</v>
      </c>
      <c r="K3755" t="s">
        <v>155</v>
      </c>
      <c r="L3755" t="s">
        <v>20</v>
      </c>
      <c r="M3755" s="5">
        <v>1135.1099999999999</v>
      </c>
    </row>
    <row r="3756" spans="1:13" x14ac:dyDescent="0.3">
      <c r="A3756" s="2">
        <v>45461</v>
      </c>
      <c r="B3756" s="3">
        <f t="shared" si="176"/>
        <v>2024</v>
      </c>
      <c r="C3756" t="str">
        <f t="shared" si="174"/>
        <v>2023-2024</v>
      </c>
      <c r="D3756" t="s">
        <v>148</v>
      </c>
      <c r="E3756" t="s">
        <v>61</v>
      </c>
      <c r="F3756" t="str">
        <f t="shared" si="175"/>
        <v>New South Wales</v>
      </c>
      <c r="G3756" t="s">
        <v>10</v>
      </c>
      <c r="H3756">
        <v>2539</v>
      </c>
      <c r="I3756" t="s">
        <v>11</v>
      </c>
      <c r="J3756" t="s">
        <v>58</v>
      </c>
      <c r="K3756" t="s">
        <v>155</v>
      </c>
      <c r="L3756" t="s">
        <v>20</v>
      </c>
      <c r="M3756" s="5">
        <v>1135.7600000000002</v>
      </c>
    </row>
    <row r="3757" spans="1:13" x14ac:dyDescent="0.3">
      <c r="A3757" s="2">
        <v>45420</v>
      </c>
      <c r="B3757" s="3">
        <f t="shared" si="176"/>
        <v>2024</v>
      </c>
      <c r="C3757" t="str">
        <f t="shared" si="174"/>
        <v>2023-2024</v>
      </c>
      <c r="D3757" t="s">
        <v>147</v>
      </c>
      <c r="E3757" t="s">
        <v>140</v>
      </c>
      <c r="F3757" t="str">
        <f t="shared" si="175"/>
        <v>Tasmania</v>
      </c>
      <c r="G3757" t="s">
        <v>70</v>
      </c>
      <c r="H3757">
        <v>7320</v>
      </c>
      <c r="I3757" t="s">
        <v>11</v>
      </c>
      <c r="J3757" t="s">
        <v>71</v>
      </c>
      <c r="K3757" t="s">
        <v>149</v>
      </c>
      <c r="L3757" t="s">
        <v>15</v>
      </c>
      <c r="M3757" s="5">
        <v>1136.53</v>
      </c>
    </row>
    <row r="3758" spans="1:13" x14ac:dyDescent="0.3">
      <c r="A3758" s="2">
        <v>45401</v>
      </c>
      <c r="B3758" s="3">
        <f t="shared" si="176"/>
        <v>2024</v>
      </c>
      <c r="C3758" t="str">
        <f t="shared" si="174"/>
        <v>2023-2024</v>
      </c>
      <c r="D3758" t="s">
        <v>147</v>
      </c>
      <c r="E3758" t="s">
        <v>145</v>
      </c>
      <c r="F3758" t="str">
        <f t="shared" si="175"/>
        <v>New South Wales</v>
      </c>
      <c r="G3758" t="s">
        <v>10</v>
      </c>
      <c r="H3758">
        <v>2101</v>
      </c>
      <c r="I3758" t="s">
        <v>11</v>
      </c>
      <c r="J3758" t="s">
        <v>27</v>
      </c>
      <c r="K3758" t="s">
        <v>154</v>
      </c>
      <c r="L3758" t="s">
        <v>14</v>
      </c>
      <c r="M3758" s="5">
        <v>1137.77</v>
      </c>
    </row>
    <row r="3759" spans="1:13" x14ac:dyDescent="0.3">
      <c r="A3759" s="2">
        <v>45991</v>
      </c>
      <c r="B3759" s="3">
        <f t="shared" si="176"/>
        <v>2026</v>
      </c>
      <c r="C3759" t="str">
        <f t="shared" si="174"/>
        <v>2025-2026</v>
      </c>
      <c r="D3759" t="s">
        <v>147</v>
      </c>
      <c r="E3759" t="s">
        <v>99</v>
      </c>
      <c r="F3759" t="str">
        <f t="shared" si="175"/>
        <v>Victoria</v>
      </c>
      <c r="G3759" t="s">
        <v>45</v>
      </c>
      <c r="H3759">
        <v>3148</v>
      </c>
      <c r="I3759" t="s">
        <v>11</v>
      </c>
      <c r="J3759" t="s">
        <v>63</v>
      </c>
      <c r="K3759" t="s">
        <v>149</v>
      </c>
      <c r="L3759" t="s">
        <v>15</v>
      </c>
      <c r="M3759" s="5">
        <v>1138.04</v>
      </c>
    </row>
    <row r="3760" spans="1:13" x14ac:dyDescent="0.3">
      <c r="A3760" s="2">
        <v>45872</v>
      </c>
      <c r="B3760" s="3">
        <f t="shared" si="176"/>
        <v>2026</v>
      </c>
      <c r="C3760" t="str">
        <f t="shared" si="174"/>
        <v>2025-2026</v>
      </c>
      <c r="D3760" t="s">
        <v>148</v>
      </c>
      <c r="E3760" t="s">
        <v>87</v>
      </c>
      <c r="F3760" t="str">
        <f t="shared" si="175"/>
        <v>New South Wales</v>
      </c>
      <c r="G3760" t="s">
        <v>10</v>
      </c>
      <c r="H3760">
        <v>2790</v>
      </c>
      <c r="I3760" t="s">
        <v>11</v>
      </c>
      <c r="J3760" t="s">
        <v>25</v>
      </c>
      <c r="K3760" t="s">
        <v>153</v>
      </c>
      <c r="L3760" t="s">
        <v>16</v>
      </c>
      <c r="M3760" s="5">
        <v>1138.8799999999999</v>
      </c>
    </row>
    <row r="3761" spans="1:13" x14ac:dyDescent="0.3">
      <c r="A3761" s="2">
        <v>45727</v>
      </c>
      <c r="B3761" s="3">
        <f t="shared" si="176"/>
        <v>2025</v>
      </c>
      <c r="C3761" t="str">
        <f t="shared" si="174"/>
        <v>2024-2025</v>
      </c>
      <c r="D3761" t="s">
        <v>147</v>
      </c>
      <c r="E3761" t="s">
        <v>90</v>
      </c>
      <c r="F3761" t="str">
        <f t="shared" si="175"/>
        <v>Victoria</v>
      </c>
      <c r="G3761" t="s">
        <v>45</v>
      </c>
      <c r="H3761">
        <v>3179</v>
      </c>
      <c r="I3761" t="s">
        <v>11</v>
      </c>
      <c r="J3761" t="s">
        <v>63</v>
      </c>
      <c r="K3761" t="s">
        <v>151</v>
      </c>
      <c r="L3761" t="s">
        <v>21</v>
      </c>
      <c r="M3761" s="5">
        <v>1139.74</v>
      </c>
    </row>
    <row r="3762" spans="1:13" x14ac:dyDescent="0.3">
      <c r="A3762" s="2">
        <v>45716</v>
      </c>
      <c r="B3762" s="3">
        <f t="shared" si="176"/>
        <v>2025</v>
      </c>
      <c r="C3762" t="str">
        <f t="shared" si="174"/>
        <v>2024-2025</v>
      </c>
      <c r="D3762" t="s">
        <v>147</v>
      </c>
      <c r="E3762" t="s">
        <v>69</v>
      </c>
      <c r="F3762" t="str">
        <f t="shared" si="175"/>
        <v>Tasmania</v>
      </c>
      <c r="G3762" t="s">
        <v>70</v>
      </c>
      <c r="H3762">
        <v>7018</v>
      </c>
      <c r="I3762" t="s">
        <v>11</v>
      </c>
      <c r="J3762" t="s">
        <v>71</v>
      </c>
      <c r="K3762" t="s">
        <v>150</v>
      </c>
      <c r="L3762" t="s">
        <v>18</v>
      </c>
      <c r="M3762" s="5">
        <v>1140.44</v>
      </c>
    </row>
    <row r="3763" spans="1:13" x14ac:dyDescent="0.3">
      <c r="A3763" s="2">
        <v>45406</v>
      </c>
      <c r="B3763" s="3">
        <f t="shared" si="176"/>
        <v>2024</v>
      </c>
      <c r="C3763" t="str">
        <f t="shared" si="174"/>
        <v>2023-2024</v>
      </c>
      <c r="D3763" t="s">
        <v>147</v>
      </c>
      <c r="E3763" t="s">
        <v>26</v>
      </c>
      <c r="F3763" t="str">
        <f t="shared" si="175"/>
        <v>New South Wales</v>
      </c>
      <c r="G3763" t="s">
        <v>10</v>
      </c>
      <c r="H3763">
        <v>2141</v>
      </c>
      <c r="I3763" t="s">
        <v>11</v>
      </c>
      <c r="J3763" t="s">
        <v>27</v>
      </c>
      <c r="K3763" t="s">
        <v>150</v>
      </c>
      <c r="L3763" t="s">
        <v>18</v>
      </c>
      <c r="M3763" s="5">
        <v>1141.2800000000002</v>
      </c>
    </row>
    <row r="3764" spans="1:13" x14ac:dyDescent="0.3">
      <c r="A3764" s="2">
        <v>45652</v>
      </c>
      <c r="B3764" s="3">
        <f t="shared" si="176"/>
        <v>2025</v>
      </c>
      <c r="C3764" t="str">
        <f t="shared" si="174"/>
        <v>2024-2025</v>
      </c>
      <c r="D3764" t="s">
        <v>147</v>
      </c>
      <c r="E3764" t="s">
        <v>65</v>
      </c>
      <c r="F3764" t="str">
        <f t="shared" si="175"/>
        <v>New South Wales</v>
      </c>
      <c r="G3764" t="s">
        <v>10</v>
      </c>
      <c r="H3764">
        <v>2541</v>
      </c>
      <c r="I3764" t="s">
        <v>11</v>
      </c>
      <c r="J3764" t="s">
        <v>58</v>
      </c>
      <c r="K3764" t="s">
        <v>19</v>
      </c>
      <c r="L3764" t="s">
        <v>23</v>
      </c>
      <c r="M3764" s="5">
        <v>1141.6099999999999</v>
      </c>
    </row>
    <row r="3765" spans="1:13" x14ac:dyDescent="0.3">
      <c r="A3765" s="2">
        <v>45828</v>
      </c>
      <c r="B3765" s="3">
        <f t="shared" si="176"/>
        <v>2025</v>
      </c>
      <c r="C3765" t="str">
        <f t="shared" si="174"/>
        <v>2024-2025</v>
      </c>
      <c r="D3765" t="s">
        <v>147</v>
      </c>
      <c r="E3765" t="s">
        <v>39</v>
      </c>
      <c r="F3765" t="str">
        <f t="shared" si="175"/>
        <v>South Australia</v>
      </c>
      <c r="G3765" t="s">
        <v>32</v>
      </c>
      <c r="H3765">
        <v>5343</v>
      </c>
      <c r="I3765" t="s">
        <v>11</v>
      </c>
      <c r="J3765" t="s">
        <v>38</v>
      </c>
      <c r="K3765" t="s">
        <v>153</v>
      </c>
      <c r="L3765" t="s">
        <v>16</v>
      </c>
      <c r="M3765" s="5">
        <v>1150.03</v>
      </c>
    </row>
    <row r="3766" spans="1:13" x14ac:dyDescent="0.3">
      <c r="A3766" s="2">
        <v>45469</v>
      </c>
      <c r="B3766" s="3">
        <f t="shared" si="176"/>
        <v>2024</v>
      </c>
      <c r="C3766" t="str">
        <f t="shared" si="174"/>
        <v>2023-2024</v>
      </c>
      <c r="D3766" t="s">
        <v>147</v>
      </c>
      <c r="E3766" t="s">
        <v>142</v>
      </c>
      <c r="F3766" t="str">
        <f t="shared" si="175"/>
        <v>Australian Capital Territory</v>
      </c>
      <c r="G3766" t="s">
        <v>80</v>
      </c>
      <c r="H3766">
        <v>2609</v>
      </c>
      <c r="I3766" t="s">
        <v>11</v>
      </c>
      <c r="J3766" t="s">
        <v>58</v>
      </c>
      <c r="K3766" t="s">
        <v>153</v>
      </c>
      <c r="L3766" t="s">
        <v>16</v>
      </c>
      <c r="M3766" s="5">
        <v>1150.03</v>
      </c>
    </row>
    <row r="3767" spans="1:13" x14ac:dyDescent="0.3">
      <c r="A3767" s="2">
        <v>45453</v>
      </c>
      <c r="B3767" s="3">
        <f t="shared" si="176"/>
        <v>2024</v>
      </c>
      <c r="C3767" t="str">
        <f t="shared" si="174"/>
        <v>2023-2024</v>
      </c>
      <c r="D3767" t="s">
        <v>147</v>
      </c>
      <c r="E3767" t="s">
        <v>26</v>
      </c>
      <c r="F3767" t="str">
        <f t="shared" si="175"/>
        <v>New South Wales</v>
      </c>
      <c r="G3767" t="s">
        <v>10</v>
      </c>
      <c r="H3767">
        <v>2141</v>
      </c>
      <c r="I3767" t="s">
        <v>11</v>
      </c>
      <c r="J3767" t="s">
        <v>27</v>
      </c>
      <c r="K3767" t="s">
        <v>155</v>
      </c>
      <c r="L3767" t="s">
        <v>20</v>
      </c>
      <c r="M3767" s="5">
        <v>1151.5899999999999</v>
      </c>
    </row>
    <row r="3768" spans="1:13" x14ac:dyDescent="0.3">
      <c r="A3768" s="2">
        <v>45520</v>
      </c>
      <c r="B3768" s="3">
        <f t="shared" si="176"/>
        <v>2025</v>
      </c>
      <c r="C3768" t="str">
        <f t="shared" si="174"/>
        <v>2024-2025</v>
      </c>
      <c r="D3768" t="s">
        <v>148</v>
      </c>
      <c r="E3768" t="s">
        <v>108</v>
      </c>
      <c r="F3768" t="str">
        <f t="shared" si="175"/>
        <v>Victoria</v>
      </c>
      <c r="G3768" t="s">
        <v>45</v>
      </c>
      <c r="H3768">
        <v>3018</v>
      </c>
      <c r="I3768" t="s">
        <v>11</v>
      </c>
      <c r="J3768" t="s">
        <v>46</v>
      </c>
      <c r="K3768" t="s">
        <v>149</v>
      </c>
      <c r="L3768" t="s">
        <v>15</v>
      </c>
      <c r="M3768" s="5">
        <v>1152.6500000000001</v>
      </c>
    </row>
    <row r="3769" spans="1:13" x14ac:dyDescent="0.3">
      <c r="A3769" s="2">
        <v>45884</v>
      </c>
      <c r="B3769" s="3">
        <f t="shared" si="176"/>
        <v>2026</v>
      </c>
      <c r="C3769" t="str">
        <f t="shared" si="174"/>
        <v>2025-2026</v>
      </c>
      <c r="D3769" t="s">
        <v>147</v>
      </c>
      <c r="E3769" t="s">
        <v>113</v>
      </c>
      <c r="F3769" t="str">
        <f t="shared" si="175"/>
        <v>Queensland</v>
      </c>
      <c r="G3769" t="s">
        <v>35</v>
      </c>
      <c r="H3769">
        <v>4215</v>
      </c>
      <c r="I3769" t="s">
        <v>11</v>
      </c>
      <c r="J3769" t="s">
        <v>104</v>
      </c>
      <c r="K3769" t="s">
        <v>150</v>
      </c>
      <c r="L3769" t="s">
        <v>18</v>
      </c>
      <c r="M3769" s="5">
        <v>1158.8400000000001</v>
      </c>
    </row>
    <row r="3770" spans="1:13" x14ac:dyDescent="0.3">
      <c r="A3770" s="2">
        <v>45341</v>
      </c>
      <c r="B3770" s="3">
        <f t="shared" si="176"/>
        <v>2024</v>
      </c>
      <c r="C3770" t="str">
        <f t="shared" si="174"/>
        <v>2023-2024</v>
      </c>
      <c r="D3770" t="s">
        <v>147</v>
      </c>
      <c r="E3770" t="s">
        <v>64</v>
      </c>
      <c r="F3770" t="str">
        <f t="shared" si="175"/>
        <v>Victoria</v>
      </c>
      <c r="G3770" t="s">
        <v>45</v>
      </c>
      <c r="H3770">
        <v>3199</v>
      </c>
      <c r="I3770" t="s">
        <v>11</v>
      </c>
      <c r="J3770" t="s">
        <v>63</v>
      </c>
      <c r="K3770" t="s">
        <v>156</v>
      </c>
      <c r="L3770" t="s">
        <v>17</v>
      </c>
      <c r="M3770" s="5">
        <v>1159.49</v>
      </c>
    </row>
    <row r="3771" spans="1:13" x14ac:dyDescent="0.3">
      <c r="A3771" s="2">
        <v>45543</v>
      </c>
      <c r="B3771" s="3">
        <f t="shared" si="176"/>
        <v>2025</v>
      </c>
      <c r="C3771" t="str">
        <f t="shared" si="174"/>
        <v>2024-2025</v>
      </c>
      <c r="D3771" t="s">
        <v>147</v>
      </c>
      <c r="E3771" t="s">
        <v>133</v>
      </c>
      <c r="F3771" t="str">
        <f t="shared" si="175"/>
        <v>Queensland</v>
      </c>
      <c r="G3771" t="s">
        <v>35</v>
      </c>
      <c r="H3771">
        <v>4305</v>
      </c>
      <c r="I3771" t="s">
        <v>11</v>
      </c>
      <c r="J3771" t="s">
        <v>104</v>
      </c>
      <c r="K3771" t="s">
        <v>153</v>
      </c>
      <c r="L3771" t="s">
        <v>16</v>
      </c>
      <c r="M3771" s="5">
        <v>1163.9799999999998</v>
      </c>
    </row>
    <row r="3772" spans="1:13" x14ac:dyDescent="0.3">
      <c r="A3772" s="2">
        <v>45702</v>
      </c>
      <c r="B3772" s="3">
        <f t="shared" si="176"/>
        <v>2025</v>
      </c>
      <c r="C3772" t="str">
        <f t="shared" si="174"/>
        <v>2024-2025</v>
      </c>
      <c r="D3772" t="s">
        <v>147</v>
      </c>
      <c r="E3772" t="s">
        <v>44</v>
      </c>
      <c r="F3772" t="str">
        <f t="shared" si="175"/>
        <v>Victoria</v>
      </c>
      <c r="G3772" t="s">
        <v>45</v>
      </c>
      <c r="H3772">
        <v>3066</v>
      </c>
      <c r="I3772" t="s">
        <v>11</v>
      </c>
      <c r="J3772" t="s">
        <v>46</v>
      </c>
      <c r="K3772" t="s">
        <v>150</v>
      </c>
      <c r="L3772" t="s">
        <v>18</v>
      </c>
      <c r="M3772" s="5">
        <v>1167.53</v>
      </c>
    </row>
    <row r="3773" spans="1:13" x14ac:dyDescent="0.3">
      <c r="A3773" s="2">
        <v>45896</v>
      </c>
      <c r="B3773" s="3">
        <f t="shared" si="176"/>
        <v>2026</v>
      </c>
      <c r="C3773" t="str">
        <f t="shared" si="174"/>
        <v>2025-2026</v>
      </c>
      <c r="D3773" t="s">
        <v>147</v>
      </c>
      <c r="E3773" t="s">
        <v>112</v>
      </c>
      <c r="F3773" t="str">
        <f t="shared" si="175"/>
        <v>Victoria</v>
      </c>
      <c r="G3773" t="s">
        <v>45</v>
      </c>
      <c r="H3773">
        <v>3076</v>
      </c>
      <c r="I3773" t="s">
        <v>11</v>
      </c>
      <c r="J3773" t="s">
        <v>46</v>
      </c>
      <c r="K3773" t="s">
        <v>156</v>
      </c>
      <c r="L3773" t="s">
        <v>17</v>
      </c>
      <c r="M3773" s="5">
        <v>1167.8700000000003</v>
      </c>
    </row>
    <row r="3774" spans="1:13" x14ac:dyDescent="0.3">
      <c r="A3774" s="2">
        <v>45828</v>
      </c>
      <c r="B3774" s="3">
        <f t="shared" si="176"/>
        <v>2025</v>
      </c>
      <c r="C3774" t="str">
        <f t="shared" si="174"/>
        <v>2024-2025</v>
      </c>
      <c r="D3774" t="s">
        <v>147</v>
      </c>
      <c r="E3774" t="s">
        <v>92</v>
      </c>
      <c r="F3774" t="str">
        <f t="shared" si="175"/>
        <v>Queensland</v>
      </c>
      <c r="G3774" t="s">
        <v>35</v>
      </c>
      <c r="H3774">
        <v>4068</v>
      </c>
      <c r="I3774" t="s">
        <v>11</v>
      </c>
      <c r="J3774" t="s">
        <v>43</v>
      </c>
      <c r="K3774" t="s">
        <v>154</v>
      </c>
      <c r="L3774" t="s">
        <v>14</v>
      </c>
      <c r="M3774" s="5">
        <v>1171.06</v>
      </c>
    </row>
    <row r="3775" spans="1:13" x14ac:dyDescent="0.3">
      <c r="A3775" s="2">
        <v>45925</v>
      </c>
      <c r="B3775" s="3">
        <f t="shared" si="176"/>
        <v>2026</v>
      </c>
      <c r="C3775" t="str">
        <f t="shared" si="174"/>
        <v>2025-2026</v>
      </c>
      <c r="D3775" t="s">
        <v>147</v>
      </c>
      <c r="E3775" t="s">
        <v>110</v>
      </c>
      <c r="F3775" t="str">
        <f t="shared" si="175"/>
        <v>Queensland</v>
      </c>
      <c r="G3775" t="s">
        <v>35</v>
      </c>
      <c r="H3775">
        <v>4680</v>
      </c>
      <c r="I3775" t="s">
        <v>11</v>
      </c>
      <c r="J3775" t="s">
        <v>51</v>
      </c>
      <c r="K3775" t="s">
        <v>151</v>
      </c>
      <c r="L3775" t="s">
        <v>21</v>
      </c>
      <c r="M3775" s="5">
        <v>1173.55</v>
      </c>
    </row>
    <row r="3776" spans="1:13" x14ac:dyDescent="0.3">
      <c r="A3776" s="2">
        <v>45481</v>
      </c>
      <c r="B3776" s="3">
        <f t="shared" si="176"/>
        <v>2025</v>
      </c>
      <c r="C3776" t="str">
        <f t="shared" si="174"/>
        <v>2024-2025</v>
      </c>
      <c r="D3776" t="s">
        <v>147</v>
      </c>
      <c r="E3776" t="s">
        <v>117</v>
      </c>
      <c r="F3776" t="str">
        <f t="shared" si="175"/>
        <v>Queensland</v>
      </c>
      <c r="G3776" t="s">
        <v>35</v>
      </c>
      <c r="H3776">
        <v>4119</v>
      </c>
      <c r="I3776" t="s">
        <v>11</v>
      </c>
      <c r="J3776" t="s">
        <v>43</v>
      </c>
      <c r="K3776" t="s">
        <v>150</v>
      </c>
      <c r="L3776" t="s">
        <v>18</v>
      </c>
      <c r="M3776" s="5">
        <v>1174.28</v>
      </c>
    </row>
    <row r="3777" spans="1:13" x14ac:dyDescent="0.3">
      <c r="A3777" s="2">
        <v>45754</v>
      </c>
      <c r="B3777" s="3">
        <f t="shared" si="176"/>
        <v>2025</v>
      </c>
      <c r="C3777" t="str">
        <f t="shared" si="174"/>
        <v>2024-2025</v>
      </c>
      <c r="D3777" t="s">
        <v>147</v>
      </c>
      <c r="E3777" t="s">
        <v>31</v>
      </c>
      <c r="F3777" t="str">
        <f t="shared" si="175"/>
        <v>South Australia</v>
      </c>
      <c r="G3777" t="s">
        <v>32</v>
      </c>
      <c r="H3777">
        <v>5168</v>
      </c>
      <c r="I3777" t="s">
        <v>11</v>
      </c>
      <c r="J3777" t="s">
        <v>33</v>
      </c>
      <c r="K3777" t="s">
        <v>151</v>
      </c>
      <c r="L3777" t="s">
        <v>21</v>
      </c>
      <c r="M3777" s="5">
        <v>1174.5700000000002</v>
      </c>
    </row>
    <row r="3778" spans="1:13" x14ac:dyDescent="0.3">
      <c r="A3778" s="2">
        <v>45339</v>
      </c>
      <c r="B3778" s="3">
        <f t="shared" si="176"/>
        <v>2024</v>
      </c>
      <c r="C3778" t="str">
        <f t="shared" ref="C3778:C3841" si="177">IF(MONTH(A3778) &gt;= 7, YEAR(A3778) &amp; "-" &amp; YEAR(A3778) + 1, YEAR(A3778) - 1 &amp; "-" &amp; YEAR(A3778))</f>
        <v>2023-2024</v>
      </c>
      <c r="D3778" t="s">
        <v>147</v>
      </c>
      <c r="E3778" t="s">
        <v>59</v>
      </c>
      <c r="F3778" t="str">
        <f t="shared" ref="F3778:F3841" si="178">IF(G3778="WA","Western Australia",
IF(G3778="NSW","New South Wales",
IF(G3778="QLD","Queensland",
IF(G3778="VIC","Victoria",
IF(G3778="TAS","Tasmania",
IF(G3778="SA","South Australia",
IF(G3778="NT","Northern Territory",
IF(G3778="ACT","Australian Capital Territory",G3778))))))))</f>
        <v>Victoria</v>
      </c>
      <c r="G3778" t="s">
        <v>45</v>
      </c>
      <c r="H3778">
        <v>3280</v>
      </c>
      <c r="I3778" t="s">
        <v>11</v>
      </c>
      <c r="J3778" t="s">
        <v>60</v>
      </c>
      <c r="K3778" t="s">
        <v>155</v>
      </c>
      <c r="L3778" t="s">
        <v>20</v>
      </c>
      <c r="M3778" s="5">
        <v>1175.0899999999999</v>
      </c>
    </row>
    <row r="3779" spans="1:13" x14ac:dyDescent="0.3">
      <c r="A3779" s="2">
        <v>45817</v>
      </c>
      <c r="B3779" s="3">
        <f t="shared" ref="B3779:B3842" si="179">IF(MONTH(A3779)&gt;=7,YEAR(A3779)+1,YEAR(A3779))</f>
        <v>2025</v>
      </c>
      <c r="C3779" t="str">
        <f t="shared" si="177"/>
        <v>2024-2025</v>
      </c>
      <c r="D3779" t="s">
        <v>147</v>
      </c>
      <c r="E3779" t="s">
        <v>103</v>
      </c>
      <c r="F3779" t="str">
        <f t="shared" si="178"/>
        <v>Queensland</v>
      </c>
      <c r="G3779" t="s">
        <v>35</v>
      </c>
      <c r="H3779">
        <v>4509</v>
      </c>
      <c r="I3779" t="s">
        <v>11</v>
      </c>
      <c r="J3779" t="s">
        <v>104</v>
      </c>
      <c r="K3779" t="s">
        <v>150</v>
      </c>
      <c r="L3779" t="s">
        <v>18</v>
      </c>
      <c r="M3779" s="5">
        <v>1175.1600000000001</v>
      </c>
    </row>
    <row r="3780" spans="1:13" x14ac:dyDescent="0.3">
      <c r="A3780" s="2">
        <v>45891</v>
      </c>
      <c r="B3780" s="3">
        <f t="shared" si="179"/>
        <v>2026</v>
      </c>
      <c r="C3780" t="str">
        <f t="shared" si="177"/>
        <v>2025-2026</v>
      </c>
      <c r="D3780" t="s">
        <v>147</v>
      </c>
      <c r="E3780" t="s">
        <v>95</v>
      </c>
      <c r="F3780" t="str">
        <f t="shared" si="178"/>
        <v>Victoria</v>
      </c>
      <c r="G3780" t="s">
        <v>45</v>
      </c>
      <c r="H3780">
        <v>3931</v>
      </c>
      <c r="I3780" t="s">
        <v>11</v>
      </c>
      <c r="J3780" t="s">
        <v>55</v>
      </c>
      <c r="K3780" t="s">
        <v>151</v>
      </c>
      <c r="L3780" t="s">
        <v>21</v>
      </c>
      <c r="M3780" s="5">
        <v>1178.76</v>
      </c>
    </row>
    <row r="3781" spans="1:13" x14ac:dyDescent="0.3">
      <c r="A3781" s="2">
        <v>45723</v>
      </c>
      <c r="B3781" s="3">
        <f t="shared" si="179"/>
        <v>2025</v>
      </c>
      <c r="C3781" t="str">
        <f t="shared" si="177"/>
        <v>2024-2025</v>
      </c>
      <c r="D3781" t="s">
        <v>147</v>
      </c>
      <c r="E3781" t="s">
        <v>41</v>
      </c>
      <c r="F3781" t="str">
        <f t="shared" si="178"/>
        <v>New South Wales</v>
      </c>
      <c r="G3781" t="s">
        <v>10</v>
      </c>
      <c r="H3781">
        <v>2830</v>
      </c>
      <c r="I3781" t="s">
        <v>11</v>
      </c>
      <c r="J3781" t="s">
        <v>25</v>
      </c>
      <c r="K3781" t="s">
        <v>153</v>
      </c>
      <c r="L3781" t="s">
        <v>16</v>
      </c>
      <c r="M3781" s="5">
        <v>1180.1300000000001</v>
      </c>
    </row>
    <row r="3782" spans="1:13" x14ac:dyDescent="0.3">
      <c r="A3782" s="2">
        <v>45292</v>
      </c>
      <c r="B3782" s="3">
        <f t="shared" si="179"/>
        <v>2024</v>
      </c>
      <c r="C3782" t="str">
        <f t="shared" si="177"/>
        <v>2023-2024</v>
      </c>
      <c r="D3782" t="s">
        <v>148</v>
      </c>
      <c r="E3782" t="s">
        <v>82</v>
      </c>
      <c r="F3782" t="str">
        <f t="shared" si="178"/>
        <v>Queensland</v>
      </c>
      <c r="G3782" t="s">
        <v>35</v>
      </c>
      <c r="H3782">
        <v>4012</v>
      </c>
      <c r="I3782" t="s">
        <v>11</v>
      </c>
      <c r="J3782" t="s">
        <v>43</v>
      </c>
      <c r="K3782" t="s">
        <v>151</v>
      </c>
      <c r="L3782" t="s">
        <v>21</v>
      </c>
      <c r="M3782" s="5">
        <v>1180.27</v>
      </c>
    </row>
    <row r="3783" spans="1:13" x14ac:dyDescent="0.3">
      <c r="A3783" s="2">
        <v>45492</v>
      </c>
      <c r="B3783" s="3">
        <f t="shared" si="179"/>
        <v>2025</v>
      </c>
      <c r="C3783" t="str">
        <f t="shared" si="177"/>
        <v>2024-2025</v>
      </c>
      <c r="D3783" t="s">
        <v>147</v>
      </c>
      <c r="E3783" t="s">
        <v>114</v>
      </c>
      <c r="F3783" t="str">
        <f t="shared" si="178"/>
        <v>Victoria</v>
      </c>
      <c r="G3783" t="s">
        <v>45</v>
      </c>
      <c r="H3783">
        <v>3551</v>
      </c>
      <c r="I3783" t="s">
        <v>11</v>
      </c>
      <c r="J3783" t="s">
        <v>60</v>
      </c>
      <c r="K3783" t="s">
        <v>157</v>
      </c>
      <c r="L3783" t="s">
        <v>22</v>
      </c>
      <c r="M3783" s="5">
        <v>1184.68</v>
      </c>
    </row>
    <row r="3784" spans="1:13" x14ac:dyDescent="0.3">
      <c r="A3784" s="2">
        <v>45305</v>
      </c>
      <c r="B3784" s="3">
        <f t="shared" si="179"/>
        <v>2024</v>
      </c>
      <c r="C3784" t="str">
        <f t="shared" si="177"/>
        <v>2023-2024</v>
      </c>
      <c r="D3784" t="s">
        <v>147</v>
      </c>
      <c r="E3784" t="s">
        <v>131</v>
      </c>
      <c r="F3784" t="str">
        <f t="shared" si="178"/>
        <v>Western Australia</v>
      </c>
      <c r="G3784" t="s">
        <v>48</v>
      </c>
      <c r="H3784">
        <v>6530</v>
      </c>
      <c r="I3784" t="s">
        <v>11</v>
      </c>
      <c r="J3784" t="s">
        <v>77</v>
      </c>
      <c r="K3784" t="s">
        <v>150</v>
      </c>
      <c r="L3784" t="s">
        <v>18</v>
      </c>
      <c r="M3784" s="5">
        <v>1188.6799999999998</v>
      </c>
    </row>
    <row r="3785" spans="1:13" x14ac:dyDescent="0.3">
      <c r="A3785" s="2">
        <v>45891</v>
      </c>
      <c r="B3785" s="3">
        <f t="shared" si="179"/>
        <v>2026</v>
      </c>
      <c r="C3785" t="str">
        <f t="shared" si="177"/>
        <v>2025-2026</v>
      </c>
      <c r="D3785" t="s">
        <v>148</v>
      </c>
      <c r="E3785" t="s">
        <v>146</v>
      </c>
      <c r="F3785" t="str">
        <f t="shared" si="178"/>
        <v>Victoria</v>
      </c>
      <c r="G3785" t="s">
        <v>45</v>
      </c>
      <c r="H3785">
        <v>3353</v>
      </c>
      <c r="I3785" t="s">
        <v>11</v>
      </c>
      <c r="J3785" t="s">
        <v>60</v>
      </c>
      <c r="K3785" t="s">
        <v>154</v>
      </c>
      <c r="L3785" t="s">
        <v>14</v>
      </c>
      <c r="M3785" s="5">
        <v>1189.83</v>
      </c>
    </row>
    <row r="3786" spans="1:13" x14ac:dyDescent="0.3">
      <c r="A3786" s="2">
        <v>45793</v>
      </c>
      <c r="B3786" s="3">
        <f t="shared" si="179"/>
        <v>2025</v>
      </c>
      <c r="C3786" t="str">
        <f t="shared" si="177"/>
        <v>2024-2025</v>
      </c>
      <c r="D3786" t="s">
        <v>147</v>
      </c>
      <c r="E3786" t="s">
        <v>47</v>
      </c>
      <c r="F3786" t="str">
        <f t="shared" si="178"/>
        <v>Western Australia</v>
      </c>
      <c r="G3786" t="s">
        <v>48</v>
      </c>
      <c r="H3786">
        <v>6030</v>
      </c>
      <c r="I3786" t="s">
        <v>11</v>
      </c>
      <c r="J3786" t="s">
        <v>49</v>
      </c>
      <c r="K3786" t="s">
        <v>150</v>
      </c>
      <c r="L3786" t="s">
        <v>18</v>
      </c>
      <c r="M3786" s="5">
        <v>1190.6799999999998</v>
      </c>
    </row>
    <row r="3787" spans="1:13" x14ac:dyDescent="0.3">
      <c r="A3787" s="2">
        <v>45354</v>
      </c>
      <c r="B3787" s="3">
        <f t="shared" si="179"/>
        <v>2024</v>
      </c>
      <c r="C3787" t="str">
        <f t="shared" si="177"/>
        <v>2023-2024</v>
      </c>
      <c r="D3787" t="s">
        <v>147</v>
      </c>
      <c r="E3787" t="s">
        <v>24</v>
      </c>
      <c r="F3787" t="str">
        <f t="shared" si="178"/>
        <v>New South Wales</v>
      </c>
      <c r="G3787" t="s">
        <v>10</v>
      </c>
      <c r="H3787">
        <v>2795</v>
      </c>
      <c r="I3787" t="s">
        <v>11</v>
      </c>
      <c r="J3787" t="s">
        <v>25</v>
      </c>
      <c r="K3787" t="s">
        <v>154</v>
      </c>
      <c r="L3787" t="s">
        <v>14</v>
      </c>
      <c r="M3787" s="5">
        <v>1191.03</v>
      </c>
    </row>
    <row r="3788" spans="1:13" x14ac:dyDescent="0.3">
      <c r="A3788" s="2">
        <v>45341</v>
      </c>
      <c r="B3788" s="3">
        <f t="shared" si="179"/>
        <v>2024</v>
      </c>
      <c r="C3788" t="str">
        <f t="shared" si="177"/>
        <v>2023-2024</v>
      </c>
      <c r="D3788" t="s">
        <v>148</v>
      </c>
      <c r="E3788" t="s">
        <v>34</v>
      </c>
      <c r="F3788" t="str">
        <f t="shared" si="178"/>
        <v>Queensland</v>
      </c>
      <c r="G3788" t="s">
        <v>35</v>
      </c>
      <c r="H3788">
        <v>4802</v>
      </c>
      <c r="I3788" t="s">
        <v>11</v>
      </c>
      <c r="J3788" t="s">
        <v>36</v>
      </c>
      <c r="K3788" t="s">
        <v>149</v>
      </c>
      <c r="L3788" t="s">
        <v>15</v>
      </c>
      <c r="M3788" s="5">
        <v>1191.32</v>
      </c>
    </row>
    <row r="3789" spans="1:13" x14ac:dyDescent="0.3">
      <c r="A3789" s="2">
        <v>45844</v>
      </c>
      <c r="B3789" s="3">
        <f t="shared" si="179"/>
        <v>2026</v>
      </c>
      <c r="C3789" t="str">
        <f t="shared" si="177"/>
        <v>2025-2026</v>
      </c>
      <c r="D3789" t="s">
        <v>147</v>
      </c>
      <c r="E3789" t="s">
        <v>122</v>
      </c>
      <c r="F3789" t="str">
        <f t="shared" si="178"/>
        <v>New South Wales</v>
      </c>
      <c r="G3789" t="s">
        <v>10</v>
      </c>
      <c r="H3789">
        <v>2650</v>
      </c>
      <c r="I3789" t="s">
        <v>11</v>
      </c>
      <c r="J3789" t="s">
        <v>25</v>
      </c>
      <c r="K3789" t="s">
        <v>157</v>
      </c>
      <c r="L3789" t="s">
        <v>22</v>
      </c>
      <c r="M3789" s="5">
        <v>1191.7600000000002</v>
      </c>
    </row>
    <row r="3790" spans="1:13" x14ac:dyDescent="0.3">
      <c r="A3790" s="2">
        <v>45761</v>
      </c>
      <c r="B3790" s="3">
        <f t="shared" si="179"/>
        <v>2025</v>
      </c>
      <c r="C3790" t="str">
        <f t="shared" si="177"/>
        <v>2024-2025</v>
      </c>
      <c r="D3790" t="s">
        <v>147</v>
      </c>
      <c r="E3790" t="s">
        <v>109</v>
      </c>
      <c r="F3790" t="str">
        <f t="shared" si="178"/>
        <v>New South Wales</v>
      </c>
      <c r="G3790" t="s">
        <v>10</v>
      </c>
      <c r="H3790">
        <v>2480</v>
      </c>
      <c r="I3790" t="s">
        <v>11</v>
      </c>
      <c r="J3790" t="s">
        <v>68</v>
      </c>
      <c r="K3790" t="s">
        <v>154</v>
      </c>
      <c r="L3790" t="s">
        <v>14</v>
      </c>
      <c r="M3790" s="5">
        <v>1194.6299999999999</v>
      </c>
    </row>
    <row r="3791" spans="1:13" x14ac:dyDescent="0.3">
      <c r="A3791" s="2">
        <v>45310</v>
      </c>
      <c r="B3791" s="3">
        <f t="shared" si="179"/>
        <v>2024</v>
      </c>
      <c r="C3791" t="str">
        <f t="shared" si="177"/>
        <v>2023-2024</v>
      </c>
      <c r="D3791" t="s">
        <v>148</v>
      </c>
      <c r="E3791" t="s">
        <v>127</v>
      </c>
      <c r="F3791" t="str">
        <f t="shared" si="178"/>
        <v>New South Wales</v>
      </c>
      <c r="G3791" t="s">
        <v>10</v>
      </c>
      <c r="H3791">
        <v>2131</v>
      </c>
      <c r="I3791" t="s">
        <v>11</v>
      </c>
      <c r="J3791" t="s">
        <v>27</v>
      </c>
      <c r="K3791" t="s">
        <v>149</v>
      </c>
      <c r="L3791" t="s">
        <v>15</v>
      </c>
      <c r="M3791" s="5">
        <v>1198.1999999999998</v>
      </c>
    </row>
    <row r="3792" spans="1:13" x14ac:dyDescent="0.3">
      <c r="A3792" s="2">
        <v>45664</v>
      </c>
      <c r="B3792" s="3">
        <f t="shared" si="179"/>
        <v>2025</v>
      </c>
      <c r="C3792" t="str">
        <f t="shared" si="177"/>
        <v>2024-2025</v>
      </c>
      <c r="D3792" t="s">
        <v>147</v>
      </c>
      <c r="E3792" t="s">
        <v>99</v>
      </c>
      <c r="F3792" t="str">
        <f t="shared" si="178"/>
        <v>Victoria</v>
      </c>
      <c r="G3792" t="s">
        <v>45</v>
      </c>
      <c r="H3792">
        <v>3148</v>
      </c>
      <c r="I3792" t="s">
        <v>11</v>
      </c>
      <c r="J3792" t="s">
        <v>63</v>
      </c>
      <c r="K3792" t="s">
        <v>156</v>
      </c>
      <c r="L3792" t="s">
        <v>17</v>
      </c>
      <c r="M3792" s="5">
        <v>1198.24</v>
      </c>
    </row>
    <row r="3793" spans="1:13" x14ac:dyDescent="0.3">
      <c r="A3793" s="2">
        <v>45843</v>
      </c>
      <c r="B3793" s="3">
        <f t="shared" si="179"/>
        <v>2026</v>
      </c>
      <c r="C3793" t="str">
        <f t="shared" si="177"/>
        <v>2025-2026</v>
      </c>
      <c r="D3793" t="s">
        <v>147</v>
      </c>
      <c r="E3793" t="s">
        <v>92</v>
      </c>
      <c r="F3793" t="str">
        <f t="shared" si="178"/>
        <v>Queensland</v>
      </c>
      <c r="G3793" t="s">
        <v>35</v>
      </c>
      <c r="H3793">
        <v>4068</v>
      </c>
      <c r="I3793" t="s">
        <v>11</v>
      </c>
      <c r="J3793" t="s">
        <v>43</v>
      </c>
      <c r="K3793" t="s">
        <v>157</v>
      </c>
      <c r="L3793" t="s">
        <v>22</v>
      </c>
      <c r="M3793" s="5">
        <v>1199.75</v>
      </c>
    </row>
    <row r="3794" spans="1:13" x14ac:dyDescent="0.3">
      <c r="A3794" s="2">
        <v>45960</v>
      </c>
      <c r="B3794" s="3">
        <f t="shared" si="179"/>
        <v>2026</v>
      </c>
      <c r="C3794" t="str">
        <f t="shared" si="177"/>
        <v>2025-2026</v>
      </c>
      <c r="D3794" t="s">
        <v>147</v>
      </c>
      <c r="E3794" t="s">
        <v>99</v>
      </c>
      <c r="F3794" t="str">
        <f t="shared" si="178"/>
        <v>Victoria</v>
      </c>
      <c r="G3794" t="s">
        <v>45</v>
      </c>
      <c r="H3794">
        <v>3148</v>
      </c>
      <c r="I3794" t="s">
        <v>11</v>
      </c>
      <c r="J3794" t="s">
        <v>63</v>
      </c>
      <c r="K3794" t="s">
        <v>154</v>
      </c>
      <c r="L3794" t="s">
        <v>14</v>
      </c>
      <c r="M3794" s="5">
        <v>1203.6600000000001</v>
      </c>
    </row>
    <row r="3795" spans="1:13" x14ac:dyDescent="0.3">
      <c r="A3795" s="2">
        <v>45975</v>
      </c>
      <c r="B3795" s="3">
        <f t="shared" si="179"/>
        <v>2026</v>
      </c>
      <c r="C3795" t="str">
        <f t="shared" si="177"/>
        <v>2025-2026</v>
      </c>
      <c r="D3795" t="s">
        <v>147</v>
      </c>
      <c r="E3795" t="s">
        <v>50</v>
      </c>
      <c r="F3795" t="str">
        <f t="shared" si="178"/>
        <v>Queensland</v>
      </c>
      <c r="G3795" t="s">
        <v>35</v>
      </c>
      <c r="H3795">
        <v>4703</v>
      </c>
      <c r="I3795" t="s">
        <v>11</v>
      </c>
      <c r="J3795" t="s">
        <v>51</v>
      </c>
      <c r="K3795" t="s">
        <v>153</v>
      </c>
      <c r="L3795" t="s">
        <v>16</v>
      </c>
      <c r="M3795" s="5">
        <v>1207.02</v>
      </c>
    </row>
    <row r="3796" spans="1:13" x14ac:dyDescent="0.3">
      <c r="A3796" s="2">
        <v>45363</v>
      </c>
      <c r="B3796" s="3">
        <f t="shared" si="179"/>
        <v>2024</v>
      </c>
      <c r="C3796" t="str">
        <f t="shared" si="177"/>
        <v>2023-2024</v>
      </c>
      <c r="D3796" t="s">
        <v>147</v>
      </c>
      <c r="E3796" t="s">
        <v>92</v>
      </c>
      <c r="F3796" t="str">
        <f t="shared" si="178"/>
        <v>Queensland</v>
      </c>
      <c r="G3796" t="s">
        <v>35</v>
      </c>
      <c r="H3796">
        <v>4068</v>
      </c>
      <c r="I3796" t="s">
        <v>11</v>
      </c>
      <c r="J3796" t="s">
        <v>43</v>
      </c>
      <c r="K3796" t="s">
        <v>154</v>
      </c>
      <c r="L3796" t="s">
        <v>14</v>
      </c>
      <c r="M3796" s="5">
        <v>1207.94</v>
      </c>
    </row>
    <row r="3797" spans="1:13" x14ac:dyDescent="0.3">
      <c r="A3797" s="2">
        <v>45845</v>
      </c>
      <c r="B3797" s="3">
        <f t="shared" si="179"/>
        <v>2026</v>
      </c>
      <c r="C3797" t="str">
        <f t="shared" si="177"/>
        <v>2025-2026</v>
      </c>
      <c r="D3797" t="s">
        <v>147</v>
      </c>
      <c r="E3797" t="s">
        <v>92</v>
      </c>
      <c r="F3797" t="str">
        <f t="shared" si="178"/>
        <v>Queensland</v>
      </c>
      <c r="G3797" t="s">
        <v>35</v>
      </c>
      <c r="H3797">
        <v>4068</v>
      </c>
      <c r="I3797" t="s">
        <v>11</v>
      </c>
      <c r="J3797" t="s">
        <v>43</v>
      </c>
      <c r="K3797" t="s">
        <v>156</v>
      </c>
      <c r="L3797" t="s">
        <v>17</v>
      </c>
      <c r="M3797" s="5">
        <v>1209.1500000000001</v>
      </c>
    </row>
    <row r="3798" spans="1:13" x14ac:dyDescent="0.3">
      <c r="A3798" s="2">
        <v>45811</v>
      </c>
      <c r="B3798" s="3">
        <f t="shared" si="179"/>
        <v>2025</v>
      </c>
      <c r="C3798" t="str">
        <f t="shared" si="177"/>
        <v>2024-2025</v>
      </c>
      <c r="D3798" t="s">
        <v>148</v>
      </c>
      <c r="E3798" t="s">
        <v>61</v>
      </c>
      <c r="F3798" t="str">
        <f t="shared" si="178"/>
        <v>New South Wales</v>
      </c>
      <c r="G3798" t="s">
        <v>10</v>
      </c>
      <c r="H3798">
        <v>2539</v>
      </c>
      <c r="I3798" t="s">
        <v>11</v>
      </c>
      <c r="J3798" t="s">
        <v>58</v>
      </c>
      <c r="K3798" t="s">
        <v>153</v>
      </c>
      <c r="L3798" t="s">
        <v>16</v>
      </c>
      <c r="M3798" s="5">
        <v>1211.1400000000001</v>
      </c>
    </row>
    <row r="3799" spans="1:13" x14ac:dyDescent="0.3">
      <c r="A3799" s="2">
        <v>45878</v>
      </c>
      <c r="B3799" s="3">
        <f t="shared" si="179"/>
        <v>2026</v>
      </c>
      <c r="C3799" t="str">
        <f t="shared" si="177"/>
        <v>2025-2026</v>
      </c>
      <c r="D3799" t="s">
        <v>147</v>
      </c>
      <c r="E3799" t="s">
        <v>99</v>
      </c>
      <c r="F3799" t="str">
        <f t="shared" si="178"/>
        <v>Victoria</v>
      </c>
      <c r="G3799" t="s">
        <v>45</v>
      </c>
      <c r="H3799">
        <v>3148</v>
      </c>
      <c r="I3799" t="s">
        <v>11</v>
      </c>
      <c r="J3799" t="s">
        <v>63</v>
      </c>
      <c r="K3799" t="s">
        <v>154</v>
      </c>
      <c r="L3799" t="s">
        <v>14</v>
      </c>
      <c r="M3799" s="5">
        <v>1211.68</v>
      </c>
    </row>
    <row r="3800" spans="1:13" x14ac:dyDescent="0.3">
      <c r="A3800" s="2">
        <v>45656</v>
      </c>
      <c r="B3800" s="3">
        <f t="shared" si="179"/>
        <v>2025</v>
      </c>
      <c r="C3800" t="str">
        <f t="shared" si="177"/>
        <v>2024-2025</v>
      </c>
      <c r="D3800" t="s">
        <v>147</v>
      </c>
      <c r="E3800" t="s">
        <v>115</v>
      </c>
      <c r="F3800" t="str">
        <f t="shared" si="178"/>
        <v>Western Australia</v>
      </c>
      <c r="G3800" t="s">
        <v>48</v>
      </c>
      <c r="H3800">
        <v>6280</v>
      </c>
      <c r="I3800" t="s">
        <v>11</v>
      </c>
      <c r="J3800" t="s">
        <v>94</v>
      </c>
      <c r="K3800" t="s">
        <v>19</v>
      </c>
      <c r="L3800" t="s">
        <v>23</v>
      </c>
      <c r="M3800" s="5">
        <v>1212.0899999999999</v>
      </c>
    </row>
    <row r="3801" spans="1:13" x14ac:dyDescent="0.3">
      <c r="A3801" s="2">
        <v>45761</v>
      </c>
      <c r="B3801" s="3">
        <f t="shared" si="179"/>
        <v>2025</v>
      </c>
      <c r="C3801" t="str">
        <f t="shared" si="177"/>
        <v>2024-2025</v>
      </c>
      <c r="D3801" t="s">
        <v>147</v>
      </c>
      <c r="E3801" t="s">
        <v>57</v>
      </c>
      <c r="F3801" t="str">
        <f t="shared" si="178"/>
        <v>New South Wales</v>
      </c>
      <c r="G3801" t="s">
        <v>10</v>
      </c>
      <c r="H3801">
        <v>2560</v>
      </c>
      <c r="I3801" t="s">
        <v>11</v>
      </c>
      <c r="J3801" t="s">
        <v>58</v>
      </c>
      <c r="K3801" t="s">
        <v>149</v>
      </c>
      <c r="L3801" t="s">
        <v>15</v>
      </c>
      <c r="M3801" s="5">
        <v>1212.42</v>
      </c>
    </row>
    <row r="3802" spans="1:13" x14ac:dyDescent="0.3">
      <c r="A3802" s="2">
        <v>45454</v>
      </c>
      <c r="B3802" s="3">
        <f t="shared" si="179"/>
        <v>2024</v>
      </c>
      <c r="C3802" t="str">
        <f t="shared" si="177"/>
        <v>2023-2024</v>
      </c>
      <c r="D3802" t="s">
        <v>147</v>
      </c>
      <c r="E3802" t="s">
        <v>47</v>
      </c>
      <c r="F3802" t="str">
        <f t="shared" si="178"/>
        <v>Western Australia</v>
      </c>
      <c r="G3802" t="s">
        <v>48</v>
      </c>
      <c r="H3802">
        <v>6030</v>
      </c>
      <c r="I3802" t="s">
        <v>11</v>
      </c>
      <c r="J3802" t="s">
        <v>49</v>
      </c>
      <c r="K3802" t="s">
        <v>151</v>
      </c>
      <c r="L3802" t="s">
        <v>21</v>
      </c>
      <c r="M3802" s="5">
        <v>1213.28</v>
      </c>
    </row>
    <row r="3803" spans="1:13" x14ac:dyDescent="0.3">
      <c r="A3803" s="2">
        <v>45777</v>
      </c>
      <c r="B3803" s="3">
        <f t="shared" si="179"/>
        <v>2025</v>
      </c>
      <c r="C3803" t="str">
        <f t="shared" si="177"/>
        <v>2024-2025</v>
      </c>
      <c r="D3803" t="s">
        <v>148</v>
      </c>
      <c r="E3803" t="s">
        <v>87</v>
      </c>
      <c r="F3803" t="str">
        <f t="shared" si="178"/>
        <v>New South Wales</v>
      </c>
      <c r="G3803" t="s">
        <v>10</v>
      </c>
      <c r="H3803">
        <v>2790</v>
      </c>
      <c r="I3803" t="s">
        <v>11</v>
      </c>
      <c r="J3803" t="s">
        <v>25</v>
      </c>
      <c r="K3803" t="s">
        <v>151</v>
      </c>
      <c r="L3803" t="s">
        <v>21</v>
      </c>
      <c r="M3803" s="5">
        <v>1214.6100000000001</v>
      </c>
    </row>
    <row r="3804" spans="1:13" x14ac:dyDescent="0.3">
      <c r="A3804" s="2">
        <v>45771</v>
      </c>
      <c r="B3804" s="3">
        <f t="shared" si="179"/>
        <v>2025</v>
      </c>
      <c r="C3804" t="str">
        <f t="shared" si="177"/>
        <v>2024-2025</v>
      </c>
      <c r="D3804" t="s">
        <v>147</v>
      </c>
      <c r="E3804" t="s">
        <v>107</v>
      </c>
      <c r="F3804" t="str">
        <f t="shared" si="178"/>
        <v>Queensland</v>
      </c>
      <c r="G3804" t="s">
        <v>35</v>
      </c>
      <c r="H3804">
        <v>4220</v>
      </c>
      <c r="I3804" t="s">
        <v>11</v>
      </c>
      <c r="J3804" t="s">
        <v>104</v>
      </c>
      <c r="K3804" t="s">
        <v>151</v>
      </c>
      <c r="L3804" t="s">
        <v>21</v>
      </c>
      <c r="M3804" s="5">
        <v>1215.47</v>
      </c>
    </row>
    <row r="3805" spans="1:13" x14ac:dyDescent="0.3">
      <c r="A3805" s="2">
        <v>45684</v>
      </c>
      <c r="B3805" s="3">
        <f t="shared" si="179"/>
        <v>2025</v>
      </c>
      <c r="C3805" t="str">
        <f t="shared" si="177"/>
        <v>2024-2025</v>
      </c>
      <c r="D3805" t="s">
        <v>148</v>
      </c>
      <c r="E3805" t="s">
        <v>108</v>
      </c>
      <c r="F3805" t="str">
        <f t="shared" si="178"/>
        <v>Victoria</v>
      </c>
      <c r="G3805" t="s">
        <v>45</v>
      </c>
      <c r="H3805">
        <v>3018</v>
      </c>
      <c r="I3805" t="s">
        <v>11</v>
      </c>
      <c r="J3805" t="s">
        <v>46</v>
      </c>
      <c r="K3805" t="s">
        <v>154</v>
      </c>
      <c r="L3805" t="s">
        <v>14</v>
      </c>
      <c r="M3805" s="5">
        <v>1217.6699999999998</v>
      </c>
    </row>
    <row r="3806" spans="1:13" x14ac:dyDescent="0.3">
      <c r="A3806" s="2">
        <v>45919</v>
      </c>
      <c r="B3806" s="3">
        <f t="shared" si="179"/>
        <v>2026</v>
      </c>
      <c r="C3806" t="str">
        <f t="shared" si="177"/>
        <v>2025-2026</v>
      </c>
      <c r="D3806" t="s">
        <v>147</v>
      </c>
      <c r="E3806" t="s">
        <v>115</v>
      </c>
      <c r="F3806" t="str">
        <f t="shared" si="178"/>
        <v>Western Australia</v>
      </c>
      <c r="G3806" t="s">
        <v>48</v>
      </c>
      <c r="H3806">
        <v>6280</v>
      </c>
      <c r="I3806" t="s">
        <v>11</v>
      </c>
      <c r="J3806" t="s">
        <v>94</v>
      </c>
      <c r="K3806" t="s">
        <v>150</v>
      </c>
      <c r="L3806" t="s">
        <v>18</v>
      </c>
      <c r="M3806" s="5">
        <v>1219.3799999999999</v>
      </c>
    </row>
    <row r="3807" spans="1:13" x14ac:dyDescent="0.3">
      <c r="A3807" s="2">
        <v>45844</v>
      </c>
      <c r="B3807" s="3">
        <f t="shared" si="179"/>
        <v>2026</v>
      </c>
      <c r="C3807" t="str">
        <f t="shared" si="177"/>
        <v>2025-2026</v>
      </c>
      <c r="D3807" t="s">
        <v>147</v>
      </c>
      <c r="E3807" t="s">
        <v>115</v>
      </c>
      <c r="F3807" t="str">
        <f t="shared" si="178"/>
        <v>Western Australia</v>
      </c>
      <c r="G3807" t="s">
        <v>48</v>
      </c>
      <c r="H3807">
        <v>6280</v>
      </c>
      <c r="I3807" t="s">
        <v>11</v>
      </c>
      <c r="J3807" t="s">
        <v>94</v>
      </c>
      <c r="K3807" t="s">
        <v>153</v>
      </c>
      <c r="L3807" t="s">
        <v>16</v>
      </c>
      <c r="M3807" s="5">
        <v>1224.49</v>
      </c>
    </row>
    <row r="3808" spans="1:13" x14ac:dyDescent="0.3">
      <c r="A3808" s="2">
        <v>45788</v>
      </c>
      <c r="B3808" s="3">
        <f t="shared" si="179"/>
        <v>2025</v>
      </c>
      <c r="C3808" t="str">
        <f t="shared" si="177"/>
        <v>2024-2025</v>
      </c>
      <c r="D3808" t="s">
        <v>147</v>
      </c>
      <c r="E3808" t="s">
        <v>102</v>
      </c>
      <c r="F3808" t="str">
        <f t="shared" si="178"/>
        <v>Queensland</v>
      </c>
      <c r="G3808" t="s">
        <v>35</v>
      </c>
      <c r="H3808">
        <v>4870</v>
      </c>
      <c r="I3808" t="s">
        <v>11</v>
      </c>
      <c r="J3808" t="s">
        <v>36</v>
      </c>
      <c r="K3808" t="s">
        <v>153</v>
      </c>
      <c r="L3808" t="s">
        <v>16</v>
      </c>
      <c r="M3808" s="5">
        <v>1233.97</v>
      </c>
    </row>
    <row r="3809" spans="1:13" x14ac:dyDescent="0.3">
      <c r="A3809" s="2">
        <v>45603</v>
      </c>
      <c r="B3809" s="3">
        <f t="shared" si="179"/>
        <v>2025</v>
      </c>
      <c r="C3809" t="str">
        <f t="shared" si="177"/>
        <v>2024-2025</v>
      </c>
      <c r="D3809" t="s">
        <v>147</v>
      </c>
      <c r="E3809" t="s">
        <v>110</v>
      </c>
      <c r="F3809" t="str">
        <f t="shared" si="178"/>
        <v>Queensland</v>
      </c>
      <c r="G3809" t="s">
        <v>35</v>
      </c>
      <c r="H3809">
        <v>4680</v>
      </c>
      <c r="I3809" t="s">
        <v>11</v>
      </c>
      <c r="J3809" t="s">
        <v>51</v>
      </c>
      <c r="K3809" t="s">
        <v>149</v>
      </c>
      <c r="L3809" t="s">
        <v>15</v>
      </c>
      <c r="M3809" s="5">
        <v>1235.45</v>
      </c>
    </row>
    <row r="3810" spans="1:13" x14ac:dyDescent="0.3">
      <c r="A3810" s="2">
        <v>45747</v>
      </c>
      <c r="B3810" s="3">
        <f t="shared" si="179"/>
        <v>2025</v>
      </c>
      <c r="C3810" t="str">
        <f t="shared" si="177"/>
        <v>2024-2025</v>
      </c>
      <c r="D3810" t="s">
        <v>147</v>
      </c>
      <c r="E3810" t="s">
        <v>65</v>
      </c>
      <c r="F3810" t="str">
        <f t="shared" si="178"/>
        <v>New South Wales</v>
      </c>
      <c r="G3810" t="s">
        <v>10</v>
      </c>
      <c r="H3810">
        <v>2541</v>
      </c>
      <c r="I3810" t="s">
        <v>11</v>
      </c>
      <c r="J3810" t="s">
        <v>58</v>
      </c>
      <c r="K3810" t="s">
        <v>156</v>
      </c>
      <c r="L3810" t="s">
        <v>17</v>
      </c>
      <c r="M3810" s="5">
        <v>1238.4000000000001</v>
      </c>
    </row>
    <row r="3811" spans="1:13" x14ac:dyDescent="0.3">
      <c r="A3811" s="2">
        <v>45412</v>
      </c>
      <c r="B3811" s="3">
        <f t="shared" si="179"/>
        <v>2024</v>
      </c>
      <c r="C3811" t="str">
        <f t="shared" si="177"/>
        <v>2023-2024</v>
      </c>
      <c r="D3811" t="s">
        <v>147</v>
      </c>
      <c r="E3811" t="s">
        <v>143</v>
      </c>
      <c r="F3811" t="str">
        <f t="shared" si="178"/>
        <v>New South Wales</v>
      </c>
      <c r="G3811" t="s">
        <v>10</v>
      </c>
      <c r="H3811">
        <v>2154</v>
      </c>
      <c r="I3811" t="s">
        <v>11</v>
      </c>
      <c r="J3811" t="s">
        <v>27</v>
      </c>
      <c r="K3811" t="s">
        <v>156</v>
      </c>
      <c r="L3811" t="s">
        <v>17</v>
      </c>
      <c r="M3811" s="5">
        <v>1239.77</v>
      </c>
    </row>
    <row r="3812" spans="1:13" x14ac:dyDescent="0.3">
      <c r="A3812" s="2">
        <v>45646</v>
      </c>
      <c r="B3812" s="3">
        <f t="shared" si="179"/>
        <v>2025</v>
      </c>
      <c r="C3812" t="str">
        <f t="shared" si="177"/>
        <v>2024-2025</v>
      </c>
      <c r="D3812" t="s">
        <v>147</v>
      </c>
      <c r="E3812" t="s">
        <v>88</v>
      </c>
      <c r="F3812" t="str">
        <f t="shared" si="178"/>
        <v>South Australia</v>
      </c>
      <c r="G3812" t="s">
        <v>32</v>
      </c>
      <c r="H3812">
        <v>5011</v>
      </c>
      <c r="I3812" t="s">
        <v>11</v>
      </c>
      <c r="J3812" t="s">
        <v>33</v>
      </c>
      <c r="K3812" t="s">
        <v>150</v>
      </c>
      <c r="L3812" t="s">
        <v>18</v>
      </c>
      <c r="M3812" s="5">
        <v>1242.19</v>
      </c>
    </row>
    <row r="3813" spans="1:13" x14ac:dyDescent="0.3">
      <c r="A3813" s="2">
        <v>45447</v>
      </c>
      <c r="B3813" s="3">
        <f t="shared" si="179"/>
        <v>2024</v>
      </c>
      <c r="C3813" t="str">
        <f t="shared" si="177"/>
        <v>2023-2024</v>
      </c>
      <c r="D3813" t="s">
        <v>147</v>
      </c>
      <c r="E3813" t="s">
        <v>140</v>
      </c>
      <c r="F3813" t="str">
        <f t="shared" si="178"/>
        <v>Tasmania</v>
      </c>
      <c r="G3813" t="s">
        <v>70</v>
      </c>
      <c r="H3813">
        <v>7320</v>
      </c>
      <c r="I3813" t="s">
        <v>11</v>
      </c>
      <c r="J3813" t="s">
        <v>71</v>
      </c>
      <c r="K3813" t="s">
        <v>151</v>
      </c>
      <c r="L3813" t="s">
        <v>21</v>
      </c>
      <c r="M3813" s="5">
        <v>1243.44</v>
      </c>
    </row>
    <row r="3814" spans="1:13" x14ac:dyDescent="0.3">
      <c r="A3814" s="2">
        <v>45510</v>
      </c>
      <c r="B3814" s="3">
        <f t="shared" si="179"/>
        <v>2025</v>
      </c>
      <c r="C3814" t="str">
        <f t="shared" si="177"/>
        <v>2024-2025</v>
      </c>
      <c r="D3814" t="s">
        <v>147</v>
      </c>
      <c r="E3814" t="s">
        <v>117</v>
      </c>
      <c r="F3814" t="str">
        <f t="shared" si="178"/>
        <v>Queensland</v>
      </c>
      <c r="G3814" t="s">
        <v>35</v>
      </c>
      <c r="H3814">
        <v>4119</v>
      </c>
      <c r="I3814" t="s">
        <v>11</v>
      </c>
      <c r="J3814" t="s">
        <v>43</v>
      </c>
      <c r="K3814" t="s">
        <v>156</v>
      </c>
      <c r="L3814" t="s">
        <v>17</v>
      </c>
      <c r="M3814" s="5">
        <v>1245.8799999999999</v>
      </c>
    </row>
    <row r="3815" spans="1:13" x14ac:dyDescent="0.3">
      <c r="A3815" s="2">
        <v>45501</v>
      </c>
      <c r="B3815" s="3">
        <f t="shared" si="179"/>
        <v>2025</v>
      </c>
      <c r="C3815" t="str">
        <f t="shared" si="177"/>
        <v>2024-2025</v>
      </c>
      <c r="D3815" t="s">
        <v>148</v>
      </c>
      <c r="E3815" t="s">
        <v>28</v>
      </c>
      <c r="F3815" t="str">
        <f t="shared" si="178"/>
        <v>Northern Territory</v>
      </c>
      <c r="G3815" t="s">
        <v>29</v>
      </c>
      <c r="H3815">
        <v>800</v>
      </c>
      <c r="I3815" t="s">
        <v>11</v>
      </c>
      <c r="J3815" t="s">
        <v>30</v>
      </c>
      <c r="K3815" t="s">
        <v>153</v>
      </c>
      <c r="L3815" t="s">
        <v>16</v>
      </c>
      <c r="M3815" s="5">
        <v>1248.6600000000001</v>
      </c>
    </row>
    <row r="3816" spans="1:13" x14ac:dyDescent="0.3">
      <c r="A3816" s="2">
        <v>45833</v>
      </c>
      <c r="B3816" s="3">
        <f t="shared" si="179"/>
        <v>2025</v>
      </c>
      <c r="C3816" t="str">
        <f t="shared" si="177"/>
        <v>2024-2025</v>
      </c>
      <c r="D3816" t="s">
        <v>147</v>
      </c>
      <c r="E3816" t="s">
        <v>117</v>
      </c>
      <c r="F3816" t="str">
        <f t="shared" si="178"/>
        <v>Queensland</v>
      </c>
      <c r="G3816" t="s">
        <v>35</v>
      </c>
      <c r="H3816">
        <v>4119</v>
      </c>
      <c r="I3816" t="s">
        <v>11</v>
      </c>
      <c r="J3816" t="s">
        <v>43</v>
      </c>
      <c r="K3816" t="s">
        <v>156</v>
      </c>
      <c r="L3816" t="s">
        <v>17</v>
      </c>
      <c r="M3816" s="5">
        <v>1249.0400000000002</v>
      </c>
    </row>
    <row r="3817" spans="1:13" x14ac:dyDescent="0.3">
      <c r="A3817" s="2">
        <v>45972</v>
      </c>
      <c r="B3817" s="3">
        <f t="shared" si="179"/>
        <v>2026</v>
      </c>
      <c r="C3817" t="str">
        <f t="shared" si="177"/>
        <v>2025-2026</v>
      </c>
      <c r="D3817" t="s">
        <v>148</v>
      </c>
      <c r="E3817" t="s">
        <v>87</v>
      </c>
      <c r="F3817" t="str">
        <f t="shared" si="178"/>
        <v>New South Wales</v>
      </c>
      <c r="G3817" t="s">
        <v>10</v>
      </c>
      <c r="H3817">
        <v>2790</v>
      </c>
      <c r="I3817" t="s">
        <v>11</v>
      </c>
      <c r="J3817" t="s">
        <v>25</v>
      </c>
      <c r="K3817" t="s">
        <v>149</v>
      </c>
      <c r="L3817" t="s">
        <v>15</v>
      </c>
      <c r="M3817" s="5">
        <v>1250.54</v>
      </c>
    </row>
    <row r="3818" spans="1:13" x14ac:dyDescent="0.3">
      <c r="A3818" s="2">
        <v>45633</v>
      </c>
      <c r="B3818" s="3">
        <f t="shared" si="179"/>
        <v>2025</v>
      </c>
      <c r="C3818" t="str">
        <f t="shared" si="177"/>
        <v>2024-2025</v>
      </c>
      <c r="D3818" t="s">
        <v>147</v>
      </c>
      <c r="E3818" t="s">
        <v>139</v>
      </c>
      <c r="F3818" t="str">
        <f t="shared" si="178"/>
        <v>New South Wales</v>
      </c>
      <c r="G3818" t="s">
        <v>10</v>
      </c>
      <c r="H3818">
        <v>2020</v>
      </c>
      <c r="I3818" t="s">
        <v>11</v>
      </c>
      <c r="J3818" t="s">
        <v>12</v>
      </c>
      <c r="K3818" t="s">
        <v>150</v>
      </c>
      <c r="L3818" t="s">
        <v>18</v>
      </c>
      <c r="M3818" s="5">
        <v>1252.6200000000001</v>
      </c>
    </row>
    <row r="3819" spans="1:13" x14ac:dyDescent="0.3">
      <c r="A3819" s="2">
        <v>45463</v>
      </c>
      <c r="B3819" s="3">
        <f t="shared" si="179"/>
        <v>2024</v>
      </c>
      <c r="C3819" t="str">
        <f t="shared" si="177"/>
        <v>2023-2024</v>
      </c>
      <c r="D3819" t="s">
        <v>148</v>
      </c>
      <c r="E3819" t="s">
        <v>40</v>
      </c>
      <c r="F3819" t="str">
        <f t="shared" si="178"/>
        <v>New South Wales</v>
      </c>
      <c r="G3819" t="s">
        <v>10</v>
      </c>
      <c r="H3819">
        <v>2116</v>
      </c>
      <c r="I3819" t="s">
        <v>11</v>
      </c>
      <c r="J3819" t="s">
        <v>27</v>
      </c>
      <c r="K3819" t="s">
        <v>150</v>
      </c>
      <c r="L3819" t="s">
        <v>18</v>
      </c>
      <c r="M3819" s="5">
        <v>1253.29</v>
      </c>
    </row>
    <row r="3820" spans="1:13" x14ac:dyDescent="0.3">
      <c r="A3820" s="2">
        <v>45626</v>
      </c>
      <c r="B3820" s="3">
        <f t="shared" si="179"/>
        <v>2025</v>
      </c>
      <c r="C3820" t="str">
        <f t="shared" si="177"/>
        <v>2024-2025</v>
      </c>
      <c r="D3820" t="s">
        <v>148</v>
      </c>
      <c r="E3820" t="s">
        <v>124</v>
      </c>
      <c r="F3820" t="str">
        <f t="shared" si="178"/>
        <v>New South Wales</v>
      </c>
      <c r="G3820" t="s">
        <v>10</v>
      </c>
      <c r="H3820">
        <v>2015</v>
      </c>
      <c r="I3820" t="s">
        <v>11</v>
      </c>
      <c r="J3820" t="s">
        <v>12</v>
      </c>
      <c r="K3820" t="s">
        <v>150</v>
      </c>
      <c r="L3820" t="s">
        <v>18</v>
      </c>
      <c r="M3820" s="5">
        <v>1254.3599999999999</v>
      </c>
    </row>
    <row r="3821" spans="1:13" x14ac:dyDescent="0.3">
      <c r="A3821" s="2">
        <v>45342</v>
      </c>
      <c r="B3821" s="3">
        <f t="shared" si="179"/>
        <v>2024</v>
      </c>
      <c r="C3821" t="str">
        <f t="shared" si="177"/>
        <v>2023-2024</v>
      </c>
      <c r="D3821" t="s">
        <v>148</v>
      </c>
      <c r="E3821" t="s">
        <v>111</v>
      </c>
      <c r="F3821" t="str">
        <f t="shared" si="178"/>
        <v>New South Wales</v>
      </c>
      <c r="G3821" t="s">
        <v>10</v>
      </c>
      <c r="H3821">
        <v>2120</v>
      </c>
      <c r="I3821" t="s">
        <v>11</v>
      </c>
      <c r="J3821" t="s">
        <v>27</v>
      </c>
      <c r="K3821" t="s">
        <v>151</v>
      </c>
      <c r="L3821" t="s">
        <v>21</v>
      </c>
      <c r="M3821" s="5">
        <v>1254.73</v>
      </c>
    </row>
    <row r="3822" spans="1:13" x14ac:dyDescent="0.3">
      <c r="A3822" s="2">
        <v>45662</v>
      </c>
      <c r="B3822" s="3">
        <f t="shared" si="179"/>
        <v>2025</v>
      </c>
      <c r="C3822" t="str">
        <f t="shared" si="177"/>
        <v>2024-2025</v>
      </c>
      <c r="D3822" t="s">
        <v>147</v>
      </c>
      <c r="E3822" t="s">
        <v>62</v>
      </c>
      <c r="F3822" t="str">
        <f t="shared" si="178"/>
        <v>Victoria</v>
      </c>
      <c r="G3822" t="s">
        <v>45</v>
      </c>
      <c r="H3822">
        <v>3134</v>
      </c>
      <c r="I3822" t="s">
        <v>11</v>
      </c>
      <c r="J3822" t="s">
        <v>63</v>
      </c>
      <c r="K3822" t="s">
        <v>151</v>
      </c>
      <c r="L3822" t="s">
        <v>21</v>
      </c>
      <c r="M3822" s="5">
        <v>1254.78</v>
      </c>
    </row>
    <row r="3823" spans="1:13" x14ac:dyDescent="0.3">
      <c r="A3823" s="2">
        <v>45878</v>
      </c>
      <c r="B3823" s="3">
        <f t="shared" si="179"/>
        <v>2026</v>
      </c>
      <c r="C3823" t="str">
        <f t="shared" si="177"/>
        <v>2025-2026</v>
      </c>
      <c r="D3823" t="s">
        <v>147</v>
      </c>
      <c r="E3823" t="s">
        <v>57</v>
      </c>
      <c r="F3823" t="str">
        <f t="shared" si="178"/>
        <v>New South Wales</v>
      </c>
      <c r="G3823" t="s">
        <v>10</v>
      </c>
      <c r="H3823">
        <v>2560</v>
      </c>
      <c r="I3823" t="s">
        <v>11</v>
      </c>
      <c r="J3823" t="s">
        <v>58</v>
      </c>
      <c r="K3823" t="s">
        <v>154</v>
      </c>
      <c r="L3823" t="s">
        <v>14</v>
      </c>
      <c r="M3823" s="5">
        <v>1257.97</v>
      </c>
    </row>
    <row r="3824" spans="1:13" x14ac:dyDescent="0.3">
      <c r="A3824" s="2">
        <v>45394</v>
      </c>
      <c r="B3824" s="3">
        <f t="shared" si="179"/>
        <v>2024</v>
      </c>
      <c r="C3824" t="str">
        <f t="shared" si="177"/>
        <v>2023-2024</v>
      </c>
      <c r="D3824" t="s">
        <v>148</v>
      </c>
      <c r="E3824" t="s">
        <v>64</v>
      </c>
      <c r="F3824" t="str">
        <f t="shared" si="178"/>
        <v>Victoria</v>
      </c>
      <c r="G3824" t="s">
        <v>45</v>
      </c>
      <c r="H3824">
        <v>3199</v>
      </c>
      <c r="I3824" t="s">
        <v>11</v>
      </c>
      <c r="J3824" t="s">
        <v>63</v>
      </c>
      <c r="K3824" t="s">
        <v>152</v>
      </c>
      <c r="L3824" t="s">
        <v>13</v>
      </c>
      <c r="M3824" s="5">
        <v>1261.9399999999996</v>
      </c>
    </row>
    <row r="3825" spans="1:13" x14ac:dyDescent="0.3">
      <c r="A3825" s="2">
        <v>45814</v>
      </c>
      <c r="B3825" s="3">
        <f t="shared" si="179"/>
        <v>2025</v>
      </c>
      <c r="C3825" t="str">
        <f t="shared" si="177"/>
        <v>2024-2025</v>
      </c>
      <c r="D3825" t="s">
        <v>148</v>
      </c>
      <c r="E3825" t="s">
        <v>87</v>
      </c>
      <c r="F3825" t="str">
        <f t="shared" si="178"/>
        <v>New South Wales</v>
      </c>
      <c r="G3825" t="s">
        <v>10</v>
      </c>
      <c r="H3825">
        <v>2790</v>
      </c>
      <c r="I3825" t="s">
        <v>11</v>
      </c>
      <c r="J3825" t="s">
        <v>25</v>
      </c>
      <c r="K3825" t="s">
        <v>151</v>
      </c>
      <c r="L3825" t="s">
        <v>21</v>
      </c>
      <c r="M3825" s="5">
        <v>1266.28</v>
      </c>
    </row>
    <row r="3826" spans="1:13" x14ac:dyDescent="0.3">
      <c r="A3826" s="2">
        <v>45883</v>
      </c>
      <c r="B3826" s="3">
        <f t="shared" si="179"/>
        <v>2026</v>
      </c>
      <c r="C3826" t="str">
        <f t="shared" si="177"/>
        <v>2025-2026</v>
      </c>
      <c r="D3826" t="s">
        <v>147</v>
      </c>
      <c r="E3826" t="s">
        <v>92</v>
      </c>
      <c r="F3826" t="str">
        <f t="shared" si="178"/>
        <v>Queensland</v>
      </c>
      <c r="G3826" t="s">
        <v>35</v>
      </c>
      <c r="H3826">
        <v>4068</v>
      </c>
      <c r="I3826" t="s">
        <v>11</v>
      </c>
      <c r="J3826" t="s">
        <v>43</v>
      </c>
      <c r="K3826" t="s">
        <v>150</v>
      </c>
      <c r="L3826" t="s">
        <v>18</v>
      </c>
      <c r="M3826" s="5">
        <v>1267.02</v>
      </c>
    </row>
    <row r="3827" spans="1:13" x14ac:dyDescent="0.3">
      <c r="A3827" s="2">
        <v>45471</v>
      </c>
      <c r="B3827" s="3">
        <f t="shared" si="179"/>
        <v>2024</v>
      </c>
      <c r="C3827" t="str">
        <f t="shared" si="177"/>
        <v>2023-2024</v>
      </c>
      <c r="D3827" t="s">
        <v>147</v>
      </c>
      <c r="E3827" t="s">
        <v>141</v>
      </c>
      <c r="F3827" t="str">
        <f t="shared" si="178"/>
        <v>Western Australia</v>
      </c>
      <c r="G3827" t="s">
        <v>48</v>
      </c>
      <c r="H3827">
        <v>6052</v>
      </c>
      <c r="I3827" t="s">
        <v>11</v>
      </c>
      <c r="J3827" t="s">
        <v>49</v>
      </c>
      <c r="K3827" t="s">
        <v>151</v>
      </c>
      <c r="L3827" t="s">
        <v>21</v>
      </c>
      <c r="M3827" s="5">
        <v>1267.2700000000002</v>
      </c>
    </row>
    <row r="3828" spans="1:13" x14ac:dyDescent="0.3">
      <c r="A3828" s="2">
        <v>45591</v>
      </c>
      <c r="B3828" s="3">
        <f t="shared" si="179"/>
        <v>2025</v>
      </c>
      <c r="C3828" t="str">
        <f t="shared" si="177"/>
        <v>2024-2025</v>
      </c>
      <c r="D3828" t="s">
        <v>147</v>
      </c>
      <c r="E3828" t="s">
        <v>142</v>
      </c>
      <c r="F3828" t="str">
        <f t="shared" si="178"/>
        <v>Australian Capital Territory</v>
      </c>
      <c r="G3828" t="s">
        <v>80</v>
      </c>
      <c r="H3828">
        <v>2609</v>
      </c>
      <c r="I3828" t="s">
        <v>11</v>
      </c>
      <c r="J3828" t="s">
        <v>58</v>
      </c>
      <c r="K3828" t="s">
        <v>151</v>
      </c>
      <c r="L3828" t="s">
        <v>21</v>
      </c>
      <c r="M3828" s="5">
        <v>1268.5500000000002</v>
      </c>
    </row>
    <row r="3829" spans="1:13" x14ac:dyDescent="0.3">
      <c r="A3829" s="2">
        <v>45571</v>
      </c>
      <c r="B3829" s="3">
        <f t="shared" si="179"/>
        <v>2025</v>
      </c>
      <c r="C3829" t="str">
        <f t="shared" si="177"/>
        <v>2024-2025</v>
      </c>
      <c r="D3829" t="s">
        <v>147</v>
      </c>
      <c r="E3829" t="s">
        <v>81</v>
      </c>
      <c r="F3829" t="str">
        <f t="shared" si="178"/>
        <v>New South Wales</v>
      </c>
      <c r="G3829" t="s">
        <v>10</v>
      </c>
      <c r="H3829">
        <v>2485</v>
      </c>
      <c r="I3829" t="s">
        <v>11</v>
      </c>
      <c r="J3829" t="s">
        <v>68</v>
      </c>
      <c r="K3829" t="s">
        <v>151</v>
      </c>
      <c r="L3829" t="s">
        <v>21</v>
      </c>
      <c r="M3829" s="5">
        <v>1268.6399999999999</v>
      </c>
    </row>
    <row r="3830" spans="1:13" x14ac:dyDescent="0.3">
      <c r="A3830" s="2">
        <v>45551</v>
      </c>
      <c r="B3830" s="3">
        <f t="shared" si="179"/>
        <v>2025</v>
      </c>
      <c r="C3830" t="str">
        <f t="shared" si="177"/>
        <v>2024-2025</v>
      </c>
      <c r="D3830" t="s">
        <v>147</v>
      </c>
      <c r="E3830" t="s">
        <v>102</v>
      </c>
      <c r="F3830" t="str">
        <f t="shared" si="178"/>
        <v>Queensland</v>
      </c>
      <c r="G3830" t="s">
        <v>35</v>
      </c>
      <c r="H3830">
        <v>4870</v>
      </c>
      <c r="I3830" t="s">
        <v>11</v>
      </c>
      <c r="J3830" t="s">
        <v>36</v>
      </c>
      <c r="K3830" t="s">
        <v>151</v>
      </c>
      <c r="L3830" t="s">
        <v>21</v>
      </c>
      <c r="M3830" s="5">
        <v>1269.76</v>
      </c>
    </row>
    <row r="3831" spans="1:13" x14ac:dyDescent="0.3">
      <c r="A3831" s="2">
        <v>45448</v>
      </c>
      <c r="B3831" s="3">
        <f t="shared" si="179"/>
        <v>2024</v>
      </c>
      <c r="C3831" t="str">
        <f t="shared" si="177"/>
        <v>2023-2024</v>
      </c>
      <c r="D3831" t="s">
        <v>147</v>
      </c>
      <c r="E3831" t="s">
        <v>64</v>
      </c>
      <c r="F3831" t="str">
        <f t="shared" si="178"/>
        <v>Victoria</v>
      </c>
      <c r="G3831" t="s">
        <v>45</v>
      </c>
      <c r="H3831">
        <v>3199</v>
      </c>
      <c r="I3831" t="s">
        <v>11</v>
      </c>
      <c r="J3831" t="s">
        <v>63</v>
      </c>
      <c r="K3831" t="s">
        <v>151</v>
      </c>
      <c r="L3831" t="s">
        <v>21</v>
      </c>
      <c r="M3831" s="5">
        <v>1270.9699999999998</v>
      </c>
    </row>
    <row r="3832" spans="1:13" x14ac:dyDescent="0.3">
      <c r="A3832" s="2">
        <v>45826</v>
      </c>
      <c r="B3832" s="3">
        <f t="shared" si="179"/>
        <v>2025</v>
      </c>
      <c r="C3832" t="str">
        <f t="shared" si="177"/>
        <v>2024-2025</v>
      </c>
      <c r="D3832" t="s">
        <v>147</v>
      </c>
      <c r="E3832" t="s">
        <v>57</v>
      </c>
      <c r="F3832" t="str">
        <f t="shared" si="178"/>
        <v>New South Wales</v>
      </c>
      <c r="G3832" t="s">
        <v>10</v>
      </c>
      <c r="H3832">
        <v>2560</v>
      </c>
      <c r="I3832" t="s">
        <v>11</v>
      </c>
      <c r="J3832" t="s">
        <v>58</v>
      </c>
      <c r="K3832" t="s">
        <v>156</v>
      </c>
      <c r="L3832" t="s">
        <v>17</v>
      </c>
      <c r="M3832" s="5">
        <v>1271.2</v>
      </c>
    </row>
    <row r="3833" spans="1:13" x14ac:dyDescent="0.3">
      <c r="A3833" s="2">
        <v>45620</v>
      </c>
      <c r="B3833" s="3">
        <f t="shared" si="179"/>
        <v>2025</v>
      </c>
      <c r="C3833" t="str">
        <f t="shared" si="177"/>
        <v>2024-2025</v>
      </c>
      <c r="D3833" t="s">
        <v>148</v>
      </c>
      <c r="E3833" t="s">
        <v>105</v>
      </c>
      <c r="F3833" t="str">
        <f t="shared" si="178"/>
        <v>Victoria</v>
      </c>
      <c r="G3833" t="s">
        <v>45</v>
      </c>
      <c r="H3833">
        <v>3500</v>
      </c>
      <c r="I3833" t="s">
        <v>11</v>
      </c>
      <c r="J3833" t="s">
        <v>60</v>
      </c>
      <c r="K3833" t="s">
        <v>151</v>
      </c>
      <c r="L3833" t="s">
        <v>21</v>
      </c>
      <c r="M3833" s="5">
        <v>1271.7399999999998</v>
      </c>
    </row>
    <row r="3834" spans="1:13" x14ac:dyDescent="0.3">
      <c r="A3834" s="2">
        <v>45685</v>
      </c>
      <c r="B3834" s="3">
        <f t="shared" si="179"/>
        <v>2025</v>
      </c>
      <c r="C3834" t="str">
        <f t="shared" si="177"/>
        <v>2024-2025</v>
      </c>
      <c r="D3834" t="s">
        <v>147</v>
      </c>
      <c r="E3834" t="s">
        <v>91</v>
      </c>
      <c r="F3834" t="str">
        <f t="shared" si="178"/>
        <v>Victoria</v>
      </c>
      <c r="G3834" t="s">
        <v>45</v>
      </c>
      <c r="H3834">
        <v>3690</v>
      </c>
      <c r="I3834" t="s">
        <v>11</v>
      </c>
      <c r="J3834" t="s">
        <v>55</v>
      </c>
      <c r="K3834" t="s">
        <v>149</v>
      </c>
      <c r="L3834" t="s">
        <v>15</v>
      </c>
      <c r="M3834" s="5">
        <v>1274.1300000000001</v>
      </c>
    </row>
    <row r="3835" spans="1:13" x14ac:dyDescent="0.3">
      <c r="A3835" s="2">
        <v>45422</v>
      </c>
      <c r="B3835" s="3">
        <f t="shared" si="179"/>
        <v>2024</v>
      </c>
      <c r="C3835" t="str">
        <f t="shared" si="177"/>
        <v>2023-2024</v>
      </c>
      <c r="D3835" t="s">
        <v>147</v>
      </c>
      <c r="E3835" t="s">
        <v>41</v>
      </c>
      <c r="F3835" t="str">
        <f t="shared" si="178"/>
        <v>New South Wales</v>
      </c>
      <c r="G3835" t="s">
        <v>10</v>
      </c>
      <c r="H3835">
        <v>2830</v>
      </c>
      <c r="I3835" t="s">
        <v>11</v>
      </c>
      <c r="J3835" t="s">
        <v>25</v>
      </c>
      <c r="K3835" t="s">
        <v>19</v>
      </c>
      <c r="L3835" t="s">
        <v>23</v>
      </c>
      <c r="M3835" s="5">
        <v>1276.3699999999999</v>
      </c>
    </row>
    <row r="3836" spans="1:13" x14ac:dyDescent="0.3">
      <c r="A3836" s="2">
        <v>45415</v>
      </c>
      <c r="B3836" s="3">
        <f t="shared" si="179"/>
        <v>2024</v>
      </c>
      <c r="C3836" t="str">
        <f t="shared" si="177"/>
        <v>2023-2024</v>
      </c>
      <c r="D3836" t="s">
        <v>147</v>
      </c>
      <c r="E3836" t="s">
        <v>44</v>
      </c>
      <c r="F3836" t="str">
        <f t="shared" si="178"/>
        <v>Victoria</v>
      </c>
      <c r="G3836" t="s">
        <v>45</v>
      </c>
      <c r="H3836">
        <v>3066</v>
      </c>
      <c r="I3836" t="s">
        <v>11</v>
      </c>
      <c r="J3836" t="s">
        <v>46</v>
      </c>
      <c r="K3836" t="s">
        <v>19</v>
      </c>
      <c r="L3836" t="s">
        <v>23</v>
      </c>
      <c r="M3836" s="5">
        <v>1281.54</v>
      </c>
    </row>
    <row r="3837" spans="1:13" x14ac:dyDescent="0.3">
      <c r="A3837" s="2">
        <v>45365</v>
      </c>
      <c r="B3837" s="3">
        <f t="shared" si="179"/>
        <v>2024</v>
      </c>
      <c r="C3837" t="str">
        <f t="shared" si="177"/>
        <v>2023-2024</v>
      </c>
      <c r="D3837" t="s">
        <v>147</v>
      </c>
      <c r="E3837" t="s">
        <v>98</v>
      </c>
      <c r="F3837" t="str">
        <f t="shared" si="178"/>
        <v>Victoria</v>
      </c>
      <c r="G3837" t="s">
        <v>45</v>
      </c>
      <c r="H3837">
        <v>3429</v>
      </c>
      <c r="I3837" t="s">
        <v>11</v>
      </c>
      <c r="J3837" t="s">
        <v>60</v>
      </c>
      <c r="K3837" t="s">
        <v>151</v>
      </c>
      <c r="L3837" t="s">
        <v>21</v>
      </c>
      <c r="M3837" s="5">
        <v>1285.48</v>
      </c>
    </row>
    <row r="3838" spans="1:13" x14ac:dyDescent="0.3">
      <c r="A3838" s="2">
        <v>45551</v>
      </c>
      <c r="B3838" s="3">
        <f t="shared" si="179"/>
        <v>2025</v>
      </c>
      <c r="C3838" t="str">
        <f t="shared" si="177"/>
        <v>2024-2025</v>
      </c>
      <c r="D3838" t="s">
        <v>147</v>
      </c>
      <c r="E3838" t="s">
        <v>24</v>
      </c>
      <c r="F3838" t="str">
        <f t="shared" si="178"/>
        <v>New South Wales</v>
      </c>
      <c r="G3838" t="s">
        <v>10</v>
      </c>
      <c r="H3838">
        <v>2795</v>
      </c>
      <c r="I3838" t="s">
        <v>11</v>
      </c>
      <c r="J3838" t="s">
        <v>25</v>
      </c>
      <c r="K3838" t="s">
        <v>150</v>
      </c>
      <c r="L3838" t="s">
        <v>18</v>
      </c>
      <c r="M3838" s="5">
        <v>1290.23</v>
      </c>
    </row>
    <row r="3839" spans="1:13" x14ac:dyDescent="0.3">
      <c r="A3839" s="2">
        <v>45979</v>
      </c>
      <c r="B3839" s="3">
        <f t="shared" si="179"/>
        <v>2026</v>
      </c>
      <c r="C3839" t="str">
        <f t="shared" si="177"/>
        <v>2025-2026</v>
      </c>
      <c r="D3839" t="s">
        <v>147</v>
      </c>
      <c r="E3839" t="s">
        <v>114</v>
      </c>
      <c r="F3839" t="str">
        <f t="shared" si="178"/>
        <v>Victoria</v>
      </c>
      <c r="G3839" t="s">
        <v>45</v>
      </c>
      <c r="H3839">
        <v>3551</v>
      </c>
      <c r="I3839" t="s">
        <v>11</v>
      </c>
      <c r="J3839" t="s">
        <v>60</v>
      </c>
      <c r="K3839" t="s">
        <v>150</v>
      </c>
      <c r="L3839" t="s">
        <v>18</v>
      </c>
      <c r="M3839" s="5">
        <v>1291.3399999999999</v>
      </c>
    </row>
    <row r="3840" spans="1:13" x14ac:dyDescent="0.3">
      <c r="A3840" s="2">
        <v>45751</v>
      </c>
      <c r="B3840" s="3">
        <f t="shared" si="179"/>
        <v>2025</v>
      </c>
      <c r="C3840" t="str">
        <f t="shared" si="177"/>
        <v>2024-2025</v>
      </c>
      <c r="D3840" t="s">
        <v>148</v>
      </c>
      <c r="E3840" t="s">
        <v>28</v>
      </c>
      <c r="F3840" t="str">
        <f t="shared" si="178"/>
        <v>Northern Territory</v>
      </c>
      <c r="G3840" t="s">
        <v>29</v>
      </c>
      <c r="H3840">
        <v>800</v>
      </c>
      <c r="I3840" t="s">
        <v>11</v>
      </c>
      <c r="J3840" t="s">
        <v>30</v>
      </c>
      <c r="K3840" t="s">
        <v>19</v>
      </c>
      <c r="L3840" t="s">
        <v>23</v>
      </c>
      <c r="M3840" s="5">
        <v>1292.26</v>
      </c>
    </row>
    <row r="3841" spans="1:13" x14ac:dyDescent="0.3">
      <c r="A3841" s="2">
        <v>45886</v>
      </c>
      <c r="B3841" s="3">
        <f t="shared" si="179"/>
        <v>2026</v>
      </c>
      <c r="C3841" t="str">
        <f t="shared" si="177"/>
        <v>2025-2026</v>
      </c>
      <c r="D3841" t="s">
        <v>147</v>
      </c>
      <c r="E3841" t="s">
        <v>124</v>
      </c>
      <c r="F3841" t="str">
        <f t="shared" si="178"/>
        <v>New South Wales</v>
      </c>
      <c r="G3841" t="s">
        <v>10</v>
      </c>
      <c r="H3841">
        <v>2015</v>
      </c>
      <c r="I3841" t="s">
        <v>11</v>
      </c>
      <c r="J3841" t="s">
        <v>12</v>
      </c>
      <c r="K3841" t="s">
        <v>156</v>
      </c>
      <c r="L3841" t="s">
        <v>17</v>
      </c>
      <c r="M3841" s="5">
        <v>1294.3400000000001</v>
      </c>
    </row>
    <row r="3842" spans="1:13" x14ac:dyDescent="0.3">
      <c r="A3842" s="2">
        <v>45725</v>
      </c>
      <c r="B3842" s="3">
        <f t="shared" si="179"/>
        <v>2025</v>
      </c>
      <c r="C3842" t="str">
        <f t="shared" ref="C3842:C3905" si="180">IF(MONTH(A3842) &gt;= 7, YEAR(A3842) &amp; "-" &amp; YEAR(A3842) + 1, YEAR(A3842) - 1 &amp; "-" &amp; YEAR(A3842))</f>
        <v>2024-2025</v>
      </c>
      <c r="D3842" t="s">
        <v>147</v>
      </c>
      <c r="E3842" t="s">
        <v>97</v>
      </c>
      <c r="F3842" t="str">
        <f t="shared" ref="F3842:F3905" si="181">IF(G3842="WA","Western Australia",
IF(G3842="NSW","New South Wales",
IF(G3842="QLD","Queensland",
IF(G3842="VIC","Victoria",
IF(G3842="TAS","Tasmania",
IF(G3842="SA","South Australia",
IF(G3842="NT","Northern Territory",
IF(G3842="ACT","Australian Capital Territory",G3842))))))))</f>
        <v>Tasmania</v>
      </c>
      <c r="G3842" t="s">
        <v>70</v>
      </c>
      <c r="H3842">
        <v>7250</v>
      </c>
      <c r="I3842" t="s">
        <v>11</v>
      </c>
      <c r="J3842" t="s">
        <v>71</v>
      </c>
      <c r="K3842" t="s">
        <v>149</v>
      </c>
      <c r="L3842" t="s">
        <v>15</v>
      </c>
      <c r="M3842" s="5">
        <v>1294.73</v>
      </c>
    </row>
    <row r="3843" spans="1:13" x14ac:dyDescent="0.3">
      <c r="A3843" s="2">
        <v>45478</v>
      </c>
      <c r="B3843" s="3">
        <f t="shared" ref="B3843:B3906" si="182">IF(MONTH(A3843)&gt;=7,YEAR(A3843)+1,YEAR(A3843))</f>
        <v>2025</v>
      </c>
      <c r="C3843" t="str">
        <f t="shared" si="180"/>
        <v>2024-2025</v>
      </c>
      <c r="D3843" t="s">
        <v>147</v>
      </c>
      <c r="E3843" t="s">
        <v>96</v>
      </c>
      <c r="F3843" t="str">
        <f t="shared" si="181"/>
        <v>Western Australia</v>
      </c>
      <c r="G3843" t="s">
        <v>48</v>
      </c>
      <c r="H3843">
        <v>6330</v>
      </c>
      <c r="I3843" t="s">
        <v>11</v>
      </c>
      <c r="J3843" t="s">
        <v>94</v>
      </c>
      <c r="K3843" t="s">
        <v>157</v>
      </c>
      <c r="L3843" t="s">
        <v>22</v>
      </c>
      <c r="M3843" s="5">
        <v>1298.8799999999999</v>
      </c>
    </row>
    <row r="3844" spans="1:13" x14ac:dyDescent="0.3">
      <c r="A3844" s="2">
        <v>45568</v>
      </c>
      <c r="B3844" s="3">
        <f t="shared" si="182"/>
        <v>2025</v>
      </c>
      <c r="C3844" t="str">
        <f t="shared" si="180"/>
        <v>2024-2025</v>
      </c>
      <c r="D3844" t="s">
        <v>147</v>
      </c>
      <c r="E3844" t="s">
        <v>114</v>
      </c>
      <c r="F3844" t="str">
        <f t="shared" si="181"/>
        <v>Victoria</v>
      </c>
      <c r="G3844" t="s">
        <v>45</v>
      </c>
      <c r="H3844">
        <v>3551</v>
      </c>
      <c r="I3844" t="s">
        <v>11</v>
      </c>
      <c r="J3844" t="s">
        <v>60</v>
      </c>
      <c r="K3844" t="s">
        <v>153</v>
      </c>
      <c r="L3844" t="s">
        <v>16</v>
      </c>
      <c r="M3844" s="5">
        <v>1298.9299999999998</v>
      </c>
    </row>
    <row r="3845" spans="1:13" x14ac:dyDescent="0.3">
      <c r="A3845" s="2">
        <v>45890</v>
      </c>
      <c r="B3845" s="3">
        <f t="shared" si="182"/>
        <v>2026</v>
      </c>
      <c r="C3845" t="str">
        <f t="shared" si="180"/>
        <v>2025-2026</v>
      </c>
      <c r="D3845" t="s">
        <v>147</v>
      </c>
      <c r="E3845" t="s">
        <v>92</v>
      </c>
      <c r="F3845" t="str">
        <f t="shared" si="181"/>
        <v>Queensland</v>
      </c>
      <c r="G3845" t="s">
        <v>35</v>
      </c>
      <c r="H3845">
        <v>4068</v>
      </c>
      <c r="I3845" t="s">
        <v>11</v>
      </c>
      <c r="J3845" t="s">
        <v>43</v>
      </c>
      <c r="K3845" t="s">
        <v>150</v>
      </c>
      <c r="L3845" t="s">
        <v>18</v>
      </c>
      <c r="M3845" s="5">
        <v>1301.8</v>
      </c>
    </row>
    <row r="3846" spans="1:13" x14ac:dyDescent="0.3">
      <c r="A3846" s="2">
        <v>45973</v>
      </c>
      <c r="B3846" s="3">
        <f t="shared" si="182"/>
        <v>2026</v>
      </c>
      <c r="C3846" t="str">
        <f t="shared" si="180"/>
        <v>2025-2026</v>
      </c>
      <c r="D3846" t="s">
        <v>147</v>
      </c>
      <c r="E3846" t="s">
        <v>122</v>
      </c>
      <c r="F3846" t="str">
        <f t="shared" si="181"/>
        <v>New South Wales</v>
      </c>
      <c r="G3846" t="s">
        <v>10</v>
      </c>
      <c r="H3846">
        <v>2650</v>
      </c>
      <c r="I3846" t="s">
        <v>11</v>
      </c>
      <c r="J3846" t="s">
        <v>25</v>
      </c>
      <c r="K3846" t="s">
        <v>154</v>
      </c>
      <c r="L3846" t="s">
        <v>14</v>
      </c>
      <c r="M3846" s="5">
        <v>1306.3</v>
      </c>
    </row>
    <row r="3847" spans="1:13" x14ac:dyDescent="0.3">
      <c r="A3847" s="2">
        <v>45357</v>
      </c>
      <c r="B3847" s="3">
        <f t="shared" si="182"/>
        <v>2024</v>
      </c>
      <c r="C3847" t="str">
        <f t="shared" si="180"/>
        <v>2023-2024</v>
      </c>
      <c r="D3847" t="s">
        <v>147</v>
      </c>
      <c r="E3847" t="s">
        <v>137</v>
      </c>
      <c r="F3847" t="str">
        <f t="shared" si="181"/>
        <v>New South Wales</v>
      </c>
      <c r="G3847" t="s">
        <v>10</v>
      </c>
      <c r="H3847">
        <v>2031</v>
      </c>
      <c r="I3847" t="s">
        <v>11</v>
      </c>
      <c r="J3847" t="s">
        <v>12</v>
      </c>
      <c r="K3847" t="s">
        <v>156</v>
      </c>
      <c r="L3847" t="s">
        <v>17</v>
      </c>
      <c r="M3847" s="5">
        <v>1308.1899999999998</v>
      </c>
    </row>
    <row r="3848" spans="1:13" x14ac:dyDescent="0.3">
      <c r="A3848" s="2">
        <v>45480</v>
      </c>
      <c r="B3848" s="3">
        <f t="shared" si="182"/>
        <v>2025</v>
      </c>
      <c r="C3848" t="str">
        <f t="shared" si="180"/>
        <v>2024-2025</v>
      </c>
      <c r="D3848" t="s">
        <v>147</v>
      </c>
      <c r="E3848" t="s">
        <v>42</v>
      </c>
      <c r="F3848" t="str">
        <f t="shared" si="181"/>
        <v>Queensland</v>
      </c>
      <c r="G3848" t="s">
        <v>35</v>
      </c>
      <c r="H3848">
        <v>4053</v>
      </c>
      <c r="I3848" t="s">
        <v>11</v>
      </c>
      <c r="J3848" t="s">
        <v>43</v>
      </c>
      <c r="K3848" t="s">
        <v>153</v>
      </c>
      <c r="L3848" t="s">
        <v>16</v>
      </c>
      <c r="M3848" s="5">
        <v>1314.9799999999998</v>
      </c>
    </row>
    <row r="3849" spans="1:13" x14ac:dyDescent="0.3">
      <c r="A3849" s="2">
        <v>45405</v>
      </c>
      <c r="B3849" s="3">
        <f t="shared" si="182"/>
        <v>2024</v>
      </c>
      <c r="C3849" t="str">
        <f t="shared" si="180"/>
        <v>2023-2024</v>
      </c>
      <c r="D3849" t="s">
        <v>147</v>
      </c>
      <c r="E3849" t="s">
        <v>64</v>
      </c>
      <c r="F3849" t="str">
        <f t="shared" si="181"/>
        <v>Victoria</v>
      </c>
      <c r="G3849" t="s">
        <v>45</v>
      </c>
      <c r="H3849">
        <v>3199</v>
      </c>
      <c r="I3849" t="s">
        <v>11</v>
      </c>
      <c r="J3849" t="s">
        <v>63</v>
      </c>
      <c r="K3849" t="s">
        <v>154</v>
      </c>
      <c r="L3849" t="s">
        <v>14</v>
      </c>
      <c r="M3849" s="5">
        <v>1315.8399999999997</v>
      </c>
    </row>
    <row r="3850" spans="1:13" x14ac:dyDescent="0.3">
      <c r="A3850" s="2">
        <v>45394</v>
      </c>
      <c r="B3850" s="3">
        <f t="shared" si="182"/>
        <v>2024</v>
      </c>
      <c r="C3850" t="str">
        <f t="shared" si="180"/>
        <v>2023-2024</v>
      </c>
      <c r="D3850" t="s">
        <v>147</v>
      </c>
      <c r="E3850" t="s">
        <v>118</v>
      </c>
      <c r="F3850" t="str">
        <f t="shared" si="181"/>
        <v>New South Wales</v>
      </c>
      <c r="G3850" t="s">
        <v>10</v>
      </c>
      <c r="H3850">
        <v>2158</v>
      </c>
      <c r="I3850" t="s">
        <v>11</v>
      </c>
      <c r="J3850" t="s">
        <v>27</v>
      </c>
      <c r="K3850" t="s">
        <v>149</v>
      </c>
      <c r="L3850" t="s">
        <v>15</v>
      </c>
      <c r="M3850" s="5">
        <v>1316.53</v>
      </c>
    </row>
    <row r="3851" spans="1:13" x14ac:dyDescent="0.3">
      <c r="A3851" s="2">
        <v>45322</v>
      </c>
      <c r="B3851" s="3">
        <f t="shared" si="182"/>
        <v>2024</v>
      </c>
      <c r="C3851" t="str">
        <f t="shared" si="180"/>
        <v>2023-2024</v>
      </c>
      <c r="D3851" t="s">
        <v>147</v>
      </c>
      <c r="E3851" t="s">
        <v>143</v>
      </c>
      <c r="F3851" t="str">
        <f t="shared" si="181"/>
        <v>New South Wales</v>
      </c>
      <c r="G3851" t="s">
        <v>10</v>
      </c>
      <c r="H3851">
        <v>2154</v>
      </c>
      <c r="I3851" t="s">
        <v>11</v>
      </c>
      <c r="J3851" t="s">
        <v>27</v>
      </c>
      <c r="K3851" t="s">
        <v>150</v>
      </c>
      <c r="L3851" t="s">
        <v>18</v>
      </c>
      <c r="M3851" s="5">
        <v>1316.56</v>
      </c>
    </row>
    <row r="3852" spans="1:13" x14ac:dyDescent="0.3">
      <c r="A3852" s="2">
        <v>45397</v>
      </c>
      <c r="B3852" s="3">
        <f t="shared" si="182"/>
        <v>2024</v>
      </c>
      <c r="C3852" t="str">
        <f t="shared" si="180"/>
        <v>2023-2024</v>
      </c>
      <c r="D3852" t="s">
        <v>147</v>
      </c>
      <c r="E3852" t="s">
        <v>103</v>
      </c>
      <c r="F3852" t="str">
        <f t="shared" si="181"/>
        <v>Queensland</v>
      </c>
      <c r="G3852" t="s">
        <v>35</v>
      </c>
      <c r="H3852">
        <v>4509</v>
      </c>
      <c r="I3852" t="s">
        <v>11</v>
      </c>
      <c r="J3852" t="s">
        <v>104</v>
      </c>
      <c r="K3852" t="s">
        <v>150</v>
      </c>
      <c r="L3852" t="s">
        <v>18</v>
      </c>
      <c r="M3852" s="5">
        <v>1316.6</v>
      </c>
    </row>
    <row r="3853" spans="1:13" x14ac:dyDescent="0.3">
      <c r="A3853" s="2">
        <v>45656</v>
      </c>
      <c r="B3853" s="3">
        <f t="shared" si="182"/>
        <v>2025</v>
      </c>
      <c r="C3853" t="str">
        <f t="shared" si="180"/>
        <v>2024-2025</v>
      </c>
      <c r="D3853" t="s">
        <v>147</v>
      </c>
      <c r="E3853" t="s">
        <v>114</v>
      </c>
      <c r="F3853" t="str">
        <f t="shared" si="181"/>
        <v>Victoria</v>
      </c>
      <c r="G3853" t="s">
        <v>45</v>
      </c>
      <c r="H3853">
        <v>3551</v>
      </c>
      <c r="I3853" t="s">
        <v>11</v>
      </c>
      <c r="J3853" t="s">
        <v>60</v>
      </c>
      <c r="K3853" t="s">
        <v>154</v>
      </c>
      <c r="L3853" t="s">
        <v>14</v>
      </c>
      <c r="M3853" s="5">
        <v>1317.65</v>
      </c>
    </row>
    <row r="3854" spans="1:13" x14ac:dyDescent="0.3">
      <c r="A3854" s="2">
        <v>45367</v>
      </c>
      <c r="B3854" s="3">
        <f t="shared" si="182"/>
        <v>2024</v>
      </c>
      <c r="C3854" t="str">
        <f t="shared" si="180"/>
        <v>2023-2024</v>
      </c>
      <c r="D3854" t="s">
        <v>147</v>
      </c>
      <c r="E3854" t="s">
        <v>98</v>
      </c>
      <c r="F3854" t="str">
        <f t="shared" si="181"/>
        <v>Victoria</v>
      </c>
      <c r="G3854" t="s">
        <v>45</v>
      </c>
      <c r="H3854">
        <v>3429</v>
      </c>
      <c r="I3854" t="s">
        <v>11</v>
      </c>
      <c r="J3854" t="s">
        <v>60</v>
      </c>
      <c r="K3854" t="s">
        <v>153</v>
      </c>
      <c r="L3854" t="s">
        <v>16</v>
      </c>
      <c r="M3854" s="5">
        <v>1318.03</v>
      </c>
    </row>
    <row r="3855" spans="1:13" x14ac:dyDescent="0.3">
      <c r="A3855" s="2">
        <v>45566</v>
      </c>
      <c r="B3855" s="3">
        <f t="shared" si="182"/>
        <v>2025</v>
      </c>
      <c r="C3855" t="str">
        <f t="shared" si="180"/>
        <v>2024-2025</v>
      </c>
      <c r="D3855" t="s">
        <v>147</v>
      </c>
      <c r="E3855" t="s">
        <v>139</v>
      </c>
      <c r="F3855" t="str">
        <f t="shared" si="181"/>
        <v>New South Wales</v>
      </c>
      <c r="G3855" t="s">
        <v>10</v>
      </c>
      <c r="H3855">
        <v>2020</v>
      </c>
      <c r="I3855" t="s">
        <v>11</v>
      </c>
      <c r="J3855" t="s">
        <v>12</v>
      </c>
      <c r="K3855" t="s">
        <v>150</v>
      </c>
      <c r="L3855" t="s">
        <v>18</v>
      </c>
      <c r="M3855" s="5">
        <v>1322.81</v>
      </c>
    </row>
    <row r="3856" spans="1:13" x14ac:dyDescent="0.3">
      <c r="A3856" s="2">
        <v>45582</v>
      </c>
      <c r="B3856" s="3">
        <f t="shared" si="182"/>
        <v>2025</v>
      </c>
      <c r="C3856" t="str">
        <f t="shared" si="180"/>
        <v>2024-2025</v>
      </c>
      <c r="D3856" t="s">
        <v>147</v>
      </c>
      <c r="E3856" t="s">
        <v>135</v>
      </c>
      <c r="F3856" t="str">
        <f t="shared" si="181"/>
        <v>Victoria</v>
      </c>
      <c r="G3856" t="s">
        <v>45</v>
      </c>
      <c r="H3856">
        <v>3550</v>
      </c>
      <c r="I3856" t="s">
        <v>11</v>
      </c>
      <c r="J3856" t="s">
        <v>60</v>
      </c>
      <c r="K3856" t="s">
        <v>19</v>
      </c>
      <c r="L3856" t="s">
        <v>23</v>
      </c>
      <c r="M3856" s="5">
        <v>1322.8999999999999</v>
      </c>
    </row>
    <row r="3857" spans="1:13" x14ac:dyDescent="0.3">
      <c r="A3857" s="2">
        <v>45453</v>
      </c>
      <c r="B3857" s="3">
        <f t="shared" si="182"/>
        <v>2024</v>
      </c>
      <c r="C3857" t="str">
        <f t="shared" si="180"/>
        <v>2023-2024</v>
      </c>
      <c r="D3857" t="s">
        <v>147</v>
      </c>
      <c r="E3857" t="s">
        <v>119</v>
      </c>
      <c r="F3857" t="str">
        <f t="shared" si="181"/>
        <v>Queensland</v>
      </c>
      <c r="G3857" t="s">
        <v>35</v>
      </c>
      <c r="H3857">
        <v>4570</v>
      </c>
      <c r="I3857" t="s">
        <v>11</v>
      </c>
      <c r="J3857" t="s">
        <v>120</v>
      </c>
      <c r="K3857" t="s">
        <v>151</v>
      </c>
      <c r="L3857" t="s">
        <v>21</v>
      </c>
      <c r="M3857" s="5">
        <v>1324.48</v>
      </c>
    </row>
    <row r="3858" spans="1:13" x14ac:dyDescent="0.3">
      <c r="A3858" s="2">
        <v>45703</v>
      </c>
      <c r="B3858" s="3">
        <f t="shared" si="182"/>
        <v>2025</v>
      </c>
      <c r="C3858" t="str">
        <f t="shared" si="180"/>
        <v>2024-2025</v>
      </c>
      <c r="D3858" t="s">
        <v>147</v>
      </c>
      <c r="E3858" t="s">
        <v>66</v>
      </c>
      <c r="F3858" t="str">
        <f t="shared" si="181"/>
        <v>South Australia</v>
      </c>
      <c r="G3858" t="s">
        <v>32</v>
      </c>
      <c r="H3858">
        <v>5169</v>
      </c>
      <c r="I3858" t="s">
        <v>11</v>
      </c>
      <c r="J3858" t="s">
        <v>33</v>
      </c>
      <c r="K3858" t="s">
        <v>151</v>
      </c>
      <c r="L3858" t="s">
        <v>21</v>
      </c>
      <c r="M3858" s="5">
        <v>1325.69</v>
      </c>
    </row>
    <row r="3859" spans="1:13" x14ac:dyDescent="0.3">
      <c r="A3859" s="2">
        <v>45486</v>
      </c>
      <c r="B3859" s="3">
        <f t="shared" si="182"/>
        <v>2025</v>
      </c>
      <c r="C3859" t="str">
        <f t="shared" si="180"/>
        <v>2024-2025</v>
      </c>
      <c r="D3859" t="s">
        <v>147</v>
      </c>
      <c r="E3859" t="s">
        <v>24</v>
      </c>
      <c r="F3859" t="str">
        <f t="shared" si="181"/>
        <v>New South Wales</v>
      </c>
      <c r="G3859" t="s">
        <v>10</v>
      </c>
      <c r="H3859">
        <v>2795</v>
      </c>
      <c r="I3859" t="s">
        <v>11</v>
      </c>
      <c r="J3859" t="s">
        <v>25</v>
      </c>
      <c r="K3859" t="s">
        <v>156</v>
      </c>
      <c r="L3859" t="s">
        <v>17</v>
      </c>
      <c r="M3859" s="5">
        <v>1327.69</v>
      </c>
    </row>
    <row r="3860" spans="1:13" x14ac:dyDescent="0.3">
      <c r="A3860" s="2">
        <v>45469</v>
      </c>
      <c r="B3860" s="3">
        <f t="shared" si="182"/>
        <v>2024</v>
      </c>
      <c r="C3860" t="str">
        <f t="shared" si="180"/>
        <v>2023-2024</v>
      </c>
      <c r="D3860" t="s">
        <v>147</v>
      </c>
      <c r="E3860" t="s">
        <v>126</v>
      </c>
      <c r="F3860" t="str">
        <f t="shared" si="181"/>
        <v>Queensland</v>
      </c>
      <c r="G3860" t="s">
        <v>35</v>
      </c>
      <c r="H3860">
        <v>4551</v>
      </c>
      <c r="I3860" t="s">
        <v>11</v>
      </c>
      <c r="J3860" t="s">
        <v>120</v>
      </c>
      <c r="K3860" t="s">
        <v>150</v>
      </c>
      <c r="L3860" t="s">
        <v>18</v>
      </c>
      <c r="M3860" s="5">
        <v>1331.67</v>
      </c>
    </row>
    <row r="3861" spans="1:13" x14ac:dyDescent="0.3">
      <c r="A3861" s="2">
        <v>45729</v>
      </c>
      <c r="B3861" s="3">
        <f t="shared" si="182"/>
        <v>2025</v>
      </c>
      <c r="C3861" t="str">
        <f t="shared" si="180"/>
        <v>2024-2025</v>
      </c>
      <c r="D3861" t="s">
        <v>147</v>
      </c>
      <c r="E3861" t="s">
        <v>24</v>
      </c>
      <c r="F3861" t="str">
        <f t="shared" si="181"/>
        <v>New South Wales</v>
      </c>
      <c r="G3861" t="s">
        <v>10</v>
      </c>
      <c r="H3861">
        <v>2795</v>
      </c>
      <c r="I3861" t="s">
        <v>11</v>
      </c>
      <c r="J3861" t="s">
        <v>25</v>
      </c>
      <c r="K3861" t="s">
        <v>154</v>
      </c>
      <c r="L3861" t="s">
        <v>14</v>
      </c>
      <c r="M3861" s="5">
        <v>1331.9500000000003</v>
      </c>
    </row>
    <row r="3862" spans="1:13" x14ac:dyDescent="0.3">
      <c r="A3862" s="2">
        <v>45645</v>
      </c>
      <c r="B3862" s="3">
        <f t="shared" si="182"/>
        <v>2025</v>
      </c>
      <c r="C3862" t="str">
        <f t="shared" si="180"/>
        <v>2024-2025</v>
      </c>
      <c r="D3862" t="s">
        <v>147</v>
      </c>
      <c r="E3862" t="s">
        <v>126</v>
      </c>
      <c r="F3862" t="str">
        <f t="shared" si="181"/>
        <v>Queensland</v>
      </c>
      <c r="G3862" t="s">
        <v>35</v>
      </c>
      <c r="H3862">
        <v>4551</v>
      </c>
      <c r="I3862" t="s">
        <v>11</v>
      </c>
      <c r="J3862" t="s">
        <v>120</v>
      </c>
      <c r="K3862" t="s">
        <v>150</v>
      </c>
      <c r="L3862" t="s">
        <v>18</v>
      </c>
      <c r="M3862" s="5">
        <v>1334.1699999999998</v>
      </c>
    </row>
    <row r="3863" spans="1:13" x14ac:dyDescent="0.3">
      <c r="A3863" s="2">
        <v>45950</v>
      </c>
      <c r="B3863" s="3">
        <f t="shared" si="182"/>
        <v>2026</v>
      </c>
      <c r="C3863" t="str">
        <f t="shared" si="180"/>
        <v>2025-2026</v>
      </c>
      <c r="D3863" t="s">
        <v>147</v>
      </c>
      <c r="E3863" t="s">
        <v>90</v>
      </c>
      <c r="F3863" t="str">
        <f t="shared" si="181"/>
        <v>Victoria</v>
      </c>
      <c r="G3863" t="s">
        <v>45</v>
      </c>
      <c r="H3863">
        <v>3179</v>
      </c>
      <c r="I3863" t="s">
        <v>11</v>
      </c>
      <c r="J3863" t="s">
        <v>63</v>
      </c>
      <c r="K3863" t="s">
        <v>151</v>
      </c>
      <c r="L3863" t="s">
        <v>21</v>
      </c>
      <c r="M3863" s="5">
        <v>1335.4099999999999</v>
      </c>
    </row>
    <row r="3864" spans="1:13" x14ac:dyDescent="0.3">
      <c r="A3864" s="2">
        <v>45737</v>
      </c>
      <c r="B3864" s="3">
        <f t="shared" si="182"/>
        <v>2025</v>
      </c>
      <c r="C3864" t="str">
        <f t="shared" si="180"/>
        <v>2024-2025</v>
      </c>
      <c r="D3864" t="s">
        <v>147</v>
      </c>
      <c r="E3864" t="s">
        <v>131</v>
      </c>
      <c r="F3864" t="str">
        <f t="shared" si="181"/>
        <v>Western Australia</v>
      </c>
      <c r="G3864" t="s">
        <v>48</v>
      </c>
      <c r="H3864">
        <v>6530</v>
      </c>
      <c r="I3864" t="s">
        <v>11</v>
      </c>
      <c r="J3864" t="s">
        <v>77</v>
      </c>
      <c r="K3864" t="s">
        <v>154</v>
      </c>
      <c r="L3864" t="s">
        <v>14</v>
      </c>
      <c r="M3864" s="5">
        <v>1335.7900000000002</v>
      </c>
    </row>
    <row r="3865" spans="1:13" x14ac:dyDescent="0.3">
      <c r="A3865" s="2">
        <v>45311</v>
      </c>
      <c r="B3865" s="3">
        <f t="shared" si="182"/>
        <v>2024</v>
      </c>
      <c r="C3865" t="str">
        <f t="shared" si="180"/>
        <v>2023-2024</v>
      </c>
      <c r="D3865" t="s">
        <v>147</v>
      </c>
      <c r="E3865" t="s">
        <v>79</v>
      </c>
      <c r="F3865" t="str">
        <f t="shared" si="181"/>
        <v>Australian Capital Territory</v>
      </c>
      <c r="G3865" t="s">
        <v>80</v>
      </c>
      <c r="H3865">
        <v>2617</v>
      </c>
      <c r="I3865" t="s">
        <v>11</v>
      </c>
      <c r="J3865" t="s">
        <v>58</v>
      </c>
      <c r="K3865" t="s">
        <v>152</v>
      </c>
      <c r="L3865" t="s">
        <v>13</v>
      </c>
      <c r="M3865" s="5">
        <v>1340.7800000000002</v>
      </c>
    </row>
    <row r="3866" spans="1:13" x14ac:dyDescent="0.3">
      <c r="A3866" s="2">
        <v>45423</v>
      </c>
      <c r="B3866" s="3">
        <f t="shared" si="182"/>
        <v>2024</v>
      </c>
      <c r="C3866" t="str">
        <f t="shared" si="180"/>
        <v>2023-2024</v>
      </c>
      <c r="D3866" t="s">
        <v>148</v>
      </c>
      <c r="E3866" t="s">
        <v>86</v>
      </c>
      <c r="F3866" t="str">
        <f t="shared" si="181"/>
        <v>New South Wales</v>
      </c>
      <c r="G3866" t="s">
        <v>10</v>
      </c>
      <c r="H3866">
        <v>2064</v>
      </c>
      <c r="I3866" t="s">
        <v>11</v>
      </c>
      <c r="J3866" t="s">
        <v>12</v>
      </c>
      <c r="K3866" t="s">
        <v>151</v>
      </c>
      <c r="L3866" t="s">
        <v>21</v>
      </c>
      <c r="M3866" s="5">
        <v>1340.9499999999998</v>
      </c>
    </row>
    <row r="3867" spans="1:13" x14ac:dyDescent="0.3">
      <c r="A3867" s="2">
        <v>45736</v>
      </c>
      <c r="B3867" s="3">
        <f t="shared" si="182"/>
        <v>2025</v>
      </c>
      <c r="C3867" t="str">
        <f t="shared" si="180"/>
        <v>2024-2025</v>
      </c>
      <c r="D3867" t="s">
        <v>147</v>
      </c>
      <c r="E3867" t="s">
        <v>129</v>
      </c>
      <c r="F3867" t="str">
        <f t="shared" si="181"/>
        <v>Tasmania</v>
      </c>
      <c r="G3867" t="s">
        <v>70</v>
      </c>
      <c r="H3867">
        <v>7010</v>
      </c>
      <c r="I3867" t="s">
        <v>11</v>
      </c>
      <c r="J3867" t="s">
        <v>71</v>
      </c>
      <c r="K3867" t="s">
        <v>153</v>
      </c>
      <c r="L3867" t="s">
        <v>16</v>
      </c>
      <c r="M3867" s="5">
        <v>1343.96</v>
      </c>
    </row>
    <row r="3868" spans="1:13" x14ac:dyDescent="0.3">
      <c r="A3868" s="2">
        <v>45766</v>
      </c>
      <c r="B3868" s="3">
        <f t="shared" si="182"/>
        <v>2025</v>
      </c>
      <c r="C3868" t="str">
        <f t="shared" si="180"/>
        <v>2024-2025</v>
      </c>
      <c r="D3868" t="s">
        <v>147</v>
      </c>
      <c r="E3868" t="s">
        <v>47</v>
      </c>
      <c r="F3868" t="str">
        <f t="shared" si="181"/>
        <v>Western Australia</v>
      </c>
      <c r="G3868" t="s">
        <v>48</v>
      </c>
      <c r="H3868">
        <v>6030</v>
      </c>
      <c r="I3868" t="s">
        <v>11</v>
      </c>
      <c r="J3868" t="s">
        <v>49</v>
      </c>
      <c r="K3868" t="s">
        <v>151</v>
      </c>
      <c r="L3868" t="s">
        <v>21</v>
      </c>
      <c r="M3868" s="5">
        <v>1344.5700000000002</v>
      </c>
    </row>
    <row r="3869" spans="1:13" x14ac:dyDescent="0.3">
      <c r="A3869" s="2">
        <v>45304</v>
      </c>
      <c r="B3869" s="3">
        <f t="shared" si="182"/>
        <v>2024</v>
      </c>
      <c r="C3869" t="str">
        <f t="shared" si="180"/>
        <v>2023-2024</v>
      </c>
      <c r="D3869" t="s">
        <v>147</v>
      </c>
      <c r="E3869" t="s">
        <v>88</v>
      </c>
      <c r="F3869" t="str">
        <f t="shared" si="181"/>
        <v>South Australia</v>
      </c>
      <c r="G3869" t="s">
        <v>32</v>
      </c>
      <c r="H3869">
        <v>5011</v>
      </c>
      <c r="I3869" t="s">
        <v>11</v>
      </c>
      <c r="J3869" t="s">
        <v>33</v>
      </c>
      <c r="K3869" t="s">
        <v>153</v>
      </c>
      <c r="L3869" t="s">
        <v>16</v>
      </c>
      <c r="M3869" s="5">
        <v>1347.3</v>
      </c>
    </row>
    <row r="3870" spans="1:13" x14ac:dyDescent="0.3">
      <c r="A3870" s="2">
        <v>45535</v>
      </c>
      <c r="B3870" s="3">
        <f t="shared" si="182"/>
        <v>2025</v>
      </c>
      <c r="C3870" t="str">
        <f t="shared" si="180"/>
        <v>2024-2025</v>
      </c>
      <c r="D3870" t="s">
        <v>147</v>
      </c>
      <c r="E3870" t="s">
        <v>53</v>
      </c>
      <c r="F3870" t="str">
        <f t="shared" si="181"/>
        <v>South Australia</v>
      </c>
      <c r="G3870" t="s">
        <v>32</v>
      </c>
      <c r="H3870">
        <v>5082</v>
      </c>
      <c r="I3870" t="s">
        <v>11</v>
      </c>
      <c r="J3870" t="s">
        <v>33</v>
      </c>
      <c r="K3870" t="s">
        <v>151</v>
      </c>
      <c r="L3870" t="s">
        <v>21</v>
      </c>
      <c r="M3870" s="5">
        <v>1348.18</v>
      </c>
    </row>
    <row r="3871" spans="1:13" x14ac:dyDescent="0.3">
      <c r="A3871" s="2">
        <v>45809</v>
      </c>
      <c r="B3871" s="3">
        <f t="shared" si="182"/>
        <v>2025</v>
      </c>
      <c r="C3871" t="str">
        <f t="shared" si="180"/>
        <v>2024-2025</v>
      </c>
      <c r="D3871" t="s">
        <v>147</v>
      </c>
      <c r="E3871" t="s">
        <v>129</v>
      </c>
      <c r="F3871" t="str">
        <f t="shared" si="181"/>
        <v>Tasmania</v>
      </c>
      <c r="G3871" t="s">
        <v>70</v>
      </c>
      <c r="H3871">
        <v>7010</v>
      </c>
      <c r="I3871" t="s">
        <v>11</v>
      </c>
      <c r="J3871" t="s">
        <v>71</v>
      </c>
      <c r="K3871" t="s">
        <v>149</v>
      </c>
      <c r="L3871" t="s">
        <v>15</v>
      </c>
      <c r="M3871" s="5">
        <v>1349.51</v>
      </c>
    </row>
    <row r="3872" spans="1:13" x14ac:dyDescent="0.3">
      <c r="A3872" s="2">
        <v>45625</v>
      </c>
      <c r="B3872" s="3">
        <f t="shared" si="182"/>
        <v>2025</v>
      </c>
      <c r="C3872" t="str">
        <f t="shared" si="180"/>
        <v>2024-2025</v>
      </c>
      <c r="D3872" t="s">
        <v>147</v>
      </c>
      <c r="E3872" t="s">
        <v>91</v>
      </c>
      <c r="F3872" t="str">
        <f t="shared" si="181"/>
        <v>Victoria</v>
      </c>
      <c r="G3872" t="s">
        <v>45</v>
      </c>
      <c r="H3872">
        <v>3690</v>
      </c>
      <c r="I3872" t="s">
        <v>11</v>
      </c>
      <c r="J3872" t="s">
        <v>55</v>
      </c>
      <c r="K3872" t="s">
        <v>149</v>
      </c>
      <c r="L3872" t="s">
        <v>15</v>
      </c>
      <c r="M3872" s="5">
        <v>1352.06</v>
      </c>
    </row>
    <row r="3873" spans="1:13" x14ac:dyDescent="0.3">
      <c r="A3873" s="2">
        <v>45292</v>
      </c>
      <c r="B3873" s="3">
        <f t="shared" si="182"/>
        <v>2024</v>
      </c>
      <c r="C3873" t="str">
        <f t="shared" si="180"/>
        <v>2023-2024</v>
      </c>
      <c r="D3873" t="s">
        <v>147</v>
      </c>
      <c r="E3873" t="s">
        <v>103</v>
      </c>
      <c r="F3873" t="str">
        <f t="shared" si="181"/>
        <v>Queensland</v>
      </c>
      <c r="G3873" t="s">
        <v>35</v>
      </c>
      <c r="H3873">
        <v>4509</v>
      </c>
      <c r="I3873" t="s">
        <v>11</v>
      </c>
      <c r="J3873" t="s">
        <v>104</v>
      </c>
      <c r="K3873" t="s">
        <v>154</v>
      </c>
      <c r="L3873" t="s">
        <v>14</v>
      </c>
      <c r="M3873" s="5">
        <v>1354.21</v>
      </c>
    </row>
    <row r="3874" spans="1:13" x14ac:dyDescent="0.3">
      <c r="A3874" s="2">
        <v>45448</v>
      </c>
      <c r="B3874" s="3">
        <f t="shared" si="182"/>
        <v>2024</v>
      </c>
      <c r="C3874" t="str">
        <f t="shared" si="180"/>
        <v>2023-2024</v>
      </c>
      <c r="D3874" t="s">
        <v>148</v>
      </c>
      <c r="E3874" t="s">
        <v>78</v>
      </c>
      <c r="F3874" t="str">
        <f t="shared" si="181"/>
        <v>New South Wales</v>
      </c>
      <c r="G3874" t="s">
        <v>10</v>
      </c>
      <c r="H3874">
        <v>2350</v>
      </c>
      <c r="I3874" t="s">
        <v>11</v>
      </c>
      <c r="J3874" t="s">
        <v>68</v>
      </c>
      <c r="K3874" t="s">
        <v>150</v>
      </c>
      <c r="L3874" t="s">
        <v>18</v>
      </c>
      <c r="M3874" s="5">
        <v>1354.81</v>
      </c>
    </row>
    <row r="3875" spans="1:13" x14ac:dyDescent="0.3">
      <c r="A3875" s="2">
        <v>45592</v>
      </c>
      <c r="B3875" s="3">
        <f t="shared" si="182"/>
        <v>2025</v>
      </c>
      <c r="C3875" t="str">
        <f t="shared" si="180"/>
        <v>2024-2025</v>
      </c>
      <c r="D3875" t="s">
        <v>147</v>
      </c>
      <c r="E3875" t="s">
        <v>139</v>
      </c>
      <c r="F3875" t="str">
        <f t="shared" si="181"/>
        <v>New South Wales</v>
      </c>
      <c r="G3875" t="s">
        <v>10</v>
      </c>
      <c r="H3875">
        <v>2020</v>
      </c>
      <c r="I3875" t="s">
        <v>11</v>
      </c>
      <c r="J3875" t="s">
        <v>12</v>
      </c>
      <c r="K3875" t="s">
        <v>150</v>
      </c>
      <c r="L3875" t="s">
        <v>18</v>
      </c>
      <c r="M3875" s="5">
        <v>1357.43</v>
      </c>
    </row>
    <row r="3876" spans="1:13" x14ac:dyDescent="0.3">
      <c r="A3876" s="2">
        <v>45815</v>
      </c>
      <c r="B3876" s="3">
        <f t="shared" si="182"/>
        <v>2025</v>
      </c>
      <c r="C3876" t="str">
        <f t="shared" si="180"/>
        <v>2024-2025</v>
      </c>
      <c r="D3876" t="s">
        <v>147</v>
      </c>
      <c r="E3876" t="s">
        <v>113</v>
      </c>
      <c r="F3876" t="str">
        <f t="shared" si="181"/>
        <v>Queensland</v>
      </c>
      <c r="G3876" t="s">
        <v>35</v>
      </c>
      <c r="H3876">
        <v>4215</v>
      </c>
      <c r="I3876" t="s">
        <v>11</v>
      </c>
      <c r="J3876" t="s">
        <v>104</v>
      </c>
      <c r="K3876" t="s">
        <v>150</v>
      </c>
      <c r="L3876" t="s">
        <v>18</v>
      </c>
      <c r="M3876" s="5">
        <v>1361.63</v>
      </c>
    </row>
    <row r="3877" spans="1:13" x14ac:dyDescent="0.3">
      <c r="A3877" s="2">
        <v>45789</v>
      </c>
      <c r="B3877" s="3">
        <f t="shared" si="182"/>
        <v>2025</v>
      </c>
      <c r="C3877" t="str">
        <f t="shared" si="180"/>
        <v>2024-2025</v>
      </c>
      <c r="D3877" t="s">
        <v>147</v>
      </c>
      <c r="E3877" t="s">
        <v>122</v>
      </c>
      <c r="F3877" t="str">
        <f t="shared" si="181"/>
        <v>New South Wales</v>
      </c>
      <c r="G3877" t="s">
        <v>10</v>
      </c>
      <c r="H3877">
        <v>2650</v>
      </c>
      <c r="I3877" t="s">
        <v>11</v>
      </c>
      <c r="J3877" t="s">
        <v>25</v>
      </c>
      <c r="K3877" t="s">
        <v>150</v>
      </c>
      <c r="L3877" t="s">
        <v>18</v>
      </c>
      <c r="M3877" s="5">
        <v>1364.0400000000002</v>
      </c>
    </row>
    <row r="3878" spans="1:13" x14ac:dyDescent="0.3">
      <c r="A3878" s="2">
        <v>46020</v>
      </c>
      <c r="B3878" s="3">
        <f t="shared" si="182"/>
        <v>2026</v>
      </c>
      <c r="C3878" t="str">
        <f t="shared" si="180"/>
        <v>2025-2026</v>
      </c>
      <c r="D3878" t="s">
        <v>147</v>
      </c>
      <c r="E3878" t="s">
        <v>131</v>
      </c>
      <c r="F3878" t="str">
        <f t="shared" si="181"/>
        <v>Western Australia</v>
      </c>
      <c r="G3878" t="s">
        <v>48</v>
      </c>
      <c r="H3878">
        <v>6530</v>
      </c>
      <c r="I3878" t="s">
        <v>11</v>
      </c>
      <c r="J3878" t="s">
        <v>77</v>
      </c>
      <c r="K3878" t="s">
        <v>150</v>
      </c>
      <c r="L3878" t="s">
        <v>18</v>
      </c>
      <c r="M3878" s="5">
        <v>1369.14</v>
      </c>
    </row>
    <row r="3879" spans="1:13" x14ac:dyDescent="0.3">
      <c r="A3879" s="2">
        <v>45336</v>
      </c>
      <c r="B3879" s="3">
        <f t="shared" si="182"/>
        <v>2024</v>
      </c>
      <c r="C3879" t="str">
        <f t="shared" si="180"/>
        <v>2023-2024</v>
      </c>
      <c r="D3879" t="s">
        <v>147</v>
      </c>
      <c r="E3879" t="s">
        <v>81</v>
      </c>
      <c r="F3879" t="str">
        <f t="shared" si="181"/>
        <v>New South Wales</v>
      </c>
      <c r="G3879" t="s">
        <v>10</v>
      </c>
      <c r="H3879">
        <v>2485</v>
      </c>
      <c r="I3879" t="s">
        <v>11</v>
      </c>
      <c r="J3879" t="s">
        <v>68</v>
      </c>
      <c r="K3879" t="s">
        <v>151</v>
      </c>
      <c r="L3879" t="s">
        <v>21</v>
      </c>
      <c r="M3879" s="5">
        <v>1369.3999999999999</v>
      </c>
    </row>
    <row r="3880" spans="1:13" x14ac:dyDescent="0.3">
      <c r="A3880" s="2">
        <v>45962</v>
      </c>
      <c r="B3880" s="3">
        <f t="shared" si="182"/>
        <v>2026</v>
      </c>
      <c r="C3880" t="str">
        <f t="shared" si="180"/>
        <v>2025-2026</v>
      </c>
      <c r="D3880" t="s">
        <v>147</v>
      </c>
      <c r="E3880" t="s">
        <v>31</v>
      </c>
      <c r="F3880" t="str">
        <f t="shared" si="181"/>
        <v>South Australia</v>
      </c>
      <c r="G3880" t="s">
        <v>32</v>
      </c>
      <c r="H3880">
        <v>5168</v>
      </c>
      <c r="I3880" t="s">
        <v>11</v>
      </c>
      <c r="J3880" t="s">
        <v>33</v>
      </c>
      <c r="K3880" t="s">
        <v>149</v>
      </c>
      <c r="L3880" t="s">
        <v>15</v>
      </c>
      <c r="M3880" s="5">
        <v>1372.4099999999999</v>
      </c>
    </row>
    <row r="3881" spans="1:13" x14ac:dyDescent="0.3">
      <c r="A3881" s="2">
        <v>45779</v>
      </c>
      <c r="B3881" s="3">
        <f t="shared" si="182"/>
        <v>2025</v>
      </c>
      <c r="C3881" t="str">
        <f t="shared" si="180"/>
        <v>2024-2025</v>
      </c>
      <c r="D3881" t="s">
        <v>147</v>
      </c>
      <c r="E3881" t="s">
        <v>24</v>
      </c>
      <c r="F3881" t="str">
        <f t="shared" si="181"/>
        <v>New South Wales</v>
      </c>
      <c r="G3881" t="s">
        <v>10</v>
      </c>
      <c r="H3881">
        <v>2795</v>
      </c>
      <c r="I3881" t="s">
        <v>11</v>
      </c>
      <c r="J3881" t="s">
        <v>25</v>
      </c>
      <c r="K3881" t="s">
        <v>150</v>
      </c>
      <c r="L3881" t="s">
        <v>18</v>
      </c>
      <c r="M3881" s="5">
        <v>1379.7000000000003</v>
      </c>
    </row>
    <row r="3882" spans="1:13" x14ac:dyDescent="0.3">
      <c r="A3882" s="2">
        <v>45968</v>
      </c>
      <c r="B3882" s="3">
        <f t="shared" si="182"/>
        <v>2026</v>
      </c>
      <c r="C3882" t="str">
        <f t="shared" si="180"/>
        <v>2025-2026</v>
      </c>
      <c r="D3882" t="s">
        <v>148</v>
      </c>
      <c r="E3882" t="s">
        <v>108</v>
      </c>
      <c r="F3882" t="str">
        <f t="shared" si="181"/>
        <v>Victoria</v>
      </c>
      <c r="G3882" t="s">
        <v>45</v>
      </c>
      <c r="H3882">
        <v>3018</v>
      </c>
      <c r="I3882" t="s">
        <v>11</v>
      </c>
      <c r="J3882" t="s">
        <v>46</v>
      </c>
      <c r="K3882" t="s">
        <v>156</v>
      </c>
      <c r="L3882" t="s">
        <v>17</v>
      </c>
      <c r="M3882" s="5">
        <v>1388.12</v>
      </c>
    </row>
    <row r="3883" spans="1:13" x14ac:dyDescent="0.3">
      <c r="A3883" s="2">
        <v>45823</v>
      </c>
      <c r="B3883" s="3">
        <f t="shared" si="182"/>
        <v>2025</v>
      </c>
      <c r="C3883" t="str">
        <f t="shared" si="180"/>
        <v>2024-2025</v>
      </c>
      <c r="D3883" t="s">
        <v>147</v>
      </c>
      <c r="E3883" t="s">
        <v>134</v>
      </c>
      <c r="F3883" t="str">
        <f t="shared" si="181"/>
        <v>Queensland</v>
      </c>
      <c r="G3883" t="s">
        <v>35</v>
      </c>
      <c r="H3883">
        <v>4825</v>
      </c>
      <c r="I3883" t="s">
        <v>11</v>
      </c>
      <c r="J3883" t="s">
        <v>36</v>
      </c>
      <c r="K3883" t="s">
        <v>151</v>
      </c>
      <c r="L3883" t="s">
        <v>21</v>
      </c>
      <c r="M3883" s="5">
        <v>1392.32</v>
      </c>
    </row>
    <row r="3884" spans="1:13" x14ac:dyDescent="0.3">
      <c r="A3884" s="2">
        <v>45532</v>
      </c>
      <c r="B3884" s="3">
        <f t="shared" si="182"/>
        <v>2025</v>
      </c>
      <c r="C3884" t="str">
        <f t="shared" si="180"/>
        <v>2024-2025</v>
      </c>
      <c r="D3884" t="s">
        <v>147</v>
      </c>
      <c r="E3884" t="s">
        <v>115</v>
      </c>
      <c r="F3884" t="str">
        <f t="shared" si="181"/>
        <v>Western Australia</v>
      </c>
      <c r="G3884" t="s">
        <v>48</v>
      </c>
      <c r="H3884">
        <v>6280</v>
      </c>
      <c r="I3884" t="s">
        <v>11</v>
      </c>
      <c r="J3884" t="s">
        <v>94</v>
      </c>
      <c r="K3884" t="s">
        <v>150</v>
      </c>
      <c r="L3884" t="s">
        <v>18</v>
      </c>
      <c r="M3884" s="5">
        <v>1404.29</v>
      </c>
    </row>
    <row r="3885" spans="1:13" x14ac:dyDescent="0.3">
      <c r="A3885" s="2">
        <v>45718</v>
      </c>
      <c r="B3885" s="3">
        <f t="shared" si="182"/>
        <v>2025</v>
      </c>
      <c r="C3885" t="str">
        <f t="shared" si="180"/>
        <v>2024-2025</v>
      </c>
      <c r="D3885" t="s">
        <v>147</v>
      </c>
      <c r="E3885" t="s">
        <v>114</v>
      </c>
      <c r="F3885" t="str">
        <f t="shared" si="181"/>
        <v>Victoria</v>
      </c>
      <c r="G3885" t="s">
        <v>45</v>
      </c>
      <c r="H3885">
        <v>3551</v>
      </c>
      <c r="I3885" t="s">
        <v>11</v>
      </c>
      <c r="J3885" t="s">
        <v>60</v>
      </c>
      <c r="K3885" t="s">
        <v>150</v>
      </c>
      <c r="L3885" t="s">
        <v>18</v>
      </c>
      <c r="M3885" s="5">
        <v>1405.2700000000002</v>
      </c>
    </row>
    <row r="3886" spans="1:13" x14ac:dyDescent="0.3">
      <c r="A3886" s="2">
        <v>45456</v>
      </c>
      <c r="B3886" s="3">
        <f t="shared" si="182"/>
        <v>2024</v>
      </c>
      <c r="C3886" t="str">
        <f t="shared" si="180"/>
        <v>2023-2024</v>
      </c>
      <c r="D3886" t="s">
        <v>148</v>
      </c>
      <c r="E3886" t="s">
        <v>86</v>
      </c>
      <c r="F3886" t="str">
        <f t="shared" si="181"/>
        <v>New South Wales</v>
      </c>
      <c r="G3886" t="s">
        <v>10</v>
      </c>
      <c r="H3886">
        <v>2064</v>
      </c>
      <c r="I3886" t="s">
        <v>11</v>
      </c>
      <c r="J3886" t="s">
        <v>12</v>
      </c>
      <c r="K3886" t="s">
        <v>154</v>
      </c>
      <c r="L3886" t="s">
        <v>14</v>
      </c>
      <c r="M3886" s="5">
        <v>1406.6399999999999</v>
      </c>
    </row>
    <row r="3887" spans="1:13" x14ac:dyDescent="0.3">
      <c r="A3887" s="2">
        <v>45949</v>
      </c>
      <c r="B3887" s="3">
        <f t="shared" si="182"/>
        <v>2026</v>
      </c>
      <c r="C3887" t="str">
        <f t="shared" si="180"/>
        <v>2025-2026</v>
      </c>
      <c r="D3887" t="s">
        <v>147</v>
      </c>
      <c r="E3887" t="s">
        <v>64</v>
      </c>
      <c r="F3887" t="str">
        <f t="shared" si="181"/>
        <v>Victoria</v>
      </c>
      <c r="G3887" t="s">
        <v>45</v>
      </c>
      <c r="H3887">
        <v>3199</v>
      </c>
      <c r="I3887" t="s">
        <v>11</v>
      </c>
      <c r="J3887" t="s">
        <v>63</v>
      </c>
      <c r="K3887" t="s">
        <v>153</v>
      </c>
      <c r="L3887" t="s">
        <v>16</v>
      </c>
      <c r="M3887" s="5">
        <v>1409.15</v>
      </c>
    </row>
    <row r="3888" spans="1:13" x14ac:dyDescent="0.3">
      <c r="A3888" s="2">
        <v>45950</v>
      </c>
      <c r="B3888" s="3">
        <f t="shared" si="182"/>
        <v>2026</v>
      </c>
      <c r="C3888" t="str">
        <f t="shared" si="180"/>
        <v>2025-2026</v>
      </c>
      <c r="D3888" t="s">
        <v>147</v>
      </c>
      <c r="E3888" t="s">
        <v>41</v>
      </c>
      <c r="F3888" t="str">
        <f t="shared" si="181"/>
        <v>New South Wales</v>
      </c>
      <c r="G3888" t="s">
        <v>10</v>
      </c>
      <c r="H3888">
        <v>2830</v>
      </c>
      <c r="I3888" t="s">
        <v>11</v>
      </c>
      <c r="J3888" t="s">
        <v>25</v>
      </c>
      <c r="K3888" t="s">
        <v>154</v>
      </c>
      <c r="L3888" t="s">
        <v>14</v>
      </c>
      <c r="M3888" s="5">
        <v>1413.3300000000002</v>
      </c>
    </row>
    <row r="3889" spans="1:13" x14ac:dyDescent="0.3">
      <c r="A3889" s="2">
        <v>45381</v>
      </c>
      <c r="B3889" s="3">
        <f t="shared" si="182"/>
        <v>2024</v>
      </c>
      <c r="C3889" t="str">
        <f t="shared" si="180"/>
        <v>2023-2024</v>
      </c>
      <c r="D3889" t="s">
        <v>148</v>
      </c>
      <c r="E3889" t="s">
        <v>146</v>
      </c>
      <c r="F3889" t="str">
        <f t="shared" si="181"/>
        <v>Victoria</v>
      </c>
      <c r="G3889" t="s">
        <v>45</v>
      </c>
      <c r="H3889">
        <v>3353</v>
      </c>
      <c r="I3889" t="s">
        <v>11</v>
      </c>
      <c r="J3889" t="s">
        <v>60</v>
      </c>
      <c r="K3889" t="s">
        <v>157</v>
      </c>
      <c r="L3889" t="s">
        <v>22</v>
      </c>
      <c r="M3889" s="5">
        <v>1413.93</v>
      </c>
    </row>
    <row r="3890" spans="1:13" x14ac:dyDescent="0.3">
      <c r="A3890" s="2">
        <v>45754</v>
      </c>
      <c r="B3890" s="3">
        <f t="shared" si="182"/>
        <v>2025</v>
      </c>
      <c r="C3890" t="str">
        <f t="shared" si="180"/>
        <v>2024-2025</v>
      </c>
      <c r="D3890" t="s">
        <v>147</v>
      </c>
      <c r="E3890" t="s">
        <v>110</v>
      </c>
      <c r="F3890" t="str">
        <f t="shared" si="181"/>
        <v>Queensland</v>
      </c>
      <c r="G3890" t="s">
        <v>35</v>
      </c>
      <c r="H3890">
        <v>4680</v>
      </c>
      <c r="I3890" t="s">
        <v>11</v>
      </c>
      <c r="J3890" t="s">
        <v>51</v>
      </c>
      <c r="K3890" t="s">
        <v>153</v>
      </c>
      <c r="L3890" t="s">
        <v>16</v>
      </c>
      <c r="M3890" s="5">
        <v>1414.1299999999999</v>
      </c>
    </row>
    <row r="3891" spans="1:13" x14ac:dyDescent="0.3">
      <c r="A3891" s="2">
        <v>45481</v>
      </c>
      <c r="B3891" s="3">
        <f t="shared" si="182"/>
        <v>2025</v>
      </c>
      <c r="C3891" t="str">
        <f t="shared" si="180"/>
        <v>2024-2025</v>
      </c>
      <c r="D3891" t="s">
        <v>148</v>
      </c>
      <c r="E3891" t="s">
        <v>108</v>
      </c>
      <c r="F3891" t="str">
        <f t="shared" si="181"/>
        <v>Victoria</v>
      </c>
      <c r="G3891" t="s">
        <v>45</v>
      </c>
      <c r="H3891">
        <v>3018</v>
      </c>
      <c r="I3891" t="s">
        <v>11</v>
      </c>
      <c r="J3891" t="s">
        <v>46</v>
      </c>
      <c r="K3891" t="s">
        <v>153</v>
      </c>
      <c r="L3891" t="s">
        <v>16</v>
      </c>
      <c r="M3891" s="5">
        <v>1415.48</v>
      </c>
    </row>
    <row r="3892" spans="1:13" x14ac:dyDescent="0.3">
      <c r="A3892" s="2">
        <v>45736</v>
      </c>
      <c r="B3892" s="3">
        <f t="shared" si="182"/>
        <v>2025</v>
      </c>
      <c r="C3892" t="str">
        <f t="shared" si="180"/>
        <v>2024-2025</v>
      </c>
      <c r="D3892" t="s">
        <v>148</v>
      </c>
      <c r="E3892" t="s">
        <v>76</v>
      </c>
      <c r="F3892" t="str">
        <f t="shared" si="181"/>
        <v>Western Australia</v>
      </c>
      <c r="G3892" t="s">
        <v>48</v>
      </c>
      <c r="H3892">
        <v>6450</v>
      </c>
      <c r="I3892" t="s">
        <v>11</v>
      </c>
      <c r="J3892" t="s">
        <v>77</v>
      </c>
      <c r="K3892" t="s">
        <v>153</v>
      </c>
      <c r="L3892" t="s">
        <v>16</v>
      </c>
      <c r="M3892" s="5">
        <v>1416.15</v>
      </c>
    </row>
    <row r="3893" spans="1:13" x14ac:dyDescent="0.3">
      <c r="A3893" s="2">
        <v>45665</v>
      </c>
      <c r="B3893" s="3">
        <f t="shared" si="182"/>
        <v>2025</v>
      </c>
      <c r="C3893" t="str">
        <f t="shared" si="180"/>
        <v>2024-2025</v>
      </c>
      <c r="D3893" t="s">
        <v>147</v>
      </c>
      <c r="E3893" t="s">
        <v>84</v>
      </c>
      <c r="F3893" t="str">
        <f t="shared" si="181"/>
        <v>Queensland</v>
      </c>
      <c r="G3893" t="s">
        <v>35</v>
      </c>
      <c r="H3893">
        <v>4740</v>
      </c>
      <c r="I3893" t="s">
        <v>11</v>
      </c>
      <c r="J3893" t="s">
        <v>51</v>
      </c>
      <c r="K3893" t="s">
        <v>153</v>
      </c>
      <c r="L3893" t="s">
        <v>16</v>
      </c>
      <c r="M3893" s="5">
        <v>1419.4699999999996</v>
      </c>
    </row>
    <row r="3894" spans="1:13" x14ac:dyDescent="0.3">
      <c r="A3894" s="2">
        <v>45901</v>
      </c>
      <c r="B3894" s="3">
        <f t="shared" si="182"/>
        <v>2026</v>
      </c>
      <c r="C3894" t="str">
        <f t="shared" si="180"/>
        <v>2025-2026</v>
      </c>
      <c r="D3894" t="s">
        <v>147</v>
      </c>
      <c r="E3894" t="s">
        <v>112</v>
      </c>
      <c r="F3894" t="str">
        <f t="shared" si="181"/>
        <v>Victoria</v>
      </c>
      <c r="G3894" t="s">
        <v>45</v>
      </c>
      <c r="H3894">
        <v>3076</v>
      </c>
      <c r="I3894" t="s">
        <v>11</v>
      </c>
      <c r="J3894" t="s">
        <v>46</v>
      </c>
      <c r="K3894" t="s">
        <v>150</v>
      </c>
      <c r="L3894" t="s">
        <v>18</v>
      </c>
      <c r="M3894" s="5">
        <v>1419.69</v>
      </c>
    </row>
    <row r="3895" spans="1:13" x14ac:dyDescent="0.3">
      <c r="A3895" s="2">
        <v>45701</v>
      </c>
      <c r="B3895" s="3">
        <f t="shared" si="182"/>
        <v>2025</v>
      </c>
      <c r="C3895" t="str">
        <f t="shared" si="180"/>
        <v>2024-2025</v>
      </c>
      <c r="D3895" t="s">
        <v>148</v>
      </c>
      <c r="E3895" t="s">
        <v>108</v>
      </c>
      <c r="F3895" t="str">
        <f t="shared" si="181"/>
        <v>Victoria</v>
      </c>
      <c r="G3895" t="s">
        <v>45</v>
      </c>
      <c r="H3895">
        <v>3018</v>
      </c>
      <c r="I3895" t="s">
        <v>11</v>
      </c>
      <c r="J3895" t="s">
        <v>46</v>
      </c>
      <c r="K3895" t="s">
        <v>150</v>
      </c>
      <c r="L3895" t="s">
        <v>18</v>
      </c>
      <c r="M3895" s="5">
        <v>1421.04</v>
      </c>
    </row>
    <row r="3896" spans="1:13" x14ac:dyDescent="0.3">
      <c r="A3896" s="2">
        <v>45319</v>
      </c>
      <c r="B3896" s="3">
        <f t="shared" si="182"/>
        <v>2024</v>
      </c>
      <c r="C3896" t="str">
        <f t="shared" si="180"/>
        <v>2023-2024</v>
      </c>
      <c r="D3896" t="s">
        <v>147</v>
      </c>
      <c r="E3896" t="s">
        <v>139</v>
      </c>
      <c r="F3896" t="str">
        <f t="shared" si="181"/>
        <v>New South Wales</v>
      </c>
      <c r="G3896" t="s">
        <v>10</v>
      </c>
      <c r="H3896">
        <v>2020</v>
      </c>
      <c r="I3896" t="s">
        <v>11</v>
      </c>
      <c r="J3896" t="s">
        <v>12</v>
      </c>
      <c r="K3896" t="s">
        <v>154</v>
      </c>
      <c r="L3896" t="s">
        <v>14</v>
      </c>
      <c r="M3896" s="5">
        <v>1425.63</v>
      </c>
    </row>
    <row r="3897" spans="1:13" x14ac:dyDescent="0.3">
      <c r="A3897" s="2">
        <v>45649</v>
      </c>
      <c r="B3897" s="3">
        <f t="shared" si="182"/>
        <v>2025</v>
      </c>
      <c r="C3897" t="str">
        <f t="shared" si="180"/>
        <v>2024-2025</v>
      </c>
      <c r="D3897" t="s">
        <v>147</v>
      </c>
      <c r="E3897" t="s">
        <v>75</v>
      </c>
      <c r="F3897" t="str">
        <f t="shared" si="181"/>
        <v>Victoria</v>
      </c>
      <c r="G3897" t="s">
        <v>45</v>
      </c>
      <c r="H3897">
        <v>3630</v>
      </c>
      <c r="I3897" t="s">
        <v>11</v>
      </c>
      <c r="J3897" t="s">
        <v>55</v>
      </c>
      <c r="K3897" t="s">
        <v>149</v>
      </c>
      <c r="L3897" t="s">
        <v>15</v>
      </c>
      <c r="M3897" s="5">
        <v>1425.6599999999999</v>
      </c>
    </row>
    <row r="3898" spans="1:13" x14ac:dyDescent="0.3">
      <c r="A3898" s="2">
        <v>45927</v>
      </c>
      <c r="B3898" s="3">
        <f t="shared" si="182"/>
        <v>2026</v>
      </c>
      <c r="C3898" t="str">
        <f t="shared" si="180"/>
        <v>2025-2026</v>
      </c>
      <c r="D3898" t="s">
        <v>147</v>
      </c>
      <c r="E3898" t="s">
        <v>92</v>
      </c>
      <c r="F3898" t="str">
        <f t="shared" si="181"/>
        <v>Queensland</v>
      </c>
      <c r="G3898" t="s">
        <v>35</v>
      </c>
      <c r="H3898">
        <v>4068</v>
      </c>
      <c r="I3898" t="s">
        <v>11</v>
      </c>
      <c r="J3898" t="s">
        <v>43</v>
      </c>
      <c r="K3898" t="s">
        <v>150</v>
      </c>
      <c r="L3898" t="s">
        <v>18</v>
      </c>
      <c r="M3898" s="5">
        <v>1426.21</v>
      </c>
    </row>
    <row r="3899" spans="1:13" x14ac:dyDescent="0.3">
      <c r="A3899" s="2">
        <v>45578</v>
      </c>
      <c r="B3899" s="3">
        <f t="shared" si="182"/>
        <v>2025</v>
      </c>
      <c r="C3899" t="str">
        <f t="shared" si="180"/>
        <v>2024-2025</v>
      </c>
      <c r="D3899" t="s">
        <v>148</v>
      </c>
      <c r="E3899" t="s">
        <v>124</v>
      </c>
      <c r="F3899" t="str">
        <f t="shared" si="181"/>
        <v>New South Wales</v>
      </c>
      <c r="G3899" t="s">
        <v>10</v>
      </c>
      <c r="H3899">
        <v>2015</v>
      </c>
      <c r="I3899" t="s">
        <v>11</v>
      </c>
      <c r="J3899" t="s">
        <v>12</v>
      </c>
      <c r="K3899" t="s">
        <v>153</v>
      </c>
      <c r="L3899" t="s">
        <v>16</v>
      </c>
      <c r="M3899" s="5">
        <v>1428.9</v>
      </c>
    </row>
    <row r="3900" spans="1:13" x14ac:dyDescent="0.3">
      <c r="A3900" s="2">
        <v>45961</v>
      </c>
      <c r="B3900" s="3">
        <f t="shared" si="182"/>
        <v>2026</v>
      </c>
      <c r="C3900" t="str">
        <f t="shared" si="180"/>
        <v>2025-2026</v>
      </c>
      <c r="D3900" t="s">
        <v>148</v>
      </c>
      <c r="E3900" t="s">
        <v>78</v>
      </c>
      <c r="F3900" t="str">
        <f t="shared" si="181"/>
        <v>New South Wales</v>
      </c>
      <c r="G3900" t="s">
        <v>10</v>
      </c>
      <c r="H3900">
        <v>2350</v>
      </c>
      <c r="I3900" t="s">
        <v>11</v>
      </c>
      <c r="J3900" t="s">
        <v>68</v>
      </c>
      <c r="K3900" t="s">
        <v>154</v>
      </c>
      <c r="L3900" t="s">
        <v>14</v>
      </c>
      <c r="M3900" s="5">
        <v>1430.29</v>
      </c>
    </row>
    <row r="3901" spans="1:13" x14ac:dyDescent="0.3">
      <c r="A3901" s="2">
        <v>45430</v>
      </c>
      <c r="B3901" s="3">
        <f t="shared" si="182"/>
        <v>2024</v>
      </c>
      <c r="C3901" t="str">
        <f t="shared" si="180"/>
        <v>2023-2024</v>
      </c>
      <c r="D3901" t="s">
        <v>147</v>
      </c>
      <c r="E3901" t="s">
        <v>129</v>
      </c>
      <c r="F3901" t="str">
        <f t="shared" si="181"/>
        <v>Tasmania</v>
      </c>
      <c r="G3901" t="s">
        <v>70</v>
      </c>
      <c r="H3901">
        <v>7010</v>
      </c>
      <c r="I3901" t="s">
        <v>11</v>
      </c>
      <c r="J3901" t="s">
        <v>71</v>
      </c>
      <c r="K3901" t="s">
        <v>151</v>
      </c>
      <c r="L3901" t="s">
        <v>21</v>
      </c>
      <c r="M3901" s="5">
        <v>1431.45</v>
      </c>
    </row>
    <row r="3902" spans="1:13" x14ac:dyDescent="0.3">
      <c r="A3902" s="2">
        <v>45658</v>
      </c>
      <c r="B3902" s="3">
        <f t="shared" si="182"/>
        <v>2025</v>
      </c>
      <c r="C3902" t="str">
        <f t="shared" si="180"/>
        <v>2024-2025</v>
      </c>
      <c r="D3902" t="s">
        <v>147</v>
      </c>
      <c r="E3902" t="s">
        <v>98</v>
      </c>
      <c r="F3902" t="str">
        <f t="shared" si="181"/>
        <v>Victoria</v>
      </c>
      <c r="G3902" t="s">
        <v>45</v>
      </c>
      <c r="H3902">
        <v>3429</v>
      </c>
      <c r="I3902" t="s">
        <v>11</v>
      </c>
      <c r="J3902" t="s">
        <v>60</v>
      </c>
      <c r="K3902" t="s">
        <v>151</v>
      </c>
      <c r="L3902" t="s">
        <v>21</v>
      </c>
      <c r="M3902" s="5">
        <v>1434.67</v>
      </c>
    </row>
    <row r="3903" spans="1:13" x14ac:dyDescent="0.3">
      <c r="A3903" s="2">
        <v>45551</v>
      </c>
      <c r="B3903" s="3">
        <f t="shared" si="182"/>
        <v>2025</v>
      </c>
      <c r="C3903" t="str">
        <f t="shared" si="180"/>
        <v>2024-2025</v>
      </c>
      <c r="D3903" t="s">
        <v>148</v>
      </c>
      <c r="E3903" t="s">
        <v>85</v>
      </c>
      <c r="F3903" t="str">
        <f t="shared" si="181"/>
        <v>Queensland</v>
      </c>
      <c r="G3903" t="s">
        <v>35</v>
      </c>
      <c r="H3903">
        <v>4883</v>
      </c>
      <c r="I3903" t="s">
        <v>11</v>
      </c>
      <c r="J3903" t="s">
        <v>36</v>
      </c>
      <c r="K3903" t="s">
        <v>149</v>
      </c>
      <c r="L3903" t="s">
        <v>15</v>
      </c>
      <c r="M3903" s="5">
        <v>1434.96</v>
      </c>
    </row>
    <row r="3904" spans="1:13" x14ac:dyDescent="0.3">
      <c r="A3904" s="2">
        <v>45879</v>
      </c>
      <c r="B3904" s="3">
        <f t="shared" si="182"/>
        <v>2026</v>
      </c>
      <c r="C3904" t="str">
        <f t="shared" si="180"/>
        <v>2025-2026</v>
      </c>
      <c r="D3904" t="s">
        <v>148</v>
      </c>
      <c r="E3904" t="s">
        <v>78</v>
      </c>
      <c r="F3904" t="str">
        <f t="shared" si="181"/>
        <v>New South Wales</v>
      </c>
      <c r="G3904" t="s">
        <v>10</v>
      </c>
      <c r="H3904">
        <v>2350</v>
      </c>
      <c r="I3904" t="s">
        <v>11</v>
      </c>
      <c r="J3904" t="s">
        <v>68</v>
      </c>
      <c r="K3904" t="s">
        <v>151</v>
      </c>
      <c r="L3904" t="s">
        <v>21</v>
      </c>
      <c r="M3904" s="5">
        <v>1437.5700000000002</v>
      </c>
    </row>
    <row r="3905" spans="1:13" x14ac:dyDescent="0.3">
      <c r="A3905" s="2">
        <v>45470</v>
      </c>
      <c r="B3905" s="3">
        <f t="shared" si="182"/>
        <v>2024</v>
      </c>
      <c r="C3905" t="str">
        <f t="shared" si="180"/>
        <v>2023-2024</v>
      </c>
      <c r="D3905" t="s">
        <v>147</v>
      </c>
      <c r="E3905" t="s">
        <v>112</v>
      </c>
      <c r="F3905" t="str">
        <f t="shared" si="181"/>
        <v>Victoria</v>
      </c>
      <c r="G3905" t="s">
        <v>45</v>
      </c>
      <c r="H3905">
        <v>3076</v>
      </c>
      <c r="I3905" t="s">
        <v>11</v>
      </c>
      <c r="J3905" t="s">
        <v>46</v>
      </c>
      <c r="K3905" t="s">
        <v>155</v>
      </c>
      <c r="L3905" t="s">
        <v>20</v>
      </c>
      <c r="M3905" s="5">
        <v>1438.7499999999998</v>
      </c>
    </row>
    <row r="3906" spans="1:13" x14ac:dyDescent="0.3">
      <c r="A3906" s="2">
        <v>45472</v>
      </c>
      <c r="B3906" s="3">
        <f t="shared" si="182"/>
        <v>2024</v>
      </c>
      <c r="C3906" t="str">
        <f t="shared" ref="C3906:C3969" si="183">IF(MONTH(A3906) &gt;= 7, YEAR(A3906) &amp; "-" &amp; YEAR(A3906) + 1, YEAR(A3906) - 1 &amp; "-" &amp; YEAR(A3906))</f>
        <v>2023-2024</v>
      </c>
      <c r="D3906" t="s">
        <v>147</v>
      </c>
      <c r="E3906" t="s">
        <v>115</v>
      </c>
      <c r="F3906" t="str">
        <f t="shared" ref="F3906:F3969" si="184">IF(G3906="WA","Western Australia",
IF(G3906="NSW","New South Wales",
IF(G3906="QLD","Queensland",
IF(G3906="VIC","Victoria",
IF(G3906="TAS","Tasmania",
IF(G3906="SA","South Australia",
IF(G3906="NT","Northern Territory",
IF(G3906="ACT","Australian Capital Territory",G3906))))))))</f>
        <v>Western Australia</v>
      </c>
      <c r="G3906" t="s">
        <v>48</v>
      </c>
      <c r="H3906">
        <v>6280</v>
      </c>
      <c r="I3906" t="s">
        <v>11</v>
      </c>
      <c r="J3906" t="s">
        <v>94</v>
      </c>
      <c r="K3906" t="s">
        <v>154</v>
      </c>
      <c r="L3906" t="s">
        <v>14</v>
      </c>
      <c r="M3906" s="5">
        <v>1441.91</v>
      </c>
    </row>
    <row r="3907" spans="1:13" x14ac:dyDescent="0.3">
      <c r="A3907" s="2">
        <v>46011</v>
      </c>
      <c r="B3907" s="3">
        <f t="shared" ref="B3907:B3970" si="185">IF(MONTH(A3907)&gt;=7,YEAR(A3907)+1,YEAR(A3907))</f>
        <v>2026</v>
      </c>
      <c r="C3907" t="str">
        <f t="shared" si="183"/>
        <v>2025-2026</v>
      </c>
      <c r="D3907" t="s">
        <v>147</v>
      </c>
      <c r="E3907" t="s">
        <v>137</v>
      </c>
      <c r="F3907" t="str">
        <f t="shared" si="184"/>
        <v>New South Wales</v>
      </c>
      <c r="G3907" t="s">
        <v>10</v>
      </c>
      <c r="H3907">
        <v>2031</v>
      </c>
      <c r="I3907" t="s">
        <v>11</v>
      </c>
      <c r="J3907" t="s">
        <v>12</v>
      </c>
      <c r="K3907" t="s">
        <v>150</v>
      </c>
      <c r="L3907" t="s">
        <v>18</v>
      </c>
      <c r="M3907" s="5">
        <v>1442.9899999999998</v>
      </c>
    </row>
    <row r="3908" spans="1:13" x14ac:dyDescent="0.3">
      <c r="A3908" s="2">
        <v>45758</v>
      </c>
      <c r="B3908" s="3">
        <f t="shared" si="185"/>
        <v>2025</v>
      </c>
      <c r="C3908" t="str">
        <f t="shared" si="183"/>
        <v>2024-2025</v>
      </c>
      <c r="D3908" t="s">
        <v>147</v>
      </c>
      <c r="E3908" t="s">
        <v>69</v>
      </c>
      <c r="F3908" t="str">
        <f t="shared" si="184"/>
        <v>Tasmania</v>
      </c>
      <c r="G3908" t="s">
        <v>70</v>
      </c>
      <c r="H3908">
        <v>7018</v>
      </c>
      <c r="I3908" t="s">
        <v>11</v>
      </c>
      <c r="J3908" t="s">
        <v>71</v>
      </c>
      <c r="K3908" t="s">
        <v>151</v>
      </c>
      <c r="L3908" t="s">
        <v>21</v>
      </c>
      <c r="M3908" s="5">
        <v>1443.0800000000002</v>
      </c>
    </row>
    <row r="3909" spans="1:13" x14ac:dyDescent="0.3">
      <c r="A3909" s="2">
        <v>45885</v>
      </c>
      <c r="B3909" s="3">
        <f t="shared" si="185"/>
        <v>2026</v>
      </c>
      <c r="C3909" t="str">
        <f t="shared" si="183"/>
        <v>2025-2026</v>
      </c>
      <c r="D3909" t="s">
        <v>147</v>
      </c>
      <c r="E3909" t="s">
        <v>143</v>
      </c>
      <c r="F3909" t="str">
        <f t="shared" si="184"/>
        <v>New South Wales</v>
      </c>
      <c r="G3909" t="s">
        <v>10</v>
      </c>
      <c r="H3909">
        <v>2154</v>
      </c>
      <c r="I3909" t="s">
        <v>11</v>
      </c>
      <c r="J3909" t="s">
        <v>27</v>
      </c>
      <c r="K3909" t="s">
        <v>151</v>
      </c>
      <c r="L3909" t="s">
        <v>21</v>
      </c>
      <c r="M3909" s="5">
        <v>1444.28</v>
      </c>
    </row>
    <row r="3910" spans="1:13" x14ac:dyDescent="0.3">
      <c r="A3910" s="2">
        <v>45563</v>
      </c>
      <c r="B3910" s="3">
        <f t="shared" si="185"/>
        <v>2025</v>
      </c>
      <c r="C3910" t="str">
        <f t="shared" si="183"/>
        <v>2024-2025</v>
      </c>
      <c r="D3910" t="s">
        <v>147</v>
      </c>
      <c r="E3910" t="s">
        <v>135</v>
      </c>
      <c r="F3910" t="str">
        <f t="shared" si="184"/>
        <v>Victoria</v>
      </c>
      <c r="G3910" t="s">
        <v>45</v>
      </c>
      <c r="H3910">
        <v>3550</v>
      </c>
      <c r="I3910" t="s">
        <v>11</v>
      </c>
      <c r="J3910" t="s">
        <v>60</v>
      </c>
      <c r="K3910" t="s">
        <v>150</v>
      </c>
      <c r="L3910" t="s">
        <v>18</v>
      </c>
      <c r="M3910" s="5">
        <v>1448.8899999999999</v>
      </c>
    </row>
    <row r="3911" spans="1:13" x14ac:dyDescent="0.3">
      <c r="A3911" s="2">
        <v>45879</v>
      </c>
      <c r="B3911" s="3">
        <f t="shared" si="185"/>
        <v>2026</v>
      </c>
      <c r="C3911" t="str">
        <f t="shared" si="183"/>
        <v>2025-2026</v>
      </c>
      <c r="D3911" t="s">
        <v>147</v>
      </c>
      <c r="E3911" t="s">
        <v>126</v>
      </c>
      <c r="F3911" t="str">
        <f t="shared" si="184"/>
        <v>Queensland</v>
      </c>
      <c r="G3911" t="s">
        <v>35</v>
      </c>
      <c r="H3911">
        <v>4551</v>
      </c>
      <c r="I3911" t="s">
        <v>11</v>
      </c>
      <c r="J3911" t="s">
        <v>120</v>
      </c>
      <c r="K3911" t="s">
        <v>154</v>
      </c>
      <c r="L3911" t="s">
        <v>14</v>
      </c>
      <c r="M3911" s="5">
        <v>1450.49</v>
      </c>
    </row>
    <row r="3912" spans="1:13" x14ac:dyDescent="0.3">
      <c r="A3912" s="2">
        <v>45419</v>
      </c>
      <c r="B3912" s="3">
        <f t="shared" si="185"/>
        <v>2024</v>
      </c>
      <c r="C3912" t="str">
        <f t="shared" si="183"/>
        <v>2023-2024</v>
      </c>
      <c r="D3912" t="s">
        <v>148</v>
      </c>
      <c r="E3912" t="s">
        <v>110</v>
      </c>
      <c r="F3912" t="str">
        <f t="shared" si="184"/>
        <v>Queensland</v>
      </c>
      <c r="G3912" t="s">
        <v>35</v>
      </c>
      <c r="H3912">
        <v>4680</v>
      </c>
      <c r="I3912" t="s">
        <v>11</v>
      </c>
      <c r="J3912" t="s">
        <v>51</v>
      </c>
      <c r="K3912" t="s">
        <v>151</v>
      </c>
      <c r="L3912" t="s">
        <v>21</v>
      </c>
      <c r="M3912" s="5">
        <v>1452.26</v>
      </c>
    </row>
    <row r="3913" spans="1:13" x14ac:dyDescent="0.3">
      <c r="A3913" s="2">
        <v>45957</v>
      </c>
      <c r="B3913" s="3">
        <f t="shared" si="185"/>
        <v>2026</v>
      </c>
      <c r="C3913" t="str">
        <f t="shared" si="183"/>
        <v>2025-2026</v>
      </c>
      <c r="D3913" t="s">
        <v>147</v>
      </c>
      <c r="E3913" t="s">
        <v>91</v>
      </c>
      <c r="F3913" t="str">
        <f t="shared" si="184"/>
        <v>Victoria</v>
      </c>
      <c r="G3913" t="s">
        <v>45</v>
      </c>
      <c r="H3913">
        <v>3690</v>
      </c>
      <c r="I3913" t="s">
        <v>11</v>
      </c>
      <c r="J3913" t="s">
        <v>55</v>
      </c>
      <c r="K3913" t="s">
        <v>151</v>
      </c>
      <c r="L3913" t="s">
        <v>21</v>
      </c>
      <c r="M3913" s="5">
        <v>1458.73</v>
      </c>
    </row>
    <row r="3914" spans="1:13" x14ac:dyDescent="0.3">
      <c r="A3914" s="2">
        <v>45875</v>
      </c>
      <c r="B3914" s="3">
        <f t="shared" si="185"/>
        <v>2026</v>
      </c>
      <c r="C3914" t="str">
        <f t="shared" si="183"/>
        <v>2025-2026</v>
      </c>
      <c r="D3914" t="s">
        <v>147</v>
      </c>
      <c r="E3914" t="s">
        <v>101</v>
      </c>
      <c r="F3914" t="str">
        <f t="shared" si="184"/>
        <v>Victoria</v>
      </c>
      <c r="G3914" t="s">
        <v>45</v>
      </c>
      <c r="H3914">
        <v>3131</v>
      </c>
      <c r="I3914" t="s">
        <v>11</v>
      </c>
      <c r="J3914" t="s">
        <v>63</v>
      </c>
      <c r="K3914" t="s">
        <v>153</v>
      </c>
      <c r="L3914" t="s">
        <v>16</v>
      </c>
      <c r="M3914" s="5">
        <v>1460.24</v>
      </c>
    </row>
    <row r="3915" spans="1:13" x14ac:dyDescent="0.3">
      <c r="A3915" s="2">
        <v>45380</v>
      </c>
      <c r="B3915" s="3">
        <f t="shared" si="185"/>
        <v>2024</v>
      </c>
      <c r="C3915" t="str">
        <f t="shared" si="183"/>
        <v>2023-2024</v>
      </c>
      <c r="D3915" t="s">
        <v>147</v>
      </c>
      <c r="E3915" t="s">
        <v>44</v>
      </c>
      <c r="F3915" t="str">
        <f t="shared" si="184"/>
        <v>Victoria</v>
      </c>
      <c r="G3915" t="s">
        <v>45</v>
      </c>
      <c r="H3915">
        <v>3066</v>
      </c>
      <c r="I3915" t="s">
        <v>11</v>
      </c>
      <c r="J3915" t="s">
        <v>46</v>
      </c>
      <c r="K3915" t="s">
        <v>151</v>
      </c>
      <c r="L3915" t="s">
        <v>21</v>
      </c>
      <c r="M3915" s="5">
        <v>1461.2600000000002</v>
      </c>
    </row>
    <row r="3916" spans="1:13" x14ac:dyDescent="0.3">
      <c r="A3916" s="2">
        <v>45579</v>
      </c>
      <c r="B3916" s="3">
        <f t="shared" si="185"/>
        <v>2025</v>
      </c>
      <c r="C3916" t="str">
        <f t="shared" si="183"/>
        <v>2024-2025</v>
      </c>
      <c r="D3916" t="s">
        <v>148</v>
      </c>
      <c r="E3916" t="s">
        <v>78</v>
      </c>
      <c r="F3916" t="str">
        <f t="shared" si="184"/>
        <v>New South Wales</v>
      </c>
      <c r="G3916" t="s">
        <v>10</v>
      </c>
      <c r="H3916">
        <v>2350</v>
      </c>
      <c r="I3916" t="s">
        <v>11</v>
      </c>
      <c r="J3916" t="s">
        <v>68</v>
      </c>
      <c r="K3916" t="s">
        <v>157</v>
      </c>
      <c r="L3916" t="s">
        <v>22</v>
      </c>
      <c r="M3916" s="5">
        <v>1468.24</v>
      </c>
    </row>
    <row r="3917" spans="1:13" x14ac:dyDescent="0.3">
      <c r="A3917" s="2">
        <v>45924</v>
      </c>
      <c r="B3917" s="3">
        <f t="shared" si="185"/>
        <v>2026</v>
      </c>
      <c r="C3917" t="str">
        <f t="shared" si="183"/>
        <v>2025-2026</v>
      </c>
      <c r="D3917" t="s">
        <v>147</v>
      </c>
      <c r="E3917" t="s">
        <v>83</v>
      </c>
      <c r="F3917" t="str">
        <f t="shared" si="184"/>
        <v>New South Wales</v>
      </c>
      <c r="G3917" t="s">
        <v>10</v>
      </c>
      <c r="H3917">
        <v>2750</v>
      </c>
      <c r="I3917" t="s">
        <v>11</v>
      </c>
      <c r="J3917" t="s">
        <v>25</v>
      </c>
      <c r="K3917" t="s">
        <v>150</v>
      </c>
      <c r="L3917" t="s">
        <v>18</v>
      </c>
      <c r="M3917" s="5">
        <v>1470.4000000000003</v>
      </c>
    </row>
    <row r="3918" spans="1:13" x14ac:dyDescent="0.3">
      <c r="A3918" s="2">
        <v>45394</v>
      </c>
      <c r="B3918" s="3">
        <f t="shared" si="185"/>
        <v>2024</v>
      </c>
      <c r="C3918" t="str">
        <f t="shared" si="183"/>
        <v>2023-2024</v>
      </c>
      <c r="D3918" t="s">
        <v>147</v>
      </c>
      <c r="E3918" t="s">
        <v>93</v>
      </c>
      <c r="F3918" t="str">
        <f t="shared" si="184"/>
        <v>Western Australia</v>
      </c>
      <c r="G3918" t="s">
        <v>48</v>
      </c>
      <c r="H3918">
        <v>6112</v>
      </c>
      <c r="I3918" t="s">
        <v>11</v>
      </c>
      <c r="J3918" t="s">
        <v>94</v>
      </c>
      <c r="K3918" t="s">
        <v>150</v>
      </c>
      <c r="L3918" t="s">
        <v>18</v>
      </c>
      <c r="M3918" s="5">
        <v>1472.9199999999998</v>
      </c>
    </row>
    <row r="3919" spans="1:13" x14ac:dyDescent="0.3">
      <c r="A3919" s="2">
        <v>45668</v>
      </c>
      <c r="B3919" s="3">
        <f t="shared" si="185"/>
        <v>2025</v>
      </c>
      <c r="C3919" t="str">
        <f t="shared" si="183"/>
        <v>2024-2025</v>
      </c>
      <c r="D3919" t="s">
        <v>147</v>
      </c>
      <c r="E3919" t="s">
        <v>109</v>
      </c>
      <c r="F3919" t="str">
        <f t="shared" si="184"/>
        <v>New South Wales</v>
      </c>
      <c r="G3919" t="s">
        <v>10</v>
      </c>
      <c r="H3919">
        <v>2480</v>
      </c>
      <c r="I3919" t="s">
        <v>11</v>
      </c>
      <c r="J3919" t="s">
        <v>68</v>
      </c>
      <c r="K3919" t="s">
        <v>150</v>
      </c>
      <c r="L3919" t="s">
        <v>18</v>
      </c>
      <c r="M3919" s="5">
        <v>1473.54</v>
      </c>
    </row>
    <row r="3920" spans="1:13" x14ac:dyDescent="0.3">
      <c r="A3920" s="2">
        <v>45322</v>
      </c>
      <c r="B3920" s="3">
        <f t="shared" si="185"/>
        <v>2024</v>
      </c>
      <c r="C3920" t="str">
        <f t="shared" si="183"/>
        <v>2023-2024</v>
      </c>
      <c r="D3920" t="s">
        <v>147</v>
      </c>
      <c r="E3920" t="s">
        <v>9</v>
      </c>
      <c r="F3920" t="str">
        <f t="shared" si="184"/>
        <v>New South Wales</v>
      </c>
      <c r="G3920" t="s">
        <v>10</v>
      </c>
      <c r="H3920">
        <v>2067</v>
      </c>
      <c r="I3920" t="s">
        <v>11</v>
      </c>
      <c r="J3920" t="s">
        <v>12</v>
      </c>
      <c r="K3920" t="s">
        <v>150</v>
      </c>
      <c r="L3920" t="s">
        <v>18</v>
      </c>
      <c r="M3920" s="5">
        <v>1473.64</v>
      </c>
    </row>
    <row r="3921" spans="1:13" x14ac:dyDescent="0.3">
      <c r="A3921" s="2">
        <v>45427</v>
      </c>
      <c r="B3921" s="3">
        <f t="shared" si="185"/>
        <v>2024</v>
      </c>
      <c r="C3921" t="str">
        <f t="shared" si="183"/>
        <v>2023-2024</v>
      </c>
      <c r="D3921" t="s">
        <v>147</v>
      </c>
      <c r="E3921" t="s">
        <v>44</v>
      </c>
      <c r="F3921" t="str">
        <f t="shared" si="184"/>
        <v>Victoria</v>
      </c>
      <c r="G3921" t="s">
        <v>45</v>
      </c>
      <c r="H3921">
        <v>3066</v>
      </c>
      <c r="I3921" t="s">
        <v>11</v>
      </c>
      <c r="J3921" t="s">
        <v>46</v>
      </c>
      <c r="K3921" t="s">
        <v>150</v>
      </c>
      <c r="L3921" t="s">
        <v>18</v>
      </c>
      <c r="M3921" s="5">
        <v>1473.94</v>
      </c>
    </row>
    <row r="3922" spans="1:13" x14ac:dyDescent="0.3">
      <c r="A3922" s="2">
        <v>46011</v>
      </c>
      <c r="B3922" s="3">
        <f t="shared" si="185"/>
        <v>2026</v>
      </c>
      <c r="C3922" t="str">
        <f t="shared" si="183"/>
        <v>2025-2026</v>
      </c>
      <c r="D3922" t="s">
        <v>147</v>
      </c>
      <c r="E3922" t="s">
        <v>125</v>
      </c>
      <c r="F3922" t="str">
        <f t="shared" si="184"/>
        <v>Victoria</v>
      </c>
      <c r="G3922" t="s">
        <v>45</v>
      </c>
      <c r="H3922">
        <v>3400</v>
      </c>
      <c r="I3922" t="s">
        <v>11</v>
      </c>
      <c r="J3922" t="s">
        <v>60</v>
      </c>
      <c r="K3922" t="s">
        <v>150</v>
      </c>
      <c r="L3922" t="s">
        <v>18</v>
      </c>
      <c r="M3922" s="5">
        <v>1474.1</v>
      </c>
    </row>
    <row r="3923" spans="1:13" x14ac:dyDescent="0.3">
      <c r="A3923" s="2">
        <v>45317</v>
      </c>
      <c r="B3923" s="3">
        <f t="shared" si="185"/>
        <v>2024</v>
      </c>
      <c r="C3923" t="str">
        <f t="shared" si="183"/>
        <v>2023-2024</v>
      </c>
      <c r="D3923" t="s">
        <v>147</v>
      </c>
      <c r="E3923" t="s">
        <v>44</v>
      </c>
      <c r="F3923" t="str">
        <f t="shared" si="184"/>
        <v>Victoria</v>
      </c>
      <c r="G3923" t="s">
        <v>45</v>
      </c>
      <c r="H3923">
        <v>3066</v>
      </c>
      <c r="I3923" t="s">
        <v>11</v>
      </c>
      <c r="J3923" t="s">
        <v>46</v>
      </c>
      <c r="K3923" t="s">
        <v>157</v>
      </c>
      <c r="L3923" t="s">
        <v>22</v>
      </c>
      <c r="M3923" s="5">
        <v>1474.3000000000002</v>
      </c>
    </row>
    <row r="3924" spans="1:13" x14ac:dyDescent="0.3">
      <c r="A3924" s="2">
        <v>45552</v>
      </c>
      <c r="B3924" s="3">
        <f t="shared" si="185"/>
        <v>2025</v>
      </c>
      <c r="C3924" t="str">
        <f t="shared" si="183"/>
        <v>2024-2025</v>
      </c>
      <c r="D3924" t="s">
        <v>147</v>
      </c>
      <c r="E3924" t="s">
        <v>145</v>
      </c>
      <c r="F3924" t="str">
        <f t="shared" si="184"/>
        <v>New South Wales</v>
      </c>
      <c r="G3924" t="s">
        <v>10</v>
      </c>
      <c r="H3924">
        <v>2101</v>
      </c>
      <c r="I3924" t="s">
        <v>11</v>
      </c>
      <c r="J3924" t="s">
        <v>27</v>
      </c>
      <c r="K3924" t="s">
        <v>150</v>
      </c>
      <c r="L3924" t="s">
        <v>18</v>
      </c>
      <c r="M3924" s="5">
        <v>1475.4399999999998</v>
      </c>
    </row>
    <row r="3925" spans="1:13" x14ac:dyDescent="0.3">
      <c r="A3925" s="2">
        <v>45583</v>
      </c>
      <c r="B3925" s="3">
        <f t="shared" si="185"/>
        <v>2025</v>
      </c>
      <c r="C3925" t="str">
        <f t="shared" si="183"/>
        <v>2024-2025</v>
      </c>
      <c r="D3925" t="s">
        <v>147</v>
      </c>
      <c r="E3925" t="s">
        <v>145</v>
      </c>
      <c r="F3925" t="str">
        <f t="shared" si="184"/>
        <v>New South Wales</v>
      </c>
      <c r="G3925" t="s">
        <v>10</v>
      </c>
      <c r="H3925">
        <v>2101</v>
      </c>
      <c r="I3925" t="s">
        <v>11</v>
      </c>
      <c r="J3925" t="s">
        <v>27</v>
      </c>
      <c r="K3925" t="s">
        <v>157</v>
      </c>
      <c r="L3925" t="s">
        <v>22</v>
      </c>
      <c r="M3925" s="5">
        <v>1477.34</v>
      </c>
    </row>
    <row r="3926" spans="1:13" x14ac:dyDescent="0.3">
      <c r="A3926" s="2">
        <v>45959</v>
      </c>
      <c r="B3926" s="3">
        <f t="shared" si="185"/>
        <v>2026</v>
      </c>
      <c r="C3926" t="str">
        <f t="shared" si="183"/>
        <v>2025-2026</v>
      </c>
      <c r="D3926" t="s">
        <v>147</v>
      </c>
      <c r="E3926" t="s">
        <v>136</v>
      </c>
      <c r="F3926" t="str">
        <f t="shared" si="184"/>
        <v>Victoria</v>
      </c>
      <c r="G3926" t="s">
        <v>45</v>
      </c>
      <c r="H3926">
        <v>3175</v>
      </c>
      <c r="I3926" t="s">
        <v>11</v>
      </c>
      <c r="J3926" t="s">
        <v>63</v>
      </c>
      <c r="K3926" t="s">
        <v>157</v>
      </c>
      <c r="L3926" t="s">
        <v>22</v>
      </c>
      <c r="M3926" s="5">
        <v>1480.54</v>
      </c>
    </row>
    <row r="3927" spans="1:13" x14ac:dyDescent="0.3">
      <c r="A3927" s="2">
        <v>45506</v>
      </c>
      <c r="B3927" s="3">
        <f t="shared" si="185"/>
        <v>2025</v>
      </c>
      <c r="C3927" t="str">
        <f t="shared" si="183"/>
        <v>2024-2025</v>
      </c>
      <c r="D3927" t="s">
        <v>147</v>
      </c>
      <c r="E3927" t="s">
        <v>114</v>
      </c>
      <c r="F3927" t="str">
        <f t="shared" si="184"/>
        <v>Victoria</v>
      </c>
      <c r="G3927" t="s">
        <v>45</v>
      </c>
      <c r="H3927">
        <v>3551</v>
      </c>
      <c r="I3927" t="s">
        <v>11</v>
      </c>
      <c r="J3927" t="s">
        <v>60</v>
      </c>
      <c r="K3927" t="s">
        <v>155</v>
      </c>
      <c r="L3927" t="s">
        <v>20</v>
      </c>
      <c r="M3927" s="5">
        <v>1482.9900000000002</v>
      </c>
    </row>
    <row r="3928" spans="1:13" x14ac:dyDescent="0.3">
      <c r="A3928" s="2">
        <v>45595</v>
      </c>
      <c r="B3928" s="3">
        <f t="shared" si="185"/>
        <v>2025</v>
      </c>
      <c r="C3928" t="str">
        <f t="shared" si="183"/>
        <v>2024-2025</v>
      </c>
      <c r="D3928" t="s">
        <v>147</v>
      </c>
      <c r="E3928" t="s">
        <v>57</v>
      </c>
      <c r="F3928" t="str">
        <f t="shared" si="184"/>
        <v>New South Wales</v>
      </c>
      <c r="G3928" t="s">
        <v>10</v>
      </c>
      <c r="H3928">
        <v>2560</v>
      </c>
      <c r="I3928" t="s">
        <v>11</v>
      </c>
      <c r="J3928" t="s">
        <v>58</v>
      </c>
      <c r="K3928" t="s">
        <v>156</v>
      </c>
      <c r="L3928" t="s">
        <v>17</v>
      </c>
      <c r="M3928" s="5">
        <v>1484.6099999999997</v>
      </c>
    </row>
    <row r="3929" spans="1:13" x14ac:dyDescent="0.3">
      <c r="A3929" s="2">
        <v>45405</v>
      </c>
      <c r="B3929" s="3">
        <f t="shared" si="185"/>
        <v>2024</v>
      </c>
      <c r="C3929" t="str">
        <f t="shared" si="183"/>
        <v>2023-2024</v>
      </c>
      <c r="D3929" t="s">
        <v>147</v>
      </c>
      <c r="E3929" t="s">
        <v>136</v>
      </c>
      <c r="F3929" t="str">
        <f t="shared" si="184"/>
        <v>Victoria</v>
      </c>
      <c r="G3929" t="s">
        <v>45</v>
      </c>
      <c r="H3929">
        <v>3175</v>
      </c>
      <c r="I3929" t="s">
        <v>11</v>
      </c>
      <c r="J3929" t="s">
        <v>63</v>
      </c>
      <c r="K3929" t="s">
        <v>154</v>
      </c>
      <c r="L3929" t="s">
        <v>14</v>
      </c>
      <c r="M3929" s="5">
        <v>1485.79</v>
      </c>
    </row>
    <row r="3930" spans="1:13" x14ac:dyDescent="0.3">
      <c r="A3930" s="2">
        <v>45372</v>
      </c>
      <c r="B3930" s="3">
        <f t="shared" si="185"/>
        <v>2024</v>
      </c>
      <c r="C3930" t="str">
        <f t="shared" si="183"/>
        <v>2023-2024</v>
      </c>
      <c r="D3930" t="s">
        <v>147</v>
      </c>
      <c r="E3930" t="s">
        <v>131</v>
      </c>
      <c r="F3930" t="str">
        <f t="shared" si="184"/>
        <v>Western Australia</v>
      </c>
      <c r="G3930" t="s">
        <v>48</v>
      </c>
      <c r="H3930">
        <v>6530</v>
      </c>
      <c r="I3930" t="s">
        <v>11</v>
      </c>
      <c r="J3930" t="s">
        <v>77</v>
      </c>
      <c r="K3930" t="s">
        <v>150</v>
      </c>
      <c r="L3930" t="s">
        <v>18</v>
      </c>
      <c r="M3930" s="5">
        <v>1487.17</v>
      </c>
    </row>
    <row r="3931" spans="1:13" x14ac:dyDescent="0.3">
      <c r="A3931" s="2">
        <v>45649</v>
      </c>
      <c r="B3931" s="3">
        <f t="shared" si="185"/>
        <v>2025</v>
      </c>
      <c r="C3931" t="str">
        <f t="shared" si="183"/>
        <v>2024-2025</v>
      </c>
      <c r="D3931" t="s">
        <v>147</v>
      </c>
      <c r="E3931" t="s">
        <v>103</v>
      </c>
      <c r="F3931" t="str">
        <f t="shared" si="184"/>
        <v>Queensland</v>
      </c>
      <c r="G3931" t="s">
        <v>35</v>
      </c>
      <c r="H3931">
        <v>4509</v>
      </c>
      <c r="I3931" t="s">
        <v>11</v>
      </c>
      <c r="J3931" t="s">
        <v>104</v>
      </c>
      <c r="K3931" t="s">
        <v>153</v>
      </c>
      <c r="L3931" t="s">
        <v>16</v>
      </c>
      <c r="M3931" s="5">
        <v>1490.0799999999997</v>
      </c>
    </row>
    <row r="3932" spans="1:13" x14ac:dyDescent="0.3">
      <c r="A3932" s="2">
        <v>45486</v>
      </c>
      <c r="B3932" s="3">
        <f t="shared" si="185"/>
        <v>2025</v>
      </c>
      <c r="C3932" t="str">
        <f t="shared" si="183"/>
        <v>2024-2025</v>
      </c>
      <c r="D3932" t="s">
        <v>147</v>
      </c>
      <c r="E3932" t="s">
        <v>128</v>
      </c>
      <c r="F3932" t="str">
        <f t="shared" si="184"/>
        <v>Western Australia</v>
      </c>
      <c r="G3932" t="s">
        <v>48</v>
      </c>
      <c r="H3932">
        <v>6027</v>
      </c>
      <c r="I3932" t="s">
        <v>11</v>
      </c>
      <c r="J3932" t="s">
        <v>49</v>
      </c>
      <c r="K3932" t="s">
        <v>151</v>
      </c>
      <c r="L3932" t="s">
        <v>21</v>
      </c>
      <c r="M3932" s="5">
        <v>1490.72</v>
      </c>
    </row>
    <row r="3933" spans="1:13" x14ac:dyDescent="0.3">
      <c r="A3933" s="2">
        <v>45825</v>
      </c>
      <c r="B3933" s="3">
        <f t="shared" si="185"/>
        <v>2025</v>
      </c>
      <c r="C3933" t="str">
        <f t="shared" si="183"/>
        <v>2024-2025</v>
      </c>
      <c r="D3933" t="s">
        <v>148</v>
      </c>
      <c r="E3933" t="s">
        <v>78</v>
      </c>
      <c r="F3933" t="str">
        <f t="shared" si="184"/>
        <v>New South Wales</v>
      </c>
      <c r="G3933" t="s">
        <v>10</v>
      </c>
      <c r="H3933">
        <v>2350</v>
      </c>
      <c r="I3933" t="s">
        <v>11</v>
      </c>
      <c r="J3933" t="s">
        <v>68</v>
      </c>
      <c r="K3933" t="s">
        <v>150</v>
      </c>
      <c r="L3933" t="s">
        <v>18</v>
      </c>
      <c r="M3933" s="5">
        <v>1491.2399999999998</v>
      </c>
    </row>
    <row r="3934" spans="1:13" x14ac:dyDescent="0.3">
      <c r="A3934" s="2">
        <v>45673</v>
      </c>
      <c r="B3934" s="3">
        <f t="shared" si="185"/>
        <v>2025</v>
      </c>
      <c r="C3934" t="str">
        <f t="shared" si="183"/>
        <v>2024-2025</v>
      </c>
      <c r="D3934" t="s">
        <v>148</v>
      </c>
      <c r="E3934" t="s">
        <v>78</v>
      </c>
      <c r="F3934" t="str">
        <f t="shared" si="184"/>
        <v>New South Wales</v>
      </c>
      <c r="G3934" t="s">
        <v>10</v>
      </c>
      <c r="H3934">
        <v>2350</v>
      </c>
      <c r="I3934" t="s">
        <v>11</v>
      </c>
      <c r="J3934" t="s">
        <v>68</v>
      </c>
      <c r="K3934" t="s">
        <v>150</v>
      </c>
      <c r="L3934" t="s">
        <v>18</v>
      </c>
      <c r="M3934" s="5">
        <v>1492.09</v>
      </c>
    </row>
    <row r="3935" spans="1:13" x14ac:dyDescent="0.3">
      <c r="A3935" s="2">
        <v>45812</v>
      </c>
      <c r="B3935" s="3">
        <f t="shared" si="185"/>
        <v>2025</v>
      </c>
      <c r="C3935" t="str">
        <f t="shared" si="183"/>
        <v>2024-2025</v>
      </c>
      <c r="D3935" t="s">
        <v>147</v>
      </c>
      <c r="E3935" t="s">
        <v>44</v>
      </c>
      <c r="F3935" t="str">
        <f t="shared" si="184"/>
        <v>Victoria</v>
      </c>
      <c r="G3935" t="s">
        <v>45</v>
      </c>
      <c r="H3935">
        <v>3066</v>
      </c>
      <c r="I3935" t="s">
        <v>11</v>
      </c>
      <c r="J3935" t="s">
        <v>46</v>
      </c>
      <c r="K3935" t="s">
        <v>150</v>
      </c>
      <c r="L3935" t="s">
        <v>18</v>
      </c>
      <c r="M3935" s="5">
        <v>1493.2400000000002</v>
      </c>
    </row>
    <row r="3936" spans="1:13" x14ac:dyDescent="0.3">
      <c r="A3936" s="2">
        <v>45648</v>
      </c>
      <c r="B3936" s="3">
        <f t="shared" si="185"/>
        <v>2025</v>
      </c>
      <c r="C3936" t="str">
        <f t="shared" si="183"/>
        <v>2024-2025</v>
      </c>
      <c r="D3936" t="s">
        <v>148</v>
      </c>
      <c r="E3936" t="s">
        <v>124</v>
      </c>
      <c r="F3936" t="str">
        <f t="shared" si="184"/>
        <v>New South Wales</v>
      </c>
      <c r="G3936" t="s">
        <v>10</v>
      </c>
      <c r="H3936">
        <v>2015</v>
      </c>
      <c r="I3936" t="s">
        <v>11</v>
      </c>
      <c r="J3936" t="s">
        <v>12</v>
      </c>
      <c r="K3936" t="s">
        <v>150</v>
      </c>
      <c r="L3936" t="s">
        <v>18</v>
      </c>
      <c r="M3936" s="5">
        <v>1497.97</v>
      </c>
    </row>
    <row r="3937" spans="1:13" x14ac:dyDescent="0.3">
      <c r="A3937" s="2">
        <v>45676</v>
      </c>
      <c r="B3937" s="3">
        <f t="shared" si="185"/>
        <v>2025</v>
      </c>
      <c r="C3937" t="str">
        <f t="shared" si="183"/>
        <v>2024-2025</v>
      </c>
      <c r="D3937" t="s">
        <v>148</v>
      </c>
      <c r="E3937" t="s">
        <v>73</v>
      </c>
      <c r="F3937" t="str">
        <f t="shared" si="184"/>
        <v>Victoria</v>
      </c>
      <c r="G3937" t="s">
        <v>45</v>
      </c>
      <c r="H3937">
        <v>3136</v>
      </c>
      <c r="I3937" t="s">
        <v>11</v>
      </c>
      <c r="J3937" t="s">
        <v>63</v>
      </c>
      <c r="K3937" t="s">
        <v>153</v>
      </c>
      <c r="L3937" t="s">
        <v>16</v>
      </c>
      <c r="M3937" s="5">
        <v>1500.08</v>
      </c>
    </row>
    <row r="3938" spans="1:13" x14ac:dyDescent="0.3">
      <c r="A3938" s="2">
        <v>45817</v>
      </c>
      <c r="B3938" s="3">
        <f t="shared" si="185"/>
        <v>2025</v>
      </c>
      <c r="C3938" t="str">
        <f t="shared" si="183"/>
        <v>2024-2025</v>
      </c>
      <c r="D3938" t="s">
        <v>147</v>
      </c>
      <c r="E3938" t="s">
        <v>75</v>
      </c>
      <c r="F3938" t="str">
        <f t="shared" si="184"/>
        <v>Victoria</v>
      </c>
      <c r="G3938" t="s">
        <v>45</v>
      </c>
      <c r="H3938">
        <v>3630</v>
      </c>
      <c r="I3938" t="s">
        <v>11</v>
      </c>
      <c r="J3938" t="s">
        <v>55</v>
      </c>
      <c r="K3938" t="s">
        <v>150</v>
      </c>
      <c r="L3938" t="s">
        <v>18</v>
      </c>
      <c r="M3938" s="5">
        <v>1501.3999999999999</v>
      </c>
    </row>
    <row r="3939" spans="1:13" x14ac:dyDescent="0.3">
      <c r="A3939" s="2">
        <v>45365</v>
      </c>
      <c r="B3939" s="3">
        <f t="shared" si="185"/>
        <v>2024</v>
      </c>
      <c r="C3939" t="str">
        <f t="shared" si="183"/>
        <v>2023-2024</v>
      </c>
      <c r="D3939" t="s">
        <v>147</v>
      </c>
      <c r="E3939" t="s">
        <v>137</v>
      </c>
      <c r="F3939" t="str">
        <f t="shared" si="184"/>
        <v>New South Wales</v>
      </c>
      <c r="G3939" t="s">
        <v>10</v>
      </c>
      <c r="H3939">
        <v>2031</v>
      </c>
      <c r="I3939" t="s">
        <v>11</v>
      </c>
      <c r="J3939" t="s">
        <v>12</v>
      </c>
      <c r="K3939" t="s">
        <v>155</v>
      </c>
      <c r="L3939" t="s">
        <v>20</v>
      </c>
      <c r="M3939" s="5">
        <v>1513.3800000000006</v>
      </c>
    </row>
    <row r="3940" spans="1:13" x14ac:dyDescent="0.3">
      <c r="A3940" s="2">
        <v>45647</v>
      </c>
      <c r="B3940" s="3">
        <f t="shared" si="185"/>
        <v>2025</v>
      </c>
      <c r="C3940" t="str">
        <f t="shared" si="183"/>
        <v>2024-2025</v>
      </c>
      <c r="D3940" t="s">
        <v>147</v>
      </c>
      <c r="E3940" t="s">
        <v>62</v>
      </c>
      <c r="F3940" t="str">
        <f t="shared" si="184"/>
        <v>Victoria</v>
      </c>
      <c r="G3940" t="s">
        <v>45</v>
      </c>
      <c r="H3940">
        <v>3134</v>
      </c>
      <c r="I3940" t="s">
        <v>11</v>
      </c>
      <c r="J3940" t="s">
        <v>63</v>
      </c>
      <c r="K3940" t="s">
        <v>150</v>
      </c>
      <c r="L3940" t="s">
        <v>18</v>
      </c>
      <c r="M3940" s="5">
        <v>1513.91</v>
      </c>
    </row>
    <row r="3941" spans="1:13" x14ac:dyDescent="0.3">
      <c r="A3941" s="2">
        <v>45674</v>
      </c>
      <c r="B3941" s="3">
        <f t="shared" si="185"/>
        <v>2025</v>
      </c>
      <c r="C3941" t="str">
        <f t="shared" si="183"/>
        <v>2024-2025</v>
      </c>
      <c r="D3941" t="s">
        <v>147</v>
      </c>
      <c r="E3941" t="s">
        <v>139</v>
      </c>
      <c r="F3941" t="str">
        <f t="shared" si="184"/>
        <v>New South Wales</v>
      </c>
      <c r="G3941" t="s">
        <v>10</v>
      </c>
      <c r="H3941">
        <v>2020</v>
      </c>
      <c r="I3941" t="s">
        <v>11</v>
      </c>
      <c r="J3941" t="s">
        <v>12</v>
      </c>
      <c r="K3941" t="s">
        <v>152</v>
      </c>
      <c r="L3941" t="s">
        <v>13</v>
      </c>
      <c r="M3941" s="5">
        <v>1517.0400000000022</v>
      </c>
    </row>
    <row r="3942" spans="1:13" x14ac:dyDescent="0.3">
      <c r="A3942" s="2">
        <v>45375</v>
      </c>
      <c r="B3942" s="3">
        <f t="shared" si="185"/>
        <v>2024</v>
      </c>
      <c r="C3942" t="str">
        <f t="shared" si="183"/>
        <v>2023-2024</v>
      </c>
      <c r="D3942" t="s">
        <v>147</v>
      </c>
      <c r="E3942" t="s">
        <v>42</v>
      </c>
      <c r="F3942" t="str">
        <f t="shared" si="184"/>
        <v>Queensland</v>
      </c>
      <c r="G3942" t="s">
        <v>35</v>
      </c>
      <c r="H3942">
        <v>4053</v>
      </c>
      <c r="I3942" t="s">
        <v>11</v>
      </c>
      <c r="J3942" t="s">
        <v>43</v>
      </c>
      <c r="K3942" t="s">
        <v>150</v>
      </c>
      <c r="L3942" t="s">
        <v>18</v>
      </c>
      <c r="M3942" s="5">
        <v>1519.16</v>
      </c>
    </row>
    <row r="3943" spans="1:13" x14ac:dyDescent="0.3">
      <c r="A3943" s="2">
        <v>45687</v>
      </c>
      <c r="B3943" s="3">
        <f t="shared" si="185"/>
        <v>2025</v>
      </c>
      <c r="C3943" t="str">
        <f t="shared" si="183"/>
        <v>2024-2025</v>
      </c>
      <c r="D3943" t="s">
        <v>147</v>
      </c>
      <c r="E3943" t="s">
        <v>97</v>
      </c>
      <c r="F3943" t="str">
        <f t="shared" si="184"/>
        <v>Tasmania</v>
      </c>
      <c r="G3943" t="s">
        <v>70</v>
      </c>
      <c r="H3943">
        <v>7250</v>
      </c>
      <c r="I3943" t="s">
        <v>11</v>
      </c>
      <c r="J3943" t="s">
        <v>71</v>
      </c>
      <c r="K3943" t="s">
        <v>151</v>
      </c>
      <c r="L3943" t="s">
        <v>21</v>
      </c>
      <c r="M3943" s="5">
        <v>1522.7399999999998</v>
      </c>
    </row>
    <row r="3944" spans="1:13" x14ac:dyDescent="0.3">
      <c r="A3944" s="2">
        <v>45584</v>
      </c>
      <c r="B3944" s="3">
        <f t="shared" si="185"/>
        <v>2025</v>
      </c>
      <c r="C3944" t="str">
        <f t="shared" si="183"/>
        <v>2024-2025</v>
      </c>
      <c r="D3944" t="s">
        <v>147</v>
      </c>
      <c r="E3944" t="s">
        <v>131</v>
      </c>
      <c r="F3944" t="str">
        <f t="shared" si="184"/>
        <v>Western Australia</v>
      </c>
      <c r="G3944" t="s">
        <v>48</v>
      </c>
      <c r="H3944">
        <v>6530</v>
      </c>
      <c r="I3944" t="s">
        <v>11</v>
      </c>
      <c r="J3944" t="s">
        <v>77</v>
      </c>
      <c r="K3944" t="s">
        <v>151</v>
      </c>
      <c r="L3944" t="s">
        <v>21</v>
      </c>
      <c r="M3944" s="5">
        <v>1532.53</v>
      </c>
    </row>
    <row r="3945" spans="1:13" x14ac:dyDescent="0.3">
      <c r="A3945" s="2">
        <v>45681</v>
      </c>
      <c r="B3945" s="3">
        <f t="shared" si="185"/>
        <v>2025</v>
      </c>
      <c r="C3945" t="str">
        <f t="shared" si="183"/>
        <v>2024-2025</v>
      </c>
      <c r="D3945" t="s">
        <v>148</v>
      </c>
      <c r="E3945" t="s">
        <v>124</v>
      </c>
      <c r="F3945" t="str">
        <f t="shared" si="184"/>
        <v>New South Wales</v>
      </c>
      <c r="G3945" t="s">
        <v>10</v>
      </c>
      <c r="H3945">
        <v>2015</v>
      </c>
      <c r="I3945" t="s">
        <v>11</v>
      </c>
      <c r="J3945" t="s">
        <v>12</v>
      </c>
      <c r="K3945" t="s">
        <v>154</v>
      </c>
      <c r="L3945" t="s">
        <v>14</v>
      </c>
      <c r="M3945" s="5">
        <v>1540.18</v>
      </c>
    </row>
    <row r="3946" spans="1:13" x14ac:dyDescent="0.3">
      <c r="A3946" s="2">
        <v>45835</v>
      </c>
      <c r="B3946" s="3">
        <f t="shared" si="185"/>
        <v>2025</v>
      </c>
      <c r="C3946" t="str">
        <f t="shared" si="183"/>
        <v>2024-2025</v>
      </c>
      <c r="D3946" t="s">
        <v>147</v>
      </c>
      <c r="E3946" t="s">
        <v>114</v>
      </c>
      <c r="F3946" t="str">
        <f t="shared" si="184"/>
        <v>Victoria</v>
      </c>
      <c r="G3946" t="s">
        <v>45</v>
      </c>
      <c r="H3946">
        <v>3551</v>
      </c>
      <c r="I3946" t="s">
        <v>11</v>
      </c>
      <c r="J3946" t="s">
        <v>60</v>
      </c>
      <c r="K3946" t="s">
        <v>151</v>
      </c>
      <c r="L3946" t="s">
        <v>21</v>
      </c>
      <c r="M3946" s="5">
        <v>1548.9099999999999</v>
      </c>
    </row>
    <row r="3947" spans="1:13" x14ac:dyDescent="0.3">
      <c r="A3947" s="2">
        <v>45508</v>
      </c>
      <c r="B3947" s="3">
        <f t="shared" si="185"/>
        <v>2025</v>
      </c>
      <c r="C3947" t="str">
        <f t="shared" si="183"/>
        <v>2024-2025</v>
      </c>
      <c r="D3947" t="s">
        <v>147</v>
      </c>
      <c r="E3947" t="s">
        <v>103</v>
      </c>
      <c r="F3947" t="str">
        <f t="shared" si="184"/>
        <v>Queensland</v>
      </c>
      <c r="G3947" t="s">
        <v>35</v>
      </c>
      <c r="H3947">
        <v>4509</v>
      </c>
      <c r="I3947" t="s">
        <v>11</v>
      </c>
      <c r="J3947" t="s">
        <v>104</v>
      </c>
      <c r="K3947" t="s">
        <v>157</v>
      </c>
      <c r="L3947" t="s">
        <v>22</v>
      </c>
      <c r="M3947" s="5">
        <v>1550.3300000000002</v>
      </c>
    </row>
    <row r="3948" spans="1:13" x14ac:dyDescent="0.3">
      <c r="A3948" s="2">
        <v>46014</v>
      </c>
      <c r="B3948" s="3">
        <f t="shared" si="185"/>
        <v>2026</v>
      </c>
      <c r="C3948" t="str">
        <f t="shared" si="183"/>
        <v>2025-2026</v>
      </c>
      <c r="D3948" t="s">
        <v>148</v>
      </c>
      <c r="E3948" t="s">
        <v>40</v>
      </c>
      <c r="F3948" t="str">
        <f t="shared" si="184"/>
        <v>New South Wales</v>
      </c>
      <c r="G3948" t="s">
        <v>10</v>
      </c>
      <c r="H3948">
        <v>2116</v>
      </c>
      <c r="I3948" t="s">
        <v>11</v>
      </c>
      <c r="J3948" t="s">
        <v>27</v>
      </c>
      <c r="K3948" t="s">
        <v>154</v>
      </c>
      <c r="L3948" t="s">
        <v>14</v>
      </c>
      <c r="M3948" s="5">
        <v>1552.36</v>
      </c>
    </row>
    <row r="3949" spans="1:13" x14ac:dyDescent="0.3">
      <c r="A3949" s="2">
        <v>45748</v>
      </c>
      <c r="B3949" s="3">
        <f t="shared" si="185"/>
        <v>2025</v>
      </c>
      <c r="C3949" t="str">
        <f t="shared" si="183"/>
        <v>2024-2025</v>
      </c>
      <c r="D3949" t="s">
        <v>148</v>
      </c>
      <c r="E3949" t="s">
        <v>34</v>
      </c>
      <c r="F3949" t="str">
        <f t="shared" si="184"/>
        <v>Queensland</v>
      </c>
      <c r="G3949" t="s">
        <v>35</v>
      </c>
      <c r="H3949">
        <v>4802</v>
      </c>
      <c r="I3949" t="s">
        <v>11</v>
      </c>
      <c r="J3949" t="s">
        <v>36</v>
      </c>
      <c r="K3949" t="s">
        <v>153</v>
      </c>
      <c r="L3949" t="s">
        <v>16</v>
      </c>
      <c r="M3949" s="5">
        <v>1552.4099999999996</v>
      </c>
    </row>
    <row r="3950" spans="1:13" x14ac:dyDescent="0.3">
      <c r="A3950" s="2">
        <v>45593</v>
      </c>
      <c r="B3950" s="3">
        <f t="shared" si="185"/>
        <v>2025</v>
      </c>
      <c r="C3950" t="str">
        <f t="shared" si="183"/>
        <v>2024-2025</v>
      </c>
      <c r="D3950" t="s">
        <v>147</v>
      </c>
      <c r="E3950" t="s">
        <v>115</v>
      </c>
      <c r="F3950" t="str">
        <f t="shared" si="184"/>
        <v>Western Australia</v>
      </c>
      <c r="G3950" t="s">
        <v>48</v>
      </c>
      <c r="H3950">
        <v>6280</v>
      </c>
      <c r="I3950" t="s">
        <v>11</v>
      </c>
      <c r="J3950" t="s">
        <v>94</v>
      </c>
      <c r="K3950" t="s">
        <v>155</v>
      </c>
      <c r="L3950" t="s">
        <v>20</v>
      </c>
      <c r="M3950" s="5">
        <v>1554.86</v>
      </c>
    </row>
    <row r="3951" spans="1:13" x14ac:dyDescent="0.3">
      <c r="A3951" s="2">
        <v>45386</v>
      </c>
      <c r="B3951" s="3">
        <f t="shared" si="185"/>
        <v>2024</v>
      </c>
      <c r="C3951" t="str">
        <f t="shared" si="183"/>
        <v>2023-2024</v>
      </c>
      <c r="D3951" t="s">
        <v>147</v>
      </c>
      <c r="E3951" t="s">
        <v>75</v>
      </c>
      <c r="F3951" t="str">
        <f t="shared" si="184"/>
        <v>Victoria</v>
      </c>
      <c r="G3951" t="s">
        <v>45</v>
      </c>
      <c r="H3951">
        <v>3630</v>
      </c>
      <c r="I3951" t="s">
        <v>11</v>
      </c>
      <c r="J3951" t="s">
        <v>55</v>
      </c>
      <c r="K3951" t="s">
        <v>149</v>
      </c>
      <c r="L3951" t="s">
        <v>15</v>
      </c>
      <c r="M3951" s="5">
        <v>1564.75</v>
      </c>
    </row>
    <row r="3952" spans="1:13" x14ac:dyDescent="0.3">
      <c r="A3952" s="2">
        <v>45420</v>
      </c>
      <c r="B3952" s="3">
        <f t="shared" si="185"/>
        <v>2024</v>
      </c>
      <c r="C3952" t="str">
        <f t="shared" si="183"/>
        <v>2023-2024</v>
      </c>
      <c r="D3952" t="s">
        <v>147</v>
      </c>
      <c r="E3952" t="s">
        <v>28</v>
      </c>
      <c r="F3952" t="str">
        <f t="shared" si="184"/>
        <v>Northern Territory</v>
      </c>
      <c r="G3952" t="s">
        <v>29</v>
      </c>
      <c r="H3952">
        <v>800</v>
      </c>
      <c r="I3952" t="s">
        <v>11</v>
      </c>
      <c r="J3952" t="s">
        <v>30</v>
      </c>
      <c r="K3952" t="s">
        <v>155</v>
      </c>
      <c r="L3952" t="s">
        <v>20</v>
      </c>
      <c r="M3952" s="5">
        <v>1571.03</v>
      </c>
    </row>
    <row r="3953" spans="1:13" x14ac:dyDescent="0.3">
      <c r="A3953" s="2">
        <v>45658</v>
      </c>
      <c r="B3953" s="3">
        <f t="shared" si="185"/>
        <v>2025</v>
      </c>
      <c r="C3953" t="str">
        <f t="shared" si="183"/>
        <v>2024-2025</v>
      </c>
      <c r="D3953" t="s">
        <v>147</v>
      </c>
      <c r="E3953" t="s">
        <v>112</v>
      </c>
      <c r="F3953" t="str">
        <f t="shared" si="184"/>
        <v>Victoria</v>
      </c>
      <c r="G3953" t="s">
        <v>45</v>
      </c>
      <c r="H3953">
        <v>3076</v>
      </c>
      <c r="I3953" t="s">
        <v>11</v>
      </c>
      <c r="J3953" t="s">
        <v>46</v>
      </c>
      <c r="K3953" t="s">
        <v>150</v>
      </c>
      <c r="L3953" t="s">
        <v>18</v>
      </c>
      <c r="M3953" s="5">
        <v>1572.1400000000003</v>
      </c>
    </row>
    <row r="3954" spans="1:13" x14ac:dyDescent="0.3">
      <c r="A3954" s="2">
        <v>45439</v>
      </c>
      <c r="B3954" s="3">
        <f t="shared" si="185"/>
        <v>2024</v>
      </c>
      <c r="C3954" t="str">
        <f t="shared" si="183"/>
        <v>2023-2024</v>
      </c>
      <c r="D3954" t="s">
        <v>147</v>
      </c>
      <c r="E3954" t="s">
        <v>109</v>
      </c>
      <c r="F3954" t="str">
        <f t="shared" si="184"/>
        <v>New South Wales</v>
      </c>
      <c r="G3954" t="s">
        <v>10</v>
      </c>
      <c r="H3954">
        <v>2480</v>
      </c>
      <c r="I3954" t="s">
        <v>11</v>
      </c>
      <c r="J3954" t="s">
        <v>68</v>
      </c>
      <c r="K3954" t="s">
        <v>150</v>
      </c>
      <c r="L3954" t="s">
        <v>18</v>
      </c>
      <c r="M3954" s="5">
        <v>1574.01</v>
      </c>
    </row>
    <row r="3955" spans="1:13" x14ac:dyDescent="0.3">
      <c r="A3955" s="2">
        <v>45913</v>
      </c>
      <c r="B3955" s="3">
        <f t="shared" si="185"/>
        <v>2026</v>
      </c>
      <c r="C3955" t="str">
        <f t="shared" si="183"/>
        <v>2025-2026</v>
      </c>
      <c r="D3955" t="s">
        <v>148</v>
      </c>
      <c r="E3955" t="s">
        <v>56</v>
      </c>
      <c r="F3955" t="str">
        <f t="shared" si="184"/>
        <v>Northern Territory</v>
      </c>
      <c r="G3955" t="s">
        <v>29</v>
      </c>
      <c r="H3955">
        <v>870</v>
      </c>
      <c r="I3955" t="s">
        <v>11</v>
      </c>
      <c r="J3955" t="s">
        <v>30</v>
      </c>
      <c r="K3955" t="s">
        <v>150</v>
      </c>
      <c r="L3955" t="s">
        <v>18</v>
      </c>
      <c r="M3955" s="5">
        <v>1574.3799999999999</v>
      </c>
    </row>
    <row r="3956" spans="1:13" x14ac:dyDescent="0.3">
      <c r="A3956" s="2">
        <v>45578</v>
      </c>
      <c r="B3956" s="3">
        <f t="shared" si="185"/>
        <v>2025</v>
      </c>
      <c r="C3956" t="str">
        <f t="shared" si="183"/>
        <v>2024-2025</v>
      </c>
      <c r="D3956" t="s">
        <v>147</v>
      </c>
      <c r="E3956" t="s">
        <v>74</v>
      </c>
      <c r="F3956" t="str">
        <f t="shared" si="184"/>
        <v>South Australia</v>
      </c>
      <c r="G3956" t="s">
        <v>32</v>
      </c>
      <c r="H3956">
        <v>5043</v>
      </c>
      <c r="I3956" t="s">
        <v>11</v>
      </c>
      <c r="J3956" t="s">
        <v>33</v>
      </c>
      <c r="K3956" t="s">
        <v>153</v>
      </c>
      <c r="L3956" t="s">
        <v>16</v>
      </c>
      <c r="M3956" s="5">
        <v>1576.86</v>
      </c>
    </row>
    <row r="3957" spans="1:13" x14ac:dyDescent="0.3">
      <c r="A3957" s="2">
        <v>45579</v>
      </c>
      <c r="B3957" s="3">
        <f t="shared" si="185"/>
        <v>2025</v>
      </c>
      <c r="C3957" t="str">
        <f t="shared" si="183"/>
        <v>2024-2025</v>
      </c>
      <c r="D3957" t="s">
        <v>147</v>
      </c>
      <c r="E3957" t="s">
        <v>88</v>
      </c>
      <c r="F3957" t="str">
        <f t="shared" si="184"/>
        <v>South Australia</v>
      </c>
      <c r="G3957" t="s">
        <v>32</v>
      </c>
      <c r="H3957">
        <v>5011</v>
      </c>
      <c r="I3957" t="s">
        <v>11</v>
      </c>
      <c r="J3957" t="s">
        <v>33</v>
      </c>
      <c r="K3957" t="s">
        <v>151</v>
      </c>
      <c r="L3957" t="s">
        <v>21</v>
      </c>
      <c r="M3957" s="5">
        <v>1587.5</v>
      </c>
    </row>
    <row r="3958" spans="1:13" x14ac:dyDescent="0.3">
      <c r="A3958" s="2">
        <v>45847</v>
      </c>
      <c r="B3958" s="3">
        <f t="shared" si="185"/>
        <v>2026</v>
      </c>
      <c r="C3958" t="str">
        <f t="shared" si="183"/>
        <v>2025-2026</v>
      </c>
      <c r="D3958" t="s">
        <v>147</v>
      </c>
      <c r="E3958" t="s">
        <v>57</v>
      </c>
      <c r="F3958" t="str">
        <f t="shared" si="184"/>
        <v>New South Wales</v>
      </c>
      <c r="G3958" t="s">
        <v>10</v>
      </c>
      <c r="H3958">
        <v>2560</v>
      </c>
      <c r="I3958" t="s">
        <v>11</v>
      </c>
      <c r="J3958" t="s">
        <v>58</v>
      </c>
      <c r="K3958" t="s">
        <v>150</v>
      </c>
      <c r="L3958" t="s">
        <v>18</v>
      </c>
      <c r="M3958" s="5">
        <v>1590.76</v>
      </c>
    </row>
    <row r="3959" spans="1:13" x14ac:dyDescent="0.3">
      <c r="A3959" s="2">
        <v>45921</v>
      </c>
      <c r="B3959" s="3">
        <f t="shared" si="185"/>
        <v>2026</v>
      </c>
      <c r="C3959" t="str">
        <f t="shared" si="183"/>
        <v>2025-2026</v>
      </c>
      <c r="D3959" t="s">
        <v>147</v>
      </c>
      <c r="E3959" t="s">
        <v>75</v>
      </c>
      <c r="F3959" t="str">
        <f t="shared" si="184"/>
        <v>Victoria</v>
      </c>
      <c r="G3959" t="s">
        <v>45</v>
      </c>
      <c r="H3959">
        <v>3630</v>
      </c>
      <c r="I3959" t="s">
        <v>11</v>
      </c>
      <c r="J3959" t="s">
        <v>55</v>
      </c>
      <c r="K3959" t="s">
        <v>151</v>
      </c>
      <c r="L3959" t="s">
        <v>21</v>
      </c>
      <c r="M3959" s="5">
        <v>1591.8200000000004</v>
      </c>
    </row>
    <row r="3960" spans="1:13" x14ac:dyDescent="0.3">
      <c r="A3960" s="2">
        <v>45417</v>
      </c>
      <c r="B3960" s="3">
        <f t="shared" si="185"/>
        <v>2024</v>
      </c>
      <c r="C3960" t="str">
        <f t="shared" si="183"/>
        <v>2023-2024</v>
      </c>
      <c r="D3960" t="s">
        <v>147</v>
      </c>
      <c r="E3960" t="s">
        <v>39</v>
      </c>
      <c r="F3960" t="str">
        <f t="shared" si="184"/>
        <v>South Australia</v>
      </c>
      <c r="G3960" t="s">
        <v>32</v>
      </c>
      <c r="H3960">
        <v>5343</v>
      </c>
      <c r="I3960" t="s">
        <v>11</v>
      </c>
      <c r="J3960" t="s">
        <v>38</v>
      </c>
      <c r="K3960" t="s">
        <v>150</v>
      </c>
      <c r="L3960" t="s">
        <v>18</v>
      </c>
      <c r="M3960" s="5">
        <v>1596.6399999999999</v>
      </c>
    </row>
    <row r="3961" spans="1:13" x14ac:dyDescent="0.3">
      <c r="A3961" s="2">
        <v>45617</v>
      </c>
      <c r="B3961" s="3">
        <f t="shared" si="185"/>
        <v>2025</v>
      </c>
      <c r="C3961" t="str">
        <f t="shared" si="183"/>
        <v>2024-2025</v>
      </c>
      <c r="D3961" t="s">
        <v>148</v>
      </c>
      <c r="E3961" t="s">
        <v>138</v>
      </c>
      <c r="F3961" t="str">
        <f t="shared" si="184"/>
        <v>Queensland</v>
      </c>
      <c r="G3961" t="s">
        <v>35</v>
      </c>
      <c r="H3961">
        <v>4558</v>
      </c>
      <c r="I3961" t="s">
        <v>11</v>
      </c>
      <c r="J3961" t="s">
        <v>120</v>
      </c>
      <c r="K3961" t="s">
        <v>150</v>
      </c>
      <c r="L3961" t="s">
        <v>18</v>
      </c>
      <c r="M3961" s="5">
        <v>1599.8400000000004</v>
      </c>
    </row>
    <row r="3962" spans="1:13" x14ac:dyDescent="0.3">
      <c r="A3962" s="2">
        <v>45443</v>
      </c>
      <c r="B3962" s="3">
        <f t="shared" si="185"/>
        <v>2024</v>
      </c>
      <c r="C3962" t="str">
        <f t="shared" si="183"/>
        <v>2023-2024</v>
      </c>
      <c r="D3962" t="s">
        <v>148</v>
      </c>
      <c r="E3962" t="s">
        <v>40</v>
      </c>
      <c r="F3962" t="str">
        <f t="shared" si="184"/>
        <v>New South Wales</v>
      </c>
      <c r="G3962" t="s">
        <v>10</v>
      </c>
      <c r="H3962">
        <v>2116</v>
      </c>
      <c r="I3962" t="s">
        <v>11</v>
      </c>
      <c r="J3962" t="s">
        <v>27</v>
      </c>
      <c r="K3962" t="s">
        <v>150</v>
      </c>
      <c r="L3962" t="s">
        <v>18</v>
      </c>
      <c r="M3962" s="5">
        <v>1599.9899999999998</v>
      </c>
    </row>
    <row r="3963" spans="1:13" x14ac:dyDescent="0.3">
      <c r="A3963" s="2">
        <v>45381</v>
      </c>
      <c r="B3963" s="3">
        <f t="shared" si="185"/>
        <v>2024</v>
      </c>
      <c r="C3963" t="str">
        <f t="shared" si="183"/>
        <v>2023-2024</v>
      </c>
      <c r="D3963" t="s">
        <v>147</v>
      </c>
      <c r="E3963" t="s">
        <v>24</v>
      </c>
      <c r="F3963" t="str">
        <f t="shared" si="184"/>
        <v>New South Wales</v>
      </c>
      <c r="G3963" t="s">
        <v>10</v>
      </c>
      <c r="H3963">
        <v>2795</v>
      </c>
      <c r="I3963" t="s">
        <v>11</v>
      </c>
      <c r="J3963" t="s">
        <v>25</v>
      </c>
      <c r="K3963" t="s">
        <v>155</v>
      </c>
      <c r="L3963" t="s">
        <v>20</v>
      </c>
      <c r="M3963" s="5">
        <v>1601.73</v>
      </c>
    </row>
    <row r="3964" spans="1:13" x14ac:dyDescent="0.3">
      <c r="A3964" s="2">
        <v>45807</v>
      </c>
      <c r="B3964" s="3">
        <f t="shared" si="185"/>
        <v>2025</v>
      </c>
      <c r="C3964" t="str">
        <f t="shared" si="183"/>
        <v>2024-2025</v>
      </c>
      <c r="D3964" t="s">
        <v>147</v>
      </c>
      <c r="E3964" t="s">
        <v>112</v>
      </c>
      <c r="F3964" t="str">
        <f t="shared" si="184"/>
        <v>Victoria</v>
      </c>
      <c r="G3964" t="s">
        <v>45</v>
      </c>
      <c r="H3964">
        <v>3076</v>
      </c>
      <c r="I3964" t="s">
        <v>11</v>
      </c>
      <c r="J3964" t="s">
        <v>46</v>
      </c>
      <c r="K3964" t="s">
        <v>157</v>
      </c>
      <c r="L3964" t="s">
        <v>22</v>
      </c>
      <c r="M3964" s="5">
        <v>1606.3</v>
      </c>
    </row>
    <row r="3965" spans="1:13" x14ac:dyDescent="0.3">
      <c r="A3965" s="2">
        <v>45661</v>
      </c>
      <c r="B3965" s="3">
        <f t="shared" si="185"/>
        <v>2025</v>
      </c>
      <c r="C3965" t="str">
        <f t="shared" si="183"/>
        <v>2024-2025</v>
      </c>
      <c r="D3965" t="s">
        <v>147</v>
      </c>
      <c r="E3965" t="s">
        <v>9</v>
      </c>
      <c r="F3965" t="str">
        <f t="shared" si="184"/>
        <v>New South Wales</v>
      </c>
      <c r="G3965" t="s">
        <v>10</v>
      </c>
      <c r="H3965">
        <v>2067</v>
      </c>
      <c r="I3965" t="s">
        <v>11</v>
      </c>
      <c r="J3965" t="s">
        <v>12</v>
      </c>
      <c r="K3965" t="s">
        <v>153</v>
      </c>
      <c r="L3965" t="s">
        <v>16</v>
      </c>
      <c r="M3965" s="5">
        <v>1607.1399999999999</v>
      </c>
    </row>
    <row r="3966" spans="1:13" x14ac:dyDescent="0.3">
      <c r="A3966" s="2">
        <v>45713</v>
      </c>
      <c r="B3966" s="3">
        <f t="shared" si="185"/>
        <v>2025</v>
      </c>
      <c r="C3966" t="str">
        <f t="shared" si="183"/>
        <v>2024-2025</v>
      </c>
      <c r="D3966" t="s">
        <v>147</v>
      </c>
      <c r="E3966" t="s">
        <v>107</v>
      </c>
      <c r="F3966" t="str">
        <f t="shared" si="184"/>
        <v>Queensland</v>
      </c>
      <c r="G3966" t="s">
        <v>35</v>
      </c>
      <c r="H3966">
        <v>4220</v>
      </c>
      <c r="I3966" t="s">
        <v>11</v>
      </c>
      <c r="J3966" t="s">
        <v>104</v>
      </c>
      <c r="K3966" t="s">
        <v>151</v>
      </c>
      <c r="L3966" t="s">
        <v>21</v>
      </c>
      <c r="M3966" s="5">
        <v>1610.69</v>
      </c>
    </row>
    <row r="3967" spans="1:13" x14ac:dyDescent="0.3">
      <c r="A3967" s="2">
        <v>45394</v>
      </c>
      <c r="B3967" s="3">
        <f t="shared" si="185"/>
        <v>2024</v>
      </c>
      <c r="C3967" t="str">
        <f t="shared" si="183"/>
        <v>2023-2024</v>
      </c>
      <c r="D3967" t="s">
        <v>147</v>
      </c>
      <c r="E3967" t="s">
        <v>112</v>
      </c>
      <c r="F3967" t="str">
        <f t="shared" si="184"/>
        <v>Victoria</v>
      </c>
      <c r="G3967" t="s">
        <v>45</v>
      </c>
      <c r="H3967">
        <v>3076</v>
      </c>
      <c r="I3967" t="s">
        <v>11</v>
      </c>
      <c r="J3967" t="s">
        <v>46</v>
      </c>
      <c r="K3967" t="s">
        <v>153</v>
      </c>
      <c r="L3967" t="s">
        <v>16</v>
      </c>
      <c r="M3967" s="5">
        <v>1612.65</v>
      </c>
    </row>
    <row r="3968" spans="1:13" x14ac:dyDescent="0.3">
      <c r="A3968" s="2">
        <v>45977</v>
      </c>
      <c r="B3968" s="3">
        <f t="shared" si="185"/>
        <v>2026</v>
      </c>
      <c r="C3968" t="str">
        <f t="shared" si="183"/>
        <v>2025-2026</v>
      </c>
      <c r="D3968" t="s">
        <v>147</v>
      </c>
      <c r="E3968" t="s">
        <v>42</v>
      </c>
      <c r="F3968" t="str">
        <f t="shared" si="184"/>
        <v>Queensland</v>
      </c>
      <c r="G3968" t="s">
        <v>35</v>
      </c>
      <c r="H3968">
        <v>4053</v>
      </c>
      <c r="I3968" t="s">
        <v>11</v>
      </c>
      <c r="J3968" t="s">
        <v>43</v>
      </c>
      <c r="K3968" t="s">
        <v>155</v>
      </c>
      <c r="L3968" t="s">
        <v>20</v>
      </c>
      <c r="M3968" s="5">
        <v>1613.2200000000003</v>
      </c>
    </row>
    <row r="3969" spans="1:13" x14ac:dyDescent="0.3">
      <c r="A3969" s="2">
        <v>45496</v>
      </c>
      <c r="B3969" s="3">
        <f t="shared" si="185"/>
        <v>2025</v>
      </c>
      <c r="C3969" t="str">
        <f t="shared" si="183"/>
        <v>2024-2025</v>
      </c>
      <c r="D3969" t="s">
        <v>147</v>
      </c>
      <c r="E3969" t="s">
        <v>69</v>
      </c>
      <c r="F3969" t="str">
        <f t="shared" si="184"/>
        <v>Tasmania</v>
      </c>
      <c r="G3969" t="s">
        <v>70</v>
      </c>
      <c r="H3969">
        <v>7018</v>
      </c>
      <c r="I3969" t="s">
        <v>11</v>
      </c>
      <c r="J3969" t="s">
        <v>71</v>
      </c>
      <c r="K3969" t="s">
        <v>151</v>
      </c>
      <c r="L3969" t="s">
        <v>21</v>
      </c>
      <c r="M3969" s="5">
        <v>1613.69</v>
      </c>
    </row>
    <row r="3970" spans="1:13" x14ac:dyDescent="0.3">
      <c r="A3970" s="2">
        <v>45379</v>
      </c>
      <c r="B3970" s="3">
        <f t="shared" si="185"/>
        <v>2024</v>
      </c>
      <c r="C3970" t="str">
        <f t="shared" ref="C3970:C4033" si="186">IF(MONTH(A3970) &gt;= 7, YEAR(A3970) &amp; "-" &amp; YEAR(A3970) + 1, YEAR(A3970) - 1 &amp; "-" &amp; YEAR(A3970))</f>
        <v>2023-2024</v>
      </c>
      <c r="D3970" t="s">
        <v>148</v>
      </c>
      <c r="E3970" t="s">
        <v>96</v>
      </c>
      <c r="F3970" t="str">
        <f t="shared" ref="F3970:F4033" si="187">IF(G3970="WA","Western Australia",
IF(G3970="NSW","New South Wales",
IF(G3970="QLD","Queensland",
IF(G3970="VIC","Victoria",
IF(G3970="TAS","Tasmania",
IF(G3970="SA","South Australia",
IF(G3970="NT","Northern Territory",
IF(G3970="ACT","Australian Capital Territory",G3970))))))))</f>
        <v>Western Australia</v>
      </c>
      <c r="G3970" t="s">
        <v>48</v>
      </c>
      <c r="H3970">
        <v>6330</v>
      </c>
      <c r="I3970" t="s">
        <v>11</v>
      </c>
      <c r="J3970" t="s">
        <v>94</v>
      </c>
      <c r="K3970" t="s">
        <v>152</v>
      </c>
      <c r="L3970" t="s">
        <v>13</v>
      </c>
      <c r="M3970" s="5">
        <v>1618.07</v>
      </c>
    </row>
    <row r="3971" spans="1:13" x14ac:dyDescent="0.3">
      <c r="A3971" s="2">
        <v>45297</v>
      </c>
      <c r="B3971" s="3">
        <f t="shared" ref="B3971:B4034" si="188">IF(MONTH(A3971)&gt;=7,YEAR(A3971)+1,YEAR(A3971))</f>
        <v>2024</v>
      </c>
      <c r="C3971" t="str">
        <f t="shared" si="186"/>
        <v>2023-2024</v>
      </c>
      <c r="D3971" t="s">
        <v>148</v>
      </c>
      <c r="E3971" t="s">
        <v>100</v>
      </c>
      <c r="F3971" t="str">
        <f t="shared" si="187"/>
        <v>Western Australia</v>
      </c>
      <c r="G3971" t="s">
        <v>48</v>
      </c>
      <c r="H3971">
        <v>6021</v>
      </c>
      <c r="I3971" t="s">
        <v>11</v>
      </c>
      <c r="J3971" t="s">
        <v>49</v>
      </c>
      <c r="K3971" t="s">
        <v>151</v>
      </c>
      <c r="L3971" t="s">
        <v>21</v>
      </c>
      <c r="M3971" s="5">
        <v>1624.77</v>
      </c>
    </row>
    <row r="3972" spans="1:13" x14ac:dyDescent="0.3">
      <c r="A3972" s="2">
        <v>45624</v>
      </c>
      <c r="B3972" s="3">
        <f t="shared" si="188"/>
        <v>2025</v>
      </c>
      <c r="C3972" t="str">
        <f t="shared" si="186"/>
        <v>2024-2025</v>
      </c>
      <c r="D3972" t="s">
        <v>147</v>
      </c>
      <c r="E3972" t="s">
        <v>140</v>
      </c>
      <c r="F3972" t="str">
        <f t="shared" si="187"/>
        <v>Tasmania</v>
      </c>
      <c r="G3972" t="s">
        <v>70</v>
      </c>
      <c r="H3972">
        <v>7320</v>
      </c>
      <c r="I3972" t="s">
        <v>11</v>
      </c>
      <c r="J3972" t="s">
        <v>71</v>
      </c>
      <c r="K3972" t="s">
        <v>151</v>
      </c>
      <c r="L3972" t="s">
        <v>21</v>
      </c>
      <c r="M3972" s="5">
        <v>1626.0800000000002</v>
      </c>
    </row>
    <row r="3973" spans="1:13" x14ac:dyDescent="0.3">
      <c r="A3973" s="2">
        <v>45615</v>
      </c>
      <c r="B3973" s="3">
        <f t="shared" si="188"/>
        <v>2025</v>
      </c>
      <c r="C3973" t="str">
        <f t="shared" si="186"/>
        <v>2024-2025</v>
      </c>
      <c r="D3973" t="s">
        <v>147</v>
      </c>
      <c r="E3973" t="s">
        <v>122</v>
      </c>
      <c r="F3973" t="str">
        <f t="shared" si="187"/>
        <v>New South Wales</v>
      </c>
      <c r="G3973" t="s">
        <v>10</v>
      </c>
      <c r="H3973">
        <v>2650</v>
      </c>
      <c r="I3973" t="s">
        <v>11</v>
      </c>
      <c r="J3973" t="s">
        <v>25</v>
      </c>
      <c r="K3973" t="s">
        <v>150</v>
      </c>
      <c r="L3973" t="s">
        <v>18</v>
      </c>
      <c r="M3973" s="5">
        <v>1627.1999999999998</v>
      </c>
    </row>
    <row r="3974" spans="1:13" x14ac:dyDescent="0.3">
      <c r="A3974" s="2">
        <v>45819</v>
      </c>
      <c r="B3974" s="3">
        <f t="shared" si="188"/>
        <v>2025</v>
      </c>
      <c r="C3974" t="str">
        <f t="shared" si="186"/>
        <v>2024-2025</v>
      </c>
      <c r="D3974" t="s">
        <v>147</v>
      </c>
      <c r="E3974" t="s">
        <v>31</v>
      </c>
      <c r="F3974" t="str">
        <f t="shared" si="187"/>
        <v>South Australia</v>
      </c>
      <c r="G3974" t="s">
        <v>32</v>
      </c>
      <c r="H3974">
        <v>5168</v>
      </c>
      <c r="I3974" t="s">
        <v>11</v>
      </c>
      <c r="J3974" t="s">
        <v>33</v>
      </c>
      <c r="K3974" t="s">
        <v>150</v>
      </c>
      <c r="L3974" t="s">
        <v>18</v>
      </c>
      <c r="M3974" s="5">
        <v>1630.7900000000002</v>
      </c>
    </row>
    <row r="3975" spans="1:13" x14ac:dyDescent="0.3">
      <c r="A3975" s="2">
        <v>45876</v>
      </c>
      <c r="B3975" s="3">
        <f t="shared" si="188"/>
        <v>2026</v>
      </c>
      <c r="C3975" t="str">
        <f t="shared" si="186"/>
        <v>2025-2026</v>
      </c>
      <c r="D3975" t="s">
        <v>147</v>
      </c>
      <c r="E3975" t="s">
        <v>126</v>
      </c>
      <c r="F3975" t="str">
        <f t="shared" si="187"/>
        <v>Queensland</v>
      </c>
      <c r="G3975" t="s">
        <v>35</v>
      </c>
      <c r="H3975">
        <v>4551</v>
      </c>
      <c r="I3975" t="s">
        <v>11</v>
      </c>
      <c r="J3975" t="s">
        <v>120</v>
      </c>
      <c r="K3975" t="s">
        <v>157</v>
      </c>
      <c r="L3975" t="s">
        <v>22</v>
      </c>
      <c r="M3975" s="5">
        <v>1636.1100000000001</v>
      </c>
    </row>
    <row r="3976" spans="1:13" x14ac:dyDescent="0.3">
      <c r="A3976" s="2">
        <v>45872</v>
      </c>
      <c r="B3976" s="3">
        <f t="shared" si="188"/>
        <v>2026</v>
      </c>
      <c r="C3976" t="str">
        <f t="shared" si="186"/>
        <v>2025-2026</v>
      </c>
      <c r="D3976" t="s">
        <v>148</v>
      </c>
      <c r="E3976" t="s">
        <v>40</v>
      </c>
      <c r="F3976" t="str">
        <f t="shared" si="187"/>
        <v>New South Wales</v>
      </c>
      <c r="G3976" t="s">
        <v>10</v>
      </c>
      <c r="H3976">
        <v>2116</v>
      </c>
      <c r="I3976" t="s">
        <v>11</v>
      </c>
      <c r="J3976" t="s">
        <v>27</v>
      </c>
      <c r="K3976" t="s">
        <v>153</v>
      </c>
      <c r="L3976" t="s">
        <v>16</v>
      </c>
      <c r="M3976" s="5">
        <v>1637.24</v>
      </c>
    </row>
    <row r="3977" spans="1:13" x14ac:dyDescent="0.3">
      <c r="A3977" s="2">
        <v>45845</v>
      </c>
      <c r="B3977" s="3">
        <f t="shared" si="188"/>
        <v>2026</v>
      </c>
      <c r="C3977" t="str">
        <f t="shared" si="186"/>
        <v>2025-2026</v>
      </c>
      <c r="D3977" t="s">
        <v>147</v>
      </c>
      <c r="E3977" t="s">
        <v>118</v>
      </c>
      <c r="F3977" t="str">
        <f t="shared" si="187"/>
        <v>New South Wales</v>
      </c>
      <c r="G3977" t="s">
        <v>10</v>
      </c>
      <c r="H3977">
        <v>2158</v>
      </c>
      <c r="I3977" t="s">
        <v>11</v>
      </c>
      <c r="J3977" t="s">
        <v>27</v>
      </c>
      <c r="K3977" t="s">
        <v>153</v>
      </c>
      <c r="L3977" t="s">
        <v>16</v>
      </c>
      <c r="M3977" s="5">
        <v>1642.0000000000002</v>
      </c>
    </row>
    <row r="3978" spans="1:13" x14ac:dyDescent="0.3">
      <c r="A3978" s="2">
        <v>45735</v>
      </c>
      <c r="B3978" s="3">
        <f t="shared" si="188"/>
        <v>2025</v>
      </c>
      <c r="C3978" t="str">
        <f t="shared" si="186"/>
        <v>2024-2025</v>
      </c>
      <c r="D3978" t="s">
        <v>147</v>
      </c>
      <c r="E3978" t="s">
        <v>59</v>
      </c>
      <c r="F3978" t="str">
        <f t="shared" si="187"/>
        <v>Victoria</v>
      </c>
      <c r="G3978" t="s">
        <v>45</v>
      </c>
      <c r="H3978">
        <v>3280</v>
      </c>
      <c r="I3978" t="s">
        <v>11</v>
      </c>
      <c r="J3978" t="s">
        <v>60</v>
      </c>
      <c r="K3978" t="s">
        <v>149</v>
      </c>
      <c r="L3978" t="s">
        <v>15</v>
      </c>
      <c r="M3978" s="5">
        <v>1644.0900000000001</v>
      </c>
    </row>
    <row r="3979" spans="1:13" x14ac:dyDescent="0.3">
      <c r="A3979" s="2">
        <v>45469</v>
      </c>
      <c r="B3979" s="3">
        <f t="shared" si="188"/>
        <v>2024</v>
      </c>
      <c r="C3979" t="str">
        <f t="shared" si="186"/>
        <v>2023-2024</v>
      </c>
      <c r="D3979" t="s">
        <v>147</v>
      </c>
      <c r="E3979" t="s">
        <v>31</v>
      </c>
      <c r="F3979" t="str">
        <f t="shared" si="187"/>
        <v>South Australia</v>
      </c>
      <c r="G3979" t="s">
        <v>32</v>
      </c>
      <c r="H3979">
        <v>5168</v>
      </c>
      <c r="I3979" t="s">
        <v>11</v>
      </c>
      <c r="J3979" t="s">
        <v>33</v>
      </c>
      <c r="K3979" t="s">
        <v>153</v>
      </c>
      <c r="L3979" t="s">
        <v>16</v>
      </c>
      <c r="M3979" s="5">
        <v>1647.6399999999996</v>
      </c>
    </row>
    <row r="3980" spans="1:13" x14ac:dyDescent="0.3">
      <c r="A3980" s="2">
        <v>45550</v>
      </c>
      <c r="B3980" s="3">
        <f t="shared" si="188"/>
        <v>2025</v>
      </c>
      <c r="C3980" t="str">
        <f t="shared" si="186"/>
        <v>2024-2025</v>
      </c>
      <c r="D3980" t="s">
        <v>147</v>
      </c>
      <c r="E3980" t="s">
        <v>135</v>
      </c>
      <c r="F3980" t="str">
        <f t="shared" si="187"/>
        <v>Victoria</v>
      </c>
      <c r="G3980" t="s">
        <v>45</v>
      </c>
      <c r="H3980">
        <v>3550</v>
      </c>
      <c r="I3980" t="s">
        <v>11</v>
      </c>
      <c r="J3980" t="s">
        <v>60</v>
      </c>
      <c r="K3980" t="s">
        <v>154</v>
      </c>
      <c r="L3980" t="s">
        <v>14</v>
      </c>
      <c r="M3980" s="5">
        <v>1650.06</v>
      </c>
    </row>
    <row r="3981" spans="1:13" x14ac:dyDescent="0.3">
      <c r="A3981" s="2">
        <v>45343</v>
      </c>
      <c r="B3981" s="3">
        <f t="shared" si="188"/>
        <v>2024</v>
      </c>
      <c r="C3981" t="str">
        <f t="shared" si="186"/>
        <v>2023-2024</v>
      </c>
      <c r="D3981" t="s">
        <v>147</v>
      </c>
      <c r="E3981" t="s">
        <v>126</v>
      </c>
      <c r="F3981" t="str">
        <f t="shared" si="187"/>
        <v>Queensland</v>
      </c>
      <c r="G3981" t="s">
        <v>35</v>
      </c>
      <c r="H3981">
        <v>4551</v>
      </c>
      <c r="I3981" t="s">
        <v>11</v>
      </c>
      <c r="J3981" t="s">
        <v>120</v>
      </c>
      <c r="K3981" t="s">
        <v>153</v>
      </c>
      <c r="L3981" t="s">
        <v>16</v>
      </c>
      <c r="M3981" s="5">
        <v>1653.3899999999994</v>
      </c>
    </row>
    <row r="3982" spans="1:13" x14ac:dyDescent="0.3">
      <c r="A3982" s="2">
        <v>45804</v>
      </c>
      <c r="B3982" s="3">
        <f t="shared" si="188"/>
        <v>2025</v>
      </c>
      <c r="C3982" t="str">
        <f t="shared" si="186"/>
        <v>2024-2025</v>
      </c>
      <c r="D3982" t="s">
        <v>147</v>
      </c>
      <c r="E3982" t="s">
        <v>113</v>
      </c>
      <c r="F3982" t="str">
        <f t="shared" si="187"/>
        <v>Queensland</v>
      </c>
      <c r="G3982" t="s">
        <v>35</v>
      </c>
      <c r="H3982">
        <v>4215</v>
      </c>
      <c r="I3982" t="s">
        <v>11</v>
      </c>
      <c r="J3982" t="s">
        <v>104</v>
      </c>
      <c r="K3982" t="s">
        <v>157</v>
      </c>
      <c r="L3982" t="s">
        <v>22</v>
      </c>
      <c r="M3982" s="5">
        <v>1655.8599999999997</v>
      </c>
    </row>
    <row r="3983" spans="1:13" x14ac:dyDescent="0.3">
      <c r="A3983" s="2">
        <v>45899</v>
      </c>
      <c r="B3983" s="3">
        <f t="shared" si="188"/>
        <v>2026</v>
      </c>
      <c r="C3983" t="str">
        <f t="shared" si="186"/>
        <v>2025-2026</v>
      </c>
      <c r="D3983" t="s">
        <v>147</v>
      </c>
      <c r="E3983" t="s">
        <v>24</v>
      </c>
      <c r="F3983" t="str">
        <f t="shared" si="187"/>
        <v>New South Wales</v>
      </c>
      <c r="G3983" t="s">
        <v>10</v>
      </c>
      <c r="H3983">
        <v>2795</v>
      </c>
      <c r="I3983" t="s">
        <v>11</v>
      </c>
      <c r="J3983" t="s">
        <v>25</v>
      </c>
      <c r="K3983" t="s">
        <v>151</v>
      </c>
      <c r="L3983" t="s">
        <v>21</v>
      </c>
      <c r="M3983" s="5">
        <v>1659.3600000000001</v>
      </c>
    </row>
    <row r="3984" spans="1:13" x14ac:dyDescent="0.3">
      <c r="A3984" s="2">
        <v>45495</v>
      </c>
      <c r="B3984" s="3">
        <f t="shared" si="188"/>
        <v>2025</v>
      </c>
      <c r="C3984" t="str">
        <f t="shared" si="186"/>
        <v>2024-2025</v>
      </c>
      <c r="D3984" t="s">
        <v>148</v>
      </c>
      <c r="E3984" t="s">
        <v>56</v>
      </c>
      <c r="F3984" t="str">
        <f t="shared" si="187"/>
        <v>Northern Territory</v>
      </c>
      <c r="G3984" t="s">
        <v>29</v>
      </c>
      <c r="H3984">
        <v>870</v>
      </c>
      <c r="I3984" t="s">
        <v>11</v>
      </c>
      <c r="J3984" t="s">
        <v>30</v>
      </c>
      <c r="K3984" t="s">
        <v>151</v>
      </c>
      <c r="L3984" t="s">
        <v>21</v>
      </c>
      <c r="M3984" s="5">
        <v>1666.6100000000001</v>
      </c>
    </row>
    <row r="3985" spans="1:13" x14ac:dyDescent="0.3">
      <c r="A3985" s="2">
        <v>46003</v>
      </c>
      <c r="B3985" s="3">
        <f t="shared" si="188"/>
        <v>2026</v>
      </c>
      <c r="C3985" t="str">
        <f t="shared" si="186"/>
        <v>2025-2026</v>
      </c>
      <c r="D3985" t="s">
        <v>147</v>
      </c>
      <c r="E3985" t="s">
        <v>59</v>
      </c>
      <c r="F3985" t="str">
        <f t="shared" si="187"/>
        <v>Victoria</v>
      </c>
      <c r="G3985" t="s">
        <v>45</v>
      </c>
      <c r="H3985">
        <v>3280</v>
      </c>
      <c r="I3985" t="s">
        <v>11</v>
      </c>
      <c r="J3985" t="s">
        <v>60</v>
      </c>
      <c r="K3985" t="s">
        <v>149</v>
      </c>
      <c r="L3985" t="s">
        <v>15</v>
      </c>
      <c r="M3985" s="5">
        <v>1668.9800000000002</v>
      </c>
    </row>
    <row r="3986" spans="1:13" x14ac:dyDescent="0.3">
      <c r="A3986" s="2">
        <v>45536</v>
      </c>
      <c r="B3986" s="3">
        <f t="shared" si="188"/>
        <v>2025</v>
      </c>
      <c r="C3986" t="str">
        <f t="shared" si="186"/>
        <v>2024-2025</v>
      </c>
      <c r="D3986" t="s">
        <v>148</v>
      </c>
      <c r="E3986" t="s">
        <v>124</v>
      </c>
      <c r="F3986" t="str">
        <f t="shared" si="187"/>
        <v>New South Wales</v>
      </c>
      <c r="G3986" t="s">
        <v>10</v>
      </c>
      <c r="H3986">
        <v>2015</v>
      </c>
      <c r="I3986" t="s">
        <v>11</v>
      </c>
      <c r="J3986" t="s">
        <v>12</v>
      </c>
      <c r="K3986" t="s">
        <v>151</v>
      </c>
      <c r="L3986" t="s">
        <v>21</v>
      </c>
      <c r="M3986" s="5">
        <v>1676.7599999999998</v>
      </c>
    </row>
    <row r="3987" spans="1:13" x14ac:dyDescent="0.3">
      <c r="A3987" s="2">
        <v>45322</v>
      </c>
      <c r="B3987" s="3">
        <f t="shared" si="188"/>
        <v>2024</v>
      </c>
      <c r="C3987" t="str">
        <f t="shared" si="186"/>
        <v>2023-2024</v>
      </c>
      <c r="D3987" t="s">
        <v>148</v>
      </c>
      <c r="E3987" t="s">
        <v>138</v>
      </c>
      <c r="F3987" t="str">
        <f t="shared" si="187"/>
        <v>Queensland</v>
      </c>
      <c r="G3987" t="s">
        <v>35</v>
      </c>
      <c r="H3987">
        <v>4558</v>
      </c>
      <c r="I3987" t="s">
        <v>11</v>
      </c>
      <c r="J3987" t="s">
        <v>120</v>
      </c>
      <c r="K3987" t="s">
        <v>153</v>
      </c>
      <c r="L3987" t="s">
        <v>16</v>
      </c>
      <c r="M3987" s="5">
        <v>1678.2399999999998</v>
      </c>
    </row>
    <row r="3988" spans="1:13" x14ac:dyDescent="0.3">
      <c r="A3988" s="2">
        <v>45992</v>
      </c>
      <c r="B3988" s="3">
        <f t="shared" si="188"/>
        <v>2026</v>
      </c>
      <c r="C3988" t="str">
        <f t="shared" si="186"/>
        <v>2025-2026</v>
      </c>
      <c r="D3988" t="s">
        <v>147</v>
      </c>
      <c r="E3988" t="s">
        <v>109</v>
      </c>
      <c r="F3988" t="str">
        <f t="shared" si="187"/>
        <v>New South Wales</v>
      </c>
      <c r="G3988" t="s">
        <v>10</v>
      </c>
      <c r="H3988">
        <v>2480</v>
      </c>
      <c r="I3988" t="s">
        <v>11</v>
      </c>
      <c r="J3988" t="s">
        <v>68</v>
      </c>
      <c r="K3988" t="s">
        <v>150</v>
      </c>
      <c r="L3988" t="s">
        <v>18</v>
      </c>
      <c r="M3988" s="5">
        <v>1679.6999999999998</v>
      </c>
    </row>
    <row r="3989" spans="1:13" x14ac:dyDescent="0.3">
      <c r="A3989" s="2">
        <v>45965</v>
      </c>
      <c r="B3989" s="3">
        <f t="shared" si="188"/>
        <v>2026</v>
      </c>
      <c r="C3989" t="str">
        <f t="shared" si="186"/>
        <v>2025-2026</v>
      </c>
      <c r="D3989" t="s">
        <v>147</v>
      </c>
      <c r="E3989" t="s">
        <v>102</v>
      </c>
      <c r="F3989" t="str">
        <f t="shared" si="187"/>
        <v>Queensland</v>
      </c>
      <c r="G3989" t="s">
        <v>35</v>
      </c>
      <c r="H3989">
        <v>4870</v>
      </c>
      <c r="I3989" t="s">
        <v>11</v>
      </c>
      <c r="J3989" t="s">
        <v>36</v>
      </c>
      <c r="K3989" t="s">
        <v>151</v>
      </c>
      <c r="L3989" t="s">
        <v>21</v>
      </c>
      <c r="M3989" s="5">
        <v>1681.4099999999999</v>
      </c>
    </row>
    <row r="3990" spans="1:13" x14ac:dyDescent="0.3">
      <c r="A3990" s="2">
        <v>45305</v>
      </c>
      <c r="B3990" s="3">
        <f t="shared" si="188"/>
        <v>2024</v>
      </c>
      <c r="C3990" t="str">
        <f t="shared" si="186"/>
        <v>2023-2024</v>
      </c>
      <c r="D3990" t="s">
        <v>148</v>
      </c>
      <c r="E3990" t="s">
        <v>124</v>
      </c>
      <c r="F3990" t="str">
        <f t="shared" si="187"/>
        <v>New South Wales</v>
      </c>
      <c r="G3990" t="s">
        <v>10</v>
      </c>
      <c r="H3990">
        <v>2015</v>
      </c>
      <c r="I3990" t="s">
        <v>11</v>
      </c>
      <c r="J3990" t="s">
        <v>12</v>
      </c>
      <c r="K3990" t="s">
        <v>150</v>
      </c>
      <c r="L3990" t="s">
        <v>18</v>
      </c>
      <c r="M3990" s="5">
        <v>1685.24</v>
      </c>
    </row>
    <row r="3991" spans="1:13" x14ac:dyDescent="0.3">
      <c r="A3991" s="2">
        <v>45820</v>
      </c>
      <c r="B3991" s="3">
        <f t="shared" si="188"/>
        <v>2025</v>
      </c>
      <c r="C3991" t="str">
        <f t="shared" si="186"/>
        <v>2024-2025</v>
      </c>
      <c r="D3991" t="s">
        <v>147</v>
      </c>
      <c r="E3991" t="s">
        <v>24</v>
      </c>
      <c r="F3991" t="str">
        <f t="shared" si="187"/>
        <v>New South Wales</v>
      </c>
      <c r="G3991" t="s">
        <v>10</v>
      </c>
      <c r="H3991">
        <v>2795</v>
      </c>
      <c r="I3991" t="s">
        <v>11</v>
      </c>
      <c r="J3991" t="s">
        <v>25</v>
      </c>
      <c r="K3991" t="s">
        <v>150</v>
      </c>
      <c r="L3991" t="s">
        <v>18</v>
      </c>
      <c r="M3991" s="5">
        <v>1685.32</v>
      </c>
    </row>
    <row r="3992" spans="1:13" x14ac:dyDescent="0.3">
      <c r="A3992" s="2">
        <v>45600</v>
      </c>
      <c r="B3992" s="3">
        <f t="shared" si="188"/>
        <v>2025</v>
      </c>
      <c r="C3992" t="str">
        <f t="shared" si="186"/>
        <v>2024-2025</v>
      </c>
      <c r="D3992" t="s">
        <v>147</v>
      </c>
      <c r="E3992" t="s">
        <v>105</v>
      </c>
      <c r="F3992" t="str">
        <f t="shared" si="187"/>
        <v>Victoria</v>
      </c>
      <c r="G3992" t="s">
        <v>45</v>
      </c>
      <c r="H3992">
        <v>3500</v>
      </c>
      <c r="I3992" t="s">
        <v>11</v>
      </c>
      <c r="J3992" t="s">
        <v>60</v>
      </c>
      <c r="K3992" t="s">
        <v>150</v>
      </c>
      <c r="L3992" t="s">
        <v>18</v>
      </c>
      <c r="M3992" s="5">
        <v>1694</v>
      </c>
    </row>
    <row r="3993" spans="1:13" x14ac:dyDescent="0.3">
      <c r="A3993" s="2">
        <v>45401</v>
      </c>
      <c r="B3993" s="3">
        <f t="shared" si="188"/>
        <v>2024</v>
      </c>
      <c r="C3993" t="str">
        <f t="shared" si="186"/>
        <v>2023-2024</v>
      </c>
      <c r="D3993" t="s">
        <v>148</v>
      </c>
      <c r="E3993" t="s">
        <v>72</v>
      </c>
      <c r="F3993" t="str">
        <f t="shared" si="187"/>
        <v>Western Australia</v>
      </c>
      <c r="G3993" t="s">
        <v>48</v>
      </c>
      <c r="H3993">
        <v>6010</v>
      </c>
      <c r="I3993" t="s">
        <v>11</v>
      </c>
      <c r="J3993" t="s">
        <v>49</v>
      </c>
      <c r="K3993" t="s">
        <v>151</v>
      </c>
      <c r="L3993" t="s">
        <v>21</v>
      </c>
      <c r="M3993" s="5">
        <v>1695.33</v>
      </c>
    </row>
    <row r="3994" spans="1:13" x14ac:dyDescent="0.3">
      <c r="A3994" s="2">
        <v>45939</v>
      </c>
      <c r="B3994" s="3">
        <f t="shared" si="188"/>
        <v>2026</v>
      </c>
      <c r="C3994" t="str">
        <f t="shared" si="186"/>
        <v>2025-2026</v>
      </c>
      <c r="D3994" t="s">
        <v>148</v>
      </c>
      <c r="E3994" t="s">
        <v>96</v>
      </c>
      <c r="F3994" t="str">
        <f t="shared" si="187"/>
        <v>Western Australia</v>
      </c>
      <c r="G3994" t="s">
        <v>48</v>
      </c>
      <c r="H3994">
        <v>6330</v>
      </c>
      <c r="I3994" t="s">
        <v>11</v>
      </c>
      <c r="J3994" t="s">
        <v>94</v>
      </c>
      <c r="K3994" t="s">
        <v>151</v>
      </c>
      <c r="L3994" t="s">
        <v>21</v>
      </c>
      <c r="M3994" s="5">
        <v>1696.4499999999998</v>
      </c>
    </row>
    <row r="3995" spans="1:13" x14ac:dyDescent="0.3">
      <c r="A3995" s="2">
        <v>45992</v>
      </c>
      <c r="B3995" s="3">
        <f t="shared" si="188"/>
        <v>2026</v>
      </c>
      <c r="C3995" t="str">
        <f t="shared" si="186"/>
        <v>2025-2026</v>
      </c>
      <c r="D3995" t="s">
        <v>147</v>
      </c>
      <c r="E3995" t="s">
        <v>126</v>
      </c>
      <c r="F3995" t="str">
        <f t="shared" si="187"/>
        <v>Queensland</v>
      </c>
      <c r="G3995" t="s">
        <v>35</v>
      </c>
      <c r="H3995">
        <v>4551</v>
      </c>
      <c r="I3995" t="s">
        <v>11</v>
      </c>
      <c r="J3995" t="s">
        <v>120</v>
      </c>
      <c r="K3995" t="s">
        <v>150</v>
      </c>
      <c r="L3995" t="s">
        <v>18</v>
      </c>
      <c r="M3995" s="5">
        <v>1700.33</v>
      </c>
    </row>
    <row r="3996" spans="1:13" x14ac:dyDescent="0.3">
      <c r="A3996" s="2">
        <v>45835</v>
      </c>
      <c r="B3996" s="3">
        <f t="shared" si="188"/>
        <v>2025</v>
      </c>
      <c r="C3996" t="str">
        <f t="shared" si="186"/>
        <v>2024-2025</v>
      </c>
      <c r="D3996" t="s">
        <v>147</v>
      </c>
      <c r="E3996" t="s">
        <v>65</v>
      </c>
      <c r="F3996" t="str">
        <f t="shared" si="187"/>
        <v>New South Wales</v>
      </c>
      <c r="G3996" t="s">
        <v>10</v>
      </c>
      <c r="H3996">
        <v>2541</v>
      </c>
      <c r="I3996" t="s">
        <v>11</v>
      </c>
      <c r="J3996" t="s">
        <v>58</v>
      </c>
      <c r="K3996" t="s">
        <v>150</v>
      </c>
      <c r="L3996" t="s">
        <v>18</v>
      </c>
      <c r="M3996" s="5">
        <v>1704.66</v>
      </c>
    </row>
    <row r="3997" spans="1:13" x14ac:dyDescent="0.3">
      <c r="A3997" s="2">
        <v>45542</v>
      </c>
      <c r="B3997" s="3">
        <f t="shared" si="188"/>
        <v>2025</v>
      </c>
      <c r="C3997" t="str">
        <f t="shared" si="186"/>
        <v>2024-2025</v>
      </c>
      <c r="D3997" t="s">
        <v>147</v>
      </c>
      <c r="E3997" t="s">
        <v>109</v>
      </c>
      <c r="F3997" t="str">
        <f t="shared" si="187"/>
        <v>New South Wales</v>
      </c>
      <c r="G3997" t="s">
        <v>10</v>
      </c>
      <c r="H3997">
        <v>2480</v>
      </c>
      <c r="I3997" t="s">
        <v>11</v>
      </c>
      <c r="J3997" t="s">
        <v>68</v>
      </c>
      <c r="K3997" t="s">
        <v>151</v>
      </c>
      <c r="L3997" t="s">
        <v>21</v>
      </c>
      <c r="M3997" s="5">
        <v>1710.4299999999998</v>
      </c>
    </row>
    <row r="3998" spans="1:13" x14ac:dyDescent="0.3">
      <c r="A3998" s="2">
        <v>45759</v>
      </c>
      <c r="B3998" s="3">
        <f t="shared" si="188"/>
        <v>2025</v>
      </c>
      <c r="C3998" t="str">
        <f t="shared" si="186"/>
        <v>2024-2025</v>
      </c>
      <c r="D3998" t="s">
        <v>148</v>
      </c>
      <c r="E3998" t="s">
        <v>111</v>
      </c>
      <c r="F3998" t="str">
        <f t="shared" si="187"/>
        <v>New South Wales</v>
      </c>
      <c r="G3998" t="s">
        <v>10</v>
      </c>
      <c r="H3998">
        <v>2120</v>
      </c>
      <c r="I3998" t="s">
        <v>11</v>
      </c>
      <c r="J3998" t="s">
        <v>27</v>
      </c>
      <c r="K3998" t="s">
        <v>151</v>
      </c>
      <c r="L3998" t="s">
        <v>21</v>
      </c>
      <c r="M3998" s="5">
        <v>1712.8899999999999</v>
      </c>
    </row>
    <row r="3999" spans="1:13" x14ac:dyDescent="0.3">
      <c r="A3999" s="2">
        <v>45374</v>
      </c>
      <c r="B3999" s="3">
        <f t="shared" si="188"/>
        <v>2024</v>
      </c>
      <c r="C3999" t="str">
        <f t="shared" si="186"/>
        <v>2023-2024</v>
      </c>
      <c r="D3999" t="s">
        <v>147</v>
      </c>
      <c r="E3999" t="s">
        <v>64</v>
      </c>
      <c r="F3999" t="str">
        <f t="shared" si="187"/>
        <v>Victoria</v>
      </c>
      <c r="G3999" t="s">
        <v>45</v>
      </c>
      <c r="H3999">
        <v>3199</v>
      </c>
      <c r="I3999" t="s">
        <v>11</v>
      </c>
      <c r="J3999" t="s">
        <v>63</v>
      </c>
      <c r="K3999" t="s">
        <v>19</v>
      </c>
      <c r="L3999" t="s">
        <v>23</v>
      </c>
      <c r="M3999" s="5">
        <v>1717.0900000000004</v>
      </c>
    </row>
    <row r="4000" spans="1:13" x14ac:dyDescent="0.3">
      <c r="A4000" s="2">
        <v>45970</v>
      </c>
      <c r="B4000" s="3">
        <f t="shared" si="188"/>
        <v>2026</v>
      </c>
      <c r="C4000" t="str">
        <f t="shared" si="186"/>
        <v>2025-2026</v>
      </c>
      <c r="D4000" t="s">
        <v>148</v>
      </c>
      <c r="E4000" t="s">
        <v>108</v>
      </c>
      <c r="F4000" t="str">
        <f t="shared" si="187"/>
        <v>Victoria</v>
      </c>
      <c r="G4000" t="s">
        <v>45</v>
      </c>
      <c r="H4000">
        <v>3018</v>
      </c>
      <c r="I4000" t="s">
        <v>11</v>
      </c>
      <c r="J4000" t="s">
        <v>46</v>
      </c>
      <c r="K4000" t="s">
        <v>150</v>
      </c>
      <c r="L4000" t="s">
        <v>18</v>
      </c>
      <c r="M4000" s="5">
        <v>1719.85</v>
      </c>
    </row>
    <row r="4001" spans="1:13" x14ac:dyDescent="0.3">
      <c r="A4001" s="2">
        <v>45996</v>
      </c>
      <c r="B4001" s="3">
        <f t="shared" si="188"/>
        <v>2026</v>
      </c>
      <c r="C4001" t="str">
        <f t="shared" si="186"/>
        <v>2025-2026</v>
      </c>
      <c r="D4001" t="s">
        <v>148</v>
      </c>
      <c r="E4001" t="s">
        <v>108</v>
      </c>
      <c r="F4001" t="str">
        <f t="shared" si="187"/>
        <v>Victoria</v>
      </c>
      <c r="G4001" t="s">
        <v>45</v>
      </c>
      <c r="H4001">
        <v>3018</v>
      </c>
      <c r="I4001" t="s">
        <v>11</v>
      </c>
      <c r="J4001" t="s">
        <v>46</v>
      </c>
      <c r="K4001" t="s">
        <v>154</v>
      </c>
      <c r="L4001" t="s">
        <v>14</v>
      </c>
      <c r="M4001" s="5">
        <v>1721.62</v>
      </c>
    </row>
    <row r="4002" spans="1:13" x14ac:dyDescent="0.3">
      <c r="A4002" s="2">
        <v>45340</v>
      </c>
      <c r="B4002" s="3">
        <f t="shared" si="188"/>
        <v>2024</v>
      </c>
      <c r="C4002" t="str">
        <f t="shared" si="186"/>
        <v>2023-2024</v>
      </c>
      <c r="D4002" t="s">
        <v>147</v>
      </c>
      <c r="E4002" t="s">
        <v>72</v>
      </c>
      <c r="F4002" t="str">
        <f t="shared" si="187"/>
        <v>Western Australia</v>
      </c>
      <c r="G4002" t="s">
        <v>48</v>
      </c>
      <c r="H4002">
        <v>6010</v>
      </c>
      <c r="I4002" t="s">
        <v>11</v>
      </c>
      <c r="J4002" t="s">
        <v>49</v>
      </c>
      <c r="K4002" t="s">
        <v>151</v>
      </c>
      <c r="L4002" t="s">
        <v>21</v>
      </c>
      <c r="M4002" s="5">
        <v>1722.97</v>
      </c>
    </row>
    <row r="4003" spans="1:13" x14ac:dyDescent="0.3">
      <c r="A4003" s="2">
        <v>45968</v>
      </c>
      <c r="B4003" s="3">
        <f t="shared" si="188"/>
        <v>2026</v>
      </c>
      <c r="C4003" t="str">
        <f t="shared" si="186"/>
        <v>2025-2026</v>
      </c>
      <c r="D4003" t="s">
        <v>147</v>
      </c>
      <c r="E4003" t="s">
        <v>65</v>
      </c>
      <c r="F4003" t="str">
        <f t="shared" si="187"/>
        <v>New South Wales</v>
      </c>
      <c r="G4003" t="s">
        <v>10</v>
      </c>
      <c r="H4003">
        <v>2541</v>
      </c>
      <c r="I4003" t="s">
        <v>11</v>
      </c>
      <c r="J4003" t="s">
        <v>58</v>
      </c>
      <c r="K4003" t="s">
        <v>150</v>
      </c>
      <c r="L4003" t="s">
        <v>18</v>
      </c>
      <c r="M4003" s="5">
        <v>1724.36</v>
      </c>
    </row>
    <row r="4004" spans="1:13" x14ac:dyDescent="0.3">
      <c r="A4004" s="2">
        <v>45846</v>
      </c>
      <c r="B4004" s="3">
        <f t="shared" si="188"/>
        <v>2026</v>
      </c>
      <c r="C4004" t="str">
        <f t="shared" si="186"/>
        <v>2025-2026</v>
      </c>
      <c r="D4004" t="s">
        <v>147</v>
      </c>
      <c r="E4004" t="s">
        <v>115</v>
      </c>
      <c r="F4004" t="str">
        <f t="shared" si="187"/>
        <v>Western Australia</v>
      </c>
      <c r="G4004" t="s">
        <v>48</v>
      </c>
      <c r="H4004">
        <v>6280</v>
      </c>
      <c r="I4004" t="s">
        <v>11</v>
      </c>
      <c r="J4004" t="s">
        <v>94</v>
      </c>
      <c r="K4004" t="s">
        <v>150</v>
      </c>
      <c r="L4004" t="s">
        <v>18</v>
      </c>
      <c r="M4004" s="5">
        <v>1724.3700000000001</v>
      </c>
    </row>
    <row r="4005" spans="1:13" x14ac:dyDescent="0.3">
      <c r="A4005" s="2">
        <v>46004</v>
      </c>
      <c r="B4005" s="3">
        <f t="shared" si="188"/>
        <v>2026</v>
      </c>
      <c r="C4005" t="str">
        <f t="shared" si="186"/>
        <v>2025-2026</v>
      </c>
      <c r="D4005" t="s">
        <v>147</v>
      </c>
      <c r="E4005" t="s">
        <v>116</v>
      </c>
      <c r="F4005" t="str">
        <f t="shared" si="187"/>
        <v>Western Australia</v>
      </c>
      <c r="G4005" t="s">
        <v>48</v>
      </c>
      <c r="H4005">
        <v>6725</v>
      </c>
      <c r="I4005" t="s">
        <v>11</v>
      </c>
      <c r="J4005" t="s">
        <v>77</v>
      </c>
      <c r="K4005" t="s">
        <v>153</v>
      </c>
      <c r="L4005" t="s">
        <v>16</v>
      </c>
      <c r="M4005" s="5">
        <v>1725.2199999999998</v>
      </c>
    </row>
    <row r="4006" spans="1:13" x14ac:dyDescent="0.3">
      <c r="A4006" s="2">
        <v>45647</v>
      </c>
      <c r="B4006" s="3">
        <f t="shared" si="188"/>
        <v>2025</v>
      </c>
      <c r="C4006" t="str">
        <f t="shared" si="186"/>
        <v>2024-2025</v>
      </c>
      <c r="D4006" t="s">
        <v>147</v>
      </c>
      <c r="E4006" t="s">
        <v>123</v>
      </c>
      <c r="F4006" t="str">
        <f t="shared" si="187"/>
        <v>Western Australia</v>
      </c>
      <c r="G4006" t="s">
        <v>48</v>
      </c>
      <c r="H4006">
        <v>6109</v>
      </c>
      <c r="I4006" t="s">
        <v>11</v>
      </c>
      <c r="J4006" t="s">
        <v>94</v>
      </c>
      <c r="K4006" t="s">
        <v>153</v>
      </c>
      <c r="L4006" t="s">
        <v>16</v>
      </c>
      <c r="M4006" s="5">
        <v>1726.45</v>
      </c>
    </row>
    <row r="4007" spans="1:13" x14ac:dyDescent="0.3">
      <c r="A4007" s="2">
        <v>45682</v>
      </c>
      <c r="B4007" s="3">
        <f t="shared" si="188"/>
        <v>2025</v>
      </c>
      <c r="C4007" t="str">
        <f t="shared" si="186"/>
        <v>2024-2025</v>
      </c>
      <c r="D4007" t="s">
        <v>148</v>
      </c>
      <c r="E4007" t="s">
        <v>78</v>
      </c>
      <c r="F4007" t="str">
        <f t="shared" si="187"/>
        <v>New South Wales</v>
      </c>
      <c r="G4007" t="s">
        <v>10</v>
      </c>
      <c r="H4007">
        <v>2350</v>
      </c>
      <c r="I4007" t="s">
        <v>11</v>
      </c>
      <c r="J4007" t="s">
        <v>68</v>
      </c>
      <c r="K4007" t="s">
        <v>156</v>
      </c>
      <c r="L4007" t="s">
        <v>17</v>
      </c>
      <c r="M4007" s="5">
        <v>1739.97</v>
      </c>
    </row>
    <row r="4008" spans="1:13" x14ac:dyDescent="0.3">
      <c r="A4008" s="2">
        <v>45322</v>
      </c>
      <c r="B4008" s="3">
        <f t="shared" si="188"/>
        <v>2024</v>
      </c>
      <c r="C4008" t="str">
        <f t="shared" si="186"/>
        <v>2023-2024</v>
      </c>
      <c r="D4008" t="s">
        <v>147</v>
      </c>
      <c r="E4008" t="s">
        <v>9</v>
      </c>
      <c r="F4008" t="str">
        <f t="shared" si="187"/>
        <v>New South Wales</v>
      </c>
      <c r="G4008" t="s">
        <v>10</v>
      </c>
      <c r="H4008">
        <v>2067</v>
      </c>
      <c r="I4008" t="s">
        <v>11</v>
      </c>
      <c r="J4008" t="s">
        <v>12</v>
      </c>
      <c r="K4008" t="s">
        <v>151</v>
      </c>
      <c r="L4008" t="s">
        <v>21</v>
      </c>
      <c r="M4008" s="5">
        <v>1741.8</v>
      </c>
    </row>
    <row r="4009" spans="1:13" x14ac:dyDescent="0.3">
      <c r="A4009" s="2">
        <v>45510</v>
      </c>
      <c r="B4009" s="3">
        <f t="shared" si="188"/>
        <v>2025</v>
      </c>
      <c r="C4009" t="str">
        <f t="shared" si="186"/>
        <v>2024-2025</v>
      </c>
      <c r="D4009" t="s">
        <v>148</v>
      </c>
      <c r="E4009" t="s">
        <v>146</v>
      </c>
      <c r="F4009" t="str">
        <f t="shared" si="187"/>
        <v>Victoria</v>
      </c>
      <c r="G4009" t="s">
        <v>45</v>
      </c>
      <c r="H4009">
        <v>3353</v>
      </c>
      <c r="I4009" t="s">
        <v>11</v>
      </c>
      <c r="J4009" t="s">
        <v>60</v>
      </c>
      <c r="K4009" t="s">
        <v>150</v>
      </c>
      <c r="L4009" t="s">
        <v>18</v>
      </c>
      <c r="M4009" s="5">
        <v>1744.54</v>
      </c>
    </row>
    <row r="4010" spans="1:13" x14ac:dyDescent="0.3">
      <c r="A4010" s="2">
        <v>45856</v>
      </c>
      <c r="B4010" s="3">
        <f t="shared" si="188"/>
        <v>2026</v>
      </c>
      <c r="C4010" t="str">
        <f t="shared" si="186"/>
        <v>2025-2026</v>
      </c>
      <c r="D4010" t="s">
        <v>147</v>
      </c>
      <c r="E4010" t="s">
        <v>65</v>
      </c>
      <c r="F4010" t="str">
        <f t="shared" si="187"/>
        <v>New South Wales</v>
      </c>
      <c r="G4010" t="s">
        <v>10</v>
      </c>
      <c r="H4010">
        <v>2541</v>
      </c>
      <c r="I4010" t="s">
        <v>11</v>
      </c>
      <c r="J4010" t="s">
        <v>58</v>
      </c>
      <c r="K4010" t="s">
        <v>154</v>
      </c>
      <c r="L4010" t="s">
        <v>14</v>
      </c>
      <c r="M4010" s="5">
        <v>1745.6</v>
      </c>
    </row>
    <row r="4011" spans="1:13" x14ac:dyDescent="0.3">
      <c r="A4011" s="2">
        <v>45966</v>
      </c>
      <c r="B4011" s="3">
        <f t="shared" si="188"/>
        <v>2026</v>
      </c>
      <c r="C4011" t="str">
        <f t="shared" si="186"/>
        <v>2025-2026</v>
      </c>
      <c r="D4011" t="s">
        <v>148</v>
      </c>
      <c r="E4011" t="s">
        <v>100</v>
      </c>
      <c r="F4011" t="str">
        <f t="shared" si="187"/>
        <v>Western Australia</v>
      </c>
      <c r="G4011" t="s">
        <v>48</v>
      </c>
      <c r="H4011">
        <v>6021</v>
      </c>
      <c r="I4011" t="s">
        <v>11</v>
      </c>
      <c r="J4011" t="s">
        <v>49</v>
      </c>
      <c r="K4011" t="s">
        <v>153</v>
      </c>
      <c r="L4011" t="s">
        <v>16</v>
      </c>
      <c r="M4011" s="5">
        <v>1746.3400000000001</v>
      </c>
    </row>
    <row r="4012" spans="1:13" x14ac:dyDescent="0.3">
      <c r="A4012" s="2">
        <v>45779</v>
      </c>
      <c r="B4012" s="3">
        <f t="shared" si="188"/>
        <v>2025</v>
      </c>
      <c r="C4012" t="str">
        <f t="shared" si="186"/>
        <v>2024-2025</v>
      </c>
      <c r="D4012" t="s">
        <v>147</v>
      </c>
      <c r="E4012" t="s">
        <v>133</v>
      </c>
      <c r="F4012" t="str">
        <f t="shared" si="187"/>
        <v>Queensland</v>
      </c>
      <c r="G4012" t="s">
        <v>35</v>
      </c>
      <c r="H4012">
        <v>4305</v>
      </c>
      <c r="I4012" t="s">
        <v>11</v>
      </c>
      <c r="J4012" t="s">
        <v>104</v>
      </c>
      <c r="K4012" t="s">
        <v>150</v>
      </c>
      <c r="L4012" t="s">
        <v>18</v>
      </c>
      <c r="M4012" s="5">
        <v>1751.7700000000002</v>
      </c>
    </row>
    <row r="4013" spans="1:13" x14ac:dyDescent="0.3">
      <c r="A4013" s="2">
        <v>45826</v>
      </c>
      <c r="B4013" s="3">
        <f t="shared" si="188"/>
        <v>2025</v>
      </c>
      <c r="C4013" t="str">
        <f t="shared" si="186"/>
        <v>2024-2025</v>
      </c>
      <c r="D4013" t="s">
        <v>147</v>
      </c>
      <c r="E4013" t="s">
        <v>24</v>
      </c>
      <c r="F4013" t="str">
        <f t="shared" si="187"/>
        <v>New South Wales</v>
      </c>
      <c r="G4013" t="s">
        <v>10</v>
      </c>
      <c r="H4013">
        <v>2795</v>
      </c>
      <c r="I4013" t="s">
        <v>11</v>
      </c>
      <c r="J4013" t="s">
        <v>25</v>
      </c>
      <c r="K4013" t="s">
        <v>153</v>
      </c>
      <c r="L4013" t="s">
        <v>16</v>
      </c>
      <c r="M4013" s="5">
        <v>1754.39</v>
      </c>
    </row>
    <row r="4014" spans="1:13" x14ac:dyDescent="0.3">
      <c r="A4014" s="2">
        <v>45672</v>
      </c>
      <c r="B4014" s="3">
        <f t="shared" si="188"/>
        <v>2025</v>
      </c>
      <c r="C4014" t="str">
        <f t="shared" si="186"/>
        <v>2024-2025</v>
      </c>
      <c r="D4014" t="s">
        <v>147</v>
      </c>
      <c r="E4014" t="s">
        <v>143</v>
      </c>
      <c r="F4014" t="str">
        <f t="shared" si="187"/>
        <v>New South Wales</v>
      </c>
      <c r="G4014" t="s">
        <v>10</v>
      </c>
      <c r="H4014">
        <v>2154</v>
      </c>
      <c r="I4014" t="s">
        <v>11</v>
      </c>
      <c r="J4014" t="s">
        <v>27</v>
      </c>
      <c r="K4014" t="s">
        <v>154</v>
      </c>
      <c r="L4014" t="s">
        <v>14</v>
      </c>
      <c r="M4014" s="5">
        <v>1761.7900000000002</v>
      </c>
    </row>
    <row r="4015" spans="1:13" x14ac:dyDescent="0.3">
      <c r="A4015" s="2">
        <v>45901</v>
      </c>
      <c r="B4015" s="3">
        <f t="shared" si="188"/>
        <v>2026</v>
      </c>
      <c r="C4015" t="str">
        <f t="shared" si="186"/>
        <v>2025-2026</v>
      </c>
      <c r="D4015" t="s">
        <v>147</v>
      </c>
      <c r="E4015" t="s">
        <v>84</v>
      </c>
      <c r="F4015" t="str">
        <f t="shared" si="187"/>
        <v>Queensland</v>
      </c>
      <c r="G4015" t="s">
        <v>35</v>
      </c>
      <c r="H4015">
        <v>4740</v>
      </c>
      <c r="I4015" t="s">
        <v>11</v>
      </c>
      <c r="J4015" t="s">
        <v>51</v>
      </c>
      <c r="K4015" t="s">
        <v>151</v>
      </c>
      <c r="L4015" t="s">
        <v>21</v>
      </c>
      <c r="M4015" s="5">
        <v>1764.82</v>
      </c>
    </row>
    <row r="4016" spans="1:13" x14ac:dyDescent="0.3">
      <c r="A4016" s="2">
        <v>45647</v>
      </c>
      <c r="B4016" s="3">
        <f t="shared" si="188"/>
        <v>2025</v>
      </c>
      <c r="C4016" t="str">
        <f t="shared" si="186"/>
        <v>2024-2025</v>
      </c>
      <c r="D4016" t="s">
        <v>148</v>
      </c>
      <c r="E4016" t="s">
        <v>96</v>
      </c>
      <c r="F4016" t="str">
        <f t="shared" si="187"/>
        <v>Western Australia</v>
      </c>
      <c r="G4016" t="s">
        <v>48</v>
      </c>
      <c r="H4016">
        <v>6330</v>
      </c>
      <c r="I4016" t="s">
        <v>11</v>
      </c>
      <c r="J4016" t="s">
        <v>94</v>
      </c>
      <c r="K4016" t="s">
        <v>150</v>
      </c>
      <c r="L4016" t="s">
        <v>18</v>
      </c>
      <c r="M4016" s="5">
        <v>1765.1</v>
      </c>
    </row>
    <row r="4017" spans="1:13" x14ac:dyDescent="0.3">
      <c r="A4017" s="2">
        <v>45317</v>
      </c>
      <c r="B4017" s="3">
        <f t="shared" si="188"/>
        <v>2024</v>
      </c>
      <c r="C4017" t="str">
        <f t="shared" si="186"/>
        <v>2023-2024</v>
      </c>
      <c r="D4017" t="s">
        <v>147</v>
      </c>
      <c r="E4017" t="s">
        <v>140</v>
      </c>
      <c r="F4017" t="str">
        <f t="shared" si="187"/>
        <v>Tasmania</v>
      </c>
      <c r="G4017" t="s">
        <v>70</v>
      </c>
      <c r="H4017">
        <v>7320</v>
      </c>
      <c r="I4017" t="s">
        <v>11</v>
      </c>
      <c r="J4017" t="s">
        <v>71</v>
      </c>
      <c r="K4017" t="s">
        <v>153</v>
      </c>
      <c r="L4017" t="s">
        <v>16</v>
      </c>
      <c r="M4017" s="5">
        <v>1765.4799999999993</v>
      </c>
    </row>
    <row r="4018" spans="1:13" x14ac:dyDescent="0.3">
      <c r="A4018" s="2">
        <v>45574</v>
      </c>
      <c r="B4018" s="3">
        <f t="shared" si="188"/>
        <v>2025</v>
      </c>
      <c r="C4018" t="str">
        <f t="shared" si="186"/>
        <v>2024-2025</v>
      </c>
      <c r="D4018" t="s">
        <v>147</v>
      </c>
      <c r="E4018" t="s">
        <v>62</v>
      </c>
      <c r="F4018" t="str">
        <f t="shared" si="187"/>
        <v>Victoria</v>
      </c>
      <c r="G4018" t="s">
        <v>45</v>
      </c>
      <c r="H4018">
        <v>3134</v>
      </c>
      <c r="I4018" t="s">
        <v>11</v>
      </c>
      <c r="J4018" t="s">
        <v>63</v>
      </c>
      <c r="K4018" t="s">
        <v>150</v>
      </c>
      <c r="L4018" t="s">
        <v>18</v>
      </c>
      <c r="M4018" s="5">
        <v>1774.84</v>
      </c>
    </row>
    <row r="4019" spans="1:13" x14ac:dyDescent="0.3">
      <c r="A4019" s="2">
        <v>45883</v>
      </c>
      <c r="B4019" s="3">
        <f t="shared" si="188"/>
        <v>2026</v>
      </c>
      <c r="C4019" t="str">
        <f t="shared" si="186"/>
        <v>2025-2026</v>
      </c>
      <c r="D4019" t="s">
        <v>147</v>
      </c>
      <c r="E4019" t="s">
        <v>44</v>
      </c>
      <c r="F4019" t="str">
        <f t="shared" si="187"/>
        <v>Victoria</v>
      </c>
      <c r="G4019" t="s">
        <v>45</v>
      </c>
      <c r="H4019">
        <v>3066</v>
      </c>
      <c r="I4019" t="s">
        <v>11</v>
      </c>
      <c r="J4019" t="s">
        <v>46</v>
      </c>
      <c r="K4019" t="s">
        <v>154</v>
      </c>
      <c r="L4019" t="s">
        <v>14</v>
      </c>
      <c r="M4019" s="5">
        <v>1778.2000000000003</v>
      </c>
    </row>
    <row r="4020" spans="1:13" x14ac:dyDescent="0.3">
      <c r="A4020" s="2">
        <v>45708</v>
      </c>
      <c r="B4020" s="3">
        <f t="shared" si="188"/>
        <v>2025</v>
      </c>
      <c r="C4020" t="str">
        <f t="shared" si="186"/>
        <v>2024-2025</v>
      </c>
      <c r="D4020" t="s">
        <v>147</v>
      </c>
      <c r="E4020" t="s">
        <v>41</v>
      </c>
      <c r="F4020" t="str">
        <f t="shared" si="187"/>
        <v>New South Wales</v>
      </c>
      <c r="G4020" t="s">
        <v>10</v>
      </c>
      <c r="H4020">
        <v>2830</v>
      </c>
      <c r="I4020" t="s">
        <v>11</v>
      </c>
      <c r="J4020" t="s">
        <v>25</v>
      </c>
      <c r="K4020" t="s">
        <v>151</v>
      </c>
      <c r="L4020" t="s">
        <v>21</v>
      </c>
      <c r="M4020" s="5">
        <v>1780.1200000000001</v>
      </c>
    </row>
    <row r="4021" spans="1:13" x14ac:dyDescent="0.3">
      <c r="A4021" s="2">
        <v>45585</v>
      </c>
      <c r="B4021" s="3">
        <f t="shared" si="188"/>
        <v>2025</v>
      </c>
      <c r="C4021" t="str">
        <f t="shared" si="186"/>
        <v>2024-2025</v>
      </c>
      <c r="D4021" t="s">
        <v>148</v>
      </c>
      <c r="E4021" t="s">
        <v>88</v>
      </c>
      <c r="F4021" t="str">
        <f t="shared" si="187"/>
        <v>South Australia</v>
      </c>
      <c r="G4021" t="s">
        <v>32</v>
      </c>
      <c r="H4021">
        <v>5011</v>
      </c>
      <c r="I4021" t="s">
        <v>11</v>
      </c>
      <c r="J4021" t="s">
        <v>33</v>
      </c>
      <c r="K4021" t="s">
        <v>151</v>
      </c>
      <c r="L4021" t="s">
        <v>21</v>
      </c>
      <c r="M4021" s="5">
        <v>1784.0700000000002</v>
      </c>
    </row>
    <row r="4022" spans="1:13" x14ac:dyDescent="0.3">
      <c r="A4022" s="2">
        <v>45788</v>
      </c>
      <c r="B4022" s="3">
        <f t="shared" si="188"/>
        <v>2025</v>
      </c>
      <c r="C4022" t="str">
        <f t="shared" si="186"/>
        <v>2024-2025</v>
      </c>
      <c r="D4022" t="s">
        <v>147</v>
      </c>
      <c r="E4022" t="s">
        <v>137</v>
      </c>
      <c r="F4022" t="str">
        <f t="shared" si="187"/>
        <v>New South Wales</v>
      </c>
      <c r="G4022" t="s">
        <v>10</v>
      </c>
      <c r="H4022">
        <v>2031</v>
      </c>
      <c r="I4022" t="s">
        <v>11</v>
      </c>
      <c r="J4022" t="s">
        <v>12</v>
      </c>
      <c r="K4022" t="s">
        <v>153</v>
      </c>
      <c r="L4022" t="s">
        <v>16</v>
      </c>
      <c r="M4022" s="5">
        <v>1789.2100000000003</v>
      </c>
    </row>
    <row r="4023" spans="1:13" x14ac:dyDescent="0.3">
      <c r="A4023" s="2">
        <v>45656</v>
      </c>
      <c r="B4023" s="3">
        <f t="shared" si="188"/>
        <v>2025</v>
      </c>
      <c r="C4023" t="str">
        <f t="shared" si="186"/>
        <v>2024-2025</v>
      </c>
      <c r="D4023" t="s">
        <v>148</v>
      </c>
      <c r="E4023" t="s">
        <v>40</v>
      </c>
      <c r="F4023" t="str">
        <f t="shared" si="187"/>
        <v>New South Wales</v>
      </c>
      <c r="G4023" t="s">
        <v>10</v>
      </c>
      <c r="H4023">
        <v>2116</v>
      </c>
      <c r="I4023" t="s">
        <v>11</v>
      </c>
      <c r="J4023" t="s">
        <v>27</v>
      </c>
      <c r="K4023" t="s">
        <v>155</v>
      </c>
      <c r="L4023" t="s">
        <v>20</v>
      </c>
      <c r="M4023" s="5">
        <v>1791.0299999999997</v>
      </c>
    </row>
    <row r="4024" spans="1:13" x14ac:dyDescent="0.3">
      <c r="A4024" s="2">
        <v>45890</v>
      </c>
      <c r="B4024" s="3">
        <f t="shared" si="188"/>
        <v>2026</v>
      </c>
      <c r="C4024" t="str">
        <f t="shared" si="186"/>
        <v>2025-2026</v>
      </c>
      <c r="D4024" t="s">
        <v>147</v>
      </c>
      <c r="E4024" t="s">
        <v>122</v>
      </c>
      <c r="F4024" t="str">
        <f t="shared" si="187"/>
        <v>New South Wales</v>
      </c>
      <c r="G4024" t="s">
        <v>10</v>
      </c>
      <c r="H4024">
        <v>2650</v>
      </c>
      <c r="I4024" t="s">
        <v>11</v>
      </c>
      <c r="J4024" t="s">
        <v>25</v>
      </c>
      <c r="K4024" t="s">
        <v>153</v>
      </c>
      <c r="L4024" t="s">
        <v>16</v>
      </c>
      <c r="M4024" s="5">
        <v>1791.4500000000003</v>
      </c>
    </row>
    <row r="4025" spans="1:13" x14ac:dyDescent="0.3">
      <c r="A4025" s="2">
        <v>45867</v>
      </c>
      <c r="B4025" s="3">
        <f t="shared" si="188"/>
        <v>2026</v>
      </c>
      <c r="C4025" t="str">
        <f t="shared" si="186"/>
        <v>2025-2026</v>
      </c>
      <c r="D4025" t="s">
        <v>148</v>
      </c>
      <c r="E4025" t="s">
        <v>86</v>
      </c>
      <c r="F4025" t="str">
        <f t="shared" si="187"/>
        <v>New South Wales</v>
      </c>
      <c r="G4025" t="s">
        <v>10</v>
      </c>
      <c r="H4025">
        <v>2064</v>
      </c>
      <c r="I4025" t="s">
        <v>11</v>
      </c>
      <c r="J4025" t="s">
        <v>12</v>
      </c>
      <c r="K4025" t="s">
        <v>155</v>
      </c>
      <c r="L4025" t="s">
        <v>20</v>
      </c>
      <c r="M4025" s="5">
        <v>1793.64</v>
      </c>
    </row>
    <row r="4026" spans="1:13" x14ac:dyDescent="0.3">
      <c r="A4026" s="2">
        <v>45470</v>
      </c>
      <c r="B4026" s="3">
        <f t="shared" si="188"/>
        <v>2024</v>
      </c>
      <c r="C4026" t="str">
        <f t="shared" si="186"/>
        <v>2023-2024</v>
      </c>
      <c r="D4026" t="s">
        <v>147</v>
      </c>
      <c r="E4026" t="s">
        <v>92</v>
      </c>
      <c r="F4026" t="str">
        <f t="shared" si="187"/>
        <v>Queensland</v>
      </c>
      <c r="G4026" t="s">
        <v>35</v>
      </c>
      <c r="H4026">
        <v>4068</v>
      </c>
      <c r="I4026" t="s">
        <v>11</v>
      </c>
      <c r="J4026" t="s">
        <v>43</v>
      </c>
      <c r="K4026" t="s">
        <v>152</v>
      </c>
      <c r="L4026" t="s">
        <v>13</v>
      </c>
      <c r="M4026" s="5">
        <v>1803.82</v>
      </c>
    </row>
    <row r="4027" spans="1:13" x14ac:dyDescent="0.3">
      <c r="A4027" s="2">
        <v>45793</v>
      </c>
      <c r="B4027" s="3">
        <f t="shared" si="188"/>
        <v>2025</v>
      </c>
      <c r="C4027" t="str">
        <f t="shared" si="186"/>
        <v>2024-2025</v>
      </c>
      <c r="D4027" t="s">
        <v>147</v>
      </c>
      <c r="E4027" t="s">
        <v>99</v>
      </c>
      <c r="F4027" t="str">
        <f t="shared" si="187"/>
        <v>Victoria</v>
      </c>
      <c r="G4027" t="s">
        <v>45</v>
      </c>
      <c r="H4027">
        <v>3148</v>
      </c>
      <c r="I4027" t="s">
        <v>11</v>
      </c>
      <c r="J4027" t="s">
        <v>63</v>
      </c>
      <c r="K4027" t="s">
        <v>150</v>
      </c>
      <c r="L4027" t="s">
        <v>18</v>
      </c>
      <c r="M4027" s="5">
        <v>1807.66</v>
      </c>
    </row>
    <row r="4028" spans="1:13" x14ac:dyDescent="0.3">
      <c r="A4028" s="2">
        <v>45587</v>
      </c>
      <c r="B4028" s="3">
        <f t="shared" si="188"/>
        <v>2025</v>
      </c>
      <c r="C4028" t="str">
        <f t="shared" si="186"/>
        <v>2024-2025</v>
      </c>
      <c r="D4028" t="s">
        <v>147</v>
      </c>
      <c r="E4028" t="s">
        <v>137</v>
      </c>
      <c r="F4028" t="str">
        <f t="shared" si="187"/>
        <v>New South Wales</v>
      </c>
      <c r="G4028" t="s">
        <v>10</v>
      </c>
      <c r="H4028">
        <v>2031</v>
      </c>
      <c r="I4028" t="s">
        <v>11</v>
      </c>
      <c r="J4028" t="s">
        <v>12</v>
      </c>
      <c r="K4028" t="s">
        <v>157</v>
      </c>
      <c r="L4028" t="s">
        <v>22</v>
      </c>
      <c r="M4028" s="5">
        <v>1809.2499999999998</v>
      </c>
    </row>
    <row r="4029" spans="1:13" x14ac:dyDescent="0.3">
      <c r="A4029" s="2">
        <v>45564</v>
      </c>
      <c r="B4029" s="3">
        <f t="shared" si="188"/>
        <v>2025</v>
      </c>
      <c r="C4029" t="str">
        <f t="shared" si="186"/>
        <v>2024-2025</v>
      </c>
      <c r="D4029" t="s">
        <v>148</v>
      </c>
      <c r="E4029" t="s">
        <v>78</v>
      </c>
      <c r="F4029" t="str">
        <f t="shared" si="187"/>
        <v>New South Wales</v>
      </c>
      <c r="G4029" t="s">
        <v>10</v>
      </c>
      <c r="H4029">
        <v>2350</v>
      </c>
      <c r="I4029" t="s">
        <v>11</v>
      </c>
      <c r="J4029" t="s">
        <v>68</v>
      </c>
      <c r="K4029" t="s">
        <v>152</v>
      </c>
      <c r="L4029" t="s">
        <v>13</v>
      </c>
      <c r="M4029" s="5">
        <v>1810.51</v>
      </c>
    </row>
    <row r="4030" spans="1:13" x14ac:dyDescent="0.3">
      <c r="A4030" s="2">
        <v>45982</v>
      </c>
      <c r="B4030" s="3">
        <f t="shared" si="188"/>
        <v>2026</v>
      </c>
      <c r="C4030" t="str">
        <f t="shared" si="186"/>
        <v>2025-2026</v>
      </c>
      <c r="D4030" t="s">
        <v>147</v>
      </c>
      <c r="E4030" t="s">
        <v>136</v>
      </c>
      <c r="F4030" t="str">
        <f t="shared" si="187"/>
        <v>Victoria</v>
      </c>
      <c r="G4030" t="s">
        <v>45</v>
      </c>
      <c r="H4030">
        <v>3175</v>
      </c>
      <c r="I4030" t="s">
        <v>11</v>
      </c>
      <c r="J4030" t="s">
        <v>63</v>
      </c>
      <c r="K4030" t="s">
        <v>150</v>
      </c>
      <c r="L4030" t="s">
        <v>18</v>
      </c>
      <c r="M4030" s="5">
        <v>1817.0900000000001</v>
      </c>
    </row>
    <row r="4031" spans="1:13" x14ac:dyDescent="0.3">
      <c r="A4031" s="2">
        <v>45906</v>
      </c>
      <c r="B4031" s="3">
        <f t="shared" si="188"/>
        <v>2026</v>
      </c>
      <c r="C4031" t="str">
        <f t="shared" si="186"/>
        <v>2025-2026</v>
      </c>
      <c r="D4031" t="s">
        <v>147</v>
      </c>
      <c r="E4031" t="s">
        <v>59</v>
      </c>
      <c r="F4031" t="str">
        <f t="shared" si="187"/>
        <v>Victoria</v>
      </c>
      <c r="G4031" t="s">
        <v>45</v>
      </c>
      <c r="H4031">
        <v>3280</v>
      </c>
      <c r="I4031" t="s">
        <v>11</v>
      </c>
      <c r="J4031" t="s">
        <v>60</v>
      </c>
      <c r="K4031" t="s">
        <v>151</v>
      </c>
      <c r="L4031" t="s">
        <v>21</v>
      </c>
      <c r="M4031" s="5">
        <v>1821.3399999999997</v>
      </c>
    </row>
    <row r="4032" spans="1:13" x14ac:dyDescent="0.3">
      <c r="A4032" s="2">
        <v>45583</v>
      </c>
      <c r="B4032" s="3">
        <f t="shared" si="188"/>
        <v>2025</v>
      </c>
      <c r="C4032" t="str">
        <f t="shared" si="186"/>
        <v>2024-2025</v>
      </c>
      <c r="D4032" t="s">
        <v>147</v>
      </c>
      <c r="E4032" t="s">
        <v>99</v>
      </c>
      <c r="F4032" t="str">
        <f t="shared" si="187"/>
        <v>Victoria</v>
      </c>
      <c r="G4032" t="s">
        <v>45</v>
      </c>
      <c r="H4032">
        <v>3148</v>
      </c>
      <c r="I4032" t="s">
        <v>11</v>
      </c>
      <c r="J4032" t="s">
        <v>63</v>
      </c>
      <c r="K4032" t="s">
        <v>150</v>
      </c>
      <c r="L4032" t="s">
        <v>18</v>
      </c>
      <c r="M4032" s="5">
        <v>1821.5799999999997</v>
      </c>
    </row>
    <row r="4033" spans="1:13" x14ac:dyDescent="0.3">
      <c r="A4033" s="2">
        <v>46006</v>
      </c>
      <c r="B4033" s="3">
        <f t="shared" si="188"/>
        <v>2026</v>
      </c>
      <c r="C4033" t="str">
        <f t="shared" si="186"/>
        <v>2025-2026</v>
      </c>
      <c r="D4033" t="s">
        <v>147</v>
      </c>
      <c r="E4033" t="s">
        <v>26</v>
      </c>
      <c r="F4033" t="str">
        <f t="shared" si="187"/>
        <v>New South Wales</v>
      </c>
      <c r="G4033" t="s">
        <v>10</v>
      </c>
      <c r="H4033">
        <v>2141</v>
      </c>
      <c r="I4033" t="s">
        <v>11</v>
      </c>
      <c r="J4033" t="s">
        <v>27</v>
      </c>
      <c r="K4033" t="s">
        <v>151</v>
      </c>
      <c r="L4033" t="s">
        <v>21</v>
      </c>
      <c r="M4033" s="5">
        <v>1825.67</v>
      </c>
    </row>
    <row r="4034" spans="1:13" x14ac:dyDescent="0.3">
      <c r="A4034" s="2">
        <v>45499</v>
      </c>
      <c r="B4034" s="3">
        <f t="shared" si="188"/>
        <v>2025</v>
      </c>
      <c r="C4034" t="str">
        <f t="shared" ref="C4034:C4097" si="189">IF(MONTH(A4034) &gt;= 7, YEAR(A4034) &amp; "-" &amp; YEAR(A4034) + 1, YEAR(A4034) - 1 &amp; "-" &amp; YEAR(A4034))</f>
        <v>2024-2025</v>
      </c>
      <c r="D4034" t="s">
        <v>147</v>
      </c>
      <c r="E4034" t="s">
        <v>145</v>
      </c>
      <c r="F4034" t="str">
        <f t="shared" ref="F4034:F4097" si="190">IF(G4034="WA","Western Australia",
IF(G4034="NSW","New South Wales",
IF(G4034="QLD","Queensland",
IF(G4034="VIC","Victoria",
IF(G4034="TAS","Tasmania",
IF(G4034="SA","South Australia",
IF(G4034="NT","Northern Territory",
IF(G4034="ACT","Australian Capital Territory",G4034))))))))</f>
        <v>New South Wales</v>
      </c>
      <c r="G4034" t="s">
        <v>10</v>
      </c>
      <c r="H4034">
        <v>2101</v>
      </c>
      <c r="I4034" t="s">
        <v>11</v>
      </c>
      <c r="J4034" t="s">
        <v>27</v>
      </c>
      <c r="K4034" t="s">
        <v>153</v>
      </c>
      <c r="L4034" t="s">
        <v>16</v>
      </c>
      <c r="M4034" s="5">
        <v>1826.9199999999998</v>
      </c>
    </row>
    <row r="4035" spans="1:13" x14ac:dyDescent="0.3">
      <c r="A4035" s="2">
        <v>45893</v>
      </c>
      <c r="B4035" s="3">
        <f t="shared" ref="B4035:B4098" si="191">IF(MONTH(A4035)&gt;=7,YEAR(A4035)+1,YEAR(A4035))</f>
        <v>2026</v>
      </c>
      <c r="C4035" t="str">
        <f t="shared" si="189"/>
        <v>2025-2026</v>
      </c>
      <c r="D4035" t="s">
        <v>147</v>
      </c>
      <c r="E4035" t="s">
        <v>112</v>
      </c>
      <c r="F4035" t="str">
        <f t="shared" si="190"/>
        <v>Victoria</v>
      </c>
      <c r="G4035" t="s">
        <v>45</v>
      </c>
      <c r="H4035">
        <v>3076</v>
      </c>
      <c r="I4035" t="s">
        <v>11</v>
      </c>
      <c r="J4035" t="s">
        <v>46</v>
      </c>
      <c r="K4035" t="s">
        <v>150</v>
      </c>
      <c r="L4035" t="s">
        <v>18</v>
      </c>
      <c r="M4035" s="5">
        <v>1828.1499999999999</v>
      </c>
    </row>
    <row r="4036" spans="1:13" x14ac:dyDescent="0.3">
      <c r="A4036" s="2">
        <v>45908</v>
      </c>
      <c r="B4036" s="3">
        <f t="shared" si="191"/>
        <v>2026</v>
      </c>
      <c r="C4036" t="str">
        <f t="shared" si="189"/>
        <v>2025-2026</v>
      </c>
      <c r="D4036" t="s">
        <v>147</v>
      </c>
      <c r="E4036" t="s">
        <v>119</v>
      </c>
      <c r="F4036" t="str">
        <f t="shared" si="190"/>
        <v>Queensland</v>
      </c>
      <c r="G4036" t="s">
        <v>35</v>
      </c>
      <c r="H4036">
        <v>4570</v>
      </c>
      <c r="I4036" t="s">
        <v>11</v>
      </c>
      <c r="J4036" t="s">
        <v>120</v>
      </c>
      <c r="K4036" t="s">
        <v>150</v>
      </c>
      <c r="L4036" t="s">
        <v>18</v>
      </c>
      <c r="M4036" s="5">
        <v>1836.5</v>
      </c>
    </row>
    <row r="4037" spans="1:13" x14ac:dyDescent="0.3">
      <c r="A4037" s="2">
        <v>45856</v>
      </c>
      <c r="B4037" s="3">
        <f t="shared" si="191"/>
        <v>2026</v>
      </c>
      <c r="C4037" t="str">
        <f t="shared" si="189"/>
        <v>2025-2026</v>
      </c>
      <c r="D4037" t="s">
        <v>147</v>
      </c>
      <c r="E4037" t="s">
        <v>121</v>
      </c>
      <c r="F4037" t="str">
        <f t="shared" si="190"/>
        <v>Queensland</v>
      </c>
      <c r="G4037" t="s">
        <v>35</v>
      </c>
      <c r="H4037">
        <v>4700</v>
      </c>
      <c r="I4037" t="s">
        <v>11</v>
      </c>
      <c r="J4037" t="s">
        <v>51</v>
      </c>
      <c r="K4037" t="s">
        <v>150</v>
      </c>
      <c r="L4037" t="s">
        <v>18</v>
      </c>
      <c r="M4037" s="5">
        <v>1839.3799999999997</v>
      </c>
    </row>
    <row r="4038" spans="1:13" x14ac:dyDescent="0.3">
      <c r="A4038" s="2">
        <v>45344</v>
      </c>
      <c r="B4038" s="3">
        <f t="shared" si="191"/>
        <v>2024</v>
      </c>
      <c r="C4038" t="str">
        <f t="shared" si="189"/>
        <v>2023-2024</v>
      </c>
      <c r="D4038" t="s">
        <v>147</v>
      </c>
      <c r="E4038" t="s">
        <v>131</v>
      </c>
      <c r="F4038" t="str">
        <f t="shared" si="190"/>
        <v>Western Australia</v>
      </c>
      <c r="G4038" t="s">
        <v>48</v>
      </c>
      <c r="H4038">
        <v>6530</v>
      </c>
      <c r="I4038" t="s">
        <v>11</v>
      </c>
      <c r="J4038" t="s">
        <v>77</v>
      </c>
      <c r="K4038" t="s">
        <v>19</v>
      </c>
      <c r="L4038" t="s">
        <v>23</v>
      </c>
      <c r="M4038" s="5">
        <v>1849.1499999999999</v>
      </c>
    </row>
    <row r="4039" spans="1:13" x14ac:dyDescent="0.3">
      <c r="A4039" s="2">
        <v>45977</v>
      </c>
      <c r="B4039" s="3">
        <f t="shared" si="191"/>
        <v>2026</v>
      </c>
      <c r="C4039" t="str">
        <f t="shared" si="189"/>
        <v>2025-2026</v>
      </c>
      <c r="D4039" t="s">
        <v>147</v>
      </c>
      <c r="E4039" t="s">
        <v>145</v>
      </c>
      <c r="F4039" t="str">
        <f t="shared" si="190"/>
        <v>New South Wales</v>
      </c>
      <c r="G4039" t="s">
        <v>10</v>
      </c>
      <c r="H4039">
        <v>2101</v>
      </c>
      <c r="I4039" t="s">
        <v>11</v>
      </c>
      <c r="J4039" t="s">
        <v>27</v>
      </c>
      <c r="K4039" t="s">
        <v>150</v>
      </c>
      <c r="L4039" t="s">
        <v>18</v>
      </c>
      <c r="M4039" s="5">
        <v>1851.43</v>
      </c>
    </row>
    <row r="4040" spans="1:13" x14ac:dyDescent="0.3">
      <c r="A4040" s="2">
        <v>45711</v>
      </c>
      <c r="B4040" s="3">
        <f t="shared" si="191"/>
        <v>2025</v>
      </c>
      <c r="C4040" t="str">
        <f t="shared" si="189"/>
        <v>2024-2025</v>
      </c>
      <c r="D4040" t="s">
        <v>148</v>
      </c>
      <c r="E4040" t="s">
        <v>129</v>
      </c>
      <c r="F4040" t="str">
        <f t="shared" si="190"/>
        <v>Tasmania</v>
      </c>
      <c r="G4040" t="s">
        <v>70</v>
      </c>
      <c r="H4040">
        <v>7010</v>
      </c>
      <c r="I4040" t="s">
        <v>11</v>
      </c>
      <c r="J4040" t="s">
        <v>71</v>
      </c>
      <c r="K4040" t="s">
        <v>151</v>
      </c>
      <c r="L4040" t="s">
        <v>21</v>
      </c>
      <c r="M4040" s="5">
        <v>1853.17</v>
      </c>
    </row>
    <row r="4041" spans="1:13" x14ac:dyDescent="0.3">
      <c r="A4041" s="2">
        <v>45449</v>
      </c>
      <c r="B4041" s="3">
        <f t="shared" si="191"/>
        <v>2024</v>
      </c>
      <c r="C4041" t="str">
        <f t="shared" si="189"/>
        <v>2023-2024</v>
      </c>
      <c r="D4041" t="s">
        <v>147</v>
      </c>
      <c r="E4041" t="s">
        <v>90</v>
      </c>
      <c r="F4041" t="str">
        <f t="shared" si="190"/>
        <v>Victoria</v>
      </c>
      <c r="G4041" t="s">
        <v>45</v>
      </c>
      <c r="H4041">
        <v>3179</v>
      </c>
      <c r="I4041" t="s">
        <v>11</v>
      </c>
      <c r="J4041" t="s">
        <v>63</v>
      </c>
      <c r="K4041" t="s">
        <v>150</v>
      </c>
      <c r="L4041" t="s">
        <v>18</v>
      </c>
      <c r="M4041" s="5">
        <v>1854.48</v>
      </c>
    </row>
    <row r="4042" spans="1:13" x14ac:dyDescent="0.3">
      <c r="A4042" s="2">
        <v>45436</v>
      </c>
      <c r="B4042" s="3">
        <f t="shared" si="191"/>
        <v>2024</v>
      </c>
      <c r="C4042" t="str">
        <f t="shared" si="189"/>
        <v>2023-2024</v>
      </c>
      <c r="D4042" t="s">
        <v>148</v>
      </c>
      <c r="E4042" t="s">
        <v>76</v>
      </c>
      <c r="F4042" t="str">
        <f t="shared" si="190"/>
        <v>Western Australia</v>
      </c>
      <c r="G4042" t="s">
        <v>48</v>
      </c>
      <c r="H4042">
        <v>6450</v>
      </c>
      <c r="I4042" t="s">
        <v>11</v>
      </c>
      <c r="J4042" t="s">
        <v>77</v>
      </c>
      <c r="K4042" t="s">
        <v>151</v>
      </c>
      <c r="L4042" t="s">
        <v>21</v>
      </c>
      <c r="M4042" s="5">
        <v>1857.1200000000001</v>
      </c>
    </row>
    <row r="4043" spans="1:13" x14ac:dyDescent="0.3">
      <c r="A4043" s="2">
        <v>45467</v>
      </c>
      <c r="B4043" s="3">
        <f t="shared" si="191"/>
        <v>2024</v>
      </c>
      <c r="C4043" t="str">
        <f t="shared" si="189"/>
        <v>2023-2024</v>
      </c>
      <c r="D4043" t="s">
        <v>147</v>
      </c>
      <c r="E4043" t="s">
        <v>131</v>
      </c>
      <c r="F4043" t="str">
        <f t="shared" si="190"/>
        <v>Western Australia</v>
      </c>
      <c r="G4043" t="s">
        <v>48</v>
      </c>
      <c r="H4043">
        <v>6530</v>
      </c>
      <c r="I4043" t="s">
        <v>11</v>
      </c>
      <c r="J4043" t="s">
        <v>77</v>
      </c>
      <c r="K4043" t="s">
        <v>157</v>
      </c>
      <c r="L4043" t="s">
        <v>22</v>
      </c>
      <c r="M4043" s="5">
        <v>1859.42</v>
      </c>
    </row>
    <row r="4044" spans="1:13" x14ac:dyDescent="0.3">
      <c r="A4044" s="2">
        <v>45750</v>
      </c>
      <c r="B4044" s="3">
        <f t="shared" si="191"/>
        <v>2025</v>
      </c>
      <c r="C4044" t="str">
        <f t="shared" si="189"/>
        <v>2024-2025</v>
      </c>
      <c r="D4044" t="s">
        <v>147</v>
      </c>
      <c r="E4044" t="s">
        <v>44</v>
      </c>
      <c r="F4044" t="str">
        <f t="shared" si="190"/>
        <v>Victoria</v>
      </c>
      <c r="G4044" t="s">
        <v>45</v>
      </c>
      <c r="H4044">
        <v>3066</v>
      </c>
      <c r="I4044" t="s">
        <v>11</v>
      </c>
      <c r="J4044" t="s">
        <v>46</v>
      </c>
      <c r="K4044" t="s">
        <v>155</v>
      </c>
      <c r="L4044" t="s">
        <v>20</v>
      </c>
      <c r="M4044" s="5">
        <v>1870.0700000000002</v>
      </c>
    </row>
    <row r="4045" spans="1:13" x14ac:dyDescent="0.3">
      <c r="A4045" s="2">
        <v>45791</v>
      </c>
      <c r="B4045" s="3">
        <f t="shared" si="191"/>
        <v>2025</v>
      </c>
      <c r="C4045" t="str">
        <f t="shared" si="189"/>
        <v>2024-2025</v>
      </c>
      <c r="D4045" t="s">
        <v>148</v>
      </c>
      <c r="E4045" t="s">
        <v>96</v>
      </c>
      <c r="F4045" t="str">
        <f t="shared" si="190"/>
        <v>Western Australia</v>
      </c>
      <c r="G4045" t="s">
        <v>48</v>
      </c>
      <c r="H4045">
        <v>6330</v>
      </c>
      <c r="I4045" t="s">
        <v>11</v>
      </c>
      <c r="J4045" t="s">
        <v>94</v>
      </c>
      <c r="K4045" t="s">
        <v>150</v>
      </c>
      <c r="L4045" t="s">
        <v>18</v>
      </c>
      <c r="M4045" s="5">
        <v>1870.51</v>
      </c>
    </row>
    <row r="4046" spans="1:13" x14ac:dyDescent="0.3">
      <c r="A4046" s="2">
        <v>46002</v>
      </c>
      <c r="B4046" s="3">
        <f t="shared" si="191"/>
        <v>2026</v>
      </c>
      <c r="C4046" t="str">
        <f t="shared" si="189"/>
        <v>2025-2026</v>
      </c>
      <c r="D4046" t="s">
        <v>147</v>
      </c>
      <c r="E4046" t="s">
        <v>83</v>
      </c>
      <c r="F4046" t="str">
        <f t="shared" si="190"/>
        <v>New South Wales</v>
      </c>
      <c r="G4046" t="s">
        <v>10</v>
      </c>
      <c r="H4046">
        <v>2750</v>
      </c>
      <c r="I4046" t="s">
        <v>11</v>
      </c>
      <c r="J4046" t="s">
        <v>25</v>
      </c>
      <c r="K4046" t="s">
        <v>150</v>
      </c>
      <c r="L4046" t="s">
        <v>18</v>
      </c>
      <c r="M4046" s="5">
        <v>1872.8100000000002</v>
      </c>
    </row>
    <row r="4047" spans="1:13" x14ac:dyDescent="0.3">
      <c r="A4047" s="2">
        <v>45460</v>
      </c>
      <c r="B4047" s="3">
        <f t="shared" si="191"/>
        <v>2024</v>
      </c>
      <c r="C4047" t="str">
        <f t="shared" si="189"/>
        <v>2023-2024</v>
      </c>
      <c r="D4047" t="s">
        <v>147</v>
      </c>
      <c r="E4047" t="s">
        <v>90</v>
      </c>
      <c r="F4047" t="str">
        <f t="shared" si="190"/>
        <v>Victoria</v>
      </c>
      <c r="G4047" t="s">
        <v>45</v>
      </c>
      <c r="H4047">
        <v>3179</v>
      </c>
      <c r="I4047" t="s">
        <v>11</v>
      </c>
      <c r="J4047" t="s">
        <v>63</v>
      </c>
      <c r="K4047" t="s">
        <v>153</v>
      </c>
      <c r="L4047" t="s">
        <v>16</v>
      </c>
      <c r="M4047" s="5">
        <v>1878.0900000000001</v>
      </c>
    </row>
    <row r="4048" spans="1:13" x14ac:dyDescent="0.3">
      <c r="A4048" s="2">
        <v>45673</v>
      </c>
      <c r="B4048" s="3">
        <f t="shared" si="191"/>
        <v>2025</v>
      </c>
      <c r="C4048" t="str">
        <f t="shared" si="189"/>
        <v>2024-2025</v>
      </c>
      <c r="D4048" t="s">
        <v>147</v>
      </c>
      <c r="E4048" t="s">
        <v>42</v>
      </c>
      <c r="F4048" t="str">
        <f t="shared" si="190"/>
        <v>Queensland</v>
      </c>
      <c r="G4048" t="s">
        <v>35</v>
      </c>
      <c r="H4048">
        <v>4053</v>
      </c>
      <c r="I4048" t="s">
        <v>11</v>
      </c>
      <c r="J4048" t="s">
        <v>43</v>
      </c>
      <c r="K4048" t="s">
        <v>154</v>
      </c>
      <c r="L4048" t="s">
        <v>14</v>
      </c>
      <c r="M4048" s="5">
        <v>1882.03</v>
      </c>
    </row>
    <row r="4049" spans="1:13" x14ac:dyDescent="0.3">
      <c r="A4049" s="2">
        <v>45770</v>
      </c>
      <c r="B4049" s="3">
        <f t="shared" si="191"/>
        <v>2025</v>
      </c>
      <c r="C4049" t="str">
        <f t="shared" si="189"/>
        <v>2024-2025</v>
      </c>
      <c r="D4049" t="s">
        <v>147</v>
      </c>
      <c r="E4049" t="s">
        <v>26</v>
      </c>
      <c r="F4049" t="str">
        <f t="shared" si="190"/>
        <v>New South Wales</v>
      </c>
      <c r="G4049" t="s">
        <v>10</v>
      </c>
      <c r="H4049">
        <v>2141</v>
      </c>
      <c r="I4049" t="s">
        <v>11</v>
      </c>
      <c r="J4049" t="s">
        <v>27</v>
      </c>
      <c r="K4049" t="s">
        <v>151</v>
      </c>
      <c r="L4049" t="s">
        <v>21</v>
      </c>
      <c r="M4049" s="5">
        <v>1884.95</v>
      </c>
    </row>
    <row r="4050" spans="1:13" x14ac:dyDescent="0.3">
      <c r="A4050" s="2">
        <v>45516</v>
      </c>
      <c r="B4050" s="3">
        <f t="shared" si="191"/>
        <v>2025</v>
      </c>
      <c r="C4050" t="str">
        <f t="shared" si="189"/>
        <v>2024-2025</v>
      </c>
      <c r="D4050" t="s">
        <v>147</v>
      </c>
      <c r="E4050" t="s">
        <v>81</v>
      </c>
      <c r="F4050" t="str">
        <f t="shared" si="190"/>
        <v>New South Wales</v>
      </c>
      <c r="G4050" t="s">
        <v>10</v>
      </c>
      <c r="H4050">
        <v>2485</v>
      </c>
      <c r="I4050" t="s">
        <v>11</v>
      </c>
      <c r="J4050" t="s">
        <v>68</v>
      </c>
      <c r="K4050" t="s">
        <v>153</v>
      </c>
      <c r="L4050" t="s">
        <v>16</v>
      </c>
      <c r="M4050" s="5">
        <v>1888.4100000000003</v>
      </c>
    </row>
    <row r="4051" spans="1:13" x14ac:dyDescent="0.3">
      <c r="A4051" s="2">
        <v>45304</v>
      </c>
      <c r="B4051" s="3">
        <f t="shared" si="191"/>
        <v>2024</v>
      </c>
      <c r="C4051" t="str">
        <f t="shared" si="189"/>
        <v>2023-2024</v>
      </c>
      <c r="D4051" t="s">
        <v>147</v>
      </c>
      <c r="E4051" t="s">
        <v>41</v>
      </c>
      <c r="F4051" t="str">
        <f t="shared" si="190"/>
        <v>New South Wales</v>
      </c>
      <c r="G4051" t="s">
        <v>10</v>
      </c>
      <c r="H4051">
        <v>2830</v>
      </c>
      <c r="I4051" t="s">
        <v>11</v>
      </c>
      <c r="J4051" t="s">
        <v>25</v>
      </c>
      <c r="K4051" t="s">
        <v>155</v>
      </c>
      <c r="L4051" t="s">
        <v>20</v>
      </c>
      <c r="M4051" s="5">
        <v>1890.1700000000008</v>
      </c>
    </row>
    <row r="4052" spans="1:13" x14ac:dyDescent="0.3">
      <c r="A4052" s="2">
        <v>45666</v>
      </c>
      <c r="B4052" s="3">
        <f t="shared" si="191"/>
        <v>2025</v>
      </c>
      <c r="C4052" t="str">
        <f t="shared" si="189"/>
        <v>2024-2025</v>
      </c>
      <c r="D4052" t="s">
        <v>148</v>
      </c>
      <c r="E4052" t="s">
        <v>127</v>
      </c>
      <c r="F4052" t="str">
        <f t="shared" si="190"/>
        <v>New South Wales</v>
      </c>
      <c r="G4052" t="s">
        <v>10</v>
      </c>
      <c r="H4052">
        <v>2131</v>
      </c>
      <c r="I4052" t="s">
        <v>11</v>
      </c>
      <c r="J4052" t="s">
        <v>27</v>
      </c>
      <c r="K4052" t="s">
        <v>150</v>
      </c>
      <c r="L4052" t="s">
        <v>18</v>
      </c>
      <c r="M4052" s="5">
        <v>1892.6399999999999</v>
      </c>
    </row>
    <row r="4053" spans="1:13" x14ac:dyDescent="0.3">
      <c r="A4053" s="2">
        <v>45563</v>
      </c>
      <c r="B4053" s="3">
        <f t="shared" si="191"/>
        <v>2025</v>
      </c>
      <c r="C4053" t="str">
        <f t="shared" si="189"/>
        <v>2024-2025</v>
      </c>
      <c r="D4053" t="s">
        <v>147</v>
      </c>
      <c r="E4053" t="s">
        <v>126</v>
      </c>
      <c r="F4053" t="str">
        <f t="shared" si="190"/>
        <v>Queensland</v>
      </c>
      <c r="G4053" t="s">
        <v>35</v>
      </c>
      <c r="H4053">
        <v>4551</v>
      </c>
      <c r="I4053" t="s">
        <v>11</v>
      </c>
      <c r="J4053" t="s">
        <v>120</v>
      </c>
      <c r="K4053" t="s">
        <v>155</v>
      </c>
      <c r="L4053" t="s">
        <v>20</v>
      </c>
      <c r="M4053" s="5">
        <v>1893.1000000000008</v>
      </c>
    </row>
    <row r="4054" spans="1:13" x14ac:dyDescent="0.3">
      <c r="A4054" s="2">
        <v>45399</v>
      </c>
      <c r="B4054" s="3">
        <f t="shared" si="191"/>
        <v>2024</v>
      </c>
      <c r="C4054" t="str">
        <f t="shared" si="189"/>
        <v>2023-2024</v>
      </c>
      <c r="D4054" t="s">
        <v>147</v>
      </c>
      <c r="E4054" t="s">
        <v>79</v>
      </c>
      <c r="F4054" t="str">
        <f t="shared" si="190"/>
        <v>Australian Capital Territory</v>
      </c>
      <c r="G4054" t="s">
        <v>80</v>
      </c>
      <c r="H4054">
        <v>2617</v>
      </c>
      <c r="I4054" t="s">
        <v>11</v>
      </c>
      <c r="J4054" t="s">
        <v>58</v>
      </c>
      <c r="K4054" t="s">
        <v>151</v>
      </c>
      <c r="L4054" t="s">
        <v>21</v>
      </c>
      <c r="M4054" s="5">
        <v>1905.38</v>
      </c>
    </row>
    <row r="4055" spans="1:13" x14ac:dyDescent="0.3">
      <c r="A4055" s="2">
        <v>45429</v>
      </c>
      <c r="B4055" s="3">
        <f t="shared" si="191"/>
        <v>2024</v>
      </c>
      <c r="C4055" t="str">
        <f t="shared" si="189"/>
        <v>2023-2024</v>
      </c>
      <c r="D4055" t="s">
        <v>147</v>
      </c>
      <c r="E4055" t="s">
        <v>136</v>
      </c>
      <c r="F4055" t="str">
        <f t="shared" si="190"/>
        <v>Victoria</v>
      </c>
      <c r="G4055" t="s">
        <v>45</v>
      </c>
      <c r="H4055">
        <v>3175</v>
      </c>
      <c r="I4055" t="s">
        <v>11</v>
      </c>
      <c r="J4055" t="s">
        <v>63</v>
      </c>
      <c r="K4055" t="s">
        <v>153</v>
      </c>
      <c r="L4055" t="s">
        <v>16</v>
      </c>
      <c r="M4055" s="5">
        <v>1905.3900000000003</v>
      </c>
    </row>
    <row r="4056" spans="1:13" x14ac:dyDescent="0.3">
      <c r="A4056" s="2">
        <v>45552</v>
      </c>
      <c r="B4056" s="3">
        <f t="shared" si="191"/>
        <v>2025</v>
      </c>
      <c r="C4056" t="str">
        <f t="shared" si="189"/>
        <v>2024-2025</v>
      </c>
      <c r="D4056" t="s">
        <v>147</v>
      </c>
      <c r="E4056" t="s">
        <v>52</v>
      </c>
      <c r="F4056" t="str">
        <f t="shared" si="190"/>
        <v>Victoria</v>
      </c>
      <c r="G4056" t="s">
        <v>45</v>
      </c>
      <c r="H4056">
        <v>3030</v>
      </c>
      <c r="I4056" t="s">
        <v>11</v>
      </c>
      <c r="J4056" t="s">
        <v>46</v>
      </c>
      <c r="K4056" t="s">
        <v>150</v>
      </c>
      <c r="L4056" t="s">
        <v>18</v>
      </c>
      <c r="M4056" s="5">
        <v>1906.3600000000001</v>
      </c>
    </row>
    <row r="4057" spans="1:13" x14ac:dyDescent="0.3">
      <c r="A4057" s="2">
        <v>45857</v>
      </c>
      <c r="B4057" s="3">
        <f t="shared" si="191"/>
        <v>2026</v>
      </c>
      <c r="C4057" t="str">
        <f t="shared" si="189"/>
        <v>2025-2026</v>
      </c>
      <c r="D4057" t="s">
        <v>147</v>
      </c>
      <c r="E4057" t="s">
        <v>82</v>
      </c>
      <c r="F4057" t="str">
        <f t="shared" si="190"/>
        <v>Queensland</v>
      </c>
      <c r="G4057" t="s">
        <v>35</v>
      </c>
      <c r="H4057">
        <v>4012</v>
      </c>
      <c r="I4057" t="s">
        <v>11</v>
      </c>
      <c r="J4057" t="s">
        <v>43</v>
      </c>
      <c r="K4057" t="s">
        <v>151</v>
      </c>
      <c r="L4057" t="s">
        <v>21</v>
      </c>
      <c r="M4057" s="5">
        <v>1913.18</v>
      </c>
    </row>
    <row r="4058" spans="1:13" x14ac:dyDescent="0.3">
      <c r="A4058" s="2">
        <v>45978</v>
      </c>
      <c r="B4058" s="3">
        <f t="shared" si="191"/>
        <v>2026</v>
      </c>
      <c r="C4058" t="str">
        <f t="shared" si="189"/>
        <v>2025-2026</v>
      </c>
      <c r="D4058" t="s">
        <v>147</v>
      </c>
      <c r="E4058" t="s">
        <v>75</v>
      </c>
      <c r="F4058" t="str">
        <f t="shared" si="190"/>
        <v>Victoria</v>
      </c>
      <c r="G4058" t="s">
        <v>45</v>
      </c>
      <c r="H4058">
        <v>3630</v>
      </c>
      <c r="I4058" t="s">
        <v>11</v>
      </c>
      <c r="J4058" t="s">
        <v>55</v>
      </c>
      <c r="K4058" t="s">
        <v>153</v>
      </c>
      <c r="L4058" t="s">
        <v>16</v>
      </c>
      <c r="M4058" s="5">
        <v>1921.9499999999998</v>
      </c>
    </row>
    <row r="4059" spans="1:13" x14ac:dyDescent="0.3">
      <c r="A4059" s="2">
        <v>45396</v>
      </c>
      <c r="B4059" s="3">
        <f t="shared" si="191"/>
        <v>2024</v>
      </c>
      <c r="C4059" t="str">
        <f t="shared" si="189"/>
        <v>2023-2024</v>
      </c>
      <c r="D4059" t="s">
        <v>147</v>
      </c>
      <c r="E4059" t="s">
        <v>117</v>
      </c>
      <c r="F4059" t="str">
        <f t="shared" si="190"/>
        <v>Queensland</v>
      </c>
      <c r="G4059" t="s">
        <v>35</v>
      </c>
      <c r="H4059">
        <v>4119</v>
      </c>
      <c r="I4059" t="s">
        <v>11</v>
      </c>
      <c r="J4059" t="s">
        <v>43</v>
      </c>
      <c r="K4059" t="s">
        <v>150</v>
      </c>
      <c r="L4059" t="s">
        <v>18</v>
      </c>
      <c r="M4059" s="5">
        <v>1925.47</v>
      </c>
    </row>
    <row r="4060" spans="1:13" x14ac:dyDescent="0.3">
      <c r="A4060" s="2">
        <v>45311</v>
      </c>
      <c r="B4060" s="3">
        <f t="shared" si="191"/>
        <v>2024</v>
      </c>
      <c r="C4060" t="str">
        <f t="shared" si="189"/>
        <v>2023-2024</v>
      </c>
      <c r="D4060" t="s">
        <v>147</v>
      </c>
      <c r="E4060" t="s">
        <v>105</v>
      </c>
      <c r="F4060" t="str">
        <f t="shared" si="190"/>
        <v>Victoria</v>
      </c>
      <c r="G4060" t="s">
        <v>45</v>
      </c>
      <c r="H4060">
        <v>3500</v>
      </c>
      <c r="I4060" t="s">
        <v>11</v>
      </c>
      <c r="J4060" t="s">
        <v>60</v>
      </c>
      <c r="K4060" t="s">
        <v>153</v>
      </c>
      <c r="L4060" t="s">
        <v>16</v>
      </c>
      <c r="M4060" s="5">
        <v>1927.9600000000003</v>
      </c>
    </row>
    <row r="4061" spans="1:13" x14ac:dyDescent="0.3">
      <c r="A4061" s="2">
        <v>45694</v>
      </c>
      <c r="B4061" s="3">
        <f t="shared" si="191"/>
        <v>2025</v>
      </c>
      <c r="C4061" t="str">
        <f t="shared" si="189"/>
        <v>2024-2025</v>
      </c>
      <c r="D4061" t="s">
        <v>147</v>
      </c>
      <c r="E4061" t="s">
        <v>135</v>
      </c>
      <c r="F4061" t="str">
        <f t="shared" si="190"/>
        <v>Victoria</v>
      </c>
      <c r="G4061" t="s">
        <v>45</v>
      </c>
      <c r="H4061">
        <v>3550</v>
      </c>
      <c r="I4061" t="s">
        <v>11</v>
      </c>
      <c r="J4061" t="s">
        <v>60</v>
      </c>
      <c r="K4061" t="s">
        <v>153</v>
      </c>
      <c r="L4061" t="s">
        <v>16</v>
      </c>
      <c r="M4061" s="5">
        <v>1930.6699999999998</v>
      </c>
    </row>
    <row r="4062" spans="1:13" x14ac:dyDescent="0.3">
      <c r="A4062" s="2">
        <v>45394</v>
      </c>
      <c r="B4062" s="3">
        <f t="shared" si="191"/>
        <v>2024</v>
      </c>
      <c r="C4062" t="str">
        <f t="shared" si="189"/>
        <v>2023-2024</v>
      </c>
      <c r="D4062" t="s">
        <v>148</v>
      </c>
      <c r="E4062" t="s">
        <v>61</v>
      </c>
      <c r="F4062" t="str">
        <f t="shared" si="190"/>
        <v>New South Wales</v>
      </c>
      <c r="G4062" t="s">
        <v>10</v>
      </c>
      <c r="H4062">
        <v>2539</v>
      </c>
      <c r="I4062" t="s">
        <v>11</v>
      </c>
      <c r="J4062" t="s">
        <v>58</v>
      </c>
      <c r="K4062" t="s">
        <v>151</v>
      </c>
      <c r="L4062" t="s">
        <v>21</v>
      </c>
      <c r="M4062" s="5">
        <v>1933.56</v>
      </c>
    </row>
    <row r="4063" spans="1:13" x14ac:dyDescent="0.3">
      <c r="A4063" s="2">
        <v>45549</v>
      </c>
      <c r="B4063" s="3">
        <f t="shared" si="191"/>
        <v>2025</v>
      </c>
      <c r="C4063" t="str">
        <f t="shared" si="189"/>
        <v>2024-2025</v>
      </c>
      <c r="D4063" t="s">
        <v>147</v>
      </c>
      <c r="E4063" t="s">
        <v>92</v>
      </c>
      <c r="F4063" t="str">
        <f t="shared" si="190"/>
        <v>Queensland</v>
      </c>
      <c r="G4063" t="s">
        <v>35</v>
      </c>
      <c r="H4063">
        <v>4068</v>
      </c>
      <c r="I4063" t="s">
        <v>11</v>
      </c>
      <c r="J4063" t="s">
        <v>43</v>
      </c>
      <c r="K4063" t="s">
        <v>150</v>
      </c>
      <c r="L4063" t="s">
        <v>18</v>
      </c>
      <c r="M4063" s="5">
        <v>1942.3200000000002</v>
      </c>
    </row>
    <row r="4064" spans="1:13" x14ac:dyDescent="0.3">
      <c r="A4064" s="2">
        <v>45584</v>
      </c>
      <c r="B4064" s="3">
        <f t="shared" si="191"/>
        <v>2025</v>
      </c>
      <c r="C4064" t="str">
        <f t="shared" si="189"/>
        <v>2024-2025</v>
      </c>
      <c r="D4064" t="s">
        <v>147</v>
      </c>
      <c r="E4064" t="s">
        <v>97</v>
      </c>
      <c r="F4064" t="str">
        <f t="shared" si="190"/>
        <v>Tasmania</v>
      </c>
      <c r="G4064" t="s">
        <v>70</v>
      </c>
      <c r="H4064">
        <v>7250</v>
      </c>
      <c r="I4064" t="s">
        <v>11</v>
      </c>
      <c r="J4064" t="s">
        <v>71</v>
      </c>
      <c r="K4064" t="s">
        <v>153</v>
      </c>
      <c r="L4064" t="s">
        <v>16</v>
      </c>
      <c r="M4064" s="5">
        <v>1944.79</v>
      </c>
    </row>
    <row r="4065" spans="1:13" x14ac:dyDescent="0.3">
      <c r="A4065" s="2">
        <v>45384</v>
      </c>
      <c r="B4065" s="3">
        <f t="shared" si="191"/>
        <v>2024</v>
      </c>
      <c r="C4065" t="str">
        <f t="shared" si="189"/>
        <v>2023-2024</v>
      </c>
      <c r="D4065" t="s">
        <v>147</v>
      </c>
      <c r="E4065" t="s">
        <v>132</v>
      </c>
      <c r="F4065" t="str">
        <f t="shared" si="190"/>
        <v>New South Wales</v>
      </c>
      <c r="G4065" t="s">
        <v>10</v>
      </c>
      <c r="H4065">
        <v>2800</v>
      </c>
      <c r="I4065" t="s">
        <v>11</v>
      </c>
      <c r="J4065" t="s">
        <v>25</v>
      </c>
      <c r="K4065" t="s">
        <v>150</v>
      </c>
      <c r="L4065" t="s">
        <v>18</v>
      </c>
      <c r="M4065" s="5">
        <v>1945.35</v>
      </c>
    </row>
    <row r="4066" spans="1:13" x14ac:dyDescent="0.3">
      <c r="A4066" s="2">
        <v>45764</v>
      </c>
      <c r="B4066" s="3">
        <f t="shared" si="191"/>
        <v>2025</v>
      </c>
      <c r="C4066" t="str">
        <f t="shared" si="189"/>
        <v>2024-2025</v>
      </c>
      <c r="D4066" t="s">
        <v>147</v>
      </c>
      <c r="E4066" t="s">
        <v>144</v>
      </c>
      <c r="F4066" t="str">
        <f t="shared" si="190"/>
        <v>Queensland</v>
      </c>
      <c r="G4066" t="s">
        <v>35</v>
      </c>
      <c r="H4066">
        <v>4566</v>
      </c>
      <c r="I4066" t="s">
        <v>11</v>
      </c>
      <c r="J4066" t="s">
        <v>120</v>
      </c>
      <c r="K4066" t="s">
        <v>150</v>
      </c>
      <c r="L4066" t="s">
        <v>18</v>
      </c>
      <c r="M4066" s="5">
        <v>1948.58</v>
      </c>
    </row>
    <row r="4067" spans="1:13" x14ac:dyDescent="0.3">
      <c r="A4067" s="2">
        <v>45517</v>
      </c>
      <c r="B4067" s="3">
        <f t="shared" si="191"/>
        <v>2025</v>
      </c>
      <c r="C4067" t="str">
        <f t="shared" si="189"/>
        <v>2024-2025</v>
      </c>
      <c r="D4067" t="s">
        <v>147</v>
      </c>
      <c r="E4067" t="s">
        <v>59</v>
      </c>
      <c r="F4067" t="str">
        <f t="shared" si="190"/>
        <v>Victoria</v>
      </c>
      <c r="G4067" t="s">
        <v>45</v>
      </c>
      <c r="H4067">
        <v>3280</v>
      </c>
      <c r="I4067" t="s">
        <v>11</v>
      </c>
      <c r="J4067" t="s">
        <v>60</v>
      </c>
      <c r="K4067" t="s">
        <v>151</v>
      </c>
      <c r="L4067" t="s">
        <v>21</v>
      </c>
      <c r="M4067" s="5">
        <v>1952.6000000000001</v>
      </c>
    </row>
    <row r="4068" spans="1:13" x14ac:dyDescent="0.3">
      <c r="A4068" s="2">
        <v>45501</v>
      </c>
      <c r="B4068" s="3">
        <f t="shared" si="191"/>
        <v>2025</v>
      </c>
      <c r="C4068" t="str">
        <f t="shared" si="189"/>
        <v>2024-2025</v>
      </c>
      <c r="D4068" t="s">
        <v>147</v>
      </c>
      <c r="E4068" t="s">
        <v>143</v>
      </c>
      <c r="F4068" t="str">
        <f t="shared" si="190"/>
        <v>New South Wales</v>
      </c>
      <c r="G4068" t="s">
        <v>10</v>
      </c>
      <c r="H4068">
        <v>2154</v>
      </c>
      <c r="I4068" t="s">
        <v>11</v>
      </c>
      <c r="J4068" t="s">
        <v>27</v>
      </c>
      <c r="K4068" t="s">
        <v>151</v>
      </c>
      <c r="L4068" t="s">
        <v>21</v>
      </c>
      <c r="M4068" s="5">
        <v>1956.56</v>
      </c>
    </row>
    <row r="4069" spans="1:13" x14ac:dyDescent="0.3">
      <c r="A4069" s="2">
        <v>45328</v>
      </c>
      <c r="B4069" s="3">
        <f t="shared" si="191"/>
        <v>2024</v>
      </c>
      <c r="C4069" t="str">
        <f t="shared" si="189"/>
        <v>2023-2024</v>
      </c>
      <c r="D4069" t="s">
        <v>147</v>
      </c>
      <c r="E4069" t="s">
        <v>28</v>
      </c>
      <c r="F4069" t="str">
        <f t="shared" si="190"/>
        <v>Northern Territory</v>
      </c>
      <c r="G4069" t="s">
        <v>29</v>
      </c>
      <c r="H4069">
        <v>800</v>
      </c>
      <c r="I4069" t="s">
        <v>11</v>
      </c>
      <c r="J4069" t="s">
        <v>30</v>
      </c>
      <c r="K4069" t="s">
        <v>150</v>
      </c>
      <c r="L4069" t="s">
        <v>18</v>
      </c>
      <c r="M4069" s="5">
        <v>1956.58</v>
      </c>
    </row>
    <row r="4070" spans="1:13" x14ac:dyDescent="0.3">
      <c r="A4070" s="2">
        <v>45970</v>
      </c>
      <c r="B4070" s="3">
        <f t="shared" si="191"/>
        <v>2026</v>
      </c>
      <c r="C4070" t="str">
        <f t="shared" si="189"/>
        <v>2025-2026</v>
      </c>
      <c r="D4070" t="s">
        <v>147</v>
      </c>
      <c r="E4070" t="s">
        <v>122</v>
      </c>
      <c r="F4070" t="str">
        <f t="shared" si="190"/>
        <v>New South Wales</v>
      </c>
      <c r="G4070" t="s">
        <v>10</v>
      </c>
      <c r="H4070">
        <v>2650</v>
      </c>
      <c r="I4070" t="s">
        <v>11</v>
      </c>
      <c r="J4070" t="s">
        <v>25</v>
      </c>
      <c r="K4070" t="s">
        <v>150</v>
      </c>
      <c r="L4070" t="s">
        <v>18</v>
      </c>
      <c r="M4070" s="5">
        <v>1970.0800000000002</v>
      </c>
    </row>
    <row r="4071" spans="1:13" x14ac:dyDescent="0.3">
      <c r="A4071" s="2">
        <v>46018</v>
      </c>
      <c r="B4071" s="3">
        <f t="shared" si="191"/>
        <v>2026</v>
      </c>
      <c r="C4071" t="str">
        <f t="shared" si="189"/>
        <v>2025-2026</v>
      </c>
      <c r="D4071" t="s">
        <v>147</v>
      </c>
      <c r="E4071" t="s">
        <v>99</v>
      </c>
      <c r="F4071" t="str">
        <f t="shared" si="190"/>
        <v>Victoria</v>
      </c>
      <c r="G4071" t="s">
        <v>45</v>
      </c>
      <c r="H4071">
        <v>3148</v>
      </c>
      <c r="I4071" t="s">
        <v>11</v>
      </c>
      <c r="J4071" t="s">
        <v>63</v>
      </c>
      <c r="K4071" t="s">
        <v>153</v>
      </c>
      <c r="L4071" t="s">
        <v>16</v>
      </c>
      <c r="M4071" s="5">
        <v>1970.7899999999995</v>
      </c>
    </row>
    <row r="4072" spans="1:13" x14ac:dyDescent="0.3">
      <c r="A4072" s="2">
        <v>45620</v>
      </c>
      <c r="B4072" s="3">
        <f t="shared" si="191"/>
        <v>2025</v>
      </c>
      <c r="C4072" t="str">
        <f t="shared" si="189"/>
        <v>2024-2025</v>
      </c>
      <c r="D4072" t="s">
        <v>148</v>
      </c>
      <c r="E4072" t="s">
        <v>108</v>
      </c>
      <c r="F4072" t="str">
        <f t="shared" si="190"/>
        <v>Victoria</v>
      </c>
      <c r="G4072" t="s">
        <v>45</v>
      </c>
      <c r="H4072">
        <v>3018</v>
      </c>
      <c r="I4072" t="s">
        <v>11</v>
      </c>
      <c r="J4072" t="s">
        <v>46</v>
      </c>
      <c r="K4072" t="s">
        <v>157</v>
      </c>
      <c r="L4072" t="s">
        <v>22</v>
      </c>
      <c r="M4072" s="5">
        <v>1985.2800000000002</v>
      </c>
    </row>
    <row r="4073" spans="1:13" x14ac:dyDescent="0.3">
      <c r="A4073" s="2">
        <v>45820</v>
      </c>
      <c r="B4073" s="3">
        <f t="shared" si="191"/>
        <v>2025</v>
      </c>
      <c r="C4073" t="str">
        <f t="shared" si="189"/>
        <v>2024-2025</v>
      </c>
      <c r="D4073" t="s">
        <v>148</v>
      </c>
      <c r="E4073" t="s">
        <v>61</v>
      </c>
      <c r="F4073" t="str">
        <f t="shared" si="190"/>
        <v>New South Wales</v>
      </c>
      <c r="G4073" t="s">
        <v>10</v>
      </c>
      <c r="H4073">
        <v>2539</v>
      </c>
      <c r="I4073" t="s">
        <v>11</v>
      </c>
      <c r="J4073" t="s">
        <v>58</v>
      </c>
      <c r="K4073" t="s">
        <v>150</v>
      </c>
      <c r="L4073" t="s">
        <v>18</v>
      </c>
      <c r="M4073" s="5">
        <v>1987.97</v>
      </c>
    </row>
    <row r="4074" spans="1:13" x14ac:dyDescent="0.3">
      <c r="A4074" s="2">
        <v>45452</v>
      </c>
      <c r="B4074" s="3">
        <f t="shared" si="191"/>
        <v>2024</v>
      </c>
      <c r="C4074" t="str">
        <f t="shared" si="189"/>
        <v>2023-2024</v>
      </c>
      <c r="D4074" t="s">
        <v>148</v>
      </c>
      <c r="E4074" t="s">
        <v>85</v>
      </c>
      <c r="F4074" t="str">
        <f t="shared" si="190"/>
        <v>Queensland</v>
      </c>
      <c r="G4074" t="s">
        <v>35</v>
      </c>
      <c r="H4074">
        <v>4883</v>
      </c>
      <c r="I4074" t="s">
        <v>11</v>
      </c>
      <c r="J4074" t="s">
        <v>36</v>
      </c>
      <c r="K4074" t="s">
        <v>153</v>
      </c>
      <c r="L4074" t="s">
        <v>16</v>
      </c>
      <c r="M4074" s="5">
        <v>1998.7800000000004</v>
      </c>
    </row>
    <row r="4075" spans="1:13" x14ac:dyDescent="0.3">
      <c r="A4075" s="2">
        <v>45860</v>
      </c>
      <c r="B4075" s="3">
        <f t="shared" si="191"/>
        <v>2026</v>
      </c>
      <c r="C4075" t="str">
        <f t="shared" si="189"/>
        <v>2025-2026</v>
      </c>
      <c r="D4075" t="s">
        <v>147</v>
      </c>
      <c r="E4075" t="s">
        <v>122</v>
      </c>
      <c r="F4075" t="str">
        <f t="shared" si="190"/>
        <v>New South Wales</v>
      </c>
      <c r="G4075" t="s">
        <v>10</v>
      </c>
      <c r="H4075">
        <v>2650</v>
      </c>
      <c r="I4075" t="s">
        <v>11</v>
      </c>
      <c r="J4075" t="s">
        <v>25</v>
      </c>
      <c r="K4075" t="s">
        <v>154</v>
      </c>
      <c r="L4075" t="s">
        <v>14</v>
      </c>
      <c r="M4075" s="5">
        <v>2003.5599999999995</v>
      </c>
    </row>
    <row r="4076" spans="1:13" x14ac:dyDescent="0.3">
      <c r="A4076" s="2">
        <v>45387</v>
      </c>
      <c r="B4076" s="3">
        <f t="shared" si="191"/>
        <v>2024</v>
      </c>
      <c r="C4076" t="str">
        <f t="shared" si="189"/>
        <v>2023-2024</v>
      </c>
      <c r="D4076" t="s">
        <v>147</v>
      </c>
      <c r="E4076" t="s">
        <v>28</v>
      </c>
      <c r="F4076" t="str">
        <f t="shared" si="190"/>
        <v>Northern Territory</v>
      </c>
      <c r="G4076" t="s">
        <v>29</v>
      </c>
      <c r="H4076">
        <v>800</v>
      </c>
      <c r="I4076" t="s">
        <v>11</v>
      </c>
      <c r="J4076" t="s">
        <v>30</v>
      </c>
      <c r="K4076" t="s">
        <v>154</v>
      </c>
      <c r="L4076" t="s">
        <v>14</v>
      </c>
      <c r="M4076" s="5">
        <v>2004.58</v>
      </c>
    </row>
    <row r="4077" spans="1:13" x14ac:dyDescent="0.3">
      <c r="A4077" s="2">
        <v>45737</v>
      </c>
      <c r="B4077" s="3">
        <f t="shared" si="191"/>
        <v>2025</v>
      </c>
      <c r="C4077" t="str">
        <f t="shared" si="189"/>
        <v>2024-2025</v>
      </c>
      <c r="D4077" t="s">
        <v>147</v>
      </c>
      <c r="E4077" t="s">
        <v>9</v>
      </c>
      <c r="F4077" t="str">
        <f t="shared" si="190"/>
        <v>New South Wales</v>
      </c>
      <c r="G4077" t="s">
        <v>10</v>
      </c>
      <c r="H4077">
        <v>2067</v>
      </c>
      <c r="I4077" t="s">
        <v>11</v>
      </c>
      <c r="J4077" t="s">
        <v>12</v>
      </c>
      <c r="K4077" t="s">
        <v>150</v>
      </c>
      <c r="L4077" t="s">
        <v>18</v>
      </c>
      <c r="M4077" s="5">
        <v>2005.3999999999999</v>
      </c>
    </row>
    <row r="4078" spans="1:13" x14ac:dyDescent="0.3">
      <c r="A4078" s="2">
        <v>45495</v>
      </c>
      <c r="B4078" s="3">
        <f t="shared" si="191"/>
        <v>2025</v>
      </c>
      <c r="C4078" t="str">
        <f t="shared" si="189"/>
        <v>2024-2025</v>
      </c>
      <c r="D4078" t="s">
        <v>147</v>
      </c>
      <c r="E4078" t="s">
        <v>79</v>
      </c>
      <c r="F4078" t="str">
        <f t="shared" si="190"/>
        <v>Australian Capital Territory</v>
      </c>
      <c r="G4078" t="s">
        <v>80</v>
      </c>
      <c r="H4078">
        <v>2617</v>
      </c>
      <c r="I4078" t="s">
        <v>11</v>
      </c>
      <c r="J4078" t="s">
        <v>58</v>
      </c>
      <c r="K4078" t="s">
        <v>151</v>
      </c>
      <c r="L4078" t="s">
        <v>21</v>
      </c>
      <c r="M4078" s="5">
        <v>2006.2800000000002</v>
      </c>
    </row>
    <row r="4079" spans="1:13" x14ac:dyDescent="0.3">
      <c r="A4079" s="2">
        <v>45539</v>
      </c>
      <c r="B4079" s="3">
        <f t="shared" si="191"/>
        <v>2025</v>
      </c>
      <c r="C4079" t="str">
        <f t="shared" si="189"/>
        <v>2024-2025</v>
      </c>
      <c r="D4079" t="s">
        <v>147</v>
      </c>
      <c r="E4079" t="s">
        <v>132</v>
      </c>
      <c r="F4079" t="str">
        <f t="shared" si="190"/>
        <v>New South Wales</v>
      </c>
      <c r="G4079" t="s">
        <v>10</v>
      </c>
      <c r="H4079">
        <v>2800</v>
      </c>
      <c r="I4079" t="s">
        <v>11</v>
      </c>
      <c r="J4079" t="s">
        <v>25</v>
      </c>
      <c r="K4079" t="s">
        <v>155</v>
      </c>
      <c r="L4079" t="s">
        <v>20</v>
      </c>
      <c r="M4079" s="5">
        <v>2011.12</v>
      </c>
    </row>
    <row r="4080" spans="1:13" x14ac:dyDescent="0.3">
      <c r="A4080" s="2">
        <v>45371</v>
      </c>
      <c r="B4080" s="3">
        <f t="shared" si="191"/>
        <v>2024</v>
      </c>
      <c r="C4080" t="str">
        <f t="shared" si="189"/>
        <v>2023-2024</v>
      </c>
      <c r="D4080" t="s">
        <v>147</v>
      </c>
      <c r="E4080" t="s">
        <v>118</v>
      </c>
      <c r="F4080" t="str">
        <f t="shared" si="190"/>
        <v>New South Wales</v>
      </c>
      <c r="G4080" t="s">
        <v>10</v>
      </c>
      <c r="H4080">
        <v>2158</v>
      </c>
      <c r="I4080" t="s">
        <v>11</v>
      </c>
      <c r="J4080" t="s">
        <v>27</v>
      </c>
      <c r="K4080" t="s">
        <v>151</v>
      </c>
      <c r="L4080" t="s">
        <v>21</v>
      </c>
      <c r="M4080" s="5">
        <v>2013.6899999999998</v>
      </c>
    </row>
    <row r="4081" spans="1:13" x14ac:dyDescent="0.3">
      <c r="A4081" s="2">
        <v>45893</v>
      </c>
      <c r="B4081" s="3">
        <f t="shared" si="191"/>
        <v>2026</v>
      </c>
      <c r="C4081" t="str">
        <f t="shared" si="189"/>
        <v>2025-2026</v>
      </c>
      <c r="D4081" t="s">
        <v>148</v>
      </c>
      <c r="E4081" t="s">
        <v>124</v>
      </c>
      <c r="F4081" t="str">
        <f t="shared" si="190"/>
        <v>New South Wales</v>
      </c>
      <c r="G4081" t="s">
        <v>10</v>
      </c>
      <c r="H4081">
        <v>2015</v>
      </c>
      <c r="I4081" t="s">
        <v>11</v>
      </c>
      <c r="J4081" t="s">
        <v>12</v>
      </c>
      <c r="K4081" t="s">
        <v>155</v>
      </c>
      <c r="L4081" t="s">
        <v>20</v>
      </c>
      <c r="M4081" s="5">
        <v>2017.0000000000005</v>
      </c>
    </row>
    <row r="4082" spans="1:13" x14ac:dyDescent="0.3">
      <c r="A4082" s="2">
        <v>45520</v>
      </c>
      <c r="B4082" s="3">
        <f t="shared" si="191"/>
        <v>2025</v>
      </c>
      <c r="C4082" t="str">
        <f t="shared" si="189"/>
        <v>2024-2025</v>
      </c>
      <c r="D4082" t="s">
        <v>148</v>
      </c>
      <c r="E4082" t="s">
        <v>96</v>
      </c>
      <c r="F4082" t="str">
        <f t="shared" si="190"/>
        <v>Western Australia</v>
      </c>
      <c r="G4082" t="s">
        <v>48</v>
      </c>
      <c r="H4082">
        <v>6330</v>
      </c>
      <c r="I4082" t="s">
        <v>11</v>
      </c>
      <c r="J4082" t="s">
        <v>94</v>
      </c>
      <c r="K4082" t="s">
        <v>153</v>
      </c>
      <c r="L4082" t="s">
        <v>16</v>
      </c>
      <c r="M4082" s="5">
        <v>2022.7499999999995</v>
      </c>
    </row>
    <row r="4083" spans="1:13" x14ac:dyDescent="0.3">
      <c r="A4083" s="2">
        <v>45332</v>
      </c>
      <c r="B4083" s="3">
        <f t="shared" si="191"/>
        <v>2024</v>
      </c>
      <c r="C4083" t="str">
        <f t="shared" si="189"/>
        <v>2023-2024</v>
      </c>
      <c r="D4083" t="s">
        <v>147</v>
      </c>
      <c r="E4083" t="s">
        <v>126</v>
      </c>
      <c r="F4083" t="str">
        <f t="shared" si="190"/>
        <v>Queensland</v>
      </c>
      <c r="G4083" t="s">
        <v>35</v>
      </c>
      <c r="H4083">
        <v>4551</v>
      </c>
      <c r="I4083" t="s">
        <v>11</v>
      </c>
      <c r="J4083" t="s">
        <v>120</v>
      </c>
      <c r="K4083" t="s">
        <v>154</v>
      </c>
      <c r="L4083" t="s">
        <v>14</v>
      </c>
      <c r="M4083" s="5">
        <v>2026.4899999999998</v>
      </c>
    </row>
    <row r="4084" spans="1:13" x14ac:dyDescent="0.3">
      <c r="A4084" s="2">
        <v>45656</v>
      </c>
      <c r="B4084" s="3">
        <f t="shared" si="191"/>
        <v>2025</v>
      </c>
      <c r="C4084" t="str">
        <f t="shared" si="189"/>
        <v>2024-2025</v>
      </c>
      <c r="D4084" t="s">
        <v>147</v>
      </c>
      <c r="E4084" t="s">
        <v>103</v>
      </c>
      <c r="F4084" t="str">
        <f t="shared" si="190"/>
        <v>Queensland</v>
      </c>
      <c r="G4084" t="s">
        <v>35</v>
      </c>
      <c r="H4084">
        <v>4509</v>
      </c>
      <c r="I4084" t="s">
        <v>11</v>
      </c>
      <c r="J4084" t="s">
        <v>104</v>
      </c>
      <c r="K4084" t="s">
        <v>150</v>
      </c>
      <c r="L4084" t="s">
        <v>18</v>
      </c>
      <c r="M4084" s="5">
        <v>2028.3</v>
      </c>
    </row>
    <row r="4085" spans="1:13" x14ac:dyDescent="0.3">
      <c r="A4085" s="2">
        <v>45499</v>
      </c>
      <c r="B4085" s="3">
        <f t="shared" si="191"/>
        <v>2025</v>
      </c>
      <c r="C4085" t="str">
        <f t="shared" si="189"/>
        <v>2024-2025</v>
      </c>
      <c r="D4085" t="s">
        <v>147</v>
      </c>
      <c r="E4085" t="s">
        <v>117</v>
      </c>
      <c r="F4085" t="str">
        <f t="shared" si="190"/>
        <v>Queensland</v>
      </c>
      <c r="G4085" t="s">
        <v>35</v>
      </c>
      <c r="H4085">
        <v>4119</v>
      </c>
      <c r="I4085" t="s">
        <v>11</v>
      </c>
      <c r="J4085" t="s">
        <v>43</v>
      </c>
      <c r="K4085" t="s">
        <v>154</v>
      </c>
      <c r="L4085" t="s">
        <v>14</v>
      </c>
      <c r="M4085" s="5">
        <v>2031.5599999999997</v>
      </c>
    </row>
    <row r="4086" spans="1:13" x14ac:dyDescent="0.3">
      <c r="A4086" s="2">
        <v>45793</v>
      </c>
      <c r="B4086" s="3">
        <f t="shared" si="191"/>
        <v>2025</v>
      </c>
      <c r="C4086" t="str">
        <f t="shared" si="189"/>
        <v>2024-2025</v>
      </c>
      <c r="D4086" t="s">
        <v>147</v>
      </c>
      <c r="E4086" t="s">
        <v>79</v>
      </c>
      <c r="F4086" t="str">
        <f t="shared" si="190"/>
        <v>Australian Capital Territory</v>
      </c>
      <c r="G4086" t="s">
        <v>80</v>
      </c>
      <c r="H4086">
        <v>2617</v>
      </c>
      <c r="I4086" t="s">
        <v>11</v>
      </c>
      <c r="J4086" t="s">
        <v>58</v>
      </c>
      <c r="K4086" t="s">
        <v>152</v>
      </c>
      <c r="L4086" t="s">
        <v>13</v>
      </c>
      <c r="M4086" s="5">
        <v>2032.0600000000009</v>
      </c>
    </row>
    <row r="4087" spans="1:13" x14ac:dyDescent="0.3">
      <c r="A4087" s="2">
        <v>45961</v>
      </c>
      <c r="B4087" s="3">
        <f t="shared" si="191"/>
        <v>2026</v>
      </c>
      <c r="C4087" t="str">
        <f t="shared" si="189"/>
        <v>2025-2026</v>
      </c>
      <c r="D4087" t="s">
        <v>147</v>
      </c>
      <c r="E4087" t="s">
        <v>53</v>
      </c>
      <c r="F4087" t="str">
        <f t="shared" si="190"/>
        <v>South Australia</v>
      </c>
      <c r="G4087" t="s">
        <v>32</v>
      </c>
      <c r="H4087">
        <v>5082</v>
      </c>
      <c r="I4087" t="s">
        <v>11</v>
      </c>
      <c r="J4087" t="s">
        <v>33</v>
      </c>
      <c r="K4087" t="s">
        <v>151</v>
      </c>
      <c r="L4087" t="s">
        <v>21</v>
      </c>
      <c r="M4087" s="5">
        <v>2034.7</v>
      </c>
    </row>
    <row r="4088" spans="1:13" x14ac:dyDescent="0.3">
      <c r="A4088" s="2">
        <v>45654</v>
      </c>
      <c r="B4088" s="3">
        <f t="shared" si="191"/>
        <v>2025</v>
      </c>
      <c r="C4088" t="str">
        <f t="shared" si="189"/>
        <v>2024-2025</v>
      </c>
      <c r="D4088" t="s">
        <v>147</v>
      </c>
      <c r="E4088" t="s">
        <v>99</v>
      </c>
      <c r="F4088" t="str">
        <f t="shared" si="190"/>
        <v>Victoria</v>
      </c>
      <c r="G4088" t="s">
        <v>45</v>
      </c>
      <c r="H4088">
        <v>3148</v>
      </c>
      <c r="I4088" t="s">
        <v>11</v>
      </c>
      <c r="J4088" t="s">
        <v>63</v>
      </c>
      <c r="K4088" t="s">
        <v>150</v>
      </c>
      <c r="L4088" t="s">
        <v>18</v>
      </c>
      <c r="M4088" s="5">
        <v>2036.75</v>
      </c>
    </row>
    <row r="4089" spans="1:13" x14ac:dyDescent="0.3">
      <c r="A4089" s="2">
        <v>45898</v>
      </c>
      <c r="B4089" s="3">
        <f t="shared" si="191"/>
        <v>2026</v>
      </c>
      <c r="C4089" t="str">
        <f t="shared" si="189"/>
        <v>2025-2026</v>
      </c>
      <c r="D4089" t="s">
        <v>148</v>
      </c>
      <c r="E4089" t="s">
        <v>146</v>
      </c>
      <c r="F4089" t="str">
        <f t="shared" si="190"/>
        <v>Victoria</v>
      </c>
      <c r="G4089" t="s">
        <v>45</v>
      </c>
      <c r="H4089">
        <v>3353</v>
      </c>
      <c r="I4089" t="s">
        <v>11</v>
      </c>
      <c r="J4089" t="s">
        <v>60</v>
      </c>
      <c r="K4089" t="s">
        <v>150</v>
      </c>
      <c r="L4089" t="s">
        <v>18</v>
      </c>
      <c r="M4089" s="5">
        <v>2037.5700000000002</v>
      </c>
    </row>
    <row r="4090" spans="1:13" x14ac:dyDescent="0.3">
      <c r="A4090" s="2">
        <v>45310</v>
      </c>
      <c r="B4090" s="3">
        <f t="shared" si="191"/>
        <v>2024</v>
      </c>
      <c r="C4090" t="str">
        <f t="shared" si="189"/>
        <v>2023-2024</v>
      </c>
      <c r="D4090" t="s">
        <v>148</v>
      </c>
      <c r="E4090" t="s">
        <v>146</v>
      </c>
      <c r="F4090" t="str">
        <f t="shared" si="190"/>
        <v>Victoria</v>
      </c>
      <c r="G4090" t="s">
        <v>45</v>
      </c>
      <c r="H4090">
        <v>3353</v>
      </c>
      <c r="I4090" t="s">
        <v>11</v>
      </c>
      <c r="J4090" t="s">
        <v>60</v>
      </c>
      <c r="K4090" t="s">
        <v>153</v>
      </c>
      <c r="L4090" t="s">
        <v>16</v>
      </c>
      <c r="M4090" s="5">
        <v>2043.5500000000002</v>
      </c>
    </row>
    <row r="4091" spans="1:13" x14ac:dyDescent="0.3">
      <c r="A4091" s="2">
        <v>45760</v>
      </c>
      <c r="B4091" s="3">
        <f t="shared" si="191"/>
        <v>2025</v>
      </c>
      <c r="C4091" t="str">
        <f t="shared" si="189"/>
        <v>2024-2025</v>
      </c>
      <c r="D4091" t="s">
        <v>148</v>
      </c>
      <c r="E4091" t="s">
        <v>44</v>
      </c>
      <c r="F4091" t="str">
        <f t="shared" si="190"/>
        <v>Victoria</v>
      </c>
      <c r="G4091" t="s">
        <v>45</v>
      </c>
      <c r="H4091">
        <v>3066</v>
      </c>
      <c r="I4091" t="s">
        <v>11</v>
      </c>
      <c r="J4091" t="s">
        <v>46</v>
      </c>
      <c r="K4091" t="s">
        <v>153</v>
      </c>
      <c r="L4091" t="s">
        <v>16</v>
      </c>
      <c r="M4091" s="5">
        <v>2046.0099999999998</v>
      </c>
    </row>
    <row r="4092" spans="1:13" x14ac:dyDescent="0.3">
      <c r="A4092" s="2">
        <v>45665</v>
      </c>
      <c r="B4092" s="3">
        <f t="shared" si="191"/>
        <v>2025</v>
      </c>
      <c r="C4092" t="str">
        <f t="shared" si="189"/>
        <v>2024-2025</v>
      </c>
      <c r="D4092" t="s">
        <v>147</v>
      </c>
      <c r="E4092" t="s">
        <v>57</v>
      </c>
      <c r="F4092" t="str">
        <f t="shared" si="190"/>
        <v>New South Wales</v>
      </c>
      <c r="G4092" t="s">
        <v>10</v>
      </c>
      <c r="H4092">
        <v>2560</v>
      </c>
      <c r="I4092" t="s">
        <v>11</v>
      </c>
      <c r="J4092" t="s">
        <v>58</v>
      </c>
      <c r="K4092" t="s">
        <v>154</v>
      </c>
      <c r="L4092" t="s">
        <v>14</v>
      </c>
      <c r="M4092" s="5">
        <v>2050.27</v>
      </c>
    </row>
    <row r="4093" spans="1:13" x14ac:dyDescent="0.3">
      <c r="A4093" s="2">
        <v>45378</v>
      </c>
      <c r="B4093" s="3">
        <f t="shared" si="191"/>
        <v>2024</v>
      </c>
      <c r="C4093" t="str">
        <f t="shared" si="189"/>
        <v>2023-2024</v>
      </c>
      <c r="D4093" t="s">
        <v>148</v>
      </c>
      <c r="E4093" t="s">
        <v>108</v>
      </c>
      <c r="F4093" t="str">
        <f t="shared" si="190"/>
        <v>Victoria</v>
      </c>
      <c r="G4093" t="s">
        <v>45</v>
      </c>
      <c r="H4093">
        <v>3018</v>
      </c>
      <c r="I4093" t="s">
        <v>11</v>
      </c>
      <c r="J4093" t="s">
        <v>46</v>
      </c>
      <c r="K4093" t="s">
        <v>155</v>
      </c>
      <c r="L4093" t="s">
        <v>20</v>
      </c>
      <c r="M4093" s="5">
        <v>2052.5300000000007</v>
      </c>
    </row>
    <row r="4094" spans="1:13" x14ac:dyDescent="0.3">
      <c r="A4094" s="2">
        <v>45352</v>
      </c>
      <c r="B4094" s="3">
        <f t="shared" si="191"/>
        <v>2024</v>
      </c>
      <c r="C4094" t="str">
        <f t="shared" si="189"/>
        <v>2023-2024</v>
      </c>
      <c r="D4094" t="s">
        <v>147</v>
      </c>
      <c r="E4094" t="s">
        <v>146</v>
      </c>
      <c r="F4094" t="str">
        <f t="shared" si="190"/>
        <v>Victoria</v>
      </c>
      <c r="G4094" t="s">
        <v>45</v>
      </c>
      <c r="H4094">
        <v>3353</v>
      </c>
      <c r="I4094" t="s">
        <v>11</v>
      </c>
      <c r="J4094" t="s">
        <v>60</v>
      </c>
      <c r="K4094" t="s">
        <v>155</v>
      </c>
      <c r="L4094" t="s">
        <v>20</v>
      </c>
      <c r="M4094" s="5">
        <v>2054.2000000000003</v>
      </c>
    </row>
    <row r="4095" spans="1:13" x14ac:dyDescent="0.3">
      <c r="A4095" s="2">
        <v>45702</v>
      </c>
      <c r="B4095" s="3">
        <f t="shared" si="191"/>
        <v>2025</v>
      </c>
      <c r="C4095" t="str">
        <f t="shared" si="189"/>
        <v>2024-2025</v>
      </c>
      <c r="D4095" t="s">
        <v>147</v>
      </c>
      <c r="E4095" t="s">
        <v>42</v>
      </c>
      <c r="F4095" t="str">
        <f t="shared" si="190"/>
        <v>Queensland</v>
      </c>
      <c r="G4095" t="s">
        <v>35</v>
      </c>
      <c r="H4095">
        <v>4053</v>
      </c>
      <c r="I4095" t="s">
        <v>11</v>
      </c>
      <c r="J4095" t="s">
        <v>43</v>
      </c>
      <c r="K4095" t="s">
        <v>150</v>
      </c>
      <c r="L4095" t="s">
        <v>18</v>
      </c>
      <c r="M4095" s="5">
        <v>2064.2299999999996</v>
      </c>
    </row>
    <row r="4096" spans="1:13" x14ac:dyDescent="0.3">
      <c r="A4096" s="2">
        <v>45684</v>
      </c>
      <c r="B4096" s="3">
        <f t="shared" si="191"/>
        <v>2025</v>
      </c>
      <c r="C4096" t="str">
        <f t="shared" si="189"/>
        <v>2024-2025</v>
      </c>
      <c r="D4096" t="s">
        <v>147</v>
      </c>
      <c r="E4096" t="s">
        <v>135</v>
      </c>
      <c r="F4096" t="str">
        <f t="shared" si="190"/>
        <v>Victoria</v>
      </c>
      <c r="G4096" t="s">
        <v>45</v>
      </c>
      <c r="H4096">
        <v>3550</v>
      </c>
      <c r="I4096" t="s">
        <v>11</v>
      </c>
      <c r="J4096" t="s">
        <v>60</v>
      </c>
      <c r="K4096" t="s">
        <v>150</v>
      </c>
      <c r="L4096" t="s">
        <v>18</v>
      </c>
      <c r="M4096" s="5">
        <v>2070.02</v>
      </c>
    </row>
    <row r="4097" spans="1:13" x14ac:dyDescent="0.3">
      <c r="A4097" s="2">
        <v>45656</v>
      </c>
      <c r="B4097" s="3">
        <f t="shared" si="191"/>
        <v>2025</v>
      </c>
      <c r="C4097" t="str">
        <f t="shared" si="189"/>
        <v>2024-2025</v>
      </c>
      <c r="D4097" t="s">
        <v>147</v>
      </c>
      <c r="E4097" t="s">
        <v>132</v>
      </c>
      <c r="F4097" t="str">
        <f t="shared" si="190"/>
        <v>New South Wales</v>
      </c>
      <c r="G4097" t="s">
        <v>10</v>
      </c>
      <c r="H4097">
        <v>2800</v>
      </c>
      <c r="I4097" t="s">
        <v>11</v>
      </c>
      <c r="J4097" t="s">
        <v>25</v>
      </c>
      <c r="K4097" t="s">
        <v>154</v>
      </c>
      <c r="L4097" t="s">
        <v>14</v>
      </c>
      <c r="M4097" s="5">
        <v>2075.1999999999998</v>
      </c>
    </row>
    <row r="4098" spans="1:13" x14ac:dyDescent="0.3">
      <c r="A4098" s="2">
        <v>45413</v>
      </c>
      <c r="B4098" s="3">
        <f t="shared" si="191"/>
        <v>2024</v>
      </c>
      <c r="C4098" t="str">
        <f t="shared" ref="C4098:C4161" si="192">IF(MONTH(A4098) &gt;= 7, YEAR(A4098) &amp; "-" &amp; YEAR(A4098) + 1, YEAR(A4098) - 1 &amp; "-" &amp; YEAR(A4098))</f>
        <v>2023-2024</v>
      </c>
      <c r="D4098" t="s">
        <v>148</v>
      </c>
      <c r="E4098" t="s">
        <v>127</v>
      </c>
      <c r="F4098" t="str">
        <f t="shared" ref="F4098:F4161" si="193">IF(G4098="WA","Western Australia",
IF(G4098="NSW","New South Wales",
IF(G4098="QLD","Queensland",
IF(G4098="VIC","Victoria",
IF(G4098="TAS","Tasmania",
IF(G4098="SA","South Australia",
IF(G4098="NT","Northern Territory",
IF(G4098="ACT","Australian Capital Territory",G4098))))))))</f>
        <v>New South Wales</v>
      </c>
      <c r="G4098" t="s">
        <v>10</v>
      </c>
      <c r="H4098">
        <v>2131</v>
      </c>
      <c r="I4098" t="s">
        <v>11</v>
      </c>
      <c r="J4098" t="s">
        <v>27</v>
      </c>
      <c r="K4098" t="s">
        <v>153</v>
      </c>
      <c r="L4098" t="s">
        <v>16</v>
      </c>
      <c r="M4098" s="5">
        <v>2075.67</v>
      </c>
    </row>
    <row r="4099" spans="1:13" x14ac:dyDescent="0.3">
      <c r="A4099" s="2">
        <v>45337</v>
      </c>
      <c r="B4099" s="3">
        <f t="shared" ref="B4099:B4162" si="194">IF(MONTH(A4099)&gt;=7,YEAR(A4099)+1,YEAR(A4099))</f>
        <v>2024</v>
      </c>
      <c r="C4099" t="str">
        <f t="shared" si="192"/>
        <v>2023-2024</v>
      </c>
      <c r="D4099" t="s">
        <v>147</v>
      </c>
      <c r="E4099" t="s">
        <v>50</v>
      </c>
      <c r="F4099" t="str">
        <f t="shared" si="193"/>
        <v>Queensland</v>
      </c>
      <c r="G4099" t="s">
        <v>35</v>
      </c>
      <c r="H4099">
        <v>4703</v>
      </c>
      <c r="I4099" t="s">
        <v>11</v>
      </c>
      <c r="J4099" t="s">
        <v>51</v>
      </c>
      <c r="K4099" t="s">
        <v>150</v>
      </c>
      <c r="L4099" t="s">
        <v>18</v>
      </c>
      <c r="M4099" s="5">
        <v>2078.84</v>
      </c>
    </row>
    <row r="4100" spans="1:13" x14ac:dyDescent="0.3">
      <c r="A4100" s="2">
        <v>45558</v>
      </c>
      <c r="B4100" s="3">
        <f t="shared" si="194"/>
        <v>2025</v>
      </c>
      <c r="C4100" t="str">
        <f t="shared" si="192"/>
        <v>2024-2025</v>
      </c>
      <c r="D4100" t="s">
        <v>147</v>
      </c>
      <c r="E4100" t="s">
        <v>99</v>
      </c>
      <c r="F4100" t="str">
        <f t="shared" si="193"/>
        <v>Victoria</v>
      </c>
      <c r="G4100" t="s">
        <v>45</v>
      </c>
      <c r="H4100">
        <v>3148</v>
      </c>
      <c r="I4100" t="s">
        <v>11</v>
      </c>
      <c r="J4100" t="s">
        <v>63</v>
      </c>
      <c r="K4100" t="s">
        <v>157</v>
      </c>
      <c r="L4100" t="s">
        <v>22</v>
      </c>
      <c r="M4100" s="5">
        <v>2084.89</v>
      </c>
    </row>
    <row r="4101" spans="1:13" x14ac:dyDescent="0.3">
      <c r="A4101" s="2">
        <v>45333</v>
      </c>
      <c r="B4101" s="3">
        <f t="shared" si="194"/>
        <v>2024</v>
      </c>
      <c r="C4101" t="str">
        <f t="shared" si="192"/>
        <v>2023-2024</v>
      </c>
      <c r="D4101" t="s">
        <v>147</v>
      </c>
      <c r="E4101" t="s">
        <v>26</v>
      </c>
      <c r="F4101" t="str">
        <f t="shared" si="193"/>
        <v>New South Wales</v>
      </c>
      <c r="G4101" t="s">
        <v>10</v>
      </c>
      <c r="H4101">
        <v>2141</v>
      </c>
      <c r="I4101" t="s">
        <v>11</v>
      </c>
      <c r="J4101" t="s">
        <v>27</v>
      </c>
      <c r="K4101" t="s">
        <v>153</v>
      </c>
      <c r="L4101" t="s">
        <v>16</v>
      </c>
      <c r="M4101" s="5">
        <v>2088.8900000000003</v>
      </c>
    </row>
    <row r="4102" spans="1:13" x14ac:dyDescent="0.3">
      <c r="A4102" s="2">
        <v>45468</v>
      </c>
      <c r="B4102" s="3">
        <f t="shared" si="194"/>
        <v>2024</v>
      </c>
      <c r="C4102" t="str">
        <f t="shared" si="192"/>
        <v>2023-2024</v>
      </c>
      <c r="D4102" t="s">
        <v>147</v>
      </c>
      <c r="E4102" t="s">
        <v>82</v>
      </c>
      <c r="F4102" t="str">
        <f t="shared" si="193"/>
        <v>Queensland</v>
      </c>
      <c r="G4102" t="s">
        <v>35</v>
      </c>
      <c r="H4102">
        <v>4012</v>
      </c>
      <c r="I4102" t="s">
        <v>11</v>
      </c>
      <c r="J4102" t="s">
        <v>43</v>
      </c>
      <c r="K4102" t="s">
        <v>149</v>
      </c>
      <c r="L4102" t="s">
        <v>15</v>
      </c>
      <c r="M4102" s="5">
        <v>2096.44</v>
      </c>
    </row>
    <row r="4103" spans="1:13" x14ac:dyDescent="0.3">
      <c r="A4103" s="2">
        <v>45907</v>
      </c>
      <c r="B4103" s="3">
        <f t="shared" si="194"/>
        <v>2026</v>
      </c>
      <c r="C4103" t="str">
        <f t="shared" si="192"/>
        <v>2025-2026</v>
      </c>
      <c r="D4103" t="s">
        <v>148</v>
      </c>
      <c r="E4103" t="s">
        <v>40</v>
      </c>
      <c r="F4103" t="str">
        <f t="shared" si="193"/>
        <v>New South Wales</v>
      </c>
      <c r="G4103" t="s">
        <v>10</v>
      </c>
      <c r="H4103">
        <v>2116</v>
      </c>
      <c r="I4103" t="s">
        <v>11</v>
      </c>
      <c r="J4103" t="s">
        <v>27</v>
      </c>
      <c r="K4103" t="s">
        <v>150</v>
      </c>
      <c r="L4103" t="s">
        <v>18</v>
      </c>
      <c r="M4103" s="5">
        <v>2100.3100000000004</v>
      </c>
    </row>
    <row r="4104" spans="1:13" x14ac:dyDescent="0.3">
      <c r="A4104" s="2">
        <v>45323</v>
      </c>
      <c r="B4104" s="3">
        <f t="shared" si="194"/>
        <v>2024</v>
      </c>
      <c r="C4104" t="str">
        <f t="shared" si="192"/>
        <v>2023-2024</v>
      </c>
      <c r="D4104" t="s">
        <v>147</v>
      </c>
      <c r="E4104" t="s">
        <v>139</v>
      </c>
      <c r="F4104" t="str">
        <f t="shared" si="193"/>
        <v>New South Wales</v>
      </c>
      <c r="G4104" t="s">
        <v>10</v>
      </c>
      <c r="H4104">
        <v>2020</v>
      </c>
      <c r="I4104" t="s">
        <v>11</v>
      </c>
      <c r="J4104" t="s">
        <v>12</v>
      </c>
      <c r="K4104" t="s">
        <v>155</v>
      </c>
      <c r="L4104" t="s">
        <v>20</v>
      </c>
      <c r="M4104" s="5">
        <v>2102.9300000000007</v>
      </c>
    </row>
    <row r="4105" spans="1:13" x14ac:dyDescent="0.3">
      <c r="A4105" s="2">
        <v>45306</v>
      </c>
      <c r="B4105" s="3">
        <f t="shared" si="194"/>
        <v>2024</v>
      </c>
      <c r="C4105" t="str">
        <f t="shared" si="192"/>
        <v>2023-2024</v>
      </c>
      <c r="D4105" t="s">
        <v>147</v>
      </c>
      <c r="E4105" t="s">
        <v>117</v>
      </c>
      <c r="F4105" t="str">
        <f t="shared" si="193"/>
        <v>Queensland</v>
      </c>
      <c r="G4105" t="s">
        <v>35</v>
      </c>
      <c r="H4105">
        <v>4119</v>
      </c>
      <c r="I4105" t="s">
        <v>11</v>
      </c>
      <c r="J4105" t="s">
        <v>43</v>
      </c>
      <c r="K4105" t="s">
        <v>155</v>
      </c>
      <c r="L4105" t="s">
        <v>20</v>
      </c>
      <c r="M4105" s="5">
        <v>2104.5300000000007</v>
      </c>
    </row>
    <row r="4106" spans="1:13" x14ac:dyDescent="0.3">
      <c r="A4106" s="2">
        <v>45765</v>
      </c>
      <c r="B4106" s="3">
        <f t="shared" si="194"/>
        <v>2025</v>
      </c>
      <c r="C4106" t="str">
        <f t="shared" si="192"/>
        <v>2024-2025</v>
      </c>
      <c r="D4106" t="s">
        <v>147</v>
      </c>
      <c r="E4106" t="s">
        <v>64</v>
      </c>
      <c r="F4106" t="str">
        <f t="shared" si="193"/>
        <v>Victoria</v>
      </c>
      <c r="G4106" t="s">
        <v>45</v>
      </c>
      <c r="H4106">
        <v>3199</v>
      </c>
      <c r="I4106" t="s">
        <v>11</v>
      </c>
      <c r="J4106" t="s">
        <v>63</v>
      </c>
      <c r="K4106" t="s">
        <v>150</v>
      </c>
      <c r="L4106" t="s">
        <v>18</v>
      </c>
      <c r="M4106" s="5">
        <v>2109.84</v>
      </c>
    </row>
    <row r="4107" spans="1:13" x14ac:dyDescent="0.3">
      <c r="A4107" s="2">
        <v>45941</v>
      </c>
      <c r="B4107" s="3">
        <f t="shared" si="194"/>
        <v>2026</v>
      </c>
      <c r="C4107" t="str">
        <f t="shared" si="192"/>
        <v>2025-2026</v>
      </c>
      <c r="D4107" t="s">
        <v>147</v>
      </c>
      <c r="E4107" t="s">
        <v>92</v>
      </c>
      <c r="F4107" t="str">
        <f t="shared" si="193"/>
        <v>Queensland</v>
      </c>
      <c r="G4107" t="s">
        <v>35</v>
      </c>
      <c r="H4107">
        <v>4068</v>
      </c>
      <c r="I4107" t="s">
        <v>11</v>
      </c>
      <c r="J4107" t="s">
        <v>43</v>
      </c>
      <c r="K4107" t="s">
        <v>153</v>
      </c>
      <c r="L4107" t="s">
        <v>16</v>
      </c>
      <c r="M4107" s="5">
        <v>2111.92</v>
      </c>
    </row>
    <row r="4108" spans="1:13" x14ac:dyDescent="0.3">
      <c r="A4108" s="2">
        <v>45481</v>
      </c>
      <c r="B4108" s="3">
        <f t="shared" si="194"/>
        <v>2025</v>
      </c>
      <c r="C4108" t="str">
        <f t="shared" si="192"/>
        <v>2024-2025</v>
      </c>
      <c r="D4108" t="s">
        <v>148</v>
      </c>
      <c r="E4108" t="s">
        <v>146</v>
      </c>
      <c r="F4108" t="str">
        <f t="shared" si="193"/>
        <v>Victoria</v>
      </c>
      <c r="G4108" t="s">
        <v>45</v>
      </c>
      <c r="H4108">
        <v>3353</v>
      </c>
      <c r="I4108" t="s">
        <v>11</v>
      </c>
      <c r="J4108" t="s">
        <v>60</v>
      </c>
      <c r="K4108" t="s">
        <v>150</v>
      </c>
      <c r="L4108" t="s">
        <v>18</v>
      </c>
      <c r="M4108" s="5">
        <v>2117.17</v>
      </c>
    </row>
    <row r="4109" spans="1:13" x14ac:dyDescent="0.3">
      <c r="A4109" s="2">
        <v>45386</v>
      </c>
      <c r="B4109" s="3">
        <f t="shared" si="194"/>
        <v>2024</v>
      </c>
      <c r="C4109" t="str">
        <f t="shared" si="192"/>
        <v>2023-2024</v>
      </c>
      <c r="D4109" t="s">
        <v>147</v>
      </c>
      <c r="E4109" t="s">
        <v>145</v>
      </c>
      <c r="F4109" t="str">
        <f t="shared" si="193"/>
        <v>New South Wales</v>
      </c>
      <c r="G4109" t="s">
        <v>10</v>
      </c>
      <c r="H4109">
        <v>2101</v>
      </c>
      <c r="I4109" t="s">
        <v>11</v>
      </c>
      <c r="J4109" t="s">
        <v>27</v>
      </c>
      <c r="K4109" t="s">
        <v>150</v>
      </c>
      <c r="L4109" t="s">
        <v>18</v>
      </c>
      <c r="M4109" s="5">
        <v>2121.4</v>
      </c>
    </row>
    <row r="4110" spans="1:13" x14ac:dyDescent="0.3">
      <c r="A4110" s="2">
        <v>45398</v>
      </c>
      <c r="B4110" s="3">
        <f t="shared" si="194"/>
        <v>2024</v>
      </c>
      <c r="C4110" t="str">
        <f t="shared" si="192"/>
        <v>2023-2024</v>
      </c>
      <c r="D4110" t="s">
        <v>147</v>
      </c>
      <c r="E4110" t="s">
        <v>113</v>
      </c>
      <c r="F4110" t="str">
        <f t="shared" si="193"/>
        <v>Queensland</v>
      </c>
      <c r="G4110" t="s">
        <v>35</v>
      </c>
      <c r="H4110">
        <v>4215</v>
      </c>
      <c r="I4110" t="s">
        <v>11</v>
      </c>
      <c r="J4110" t="s">
        <v>104</v>
      </c>
      <c r="K4110" t="s">
        <v>155</v>
      </c>
      <c r="L4110" t="s">
        <v>20</v>
      </c>
      <c r="M4110" s="5">
        <v>2139.3100000000004</v>
      </c>
    </row>
    <row r="4111" spans="1:13" x14ac:dyDescent="0.3">
      <c r="A4111" s="2">
        <v>45851</v>
      </c>
      <c r="B4111" s="3">
        <f t="shared" si="194"/>
        <v>2026</v>
      </c>
      <c r="C4111" t="str">
        <f t="shared" si="192"/>
        <v>2025-2026</v>
      </c>
      <c r="D4111" t="s">
        <v>147</v>
      </c>
      <c r="E4111" t="s">
        <v>110</v>
      </c>
      <c r="F4111" t="str">
        <f t="shared" si="193"/>
        <v>Queensland</v>
      </c>
      <c r="G4111" t="s">
        <v>35</v>
      </c>
      <c r="H4111">
        <v>4680</v>
      </c>
      <c r="I4111" t="s">
        <v>11</v>
      </c>
      <c r="J4111" t="s">
        <v>51</v>
      </c>
      <c r="K4111" t="s">
        <v>150</v>
      </c>
      <c r="L4111" t="s">
        <v>18</v>
      </c>
      <c r="M4111" s="5">
        <v>2140.92</v>
      </c>
    </row>
    <row r="4112" spans="1:13" x14ac:dyDescent="0.3">
      <c r="A4112" s="2">
        <v>45620</v>
      </c>
      <c r="B4112" s="3">
        <f t="shared" si="194"/>
        <v>2025</v>
      </c>
      <c r="C4112" t="str">
        <f t="shared" si="192"/>
        <v>2024-2025</v>
      </c>
      <c r="D4112" t="s">
        <v>147</v>
      </c>
      <c r="E4112" t="s">
        <v>146</v>
      </c>
      <c r="F4112" t="str">
        <f t="shared" si="193"/>
        <v>Victoria</v>
      </c>
      <c r="G4112" t="s">
        <v>45</v>
      </c>
      <c r="H4112">
        <v>3353</v>
      </c>
      <c r="I4112" t="s">
        <v>11</v>
      </c>
      <c r="J4112" t="s">
        <v>60</v>
      </c>
      <c r="K4112" t="s">
        <v>154</v>
      </c>
      <c r="L4112" t="s">
        <v>14</v>
      </c>
      <c r="M4112" s="5">
        <v>2150.0699999999997</v>
      </c>
    </row>
    <row r="4113" spans="1:13" x14ac:dyDescent="0.3">
      <c r="A4113" s="2">
        <v>45761</v>
      </c>
      <c r="B4113" s="3">
        <f t="shared" si="194"/>
        <v>2025</v>
      </c>
      <c r="C4113" t="str">
        <f t="shared" si="192"/>
        <v>2024-2025</v>
      </c>
      <c r="D4113" t="s">
        <v>148</v>
      </c>
      <c r="E4113" t="s">
        <v>124</v>
      </c>
      <c r="F4113" t="str">
        <f t="shared" si="193"/>
        <v>New South Wales</v>
      </c>
      <c r="G4113" t="s">
        <v>10</v>
      </c>
      <c r="H4113">
        <v>2015</v>
      </c>
      <c r="I4113" t="s">
        <v>11</v>
      </c>
      <c r="J4113" t="s">
        <v>12</v>
      </c>
      <c r="K4113" t="s">
        <v>151</v>
      </c>
      <c r="L4113" t="s">
        <v>21</v>
      </c>
      <c r="M4113" s="5">
        <v>2150.67</v>
      </c>
    </row>
    <row r="4114" spans="1:13" x14ac:dyDescent="0.3">
      <c r="A4114" s="2">
        <v>45808</v>
      </c>
      <c r="B4114" s="3">
        <f t="shared" si="194"/>
        <v>2025</v>
      </c>
      <c r="C4114" t="str">
        <f t="shared" si="192"/>
        <v>2024-2025</v>
      </c>
      <c r="D4114" t="s">
        <v>147</v>
      </c>
      <c r="E4114" t="s">
        <v>59</v>
      </c>
      <c r="F4114" t="str">
        <f t="shared" si="193"/>
        <v>Victoria</v>
      </c>
      <c r="G4114" t="s">
        <v>45</v>
      </c>
      <c r="H4114">
        <v>3280</v>
      </c>
      <c r="I4114" t="s">
        <v>11</v>
      </c>
      <c r="J4114" t="s">
        <v>60</v>
      </c>
      <c r="K4114" t="s">
        <v>151</v>
      </c>
      <c r="L4114" t="s">
        <v>21</v>
      </c>
      <c r="M4114" s="5">
        <v>2151.63</v>
      </c>
    </row>
    <row r="4115" spans="1:13" x14ac:dyDescent="0.3">
      <c r="A4115" s="2">
        <v>45370</v>
      </c>
      <c r="B4115" s="3">
        <f t="shared" si="194"/>
        <v>2024</v>
      </c>
      <c r="C4115" t="str">
        <f t="shared" si="192"/>
        <v>2023-2024</v>
      </c>
      <c r="D4115" t="s">
        <v>147</v>
      </c>
      <c r="E4115" t="s">
        <v>57</v>
      </c>
      <c r="F4115" t="str">
        <f t="shared" si="193"/>
        <v>New South Wales</v>
      </c>
      <c r="G4115" t="s">
        <v>10</v>
      </c>
      <c r="H4115">
        <v>2560</v>
      </c>
      <c r="I4115" t="s">
        <v>11</v>
      </c>
      <c r="J4115" t="s">
        <v>58</v>
      </c>
      <c r="K4115" t="s">
        <v>150</v>
      </c>
      <c r="L4115" t="s">
        <v>18</v>
      </c>
      <c r="M4115" s="5">
        <v>2156.38</v>
      </c>
    </row>
    <row r="4116" spans="1:13" x14ac:dyDescent="0.3">
      <c r="A4116" s="2">
        <v>45796</v>
      </c>
      <c r="B4116" s="3">
        <f t="shared" si="194"/>
        <v>2025</v>
      </c>
      <c r="C4116" t="str">
        <f t="shared" si="192"/>
        <v>2024-2025</v>
      </c>
      <c r="D4116" t="s">
        <v>148</v>
      </c>
      <c r="E4116" t="s">
        <v>78</v>
      </c>
      <c r="F4116" t="str">
        <f t="shared" si="193"/>
        <v>New South Wales</v>
      </c>
      <c r="G4116" t="s">
        <v>10</v>
      </c>
      <c r="H4116">
        <v>2350</v>
      </c>
      <c r="I4116" t="s">
        <v>11</v>
      </c>
      <c r="J4116" t="s">
        <v>68</v>
      </c>
      <c r="K4116" t="s">
        <v>150</v>
      </c>
      <c r="L4116" t="s">
        <v>18</v>
      </c>
      <c r="M4116" s="5">
        <v>2156.83</v>
      </c>
    </row>
    <row r="4117" spans="1:13" x14ac:dyDescent="0.3">
      <c r="A4117" s="2">
        <v>45349</v>
      </c>
      <c r="B4117" s="3">
        <f t="shared" si="194"/>
        <v>2024</v>
      </c>
      <c r="C4117" t="str">
        <f t="shared" si="192"/>
        <v>2023-2024</v>
      </c>
      <c r="D4117" t="s">
        <v>147</v>
      </c>
      <c r="E4117" t="s">
        <v>140</v>
      </c>
      <c r="F4117" t="str">
        <f t="shared" si="193"/>
        <v>Tasmania</v>
      </c>
      <c r="G4117" t="s">
        <v>70</v>
      </c>
      <c r="H4117">
        <v>7320</v>
      </c>
      <c r="I4117" t="s">
        <v>11</v>
      </c>
      <c r="J4117" t="s">
        <v>71</v>
      </c>
      <c r="K4117" t="s">
        <v>150</v>
      </c>
      <c r="L4117" t="s">
        <v>18</v>
      </c>
      <c r="M4117" s="5">
        <v>2156.9399999999996</v>
      </c>
    </row>
    <row r="4118" spans="1:13" x14ac:dyDescent="0.3">
      <c r="A4118" s="2">
        <v>45631</v>
      </c>
      <c r="B4118" s="3">
        <f t="shared" si="194"/>
        <v>2025</v>
      </c>
      <c r="C4118" t="str">
        <f t="shared" si="192"/>
        <v>2024-2025</v>
      </c>
      <c r="D4118" t="s">
        <v>147</v>
      </c>
      <c r="E4118" t="s">
        <v>41</v>
      </c>
      <c r="F4118" t="str">
        <f t="shared" si="193"/>
        <v>New South Wales</v>
      </c>
      <c r="G4118" t="s">
        <v>10</v>
      </c>
      <c r="H4118">
        <v>2830</v>
      </c>
      <c r="I4118" t="s">
        <v>11</v>
      </c>
      <c r="J4118" t="s">
        <v>25</v>
      </c>
      <c r="K4118" t="s">
        <v>150</v>
      </c>
      <c r="L4118" t="s">
        <v>18</v>
      </c>
      <c r="M4118" s="5">
        <v>2169.37</v>
      </c>
    </row>
    <row r="4119" spans="1:13" x14ac:dyDescent="0.3">
      <c r="A4119" s="2">
        <v>45874</v>
      </c>
      <c r="B4119" s="3">
        <f t="shared" si="194"/>
        <v>2026</v>
      </c>
      <c r="C4119" t="str">
        <f t="shared" si="192"/>
        <v>2025-2026</v>
      </c>
      <c r="D4119" t="s">
        <v>147</v>
      </c>
      <c r="E4119" t="s">
        <v>65</v>
      </c>
      <c r="F4119" t="str">
        <f t="shared" si="193"/>
        <v>New South Wales</v>
      </c>
      <c r="G4119" t="s">
        <v>10</v>
      </c>
      <c r="H4119">
        <v>2541</v>
      </c>
      <c r="I4119" t="s">
        <v>11</v>
      </c>
      <c r="J4119" t="s">
        <v>58</v>
      </c>
      <c r="K4119" t="s">
        <v>155</v>
      </c>
      <c r="L4119" t="s">
        <v>20</v>
      </c>
      <c r="M4119" s="5">
        <v>2171.88</v>
      </c>
    </row>
    <row r="4120" spans="1:13" x14ac:dyDescent="0.3">
      <c r="A4120" s="2">
        <v>45861</v>
      </c>
      <c r="B4120" s="3">
        <f t="shared" si="194"/>
        <v>2026</v>
      </c>
      <c r="C4120" t="str">
        <f t="shared" si="192"/>
        <v>2025-2026</v>
      </c>
      <c r="D4120" t="s">
        <v>147</v>
      </c>
      <c r="E4120" t="s">
        <v>67</v>
      </c>
      <c r="F4120" t="str">
        <f t="shared" si="193"/>
        <v>New South Wales</v>
      </c>
      <c r="G4120" t="s">
        <v>10</v>
      </c>
      <c r="H4120">
        <v>2478</v>
      </c>
      <c r="I4120" t="s">
        <v>11</v>
      </c>
      <c r="J4120" t="s">
        <v>68</v>
      </c>
      <c r="K4120" t="s">
        <v>151</v>
      </c>
      <c r="L4120" t="s">
        <v>21</v>
      </c>
      <c r="M4120" s="5">
        <v>2181.59</v>
      </c>
    </row>
    <row r="4121" spans="1:13" x14ac:dyDescent="0.3">
      <c r="A4121" s="2">
        <v>45941</v>
      </c>
      <c r="B4121" s="3">
        <f t="shared" si="194"/>
        <v>2026</v>
      </c>
      <c r="C4121" t="str">
        <f t="shared" si="192"/>
        <v>2025-2026</v>
      </c>
      <c r="D4121" t="s">
        <v>148</v>
      </c>
      <c r="E4121" t="s">
        <v>100</v>
      </c>
      <c r="F4121" t="str">
        <f t="shared" si="193"/>
        <v>Western Australia</v>
      </c>
      <c r="G4121" t="s">
        <v>48</v>
      </c>
      <c r="H4121">
        <v>6021</v>
      </c>
      <c r="I4121" t="s">
        <v>11</v>
      </c>
      <c r="J4121" t="s">
        <v>49</v>
      </c>
      <c r="K4121" t="s">
        <v>150</v>
      </c>
      <c r="L4121" t="s">
        <v>18</v>
      </c>
      <c r="M4121" s="5">
        <v>2190.23</v>
      </c>
    </row>
    <row r="4122" spans="1:13" x14ac:dyDescent="0.3">
      <c r="A4122" s="2">
        <v>45961</v>
      </c>
      <c r="B4122" s="3">
        <f t="shared" si="194"/>
        <v>2026</v>
      </c>
      <c r="C4122" t="str">
        <f t="shared" si="192"/>
        <v>2025-2026</v>
      </c>
      <c r="D4122" t="s">
        <v>147</v>
      </c>
      <c r="E4122" t="s">
        <v>65</v>
      </c>
      <c r="F4122" t="str">
        <f t="shared" si="193"/>
        <v>New South Wales</v>
      </c>
      <c r="G4122" t="s">
        <v>10</v>
      </c>
      <c r="H4122">
        <v>2541</v>
      </c>
      <c r="I4122" t="s">
        <v>11</v>
      </c>
      <c r="J4122" t="s">
        <v>58</v>
      </c>
      <c r="K4122" t="s">
        <v>151</v>
      </c>
      <c r="L4122" t="s">
        <v>21</v>
      </c>
      <c r="M4122" s="5">
        <v>2200.87</v>
      </c>
    </row>
    <row r="4123" spans="1:13" x14ac:dyDescent="0.3">
      <c r="A4123" s="2">
        <v>45709</v>
      </c>
      <c r="B4123" s="3">
        <f t="shared" si="194"/>
        <v>2025</v>
      </c>
      <c r="C4123" t="str">
        <f t="shared" si="192"/>
        <v>2024-2025</v>
      </c>
      <c r="D4123" t="s">
        <v>147</v>
      </c>
      <c r="E4123" t="s">
        <v>135</v>
      </c>
      <c r="F4123" t="str">
        <f t="shared" si="193"/>
        <v>Victoria</v>
      </c>
      <c r="G4123" t="s">
        <v>45</v>
      </c>
      <c r="H4123">
        <v>3550</v>
      </c>
      <c r="I4123" t="s">
        <v>11</v>
      </c>
      <c r="J4123" t="s">
        <v>60</v>
      </c>
      <c r="K4123" t="s">
        <v>155</v>
      </c>
      <c r="L4123" t="s">
        <v>20</v>
      </c>
      <c r="M4123" s="5">
        <v>2202.71</v>
      </c>
    </row>
    <row r="4124" spans="1:13" x14ac:dyDescent="0.3">
      <c r="A4124" s="2">
        <v>45644</v>
      </c>
      <c r="B4124" s="3">
        <f t="shared" si="194"/>
        <v>2025</v>
      </c>
      <c r="C4124" t="str">
        <f t="shared" si="192"/>
        <v>2024-2025</v>
      </c>
      <c r="D4124" t="s">
        <v>147</v>
      </c>
      <c r="E4124" t="s">
        <v>139</v>
      </c>
      <c r="F4124" t="str">
        <f t="shared" si="193"/>
        <v>New South Wales</v>
      </c>
      <c r="G4124" t="s">
        <v>10</v>
      </c>
      <c r="H4124">
        <v>2020</v>
      </c>
      <c r="I4124" t="s">
        <v>11</v>
      </c>
      <c r="J4124" t="s">
        <v>12</v>
      </c>
      <c r="K4124" t="s">
        <v>152</v>
      </c>
      <c r="L4124" t="s">
        <v>13</v>
      </c>
      <c r="M4124" s="5">
        <v>2210.1600000000008</v>
      </c>
    </row>
    <row r="4125" spans="1:13" x14ac:dyDescent="0.3">
      <c r="A4125" s="2">
        <v>45732</v>
      </c>
      <c r="B4125" s="3">
        <f t="shared" si="194"/>
        <v>2025</v>
      </c>
      <c r="C4125" t="str">
        <f t="shared" si="192"/>
        <v>2024-2025</v>
      </c>
      <c r="D4125" t="s">
        <v>147</v>
      </c>
      <c r="E4125" t="s">
        <v>28</v>
      </c>
      <c r="F4125" t="str">
        <f t="shared" si="193"/>
        <v>Northern Territory</v>
      </c>
      <c r="G4125" t="s">
        <v>29</v>
      </c>
      <c r="H4125">
        <v>800</v>
      </c>
      <c r="I4125" t="s">
        <v>11</v>
      </c>
      <c r="J4125" t="s">
        <v>30</v>
      </c>
      <c r="K4125" t="s">
        <v>150</v>
      </c>
      <c r="L4125" t="s">
        <v>18</v>
      </c>
      <c r="M4125" s="5">
        <v>2210.5899999999997</v>
      </c>
    </row>
    <row r="4126" spans="1:13" x14ac:dyDescent="0.3">
      <c r="A4126" s="2">
        <v>45801</v>
      </c>
      <c r="B4126" s="3">
        <f t="shared" si="194"/>
        <v>2025</v>
      </c>
      <c r="C4126" t="str">
        <f t="shared" si="192"/>
        <v>2024-2025</v>
      </c>
      <c r="D4126" t="s">
        <v>147</v>
      </c>
      <c r="E4126" t="s">
        <v>103</v>
      </c>
      <c r="F4126" t="str">
        <f t="shared" si="193"/>
        <v>Queensland</v>
      </c>
      <c r="G4126" t="s">
        <v>35</v>
      </c>
      <c r="H4126">
        <v>4509</v>
      </c>
      <c r="I4126" t="s">
        <v>11</v>
      </c>
      <c r="J4126" t="s">
        <v>104</v>
      </c>
      <c r="K4126" t="s">
        <v>155</v>
      </c>
      <c r="L4126" t="s">
        <v>20</v>
      </c>
      <c r="M4126" s="5">
        <v>2217.2600000000007</v>
      </c>
    </row>
    <row r="4127" spans="1:13" x14ac:dyDescent="0.3">
      <c r="A4127" s="2">
        <v>45754</v>
      </c>
      <c r="B4127" s="3">
        <f t="shared" si="194"/>
        <v>2025</v>
      </c>
      <c r="C4127" t="str">
        <f t="shared" si="192"/>
        <v>2024-2025</v>
      </c>
      <c r="D4127" t="s">
        <v>147</v>
      </c>
      <c r="E4127" t="s">
        <v>138</v>
      </c>
      <c r="F4127" t="str">
        <f t="shared" si="193"/>
        <v>Queensland</v>
      </c>
      <c r="G4127" t="s">
        <v>35</v>
      </c>
      <c r="H4127">
        <v>4558</v>
      </c>
      <c r="I4127" t="s">
        <v>11</v>
      </c>
      <c r="J4127" t="s">
        <v>120</v>
      </c>
      <c r="K4127" t="s">
        <v>154</v>
      </c>
      <c r="L4127" t="s">
        <v>14</v>
      </c>
      <c r="M4127" s="5">
        <v>2248.13</v>
      </c>
    </row>
    <row r="4128" spans="1:13" x14ac:dyDescent="0.3">
      <c r="A4128" s="2">
        <v>45713</v>
      </c>
      <c r="B4128" s="3">
        <f t="shared" si="194"/>
        <v>2025</v>
      </c>
      <c r="C4128" t="str">
        <f t="shared" si="192"/>
        <v>2024-2025</v>
      </c>
      <c r="D4128" t="s">
        <v>147</v>
      </c>
      <c r="E4128" t="s">
        <v>37</v>
      </c>
      <c r="F4128" t="str">
        <f t="shared" si="193"/>
        <v>South Australia</v>
      </c>
      <c r="G4128" t="s">
        <v>32</v>
      </c>
      <c r="H4128">
        <v>5607</v>
      </c>
      <c r="I4128" t="s">
        <v>11</v>
      </c>
      <c r="J4128" t="s">
        <v>38</v>
      </c>
      <c r="K4128" t="s">
        <v>150</v>
      </c>
      <c r="L4128" t="s">
        <v>18</v>
      </c>
      <c r="M4128" s="5">
        <v>2257.4</v>
      </c>
    </row>
    <row r="4129" spans="1:13" x14ac:dyDescent="0.3">
      <c r="A4129" s="2">
        <v>45651</v>
      </c>
      <c r="B4129" s="3">
        <f t="shared" si="194"/>
        <v>2025</v>
      </c>
      <c r="C4129" t="str">
        <f t="shared" si="192"/>
        <v>2024-2025</v>
      </c>
      <c r="D4129" t="s">
        <v>147</v>
      </c>
      <c r="E4129" t="s">
        <v>42</v>
      </c>
      <c r="F4129" t="str">
        <f t="shared" si="193"/>
        <v>Queensland</v>
      </c>
      <c r="G4129" t="s">
        <v>35</v>
      </c>
      <c r="H4129">
        <v>4053</v>
      </c>
      <c r="I4129" t="s">
        <v>11</v>
      </c>
      <c r="J4129" t="s">
        <v>43</v>
      </c>
      <c r="K4129" t="s">
        <v>150</v>
      </c>
      <c r="L4129" t="s">
        <v>18</v>
      </c>
      <c r="M4129" s="5">
        <v>2265.1299999999997</v>
      </c>
    </row>
    <row r="4130" spans="1:13" x14ac:dyDescent="0.3">
      <c r="A4130" s="2">
        <v>45734</v>
      </c>
      <c r="B4130" s="3">
        <f t="shared" si="194"/>
        <v>2025</v>
      </c>
      <c r="C4130" t="str">
        <f t="shared" si="192"/>
        <v>2024-2025</v>
      </c>
      <c r="D4130" t="s">
        <v>147</v>
      </c>
      <c r="E4130" t="s">
        <v>136</v>
      </c>
      <c r="F4130" t="str">
        <f t="shared" si="193"/>
        <v>Victoria</v>
      </c>
      <c r="G4130" t="s">
        <v>45</v>
      </c>
      <c r="H4130">
        <v>3175</v>
      </c>
      <c r="I4130" t="s">
        <v>11</v>
      </c>
      <c r="J4130" t="s">
        <v>63</v>
      </c>
      <c r="K4130" t="s">
        <v>155</v>
      </c>
      <c r="L4130" t="s">
        <v>20</v>
      </c>
      <c r="M4130" s="5">
        <v>2268.6199999999994</v>
      </c>
    </row>
    <row r="4131" spans="1:13" x14ac:dyDescent="0.3">
      <c r="A4131" s="2">
        <v>45563</v>
      </c>
      <c r="B4131" s="3">
        <f t="shared" si="194"/>
        <v>2025</v>
      </c>
      <c r="C4131" t="str">
        <f t="shared" si="192"/>
        <v>2024-2025</v>
      </c>
      <c r="D4131" t="s">
        <v>147</v>
      </c>
      <c r="E4131" t="s">
        <v>89</v>
      </c>
      <c r="F4131" t="str">
        <f t="shared" si="193"/>
        <v>Queensland</v>
      </c>
      <c r="G4131" t="s">
        <v>35</v>
      </c>
      <c r="H4131">
        <v>4655</v>
      </c>
      <c r="I4131" t="s">
        <v>11</v>
      </c>
      <c r="J4131" t="s">
        <v>51</v>
      </c>
      <c r="K4131" t="s">
        <v>150</v>
      </c>
      <c r="L4131" t="s">
        <v>18</v>
      </c>
      <c r="M4131" s="5">
        <v>2275</v>
      </c>
    </row>
    <row r="4132" spans="1:13" x14ac:dyDescent="0.3">
      <c r="A4132" s="2">
        <v>45403</v>
      </c>
      <c r="B4132" s="3">
        <f t="shared" si="194"/>
        <v>2024</v>
      </c>
      <c r="C4132" t="str">
        <f t="shared" si="192"/>
        <v>2023-2024</v>
      </c>
      <c r="D4132" t="s">
        <v>147</v>
      </c>
      <c r="E4132" t="s">
        <v>118</v>
      </c>
      <c r="F4132" t="str">
        <f t="shared" si="193"/>
        <v>New South Wales</v>
      </c>
      <c r="G4132" t="s">
        <v>10</v>
      </c>
      <c r="H4132">
        <v>2158</v>
      </c>
      <c r="I4132" t="s">
        <v>11</v>
      </c>
      <c r="J4132" t="s">
        <v>27</v>
      </c>
      <c r="K4132" t="s">
        <v>149</v>
      </c>
      <c r="L4132" t="s">
        <v>15</v>
      </c>
      <c r="M4132" s="5">
        <v>2283.9499999999998</v>
      </c>
    </row>
    <row r="4133" spans="1:13" x14ac:dyDescent="0.3">
      <c r="A4133" s="2">
        <v>45543</v>
      </c>
      <c r="B4133" s="3">
        <f t="shared" si="194"/>
        <v>2025</v>
      </c>
      <c r="C4133" t="str">
        <f t="shared" si="192"/>
        <v>2024-2025</v>
      </c>
      <c r="D4133" t="s">
        <v>147</v>
      </c>
      <c r="E4133" t="s">
        <v>54</v>
      </c>
      <c r="F4133" t="str">
        <f t="shared" si="193"/>
        <v>Victoria</v>
      </c>
      <c r="G4133" t="s">
        <v>45</v>
      </c>
      <c r="H4133">
        <v>3977</v>
      </c>
      <c r="I4133" t="s">
        <v>11</v>
      </c>
      <c r="J4133" t="s">
        <v>55</v>
      </c>
      <c r="K4133" t="s">
        <v>150</v>
      </c>
      <c r="L4133" t="s">
        <v>18</v>
      </c>
      <c r="M4133" s="5">
        <v>2302.0500000000002</v>
      </c>
    </row>
    <row r="4134" spans="1:13" x14ac:dyDescent="0.3">
      <c r="A4134" s="2">
        <v>45620</v>
      </c>
      <c r="B4134" s="3">
        <f t="shared" si="194"/>
        <v>2025</v>
      </c>
      <c r="C4134" t="str">
        <f t="shared" si="192"/>
        <v>2024-2025</v>
      </c>
      <c r="D4134" t="s">
        <v>147</v>
      </c>
      <c r="E4134" t="s">
        <v>9</v>
      </c>
      <c r="F4134" t="str">
        <f t="shared" si="193"/>
        <v>New South Wales</v>
      </c>
      <c r="G4134" t="s">
        <v>10</v>
      </c>
      <c r="H4134">
        <v>2067</v>
      </c>
      <c r="I4134" t="s">
        <v>11</v>
      </c>
      <c r="J4134" t="s">
        <v>12</v>
      </c>
      <c r="K4134" t="s">
        <v>151</v>
      </c>
      <c r="L4134" t="s">
        <v>21</v>
      </c>
      <c r="M4134" s="5">
        <v>2324.2400000000002</v>
      </c>
    </row>
    <row r="4135" spans="1:13" x14ac:dyDescent="0.3">
      <c r="A4135" s="2">
        <v>45389</v>
      </c>
      <c r="B4135" s="3">
        <f t="shared" si="194"/>
        <v>2024</v>
      </c>
      <c r="C4135" t="str">
        <f t="shared" si="192"/>
        <v>2023-2024</v>
      </c>
      <c r="D4135" t="s">
        <v>147</v>
      </c>
      <c r="E4135" t="s">
        <v>99</v>
      </c>
      <c r="F4135" t="str">
        <f t="shared" si="193"/>
        <v>Victoria</v>
      </c>
      <c r="G4135" t="s">
        <v>45</v>
      </c>
      <c r="H4135">
        <v>3148</v>
      </c>
      <c r="I4135" t="s">
        <v>11</v>
      </c>
      <c r="J4135" t="s">
        <v>63</v>
      </c>
      <c r="K4135" t="s">
        <v>155</v>
      </c>
      <c r="L4135" t="s">
        <v>20</v>
      </c>
      <c r="M4135" s="5">
        <v>2327.4299999999998</v>
      </c>
    </row>
    <row r="4136" spans="1:13" x14ac:dyDescent="0.3">
      <c r="A4136" s="2">
        <v>45925</v>
      </c>
      <c r="B4136" s="3">
        <f t="shared" si="194"/>
        <v>2026</v>
      </c>
      <c r="C4136" t="str">
        <f t="shared" si="192"/>
        <v>2025-2026</v>
      </c>
      <c r="D4136" t="s">
        <v>147</v>
      </c>
      <c r="E4136" t="s">
        <v>112</v>
      </c>
      <c r="F4136" t="str">
        <f t="shared" si="193"/>
        <v>Victoria</v>
      </c>
      <c r="G4136" t="s">
        <v>45</v>
      </c>
      <c r="H4136">
        <v>3076</v>
      </c>
      <c r="I4136" t="s">
        <v>11</v>
      </c>
      <c r="J4136" t="s">
        <v>46</v>
      </c>
      <c r="K4136" t="s">
        <v>154</v>
      </c>
      <c r="L4136" t="s">
        <v>14</v>
      </c>
      <c r="M4136" s="5">
        <v>2327.5600000000004</v>
      </c>
    </row>
    <row r="4137" spans="1:13" x14ac:dyDescent="0.3">
      <c r="A4137" s="2">
        <v>45804</v>
      </c>
      <c r="B4137" s="3">
        <f t="shared" si="194"/>
        <v>2025</v>
      </c>
      <c r="C4137" t="str">
        <f t="shared" si="192"/>
        <v>2024-2025</v>
      </c>
      <c r="D4137" t="s">
        <v>147</v>
      </c>
      <c r="E4137" t="s">
        <v>139</v>
      </c>
      <c r="F4137" t="str">
        <f t="shared" si="193"/>
        <v>New South Wales</v>
      </c>
      <c r="G4137" t="s">
        <v>10</v>
      </c>
      <c r="H4137">
        <v>2020</v>
      </c>
      <c r="I4137" t="s">
        <v>11</v>
      </c>
      <c r="J4137" t="s">
        <v>12</v>
      </c>
      <c r="K4137" t="s">
        <v>150</v>
      </c>
      <c r="L4137" t="s">
        <v>18</v>
      </c>
      <c r="M4137" s="5">
        <v>2329.8199999999997</v>
      </c>
    </row>
    <row r="4138" spans="1:13" x14ac:dyDescent="0.3">
      <c r="A4138" s="2">
        <v>45327</v>
      </c>
      <c r="B4138" s="3">
        <f t="shared" si="194"/>
        <v>2024</v>
      </c>
      <c r="C4138" t="str">
        <f t="shared" si="192"/>
        <v>2023-2024</v>
      </c>
      <c r="D4138" t="s">
        <v>147</v>
      </c>
      <c r="E4138" t="s">
        <v>57</v>
      </c>
      <c r="F4138" t="str">
        <f t="shared" si="193"/>
        <v>New South Wales</v>
      </c>
      <c r="G4138" t="s">
        <v>10</v>
      </c>
      <c r="H4138">
        <v>2560</v>
      </c>
      <c r="I4138" t="s">
        <v>11</v>
      </c>
      <c r="J4138" t="s">
        <v>58</v>
      </c>
      <c r="K4138" t="s">
        <v>153</v>
      </c>
      <c r="L4138" t="s">
        <v>16</v>
      </c>
      <c r="M4138" s="5">
        <v>2330.86</v>
      </c>
    </row>
    <row r="4139" spans="1:13" x14ac:dyDescent="0.3">
      <c r="A4139" s="2">
        <v>45752</v>
      </c>
      <c r="B4139" s="3">
        <f t="shared" si="194"/>
        <v>2025</v>
      </c>
      <c r="C4139" t="str">
        <f t="shared" si="192"/>
        <v>2024-2025</v>
      </c>
      <c r="D4139" t="s">
        <v>147</v>
      </c>
      <c r="E4139" t="s">
        <v>95</v>
      </c>
      <c r="F4139" t="str">
        <f t="shared" si="193"/>
        <v>Victoria</v>
      </c>
      <c r="G4139" t="s">
        <v>45</v>
      </c>
      <c r="H4139">
        <v>3931</v>
      </c>
      <c r="I4139" t="s">
        <v>11</v>
      </c>
      <c r="J4139" t="s">
        <v>55</v>
      </c>
      <c r="K4139" t="s">
        <v>150</v>
      </c>
      <c r="L4139" t="s">
        <v>18</v>
      </c>
      <c r="M4139" s="5">
        <v>2333.7799999999997</v>
      </c>
    </row>
    <row r="4140" spans="1:13" x14ac:dyDescent="0.3">
      <c r="A4140" s="2">
        <v>45354</v>
      </c>
      <c r="B4140" s="3">
        <f t="shared" si="194"/>
        <v>2024</v>
      </c>
      <c r="C4140" t="str">
        <f t="shared" si="192"/>
        <v>2023-2024</v>
      </c>
      <c r="D4140" t="s">
        <v>148</v>
      </c>
      <c r="E4140" t="s">
        <v>40</v>
      </c>
      <c r="F4140" t="str">
        <f t="shared" si="193"/>
        <v>New South Wales</v>
      </c>
      <c r="G4140" t="s">
        <v>10</v>
      </c>
      <c r="H4140">
        <v>2116</v>
      </c>
      <c r="I4140" t="s">
        <v>11</v>
      </c>
      <c r="J4140" t="s">
        <v>27</v>
      </c>
      <c r="K4140" t="s">
        <v>152</v>
      </c>
      <c r="L4140" t="s">
        <v>13</v>
      </c>
      <c r="M4140" s="5">
        <v>2342.4600000000005</v>
      </c>
    </row>
    <row r="4141" spans="1:13" x14ac:dyDescent="0.3">
      <c r="A4141" s="2">
        <v>45502</v>
      </c>
      <c r="B4141" s="3">
        <f t="shared" si="194"/>
        <v>2025</v>
      </c>
      <c r="C4141" t="str">
        <f t="shared" si="192"/>
        <v>2024-2025</v>
      </c>
      <c r="D4141" t="s">
        <v>148</v>
      </c>
      <c r="E4141" t="s">
        <v>78</v>
      </c>
      <c r="F4141" t="str">
        <f t="shared" si="193"/>
        <v>New South Wales</v>
      </c>
      <c r="G4141" t="s">
        <v>10</v>
      </c>
      <c r="H4141">
        <v>2350</v>
      </c>
      <c r="I4141" t="s">
        <v>11</v>
      </c>
      <c r="J4141" t="s">
        <v>68</v>
      </c>
      <c r="K4141" t="s">
        <v>153</v>
      </c>
      <c r="L4141" t="s">
        <v>16</v>
      </c>
      <c r="M4141" s="5">
        <v>2346.41</v>
      </c>
    </row>
    <row r="4142" spans="1:13" x14ac:dyDescent="0.3">
      <c r="A4142" s="2">
        <v>45487</v>
      </c>
      <c r="B4142" s="3">
        <f t="shared" si="194"/>
        <v>2025</v>
      </c>
      <c r="C4142" t="str">
        <f t="shared" si="192"/>
        <v>2024-2025</v>
      </c>
      <c r="D4142" t="s">
        <v>148</v>
      </c>
      <c r="E4142" t="s">
        <v>44</v>
      </c>
      <c r="F4142" t="str">
        <f t="shared" si="193"/>
        <v>Victoria</v>
      </c>
      <c r="G4142" t="s">
        <v>45</v>
      </c>
      <c r="H4142">
        <v>3066</v>
      </c>
      <c r="I4142" t="s">
        <v>11</v>
      </c>
      <c r="J4142" t="s">
        <v>46</v>
      </c>
      <c r="K4142" t="s">
        <v>150</v>
      </c>
      <c r="L4142" t="s">
        <v>18</v>
      </c>
      <c r="M4142" s="5">
        <v>2351.94</v>
      </c>
    </row>
    <row r="4143" spans="1:13" x14ac:dyDescent="0.3">
      <c r="A4143" s="2">
        <v>45816</v>
      </c>
      <c r="B4143" s="3">
        <f t="shared" si="194"/>
        <v>2025</v>
      </c>
      <c r="C4143" t="str">
        <f t="shared" si="192"/>
        <v>2024-2025</v>
      </c>
      <c r="D4143" t="s">
        <v>148</v>
      </c>
      <c r="E4143" t="s">
        <v>87</v>
      </c>
      <c r="F4143" t="str">
        <f t="shared" si="193"/>
        <v>New South Wales</v>
      </c>
      <c r="G4143" t="s">
        <v>10</v>
      </c>
      <c r="H4143">
        <v>2790</v>
      </c>
      <c r="I4143" t="s">
        <v>11</v>
      </c>
      <c r="J4143" t="s">
        <v>25</v>
      </c>
      <c r="K4143" t="s">
        <v>153</v>
      </c>
      <c r="L4143" t="s">
        <v>16</v>
      </c>
      <c r="M4143" s="5">
        <v>2356.7299999999996</v>
      </c>
    </row>
    <row r="4144" spans="1:13" x14ac:dyDescent="0.3">
      <c r="A4144" s="2">
        <v>45551</v>
      </c>
      <c r="B4144" s="3">
        <f t="shared" si="194"/>
        <v>2025</v>
      </c>
      <c r="C4144" t="str">
        <f t="shared" si="192"/>
        <v>2024-2025</v>
      </c>
      <c r="D4144" t="s">
        <v>147</v>
      </c>
      <c r="E4144" t="s">
        <v>103</v>
      </c>
      <c r="F4144" t="str">
        <f t="shared" si="193"/>
        <v>Queensland</v>
      </c>
      <c r="G4144" t="s">
        <v>35</v>
      </c>
      <c r="H4144">
        <v>4509</v>
      </c>
      <c r="I4144" t="s">
        <v>11</v>
      </c>
      <c r="J4144" t="s">
        <v>104</v>
      </c>
      <c r="K4144" t="s">
        <v>151</v>
      </c>
      <c r="L4144" t="s">
        <v>21</v>
      </c>
      <c r="M4144" s="5">
        <v>2366.3100000000004</v>
      </c>
    </row>
    <row r="4145" spans="1:13" x14ac:dyDescent="0.3">
      <c r="A4145" s="2">
        <v>45665</v>
      </c>
      <c r="B4145" s="3">
        <f t="shared" si="194"/>
        <v>2025</v>
      </c>
      <c r="C4145" t="str">
        <f t="shared" si="192"/>
        <v>2024-2025</v>
      </c>
      <c r="D4145" t="s">
        <v>147</v>
      </c>
      <c r="E4145" t="s">
        <v>102</v>
      </c>
      <c r="F4145" t="str">
        <f t="shared" si="193"/>
        <v>Queensland</v>
      </c>
      <c r="G4145" t="s">
        <v>35</v>
      </c>
      <c r="H4145">
        <v>4870</v>
      </c>
      <c r="I4145" t="s">
        <v>11</v>
      </c>
      <c r="J4145" t="s">
        <v>36</v>
      </c>
      <c r="K4145" t="s">
        <v>150</v>
      </c>
      <c r="L4145" t="s">
        <v>18</v>
      </c>
      <c r="M4145" s="5">
        <v>2367.54</v>
      </c>
    </row>
    <row r="4146" spans="1:13" x14ac:dyDescent="0.3">
      <c r="A4146" s="2">
        <v>45948</v>
      </c>
      <c r="B4146" s="3">
        <f t="shared" si="194"/>
        <v>2026</v>
      </c>
      <c r="C4146" t="str">
        <f t="shared" si="192"/>
        <v>2025-2026</v>
      </c>
      <c r="D4146" t="s">
        <v>147</v>
      </c>
      <c r="E4146" t="s">
        <v>75</v>
      </c>
      <c r="F4146" t="str">
        <f t="shared" si="193"/>
        <v>Victoria</v>
      </c>
      <c r="G4146" t="s">
        <v>45</v>
      </c>
      <c r="H4146">
        <v>3630</v>
      </c>
      <c r="I4146" t="s">
        <v>11</v>
      </c>
      <c r="J4146" t="s">
        <v>55</v>
      </c>
      <c r="K4146" t="s">
        <v>150</v>
      </c>
      <c r="L4146" t="s">
        <v>18</v>
      </c>
      <c r="M4146" s="5">
        <v>2385.3700000000003</v>
      </c>
    </row>
    <row r="4147" spans="1:13" x14ac:dyDescent="0.3">
      <c r="A4147" s="2">
        <v>45926</v>
      </c>
      <c r="B4147" s="3">
        <f t="shared" si="194"/>
        <v>2026</v>
      </c>
      <c r="C4147" t="str">
        <f t="shared" si="192"/>
        <v>2025-2026</v>
      </c>
      <c r="D4147" t="s">
        <v>147</v>
      </c>
      <c r="E4147" t="s">
        <v>53</v>
      </c>
      <c r="F4147" t="str">
        <f t="shared" si="193"/>
        <v>South Australia</v>
      </c>
      <c r="G4147" t="s">
        <v>32</v>
      </c>
      <c r="H4147">
        <v>5082</v>
      </c>
      <c r="I4147" t="s">
        <v>11</v>
      </c>
      <c r="J4147" t="s">
        <v>33</v>
      </c>
      <c r="K4147" t="s">
        <v>150</v>
      </c>
      <c r="L4147" t="s">
        <v>18</v>
      </c>
      <c r="M4147" s="5">
        <v>2390.21</v>
      </c>
    </row>
    <row r="4148" spans="1:13" x14ac:dyDescent="0.3">
      <c r="A4148" s="2">
        <v>45698</v>
      </c>
      <c r="B4148" s="3">
        <f t="shared" si="194"/>
        <v>2025</v>
      </c>
      <c r="C4148" t="str">
        <f t="shared" si="192"/>
        <v>2024-2025</v>
      </c>
      <c r="D4148" t="s">
        <v>147</v>
      </c>
      <c r="E4148" t="s">
        <v>65</v>
      </c>
      <c r="F4148" t="str">
        <f t="shared" si="193"/>
        <v>New South Wales</v>
      </c>
      <c r="G4148" t="s">
        <v>10</v>
      </c>
      <c r="H4148">
        <v>2541</v>
      </c>
      <c r="I4148" t="s">
        <v>11</v>
      </c>
      <c r="J4148" t="s">
        <v>58</v>
      </c>
      <c r="K4148" t="s">
        <v>150</v>
      </c>
      <c r="L4148" t="s">
        <v>18</v>
      </c>
      <c r="M4148" s="5">
        <v>2394.2199999999993</v>
      </c>
    </row>
    <row r="4149" spans="1:13" x14ac:dyDescent="0.3">
      <c r="A4149" s="2">
        <v>45405</v>
      </c>
      <c r="B4149" s="3">
        <f t="shared" si="194"/>
        <v>2024</v>
      </c>
      <c r="C4149" t="str">
        <f t="shared" si="192"/>
        <v>2023-2024</v>
      </c>
      <c r="D4149" t="s">
        <v>147</v>
      </c>
      <c r="E4149" t="s">
        <v>113</v>
      </c>
      <c r="F4149" t="str">
        <f t="shared" si="193"/>
        <v>Queensland</v>
      </c>
      <c r="G4149" t="s">
        <v>35</v>
      </c>
      <c r="H4149">
        <v>4215</v>
      </c>
      <c r="I4149" t="s">
        <v>11</v>
      </c>
      <c r="J4149" t="s">
        <v>104</v>
      </c>
      <c r="K4149" t="s">
        <v>150</v>
      </c>
      <c r="L4149" t="s">
        <v>18</v>
      </c>
      <c r="M4149" s="5">
        <v>2400.2299999999996</v>
      </c>
    </row>
    <row r="4150" spans="1:13" x14ac:dyDescent="0.3">
      <c r="A4150" s="2">
        <v>45527</v>
      </c>
      <c r="B4150" s="3">
        <f t="shared" si="194"/>
        <v>2025</v>
      </c>
      <c r="C4150" t="str">
        <f t="shared" si="192"/>
        <v>2024-2025</v>
      </c>
      <c r="D4150" t="s">
        <v>148</v>
      </c>
      <c r="E4150" t="s">
        <v>86</v>
      </c>
      <c r="F4150" t="str">
        <f t="shared" si="193"/>
        <v>New South Wales</v>
      </c>
      <c r="G4150" t="s">
        <v>10</v>
      </c>
      <c r="H4150">
        <v>2064</v>
      </c>
      <c r="I4150" t="s">
        <v>11</v>
      </c>
      <c r="J4150" t="s">
        <v>12</v>
      </c>
      <c r="K4150" t="s">
        <v>153</v>
      </c>
      <c r="L4150" t="s">
        <v>16</v>
      </c>
      <c r="M4150" s="5">
        <v>2406.17</v>
      </c>
    </row>
    <row r="4151" spans="1:13" x14ac:dyDescent="0.3">
      <c r="A4151" s="2">
        <v>45420</v>
      </c>
      <c r="B4151" s="3">
        <f t="shared" si="194"/>
        <v>2024</v>
      </c>
      <c r="C4151" t="str">
        <f t="shared" si="192"/>
        <v>2023-2024</v>
      </c>
      <c r="D4151" t="s">
        <v>148</v>
      </c>
      <c r="E4151" t="s">
        <v>138</v>
      </c>
      <c r="F4151" t="str">
        <f t="shared" si="193"/>
        <v>Queensland</v>
      </c>
      <c r="G4151" t="s">
        <v>35</v>
      </c>
      <c r="H4151">
        <v>4558</v>
      </c>
      <c r="I4151" t="s">
        <v>11</v>
      </c>
      <c r="J4151" t="s">
        <v>120</v>
      </c>
      <c r="K4151" t="s">
        <v>150</v>
      </c>
      <c r="L4151" t="s">
        <v>18</v>
      </c>
      <c r="M4151" s="5">
        <v>2414.8599999999997</v>
      </c>
    </row>
    <row r="4152" spans="1:13" x14ac:dyDescent="0.3">
      <c r="A4152" s="2">
        <v>45390</v>
      </c>
      <c r="B4152" s="3">
        <f t="shared" si="194"/>
        <v>2024</v>
      </c>
      <c r="C4152" t="str">
        <f t="shared" si="192"/>
        <v>2023-2024</v>
      </c>
      <c r="D4152" t="s">
        <v>147</v>
      </c>
      <c r="E4152" t="s">
        <v>131</v>
      </c>
      <c r="F4152" t="str">
        <f t="shared" si="193"/>
        <v>Western Australia</v>
      </c>
      <c r="G4152" t="s">
        <v>48</v>
      </c>
      <c r="H4152">
        <v>6530</v>
      </c>
      <c r="I4152" t="s">
        <v>11</v>
      </c>
      <c r="J4152" t="s">
        <v>77</v>
      </c>
      <c r="K4152" t="s">
        <v>155</v>
      </c>
      <c r="L4152" t="s">
        <v>20</v>
      </c>
      <c r="M4152" s="5">
        <v>2416.1600000000008</v>
      </c>
    </row>
    <row r="4153" spans="1:13" x14ac:dyDescent="0.3">
      <c r="A4153" s="2">
        <v>45615</v>
      </c>
      <c r="B4153" s="3">
        <f t="shared" si="194"/>
        <v>2025</v>
      </c>
      <c r="C4153" t="str">
        <f t="shared" si="192"/>
        <v>2024-2025</v>
      </c>
      <c r="D4153" t="s">
        <v>147</v>
      </c>
      <c r="E4153" t="s">
        <v>130</v>
      </c>
      <c r="F4153" t="str">
        <f t="shared" si="193"/>
        <v>South Australia</v>
      </c>
      <c r="G4153" t="s">
        <v>32</v>
      </c>
      <c r="H4153">
        <v>5290</v>
      </c>
      <c r="I4153" t="s">
        <v>11</v>
      </c>
      <c r="J4153" t="s">
        <v>38</v>
      </c>
      <c r="K4153" t="s">
        <v>150</v>
      </c>
      <c r="L4153" t="s">
        <v>18</v>
      </c>
      <c r="M4153" s="5">
        <v>2439.5699999999993</v>
      </c>
    </row>
    <row r="4154" spans="1:13" x14ac:dyDescent="0.3">
      <c r="A4154" s="2">
        <v>45717</v>
      </c>
      <c r="B4154" s="3">
        <f t="shared" si="194"/>
        <v>2025</v>
      </c>
      <c r="C4154" t="str">
        <f t="shared" si="192"/>
        <v>2024-2025</v>
      </c>
      <c r="D4154" t="s">
        <v>148</v>
      </c>
      <c r="E4154" t="s">
        <v>138</v>
      </c>
      <c r="F4154" t="str">
        <f t="shared" si="193"/>
        <v>Queensland</v>
      </c>
      <c r="G4154" t="s">
        <v>35</v>
      </c>
      <c r="H4154">
        <v>4558</v>
      </c>
      <c r="I4154" t="s">
        <v>11</v>
      </c>
      <c r="J4154" t="s">
        <v>120</v>
      </c>
      <c r="K4154" t="s">
        <v>155</v>
      </c>
      <c r="L4154" t="s">
        <v>20</v>
      </c>
      <c r="M4154" s="5">
        <v>2440.4200000000014</v>
      </c>
    </row>
    <row r="4155" spans="1:13" x14ac:dyDescent="0.3">
      <c r="A4155" s="2">
        <v>46018</v>
      </c>
      <c r="B4155" s="3">
        <f t="shared" si="194"/>
        <v>2026</v>
      </c>
      <c r="C4155" t="str">
        <f t="shared" si="192"/>
        <v>2025-2026</v>
      </c>
      <c r="D4155" t="s">
        <v>147</v>
      </c>
      <c r="E4155" t="s">
        <v>53</v>
      </c>
      <c r="F4155" t="str">
        <f t="shared" si="193"/>
        <v>South Australia</v>
      </c>
      <c r="G4155" t="s">
        <v>32</v>
      </c>
      <c r="H4155">
        <v>5082</v>
      </c>
      <c r="I4155" t="s">
        <v>11</v>
      </c>
      <c r="J4155" t="s">
        <v>33</v>
      </c>
      <c r="K4155" t="s">
        <v>153</v>
      </c>
      <c r="L4155" t="s">
        <v>16</v>
      </c>
      <c r="M4155" s="5">
        <v>2452.8799999999997</v>
      </c>
    </row>
    <row r="4156" spans="1:13" x14ac:dyDescent="0.3">
      <c r="A4156" s="2">
        <v>45973</v>
      </c>
      <c r="B4156" s="3">
        <f t="shared" si="194"/>
        <v>2026</v>
      </c>
      <c r="C4156" t="str">
        <f t="shared" si="192"/>
        <v>2025-2026</v>
      </c>
      <c r="D4156" t="s">
        <v>147</v>
      </c>
      <c r="E4156" t="s">
        <v>109</v>
      </c>
      <c r="F4156" t="str">
        <f t="shared" si="193"/>
        <v>New South Wales</v>
      </c>
      <c r="G4156" t="s">
        <v>10</v>
      </c>
      <c r="H4156">
        <v>2480</v>
      </c>
      <c r="I4156" t="s">
        <v>11</v>
      </c>
      <c r="J4156" t="s">
        <v>68</v>
      </c>
      <c r="K4156" t="s">
        <v>157</v>
      </c>
      <c r="L4156" t="s">
        <v>22</v>
      </c>
      <c r="M4156" s="5">
        <v>2463.4100000000003</v>
      </c>
    </row>
    <row r="4157" spans="1:13" x14ac:dyDescent="0.3">
      <c r="A4157" s="2">
        <v>45547</v>
      </c>
      <c r="B4157" s="3">
        <f t="shared" si="194"/>
        <v>2025</v>
      </c>
      <c r="C4157" t="str">
        <f t="shared" si="192"/>
        <v>2024-2025</v>
      </c>
      <c r="D4157" t="s">
        <v>148</v>
      </c>
      <c r="E4157" t="s">
        <v>40</v>
      </c>
      <c r="F4157" t="str">
        <f t="shared" si="193"/>
        <v>New South Wales</v>
      </c>
      <c r="G4157" t="s">
        <v>10</v>
      </c>
      <c r="H4157">
        <v>2116</v>
      </c>
      <c r="I4157" t="s">
        <v>11</v>
      </c>
      <c r="J4157" t="s">
        <v>27</v>
      </c>
      <c r="K4157" t="s">
        <v>152</v>
      </c>
      <c r="L4157" t="s">
        <v>13</v>
      </c>
      <c r="M4157" s="5">
        <v>2482.550000000002</v>
      </c>
    </row>
    <row r="4158" spans="1:13" x14ac:dyDescent="0.3">
      <c r="A4158" s="2">
        <v>45717</v>
      </c>
      <c r="B4158" s="3">
        <f t="shared" si="194"/>
        <v>2025</v>
      </c>
      <c r="C4158" t="str">
        <f t="shared" si="192"/>
        <v>2024-2025</v>
      </c>
      <c r="D4158" t="s">
        <v>147</v>
      </c>
      <c r="E4158" t="s">
        <v>57</v>
      </c>
      <c r="F4158" t="str">
        <f t="shared" si="193"/>
        <v>New South Wales</v>
      </c>
      <c r="G4158" t="s">
        <v>10</v>
      </c>
      <c r="H4158">
        <v>2560</v>
      </c>
      <c r="I4158" t="s">
        <v>11</v>
      </c>
      <c r="J4158" t="s">
        <v>58</v>
      </c>
      <c r="K4158" t="s">
        <v>157</v>
      </c>
      <c r="L4158" t="s">
        <v>22</v>
      </c>
      <c r="M4158" s="5">
        <v>2485.3600000000006</v>
      </c>
    </row>
    <row r="4159" spans="1:13" x14ac:dyDescent="0.3">
      <c r="A4159" s="2">
        <v>45592</v>
      </c>
      <c r="B4159" s="3">
        <f t="shared" si="194"/>
        <v>2025</v>
      </c>
      <c r="C4159" t="str">
        <f t="shared" si="192"/>
        <v>2024-2025</v>
      </c>
      <c r="D4159" t="s">
        <v>147</v>
      </c>
      <c r="E4159" t="s">
        <v>112</v>
      </c>
      <c r="F4159" t="str">
        <f t="shared" si="193"/>
        <v>Victoria</v>
      </c>
      <c r="G4159" t="s">
        <v>45</v>
      </c>
      <c r="H4159">
        <v>3076</v>
      </c>
      <c r="I4159" t="s">
        <v>11</v>
      </c>
      <c r="J4159" t="s">
        <v>46</v>
      </c>
      <c r="K4159" t="s">
        <v>152</v>
      </c>
      <c r="L4159" t="s">
        <v>13</v>
      </c>
      <c r="M4159" s="5">
        <v>2485.4400000000028</v>
      </c>
    </row>
    <row r="4160" spans="1:13" x14ac:dyDescent="0.3">
      <c r="A4160" s="2">
        <v>45744</v>
      </c>
      <c r="B4160" s="3">
        <f t="shared" si="194"/>
        <v>2025</v>
      </c>
      <c r="C4160" t="str">
        <f t="shared" si="192"/>
        <v>2024-2025</v>
      </c>
      <c r="D4160" t="s">
        <v>147</v>
      </c>
      <c r="E4160" t="s">
        <v>122</v>
      </c>
      <c r="F4160" t="str">
        <f t="shared" si="193"/>
        <v>New South Wales</v>
      </c>
      <c r="G4160" t="s">
        <v>10</v>
      </c>
      <c r="H4160">
        <v>2650</v>
      </c>
      <c r="I4160" t="s">
        <v>11</v>
      </c>
      <c r="J4160" t="s">
        <v>25</v>
      </c>
      <c r="K4160" t="s">
        <v>155</v>
      </c>
      <c r="L4160" t="s">
        <v>20</v>
      </c>
      <c r="M4160" s="5">
        <v>2494.33</v>
      </c>
    </row>
    <row r="4161" spans="1:13" x14ac:dyDescent="0.3">
      <c r="A4161" s="2">
        <v>45671</v>
      </c>
      <c r="B4161" s="3">
        <f t="shared" si="194"/>
        <v>2025</v>
      </c>
      <c r="C4161" t="str">
        <f t="shared" si="192"/>
        <v>2024-2025</v>
      </c>
      <c r="D4161" t="s">
        <v>147</v>
      </c>
      <c r="E4161" t="s">
        <v>136</v>
      </c>
      <c r="F4161" t="str">
        <f t="shared" si="193"/>
        <v>Victoria</v>
      </c>
      <c r="G4161" t="s">
        <v>45</v>
      </c>
      <c r="H4161">
        <v>3175</v>
      </c>
      <c r="I4161" t="s">
        <v>11</v>
      </c>
      <c r="J4161" t="s">
        <v>63</v>
      </c>
      <c r="K4161" t="s">
        <v>154</v>
      </c>
      <c r="L4161" t="s">
        <v>14</v>
      </c>
      <c r="M4161" s="5">
        <v>2494.4300000000003</v>
      </c>
    </row>
    <row r="4162" spans="1:13" x14ac:dyDescent="0.3">
      <c r="A4162" s="2">
        <v>45985</v>
      </c>
      <c r="B4162" s="3">
        <f t="shared" si="194"/>
        <v>2026</v>
      </c>
      <c r="C4162" t="str">
        <f t="shared" ref="C4162:C4225" si="195">IF(MONTH(A4162) &gt;= 7, YEAR(A4162) &amp; "-" &amp; YEAR(A4162) + 1, YEAR(A4162) - 1 &amp; "-" &amp; YEAR(A4162))</f>
        <v>2025-2026</v>
      </c>
      <c r="D4162" t="s">
        <v>147</v>
      </c>
      <c r="E4162" t="s">
        <v>92</v>
      </c>
      <c r="F4162" t="str">
        <f t="shared" ref="F4162:F4225" si="196">IF(G4162="WA","Western Australia",
IF(G4162="NSW","New South Wales",
IF(G4162="QLD","Queensland",
IF(G4162="VIC","Victoria",
IF(G4162="TAS","Tasmania",
IF(G4162="SA","South Australia",
IF(G4162="NT","Northern Territory",
IF(G4162="ACT","Australian Capital Territory",G4162))))))))</f>
        <v>Queensland</v>
      </c>
      <c r="G4162" t="s">
        <v>35</v>
      </c>
      <c r="H4162">
        <v>4068</v>
      </c>
      <c r="I4162" t="s">
        <v>11</v>
      </c>
      <c r="J4162" t="s">
        <v>43</v>
      </c>
      <c r="K4162" t="s">
        <v>151</v>
      </c>
      <c r="L4162" t="s">
        <v>21</v>
      </c>
      <c r="M4162" s="5">
        <v>2507.75</v>
      </c>
    </row>
    <row r="4163" spans="1:13" x14ac:dyDescent="0.3">
      <c r="A4163" s="2">
        <v>45474</v>
      </c>
      <c r="B4163" s="3">
        <f t="shared" ref="B4163:B4226" si="197">IF(MONTH(A4163)&gt;=7,YEAR(A4163)+1,YEAR(A4163))</f>
        <v>2025</v>
      </c>
      <c r="C4163" t="str">
        <f t="shared" si="195"/>
        <v>2024-2025</v>
      </c>
      <c r="D4163" t="s">
        <v>148</v>
      </c>
      <c r="E4163" t="s">
        <v>85</v>
      </c>
      <c r="F4163" t="str">
        <f t="shared" si="196"/>
        <v>Queensland</v>
      </c>
      <c r="G4163" t="s">
        <v>35</v>
      </c>
      <c r="H4163">
        <v>4883</v>
      </c>
      <c r="I4163" t="s">
        <v>11</v>
      </c>
      <c r="J4163" t="s">
        <v>36</v>
      </c>
      <c r="K4163" t="s">
        <v>150</v>
      </c>
      <c r="L4163" t="s">
        <v>18</v>
      </c>
      <c r="M4163" s="5">
        <v>2528.04</v>
      </c>
    </row>
    <row r="4164" spans="1:13" x14ac:dyDescent="0.3">
      <c r="A4164" s="2">
        <v>45572</v>
      </c>
      <c r="B4164" s="3">
        <f t="shared" si="197"/>
        <v>2025</v>
      </c>
      <c r="C4164" t="str">
        <f t="shared" si="195"/>
        <v>2024-2025</v>
      </c>
      <c r="D4164" t="s">
        <v>147</v>
      </c>
      <c r="E4164" t="s">
        <v>139</v>
      </c>
      <c r="F4164" t="str">
        <f t="shared" si="196"/>
        <v>New South Wales</v>
      </c>
      <c r="G4164" t="s">
        <v>10</v>
      </c>
      <c r="H4164">
        <v>2020</v>
      </c>
      <c r="I4164" t="s">
        <v>11</v>
      </c>
      <c r="J4164" t="s">
        <v>12</v>
      </c>
      <c r="K4164" t="s">
        <v>151</v>
      </c>
      <c r="L4164" t="s">
        <v>21</v>
      </c>
      <c r="M4164" s="5">
        <v>2537.39</v>
      </c>
    </row>
    <row r="4165" spans="1:13" x14ac:dyDescent="0.3">
      <c r="A4165" s="2">
        <v>45740</v>
      </c>
      <c r="B4165" s="3">
        <f t="shared" si="197"/>
        <v>2025</v>
      </c>
      <c r="C4165" t="str">
        <f t="shared" si="195"/>
        <v>2024-2025</v>
      </c>
      <c r="D4165" t="s">
        <v>147</v>
      </c>
      <c r="E4165" t="s">
        <v>139</v>
      </c>
      <c r="F4165" t="str">
        <f t="shared" si="196"/>
        <v>New South Wales</v>
      </c>
      <c r="G4165" t="s">
        <v>10</v>
      </c>
      <c r="H4165">
        <v>2020</v>
      </c>
      <c r="I4165" t="s">
        <v>11</v>
      </c>
      <c r="J4165" t="s">
        <v>12</v>
      </c>
      <c r="K4165" t="s">
        <v>149</v>
      </c>
      <c r="L4165" t="s">
        <v>15</v>
      </c>
      <c r="M4165" s="5">
        <v>2537.63</v>
      </c>
    </row>
    <row r="4166" spans="1:13" x14ac:dyDescent="0.3">
      <c r="A4166" s="2">
        <v>45988</v>
      </c>
      <c r="B4166" s="3">
        <f t="shared" si="197"/>
        <v>2026</v>
      </c>
      <c r="C4166" t="str">
        <f t="shared" si="195"/>
        <v>2025-2026</v>
      </c>
      <c r="D4166" t="s">
        <v>148</v>
      </c>
      <c r="E4166" t="s">
        <v>127</v>
      </c>
      <c r="F4166" t="str">
        <f t="shared" si="196"/>
        <v>New South Wales</v>
      </c>
      <c r="G4166" t="s">
        <v>10</v>
      </c>
      <c r="H4166">
        <v>2131</v>
      </c>
      <c r="I4166" t="s">
        <v>11</v>
      </c>
      <c r="J4166" t="s">
        <v>27</v>
      </c>
      <c r="K4166" t="s">
        <v>151</v>
      </c>
      <c r="L4166" t="s">
        <v>21</v>
      </c>
      <c r="M4166" s="5">
        <v>2544.1800000000003</v>
      </c>
    </row>
    <row r="4167" spans="1:13" x14ac:dyDescent="0.3">
      <c r="A4167" s="2">
        <v>46002</v>
      </c>
      <c r="B4167" s="3">
        <f t="shared" si="197"/>
        <v>2026</v>
      </c>
      <c r="C4167" t="str">
        <f t="shared" si="195"/>
        <v>2025-2026</v>
      </c>
      <c r="D4167" t="s">
        <v>147</v>
      </c>
      <c r="E4167" t="s">
        <v>117</v>
      </c>
      <c r="F4167" t="str">
        <f t="shared" si="196"/>
        <v>Queensland</v>
      </c>
      <c r="G4167" t="s">
        <v>35</v>
      </c>
      <c r="H4167">
        <v>4119</v>
      </c>
      <c r="I4167" t="s">
        <v>11</v>
      </c>
      <c r="J4167" t="s">
        <v>43</v>
      </c>
      <c r="K4167" t="s">
        <v>153</v>
      </c>
      <c r="L4167" t="s">
        <v>16</v>
      </c>
      <c r="M4167" s="5">
        <v>2545.48</v>
      </c>
    </row>
    <row r="4168" spans="1:13" x14ac:dyDescent="0.3">
      <c r="A4168" s="2">
        <v>45343</v>
      </c>
      <c r="B4168" s="3">
        <f t="shared" si="197"/>
        <v>2024</v>
      </c>
      <c r="C4168" t="str">
        <f t="shared" si="195"/>
        <v>2023-2024</v>
      </c>
      <c r="D4168" t="s">
        <v>147</v>
      </c>
      <c r="E4168" t="s">
        <v>92</v>
      </c>
      <c r="F4168" t="str">
        <f t="shared" si="196"/>
        <v>Queensland</v>
      </c>
      <c r="G4168" t="s">
        <v>35</v>
      </c>
      <c r="H4168">
        <v>4068</v>
      </c>
      <c r="I4168" t="s">
        <v>11</v>
      </c>
      <c r="J4168" t="s">
        <v>43</v>
      </c>
      <c r="K4168" t="s">
        <v>155</v>
      </c>
      <c r="L4168" t="s">
        <v>20</v>
      </c>
      <c r="M4168" s="5">
        <v>2547.4100000000003</v>
      </c>
    </row>
    <row r="4169" spans="1:13" x14ac:dyDescent="0.3">
      <c r="A4169" s="2">
        <v>45412</v>
      </c>
      <c r="B4169" s="3">
        <f t="shared" si="197"/>
        <v>2024</v>
      </c>
      <c r="C4169" t="str">
        <f t="shared" si="195"/>
        <v>2023-2024</v>
      </c>
      <c r="D4169" t="s">
        <v>147</v>
      </c>
      <c r="E4169" t="s">
        <v>109</v>
      </c>
      <c r="F4169" t="str">
        <f t="shared" si="196"/>
        <v>New South Wales</v>
      </c>
      <c r="G4169" t="s">
        <v>10</v>
      </c>
      <c r="H4169">
        <v>2480</v>
      </c>
      <c r="I4169" t="s">
        <v>11</v>
      </c>
      <c r="J4169" t="s">
        <v>68</v>
      </c>
      <c r="K4169" t="s">
        <v>155</v>
      </c>
      <c r="L4169" t="s">
        <v>20</v>
      </c>
      <c r="M4169" s="5">
        <v>2554.5700000000006</v>
      </c>
    </row>
    <row r="4170" spans="1:13" x14ac:dyDescent="0.3">
      <c r="A4170" s="2">
        <v>45540</v>
      </c>
      <c r="B4170" s="3">
        <f t="shared" si="197"/>
        <v>2025</v>
      </c>
      <c r="C4170" t="str">
        <f t="shared" si="195"/>
        <v>2024-2025</v>
      </c>
      <c r="D4170" t="s">
        <v>147</v>
      </c>
      <c r="E4170" t="s">
        <v>84</v>
      </c>
      <c r="F4170" t="str">
        <f t="shared" si="196"/>
        <v>Queensland</v>
      </c>
      <c r="G4170" t="s">
        <v>35</v>
      </c>
      <c r="H4170">
        <v>4740</v>
      </c>
      <c r="I4170" t="s">
        <v>11</v>
      </c>
      <c r="J4170" t="s">
        <v>51</v>
      </c>
      <c r="K4170" t="s">
        <v>150</v>
      </c>
      <c r="L4170" t="s">
        <v>18</v>
      </c>
      <c r="M4170" s="5">
        <v>2556.1799999999998</v>
      </c>
    </row>
    <row r="4171" spans="1:13" x14ac:dyDescent="0.3">
      <c r="A4171" s="2">
        <v>45653</v>
      </c>
      <c r="B4171" s="3">
        <f t="shared" si="197"/>
        <v>2025</v>
      </c>
      <c r="C4171" t="str">
        <f t="shared" si="195"/>
        <v>2024-2025</v>
      </c>
      <c r="D4171" t="s">
        <v>147</v>
      </c>
      <c r="E4171" t="s">
        <v>136</v>
      </c>
      <c r="F4171" t="str">
        <f t="shared" si="196"/>
        <v>Victoria</v>
      </c>
      <c r="G4171" t="s">
        <v>45</v>
      </c>
      <c r="H4171">
        <v>3175</v>
      </c>
      <c r="I4171" t="s">
        <v>11</v>
      </c>
      <c r="J4171" t="s">
        <v>63</v>
      </c>
      <c r="K4171" t="s">
        <v>150</v>
      </c>
      <c r="L4171" t="s">
        <v>18</v>
      </c>
      <c r="M4171" s="5">
        <v>2558.73</v>
      </c>
    </row>
    <row r="4172" spans="1:13" x14ac:dyDescent="0.3">
      <c r="A4172" s="2">
        <v>45694</v>
      </c>
      <c r="B4172" s="3">
        <f t="shared" si="197"/>
        <v>2025</v>
      </c>
      <c r="C4172" t="str">
        <f t="shared" si="195"/>
        <v>2024-2025</v>
      </c>
      <c r="D4172" t="s">
        <v>147</v>
      </c>
      <c r="E4172" t="s">
        <v>101</v>
      </c>
      <c r="F4172" t="str">
        <f t="shared" si="196"/>
        <v>Victoria</v>
      </c>
      <c r="G4172" t="s">
        <v>45</v>
      </c>
      <c r="H4172">
        <v>3131</v>
      </c>
      <c r="I4172" t="s">
        <v>11</v>
      </c>
      <c r="J4172" t="s">
        <v>63</v>
      </c>
      <c r="K4172" t="s">
        <v>150</v>
      </c>
      <c r="L4172" t="s">
        <v>18</v>
      </c>
      <c r="M4172" s="5">
        <v>2560.0500000000002</v>
      </c>
    </row>
    <row r="4173" spans="1:13" x14ac:dyDescent="0.3">
      <c r="A4173" s="2">
        <v>45555</v>
      </c>
      <c r="B4173" s="3">
        <f t="shared" si="197"/>
        <v>2025</v>
      </c>
      <c r="C4173" t="str">
        <f t="shared" si="195"/>
        <v>2024-2025</v>
      </c>
      <c r="D4173" t="s">
        <v>147</v>
      </c>
      <c r="E4173" t="s">
        <v>91</v>
      </c>
      <c r="F4173" t="str">
        <f t="shared" si="196"/>
        <v>Victoria</v>
      </c>
      <c r="G4173" t="s">
        <v>45</v>
      </c>
      <c r="H4173">
        <v>3690</v>
      </c>
      <c r="I4173" t="s">
        <v>11</v>
      </c>
      <c r="J4173" t="s">
        <v>55</v>
      </c>
      <c r="K4173" t="s">
        <v>153</v>
      </c>
      <c r="L4173" t="s">
        <v>16</v>
      </c>
      <c r="M4173" s="5">
        <v>2567.6099999999992</v>
      </c>
    </row>
    <row r="4174" spans="1:13" x14ac:dyDescent="0.3">
      <c r="A4174" s="2">
        <v>45471</v>
      </c>
      <c r="B4174" s="3">
        <f t="shared" si="197"/>
        <v>2024</v>
      </c>
      <c r="C4174" t="str">
        <f t="shared" si="195"/>
        <v>2023-2024</v>
      </c>
      <c r="D4174" t="s">
        <v>147</v>
      </c>
      <c r="E4174" t="s">
        <v>139</v>
      </c>
      <c r="F4174" t="str">
        <f t="shared" si="196"/>
        <v>New South Wales</v>
      </c>
      <c r="G4174" t="s">
        <v>10</v>
      </c>
      <c r="H4174">
        <v>2020</v>
      </c>
      <c r="I4174" t="s">
        <v>11</v>
      </c>
      <c r="J4174" t="s">
        <v>12</v>
      </c>
      <c r="K4174" t="s">
        <v>153</v>
      </c>
      <c r="L4174" t="s">
        <v>16</v>
      </c>
      <c r="M4174" s="5">
        <v>2570.690000000001</v>
      </c>
    </row>
    <row r="4175" spans="1:13" x14ac:dyDescent="0.3">
      <c r="A4175" s="2">
        <v>45675</v>
      </c>
      <c r="B4175" s="3">
        <f t="shared" si="197"/>
        <v>2025</v>
      </c>
      <c r="C4175" t="str">
        <f t="shared" si="195"/>
        <v>2024-2025</v>
      </c>
      <c r="D4175" t="s">
        <v>147</v>
      </c>
      <c r="E4175" t="s">
        <v>134</v>
      </c>
      <c r="F4175" t="str">
        <f t="shared" si="196"/>
        <v>Queensland</v>
      </c>
      <c r="G4175" t="s">
        <v>35</v>
      </c>
      <c r="H4175">
        <v>4825</v>
      </c>
      <c r="I4175" t="s">
        <v>11</v>
      </c>
      <c r="J4175" t="s">
        <v>36</v>
      </c>
      <c r="K4175" t="s">
        <v>150</v>
      </c>
      <c r="L4175" t="s">
        <v>18</v>
      </c>
      <c r="M4175" s="5">
        <v>2571.8999999999992</v>
      </c>
    </row>
    <row r="4176" spans="1:13" x14ac:dyDescent="0.3">
      <c r="A4176" s="2">
        <v>45647</v>
      </c>
      <c r="B4176" s="3">
        <f t="shared" si="197"/>
        <v>2025</v>
      </c>
      <c r="C4176" t="str">
        <f t="shared" si="195"/>
        <v>2024-2025</v>
      </c>
      <c r="D4176" t="s">
        <v>147</v>
      </c>
      <c r="E4176" t="s">
        <v>132</v>
      </c>
      <c r="F4176" t="str">
        <f t="shared" si="196"/>
        <v>New South Wales</v>
      </c>
      <c r="G4176" t="s">
        <v>10</v>
      </c>
      <c r="H4176">
        <v>2800</v>
      </c>
      <c r="I4176" t="s">
        <v>11</v>
      </c>
      <c r="J4176" t="s">
        <v>25</v>
      </c>
      <c r="K4176" t="s">
        <v>150</v>
      </c>
      <c r="L4176" t="s">
        <v>18</v>
      </c>
      <c r="M4176" s="5">
        <v>2576.2599999999998</v>
      </c>
    </row>
    <row r="4177" spans="1:13" x14ac:dyDescent="0.3">
      <c r="A4177" s="2">
        <v>45638</v>
      </c>
      <c r="B4177" s="3">
        <f t="shared" si="197"/>
        <v>2025</v>
      </c>
      <c r="C4177" t="str">
        <f t="shared" si="195"/>
        <v>2024-2025</v>
      </c>
      <c r="D4177" t="s">
        <v>147</v>
      </c>
      <c r="E4177" t="s">
        <v>132</v>
      </c>
      <c r="F4177" t="str">
        <f t="shared" si="196"/>
        <v>New South Wales</v>
      </c>
      <c r="G4177" t="s">
        <v>10</v>
      </c>
      <c r="H4177">
        <v>2800</v>
      </c>
      <c r="I4177" t="s">
        <v>11</v>
      </c>
      <c r="J4177" t="s">
        <v>25</v>
      </c>
      <c r="K4177" t="s">
        <v>152</v>
      </c>
      <c r="L4177" t="s">
        <v>13</v>
      </c>
      <c r="M4177" s="5">
        <v>2593.0200000000018</v>
      </c>
    </row>
    <row r="4178" spans="1:13" x14ac:dyDescent="0.3">
      <c r="A4178" s="2">
        <v>45474</v>
      </c>
      <c r="B4178" s="3">
        <f t="shared" si="197"/>
        <v>2025</v>
      </c>
      <c r="C4178" t="str">
        <f t="shared" si="195"/>
        <v>2024-2025</v>
      </c>
      <c r="D4178" t="s">
        <v>147</v>
      </c>
      <c r="E4178" t="s">
        <v>113</v>
      </c>
      <c r="F4178" t="str">
        <f t="shared" si="196"/>
        <v>Queensland</v>
      </c>
      <c r="G4178" t="s">
        <v>35</v>
      </c>
      <c r="H4178">
        <v>4215</v>
      </c>
      <c r="I4178" t="s">
        <v>11</v>
      </c>
      <c r="J4178" t="s">
        <v>104</v>
      </c>
      <c r="K4178" t="s">
        <v>152</v>
      </c>
      <c r="L4178" t="s">
        <v>13</v>
      </c>
      <c r="M4178" s="5">
        <v>2601.7200000000016</v>
      </c>
    </row>
    <row r="4179" spans="1:13" x14ac:dyDescent="0.3">
      <c r="A4179" s="2">
        <v>45632</v>
      </c>
      <c r="B4179" s="3">
        <f t="shared" si="197"/>
        <v>2025</v>
      </c>
      <c r="C4179" t="str">
        <f t="shared" si="195"/>
        <v>2024-2025</v>
      </c>
      <c r="D4179" t="s">
        <v>148</v>
      </c>
      <c r="E4179" t="s">
        <v>96</v>
      </c>
      <c r="F4179" t="str">
        <f t="shared" si="196"/>
        <v>Western Australia</v>
      </c>
      <c r="G4179" t="s">
        <v>48</v>
      </c>
      <c r="H4179">
        <v>6330</v>
      </c>
      <c r="I4179" t="s">
        <v>11</v>
      </c>
      <c r="J4179" t="s">
        <v>94</v>
      </c>
      <c r="K4179" t="s">
        <v>150</v>
      </c>
      <c r="L4179" t="s">
        <v>18</v>
      </c>
      <c r="M4179" s="5">
        <v>2604.84</v>
      </c>
    </row>
    <row r="4180" spans="1:13" x14ac:dyDescent="0.3">
      <c r="A4180" s="2">
        <v>45607</v>
      </c>
      <c r="B4180" s="3">
        <f t="shared" si="197"/>
        <v>2025</v>
      </c>
      <c r="C4180" t="str">
        <f t="shared" si="195"/>
        <v>2024-2025</v>
      </c>
      <c r="D4180" t="s">
        <v>147</v>
      </c>
      <c r="E4180" t="s">
        <v>65</v>
      </c>
      <c r="F4180" t="str">
        <f t="shared" si="196"/>
        <v>New South Wales</v>
      </c>
      <c r="G4180" t="s">
        <v>10</v>
      </c>
      <c r="H4180">
        <v>2541</v>
      </c>
      <c r="I4180" t="s">
        <v>11</v>
      </c>
      <c r="J4180" t="s">
        <v>58</v>
      </c>
      <c r="K4180" t="s">
        <v>150</v>
      </c>
      <c r="L4180" t="s">
        <v>18</v>
      </c>
      <c r="M4180" s="5">
        <v>2608.59</v>
      </c>
    </row>
    <row r="4181" spans="1:13" x14ac:dyDescent="0.3">
      <c r="A4181" s="2">
        <v>45913</v>
      </c>
      <c r="B4181" s="3">
        <f t="shared" si="197"/>
        <v>2026</v>
      </c>
      <c r="C4181" t="str">
        <f t="shared" si="195"/>
        <v>2025-2026</v>
      </c>
      <c r="D4181" t="s">
        <v>147</v>
      </c>
      <c r="E4181" t="s">
        <v>64</v>
      </c>
      <c r="F4181" t="str">
        <f t="shared" si="196"/>
        <v>Victoria</v>
      </c>
      <c r="G4181" t="s">
        <v>45</v>
      </c>
      <c r="H4181">
        <v>3199</v>
      </c>
      <c r="I4181" t="s">
        <v>11</v>
      </c>
      <c r="J4181" t="s">
        <v>63</v>
      </c>
      <c r="K4181" t="s">
        <v>154</v>
      </c>
      <c r="L4181" t="s">
        <v>14</v>
      </c>
      <c r="M4181" s="5">
        <v>2614.2999999999997</v>
      </c>
    </row>
    <row r="4182" spans="1:13" x14ac:dyDescent="0.3">
      <c r="A4182" s="2">
        <v>45785</v>
      </c>
      <c r="B4182" s="3">
        <f t="shared" si="197"/>
        <v>2025</v>
      </c>
      <c r="C4182" t="str">
        <f t="shared" si="195"/>
        <v>2024-2025</v>
      </c>
      <c r="D4182" t="s">
        <v>147</v>
      </c>
      <c r="E4182" t="s">
        <v>41</v>
      </c>
      <c r="F4182" t="str">
        <f t="shared" si="196"/>
        <v>New South Wales</v>
      </c>
      <c r="G4182" t="s">
        <v>10</v>
      </c>
      <c r="H4182">
        <v>2830</v>
      </c>
      <c r="I4182" t="s">
        <v>11</v>
      </c>
      <c r="J4182" t="s">
        <v>25</v>
      </c>
      <c r="K4182" t="s">
        <v>150</v>
      </c>
      <c r="L4182" t="s">
        <v>18</v>
      </c>
      <c r="M4182" s="5">
        <v>2621.51</v>
      </c>
    </row>
    <row r="4183" spans="1:13" x14ac:dyDescent="0.3">
      <c r="A4183" s="2">
        <v>45383</v>
      </c>
      <c r="B4183" s="3">
        <f t="shared" si="197"/>
        <v>2024</v>
      </c>
      <c r="C4183" t="str">
        <f t="shared" si="195"/>
        <v>2023-2024</v>
      </c>
      <c r="D4183" t="s">
        <v>147</v>
      </c>
      <c r="E4183" t="s">
        <v>106</v>
      </c>
      <c r="F4183" t="str">
        <f t="shared" si="196"/>
        <v>Victoria</v>
      </c>
      <c r="G4183" t="s">
        <v>45</v>
      </c>
      <c r="H4183">
        <v>3915</v>
      </c>
      <c r="I4183" t="s">
        <v>11</v>
      </c>
      <c r="J4183" t="s">
        <v>55</v>
      </c>
      <c r="K4183" t="s">
        <v>150</v>
      </c>
      <c r="L4183" t="s">
        <v>18</v>
      </c>
      <c r="M4183" s="5">
        <v>2625.1799999999989</v>
      </c>
    </row>
    <row r="4184" spans="1:13" x14ac:dyDescent="0.3">
      <c r="A4184" s="2">
        <v>45668</v>
      </c>
      <c r="B4184" s="3">
        <f t="shared" si="197"/>
        <v>2025</v>
      </c>
      <c r="C4184" t="str">
        <f t="shared" si="195"/>
        <v>2024-2025</v>
      </c>
      <c r="D4184" t="s">
        <v>147</v>
      </c>
      <c r="E4184" t="s">
        <v>114</v>
      </c>
      <c r="F4184" t="str">
        <f t="shared" si="196"/>
        <v>Victoria</v>
      </c>
      <c r="G4184" t="s">
        <v>45</v>
      </c>
      <c r="H4184">
        <v>3551</v>
      </c>
      <c r="I4184" t="s">
        <v>11</v>
      </c>
      <c r="J4184" t="s">
        <v>60</v>
      </c>
      <c r="K4184" t="s">
        <v>152</v>
      </c>
      <c r="L4184" t="s">
        <v>13</v>
      </c>
      <c r="M4184" s="5">
        <v>2628.3700000000044</v>
      </c>
    </row>
    <row r="4185" spans="1:13" x14ac:dyDescent="0.3">
      <c r="A4185" s="2">
        <v>45363</v>
      </c>
      <c r="B4185" s="3">
        <f t="shared" si="197"/>
        <v>2024</v>
      </c>
      <c r="C4185" t="str">
        <f t="shared" si="195"/>
        <v>2023-2024</v>
      </c>
      <c r="D4185" t="s">
        <v>147</v>
      </c>
      <c r="E4185" t="s">
        <v>117</v>
      </c>
      <c r="F4185" t="str">
        <f t="shared" si="196"/>
        <v>Queensland</v>
      </c>
      <c r="G4185" t="s">
        <v>35</v>
      </c>
      <c r="H4185">
        <v>4119</v>
      </c>
      <c r="I4185" t="s">
        <v>11</v>
      </c>
      <c r="J4185" t="s">
        <v>43</v>
      </c>
      <c r="K4185" t="s">
        <v>150</v>
      </c>
      <c r="L4185" t="s">
        <v>18</v>
      </c>
      <c r="M4185" s="5">
        <v>2631.58</v>
      </c>
    </row>
    <row r="4186" spans="1:13" x14ac:dyDescent="0.3">
      <c r="A4186" s="2">
        <v>45626</v>
      </c>
      <c r="B4186" s="3">
        <f t="shared" si="197"/>
        <v>2025</v>
      </c>
      <c r="C4186" t="str">
        <f t="shared" si="195"/>
        <v>2024-2025</v>
      </c>
      <c r="D4186" t="s">
        <v>147</v>
      </c>
      <c r="E4186" t="s">
        <v>82</v>
      </c>
      <c r="F4186" t="str">
        <f t="shared" si="196"/>
        <v>Queensland</v>
      </c>
      <c r="G4186" t="s">
        <v>35</v>
      </c>
      <c r="H4186">
        <v>4012</v>
      </c>
      <c r="I4186" t="s">
        <v>11</v>
      </c>
      <c r="J4186" t="s">
        <v>43</v>
      </c>
      <c r="K4186" t="s">
        <v>153</v>
      </c>
      <c r="L4186" t="s">
        <v>16</v>
      </c>
      <c r="M4186" s="5">
        <v>2653.0699999999993</v>
      </c>
    </row>
    <row r="4187" spans="1:13" x14ac:dyDescent="0.3">
      <c r="A4187" s="2">
        <v>45965</v>
      </c>
      <c r="B4187" s="3">
        <f t="shared" si="197"/>
        <v>2026</v>
      </c>
      <c r="C4187" t="str">
        <f t="shared" si="195"/>
        <v>2025-2026</v>
      </c>
      <c r="D4187" t="s">
        <v>147</v>
      </c>
      <c r="E4187" t="s">
        <v>28</v>
      </c>
      <c r="F4187" t="str">
        <f t="shared" si="196"/>
        <v>Northern Territory</v>
      </c>
      <c r="G4187" t="s">
        <v>29</v>
      </c>
      <c r="H4187">
        <v>800</v>
      </c>
      <c r="I4187" t="s">
        <v>11</v>
      </c>
      <c r="J4187" t="s">
        <v>30</v>
      </c>
      <c r="K4187" t="s">
        <v>151</v>
      </c>
      <c r="L4187" t="s">
        <v>21</v>
      </c>
      <c r="M4187" s="5">
        <v>2654.02</v>
      </c>
    </row>
    <row r="4188" spans="1:13" x14ac:dyDescent="0.3">
      <c r="A4188" s="2">
        <v>45588</v>
      </c>
      <c r="B4188" s="3">
        <f t="shared" si="197"/>
        <v>2025</v>
      </c>
      <c r="C4188" t="str">
        <f t="shared" si="195"/>
        <v>2024-2025</v>
      </c>
      <c r="D4188" t="s">
        <v>147</v>
      </c>
      <c r="E4188" t="s">
        <v>73</v>
      </c>
      <c r="F4188" t="str">
        <f t="shared" si="196"/>
        <v>Victoria</v>
      </c>
      <c r="G4188" t="s">
        <v>45</v>
      </c>
      <c r="H4188">
        <v>3136</v>
      </c>
      <c r="I4188" t="s">
        <v>11</v>
      </c>
      <c r="J4188" t="s">
        <v>63</v>
      </c>
      <c r="K4188" t="s">
        <v>150</v>
      </c>
      <c r="L4188" t="s">
        <v>18</v>
      </c>
      <c r="M4188" s="5">
        <v>2657.48</v>
      </c>
    </row>
    <row r="4189" spans="1:13" x14ac:dyDescent="0.3">
      <c r="A4189" s="2">
        <v>45783</v>
      </c>
      <c r="B4189" s="3">
        <f t="shared" si="197"/>
        <v>2025</v>
      </c>
      <c r="C4189" t="str">
        <f t="shared" si="195"/>
        <v>2024-2025</v>
      </c>
      <c r="D4189" t="s">
        <v>147</v>
      </c>
      <c r="E4189" t="s">
        <v>117</v>
      </c>
      <c r="F4189" t="str">
        <f t="shared" si="196"/>
        <v>Queensland</v>
      </c>
      <c r="G4189" t="s">
        <v>35</v>
      </c>
      <c r="H4189">
        <v>4119</v>
      </c>
      <c r="I4189" t="s">
        <v>11</v>
      </c>
      <c r="J4189" t="s">
        <v>43</v>
      </c>
      <c r="K4189" t="s">
        <v>150</v>
      </c>
      <c r="L4189" t="s">
        <v>18</v>
      </c>
      <c r="M4189" s="5">
        <v>2670.66</v>
      </c>
    </row>
    <row r="4190" spans="1:13" x14ac:dyDescent="0.3">
      <c r="A4190" s="2">
        <v>45756</v>
      </c>
      <c r="B4190" s="3">
        <f t="shared" si="197"/>
        <v>2025</v>
      </c>
      <c r="C4190" t="str">
        <f t="shared" si="195"/>
        <v>2024-2025</v>
      </c>
      <c r="D4190" t="s">
        <v>147</v>
      </c>
      <c r="E4190" t="s">
        <v>9</v>
      </c>
      <c r="F4190" t="str">
        <f t="shared" si="196"/>
        <v>New South Wales</v>
      </c>
      <c r="G4190" t="s">
        <v>10</v>
      </c>
      <c r="H4190">
        <v>2067</v>
      </c>
      <c r="I4190" t="s">
        <v>11</v>
      </c>
      <c r="J4190" t="s">
        <v>12</v>
      </c>
      <c r="K4190" t="s">
        <v>150</v>
      </c>
      <c r="L4190" t="s">
        <v>18</v>
      </c>
      <c r="M4190" s="5">
        <v>2677.43</v>
      </c>
    </row>
    <row r="4191" spans="1:13" x14ac:dyDescent="0.3">
      <c r="A4191" s="2">
        <v>45764</v>
      </c>
      <c r="B4191" s="3">
        <f t="shared" si="197"/>
        <v>2025</v>
      </c>
      <c r="C4191" t="str">
        <f t="shared" si="195"/>
        <v>2024-2025</v>
      </c>
      <c r="D4191" t="s">
        <v>147</v>
      </c>
      <c r="E4191" t="s">
        <v>118</v>
      </c>
      <c r="F4191" t="str">
        <f t="shared" si="196"/>
        <v>New South Wales</v>
      </c>
      <c r="G4191" t="s">
        <v>10</v>
      </c>
      <c r="H4191">
        <v>2158</v>
      </c>
      <c r="I4191" t="s">
        <v>11</v>
      </c>
      <c r="J4191" t="s">
        <v>27</v>
      </c>
      <c r="K4191" t="s">
        <v>150</v>
      </c>
      <c r="L4191" t="s">
        <v>18</v>
      </c>
      <c r="M4191" s="5">
        <v>2682.1099999999997</v>
      </c>
    </row>
    <row r="4192" spans="1:13" x14ac:dyDescent="0.3">
      <c r="A4192" s="2">
        <v>45702</v>
      </c>
      <c r="B4192" s="3">
        <f t="shared" si="197"/>
        <v>2025</v>
      </c>
      <c r="C4192" t="str">
        <f t="shared" si="195"/>
        <v>2024-2025</v>
      </c>
      <c r="D4192" t="s">
        <v>147</v>
      </c>
      <c r="E4192" t="s">
        <v>64</v>
      </c>
      <c r="F4192" t="str">
        <f t="shared" si="196"/>
        <v>Victoria</v>
      </c>
      <c r="G4192" t="s">
        <v>45</v>
      </c>
      <c r="H4192">
        <v>3199</v>
      </c>
      <c r="I4192" t="s">
        <v>11</v>
      </c>
      <c r="J4192" t="s">
        <v>63</v>
      </c>
      <c r="K4192" t="s">
        <v>150</v>
      </c>
      <c r="L4192" t="s">
        <v>18</v>
      </c>
      <c r="M4192" s="5">
        <v>2682.17</v>
      </c>
    </row>
    <row r="4193" spans="1:13" x14ac:dyDescent="0.3">
      <c r="A4193" s="2">
        <v>45309</v>
      </c>
      <c r="B4193" s="3">
        <f t="shared" si="197"/>
        <v>2024</v>
      </c>
      <c r="C4193" t="str">
        <f t="shared" si="195"/>
        <v>2023-2024</v>
      </c>
      <c r="D4193" t="s">
        <v>147</v>
      </c>
      <c r="E4193" t="s">
        <v>64</v>
      </c>
      <c r="F4193" t="str">
        <f t="shared" si="196"/>
        <v>Victoria</v>
      </c>
      <c r="G4193" t="s">
        <v>45</v>
      </c>
      <c r="H4193">
        <v>3199</v>
      </c>
      <c r="I4193" t="s">
        <v>11</v>
      </c>
      <c r="J4193" t="s">
        <v>63</v>
      </c>
      <c r="K4193" t="s">
        <v>157</v>
      </c>
      <c r="L4193" t="s">
        <v>22</v>
      </c>
      <c r="M4193" s="5">
        <v>2690.3299999999995</v>
      </c>
    </row>
    <row r="4194" spans="1:13" x14ac:dyDescent="0.3">
      <c r="A4194" s="2">
        <v>45763</v>
      </c>
      <c r="B4194" s="3">
        <f t="shared" si="197"/>
        <v>2025</v>
      </c>
      <c r="C4194" t="str">
        <f t="shared" si="195"/>
        <v>2024-2025</v>
      </c>
      <c r="D4194" t="s">
        <v>147</v>
      </c>
      <c r="E4194" t="s">
        <v>136</v>
      </c>
      <c r="F4194" t="str">
        <f t="shared" si="196"/>
        <v>Victoria</v>
      </c>
      <c r="G4194" t="s">
        <v>45</v>
      </c>
      <c r="H4194">
        <v>3175</v>
      </c>
      <c r="I4194" t="s">
        <v>11</v>
      </c>
      <c r="J4194" t="s">
        <v>63</v>
      </c>
      <c r="K4194" t="s">
        <v>150</v>
      </c>
      <c r="L4194" t="s">
        <v>18</v>
      </c>
      <c r="M4194" s="5">
        <v>2692.99</v>
      </c>
    </row>
    <row r="4195" spans="1:13" x14ac:dyDescent="0.3">
      <c r="A4195" s="2">
        <v>45610</v>
      </c>
      <c r="B4195" s="3">
        <f t="shared" si="197"/>
        <v>2025</v>
      </c>
      <c r="C4195" t="str">
        <f t="shared" si="195"/>
        <v>2024-2025</v>
      </c>
      <c r="D4195" t="s">
        <v>147</v>
      </c>
      <c r="E4195" t="s">
        <v>143</v>
      </c>
      <c r="F4195" t="str">
        <f t="shared" si="196"/>
        <v>New South Wales</v>
      </c>
      <c r="G4195" t="s">
        <v>10</v>
      </c>
      <c r="H4195">
        <v>2154</v>
      </c>
      <c r="I4195" t="s">
        <v>11</v>
      </c>
      <c r="J4195" t="s">
        <v>27</v>
      </c>
      <c r="K4195" t="s">
        <v>150</v>
      </c>
      <c r="L4195" t="s">
        <v>18</v>
      </c>
      <c r="M4195" s="5">
        <v>2699.6499999999996</v>
      </c>
    </row>
    <row r="4196" spans="1:13" x14ac:dyDescent="0.3">
      <c r="A4196" s="2">
        <v>45889</v>
      </c>
      <c r="B4196" s="3">
        <f t="shared" si="197"/>
        <v>2026</v>
      </c>
      <c r="C4196" t="str">
        <f t="shared" si="195"/>
        <v>2025-2026</v>
      </c>
      <c r="D4196" t="s">
        <v>147</v>
      </c>
      <c r="E4196" t="s">
        <v>146</v>
      </c>
      <c r="F4196" t="str">
        <f t="shared" si="196"/>
        <v>Victoria</v>
      </c>
      <c r="G4196" t="s">
        <v>45</v>
      </c>
      <c r="H4196">
        <v>3353</v>
      </c>
      <c r="I4196" t="s">
        <v>11</v>
      </c>
      <c r="J4196" t="s">
        <v>60</v>
      </c>
      <c r="K4196" t="s">
        <v>150</v>
      </c>
      <c r="L4196" t="s">
        <v>18</v>
      </c>
      <c r="M4196" s="5">
        <v>2709.6000000000008</v>
      </c>
    </row>
    <row r="4197" spans="1:13" x14ac:dyDescent="0.3">
      <c r="A4197" s="2">
        <v>45778</v>
      </c>
      <c r="B4197" s="3">
        <f t="shared" si="197"/>
        <v>2025</v>
      </c>
      <c r="C4197" t="str">
        <f t="shared" si="195"/>
        <v>2024-2025</v>
      </c>
      <c r="D4197" t="s">
        <v>147</v>
      </c>
      <c r="E4197" t="s">
        <v>145</v>
      </c>
      <c r="F4197" t="str">
        <f t="shared" si="196"/>
        <v>New South Wales</v>
      </c>
      <c r="G4197" t="s">
        <v>10</v>
      </c>
      <c r="H4197">
        <v>2101</v>
      </c>
      <c r="I4197" t="s">
        <v>11</v>
      </c>
      <c r="J4197" t="s">
        <v>27</v>
      </c>
      <c r="K4197" t="s">
        <v>151</v>
      </c>
      <c r="L4197" t="s">
        <v>21</v>
      </c>
      <c r="M4197" s="5">
        <v>2715.92</v>
      </c>
    </row>
    <row r="4198" spans="1:13" x14ac:dyDescent="0.3">
      <c r="A4198" s="2">
        <v>45350</v>
      </c>
      <c r="B4198" s="3">
        <f t="shared" si="197"/>
        <v>2024</v>
      </c>
      <c r="C4198" t="str">
        <f t="shared" si="195"/>
        <v>2023-2024</v>
      </c>
      <c r="D4198" t="s">
        <v>147</v>
      </c>
      <c r="E4198" t="s">
        <v>9</v>
      </c>
      <c r="F4198" t="str">
        <f t="shared" si="196"/>
        <v>New South Wales</v>
      </c>
      <c r="G4198" t="s">
        <v>10</v>
      </c>
      <c r="H4198">
        <v>2067</v>
      </c>
      <c r="I4198" t="s">
        <v>11</v>
      </c>
      <c r="J4198" t="s">
        <v>12</v>
      </c>
      <c r="K4198" t="s">
        <v>150</v>
      </c>
      <c r="L4198" t="s">
        <v>18</v>
      </c>
      <c r="M4198" s="5">
        <v>2741.97</v>
      </c>
    </row>
    <row r="4199" spans="1:13" x14ac:dyDescent="0.3">
      <c r="A4199" s="2">
        <v>45880</v>
      </c>
      <c r="B4199" s="3">
        <f t="shared" si="197"/>
        <v>2026</v>
      </c>
      <c r="C4199" t="str">
        <f t="shared" si="195"/>
        <v>2025-2026</v>
      </c>
      <c r="D4199" t="s">
        <v>147</v>
      </c>
      <c r="E4199" t="s">
        <v>112</v>
      </c>
      <c r="F4199" t="str">
        <f t="shared" si="196"/>
        <v>Victoria</v>
      </c>
      <c r="G4199" t="s">
        <v>45</v>
      </c>
      <c r="H4199">
        <v>3076</v>
      </c>
      <c r="I4199" t="s">
        <v>11</v>
      </c>
      <c r="J4199" t="s">
        <v>46</v>
      </c>
      <c r="K4199" t="s">
        <v>152</v>
      </c>
      <c r="L4199" t="s">
        <v>13</v>
      </c>
      <c r="M4199" s="5">
        <v>2752.150000000001</v>
      </c>
    </row>
    <row r="4200" spans="1:13" x14ac:dyDescent="0.3">
      <c r="A4200" s="2">
        <v>45531</v>
      </c>
      <c r="B4200" s="3">
        <f t="shared" si="197"/>
        <v>2025</v>
      </c>
      <c r="C4200" t="str">
        <f t="shared" si="195"/>
        <v>2024-2025</v>
      </c>
      <c r="D4200" t="s">
        <v>147</v>
      </c>
      <c r="E4200" t="s">
        <v>143</v>
      </c>
      <c r="F4200" t="str">
        <f t="shared" si="196"/>
        <v>New South Wales</v>
      </c>
      <c r="G4200" t="s">
        <v>10</v>
      </c>
      <c r="H4200">
        <v>2154</v>
      </c>
      <c r="I4200" t="s">
        <v>11</v>
      </c>
      <c r="J4200" t="s">
        <v>27</v>
      </c>
      <c r="K4200" t="s">
        <v>153</v>
      </c>
      <c r="L4200" t="s">
        <v>16</v>
      </c>
      <c r="M4200" s="5">
        <v>2754.4399999999996</v>
      </c>
    </row>
    <row r="4201" spans="1:13" x14ac:dyDescent="0.3">
      <c r="A4201" s="2">
        <v>46007</v>
      </c>
      <c r="B4201" s="3">
        <f t="shared" si="197"/>
        <v>2026</v>
      </c>
      <c r="C4201" t="str">
        <f t="shared" si="195"/>
        <v>2025-2026</v>
      </c>
      <c r="D4201" t="s">
        <v>147</v>
      </c>
      <c r="E4201" t="s">
        <v>122</v>
      </c>
      <c r="F4201" t="str">
        <f t="shared" si="196"/>
        <v>New South Wales</v>
      </c>
      <c r="G4201" t="s">
        <v>10</v>
      </c>
      <c r="H4201">
        <v>2650</v>
      </c>
      <c r="I4201" t="s">
        <v>11</v>
      </c>
      <c r="J4201" t="s">
        <v>25</v>
      </c>
      <c r="K4201" t="s">
        <v>150</v>
      </c>
      <c r="L4201" t="s">
        <v>18</v>
      </c>
      <c r="M4201" s="5">
        <v>2774.3700000000008</v>
      </c>
    </row>
    <row r="4202" spans="1:13" x14ac:dyDescent="0.3">
      <c r="A4202" s="2">
        <v>45904</v>
      </c>
      <c r="B4202" s="3">
        <f t="shared" si="197"/>
        <v>2026</v>
      </c>
      <c r="C4202" t="str">
        <f t="shared" si="195"/>
        <v>2025-2026</v>
      </c>
      <c r="D4202" t="s">
        <v>147</v>
      </c>
      <c r="E4202" t="s">
        <v>122</v>
      </c>
      <c r="F4202" t="str">
        <f t="shared" si="196"/>
        <v>New South Wales</v>
      </c>
      <c r="G4202" t="s">
        <v>10</v>
      </c>
      <c r="H4202">
        <v>2650</v>
      </c>
      <c r="I4202" t="s">
        <v>11</v>
      </c>
      <c r="J4202" t="s">
        <v>25</v>
      </c>
      <c r="K4202" t="s">
        <v>152</v>
      </c>
      <c r="L4202" t="s">
        <v>13</v>
      </c>
      <c r="M4202" s="5">
        <v>2807.3000000000015</v>
      </c>
    </row>
    <row r="4203" spans="1:13" x14ac:dyDescent="0.3">
      <c r="A4203" s="2">
        <v>45988</v>
      </c>
      <c r="B4203" s="3">
        <f t="shared" si="197"/>
        <v>2026</v>
      </c>
      <c r="C4203" t="str">
        <f t="shared" si="195"/>
        <v>2025-2026</v>
      </c>
      <c r="D4203" t="s">
        <v>147</v>
      </c>
      <c r="E4203" t="s">
        <v>28</v>
      </c>
      <c r="F4203" t="str">
        <f t="shared" si="196"/>
        <v>Northern Territory</v>
      </c>
      <c r="G4203" t="s">
        <v>29</v>
      </c>
      <c r="H4203">
        <v>800</v>
      </c>
      <c r="I4203" t="s">
        <v>11</v>
      </c>
      <c r="J4203" t="s">
        <v>30</v>
      </c>
      <c r="K4203" t="s">
        <v>152</v>
      </c>
      <c r="L4203" t="s">
        <v>13</v>
      </c>
      <c r="M4203" s="5">
        <v>2809.2600000000025</v>
      </c>
    </row>
    <row r="4204" spans="1:13" x14ac:dyDescent="0.3">
      <c r="A4204" s="2">
        <v>45969</v>
      </c>
      <c r="B4204" s="3">
        <f t="shared" si="197"/>
        <v>2026</v>
      </c>
      <c r="C4204" t="str">
        <f t="shared" si="195"/>
        <v>2025-2026</v>
      </c>
      <c r="D4204" t="s">
        <v>148</v>
      </c>
      <c r="E4204" t="s">
        <v>138</v>
      </c>
      <c r="F4204" t="str">
        <f t="shared" si="196"/>
        <v>Queensland</v>
      </c>
      <c r="G4204" t="s">
        <v>35</v>
      </c>
      <c r="H4204">
        <v>4558</v>
      </c>
      <c r="I4204" t="s">
        <v>11</v>
      </c>
      <c r="J4204" t="s">
        <v>120</v>
      </c>
      <c r="K4204" t="s">
        <v>151</v>
      </c>
      <c r="L4204" t="s">
        <v>21</v>
      </c>
      <c r="M4204" s="5">
        <v>2825.4700000000003</v>
      </c>
    </row>
    <row r="4205" spans="1:13" x14ac:dyDescent="0.3">
      <c r="A4205" s="2">
        <v>45751</v>
      </c>
      <c r="B4205" s="3">
        <f t="shared" si="197"/>
        <v>2025</v>
      </c>
      <c r="C4205" t="str">
        <f t="shared" si="195"/>
        <v>2024-2025</v>
      </c>
      <c r="D4205" t="s">
        <v>147</v>
      </c>
      <c r="E4205" t="s">
        <v>113</v>
      </c>
      <c r="F4205" t="str">
        <f t="shared" si="196"/>
        <v>Queensland</v>
      </c>
      <c r="G4205" t="s">
        <v>35</v>
      </c>
      <c r="H4205">
        <v>4215</v>
      </c>
      <c r="I4205" t="s">
        <v>11</v>
      </c>
      <c r="J4205" t="s">
        <v>104</v>
      </c>
      <c r="K4205" t="s">
        <v>152</v>
      </c>
      <c r="L4205" t="s">
        <v>13</v>
      </c>
      <c r="M4205" s="5">
        <v>2830.6300000000024</v>
      </c>
    </row>
    <row r="4206" spans="1:13" x14ac:dyDescent="0.3">
      <c r="A4206" s="2">
        <v>45790</v>
      </c>
      <c r="B4206" s="3">
        <f t="shared" si="197"/>
        <v>2025</v>
      </c>
      <c r="C4206" t="str">
        <f t="shared" si="195"/>
        <v>2024-2025</v>
      </c>
      <c r="D4206" t="s">
        <v>147</v>
      </c>
      <c r="E4206" t="s">
        <v>132</v>
      </c>
      <c r="F4206" t="str">
        <f t="shared" si="196"/>
        <v>New South Wales</v>
      </c>
      <c r="G4206" t="s">
        <v>10</v>
      </c>
      <c r="H4206">
        <v>2800</v>
      </c>
      <c r="I4206" t="s">
        <v>11</v>
      </c>
      <c r="J4206" t="s">
        <v>25</v>
      </c>
      <c r="K4206" t="s">
        <v>153</v>
      </c>
      <c r="L4206" t="s">
        <v>16</v>
      </c>
      <c r="M4206" s="5">
        <v>2836.6000000000004</v>
      </c>
    </row>
    <row r="4207" spans="1:13" x14ac:dyDescent="0.3">
      <c r="A4207" s="2">
        <v>45593</v>
      </c>
      <c r="B4207" s="3">
        <f t="shared" si="197"/>
        <v>2025</v>
      </c>
      <c r="C4207" t="str">
        <f t="shared" si="195"/>
        <v>2024-2025</v>
      </c>
      <c r="D4207" t="s">
        <v>147</v>
      </c>
      <c r="E4207" t="s">
        <v>115</v>
      </c>
      <c r="F4207" t="str">
        <f t="shared" si="196"/>
        <v>Western Australia</v>
      </c>
      <c r="G4207" t="s">
        <v>48</v>
      </c>
      <c r="H4207">
        <v>6280</v>
      </c>
      <c r="I4207" t="s">
        <v>11</v>
      </c>
      <c r="J4207" t="s">
        <v>94</v>
      </c>
      <c r="K4207" t="s">
        <v>153</v>
      </c>
      <c r="L4207" t="s">
        <v>16</v>
      </c>
      <c r="M4207" s="5">
        <v>2839.21</v>
      </c>
    </row>
    <row r="4208" spans="1:13" x14ac:dyDescent="0.3">
      <c r="A4208" s="2">
        <v>45956</v>
      </c>
      <c r="B4208" s="3">
        <f t="shared" si="197"/>
        <v>2026</v>
      </c>
      <c r="C4208" t="str">
        <f t="shared" si="195"/>
        <v>2025-2026</v>
      </c>
      <c r="D4208" t="s">
        <v>147</v>
      </c>
      <c r="E4208" t="s">
        <v>79</v>
      </c>
      <c r="F4208" t="str">
        <f t="shared" si="196"/>
        <v>Australian Capital Territory</v>
      </c>
      <c r="G4208" t="s">
        <v>80</v>
      </c>
      <c r="H4208">
        <v>2617</v>
      </c>
      <c r="I4208" t="s">
        <v>11</v>
      </c>
      <c r="J4208" t="s">
        <v>58</v>
      </c>
      <c r="K4208" t="s">
        <v>149</v>
      </c>
      <c r="L4208" t="s">
        <v>15</v>
      </c>
      <c r="M4208" s="5">
        <v>2856.0199999999995</v>
      </c>
    </row>
    <row r="4209" spans="1:13" x14ac:dyDescent="0.3">
      <c r="A4209" s="2">
        <v>45413</v>
      </c>
      <c r="B4209" s="3">
        <f t="shared" si="197"/>
        <v>2024</v>
      </c>
      <c r="C4209" t="str">
        <f t="shared" si="195"/>
        <v>2023-2024</v>
      </c>
      <c r="D4209" t="s">
        <v>147</v>
      </c>
      <c r="E4209" t="s">
        <v>113</v>
      </c>
      <c r="F4209" t="str">
        <f t="shared" si="196"/>
        <v>Queensland</v>
      </c>
      <c r="G4209" t="s">
        <v>35</v>
      </c>
      <c r="H4209">
        <v>4215</v>
      </c>
      <c r="I4209" t="s">
        <v>11</v>
      </c>
      <c r="J4209" t="s">
        <v>104</v>
      </c>
      <c r="K4209" t="s">
        <v>153</v>
      </c>
      <c r="L4209" t="s">
        <v>16</v>
      </c>
      <c r="M4209" s="5">
        <v>2866.54</v>
      </c>
    </row>
    <row r="4210" spans="1:13" x14ac:dyDescent="0.3">
      <c r="A4210" s="2">
        <v>45726</v>
      </c>
      <c r="B4210" s="3">
        <f t="shared" si="197"/>
        <v>2025</v>
      </c>
      <c r="C4210" t="str">
        <f t="shared" si="195"/>
        <v>2024-2025</v>
      </c>
      <c r="D4210" t="s">
        <v>147</v>
      </c>
      <c r="E4210" t="s">
        <v>59</v>
      </c>
      <c r="F4210" t="str">
        <f t="shared" si="196"/>
        <v>Victoria</v>
      </c>
      <c r="G4210" t="s">
        <v>45</v>
      </c>
      <c r="H4210">
        <v>3280</v>
      </c>
      <c r="I4210" t="s">
        <v>11</v>
      </c>
      <c r="J4210" t="s">
        <v>60</v>
      </c>
      <c r="K4210" t="s">
        <v>153</v>
      </c>
      <c r="L4210" t="s">
        <v>16</v>
      </c>
      <c r="M4210" s="5">
        <v>2866.8700000000013</v>
      </c>
    </row>
    <row r="4211" spans="1:13" x14ac:dyDescent="0.3">
      <c r="A4211" s="2">
        <v>45918</v>
      </c>
      <c r="B4211" s="3">
        <f t="shared" si="197"/>
        <v>2026</v>
      </c>
      <c r="C4211" t="str">
        <f t="shared" si="195"/>
        <v>2025-2026</v>
      </c>
      <c r="D4211" t="s">
        <v>147</v>
      </c>
      <c r="E4211" t="s">
        <v>41</v>
      </c>
      <c r="F4211" t="str">
        <f t="shared" si="196"/>
        <v>New South Wales</v>
      </c>
      <c r="G4211" t="s">
        <v>10</v>
      </c>
      <c r="H4211">
        <v>2830</v>
      </c>
      <c r="I4211" t="s">
        <v>11</v>
      </c>
      <c r="J4211" t="s">
        <v>25</v>
      </c>
      <c r="K4211" t="s">
        <v>152</v>
      </c>
      <c r="L4211" t="s">
        <v>13</v>
      </c>
      <c r="M4211" s="5">
        <v>2869.6000000000035</v>
      </c>
    </row>
    <row r="4212" spans="1:13" x14ac:dyDescent="0.3">
      <c r="A4212" s="2">
        <v>45886</v>
      </c>
      <c r="B4212" s="3">
        <f t="shared" si="197"/>
        <v>2026</v>
      </c>
      <c r="C4212" t="str">
        <f t="shared" si="195"/>
        <v>2025-2026</v>
      </c>
      <c r="D4212" t="s">
        <v>147</v>
      </c>
      <c r="E4212" t="s">
        <v>131</v>
      </c>
      <c r="F4212" t="str">
        <f t="shared" si="196"/>
        <v>Western Australia</v>
      </c>
      <c r="G4212" t="s">
        <v>48</v>
      </c>
      <c r="H4212">
        <v>6530</v>
      </c>
      <c r="I4212" t="s">
        <v>11</v>
      </c>
      <c r="J4212" t="s">
        <v>77</v>
      </c>
      <c r="K4212" t="s">
        <v>151</v>
      </c>
      <c r="L4212" t="s">
        <v>21</v>
      </c>
      <c r="M4212" s="5">
        <v>2881.7000000000007</v>
      </c>
    </row>
    <row r="4213" spans="1:13" x14ac:dyDescent="0.3">
      <c r="A4213" s="2">
        <v>45541</v>
      </c>
      <c r="B4213" s="3">
        <f t="shared" si="197"/>
        <v>2025</v>
      </c>
      <c r="C4213" t="str">
        <f t="shared" si="195"/>
        <v>2024-2025</v>
      </c>
      <c r="D4213" t="s">
        <v>147</v>
      </c>
      <c r="E4213" t="s">
        <v>97</v>
      </c>
      <c r="F4213" t="str">
        <f t="shared" si="196"/>
        <v>Tasmania</v>
      </c>
      <c r="G4213" t="s">
        <v>70</v>
      </c>
      <c r="H4213">
        <v>7250</v>
      </c>
      <c r="I4213" t="s">
        <v>11</v>
      </c>
      <c r="J4213" t="s">
        <v>71</v>
      </c>
      <c r="K4213" t="s">
        <v>150</v>
      </c>
      <c r="L4213" t="s">
        <v>18</v>
      </c>
      <c r="M4213" s="5">
        <v>2891.7299999999996</v>
      </c>
    </row>
    <row r="4214" spans="1:13" x14ac:dyDescent="0.3">
      <c r="A4214" s="2">
        <v>45827</v>
      </c>
      <c r="B4214" s="3">
        <f t="shared" si="197"/>
        <v>2025</v>
      </c>
      <c r="C4214" t="str">
        <f t="shared" si="195"/>
        <v>2024-2025</v>
      </c>
      <c r="D4214" t="s">
        <v>147</v>
      </c>
      <c r="E4214" t="s">
        <v>137</v>
      </c>
      <c r="F4214" t="str">
        <f t="shared" si="196"/>
        <v>New South Wales</v>
      </c>
      <c r="G4214" t="s">
        <v>10</v>
      </c>
      <c r="H4214">
        <v>2031</v>
      </c>
      <c r="I4214" t="s">
        <v>11</v>
      </c>
      <c r="J4214" t="s">
        <v>12</v>
      </c>
      <c r="K4214" t="s">
        <v>152</v>
      </c>
      <c r="L4214" t="s">
        <v>13</v>
      </c>
      <c r="M4214" s="5">
        <v>2892.3000000000011</v>
      </c>
    </row>
    <row r="4215" spans="1:13" x14ac:dyDescent="0.3">
      <c r="A4215" s="2">
        <v>45705</v>
      </c>
      <c r="B4215" s="3">
        <f t="shared" si="197"/>
        <v>2025</v>
      </c>
      <c r="C4215" t="str">
        <f t="shared" si="195"/>
        <v>2024-2025</v>
      </c>
      <c r="D4215" t="s">
        <v>147</v>
      </c>
      <c r="E4215" t="s">
        <v>65</v>
      </c>
      <c r="F4215" t="str">
        <f t="shared" si="196"/>
        <v>New South Wales</v>
      </c>
      <c r="G4215" t="s">
        <v>10</v>
      </c>
      <c r="H4215">
        <v>2541</v>
      </c>
      <c r="I4215" t="s">
        <v>11</v>
      </c>
      <c r="J4215" t="s">
        <v>58</v>
      </c>
      <c r="K4215" t="s">
        <v>152</v>
      </c>
      <c r="L4215" t="s">
        <v>13</v>
      </c>
      <c r="M4215" s="5">
        <v>2914.8700000000035</v>
      </c>
    </row>
    <row r="4216" spans="1:13" x14ac:dyDescent="0.3">
      <c r="A4216" s="2">
        <v>45415</v>
      </c>
      <c r="B4216" s="3">
        <f t="shared" si="197"/>
        <v>2024</v>
      </c>
      <c r="C4216" t="str">
        <f t="shared" si="195"/>
        <v>2023-2024</v>
      </c>
      <c r="D4216" t="s">
        <v>148</v>
      </c>
      <c r="E4216" t="s">
        <v>76</v>
      </c>
      <c r="F4216" t="str">
        <f t="shared" si="196"/>
        <v>Western Australia</v>
      </c>
      <c r="G4216" t="s">
        <v>48</v>
      </c>
      <c r="H4216">
        <v>6450</v>
      </c>
      <c r="I4216" t="s">
        <v>11</v>
      </c>
      <c r="J4216" t="s">
        <v>77</v>
      </c>
      <c r="K4216" t="s">
        <v>150</v>
      </c>
      <c r="L4216" t="s">
        <v>18</v>
      </c>
      <c r="M4216" s="5">
        <v>2916.7</v>
      </c>
    </row>
    <row r="4217" spans="1:13" x14ac:dyDescent="0.3">
      <c r="A4217" s="2">
        <v>45808</v>
      </c>
      <c r="B4217" s="3">
        <f t="shared" si="197"/>
        <v>2025</v>
      </c>
      <c r="C4217" t="str">
        <f t="shared" si="195"/>
        <v>2024-2025</v>
      </c>
      <c r="D4217" t="s">
        <v>148</v>
      </c>
      <c r="E4217" t="s">
        <v>78</v>
      </c>
      <c r="F4217" t="str">
        <f t="shared" si="196"/>
        <v>New South Wales</v>
      </c>
      <c r="G4217" t="s">
        <v>10</v>
      </c>
      <c r="H4217">
        <v>2350</v>
      </c>
      <c r="I4217" t="s">
        <v>11</v>
      </c>
      <c r="J4217" t="s">
        <v>68</v>
      </c>
      <c r="K4217" t="s">
        <v>152</v>
      </c>
      <c r="L4217" t="s">
        <v>13</v>
      </c>
      <c r="M4217" s="5">
        <v>2919.7200000000021</v>
      </c>
    </row>
    <row r="4218" spans="1:13" x14ac:dyDescent="0.3">
      <c r="A4218" s="2">
        <v>45516</v>
      </c>
      <c r="B4218" s="3">
        <f t="shared" si="197"/>
        <v>2025</v>
      </c>
      <c r="C4218" t="str">
        <f t="shared" si="195"/>
        <v>2024-2025</v>
      </c>
      <c r="D4218" t="s">
        <v>147</v>
      </c>
      <c r="E4218" t="s">
        <v>121</v>
      </c>
      <c r="F4218" t="str">
        <f t="shared" si="196"/>
        <v>Queensland</v>
      </c>
      <c r="G4218" t="s">
        <v>35</v>
      </c>
      <c r="H4218">
        <v>4700</v>
      </c>
      <c r="I4218" t="s">
        <v>11</v>
      </c>
      <c r="J4218" t="s">
        <v>51</v>
      </c>
      <c r="K4218" t="s">
        <v>151</v>
      </c>
      <c r="L4218" t="s">
        <v>21</v>
      </c>
      <c r="M4218" s="5">
        <v>2943.69</v>
      </c>
    </row>
    <row r="4219" spans="1:13" x14ac:dyDescent="0.3">
      <c r="A4219" s="2">
        <v>45393</v>
      </c>
      <c r="B4219" s="3">
        <f t="shared" si="197"/>
        <v>2024</v>
      </c>
      <c r="C4219" t="str">
        <f t="shared" si="195"/>
        <v>2023-2024</v>
      </c>
      <c r="D4219" t="s">
        <v>147</v>
      </c>
      <c r="E4219" t="s">
        <v>42</v>
      </c>
      <c r="F4219" t="str">
        <f t="shared" si="196"/>
        <v>Queensland</v>
      </c>
      <c r="G4219" t="s">
        <v>35</v>
      </c>
      <c r="H4219">
        <v>4053</v>
      </c>
      <c r="I4219" t="s">
        <v>11</v>
      </c>
      <c r="J4219" t="s">
        <v>43</v>
      </c>
      <c r="K4219" t="s">
        <v>151</v>
      </c>
      <c r="L4219" t="s">
        <v>21</v>
      </c>
      <c r="M4219" s="5">
        <v>2950.4599999999996</v>
      </c>
    </row>
    <row r="4220" spans="1:13" x14ac:dyDescent="0.3">
      <c r="A4220" s="2">
        <v>45334</v>
      </c>
      <c r="B4220" s="3">
        <f t="shared" si="197"/>
        <v>2024</v>
      </c>
      <c r="C4220" t="str">
        <f t="shared" si="195"/>
        <v>2023-2024</v>
      </c>
      <c r="D4220" t="s">
        <v>147</v>
      </c>
      <c r="E4220" t="s">
        <v>115</v>
      </c>
      <c r="F4220" t="str">
        <f t="shared" si="196"/>
        <v>Western Australia</v>
      </c>
      <c r="G4220" t="s">
        <v>48</v>
      </c>
      <c r="H4220">
        <v>6280</v>
      </c>
      <c r="I4220" t="s">
        <v>11</v>
      </c>
      <c r="J4220" t="s">
        <v>94</v>
      </c>
      <c r="K4220" t="s">
        <v>152</v>
      </c>
      <c r="L4220" t="s">
        <v>13</v>
      </c>
      <c r="M4220" s="5">
        <v>2951.1300000000028</v>
      </c>
    </row>
    <row r="4221" spans="1:13" x14ac:dyDescent="0.3">
      <c r="A4221" s="2">
        <v>45875</v>
      </c>
      <c r="B4221" s="3">
        <f t="shared" si="197"/>
        <v>2026</v>
      </c>
      <c r="C4221" t="str">
        <f t="shared" si="195"/>
        <v>2025-2026</v>
      </c>
      <c r="D4221" t="s">
        <v>147</v>
      </c>
      <c r="E4221" t="s">
        <v>116</v>
      </c>
      <c r="F4221" t="str">
        <f t="shared" si="196"/>
        <v>Western Australia</v>
      </c>
      <c r="G4221" t="s">
        <v>48</v>
      </c>
      <c r="H4221">
        <v>6725</v>
      </c>
      <c r="I4221" t="s">
        <v>11</v>
      </c>
      <c r="J4221" t="s">
        <v>77</v>
      </c>
      <c r="K4221" t="s">
        <v>150</v>
      </c>
      <c r="L4221" t="s">
        <v>18</v>
      </c>
      <c r="M4221" s="5">
        <v>2957.0199999999995</v>
      </c>
    </row>
    <row r="4222" spans="1:13" x14ac:dyDescent="0.3">
      <c r="A4222" s="2">
        <v>45712</v>
      </c>
      <c r="B4222" s="3">
        <f t="shared" si="197"/>
        <v>2025</v>
      </c>
      <c r="C4222" t="str">
        <f t="shared" si="195"/>
        <v>2024-2025</v>
      </c>
      <c r="D4222" t="s">
        <v>148</v>
      </c>
      <c r="E4222" t="s">
        <v>108</v>
      </c>
      <c r="F4222" t="str">
        <f t="shared" si="196"/>
        <v>Victoria</v>
      </c>
      <c r="G4222" t="s">
        <v>45</v>
      </c>
      <c r="H4222">
        <v>3018</v>
      </c>
      <c r="I4222" t="s">
        <v>11</v>
      </c>
      <c r="J4222" t="s">
        <v>46</v>
      </c>
      <c r="K4222" t="s">
        <v>150</v>
      </c>
      <c r="L4222" t="s">
        <v>18</v>
      </c>
      <c r="M4222" s="5">
        <v>2967.7599999999993</v>
      </c>
    </row>
    <row r="4223" spans="1:13" x14ac:dyDescent="0.3">
      <c r="A4223" s="2">
        <v>45706</v>
      </c>
      <c r="B4223" s="3">
        <f t="shared" si="197"/>
        <v>2025</v>
      </c>
      <c r="C4223" t="str">
        <f t="shared" si="195"/>
        <v>2024-2025</v>
      </c>
      <c r="D4223" t="s">
        <v>147</v>
      </c>
      <c r="E4223" t="s">
        <v>41</v>
      </c>
      <c r="F4223" t="str">
        <f t="shared" si="196"/>
        <v>New South Wales</v>
      </c>
      <c r="G4223" t="s">
        <v>10</v>
      </c>
      <c r="H4223">
        <v>2830</v>
      </c>
      <c r="I4223" t="s">
        <v>11</v>
      </c>
      <c r="J4223" t="s">
        <v>25</v>
      </c>
      <c r="K4223" t="s">
        <v>152</v>
      </c>
      <c r="L4223" t="s">
        <v>13</v>
      </c>
      <c r="M4223" s="5">
        <v>2972.070000000002</v>
      </c>
    </row>
    <row r="4224" spans="1:13" x14ac:dyDescent="0.3">
      <c r="A4224" s="2">
        <v>45418</v>
      </c>
      <c r="B4224" s="3">
        <f t="shared" si="197"/>
        <v>2024</v>
      </c>
      <c r="C4224" t="str">
        <f t="shared" si="195"/>
        <v>2023-2024</v>
      </c>
      <c r="D4224" t="s">
        <v>148</v>
      </c>
      <c r="E4224" t="s">
        <v>124</v>
      </c>
      <c r="F4224" t="str">
        <f t="shared" si="196"/>
        <v>New South Wales</v>
      </c>
      <c r="G4224" t="s">
        <v>10</v>
      </c>
      <c r="H4224">
        <v>2015</v>
      </c>
      <c r="I4224" t="s">
        <v>11</v>
      </c>
      <c r="J4224" t="s">
        <v>12</v>
      </c>
      <c r="K4224" t="s">
        <v>157</v>
      </c>
      <c r="L4224" t="s">
        <v>22</v>
      </c>
      <c r="M4224" s="5">
        <v>2977.15</v>
      </c>
    </row>
    <row r="4225" spans="1:13" x14ac:dyDescent="0.3">
      <c r="A4225" s="2">
        <v>45624</v>
      </c>
      <c r="B4225" s="3">
        <f t="shared" si="197"/>
        <v>2025</v>
      </c>
      <c r="C4225" t="str">
        <f t="shared" si="195"/>
        <v>2024-2025</v>
      </c>
      <c r="D4225" t="s">
        <v>148</v>
      </c>
      <c r="E4225" t="s">
        <v>96</v>
      </c>
      <c r="F4225" t="str">
        <f t="shared" si="196"/>
        <v>Western Australia</v>
      </c>
      <c r="G4225" t="s">
        <v>48</v>
      </c>
      <c r="H4225">
        <v>6330</v>
      </c>
      <c r="I4225" t="s">
        <v>11</v>
      </c>
      <c r="J4225" t="s">
        <v>94</v>
      </c>
      <c r="K4225" t="s">
        <v>151</v>
      </c>
      <c r="L4225" t="s">
        <v>21</v>
      </c>
      <c r="M4225" s="5">
        <v>3026.71</v>
      </c>
    </row>
    <row r="4226" spans="1:13" x14ac:dyDescent="0.3">
      <c r="A4226" s="2">
        <v>45420</v>
      </c>
      <c r="B4226" s="3">
        <f t="shared" si="197"/>
        <v>2024</v>
      </c>
      <c r="C4226" t="str">
        <f t="shared" ref="C4226:C4289" si="198">IF(MONTH(A4226) &gt;= 7, YEAR(A4226) &amp; "-" &amp; YEAR(A4226) + 1, YEAR(A4226) - 1 &amp; "-" &amp; YEAR(A4226))</f>
        <v>2023-2024</v>
      </c>
      <c r="D4226" t="s">
        <v>147</v>
      </c>
      <c r="E4226" t="s">
        <v>141</v>
      </c>
      <c r="F4226" t="str">
        <f t="shared" ref="F4226:F4289" si="199">IF(G4226="WA","Western Australia",
IF(G4226="NSW","New South Wales",
IF(G4226="QLD","Queensland",
IF(G4226="VIC","Victoria",
IF(G4226="TAS","Tasmania",
IF(G4226="SA","South Australia",
IF(G4226="NT","Northern Territory",
IF(G4226="ACT","Australian Capital Territory",G4226))))))))</f>
        <v>Western Australia</v>
      </c>
      <c r="G4226" t="s">
        <v>48</v>
      </c>
      <c r="H4226">
        <v>6052</v>
      </c>
      <c r="I4226" t="s">
        <v>11</v>
      </c>
      <c r="J4226" t="s">
        <v>49</v>
      </c>
      <c r="K4226" t="s">
        <v>150</v>
      </c>
      <c r="L4226" t="s">
        <v>18</v>
      </c>
      <c r="M4226" s="5">
        <v>3048.1099999999992</v>
      </c>
    </row>
    <row r="4227" spans="1:13" x14ac:dyDescent="0.3">
      <c r="A4227" s="2">
        <v>45907</v>
      </c>
      <c r="B4227" s="3">
        <f t="shared" ref="B4227:B4290" si="200">IF(MONTH(A4227)&gt;=7,YEAR(A4227)+1,YEAR(A4227))</f>
        <v>2026</v>
      </c>
      <c r="C4227" t="str">
        <f t="shared" si="198"/>
        <v>2025-2026</v>
      </c>
      <c r="D4227" t="s">
        <v>147</v>
      </c>
      <c r="E4227" t="s">
        <v>42</v>
      </c>
      <c r="F4227" t="str">
        <f t="shared" si="199"/>
        <v>Queensland</v>
      </c>
      <c r="G4227" t="s">
        <v>35</v>
      </c>
      <c r="H4227">
        <v>4053</v>
      </c>
      <c r="I4227" t="s">
        <v>11</v>
      </c>
      <c r="J4227" t="s">
        <v>43</v>
      </c>
      <c r="K4227" t="s">
        <v>153</v>
      </c>
      <c r="L4227" t="s">
        <v>16</v>
      </c>
      <c r="M4227" s="5">
        <v>3050.32</v>
      </c>
    </row>
    <row r="4228" spans="1:13" x14ac:dyDescent="0.3">
      <c r="A4228" s="2">
        <v>45773</v>
      </c>
      <c r="B4228" s="3">
        <f t="shared" si="200"/>
        <v>2025</v>
      </c>
      <c r="C4228" t="str">
        <f t="shared" si="198"/>
        <v>2024-2025</v>
      </c>
      <c r="D4228" t="s">
        <v>148</v>
      </c>
      <c r="E4228" t="s">
        <v>108</v>
      </c>
      <c r="F4228" t="str">
        <f t="shared" si="199"/>
        <v>Victoria</v>
      </c>
      <c r="G4228" t="s">
        <v>45</v>
      </c>
      <c r="H4228">
        <v>3018</v>
      </c>
      <c r="I4228" t="s">
        <v>11</v>
      </c>
      <c r="J4228" t="s">
        <v>46</v>
      </c>
      <c r="K4228" t="s">
        <v>152</v>
      </c>
      <c r="L4228" t="s">
        <v>13</v>
      </c>
      <c r="M4228" s="5">
        <v>3058.6400000000021</v>
      </c>
    </row>
    <row r="4229" spans="1:13" x14ac:dyDescent="0.3">
      <c r="A4229" s="2">
        <v>45426</v>
      </c>
      <c r="B4229" s="3">
        <f t="shared" si="200"/>
        <v>2024</v>
      </c>
      <c r="C4229" t="str">
        <f t="shared" si="198"/>
        <v>2023-2024</v>
      </c>
      <c r="D4229" t="s">
        <v>147</v>
      </c>
      <c r="E4229" t="s">
        <v>92</v>
      </c>
      <c r="F4229" t="str">
        <f t="shared" si="199"/>
        <v>Queensland</v>
      </c>
      <c r="G4229" t="s">
        <v>35</v>
      </c>
      <c r="H4229">
        <v>4068</v>
      </c>
      <c r="I4229" t="s">
        <v>11</v>
      </c>
      <c r="J4229" t="s">
        <v>43</v>
      </c>
      <c r="K4229" t="s">
        <v>150</v>
      </c>
      <c r="L4229" t="s">
        <v>18</v>
      </c>
      <c r="M4229" s="5">
        <v>3061.9299999999994</v>
      </c>
    </row>
    <row r="4230" spans="1:13" x14ac:dyDescent="0.3">
      <c r="A4230" s="2">
        <v>45955</v>
      </c>
      <c r="B4230" s="3">
        <f t="shared" si="200"/>
        <v>2026</v>
      </c>
      <c r="C4230" t="str">
        <f t="shared" si="198"/>
        <v>2025-2026</v>
      </c>
      <c r="D4230" t="s">
        <v>147</v>
      </c>
      <c r="E4230" t="s">
        <v>57</v>
      </c>
      <c r="F4230" t="str">
        <f t="shared" si="199"/>
        <v>New South Wales</v>
      </c>
      <c r="G4230" t="s">
        <v>10</v>
      </c>
      <c r="H4230">
        <v>2560</v>
      </c>
      <c r="I4230" t="s">
        <v>11</v>
      </c>
      <c r="J4230" t="s">
        <v>58</v>
      </c>
      <c r="K4230" t="s">
        <v>150</v>
      </c>
      <c r="L4230" t="s">
        <v>18</v>
      </c>
      <c r="M4230" s="5">
        <v>3080.4100000000003</v>
      </c>
    </row>
    <row r="4231" spans="1:13" x14ac:dyDescent="0.3">
      <c r="A4231" s="2">
        <v>45764</v>
      </c>
      <c r="B4231" s="3">
        <f t="shared" si="200"/>
        <v>2025</v>
      </c>
      <c r="C4231" t="str">
        <f t="shared" si="198"/>
        <v>2024-2025</v>
      </c>
      <c r="D4231" t="s">
        <v>148</v>
      </c>
      <c r="E4231" t="s">
        <v>124</v>
      </c>
      <c r="F4231" t="str">
        <f t="shared" si="199"/>
        <v>New South Wales</v>
      </c>
      <c r="G4231" t="s">
        <v>10</v>
      </c>
      <c r="H4231">
        <v>2015</v>
      </c>
      <c r="I4231" t="s">
        <v>11</v>
      </c>
      <c r="J4231" t="s">
        <v>12</v>
      </c>
      <c r="K4231" t="s">
        <v>150</v>
      </c>
      <c r="L4231" t="s">
        <v>18</v>
      </c>
      <c r="M4231" s="5">
        <v>3123.46</v>
      </c>
    </row>
    <row r="4232" spans="1:13" x14ac:dyDescent="0.3">
      <c r="A4232" s="2">
        <v>45833</v>
      </c>
      <c r="B4232" s="3">
        <f t="shared" si="200"/>
        <v>2025</v>
      </c>
      <c r="C4232" t="str">
        <f t="shared" si="198"/>
        <v>2024-2025</v>
      </c>
      <c r="D4232" t="s">
        <v>147</v>
      </c>
      <c r="E4232" t="s">
        <v>79</v>
      </c>
      <c r="F4232" t="str">
        <f t="shared" si="199"/>
        <v>Australian Capital Territory</v>
      </c>
      <c r="G4232" t="s">
        <v>80</v>
      </c>
      <c r="H4232">
        <v>2617</v>
      </c>
      <c r="I4232" t="s">
        <v>11</v>
      </c>
      <c r="J4232" t="s">
        <v>58</v>
      </c>
      <c r="K4232" t="s">
        <v>149</v>
      </c>
      <c r="L4232" t="s">
        <v>15</v>
      </c>
      <c r="M4232" s="5">
        <v>3129.9600000000009</v>
      </c>
    </row>
    <row r="4233" spans="1:13" x14ac:dyDescent="0.3">
      <c r="A4233" s="2">
        <v>45329</v>
      </c>
      <c r="B4233" s="3">
        <f t="shared" si="200"/>
        <v>2024</v>
      </c>
      <c r="C4233" t="str">
        <f t="shared" si="198"/>
        <v>2023-2024</v>
      </c>
      <c r="D4233" t="s">
        <v>147</v>
      </c>
      <c r="E4233" t="s">
        <v>65</v>
      </c>
      <c r="F4233" t="str">
        <f t="shared" si="199"/>
        <v>New South Wales</v>
      </c>
      <c r="G4233" t="s">
        <v>10</v>
      </c>
      <c r="H4233">
        <v>2541</v>
      </c>
      <c r="I4233" t="s">
        <v>11</v>
      </c>
      <c r="J4233" t="s">
        <v>58</v>
      </c>
      <c r="K4233" t="s">
        <v>157</v>
      </c>
      <c r="L4233" t="s">
        <v>22</v>
      </c>
      <c r="M4233" s="5">
        <v>3134.8800000000006</v>
      </c>
    </row>
    <row r="4234" spans="1:13" x14ac:dyDescent="0.3">
      <c r="A4234" s="2">
        <v>45377</v>
      </c>
      <c r="B4234" s="3">
        <f t="shared" si="200"/>
        <v>2024</v>
      </c>
      <c r="C4234" t="str">
        <f t="shared" si="198"/>
        <v>2023-2024</v>
      </c>
      <c r="D4234" t="s">
        <v>147</v>
      </c>
      <c r="E4234" t="s">
        <v>44</v>
      </c>
      <c r="F4234" t="str">
        <f t="shared" si="199"/>
        <v>Victoria</v>
      </c>
      <c r="G4234" t="s">
        <v>45</v>
      </c>
      <c r="H4234">
        <v>3066</v>
      </c>
      <c r="I4234" t="s">
        <v>11</v>
      </c>
      <c r="J4234" t="s">
        <v>46</v>
      </c>
      <c r="K4234" t="s">
        <v>151</v>
      </c>
      <c r="L4234" t="s">
        <v>21</v>
      </c>
      <c r="M4234" s="5">
        <v>3137.0400000000004</v>
      </c>
    </row>
    <row r="4235" spans="1:13" x14ac:dyDescent="0.3">
      <c r="A4235" s="2">
        <v>45769</v>
      </c>
      <c r="B4235" s="3">
        <f t="shared" si="200"/>
        <v>2025</v>
      </c>
      <c r="C4235" t="str">
        <f t="shared" si="198"/>
        <v>2024-2025</v>
      </c>
      <c r="D4235" t="s">
        <v>147</v>
      </c>
      <c r="E4235" t="s">
        <v>117</v>
      </c>
      <c r="F4235" t="str">
        <f t="shared" si="199"/>
        <v>Queensland</v>
      </c>
      <c r="G4235" t="s">
        <v>35</v>
      </c>
      <c r="H4235">
        <v>4119</v>
      </c>
      <c r="I4235" t="s">
        <v>11</v>
      </c>
      <c r="J4235" t="s">
        <v>43</v>
      </c>
      <c r="K4235" t="s">
        <v>153</v>
      </c>
      <c r="L4235" t="s">
        <v>16</v>
      </c>
      <c r="M4235" s="5">
        <v>3138.9400000000005</v>
      </c>
    </row>
    <row r="4236" spans="1:13" x14ac:dyDescent="0.3">
      <c r="A4236" s="2">
        <v>45989</v>
      </c>
      <c r="B4236" s="3">
        <f t="shared" si="200"/>
        <v>2026</v>
      </c>
      <c r="C4236" t="str">
        <f t="shared" si="198"/>
        <v>2025-2026</v>
      </c>
      <c r="D4236" t="s">
        <v>147</v>
      </c>
      <c r="E4236" t="s">
        <v>9</v>
      </c>
      <c r="F4236" t="str">
        <f t="shared" si="199"/>
        <v>New South Wales</v>
      </c>
      <c r="G4236" t="s">
        <v>10</v>
      </c>
      <c r="H4236">
        <v>2067</v>
      </c>
      <c r="I4236" t="s">
        <v>11</v>
      </c>
      <c r="J4236" t="s">
        <v>12</v>
      </c>
      <c r="K4236" t="s">
        <v>152</v>
      </c>
      <c r="L4236" t="s">
        <v>13</v>
      </c>
      <c r="M4236" s="5">
        <v>3143.5400000000018</v>
      </c>
    </row>
    <row r="4237" spans="1:13" x14ac:dyDescent="0.3">
      <c r="A4237" s="2">
        <v>45615</v>
      </c>
      <c r="B4237" s="3">
        <f t="shared" si="200"/>
        <v>2025</v>
      </c>
      <c r="C4237" t="str">
        <f t="shared" si="198"/>
        <v>2024-2025</v>
      </c>
      <c r="D4237" t="s">
        <v>147</v>
      </c>
      <c r="E4237" t="s">
        <v>132</v>
      </c>
      <c r="F4237" t="str">
        <f t="shared" si="199"/>
        <v>New South Wales</v>
      </c>
      <c r="G4237" t="s">
        <v>10</v>
      </c>
      <c r="H4237">
        <v>2800</v>
      </c>
      <c r="I4237" t="s">
        <v>11</v>
      </c>
      <c r="J4237" t="s">
        <v>25</v>
      </c>
      <c r="K4237" t="s">
        <v>150</v>
      </c>
      <c r="L4237" t="s">
        <v>18</v>
      </c>
      <c r="M4237" s="5">
        <v>3157.17</v>
      </c>
    </row>
    <row r="4238" spans="1:13" x14ac:dyDescent="0.3">
      <c r="A4238" s="2">
        <v>45665</v>
      </c>
      <c r="B4238" s="3">
        <f t="shared" si="200"/>
        <v>2025</v>
      </c>
      <c r="C4238" t="str">
        <f t="shared" si="198"/>
        <v>2024-2025</v>
      </c>
      <c r="D4238" t="s">
        <v>147</v>
      </c>
      <c r="E4238" t="s">
        <v>24</v>
      </c>
      <c r="F4238" t="str">
        <f t="shared" si="199"/>
        <v>New South Wales</v>
      </c>
      <c r="G4238" t="s">
        <v>10</v>
      </c>
      <c r="H4238">
        <v>2795</v>
      </c>
      <c r="I4238" t="s">
        <v>11</v>
      </c>
      <c r="J4238" t="s">
        <v>25</v>
      </c>
      <c r="K4238" t="s">
        <v>153</v>
      </c>
      <c r="L4238" t="s">
        <v>16</v>
      </c>
      <c r="M4238" s="5">
        <v>3166.3100000000013</v>
      </c>
    </row>
    <row r="4239" spans="1:13" x14ac:dyDescent="0.3">
      <c r="A4239" s="2">
        <v>45659</v>
      </c>
      <c r="B4239" s="3">
        <f t="shared" si="200"/>
        <v>2025</v>
      </c>
      <c r="C4239" t="str">
        <f t="shared" si="198"/>
        <v>2024-2025</v>
      </c>
      <c r="D4239" t="s">
        <v>147</v>
      </c>
      <c r="E4239" t="s">
        <v>143</v>
      </c>
      <c r="F4239" t="str">
        <f t="shared" si="199"/>
        <v>New South Wales</v>
      </c>
      <c r="G4239" t="s">
        <v>10</v>
      </c>
      <c r="H4239">
        <v>2154</v>
      </c>
      <c r="I4239" t="s">
        <v>11</v>
      </c>
      <c r="J4239" t="s">
        <v>27</v>
      </c>
      <c r="K4239" t="s">
        <v>150</v>
      </c>
      <c r="L4239" t="s">
        <v>18</v>
      </c>
      <c r="M4239" s="5">
        <v>3180.58</v>
      </c>
    </row>
    <row r="4240" spans="1:13" x14ac:dyDescent="0.3">
      <c r="A4240" s="2">
        <v>45407</v>
      </c>
      <c r="B4240" s="3">
        <f t="shared" si="200"/>
        <v>2024</v>
      </c>
      <c r="C4240" t="str">
        <f t="shared" si="198"/>
        <v>2023-2024</v>
      </c>
      <c r="D4240" t="s">
        <v>147</v>
      </c>
      <c r="E4240" t="s">
        <v>41</v>
      </c>
      <c r="F4240" t="str">
        <f t="shared" si="199"/>
        <v>New South Wales</v>
      </c>
      <c r="G4240" t="s">
        <v>10</v>
      </c>
      <c r="H4240">
        <v>2830</v>
      </c>
      <c r="I4240" t="s">
        <v>11</v>
      </c>
      <c r="J4240" t="s">
        <v>25</v>
      </c>
      <c r="K4240" t="s">
        <v>150</v>
      </c>
      <c r="L4240" t="s">
        <v>18</v>
      </c>
      <c r="M4240" s="5">
        <v>3180.7799999999988</v>
      </c>
    </row>
    <row r="4241" spans="1:13" x14ac:dyDescent="0.3">
      <c r="A4241" s="2">
        <v>45863</v>
      </c>
      <c r="B4241" s="3">
        <f t="shared" si="200"/>
        <v>2026</v>
      </c>
      <c r="C4241" t="str">
        <f t="shared" si="198"/>
        <v>2025-2026</v>
      </c>
      <c r="D4241" t="s">
        <v>148</v>
      </c>
      <c r="E4241" t="s">
        <v>96</v>
      </c>
      <c r="F4241" t="str">
        <f t="shared" si="199"/>
        <v>Western Australia</v>
      </c>
      <c r="G4241" t="s">
        <v>48</v>
      </c>
      <c r="H4241">
        <v>6330</v>
      </c>
      <c r="I4241" t="s">
        <v>11</v>
      </c>
      <c r="J4241" t="s">
        <v>94</v>
      </c>
      <c r="K4241" t="s">
        <v>155</v>
      </c>
      <c r="L4241" t="s">
        <v>20</v>
      </c>
      <c r="M4241" s="5">
        <v>3186.8500000000008</v>
      </c>
    </row>
    <row r="4242" spans="1:13" x14ac:dyDescent="0.3">
      <c r="A4242" s="2">
        <v>45377</v>
      </c>
      <c r="B4242" s="3">
        <f t="shared" si="200"/>
        <v>2024</v>
      </c>
      <c r="C4242" t="str">
        <f t="shared" si="198"/>
        <v>2023-2024</v>
      </c>
      <c r="D4242" t="s">
        <v>147</v>
      </c>
      <c r="E4242" t="s">
        <v>137</v>
      </c>
      <c r="F4242" t="str">
        <f t="shared" si="199"/>
        <v>New South Wales</v>
      </c>
      <c r="G4242" t="s">
        <v>10</v>
      </c>
      <c r="H4242">
        <v>2031</v>
      </c>
      <c r="I4242" t="s">
        <v>11</v>
      </c>
      <c r="J4242" t="s">
        <v>12</v>
      </c>
      <c r="K4242" t="s">
        <v>153</v>
      </c>
      <c r="L4242" t="s">
        <v>16</v>
      </c>
      <c r="M4242" s="5">
        <v>3188.1200000000003</v>
      </c>
    </row>
    <row r="4243" spans="1:13" x14ac:dyDescent="0.3">
      <c r="A4243" s="2">
        <v>45966</v>
      </c>
      <c r="B4243" s="3">
        <f t="shared" si="200"/>
        <v>2026</v>
      </c>
      <c r="C4243" t="str">
        <f t="shared" si="198"/>
        <v>2025-2026</v>
      </c>
      <c r="D4243" t="s">
        <v>147</v>
      </c>
      <c r="E4243" t="s">
        <v>39</v>
      </c>
      <c r="F4243" t="str">
        <f t="shared" si="199"/>
        <v>South Australia</v>
      </c>
      <c r="G4243" t="s">
        <v>32</v>
      </c>
      <c r="H4243">
        <v>5343</v>
      </c>
      <c r="I4243" t="s">
        <v>11</v>
      </c>
      <c r="J4243" t="s">
        <v>38</v>
      </c>
      <c r="K4243" t="s">
        <v>150</v>
      </c>
      <c r="L4243" t="s">
        <v>18</v>
      </c>
      <c r="M4243" s="5">
        <v>3190.32</v>
      </c>
    </row>
    <row r="4244" spans="1:13" x14ac:dyDescent="0.3">
      <c r="A4244" s="2">
        <v>45446</v>
      </c>
      <c r="B4244" s="3">
        <f t="shared" si="200"/>
        <v>2024</v>
      </c>
      <c r="C4244" t="str">
        <f t="shared" si="198"/>
        <v>2023-2024</v>
      </c>
      <c r="D4244" t="s">
        <v>147</v>
      </c>
      <c r="E4244" t="s">
        <v>139</v>
      </c>
      <c r="F4244" t="str">
        <f t="shared" si="199"/>
        <v>New South Wales</v>
      </c>
      <c r="G4244" t="s">
        <v>10</v>
      </c>
      <c r="H4244">
        <v>2020</v>
      </c>
      <c r="I4244" t="s">
        <v>11</v>
      </c>
      <c r="J4244" t="s">
        <v>12</v>
      </c>
      <c r="K4244" t="s">
        <v>151</v>
      </c>
      <c r="L4244" t="s">
        <v>21</v>
      </c>
      <c r="M4244" s="5">
        <v>3212.5600000000004</v>
      </c>
    </row>
    <row r="4245" spans="1:13" x14ac:dyDescent="0.3">
      <c r="A4245" s="2">
        <v>45982</v>
      </c>
      <c r="B4245" s="3">
        <f t="shared" si="200"/>
        <v>2026</v>
      </c>
      <c r="C4245" t="str">
        <f t="shared" si="198"/>
        <v>2025-2026</v>
      </c>
      <c r="D4245" t="s">
        <v>147</v>
      </c>
      <c r="E4245" t="s">
        <v>145</v>
      </c>
      <c r="F4245" t="str">
        <f t="shared" si="199"/>
        <v>New South Wales</v>
      </c>
      <c r="G4245" t="s">
        <v>10</v>
      </c>
      <c r="H4245">
        <v>2101</v>
      </c>
      <c r="I4245" t="s">
        <v>11</v>
      </c>
      <c r="J4245" t="s">
        <v>27</v>
      </c>
      <c r="K4245" t="s">
        <v>152</v>
      </c>
      <c r="L4245" t="s">
        <v>13</v>
      </c>
      <c r="M4245" s="5">
        <v>3214.7600000000016</v>
      </c>
    </row>
    <row r="4246" spans="1:13" x14ac:dyDescent="0.3">
      <c r="A4246" s="2">
        <v>45729</v>
      </c>
      <c r="B4246" s="3">
        <f t="shared" si="200"/>
        <v>2025</v>
      </c>
      <c r="C4246" t="str">
        <f t="shared" si="198"/>
        <v>2024-2025</v>
      </c>
      <c r="D4246" t="s">
        <v>147</v>
      </c>
      <c r="E4246" t="s">
        <v>126</v>
      </c>
      <c r="F4246" t="str">
        <f t="shared" si="199"/>
        <v>Queensland</v>
      </c>
      <c r="G4246" t="s">
        <v>35</v>
      </c>
      <c r="H4246">
        <v>4551</v>
      </c>
      <c r="I4246" t="s">
        <v>11</v>
      </c>
      <c r="J4246" t="s">
        <v>120</v>
      </c>
      <c r="K4246" t="s">
        <v>152</v>
      </c>
      <c r="L4246" t="s">
        <v>13</v>
      </c>
      <c r="M4246" s="5">
        <v>3229.3500000000026</v>
      </c>
    </row>
    <row r="4247" spans="1:13" x14ac:dyDescent="0.3">
      <c r="A4247" s="2">
        <v>45853</v>
      </c>
      <c r="B4247" s="3">
        <f t="shared" si="200"/>
        <v>2026</v>
      </c>
      <c r="C4247" t="str">
        <f t="shared" si="198"/>
        <v>2025-2026</v>
      </c>
      <c r="D4247" t="s">
        <v>147</v>
      </c>
      <c r="E4247" t="s">
        <v>28</v>
      </c>
      <c r="F4247" t="str">
        <f t="shared" si="199"/>
        <v>Northern Territory</v>
      </c>
      <c r="G4247" t="s">
        <v>29</v>
      </c>
      <c r="H4247">
        <v>800</v>
      </c>
      <c r="I4247" t="s">
        <v>11</v>
      </c>
      <c r="J4247" t="s">
        <v>30</v>
      </c>
      <c r="K4247" t="s">
        <v>150</v>
      </c>
      <c r="L4247" t="s">
        <v>18</v>
      </c>
      <c r="M4247" s="5">
        <v>3245.1399999999994</v>
      </c>
    </row>
    <row r="4248" spans="1:13" x14ac:dyDescent="0.3">
      <c r="A4248" s="2">
        <v>45419</v>
      </c>
      <c r="B4248" s="3">
        <f t="shared" si="200"/>
        <v>2024</v>
      </c>
      <c r="C4248" t="str">
        <f t="shared" si="198"/>
        <v>2023-2024</v>
      </c>
      <c r="D4248" t="s">
        <v>147</v>
      </c>
      <c r="E4248" t="s">
        <v>9</v>
      </c>
      <c r="F4248" t="str">
        <f t="shared" si="199"/>
        <v>New South Wales</v>
      </c>
      <c r="G4248" t="s">
        <v>10</v>
      </c>
      <c r="H4248">
        <v>2067</v>
      </c>
      <c r="I4248" t="s">
        <v>11</v>
      </c>
      <c r="J4248" t="s">
        <v>12</v>
      </c>
      <c r="K4248" t="s">
        <v>151</v>
      </c>
      <c r="L4248" t="s">
        <v>21</v>
      </c>
      <c r="M4248" s="5">
        <v>3248.45</v>
      </c>
    </row>
    <row r="4249" spans="1:13" x14ac:dyDescent="0.3">
      <c r="A4249" s="2">
        <v>45872</v>
      </c>
      <c r="B4249" s="3">
        <f t="shared" si="200"/>
        <v>2026</v>
      </c>
      <c r="C4249" t="str">
        <f t="shared" si="198"/>
        <v>2025-2026</v>
      </c>
      <c r="D4249" t="s">
        <v>148</v>
      </c>
      <c r="E4249" t="s">
        <v>78</v>
      </c>
      <c r="F4249" t="str">
        <f t="shared" si="199"/>
        <v>New South Wales</v>
      </c>
      <c r="G4249" t="s">
        <v>10</v>
      </c>
      <c r="H4249">
        <v>2350</v>
      </c>
      <c r="I4249" t="s">
        <v>11</v>
      </c>
      <c r="J4249" t="s">
        <v>68</v>
      </c>
      <c r="K4249" t="s">
        <v>155</v>
      </c>
      <c r="L4249" t="s">
        <v>20</v>
      </c>
      <c r="M4249" s="5">
        <v>3254.7700000000013</v>
      </c>
    </row>
    <row r="4250" spans="1:13" x14ac:dyDescent="0.3">
      <c r="A4250" s="2">
        <v>45552</v>
      </c>
      <c r="B4250" s="3">
        <f t="shared" si="200"/>
        <v>2025</v>
      </c>
      <c r="C4250" t="str">
        <f t="shared" si="198"/>
        <v>2024-2025</v>
      </c>
      <c r="D4250" t="s">
        <v>147</v>
      </c>
      <c r="E4250" t="s">
        <v>137</v>
      </c>
      <c r="F4250" t="str">
        <f t="shared" si="199"/>
        <v>New South Wales</v>
      </c>
      <c r="G4250" t="s">
        <v>10</v>
      </c>
      <c r="H4250">
        <v>2031</v>
      </c>
      <c r="I4250" t="s">
        <v>11</v>
      </c>
      <c r="J4250" t="s">
        <v>12</v>
      </c>
      <c r="K4250" t="s">
        <v>152</v>
      </c>
      <c r="L4250" t="s">
        <v>13</v>
      </c>
      <c r="M4250" s="5">
        <v>3257.5000000000032</v>
      </c>
    </row>
    <row r="4251" spans="1:13" x14ac:dyDescent="0.3">
      <c r="A4251" s="2">
        <v>45535</v>
      </c>
      <c r="B4251" s="3">
        <f t="shared" si="200"/>
        <v>2025</v>
      </c>
      <c r="C4251" t="str">
        <f t="shared" si="198"/>
        <v>2024-2025</v>
      </c>
      <c r="D4251" t="s">
        <v>147</v>
      </c>
      <c r="E4251" t="s">
        <v>103</v>
      </c>
      <c r="F4251" t="str">
        <f t="shared" si="199"/>
        <v>Queensland</v>
      </c>
      <c r="G4251" t="s">
        <v>35</v>
      </c>
      <c r="H4251">
        <v>4509</v>
      </c>
      <c r="I4251" t="s">
        <v>11</v>
      </c>
      <c r="J4251" t="s">
        <v>104</v>
      </c>
      <c r="K4251" t="s">
        <v>152</v>
      </c>
      <c r="L4251" t="s">
        <v>13</v>
      </c>
      <c r="M4251" s="5">
        <v>3269.1200000000026</v>
      </c>
    </row>
    <row r="4252" spans="1:13" x14ac:dyDescent="0.3">
      <c r="A4252" s="2">
        <v>46000</v>
      </c>
      <c r="B4252" s="3">
        <f t="shared" si="200"/>
        <v>2026</v>
      </c>
      <c r="C4252" t="str">
        <f t="shared" si="198"/>
        <v>2025-2026</v>
      </c>
      <c r="D4252" t="s">
        <v>147</v>
      </c>
      <c r="E4252" t="s">
        <v>115</v>
      </c>
      <c r="F4252" t="str">
        <f t="shared" si="199"/>
        <v>Western Australia</v>
      </c>
      <c r="G4252" t="s">
        <v>48</v>
      </c>
      <c r="H4252">
        <v>6280</v>
      </c>
      <c r="I4252" t="s">
        <v>11</v>
      </c>
      <c r="J4252" t="s">
        <v>94</v>
      </c>
      <c r="K4252" t="s">
        <v>149</v>
      </c>
      <c r="L4252" t="s">
        <v>15</v>
      </c>
      <c r="M4252" s="5">
        <v>3277.93</v>
      </c>
    </row>
    <row r="4253" spans="1:13" x14ac:dyDescent="0.3">
      <c r="A4253" s="2">
        <v>45896</v>
      </c>
      <c r="B4253" s="3">
        <f t="shared" si="200"/>
        <v>2026</v>
      </c>
      <c r="C4253" t="str">
        <f t="shared" si="198"/>
        <v>2025-2026</v>
      </c>
      <c r="D4253" t="s">
        <v>147</v>
      </c>
      <c r="E4253" t="s">
        <v>135</v>
      </c>
      <c r="F4253" t="str">
        <f t="shared" si="199"/>
        <v>Victoria</v>
      </c>
      <c r="G4253" t="s">
        <v>45</v>
      </c>
      <c r="H4253">
        <v>3550</v>
      </c>
      <c r="I4253" t="s">
        <v>11</v>
      </c>
      <c r="J4253" t="s">
        <v>60</v>
      </c>
      <c r="K4253" t="s">
        <v>151</v>
      </c>
      <c r="L4253" t="s">
        <v>21</v>
      </c>
      <c r="M4253" s="5">
        <v>3282.9</v>
      </c>
    </row>
    <row r="4254" spans="1:13" x14ac:dyDescent="0.3">
      <c r="A4254" s="2">
        <v>45324</v>
      </c>
      <c r="B4254" s="3">
        <f t="shared" si="200"/>
        <v>2024</v>
      </c>
      <c r="C4254" t="str">
        <f t="shared" si="198"/>
        <v>2023-2024</v>
      </c>
      <c r="D4254" t="s">
        <v>147</v>
      </c>
      <c r="E4254" t="s">
        <v>143</v>
      </c>
      <c r="F4254" t="str">
        <f t="shared" si="199"/>
        <v>New South Wales</v>
      </c>
      <c r="G4254" t="s">
        <v>10</v>
      </c>
      <c r="H4254">
        <v>2154</v>
      </c>
      <c r="I4254" t="s">
        <v>11</v>
      </c>
      <c r="J4254" t="s">
        <v>27</v>
      </c>
      <c r="K4254" t="s">
        <v>155</v>
      </c>
      <c r="L4254" t="s">
        <v>20</v>
      </c>
      <c r="M4254" s="5">
        <v>3296.7100000000009</v>
      </c>
    </row>
    <row r="4255" spans="1:13" x14ac:dyDescent="0.3">
      <c r="A4255" s="2">
        <v>45783</v>
      </c>
      <c r="B4255" s="3">
        <f t="shared" si="200"/>
        <v>2025</v>
      </c>
      <c r="C4255" t="str">
        <f t="shared" si="198"/>
        <v>2024-2025</v>
      </c>
      <c r="D4255" t="s">
        <v>147</v>
      </c>
      <c r="E4255" t="s">
        <v>146</v>
      </c>
      <c r="F4255" t="str">
        <f t="shared" si="199"/>
        <v>Victoria</v>
      </c>
      <c r="G4255" t="s">
        <v>45</v>
      </c>
      <c r="H4255">
        <v>3353</v>
      </c>
      <c r="I4255" t="s">
        <v>11</v>
      </c>
      <c r="J4255" t="s">
        <v>60</v>
      </c>
      <c r="K4255" t="s">
        <v>151</v>
      </c>
      <c r="L4255" t="s">
        <v>21</v>
      </c>
      <c r="M4255" s="5">
        <v>3300.7599999999998</v>
      </c>
    </row>
    <row r="4256" spans="1:13" x14ac:dyDescent="0.3">
      <c r="A4256" s="2">
        <v>45481</v>
      </c>
      <c r="B4256" s="3">
        <f t="shared" si="200"/>
        <v>2025</v>
      </c>
      <c r="C4256" t="str">
        <f t="shared" si="198"/>
        <v>2024-2025</v>
      </c>
      <c r="D4256" t="s">
        <v>147</v>
      </c>
      <c r="E4256" t="s">
        <v>109</v>
      </c>
      <c r="F4256" t="str">
        <f t="shared" si="199"/>
        <v>New South Wales</v>
      </c>
      <c r="G4256" t="s">
        <v>10</v>
      </c>
      <c r="H4256">
        <v>2480</v>
      </c>
      <c r="I4256" t="s">
        <v>11</v>
      </c>
      <c r="J4256" t="s">
        <v>68</v>
      </c>
      <c r="K4256" t="s">
        <v>150</v>
      </c>
      <c r="L4256" t="s">
        <v>18</v>
      </c>
      <c r="M4256" s="5">
        <v>3317.3999999999996</v>
      </c>
    </row>
    <row r="4257" spans="1:13" x14ac:dyDescent="0.3">
      <c r="A4257" s="2">
        <v>45357</v>
      </c>
      <c r="B4257" s="3">
        <f t="shared" si="200"/>
        <v>2024</v>
      </c>
      <c r="C4257" t="str">
        <f t="shared" si="198"/>
        <v>2023-2024</v>
      </c>
      <c r="D4257" t="s">
        <v>148</v>
      </c>
      <c r="E4257" t="s">
        <v>108</v>
      </c>
      <c r="F4257" t="str">
        <f t="shared" si="199"/>
        <v>Victoria</v>
      </c>
      <c r="G4257" t="s">
        <v>45</v>
      </c>
      <c r="H4257">
        <v>3018</v>
      </c>
      <c r="I4257" t="s">
        <v>11</v>
      </c>
      <c r="J4257" t="s">
        <v>46</v>
      </c>
      <c r="K4257" t="s">
        <v>153</v>
      </c>
      <c r="L4257" t="s">
        <v>16</v>
      </c>
      <c r="M4257" s="5">
        <v>3326.51</v>
      </c>
    </row>
    <row r="4258" spans="1:13" x14ac:dyDescent="0.3">
      <c r="A4258" s="2">
        <v>45901</v>
      </c>
      <c r="B4258" s="3">
        <f t="shared" si="200"/>
        <v>2026</v>
      </c>
      <c r="C4258" t="str">
        <f t="shared" si="198"/>
        <v>2025-2026</v>
      </c>
      <c r="D4258" t="s">
        <v>147</v>
      </c>
      <c r="E4258" t="s">
        <v>69</v>
      </c>
      <c r="F4258" t="str">
        <f t="shared" si="199"/>
        <v>Tasmania</v>
      </c>
      <c r="G4258" t="s">
        <v>70</v>
      </c>
      <c r="H4258">
        <v>7018</v>
      </c>
      <c r="I4258" t="s">
        <v>11</v>
      </c>
      <c r="J4258" t="s">
        <v>71</v>
      </c>
      <c r="K4258" t="s">
        <v>150</v>
      </c>
      <c r="L4258" t="s">
        <v>18</v>
      </c>
      <c r="M4258" s="5">
        <v>3332.7200000000003</v>
      </c>
    </row>
    <row r="4259" spans="1:13" x14ac:dyDescent="0.3">
      <c r="A4259" s="2">
        <v>45546</v>
      </c>
      <c r="B4259" s="3">
        <f t="shared" si="200"/>
        <v>2025</v>
      </c>
      <c r="C4259" t="str">
        <f t="shared" si="198"/>
        <v>2024-2025</v>
      </c>
      <c r="D4259" t="s">
        <v>148</v>
      </c>
      <c r="E4259" t="s">
        <v>108</v>
      </c>
      <c r="F4259" t="str">
        <f t="shared" si="199"/>
        <v>Victoria</v>
      </c>
      <c r="G4259" t="s">
        <v>45</v>
      </c>
      <c r="H4259">
        <v>3018</v>
      </c>
      <c r="I4259" t="s">
        <v>11</v>
      </c>
      <c r="J4259" t="s">
        <v>46</v>
      </c>
      <c r="K4259" t="s">
        <v>152</v>
      </c>
      <c r="L4259" t="s">
        <v>13</v>
      </c>
      <c r="M4259" s="5">
        <v>3341.2700000000009</v>
      </c>
    </row>
    <row r="4260" spans="1:13" x14ac:dyDescent="0.3">
      <c r="A4260" s="2">
        <v>45846</v>
      </c>
      <c r="B4260" s="3">
        <f t="shared" si="200"/>
        <v>2026</v>
      </c>
      <c r="C4260" t="str">
        <f t="shared" si="198"/>
        <v>2025-2026</v>
      </c>
      <c r="D4260" t="s">
        <v>147</v>
      </c>
      <c r="E4260" t="s">
        <v>73</v>
      </c>
      <c r="F4260" t="str">
        <f t="shared" si="199"/>
        <v>Victoria</v>
      </c>
      <c r="G4260" t="s">
        <v>45</v>
      </c>
      <c r="H4260">
        <v>3136</v>
      </c>
      <c r="I4260" t="s">
        <v>11</v>
      </c>
      <c r="J4260" t="s">
        <v>63</v>
      </c>
      <c r="K4260" t="s">
        <v>151</v>
      </c>
      <c r="L4260" t="s">
        <v>21</v>
      </c>
      <c r="M4260" s="5">
        <v>3343.95</v>
      </c>
    </row>
    <row r="4261" spans="1:13" x14ac:dyDescent="0.3">
      <c r="A4261" s="2">
        <v>45914</v>
      </c>
      <c r="B4261" s="3">
        <f t="shared" si="200"/>
        <v>2026</v>
      </c>
      <c r="C4261" t="str">
        <f t="shared" si="198"/>
        <v>2025-2026</v>
      </c>
      <c r="D4261" t="s">
        <v>147</v>
      </c>
      <c r="E4261" t="s">
        <v>131</v>
      </c>
      <c r="F4261" t="str">
        <f t="shared" si="199"/>
        <v>Western Australia</v>
      </c>
      <c r="G4261" t="s">
        <v>48</v>
      </c>
      <c r="H4261">
        <v>6530</v>
      </c>
      <c r="I4261" t="s">
        <v>11</v>
      </c>
      <c r="J4261" t="s">
        <v>77</v>
      </c>
      <c r="K4261" t="s">
        <v>152</v>
      </c>
      <c r="L4261" t="s">
        <v>13</v>
      </c>
      <c r="M4261" s="5">
        <v>3344.7700000000013</v>
      </c>
    </row>
    <row r="4262" spans="1:13" x14ac:dyDescent="0.3">
      <c r="A4262" s="2">
        <v>46014</v>
      </c>
      <c r="B4262" s="3">
        <f t="shared" si="200"/>
        <v>2026</v>
      </c>
      <c r="C4262" t="str">
        <f t="shared" si="198"/>
        <v>2025-2026</v>
      </c>
      <c r="D4262" t="s">
        <v>147</v>
      </c>
      <c r="E4262" t="s">
        <v>65</v>
      </c>
      <c r="F4262" t="str">
        <f t="shared" si="199"/>
        <v>New South Wales</v>
      </c>
      <c r="G4262" t="s">
        <v>10</v>
      </c>
      <c r="H4262">
        <v>2541</v>
      </c>
      <c r="I4262" t="s">
        <v>11</v>
      </c>
      <c r="J4262" t="s">
        <v>58</v>
      </c>
      <c r="K4262" t="s">
        <v>152</v>
      </c>
      <c r="L4262" t="s">
        <v>13</v>
      </c>
      <c r="M4262" s="5">
        <v>3350.6400000000012</v>
      </c>
    </row>
    <row r="4263" spans="1:13" x14ac:dyDescent="0.3">
      <c r="A4263" s="2">
        <v>45356</v>
      </c>
      <c r="B4263" s="3">
        <f t="shared" si="200"/>
        <v>2024</v>
      </c>
      <c r="C4263" t="str">
        <f t="shared" si="198"/>
        <v>2023-2024</v>
      </c>
      <c r="D4263" t="s">
        <v>147</v>
      </c>
      <c r="E4263" t="s">
        <v>113</v>
      </c>
      <c r="F4263" t="str">
        <f t="shared" si="199"/>
        <v>Queensland</v>
      </c>
      <c r="G4263" t="s">
        <v>35</v>
      </c>
      <c r="H4263">
        <v>4215</v>
      </c>
      <c r="I4263" t="s">
        <v>11</v>
      </c>
      <c r="J4263" t="s">
        <v>104</v>
      </c>
      <c r="K4263" t="s">
        <v>151</v>
      </c>
      <c r="L4263" t="s">
        <v>21</v>
      </c>
      <c r="M4263" s="5">
        <v>3350.8000000000006</v>
      </c>
    </row>
    <row r="4264" spans="1:13" x14ac:dyDescent="0.3">
      <c r="A4264" s="2">
        <v>45447</v>
      </c>
      <c r="B4264" s="3">
        <f t="shared" si="200"/>
        <v>2024</v>
      </c>
      <c r="C4264" t="str">
        <f t="shared" si="198"/>
        <v>2023-2024</v>
      </c>
      <c r="D4264" t="s">
        <v>148</v>
      </c>
      <c r="E4264" t="s">
        <v>124</v>
      </c>
      <c r="F4264" t="str">
        <f t="shared" si="199"/>
        <v>New South Wales</v>
      </c>
      <c r="G4264" t="s">
        <v>10</v>
      </c>
      <c r="H4264">
        <v>2015</v>
      </c>
      <c r="I4264" t="s">
        <v>11</v>
      </c>
      <c r="J4264" t="s">
        <v>12</v>
      </c>
      <c r="K4264" t="s">
        <v>152</v>
      </c>
      <c r="L4264" t="s">
        <v>13</v>
      </c>
      <c r="M4264" s="5">
        <v>3351.8200000000033</v>
      </c>
    </row>
    <row r="4265" spans="1:13" x14ac:dyDescent="0.3">
      <c r="A4265" s="2">
        <v>45446</v>
      </c>
      <c r="B4265" s="3">
        <f t="shared" si="200"/>
        <v>2024</v>
      </c>
      <c r="C4265" t="str">
        <f t="shared" si="198"/>
        <v>2023-2024</v>
      </c>
      <c r="D4265" t="s">
        <v>147</v>
      </c>
      <c r="E4265" t="s">
        <v>24</v>
      </c>
      <c r="F4265" t="str">
        <f t="shared" si="199"/>
        <v>New South Wales</v>
      </c>
      <c r="G4265" t="s">
        <v>10</v>
      </c>
      <c r="H4265">
        <v>2795</v>
      </c>
      <c r="I4265" t="s">
        <v>11</v>
      </c>
      <c r="J4265" t="s">
        <v>25</v>
      </c>
      <c r="K4265" t="s">
        <v>151</v>
      </c>
      <c r="L4265" t="s">
        <v>21</v>
      </c>
      <c r="M4265" s="5">
        <v>3355.05</v>
      </c>
    </row>
    <row r="4266" spans="1:13" x14ac:dyDescent="0.3">
      <c r="A4266" s="2">
        <v>45549</v>
      </c>
      <c r="B4266" s="3">
        <f t="shared" si="200"/>
        <v>2025</v>
      </c>
      <c r="C4266" t="str">
        <f t="shared" si="198"/>
        <v>2024-2025</v>
      </c>
      <c r="D4266" t="s">
        <v>147</v>
      </c>
      <c r="E4266" t="s">
        <v>42</v>
      </c>
      <c r="F4266" t="str">
        <f t="shared" si="199"/>
        <v>Queensland</v>
      </c>
      <c r="G4266" t="s">
        <v>35</v>
      </c>
      <c r="H4266">
        <v>4053</v>
      </c>
      <c r="I4266" t="s">
        <v>11</v>
      </c>
      <c r="J4266" t="s">
        <v>43</v>
      </c>
      <c r="K4266" t="s">
        <v>152</v>
      </c>
      <c r="L4266" t="s">
        <v>13</v>
      </c>
      <c r="M4266" s="5">
        <v>3372.2800000000025</v>
      </c>
    </row>
    <row r="4267" spans="1:13" x14ac:dyDescent="0.3">
      <c r="A4267" s="2">
        <v>45847</v>
      </c>
      <c r="B4267" s="3">
        <f t="shared" si="200"/>
        <v>2026</v>
      </c>
      <c r="C4267" t="str">
        <f t="shared" si="198"/>
        <v>2025-2026</v>
      </c>
      <c r="D4267" t="s">
        <v>147</v>
      </c>
      <c r="E4267" t="s">
        <v>145</v>
      </c>
      <c r="F4267" t="str">
        <f t="shared" si="199"/>
        <v>New South Wales</v>
      </c>
      <c r="G4267" t="s">
        <v>10</v>
      </c>
      <c r="H4267">
        <v>2101</v>
      </c>
      <c r="I4267" t="s">
        <v>11</v>
      </c>
      <c r="J4267" t="s">
        <v>27</v>
      </c>
      <c r="K4267" t="s">
        <v>155</v>
      </c>
      <c r="L4267" t="s">
        <v>20</v>
      </c>
      <c r="M4267" s="5">
        <v>3377.2000000000007</v>
      </c>
    </row>
    <row r="4268" spans="1:13" x14ac:dyDescent="0.3">
      <c r="A4268" s="2">
        <v>45710</v>
      </c>
      <c r="B4268" s="3">
        <f t="shared" si="200"/>
        <v>2025</v>
      </c>
      <c r="C4268" t="str">
        <f t="shared" si="198"/>
        <v>2024-2025</v>
      </c>
      <c r="D4268" t="s">
        <v>147</v>
      </c>
      <c r="E4268" t="s">
        <v>115</v>
      </c>
      <c r="F4268" t="str">
        <f t="shared" si="199"/>
        <v>Western Australia</v>
      </c>
      <c r="G4268" t="s">
        <v>48</v>
      </c>
      <c r="H4268">
        <v>6280</v>
      </c>
      <c r="I4268" t="s">
        <v>11</v>
      </c>
      <c r="J4268" t="s">
        <v>94</v>
      </c>
      <c r="K4268" t="s">
        <v>150</v>
      </c>
      <c r="L4268" t="s">
        <v>18</v>
      </c>
      <c r="M4268" s="5">
        <v>3397.3100000000004</v>
      </c>
    </row>
    <row r="4269" spans="1:13" x14ac:dyDescent="0.3">
      <c r="A4269" s="2">
        <v>45949</v>
      </c>
      <c r="B4269" s="3">
        <f t="shared" si="200"/>
        <v>2026</v>
      </c>
      <c r="C4269" t="str">
        <f t="shared" si="198"/>
        <v>2025-2026</v>
      </c>
      <c r="D4269" t="s">
        <v>147</v>
      </c>
      <c r="E4269" t="s">
        <v>24</v>
      </c>
      <c r="F4269" t="str">
        <f t="shared" si="199"/>
        <v>New South Wales</v>
      </c>
      <c r="G4269" t="s">
        <v>10</v>
      </c>
      <c r="H4269">
        <v>2795</v>
      </c>
      <c r="I4269" t="s">
        <v>11</v>
      </c>
      <c r="J4269" t="s">
        <v>25</v>
      </c>
      <c r="K4269" t="s">
        <v>152</v>
      </c>
      <c r="L4269" t="s">
        <v>13</v>
      </c>
      <c r="M4269" s="5">
        <v>3399.2300000000018</v>
      </c>
    </row>
    <row r="4270" spans="1:13" x14ac:dyDescent="0.3">
      <c r="A4270" s="2">
        <v>45815</v>
      </c>
      <c r="B4270" s="3">
        <f t="shared" si="200"/>
        <v>2025</v>
      </c>
      <c r="C4270" t="str">
        <f t="shared" si="198"/>
        <v>2024-2025</v>
      </c>
      <c r="D4270" t="s">
        <v>147</v>
      </c>
      <c r="E4270" t="s">
        <v>114</v>
      </c>
      <c r="F4270" t="str">
        <f t="shared" si="199"/>
        <v>Victoria</v>
      </c>
      <c r="G4270" t="s">
        <v>45</v>
      </c>
      <c r="H4270">
        <v>3551</v>
      </c>
      <c r="I4270" t="s">
        <v>11</v>
      </c>
      <c r="J4270" t="s">
        <v>60</v>
      </c>
      <c r="K4270" t="s">
        <v>152</v>
      </c>
      <c r="L4270" t="s">
        <v>13</v>
      </c>
      <c r="M4270" s="5">
        <v>3415.0300000000016</v>
      </c>
    </row>
    <row r="4271" spans="1:13" x14ac:dyDescent="0.3">
      <c r="A4271" s="2">
        <v>45727</v>
      </c>
      <c r="B4271" s="3">
        <f t="shared" si="200"/>
        <v>2025</v>
      </c>
      <c r="C4271" t="str">
        <f t="shared" si="198"/>
        <v>2024-2025</v>
      </c>
      <c r="D4271" t="s">
        <v>147</v>
      </c>
      <c r="E4271" t="s">
        <v>129</v>
      </c>
      <c r="F4271" t="str">
        <f t="shared" si="199"/>
        <v>Tasmania</v>
      </c>
      <c r="G4271" t="s">
        <v>70</v>
      </c>
      <c r="H4271">
        <v>7010</v>
      </c>
      <c r="I4271" t="s">
        <v>11</v>
      </c>
      <c r="J4271" t="s">
        <v>71</v>
      </c>
      <c r="K4271" t="s">
        <v>150</v>
      </c>
      <c r="L4271" t="s">
        <v>18</v>
      </c>
      <c r="M4271" s="5">
        <v>3417.23</v>
      </c>
    </row>
    <row r="4272" spans="1:13" x14ac:dyDescent="0.3">
      <c r="A4272" s="2">
        <v>45969</v>
      </c>
      <c r="B4272" s="3">
        <f t="shared" si="200"/>
        <v>2026</v>
      </c>
      <c r="C4272" t="str">
        <f t="shared" si="198"/>
        <v>2025-2026</v>
      </c>
      <c r="D4272" t="s">
        <v>147</v>
      </c>
      <c r="E4272" t="s">
        <v>107</v>
      </c>
      <c r="F4272" t="str">
        <f t="shared" si="199"/>
        <v>Queensland</v>
      </c>
      <c r="G4272" t="s">
        <v>35</v>
      </c>
      <c r="H4272">
        <v>4220</v>
      </c>
      <c r="I4272" t="s">
        <v>11</v>
      </c>
      <c r="J4272" t="s">
        <v>104</v>
      </c>
      <c r="K4272" t="s">
        <v>150</v>
      </c>
      <c r="L4272" t="s">
        <v>18</v>
      </c>
      <c r="M4272" s="5">
        <v>3443.64</v>
      </c>
    </row>
    <row r="4273" spans="1:13" x14ac:dyDescent="0.3">
      <c r="A4273" s="2">
        <v>45758</v>
      </c>
      <c r="B4273" s="3">
        <f t="shared" si="200"/>
        <v>2025</v>
      </c>
      <c r="C4273" t="str">
        <f t="shared" si="198"/>
        <v>2024-2025</v>
      </c>
      <c r="D4273" t="s">
        <v>147</v>
      </c>
      <c r="E4273" t="s">
        <v>135</v>
      </c>
      <c r="F4273" t="str">
        <f t="shared" si="199"/>
        <v>Victoria</v>
      </c>
      <c r="G4273" t="s">
        <v>45</v>
      </c>
      <c r="H4273">
        <v>3550</v>
      </c>
      <c r="I4273" t="s">
        <v>11</v>
      </c>
      <c r="J4273" t="s">
        <v>60</v>
      </c>
      <c r="K4273" t="s">
        <v>152</v>
      </c>
      <c r="L4273" t="s">
        <v>13</v>
      </c>
      <c r="M4273" s="5">
        <v>3453.170000000001</v>
      </c>
    </row>
    <row r="4274" spans="1:13" x14ac:dyDescent="0.3">
      <c r="A4274" s="2">
        <v>45496</v>
      </c>
      <c r="B4274" s="3">
        <f t="shared" si="200"/>
        <v>2025</v>
      </c>
      <c r="C4274" t="str">
        <f t="shared" si="198"/>
        <v>2024-2025</v>
      </c>
      <c r="D4274" t="s">
        <v>147</v>
      </c>
      <c r="E4274" t="s">
        <v>64</v>
      </c>
      <c r="F4274" t="str">
        <f t="shared" si="199"/>
        <v>Victoria</v>
      </c>
      <c r="G4274" t="s">
        <v>45</v>
      </c>
      <c r="H4274">
        <v>3199</v>
      </c>
      <c r="I4274" t="s">
        <v>11</v>
      </c>
      <c r="J4274" t="s">
        <v>63</v>
      </c>
      <c r="K4274" t="s">
        <v>150</v>
      </c>
      <c r="L4274" t="s">
        <v>18</v>
      </c>
      <c r="M4274" s="5">
        <v>3458.11</v>
      </c>
    </row>
    <row r="4275" spans="1:13" x14ac:dyDescent="0.3">
      <c r="A4275" s="2">
        <v>45546</v>
      </c>
      <c r="B4275" s="3">
        <f t="shared" si="200"/>
        <v>2025</v>
      </c>
      <c r="C4275" t="str">
        <f t="shared" si="198"/>
        <v>2024-2025</v>
      </c>
      <c r="D4275" t="s">
        <v>147</v>
      </c>
      <c r="E4275" t="s">
        <v>98</v>
      </c>
      <c r="F4275" t="str">
        <f t="shared" si="199"/>
        <v>Victoria</v>
      </c>
      <c r="G4275" t="s">
        <v>45</v>
      </c>
      <c r="H4275">
        <v>3429</v>
      </c>
      <c r="I4275" t="s">
        <v>11</v>
      </c>
      <c r="J4275" t="s">
        <v>60</v>
      </c>
      <c r="K4275" t="s">
        <v>150</v>
      </c>
      <c r="L4275" t="s">
        <v>18</v>
      </c>
      <c r="M4275" s="5">
        <v>3460.1899999999991</v>
      </c>
    </row>
    <row r="4276" spans="1:13" x14ac:dyDescent="0.3">
      <c r="A4276" s="2">
        <v>45369</v>
      </c>
      <c r="B4276" s="3">
        <f t="shared" si="200"/>
        <v>2024</v>
      </c>
      <c r="C4276" t="str">
        <f t="shared" si="198"/>
        <v>2023-2024</v>
      </c>
      <c r="D4276" t="s">
        <v>147</v>
      </c>
      <c r="E4276" t="s">
        <v>109</v>
      </c>
      <c r="F4276" t="str">
        <f t="shared" si="199"/>
        <v>New South Wales</v>
      </c>
      <c r="G4276" t="s">
        <v>10</v>
      </c>
      <c r="H4276">
        <v>2480</v>
      </c>
      <c r="I4276" t="s">
        <v>11</v>
      </c>
      <c r="J4276" t="s">
        <v>68</v>
      </c>
      <c r="K4276" t="s">
        <v>151</v>
      </c>
      <c r="L4276" t="s">
        <v>21</v>
      </c>
      <c r="M4276" s="5">
        <v>3460.9100000000003</v>
      </c>
    </row>
    <row r="4277" spans="1:13" x14ac:dyDescent="0.3">
      <c r="A4277" s="2">
        <v>45671</v>
      </c>
      <c r="B4277" s="3">
        <f t="shared" si="200"/>
        <v>2025</v>
      </c>
      <c r="C4277" t="str">
        <f t="shared" si="198"/>
        <v>2024-2025</v>
      </c>
      <c r="D4277" t="s">
        <v>148</v>
      </c>
      <c r="E4277" t="s">
        <v>40</v>
      </c>
      <c r="F4277" t="str">
        <f t="shared" si="199"/>
        <v>New South Wales</v>
      </c>
      <c r="G4277" t="s">
        <v>10</v>
      </c>
      <c r="H4277">
        <v>2116</v>
      </c>
      <c r="I4277" t="s">
        <v>11</v>
      </c>
      <c r="J4277" t="s">
        <v>27</v>
      </c>
      <c r="K4277" t="s">
        <v>151</v>
      </c>
      <c r="L4277" t="s">
        <v>21</v>
      </c>
      <c r="M4277" s="5">
        <v>3464.83</v>
      </c>
    </row>
    <row r="4278" spans="1:13" x14ac:dyDescent="0.3">
      <c r="A4278" s="2">
        <v>45744</v>
      </c>
      <c r="B4278" s="3">
        <f t="shared" si="200"/>
        <v>2025</v>
      </c>
      <c r="C4278" t="str">
        <f t="shared" si="198"/>
        <v>2024-2025</v>
      </c>
      <c r="D4278" t="s">
        <v>147</v>
      </c>
      <c r="E4278" t="s">
        <v>109</v>
      </c>
      <c r="F4278" t="str">
        <f t="shared" si="199"/>
        <v>New South Wales</v>
      </c>
      <c r="G4278" t="s">
        <v>10</v>
      </c>
      <c r="H4278">
        <v>2480</v>
      </c>
      <c r="I4278" t="s">
        <v>11</v>
      </c>
      <c r="J4278" t="s">
        <v>68</v>
      </c>
      <c r="K4278" t="s">
        <v>149</v>
      </c>
      <c r="L4278" t="s">
        <v>15</v>
      </c>
      <c r="M4278" s="5">
        <v>3467.9799999999996</v>
      </c>
    </row>
    <row r="4279" spans="1:13" x14ac:dyDescent="0.3">
      <c r="A4279" s="2">
        <v>45575</v>
      </c>
      <c r="B4279" s="3">
        <f t="shared" si="200"/>
        <v>2025</v>
      </c>
      <c r="C4279" t="str">
        <f t="shared" si="198"/>
        <v>2024-2025</v>
      </c>
      <c r="D4279" t="s">
        <v>147</v>
      </c>
      <c r="E4279" t="s">
        <v>114</v>
      </c>
      <c r="F4279" t="str">
        <f t="shared" si="199"/>
        <v>Victoria</v>
      </c>
      <c r="G4279" t="s">
        <v>45</v>
      </c>
      <c r="H4279">
        <v>3551</v>
      </c>
      <c r="I4279" t="s">
        <v>11</v>
      </c>
      <c r="J4279" t="s">
        <v>60</v>
      </c>
      <c r="K4279" t="s">
        <v>149</v>
      </c>
      <c r="L4279" t="s">
        <v>15</v>
      </c>
      <c r="M4279" s="5">
        <v>3473.19</v>
      </c>
    </row>
    <row r="4280" spans="1:13" x14ac:dyDescent="0.3">
      <c r="A4280" s="2">
        <v>45946</v>
      </c>
      <c r="B4280" s="3">
        <f t="shared" si="200"/>
        <v>2026</v>
      </c>
      <c r="C4280" t="str">
        <f t="shared" si="198"/>
        <v>2025-2026</v>
      </c>
      <c r="D4280" t="s">
        <v>147</v>
      </c>
      <c r="E4280" t="s">
        <v>131</v>
      </c>
      <c r="F4280" t="str">
        <f t="shared" si="199"/>
        <v>Western Australia</v>
      </c>
      <c r="G4280" t="s">
        <v>48</v>
      </c>
      <c r="H4280">
        <v>6530</v>
      </c>
      <c r="I4280" t="s">
        <v>11</v>
      </c>
      <c r="J4280" t="s">
        <v>77</v>
      </c>
      <c r="K4280" t="s">
        <v>150</v>
      </c>
      <c r="L4280" t="s">
        <v>18</v>
      </c>
      <c r="M4280" s="5">
        <v>3474.51</v>
      </c>
    </row>
    <row r="4281" spans="1:13" x14ac:dyDescent="0.3">
      <c r="A4281" s="2">
        <v>45737</v>
      </c>
      <c r="B4281" s="3">
        <f t="shared" si="200"/>
        <v>2025</v>
      </c>
      <c r="C4281" t="str">
        <f t="shared" si="198"/>
        <v>2024-2025</v>
      </c>
      <c r="D4281" t="s">
        <v>147</v>
      </c>
      <c r="E4281" t="s">
        <v>9</v>
      </c>
      <c r="F4281" t="str">
        <f t="shared" si="199"/>
        <v>New South Wales</v>
      </c>
      <c r="G4281" t="s">
        <v>10</v>
      </c>
      <c r="H4281">
        <v>2067</v>
      </c>
      <c r="I4281" t="s">
        <v>11</v>
      </c>
      <c r="J4281" t="s">
        <v>12</v>
      </c>
      <c r="K4281" t="s">
        <v>155</v>
      </c>
      <c r="L4281" t="s">
        <v>20</v>
      </c>
      <c r="M4281" s="5">
        <v>3492.9100000000008</v>
      </c>
    </row>
    <row r="4282" spans="1:13" x14ac:dyDescent="0.3">
      <c r="A4282" s="2">
        <v>45887</v>
      </c>
      <c r="B4282" s="3">
        <f t="shared" si="200"/>
        <v>2026</v>
      </c>
      <c r="C4282" t="str">
        <f t="shared" si="198"/>
        <v>2025-2026</v>
      </c>
      <c r="D4282" t="s">
        <v>147</v>
      </c>
      <c r="E4282" t="s">
        <v>66</v>
      </c>
      <c r="F4282" t="str">
        <f t="shared" si="199"/>
        <v>South Australia</v>
      </c>
      <c r="G4282" t="s">
        <v>32</v>
      </c>
      <c r="H4282">
        <v>5169</v>
      </c>
      <c r="I4282" t="s">
        <v>11</v>
      </c>
      <c r="J4282" t="s">
        <v>33</v>
      </c>
      <c r="K4282" t="s">
        <v>150</v>
      </c>
      <c r="L4282" t="s">
        <v>18</v>
      </c>
      <c r="M4282" s="5">
        <v>3516.87</v>
      </c>
    </row>
    <row r="4283" spans="1:13" x14ac:dyDescent="0.3">
      <c r="A4283" s="2">
        <v>45451</v>
      </c>
      <c r="B4283" s="3">
        <f t="shared" si="200"/>
        <v>2024</v>
      </c>
      <c r="C4283" t="str">
        <f t="shared" si="198"/>
        <v>2023-2024</v>
      </c>
      <c r="D4283" t="s">
        <v>147</v>
      </c>
      <c r="E4283" t="s">
        <v>132</v>
      </c>
      <c r="F4283" t="str">
        <f t="shared" si="199"/>
        <v>New South Wales</v>
      </c>
      <c r="G4283" t="s">
        <v>10</v>
      </c>
      <c r="H4283">
        <v>2800</v>
      </c>
      <c r="I4283" t="s">
        <v>11</v>
      </c>
      <c r="J4283" t="s">
        <v>25</v>
      </c>
      <c r="K4283" t="s">
        <v>151</v>
      </c>
      <c r="L4283" t="s">
        <v>21</v>
      </c>
      <c r="M4283" s="5">
        <v>3557.7900000000009</v>
      </c>
    </row>
    <row r="4284" spans="1:13" x14ac:dyDescent="0.3">
      <c r="A4284" s="2">
        <v>45368</v>
      </c>
      <c r="B4284" s="3">
        <f t="shared" si="200"/>
        <v>2024</v>
      </c>
      <c r="C4284" t="str">
        <f t="shared" si="198"/>
        <v>2023-2024</v>
      </c>
      <c r="D4284" t="s">
        <v>147</v>
      </c>
      <c r="E4284" t="s">
        <v>112</v>
      </c>
      <c r="F4284" t="str">
        <f t="shared" si="199"/>
        <v>Victoria</v>
      </c>
      <c r="G4284" t="s">
        <v>45</v>
      </c>
      <c r="H4284">
        <v>3076</v>
      </c>
      <c r="I4284" t="s">
        <v>11</v>
      </c>
      <c r="J4284" t="s">
        <v>46</v>
      </c>
      <c r="K4284" t="s">
        <v>150</v>
      </c>
      <c r="L4284" t="s">
        <v>18</v>
      </c>
      <c r="M4284" s="5">
        <v>3579.119999999999</v>
      </c>
    </row>
    <row r="4285" spans="1:13" x14ac:dyDescent="0.3">
      <c r="A4285" s="2">
        <v>45598</v>
      </c>
      <c r="B4285" s="3">
        <f t="shared" si="200"/>
        <v>2025</v>
      </c>
      <c r="C4285" t="str">
        <f t="shared" si="198"/>
        <v>2024-2025</v>
      </c>
      <c r="D4285" t="s">
        <v>147</v>
      </c>
      <c r="E4285" t="s">
        <v>138</v>
      </c>
      <c r="F4285" t="str">
        <f t="shared" si="199"/>
        <v>Queensland</v>
      </c>
      <c r="G4285" t="s">
        <v>35</v>
      </c>
      <c r="H4285">
        <v>4558</v>
      </c>
      <c r="I4285" t="s">
        <v>11</v>
      </c>
      <c r="J4285" t="s">
        <v>120</v>
      </c>
      <c r="K4285" t="s">
        <v>152</v>
      </c>
      <c r="L4285" t="s">
        <v>13</v>
      </c>
      <c r="M4285" s="5">
        <v>3581.9900000000021</v>
      </c>
    </row>
    <row r="4286" spans="1:13" x14ac:dyDescent="0.3">
      <c r="A4286" s="2">
        <v>45829</v>
      </c>
      <c r="B4286" s="3">
        <f t="shared" si="200"/>
        <v>2025</v>
      </c>
      <c r="C4286" t="str">
        <f t="shared" si="198"/>
        <v>2024-2025</v>
      </c>
      <c r="D4286" t="s">
        <v>147</v>
      </c>
      <c r="E4286" t="s">
        <v>117</v>
      </c>
      <c r="F4286" t="str">
        <f t="shared" si="199"/>
        <v>Queensland</v>
      </c>
      <c r="G4286" t="s">
        <v>35</v>
      </c>
      <c r="H4286">
        <v>4119</v>
      </c>
      <c r="I4286" t="s">
        <v>11</v>
      </c>
      <c r="J4286" t="s">
        <v>43</v>
      </c>
      <c r="K4286" t="s">
        <v>150</v>
      </c>
      <c r="L4286" t="s">
        <v>18</v>
      </c>
      <c r="M4286" s="5">
        <v>3603.14</v>
      </c>
    </row>
    <row r="4287" spans="1:13" x14ac:dyDescent="0.3">
      <c r="A4287" s="2">
        <v>46001</v>
      </c>
      <c r="B4287" s="3">
        <f t="shared" si="200"/>
        <v>2026</v>
      </c>
      <c r="C4287" t="str">
        <f t="shared" si="198"/>
        <v>2025-2026</v>
      </c>
      <c r="D4287" t="s">
        <v>147</v>
      </c>
      <c r="E4287" t="s">
        <v>42</v>
      </c>
      <c r="F4287" t="str">
        <f t="shared" si="199"/>
        <v>Queensland</v>
      </c>
      <c r="G4287" t="s">
        <v>35</v>
      </c>
      <c r="H4287">
        <v>4053</v>
      </c>
      <c r="I4287" t="s">
        <v>11</v>
      </c>
      <c r="J4287" t="s">
        <v>43</v>
      </c>
      <c r="K4287" t="s">
        <v>149</v>
      </c>
      <c r="L4287" t="s">
        <v>15</v>
      </c>
      <c r="M4287" s="5">
        <v>3603.7299999999996</v>
      </c>
    </row>
    <row r="4288" spans="1:13" x14ac:dyDescent="0.3">
      <c r="A4288" s="2">
        <v>45718</v>
      </c>
      <c r="B4288" s="3">
        <f t="shared" si="200"/>
        <v>2025</v>
      </c>
      <c r="C4288" t="str">
        <f t="shared" si="198"/>
        <v>2024-2025</v>
      </c>
      <c r="D4288" t="s">
        <v>147</v>
      </c>
      <c r="E4288" t="s">
        <v>42</v>
      </c>
      <c r="F4288" t="str">
        <f t="shared" si="199"/>
        <v>Queensland</v>
      </c>
      <c r="G4288" t="s">
        <v>35</v>
      </c>
      <c r="H4288">
        <v>4053</v>
      </c>
      <c r="I4288" t="s">
        <v>11</v>
      </c>
      <c r="J4288" t="s">
        <v>43</v>
      </c>
      <c r="K4288" t="s">
        <v>151</v>
      </c>
      <c r="L4288" t="s">
        <v>21</v>
      </c>
      <c r="M4288" s="5">
        <v>3625.08</v>
      </c>
    </row>
    <row r="4289" spans="1:13" x14ac:dyDescent="0.3">
      <c r="A4289" s="2">
        <v>45731</v>
      </c>
      <c r="B4289" s="3">
        <f t="shared" si="200"/>
        <v>2025</v>
      </c>
      <c r="C4289" t="str">
        <f t="shared" si="198"/>
        <v>2024-2025</v>
      </c>
      <c r="D4289" t="s">
        <v>147</v>
      </c>
      <c r="E4289" t="s">
        <v>145</v>
      </c>
      <c r="F4289" t="str">
        <f t="shared" si="199"/>
        <v>New South Wales</v>
      </c>
      <c r="G4289" t="s">
        <v>10</v>
      </c>
      <c r="H4289">
        <v>2101</v>
      </c>
      <c r="I4289" t="s">
        <v>11</v>
      </c>
      <c r="J4289" t="s">
        <v>27</v>
      </c>
      <c r="K4289" t="s">
        <v>154</v>
      </c>
      <c r="L4289" t="s">
        <v>14</v>
      </c>
      <c r="M4289" s="5">
        <v>3650.8499999999995</v>
      </c>
    </row>
    <row r="4290" spans="1:13" x14ac:dyDescent="0.3">
      <c r="A4290" s="2">
        <v>45972</v>
      </c>
      <c r="B4290" s="3">
        <f t="shared" si="200"/>
        <v>2026</v>
      </c>
      <c r="C4290" t="str">
        <f t="shared" ref="C4290:C4353" si="201">IF(MONTH(A4290) &gt;= 7, YEAR(A4290) &amp; "-" &amp; YEAR(A4290) + 1, YEAR(A4290) - 1 &amp; "-" &amp; YEAR(A4290))</f>
        <v>2025-2026</v>
      </c>
      <c r="D4290" t="s">
        <v>147</v>
      </c>
      <c r="E4290" t="s">
        <v>24</v>
      </c>
      <c r="F4290" t="str">
        <f t="shared" ref="F4290:F4353" si="202">IF(G4290="WA","Western Australia",
IF(G4290="NSW","New South Wales",
IF(G4290="QLD","Queensland",
IF(G4290="VIC","Victoria",
IF(G4290="TAS","Tasmania",
IF(G4290="SA","South Australia",
IF(G4290="NT","Northern Territory",
IF(G4290="ACT","Australian Capital Territory",G4290))))))))</f>
        <v>New South Wales</v>
      </c>
      <c r="G4290" t="s">
        <v>10</v>
      </c>
      <c r="H4290">
        <v>2795</v>
      </c>
      <c r="I4290" t="s">
        <v>11</v>
      </c>
      <c r="J4290" t="s">
        <v>25</v>
      </c>
      <c r="K4290" t="s">
        <v>150</v>
      </c>
      <c r="L4290" t="s">
        <v>18</v>
      </c>
      <c r="M4290" s="5">
        <v>3668.8999999999992</v>
      </c>
    </row>
    <row r="4291" spans="1:13" x14ac:dyDescent="0.3">
      <c r="A4291" s="2">
        <v>45531</v>
      </c>
      <c r="B4291" s="3">
        <f t="shared" ref="B4291:B4354" si="203">IF(MONTH(A4291)&gt;=7,YEAR(A4291)+1,YEAR(A4291))</f>
        <v>2025</v>
      </c>
      <c r="C4291" t="str">
        <f t="shared" si="201"/>
        <v>2024-2025</v>
      </c>
      <c r="D4291" t="s">
        <v>147</v>
      </c>
      <c r="E4291" t="s">
        <v>113</v>
      </c>
      <c r="F4291" t="str">
        <f t="shared" si="202"/>
        <v>Queensland</v>
      </c>
      <c r="G4291" t="s">
        <v>35</v>
      </c>
      <c r="H4291">
        <v>4215</v>
      </c>
      <c r="I4291" t="s">
        <v>11</v>
      </c>
      <c r="J4291" t="s">
        <v>104</v>
      </c>
      <c r="K4291" t="s">
        <v>149</v>
      </c>
      <c r="L4291" t="s">
        <v>15</v>
      </c>
      <c r="M4291" s="5">
        <v>3673.19</v>
      </c>
    </row>
    <row r="4292" spans="1:13" x14ac:dyDescent="0.3">
      <c r="A4292" s="2">
        <v>45670</v>
      </c>
      <c r="B4292" s="3">
        <f t="shared" si="203"/>
        <v>2025</v>
      </c>
      <c r="C4292" t="str">
        <f t="shared" si="201"/>
        <v>2024-2025</v>
      </c>
      <c r="D4292" t="s">
        <v>148</v>
      </c>
      <c r="E4292" t="s">
        <v>78</v>
      </c>
      <c r="F4292" t="str">
        <f t="shared" si="202"/>
        <v>New South Wales</v>
      </c>
      <c r="G4292" t="s">
        <v>10</v>
      </c>
      <c r="H4292">
        <v>2350</v>
      </c>
      <c r="I4292" t="s">
        <v>11</v>
      </c>
      <c r="J4292" t="s">
        <v>68</v>
      </c>
      <c r="K4292" t="s">
        <v>150</v>
      </c>
      <c r="L4292" t="s">
        <v>18</v>
      </c>
      <c r="M4292" s="5">
        <v>3688.2400000000002</v>
      </c>
    </row>
    <row r="4293" spans="1:13" x14ac:dyDescent="0.3">
      <c r="A4293" s="2">
        <v>45874</v>
      </c>
      <c r="B4293" s="3">
        <f t="shared" si="203"/>
        <v>2026</v>
      </c>
      <c r="C4293" t="str">
        <f t="shared" si="201"/>
        <v>2025-2026</v>
      </c>
      <c r="D4293" t="s">
        <v>148</v>
      </c>
      <c r="E4293" t="s">
        <v>78</v>
      </c>
      <c r="F4293" t="str">
        <f t="shared" si="202"/>
        <v>New South Wales</v>
      </c>
      <c r="G4293" t="s">
        <v>10</v>
      </c>
      <c r="H4293">
        <v>2350</v>
      </c>
      <c r="I4293" t="s">
        <v>11</v>
      </c>
      <c r="J4293" t="s">
        <v>68</v>
      </c>
      <c r="K4293" t="s">
        <v>152</v>
      </c>
      <c r="L4293" t="s">
        <v>13</v>
      </c>
      <c r="M4293" s="5">
        <v>3713.3600000000024</v>
      </c>
    </row>
    <row r="4294" spans="1:13" x14ac:dyDescent="0.3">
      <c r="A4294" s="2">
        <v>45536</v>
      </c>
      <c r="B4294" s="3">
        <f t="shared" si="203"/>
        <v>2025</v>
      </c>
      <c r="C4294" t="str">
        <f t="shared" si="201"/>
        <v>2024-2025</v>
      </c>
      <c r="D4294" t="s">
        <v>147</v>
      </c>
      <c r="E4294" t="s">
        <v>61</v>
      </c>
      <c r="F4294" t="str">
        <f t="shared" si="202"/>
        <v>New South Wales</v>
      </c>
      <c r="G4294" t="s">
        <v>10</v>
      </c>
      <c r="H4294">
        <v>2539</v>
      </c>
      <c r="I4294" t="s">
        <v>11</v>
      </c>
      <c r="J4294" t="s">
        <v>58</v>
      </c>
      <c r="K4294" t="s">
        <v>150</v>
      </c>
      <c r="L4294" t="s">
        <v>18</v>
      </c>
      <c r="M4294" s="5">
        <v>3731.6399999999994</v>
      </c>
    </row>
    <row r="4295" spans="1:13" x14ac:dyDescent="0.3">
      <c r="A4295" s="2">
        <v>45797</v>
      </c>
      <c r="B4295" s="3">
        <f t="shared" si="203"/>
        <v>2025</v>
      </c>
      <c r="C4295" t="str">
        <f t="shared" si="201"/>
        <v>2024-2025</v>
      </c>
      <c r="D4295" t="s">
        <v>147</v>
      </c>
      <c r="E4295" t="s">
        <v>109</v>
      </c>
      <c r="F4295" t="str">
        <f t="shared" si="202"/>
        <v>New South Wales</v>
      </c>
      <c r="G4295" t="s">
        <v>10</v>
      </c>
      <c r="H4295">
        <v>2480</v>
      </c>
      <c r="I4295" t="s">
        <v>11</v>
      </c>
      <c r="J4295" t="s">
        <v>68</v>
      </c>
      <c r="K4295" t="s">
        <v>152</v>
      </c>
      <c r="L4295" t="s">
        <v>13</v>
      </c>
      <c r="M4295" s="5">
        <v>3740.5200000000023</v>
      </c>
    </row>
    <row r="4296" spans="1:13" x14ac:dyDescent="0.3">
      <c r="A4296" s="2">
        <v>45473</v>
      </c>
      <c r="B4296" s="3">
        <f t="shared" si="203"/>
        <v>2024</v>
      </c>
      <c r="C4296" t="str">
        <f t="shared" si="201"/>
        <v>2023-2024</v>
      </c>
      <c r="D4296" t="s">
        <v>147</v>
      </c>
      <c r="E4296" t="s">
        <v>126</v>
      </c>
      <c r="F4296" t="str">
        <f t="shared" si="202"/>
        <v>Queensland</v>
      </c>
      <c r="G4296" t="s">
        <v>35</v>
      </c>
      <c r="H4296">
        <v>4551</v>
      </c>
      <c r="I4296" t="s">
        <v>11</v>
      </c>
      <c r="J4296" t="s">
        <v>120</v>
      </c>
      <c r="K4296" t="s">
        <v>150</v>
      </c>
      <c r="L4296" t="s">
        <v>18</v>
      </c>
      <c r="M4296" s="5">
        <v>3745.4799999999991</v>
      </c>
    </row>
    <row r="4297" spans="1:13" x14ac:dyDescent="0.3">
      <c r="A4297" s="2">
        <v>45337</v>
      </c>
      <c r="B4297" s="3">
        <f t="shared" si="203"/>
        <v>2024</v>
      </c>
      <c r="C4297" t="str">
        <f t="shared" si="201"/>
        <v>2023-2024</v>
      </c>
      <c r="D4297" t="s">
        <v>147</v>
      </c>
      <c r="E4297" t="s">
        <v>99</v>
      </c>
      <c r="F4297" t="str">
        <f t="shared" si="202"/>
        <v>Victoria</v>
      </c>
      <c r="G4297" t="s">
        <v>45</v>
      </c>
      <c r="H4297">
        <v>3148</v>
      </c>
      <c r="I4297" t="s">
        <v>11</v>
      </c>
      <c r="J4297" t="s">
        <v>63</v>
      </c>
      <c r="K4297" t="s">
        <v>151</v>
      </c>
      <c r="L4297" t="s">
        <v>21</v>
      </c>
      <c r="M4297" s="5">
        <v>3753.87</v>
      </c>
    </row>
    <row r="4298" spans="1:13" x14ac:dyDescent="0.3">
      <c r="A4298" s="2">
        <v>45710</v>
      </c>
      <c r="B4298" s="3">
        <f t="shared" si="203"/>
        <v>2025</v>
      </c>
      <c r="C4298" t="str">
        <f t="shared" si="201"/>
        <v>2024-2025</v>
      </c>
      <c r="D4298" t="s">
        <v>147</v>
      </c>
      <c r="E4298" t="s">
        <v>92</v>
      </c>
      <c r="F4298" t="str">
        <f t="shared" si="202"/>
        <v>Queensland</v>
      </c>
      <c r="G4298" t="s">
        <v>35</v>
      </c>
      <c r="H4298">
        <v>4068</v>
      </c>
      <c r="I4298" t="s">
        <v>11</v>
      </c>
      <c r="J4298" t="s">
        <v>43</v>
      </c>
      <c r="K4298" t="s">
        <v>152</v>
      </c>
      <c r="L4298" t="s">
        <v>13</v>
      </c>
      <c r="M4298" s="5">
        <v>3761.3200000000006</v>
      </c>
    </row>
    <row r="4299" spans="1:13" x14ac:dyDescent="0.3">
      <c r="A4299" s="2">
        <v>45489</v>
      </c>
      <c r="B4299" s="3">
        <f t="shared" si="203"/>
        <v>2025</v>
      </c>
      <c r="C4299" t="str">
        <f t="shared" si="201"/>
        <v>2024-2025</v>
      </c>
      <c r="D4299" t="s">
        <v>147</v>
      </c>
      <c r="E4299" t="s">
        <v>143</v>
      </c>
      <c r="F4299" t="str">
        <f t="shared" si="202"/>
        <v>New South Wales</v>
      </c>
      <c r="G4299" t="s">
        <v>10</v>
      </c>
      <c r="H4299">
        <v>2154</v>
      </c>
      <c r="I4299" t="s">
        <v>11</v>
      </c>
      <c r="J4299" t="s">
        <v>27</v>
      </c>
      <c r="K4299" t="s">
        <v>152</v>
      </c>
      <c r="L4299" t="s">
        <v>13</v>
      </c>
      <c r="M4299" s="5">
        <v>3762.8000000000015</v>
      </c>
    </row>
    <row r="4300" spans="1:13" x14ac:dyDescent="0.3">
      <c r="A4300" s="2">
        <v>45672</v>
      </c>
      <c r="B4300" s="3">
        <f t="shared" si="203"/>
        <v>2025</v>
      </c>
      <c r="C4300" t="str">
        <f t="shared" si="201"/>
        <v>2024-2025</v>
      </c>
      <c r="D4300" t="s">
        <v>147</v>
      </c>
      <c r="E4300" t="s">
        <v>138</v>
      </c>
      <c r="F4300" t="str">
        <f t="shared" si="202"/>
        <v>Queensland</v>
      </c>
      <c r="G4300" t="s">
        <v>35</v>
      </c>
      <c r="H4300">
        <v>4558</v>
      </c>
      <c r="I4300" t="s">
        <v>11</v>
      </c>
      <c r="J4300" t="s">
        <v>120</v>
      </c>
      <c r="K4300" t="s">
        <v>151</v>
      </c>
      <c r="L4300" t="s">
        <v>21</v>
      </c>
      <c r="M4300" s="5">
        <v>3763.5100000000007</v>
      </c>
    </row>
    <row r="4301" spans="1:13" x14ac:dyDescent="0.3">
      <c r="A4301" s="2">
        <v>45668</v>
      </c>
      <c r="B4301" s="3">
        <f t="shared" si="203"/>
        <v>2025</v>
      </c>
      <c r="C4301" t="str">
        <f t="shared" si="201"/>
        <v>2024-2025</v>
      </c>
      <c r="D4301" t="s">
        <v>147</v>
      </c>
      <c r="E4301" t="s">
        <v>132</v>
      </c>
      <c r="F4301" t="str">
        <f t="shared" si="202"/>
        <v>New South Wales</v>
      </c>
      <c r="G4301" t="s">
        <v>10</v>
      </c>
      <c r="H4301">
        <v>2800</v>
      </c>
      <c r="I4301" t="s">
        <v>11</v>
      </c>
      <c r="J4301" t="s">
        <v>25</v>
      </c>
      <c r="K4301" t="s">
        <v>151</v>
      </c>
      <c r="L4301" t="s">
        <v>21</v>
      </c>
      <c r="M4301" s="5">
        <v>3773.6500000000005</v>
      </c>
    </row>
    <row r="4302" spans="1:13" x14ac:dyDescent="0.3">
      <c r="A4302" s="2">
        <v>45456</v>
      </c>
      <c r="B4302" s="3">
        <f t="shared" si="203"/>
        <v>2024</v>
      </c>
      <c r="C4302" t="str">
        <f t="shared" si="201"/>
        <v>2023-2024</v>
      </c>
      <c r="D4302" t="s">
        <v>147</v>
      </c>
      <c r="E4302" t="s">
        <v>57</v>
      </c>
      <c r="F4302" t="str">
        <f t="shared" si="202"/>
        <v>New South Wales</v>
      </c>
      <c r="G4302" t="s">
        <v>10</v>
      </c>
      <c r="H4302">
        <v>2560</v>
      </c>
      <c r="I4302" t="s">
        <v>11</v>
      </c>
      <c r="J4302" t="s">
        <v>58</v>
      </c>
      <c r="K4302" t="s">
        <v>155</v>
      </c>
      <c r="L4302" t="s">
        <v>20</v>
      </c>
      <c r="M4302" s="5">
        <v>3776.9799999999996</v>
      </c>
    </row>
    <row r="4303" spans="1:13" x14ac:dyDescent="0.3">
      <c r="A4303" s="2">
        <v>46006</v>
      </c>
      <c r="B4303" s="3">
        <f t="shared" si="203"/>
        <v>2026</v>
      </c>
      <c r="C4303" t="str">
        <f t="shared" si="201"/>
        <v>2025-2026</v>
      </c>
      <c r="D4303" t="s">
        <v>147</v>
      </c>
      <c r="E4303" t="s">
        <v>123</v>
      </c>
      <c r="F4303" t="str">
        <f t="shared" si="202"/>
        <v>Western Australia</v>
      </c>
      <c r="G4303" t="s">
        <v>48</v>
      </c>
      <c r="H4303">
        <v>6109</v>
      </c>
      <c r="I4303" t="s">
        <v>11</v>
      </c>
      <c r="J4303" t="s">
        <v>94</v>
      </c>
      <c r="K4303" t="s">
        <v>150</v>
      </c>
      <c r="L4303" t="s">
        <v>18</v>
      </c>
      <c r="M4303" s="5">
        <v>3793.35</v>
      </c>
    </row>
    <row r="4304" spans="1:13" x14ac:dyDescent="0.3">
      <c r="A4304" s="2">
        <v>45766</v>
      </c>
      <c r="B4304" s="3">
        <f t="shared" si="203"/>
        <v>2025</v>
      </c>
      <c r="C4304" t="str">
        <f t="shared" si="201"/>
        <v>2024-2025</v>
      </c>
      <c r="D4304" t="s">
        <v>147</v>
      </c>
      <c r="E4304" t="s">
        <v>31</v>
      </c>
      <c r="F4304" t="str">
        <f t="shared" si="202"/>
        <v>South Australia</v>
      </c>
      <c r="G4304" t="s">
        <v>32</v>
      </c>
      <c r="H4304">
        <v>5168</v>
      </c>
      <c r="I4304" t="s">
        <v>11</v>
      </c>
      <c r="J4304" t="s">
        <v>33</v>
      </c>
      <c r="K4304" t="s">
        <v>150</v>
      </c>
      <c r="L4304" t="s">
        <v>18</v>
      </c>
      <c r="M4304" s="5">
        <v>3831.5299999999997</v>
      </c>
    </row>
    <row r="4305" spans="1:13" x14ac:dyDescent="0.3">
      <c r="A4305" s="2">
        <v>45874</v>
      </c>
      <c r="B4305" s="3">
        <f t="shared" si="203"/>
        <v>2026</v>
      </c>
      <c r="C4305" t="str">
        <f t="shared" si="201"/>
        <v>2025-2026</v>
      </c>
      <c r="D4305" t="s">
        <v>148</v>
      </c>
      <c r="E4305" t="s">
        <v>44</v>
      </c>
      <c r="F4305" t="str">
        <f t="shared" si="202"/>
        <v>Victoria</v>
      </c>
      <c r="G4305" t="s">
        <v>45</v>
      </c>
      <c r="H4305">
        <v>3066</v>
      </c>
      <c r="I4305" t="s">
        <v>11</v>
      </c>
      <c r="J4305" t="s">
        <v>46</v>
      </c>
      <c r="K4305" t="s">
        <v>150</v>
      </c>
      <c r="L4305" t="s">
        <v>18</v>
      </c>
      <c r="M4305" s="5">
        <v>3852.2499999999995</v>
      </c>
    </row>
    <row r="4306" spans="1:13" x14ac:dyDescent="0.3">
      <c r="A4306" s="2">
        <v>45520</v>
      </c>
      <c r="B4306" s="3">
        <f t="shared" si="203"/>
        <v>2025</v>
      </c>
      <c r="C4306" t="str">
        <f t="shared" si="201"/>
        <v>2024-2025</v>
      </c>
      <c r="D4306" t="s">
        <v>148</v>
      </c>
      <c r="E4306" t="s">
        <v>40</v>
      </c>
      <c r="F4306" t="str">
        <f t="shared" si="202"/>
        <v>New South Wales</v>
      </c>
      <c r="G4306" t="s">
        <v>10</v>
      </c>
      <c r="H4306">
        <v>2116</v>
      </c>
      <c r="I4306" t="s">
        <v>11</v>
      </c>
      <c r="J4306" t="s">
        <v>27</v>
      </c>
      <c r="K4306" t="s">
        <v>151</v>
      </c>
      <c r="L4306" t="s">
        <v>21</v>
      </c>
      <c r="M4306" s="5">
        <v>3856.9400000000005</v>
      </c>
    </row>
    <row r="4307" spans="1:13" x14ac:dyDescent="0.3">
      <c r="A4307" s="2">
        <v>45637</v>
      </c>
      <c r="B4307" s="3">
        <f t="shared" si="203"/>
        <v>2025</v>
      </c>
      <c r="C4307" t="str">
        <f t="shared" si="201"/>
        <v>2024-2025</v>
      </c>
      <c r="D4307" t="s">
        <v>147</v>
      </c>
      <c r="E4307" t="s">
        <v>126</v>
      </c>
      <c r="F4307" t="str">
        <f t="shared" si="202"/>
        <v>Queensland</v>
      </c>
      <c r="G4307" t="s">
        <v>35</v>
      </c>
      <c r="H4307">
        <v>4551</v>
      </c>
      <c r="I4307" t="s">
        <v>11</v>
      </c>
      <c r="J4307" t="s">
        <v>120</v>
      </c>
      <c r="K4307" t="s">
        <v>151</v>
      </c>
      <c r="L4307" t="s">
        <v>21</v>
      </c>
      <c r="M4307" s="5">
        <v>3857.2400000000002</v>
      </c>
    </row>
    <row r="4308" spans="1:13" x14ac:dyDescent="0.3">
      <c r="A4308" s="2">
        <v>45655</v>
      </c>
      <c r="B4308" s="3">
        <f t="shared" si="203"/>
        <v>2025</v>
      </c>
      <c r="C4308" t="str">
        <f t="shared" si="201"/>
        <v>2024-2025</v>
      </c>
      <c r="D4308" t="s">
        <v>147</v>
      </c>
      <c r="E4308" t="s">
        <v>24</v>
      </c>
      <c r="F4308" t="str">
        <f t="shared" si="202"/>
        <v>New South Wales</v>
      </c>
      <c r="G4308" t="s">
        <v>10</v>
      </c>
      <c r="H4308">
        <v>2795</v>
      </c>
      <c r="I4308" t="s">
        <v>11</v>
      </c>
      <c r="J4308" t="s">
        <v>25</v>
      </c>
      <c r="K4308" t="s">
        <v>149</v>
      </c>
      <c r="L4308" t="s">
        <v>15</v>
      </c>
      <c r="M4308" s="5">
        <v>3864.9400000000005</v>
      </c>
    </row>
    <row r="4309" spans="1:13" x14ac:dyDescent="0.3">
      <c r="A4309" s="2">
        <v>45424</v>
      </c>
      <c r="B4309" s="3">
        <f t="shared" si="203"/>
        <v>2024</v>
      </c>
      <c r="C4309" t="str">
        <f t="shared" si="201"/>
        <v>2023-2024</v>
      </c>
      <c r="D4309" t="s">
        <v>147</v>
      </c>
      <c r="E4309" t="s">
        <v>99</v>
      </c>
      <c r="F4309" t="str">
        <f t="shared" si="202"/>
        <v>Victoria</v>
      </c>
      <c r="G4309" t="s">
        <v>45</v>
      </c>
      <c r="H4309">
        <v>3148</v>
      </c>
      <c r="I4309" t="s">
        <v>11</v>
      </c>
      <c r="J4309" t="s">
        <v>63</v>
      </c>
      <c r="K4309" t="s">
        <v>152</v>
      </c>
      <c r="L4309" t="s">
        <v>13</v>
      </c>
      <c r="M4309" s="5">
        <v>3867.6000000000026</v>
      </c>
    </row>
    <row r="4310" spans="1:13" x14ac:dyDescent="0.3">
      <c r="A4310" s="2">
        <v>45872</v>
      </c>
      <c r="B4310" s="3">
        <f t="shared" si="203"/>
        <v>2026</v>
      </c>
      <c r="C4310" t="str">
        <f t="shared" si="201"/>
        <v>2025-2026</v>
      </c>
      <c r="D4310" t="s">
        <v>147</v>
      </c>
      <c r="E4310" t="s">
        <v>139</v>
      </c>
      <c r="F4310" t="str">
        <f t="shared" si="202"/>
        <v>New South Wales</v>
      </c>
      <c r="G4310" t="s">
        <v>10</v>
      </c>
      <c r="H4310">
        <v>2020</v>
      </c>
      <c r="I4310" t="s">
        <v>11</v>
      </c>
      <c r="J4310" t="s">
        <v>12</v>
      </c>
      <c r="K4310" t="s">
        <v>149</v>
      </c>
      <c r="L4310" t="s">
        <v>15</v>
      </c>
      <c r="M4310" s="5">
        <v>3870.9900000000025</v>
      </c>
    </row>
    <row r="4311" spans="1:13" x14ac:dyDescent="0.3">
      <c r="A4311" s="2">
        <v>45750</v>
      </c>
      <c r="B4311" s="3">
        <f t="shared" si="203"/>
        <v>2025</v>
      </c>
      <c r="C4311" t="str">
        <f t="shared" si="201"/>
        <v>2024-2025</v>
      </c>
      <c r="D4311" t="s">
        <v>147</v>
      </c>
      <c r="E4311" t="s">
        <v>81</v>
      </c>
      <c r="F4311" t="str">
        <f t="shared" si="202"/>
        <v>New South Wales</v>
      </c>
      <c r="G4311" t="s">
        <v>10</v>
      </c>
      <c r="H4311">
        <v>2485</v>
      </c>
      <c r="I4311" t="s">
        <v>11</v>
      </c>
      <c r="J4311" t="s">
        <v>68</v>
      </c>
      <c r="K4311" t="s">
        <v>150</v>
      </c>
      <c r="L4311" t="s">
        <v>18</v>
      </c>
      <c r="M4311" s="5">
        <v>3874.62</v>
      </c>
    </row>
    <row r="4312" spans="1:13" x14ac:dyDescent="0.3">
      <c r="A4312" s="2">
        <v>45316</v>
      </c>
      <c r="B4312" s="3">
        <f t="shared" si="203"/>
        <v>2024</v>
      </c>
      <c r="C4312" t="str">
        <f t="shared" si="201"/>
        <v>2023-2024</v>
      </c>
      <c r="D4312" t="s">
        <v>147</v>
      </c>
      <c r="E4312" t="s">
        <v>115</v>
      </c>
      <c r="F4312" t="str">
        <f t="shared" si="202"/>
        <v>Western Australia</v>
      </c>
      <c r="G4312" t="s">
        <v>48</v>
      </c>
      <c r="H4312">
        <v>6280</v>
      </c>
      <c r="I4312" t="s">
        <v>11</v>
      </c>
      <c r="J4312" t="s">
        <v>94</v>
      </c>
      <c r="K4312" t="s">
        <v>151</v>
      </c>
      <c r="L4312" t="s">
        <v>21</v>
      </c>
      <c r="M4312" s="5">
        <v>3893.05</v>
      </c>
    </row>
    <row r="4313" spans="1:13" x14ac:dyDescent="0.3">
      <c r="A4313" s="2">
        <v>45557</v>
      </c>
      <c r="B4313" s="3">
        <f t="shared" si="203"/>
        <v>2025</v>
      </c>
      <c r="C4313" t="str">
        <f t="shared" si="201"/>
        <v>2024-2025</v>
      </c>
      <c r="D4313" t="s">
        <v>147</v>
      </c>
      <c r="E4313" t="s">
        <v>146</v>
      </c>
      <c r="F4313" t="str">
        <f t="shared" si="202"/>
        <v>Victoria</v>
      </c>
      <c r="G4313" t="s">
        <v>45</v>
      </c>
      <c r="H4313">
        <v>3353</v>
      </c>
      <c r="I4313" t="s">
        <v>11</v>
      </c>
      <c r="J4313" t="s">
        <v>60</v>
      </c>
      <c r="K4313" t="s">
        <v>152</v>
      </c>
      <c r="L4313" t="s">
        <v>13</v>
      </c>
      <c r="M4313" s="5">
        <v>3911.4000000000019</v>
      </c>
    </row>
    <row r="4314" spans="1:13" x14ac:dyDescent="0.3">
      <c r="A4314" s="2">
        <v>45644</v>
      </c>
      <c r="B4314" s="3">
        <f t="shared" si="203"/>
        <v>2025</v>
      </c>
      <c r="C4314" t="str">
        <f t="shared" si="201"/>
        <v>2024-2025</v>
      </c>
      <c r="D4314" t="s">
        <v>147</v>
      </c>
      <c r="E4314" t="s">
        <v>135</v>
      </c>
      <c r="F4314" t="str">
        <f t="shared" si="202"/>
        <v>Victoria</v>
      </c>
      <c r="G4314" t="s">
        <v>45</v>
      </c>
      <c r="H4314">
        <v>3550</v>
      </c>
      <c r="I4314" t="s">
        <v>11</v>
      </c>
      <c r="J4314" t="s">
        <v>60</v>
      </c>
      <c r="K4314" t="s">
        <v>153</v>
      </c>
      <c r="L4314" t="s">
        <v>16</v>
      </c>
      <c r="M4314" s="5">
        <v>3914.42</v>
      </c>
    </row>
    <row r="4315" spans="1:13" x14ac:dyDescent="0.3">
      <c r="A4315" s="2">
        <v>45532</v>
      </c>
      <c r="B4315" s="3">
        <f t="shared" si="203"/>
        <v>2025</v>
      </c>
      <c r="C4315" t="str">
        <f t="shared" si="201"/>
        <v>2024-2025</v>
      </c>
      <c r="D4315" t="s">
        <v>147</v>
      </c>
      <c r="E4315" t="s">
        <v>91</v>
      </c>
      <c r="F4315" t="str">
        <f t="shared" si="202"/>
        <v>Victoria</v>
      </c>
      <c r="G4315" t="s">
        <v>45</v>
      </c>
      <c r="H4315">
        <v>3690</v>
      </c>
      <c r="I4315" t="s">
        <v>11</v>
      </c>
      <c r="J4315" t="s">
        <v>55</v>
      </c>
      <c r="K4315" t="s">
        <v>150</v>
      </c>
      <c r="L4315" t="s">
        <v>18</v>
      </c>
      <c r="M4315" s="5">
        <v>3964.38</v>
      </c>
    </row>
    <row r="4316" spans="1:13" x14ac:dyDescent="0.3">
      <c r="A4316" s="2">
        <v>45671</v>
      </c>
      <c r="B4316" s="3">
        <f t="shared" si="203"/>
        <v>2025</v>
      </c>
      <c r="C4316" t="str">
        <f t="shared" si="201"/>
        <v>2024-2025</v>
      </c>
      <c r="D4316" t="s">
        <v>147</v>
      </c>
      <c r="E4316" t="s">
        <v>115</v>
      </c>
      <c r="F4316" t="str">
        <f t="shared" si="202"/>
        <v>Western Australia</v>
      </c>
      <c r="G4316" t="s">
        <v>48</v>
      </c>
      <c r="H4316">
        <v>6280</v>
      </c>
      <c r="I4316" t="s">
        <v>11</v>
      </c>
      <c r="J4316" t="s">
        <v>94</v>
      </c>
      <c r="K4316" t="s">
        <v>152</v>
      </c>
      <c r="L4316" t="s">
        <v>13</v>
      </c>
      <c r="M4316" s="5">
        <v>3969.2400000000021</v>
      </c>
    </row>
    <row r="4317" spans="1:13" x14ac:dyDescent="0.3">
      <c r="A4317" s="2">
        <v>45353</v>
      </c>
      <c r="B4317" s="3">
        <f t="shared" si="203"/>
        <v>2024</v>
      </c>
      <c r="C4317" t="str">
        <f t="shared" si="201"/>
        <v>2023-2024</v>
      </c>
      <c r="D4317" t="s">
        <v>147</v>
      </c>
      <c r="E4317" t="s">
        <v>137</v>
      </c>
      <c r="F4317" t="str">
        <f t="shared" si="202"/>
        <v>New South Wales</v>
      </c>
      <c r="G4317" t="s">
        <v>10</v>
      </c>
      <c r="H4317">
        <v>2031</v>
      </c>
      <c r="I4317" t="s">
        <v>11</v>
      </c>
      <c r="J4317" t="s">
        <v>12</v>
      </c>
      <c r="K4317" t="s">
        <v>150</v>
      </c>
      <c r="L4317" t="s">
        <v>18</v>
      </c>
      <c r="M4317" s="5">
        <v>3979.8100000000004</v>
      </c>
    </row>
    <row r="4318" spans="1:13" x14ac:dyDescent="0.3">
      <c r="A4318" s="2">
        <v>45984</v>
      </c>
      <c r="B4318" s="3">
        <f t="shared" si="203"/>
        <v>2026</v>
      </c>
      <c r="C4318" t="str">
        <f t="shared" si="201"/>
        <v>2025-2026</v>
      </c>
      <c r="D4318" t="s">
        <v>148</v>
      </c>
      <c r="E4318" t="s">
        <v>40</v>
      </c>
      <c r="F4318" t="str">
        <f t="shared" si="202"/>
        <v>New South Wales</v>
      </c>
      <c r="G4318" t="s">
        <v>10</v>
      </c>
      <c r="H4318">
        <v>2116</v>
      </c>
      <c r="I4318" t="s">
        <v>11</v>
      </c>
      <c r="J4318" t="s">
        <v>27</v>
      </c>
      <c r="K4318" t="s">
        <v>149</v>
      </c>
      <c r="L4318" t="s">
        <v>15</v>
      </c>
      <c r="M4318" s="5">
        <v>3985.06</v>
      </c>
    </row>
    <row r="4319" spans="1:13" x14ac:dyDescent="0.3">
      <c r="A4319" s="2">
        <v>45451</v>
      </c>
      <c r="B4319" s="3">
        <f t="shared" si="203"/>
        <v>2024</v>
      </c>
      <c r="C4319" t="str">
        <f t="shared" si="201"/>
        <v>2023-2024</v>
      </c>
      <c r="D4319" t="s">
        <v>147</v>
      </c>
      <c r="E4319" t="s">
        <v>87</v>
      </c>
      <c r="F4319" t="str">
        <f t="shared" si="202"/>
        <v>New South Wales</v>
      </c>
      <c r="G4319" t="s">
        <v>10</v>
      </c>
      <c r="H4319">
        <v>2790</v>
      </c>
      <c r="I4319" t="s">
        <v>11</v>
      </c>
      <c r="J4319" t="s">
        <v>25</v>
      </c>
      <c r="K4319" t="s">
        <v>150</v>
      </c>
      <c r="L4319" t="s">
        <v>18</v>
      </c>
      <c r="M4319" s="5">
        <v>3988.85</v>
      </c>
    </row>
    <row r="4320" spans="1:13" x14ac:dyDescent="0.3">
      <c r="A4320" s="2">
        <v>46008</v>
      </c>
      <c r="B4320" s="3">
        <f t="shared" si="203"/>
        <v>2026</v>
      </c>
      <c r="C4320" t="str">
        <f t="shared" si="201"/>
        <v>2025-2026</v>
      </c>
      <c r="D4320" t="s">
        <v>148</v>
      </c>
      <c r="E4320" t="s">
        <v>44</v>
      </c>
      <c r="F4320" t="str">
        <f t="shared" si="202"/>
        <v>Victoria</v>
      </c>
      <c r="G4320" t="s">
        <v>45</v>
      </c>
      <c r="H4320">
        <v>3066</v>
      </c>
      <c r="I4320" t="s">
        <v>11</v>
      </c>
      <c r="J4320" t="s">
        <v>46</v>
      </c>
      <c r="K4320" t="s">
        <v>152</v>
      </c>
      <c r="L4320" t="s">
        <v>13</v>
      </c>
      <c r="M4320" s="5">
        <v>3990.0600000000036</v>
      </c>
    </row>
    <row r="4321" spans="1:13" x14ac:dyDescent="0.3">
      <c r="A4321" s="2">
        <v>45362</v>
      </c>
      <c r="B4321" s="3">
        <f t="shared" si="203"/>
        <v>2024</v>
      </c>
      <c r="C4321" t="str">
        <f t="shared" si="201"/>
        <v>2023-2024</v>
      </c>
      <c r="D4321" t="s">
        <v>147</v>
      </c>
      <c r="E4321" t="s">
        <v>136</v>
      </c>
      <c r="F4321" t="str">
        <f t="shared" si="202"/>
        <v>Victoria</v>
      </c>
      <c r="G4321" t="s">
        <v>45</v>
      </c>
      <c r="H4321">
        <v>3175</v>
      </c>
      <c r="I4321" t="s">
        <v>11</v>
      </c>
      <c r="J4321" t="s">
        <v>63</v>
      </c>
      <c r="K4321" t="s">
        <v>152</v>
      </c>
      <c r="L4321" t="s">
        <v>13</v>
      </c>
      <c r="M4321" s="5">
        <v>4015.2300000000014</v>
      </c>
    </row>
    <row r="4322" spans="1:13" x14ac:dyDescent="0.3">
      <c r="A4322" s="2">
        <v>45393</v>
      </c>
      <c r="B4322" s="3">
        <f t="shared" si="203"/>
        <v>2024</v>
      </c>
      <c r="C4322" t="str">
        <f t="shared" si="201"/>
        <v>2023-2024</v>
      </c>
      <c r="D4322" t="s">
        <v>147</v>
      </c>
      <c r="E4322" t="s">
        <v>99</v>
      </c>
      <c r="F4322" t="str">
        <f t="shared" si="202"/>
        <v>Victoria</v>
      </c>
      <c r="G4322" t="s">
        <v>45</v>
      </c>
      <c r="H4322">
        <v>3148</v>
      </c>
      <c r="I4322" t="s">
        <v>11</v>
      </c>
      <c r="J4322" t="s">
        <v>63</v>
      </c>
      <c r="K4322" t="s">
        <v>152</v>
      </c>
      <c r="L4322" t="s">
        <v>13</v>
      </c>
      <c r="M4322" s="5">
        <v>4040.8800000000015</v>
      </c>
    </row>
    <row r="4323" spans="1:13" x14ac:dyDescent="0.3">
      <c r="A4323" s="2">
        <v>45991</v>
      </c>
      <c r="B4323" s="3">
        <f t="shared" si="203"/>
        <v>2026</v>
      </c>
      <c r="C4323" t="str">
        <f t="shared" si="201"/>
        <v>2025-2026</v>
      </c>
      <c r="D4323" t="s">
        <v>148</v>
      </c>
      <c r="E4323" t="s">
        <v>78</v>
      </c>
      <c r="F4323" t="str">
        <f t="shared" si="202"/>
        <v>New South Wales</v>
      </c>
      <c r="G4323" t="s">
        <v>10</v>
      </c>
      <c r="H4323">
        <v>2350</v>
      </c>
      <c r="I4323" t="s">
        <v>11</v>
      </c>
      <c r="J4323" t="s">
        <v>68</v>
      </c>
      <c r="K4323" t="s">
        <v>151</v>
      </c>
      <c r="L4323" t="s">
        <v>21</v>
      </c>
      <c r="M4323" s="5">
        <v>4041.0700000000006</v>
      </c>
    </row>
    <row r="4324" spans="1:13" x14ac:dyDescent="0.3">
      <c r="A4324" s="2">
        <v>46010</v>
      </c>
      <c r="B4324" s="3">
        <f t="shared" si="203"/>
        <v>2026</v>
      </c>
      <c r="C4324" t="str">
        <f t="shared" si="201"/>
        <v>2025-2026</v>
      </c>
      <c r="D4324" t="s">
        <v>147</v>
      </c>
      <c r="E4324" t="s">
        <v>109</v>
      </c>
      <c r="F4324" t="str">
        <f t="shared" si="202"/>
        <v>New South Wales</v>
      </c>
      <c r="G4324" t="s">
        <v>10</v>
      </c>
      <c r="H4324">
        <v>2480</v>
      </c>
      <c r="I4324" t="s">
        <v>11</v>
      </c>
      <c r="J4324" t="s">
        <v>68</v>
      </c>
      <c r="K4324" t="s">
        <v>152</v>
      </c>
      <c r="L4324" t="s">
        <v>13</v>
      </c>
      <c r="M4324" s="5">
        <v>4042.0500000000029</v>
      </c>
    </row>
    <row r="4325" spans="1:13" x14ac:dyDescent="0.3">
      <c r="A4325" s="2">
        <v>45533</v>
      </c>
      <c r="B4325" s="3">
        <f t="shared" si="203"/>
        <v>2025</v>
      </c>
      <c r="C4325" t="str">
        <f t="shared" si="201"/>
        <v>2024-2025</v>
      </c>
      <c r="D4325" t="s">
        <v>147</v>
      </c>
      <c r="E4325" t="s">
        <v>112</v>
      </c>
      <c r="F4325" t="str">
        <f t="shared" si="202"/>
        <v>Victoria</v>
      </c>
      <c r="G4325" t="s">
        <v>45</v>
      </c>
      <c r="H4325">
        <v>3076</v>
      </c>
      <c r="I4325" t="s">
        <v>11</v>
      </c>
      <c r="J4325" t="s">
        <v>46</v>
      </c>
      <c r="K4325" t="s">
        <v>151</v>
      </c>
      <c r="L4325" t="s">
        <v>21</v>
      </c>
      <c r="M4325" s="5">
        <v>4044.6700000000005</v>
      </c>
    </row>
    <row r="4326" spans="1:13" x14ac:dyDescent="0.3">
      <c r="A4326" s="2">
        <v>45466</v>
      </c>
      <c r="B4326" s="3">
        <f t="shared" si="203"/>
        <v>2024</v>
      </c>
      <c r="C4326" t="str">
        <f t="shared" si="201"/>
        <v>2023-2024</v>
      </c>
      <c r="D4326" t="s">
        <v>147</v>
      </c>
      <c r="E4326" t="s">
        <v>92</v>
      </c>
      <c r="F4326" t="str">
        <f t="shared" si="202"/>
        <v>Queensland</v>
      </c>
      <c r="G4326" t="s">
        <v>35</v>
      </c>
      <c r="H4326">
        <v>4068</v>
      </c>
      <c r="I4326" t="s">
        <v>11</v>
      </c>
      <c r="J4326" t="s">
        <v>43</v>
      </c>
      <c r="K4326" t="s">
        <v>152</v>
      </c>
      <c r="L4326" t="s">
        <v>13</v>
      </c>
      <c r="M4326" s="5">
        <v>4044.6900000000023</v>
      </c>
    </row>
    <row r="4327" spans="1:13" x14ac:dyDescent="0.3">
      <c r="A4327" s="2">
        <v>45761</v>
      </c>
      <c r="B4327" s="3">
        <f t="shared" si="203"/>
        <v>2025</v>
      </c>
      <c r="C4327" t="str">
        <f t="shared" si="201"/>
        <v>2024-2025</v>
      </c>
      <c r="D4327" t="s">
        <v>147</v>
      </c>
      <c r="E4327" t="s">
        <v>122</v>
      </c>
      <c r="F4327" t="str">
        <f t="shared" si="202"/>
        <v>New South Wales</v>
      </c>
      <c r="G4327" t="s">
        <v>10</v>
      </c>
      <c r="H4327">
        <v>2650</v>
      </c>
      <c r="I4327" t="s">
        <v>11</v>
      </c>
      <c r="J4327" t="s">
        <v>25</v>
      </c>
      <c r="K4327" t="s">
        <v>150</v>
      </c>
      <c r="L4327" t="s">
        <v>18</v>
      </c>
      <c r="M4327" s="5">
        <v>4052.4399999999996</v>
      </c>
    </row>
    <row r="4328" spans="1:13" x14ac:dyDescent="0.3">
      <c r="A4328" s="2">
        <v>45504</v>
      </c>
      <c r="B4328" s="3">
        <f t="shared" si="203"/>
        <v>2025</v>
      </c>
      <c r="C4328" t="str">
        <f t="shared" si="201"/>
        <v>2024-2025</v>
      </c>
      <c r="D4328" t="s">
        <v>147</v>
      </c>
      <c r="E4328" t="s">
        <v>145</v>
      </c>
      <c r="F4328" t="str">
        <f t="shared" si="202"/>
        <v>New South Wales</v>
      </c>
      <c r="G4328" t="s">
        <v>10</v>
      </c>
      <c r="H4328">
        <v>2101</v>
      </c>
      <c r="I4328" t="s">
        <v>11</v>
      </c>
      <c r="J4328" t="s">
        <v>27</v>
      </c>
      <c r="K4328" t="s">
        <v>152</v>
      </c>
      <c r="L4328" t="s">
        <v>13</v>
      </c>
      <c r="M4328" s="5">
        <v>4062.0000000000027</v>
      </c>
    </row>
    <row r="4329" spans="1:13" x14ac:dyDescent="0.3">
      <c r="A4329" s="2">
        <v>45882</v>
      </c>
      <c r="B4329" s="3">
        <f t="shared" si="203"/>
        <v>2026</v>
      </c>
      <c r="C4329" t="str">
        <f t="shared" si="201"/>
        <v>2025-2026</v>
      </c>
      <c r="D4329" t="s">
        <v>147</v>
      </c>
      <c r="E4329" t="s">
        <v>9</v>
      </c>
      <c r="F4329" t="str">
        <f t="shared" si="202"/>
        <v>New South Wales</v>
      </c>
      <c r="G4329" t="s">
        <v>10</v>
      </c>
      <c r="H4329">
        <v>2067</v>
      </c>
      <c r="I4329" t="s">
        <v>11</v>
      </c>
      <c r="J4329" t="s">
        <v>12</v>
      </c>
      <c r="K4329" t="s">
        <v>154</v>
      </c>
      <c r="L4329" t="s">
        <v>14</v>
      </c>
      <c r="M4329" s="5">
        <v>4074.37</v>
      </c>
    </row>
    <row r="4330" spans="1:13" x14ac:dyDescent="0.3">
      <c r="A4330" s="2">
        <v>45381</v>
      </c>
      <c r="B4330" s="3">
        <f t="shared" si="203"/>
        <v>2024</v>
      </c>
      <c r="C4330" t="str">
        <f t="shared" si="201"/>
        <v>2023-2024</v>
      </c>
      <c r="D4330" t="s">
        <v>147</v>
      </c>
      <c r="E4330" t="s">
        <v>41</v>
      </c>
      <c r="F4330" t="str">
        <f t="shared" si="202"/>
        <v>New South Wales</v>
      </c>
      <c r="G4330" t="s">
        <v>10</v>
      </c>
      <c r="H4330">
        <v>2830</v>
      </c>
      <c r="I4330" t="s">
        <v>11</v>
      </c>
      <c r="J4330" t="s">
        <v>25</v>
      </c>
      <c r="K4330" t="s">
        <v>151</v>
      </c>
      <c r="L4330" t="s">
        <v>21</v>
      </c>
      <c r="M4330" s="5">
        <v>4082.2000000000003</v>
      </c>
    </row>
    <row r="4331" spans="1:13" x14ac:dyDescent="0.3">
      <c r="A4331" s="2">
        <v>46016</v>
      </c>
      <c r="B4331" s="3">
        <f t="shared" si="203"/>
        <v>2026</v>
      </c>
      <c r="C4331" t="str">
        <f t="shared" si="201"/>
        <v>2025-2026</v>
      </c>
      <c r="D4331" t="s">
        <v>147</v>
      </c>
      <c r="E4331" t="s">
        <v>64</v>
      </c>
      <c r="F4331" t="str">
        <f t="shared" si="202"/>
        <v>Victoria</v>
      </c>
      <c r="G4331" t="s">
        <v>45</v>
      </c>
      <c r="H4331">
        <v>3199</v>
      </c>
      <c r="I4331" t="s">
        <v>11</v>
      </c>
      <c r="J4331" t="s">
        <v>63</v>
      </c>
      <c r="K4331" t="s">
        <v>150</v>
      </c>
      <c r="L4331" t="s">
        <v>18</v>
      </c>
      <c r="M4331" s="5">
        <v>4096.79</v>
      </c>
    </row>
    <row r="4332" spans="1:13" x14ac:dyDescent="0.3">
      <c r="A4332" s="2">
        <v>45550</v>
      </c>
      <c r="B4332" s="3">
        <f t="shared" si="203"/>
        <v>2025</v>
      </c>
      <c r="C4332" t="str">
        <f t="shared" si="201"/>
        <v>2024-2025</v>
      </c>
      <c r="D4332" t="s">
        <v>147</v>
      </c>
      <c r="E4332" t="s">
        <v>126</v>
      </c>
      <c r="F4332" t="str">
        <f t="shared" si="202"/>
        <v>Queensland</v>
      </c>
      <c r="G4332" t="s">
        <v>35</v>
      </c>
      <c r="H4332">
        <v>4551</v>
      </c>
      <c r="I4332" t="s">
        <v>11</v>
      </c>
      <c r="J4332" t="s">
        <v>120</v>
      </c>
      <c r="K4332" t="s">
        <v>151</v>
      </c>
      <c r="L4332" t="s">
        <v>21</v>
      </c>
      <c r="M4332" s="5">
        <v>4097.2900000000009</v>
      </c>
    </row>
    <row r="4333" spans="1:13" x14ac:dyDescent="0.3">
      <c r="A4333" s="2">
        <v>45708</v>
      </c>
      <c r="B4333" s="3">
        <f t="shared" si="203"/>
        <v>2025</v>
      </c>
      <c r="C4333" t="str">
        <f t="shared" si="201"/>
        <v>2024-2025</v>
      </c>
      <c r="D4333" t="s">
        <v>147</v>
      </c>
      <c r="E4333" t="s">
        <v>113</v>
      </c>
      <c r="F4333" t="str">
        <f t="shared" si="202"/>
        <v>Queensland</v>
      </c>
      <c r="G4333" t="s">
        <v>35</v>
      </c>
      <c r="H4333">
        <v>4215</v>
      </c>
      <c r="I4333" t="s">
        <v>11</v>
      </c>
      <c r="J4333" t="s">
        <v>104</v>
      </c>
      <c r="K4333" t="s">
        <v>149</v>
      </c>
      <c r="L4333" t="s">
        <v>15</v>
      </c>
      <c r="M4333" s="5">
        <v>4100.71</v>
      </c>
    </row>
    <row r="4334" spans="1:13" x14ac:dyDescent="0.3">
      <c r="A4334" s="2">
        <v>45798</v>
      </c>
      <c r="B4334" s="3">
        <f t="shared" si="203"/>
        <v>2025</v>
      </c>
      <c r="C4334" t="str">
        <f t="shared" si="201"/>
        <v>2024-2025</v>
      </c>
      <c r="D4334" t="s">
        <v>147</v>
      </c>
      <c r="E4334" t="s">
        <v>126</v>
      </c>
      <c r="F4334" t="str">
        <f t="shared" si="202"/>
        <v>Queensland</v>
      </c>
      <c r="G4334" t="s">
        <v>35</v>
      </c>
      <c r="H4334">
        <v>4551</v>
      </c>
      <c r="I4334" t="s">
        <v>11</v>
      </c>
      <c r="J4334" t="s">
        <v>120</v>
      </c>
      <c r="K4334" t="s">
        <v>153</v>
      </c>
      <c r="L4334" t="s">
        <v>16</v>
      </c>
      <c r="M4334" s="5">
        <v>4107.5100000000011</v>
      </c>
    </row>
    <row r="4335" spans="1:13" x14ac:dyDescent="0.3">
      <c r="A4335" s="2">
        <v>45756</v>
      </c>
      <c r="B4335" s="3">
        <f t="shared" si="203"/>
        <v>2025</v>
      </c>
      <c r="C4335" t="str">
        <f t="shared" si="201"/>
        <v>2024-2025</v>
      </c>
      <c r="D4335" t="s">
        <v>148</v>
      </c>
      <c r="E4335" t="s">
        <v>124</v>
      </c>
      <c r="F4335" t="str">
        <f t="shared" si="202"/>
        <v>New South Wales</v>
      </c>
      <c r="G4335" t="s">
        <v>10</v>
      </c>
      <c r="H4335">
        <v>2015</v>
      </c>
      <c r="I4335" t="s">
        <v>11</v>
      </c>
      <c r="J4335" t="s">
        <v>12</v>
      </c>
      <c r="K4335" t="s">
        <v>150</v>
      </c>
      <c r="L4335" t="s">
        <v>18</v>
      </c>
      <c r="M4335" s="5">
        <v>4140.6099999999988</v>
      </c>
    </row>
    <row r="4336" spans="1:13" x14ac:dyDescent="0.3">
      <c r="A4336" s="2">
        <v>45577</v>
      </c>
      <c r="B4336" s="3">
        <f t="shared" si="203"/>
        <v>2025</v>
      </c>
      <c r="C4336" t="str">
        <f t="shared" si="201"/>
        <v>2024-2025</v>
      </c>
      <c r="D4336" t="s">
        <v>147</v>
      </c>
      <c r="E4336" t="s">
        <v>28</v>
      </c>
      <c r="F4336" t="str">
        <f t="shared" si="202"/>
        <v>Northern Territory</v>
      </c>
      <c r="G4336" t="s">
        <v>29</v>
      </c>
      <c r="H4336">
        <v>800</v>
      </c>
      <c r="I4336" t="s">
        <v>11</v>
      </c>
      <c r="J4336" t="s">
        <v>30</v>
      </c>
      <c r="K4336" t="s">
        <v>153</v>
      </c>
      <c r="L4336" t="s">
        <v>16</v>
      </c>
      <c r="M4336" s="5">
        <v>4177</v>
      </c>
    </row>
    <row r="4337" spans="1:13" x14ac:dyDescent="0.3">
      <c r="A4337" s="2">
        <v>45663</v>
      </c>
      <c r="B4337" s="3">
        <f t="shared" si="203"/>
        <v>2025</v>
      </c>
      <c r="C4337" t="str">
        <f t="shared" si="201"/>
        <v>2024-2025</v>
      </c>
      <c r="D4337" t="s">
        <v>147</v>
      </c>
      <c r="E4337" t="s">
        <v>9</v>
      </c>
      <c r="F4337" t="str">
        <f t="shared" si="202"/>
        <v>New South Wales</v>
      </c>
      <c r="G4337" t="s">
        <v>10</v>
      </c>
      <c r="H4337">
        <v>2067</v>
      </c>
      <c r="I4337" t="s">
        <v>11</v>
      </c>
      <c r="J4337" t="s">
        <v>12</v>
      </c>
      <c r="K4337" t="s">
        <v>152</v>
      </c>
      <c r="L4337" t="s">
        <v>13</v>
      </c>
      <c r="M4337" s="5">
        <v>4192.2700000000004</v>
      </c>
    </row>
    <row r="4338" spans="1:13" x14ac:dyDescent="0.3">
      <c r="A4338" s="2">
        <v>45338</v>
      </c>
      <c r="B4338" s="3">
        <f t="shared" si="203"/>
        <v>2024</v>
      </c>
      <c r="C4338" t="str">
        <f t="shared" si="201"/>
        <v>2023-2024</v>
      </c>
      <c r="D4338" t="s">
        <v>147</v>
      </c>
      <c r="E4338" t="s">
        <v>92</v>
      </c>
      <c r="F4338" t="str">
        <f t="shared" si="202"/>
        <v>Queensland</v>
      </c>
      <c r="G4338" t="s">
        <v>35</v>
      </c>
      <c r="H4338">
        <v>4068</v>
      </c>
      <c r="I4338" t="s">
        <v>11</v>
      </c>
      <c r="J4338" t="s">
        <v>43</v>
      </c>
      <c r="K4338" t="s">
        <v>149</v>
      </c>
      <c r="L4338" t="s">
        <v>15</v>
      </c>
      <c r="M4338" s="5">
        <v>4192.7899999999991</v>
      </c>
    </row>
    <row r="4339" spans="1:13" x14ac:dyDescent="0.3">
      <c r="A4339" s="2">
        <v>45386</v>
      </c>
      <c r="B4339" s="3">
        <f t="shared" si="203"/>
        <v>2024</v>
      </c>
      <c r="C4339" t="str">
        <f t="shared" si="201"/>
        <v>2023-2024</v>
      </c>
      <c r="D4339" t="s">
        <v>147</v>
      </c>
      <c r="E4339" t="s">
        <v>126</v>
      </c>
      <c r="F4339" t="str">
        <f t="shared" si="202"/>
        <v>Queensland</v>
      </c>
      <c r="G4339" t="s">
        <v>35</v>
      </c>
      <c r="H4339">
        <v>4551</v>
      </c>
      <c r="I4339" t="s">
        <v>11</v>
      </c>
      <c r="J4339" t="s">
        <v>120</v>
      </c>
      <c r="K4339" t="s">
        <v>152</v>
      </c>
      <c r="L4339" t="s">
        <v>13</v>
      </c>
      <c r="M4339" s="5">
        <v>4197.7600000000029</v>
      </c>
    </row>
    <row r="4340" spans="1:13" x14ac:dyDescent="0.3">
      <c r="A4340" s="2">
        <v>45530</v>
      </c>
      <c r="B4340" s="3">
        <f t="shared" si="203"/>
        <v>2025</v>
      </c>
      <c r="C4340" t="str">
        <f t="shared" si="201"/>
        <v>2024-2025</v>
      </c>
      <c r="D4340" t="s">
        <v>148</v>
      </c>
      <c r="E4340" t="s">
        <v>40</v>
      </c>
      <c r="F4340" t="str">
        <f t="shared" si="202"/>
        <v>New South Wales</v>
      </c>
      <c r="G4340" t="s">
        <v>10</v>
      </c>
      <c r="H4340">
        <v>2116</v>
      </c>
      <c r="I4340" t="s">
        <v>11</v>
      </c>
      <c r="J4340" t="s">
        <v>27</v>
      </c>
      <c r="K4340" t="s">
        <v>150</v>
      </c>
      <c r="L4340" t="s">
        <v>18</v>
      </c>
      <c r="M4340" s="5">
        <v>4227.74</v>
      </c>
    </row>
    <row r="4341" spans="1:13" x14ac:dyDescent="0.3">
      <c r="A4341" s="2">
        <v>45859</v>
      </c>
      <c r="B4341" s="3">
        <f t="shared" si="203"/>
        <v>2026</v>
      </c>
      <c r="C4341" t="str">
        <f t="shared" si="201"/>
        <v>2025-2026</v>
      </c>
      <c r="D4341" t="s">
        <v>147</v>
      </c>
      <c r="E4341" t="s">
        <v>112</v>
      </c>
      <c r="F4341" t="str">
        <f t="shared" si="202"/>
        <v>Victoria</v>
      </c>
      <c r="G4341" t="s">
        <v>45</v>
      </c>
      <c r="H4341">
        <v>3076</v>
      </c>
      <c r="I4341" t="s">
        <v>11</v>
      </c>
      <c r="J4341" t="s">
        <v>46</v>
      </c>
      <c r="K4341" t="s">
        <v>151</v>
      </c>
      <c r="L4341" t="s">
        <v>21</v>
      </c>
      <c r="M4341" s="5">
        <v>4231.6400000000003</v>
      </c>
    </row>
    <row r="4342" spans="1:13" x14ac:dyDescent="0.3">
      <c r="A4342" s="2">
        <v>45690</v>
      </c>
      <c r="B4342" s="3">
        <f t="shared" si="203"/>
        <v>2025</v>
      </c>
      <c r="C4342" t="str">
        <f t="shared" si="201"/>
        <v>2024-2025</v>
      </c>
      <c r="D4342" t="s">
        <v>147</v>
      </c>
      <c r="E4342" t="s">
        <v>138</v>
      </c>
      <c r="F4342" t="str">
        <f t="shared" si="202"/>
        <v>Queensland</v>
      </c>
      <c r="G4342" t="s">
        <v>35</v>
      </c>
      <c r="H4342">
        <v>4558</v>
      </c>
      <c r="I4342" t="s">
        <v>11</v>
      </c>
      <c r="J4342" t="s">
        <v>120</v>
      </c>
      <c r="K4342" t="s">
        <v>150</v>
      </c>
      <c r="L4342" t="s">
        <v>18</v>
      </c>
      <c r="M4342" s="5">
        <v>4236.4299999999994</v>
      </c>
    </row>
    <row r="4343" spans="1:13" x14ac:dyDescent="0.3">
      <c r="A4343" s="2">
        <v>45752</v>
      </c>
      <c r="B4343" s="3">
        <f t="shared" si="203"/>
        <v>2025</v>
      </c>
      <c r="C4343" t="str">
        <f t="shared" si="201"/>
        <v>2024-2025</v>
      </c>
      <c r="D4343" t="s">
        <v>147</v>
      </c>
      <c r="E4343" t="s">
        <v>40</v>
      </c>
      <c r="F4343" t="str">
        <f t="shared" si="202"/>
        <v>New South Wales</v>
      </c>
      <c r="G4343" t="s">
        <v>10</v>
      </c>
      <c r="H4343">
        <v>2116</v>
      </c>
      <c r="I4343" t="s">
        <v>11</v>
      </c>
      <c r="J4343" t="s">
        <v>27</v>
      </c>
      <c r="K4343" t="s">
        <v>153</v>
      </c>
      <c r="L4343" t="s">
        <v>16</v>
      </c>
      <c r="M4343" s="5">
        <v>4241.3999999999996</v>
      </c>
    </row>
    <row r="4344" spans="1:13" x14ac:dyDescent="0.3">
      <c r="A4344" s="2">
        <v>45874</v>
      </c>
      <c r="B4344" s="3">
        <f t="shared" si="203"/>
        <v>2026</v>
      </c>
      <c r="C4344" t="str">
        <f t="shared" si="201"/>
        <v>2025-2026</v>
      </c>
      <c r="D4344" t="s">
        <v>147</v>
      </c>
      <c r="E4344" t="s">
        <v>114</v>
      </c>
      <c r="F4344" t="str">
        <f t="shared" si="202"/>
        <v>Victoria</v>
      </c>
      <c r="G4344" t="s">
        <v>45</v>
      </c>
      <c r="H4344">
        <v>3551</v>
      </c>
      <c r="I4344" t="s">
        <v>11</v>
      </c>
      <c r="J4344" t="s">
        <v>60</v>
      </c>
      <c r="K4344" t="s">
        <v>151</v>
      </c>
      <c r="L4344" t="s">
        <v>21</v>
      </c>
      <c r="M4344" s="5">
        <v>4245.8900000000003</v>
      </c>
    </row>
    <row r="4345" spans="1:13" x14ac:dyDescent="0.3">
      <c r="A4345" s="2">
        <v>45513</v>
      </c>
      <c r="B4345" s="3">
        <f t="shared" si="203"/>
        <v>2025</v>
      </c>
      <c r="C4345" t="str">
        <f t="shared" si="201"/>
        <v>2024-2025</v>
      </c>
      <c r="D4345" t="s">
        <v>147</v>
      </c>
      <c r="E4345" t="s">
        <v>122</v>
      </c>
      <c r="F4345" t="str">
        <f t="shared" si="202"/>
        <v>New South Wales</v>
      </c>
      <c r="G4345" t="s">
        <v>10</v>
      </c>
      <c r="H4345">
        <v>2650</v>
      </c>
      <c r="I4345" t="s">
        <v>11</v>
      </c>
      <c r="J4345" t="s">
        <v>25</v>
      </c>
      <c r="K4345" t="s">
        <v>149</v>
      </c>
      <c r="L4345" t="s">
        <v>15</v>
      </c>
      <c r="M4345" s="5">
        <v>4251.0499999999993</v>
      </c>
    </row>
    <row r="4346" spans="1:13" x14ac:dyDescent="0.3">
      <c r="A4346" s="2">
        <v>45296</v>
      </c>
      <c r="B4346" s="3">
        <f t="shared" si="203"/>
        <v>2024</v>
      </c>
      <c r="C4346" t="str">
        <f t="shared" si="201"/>
        <v>2023-2024</v>
      </c>
      <c r="D4346" t="s">
        <v>147</v>
      </c>
      <c r="E4346" t="s">
        <v>88</v>
      </c>
      <c r="F4346" t="str">
        <f t="shared" si="202"/>
        <v>South Australia</v>
      </c>
      <c r="G4346" t="s">
        <v>32</v>
      </c>
      <c r="H4346">
        <v>5011</v>
      </c>
      <c r="I4346" t="s">
        <v>11</v>
      </c>
      <c r="J4346" t="s">
        <v>33</v>
      </c>
      <c r="K4346" t="s">
        <v>150</v>
      </c>
      <c r="L4346" t="s">
        <v>18</v>
      </c>
      <c r="M4346" s="5">
        <v>4282.26</v>
      </c>
    </row>
    <row r="4347" spans="1:13" x14ac:dyDescent="0.3">
      <c r="A4347" s="2">
        <v>46000</v>
      </c>
      <c r="B4347" s="3">
        <f t="shared" si="203"/>
        <v>2026</v>
      </c>
      <c r="C4347" t="str">
        <f t="shared" si="201"/>
        <v>2025-2026</v>
      </c>
      <c r="D4347" t="s">
        <v>147</v>
      </c>
      <c r="E4347" t="s">
        <v>114</v>
      </c>
      <c r="F4347" t="str">
        <f t="shared" si="202"/>
        <v>Victoria</v>
      </c>
      <c r="G4347" t="s">
        <v>45</v>
      </c>
      <c r="H4347">
        <v>3551</v>
      </c>
      <c r="I4347" t="s">
        <v>11</v>
      </c>
      <c r="J4347" t="s">
        <v>60</v>
      </c>
      <c r="K4347" t="s">
        <v>149</v>
      </c>
      <c r="L4347" t="s">
        <v>15</v>
      </c>
      <c r="M4347" s="5">
        <v>4292.9299999999994</v>
      </c>
    </row>
    <row r="4348" spans="1:13" x14ac:dyDescent="0.3">
      <c r="A4348" s="2">
        <v>45298</v>
      </c>
      <c r="B4348" s="3">
        <f t="shared" si="203"/>
        <v>2024</v>
      </c>
      <c r="C4348" t="str">
        <f t="shared" si="201"/>
        <v>2023-2024</v>
      </c>
      <c r="D4348" t="s">
        <v>147</v>
      </c>
      <c r="E4348" t="s">
        <v>67</v>
      </c>
      <c r="F4348" t="str">
        <f t="shared" si="202"/>
        <v>New South Wales</v>
      </c>
      <c r="G4348" t="s">
        <v>10</v>
      </c>
      <c r="H4348">
        <v>2478</v>
      </c>
      <c r="I4348" t="s">
        <v>11</v>
      </c>
      <c r="J4348" t="s">
        <v>68</v>
      </c>
      <c r="K4348" t="s">
        <v>150</v>
      </c>
      <c r="L4348" t="s">
        <v>18</v>
      </c>
      <c r="M4348" s="5">
        <v>4324.2500000000009</v>
      </c>
    </row>
    <row r="4349" spans="1:13" x14ac:dyDescent="0.3">
      <c r="A4349" s="2">
        <v>45387</v>
      </c>
      <c r="B4349" s="3">
        <f t="shared" si="203"/>
        <v>2024</v>
      </c>
      <c r="C4349" t="str">
        <f t="shared" si="201"/>
        <v>2023-2024</v>
      </c>
      <c r="D4349" t="s">
        <v>147</v>
      </c>
      <c r="E4349" t="s">
        <v>57</v>
      </c>
      <c r="F4349" t="str">
        <f t="shared" si="202"/>
        <v>New South Wales</v>
      </c>
      <c r="G4349" t="s">
        <v>10</v>
      </c>
      <c r="H4349">
        <v>2560</v>
      </c>
      <c r="I4349" t="s">
        <v>11</v>
      </c>
      <c r="J4349" t="s">
        <v>58</v>
      </c>
      <c r="K4349" t="s">
        <v>152</v>
      </c>
      <c r="L4349" t="s">
        <v>13</v>
      </c>
      <c r="M4349" s="5">
        <v>4329.0399999999991</v>
      </c>
    </row>
    <row r="4350" spans="1:13" x14ac:dyDescent="0.3">
      <c r="A4350" s="2">
        <v>45975</v>
      </c>
      <c r="B4350" s="3">
        <f t="shared" si="203"/>
        <v>2026</v>
      </c>
      <c r="C4350" t="str">
        <f t="shared" si="201"/>
        <v>2025-2026</v>
      </c>
      <c r="D4350" t="s">
        <v>147</v>
      </c>
      <c r="E4350" t="s">
        <v>28</v>
      </c>
      <c r="F4350" t="str">
        <f t="shared" si="202"/>
        <v>Northern Territory</v>
      </c>
      <c r="G4350" t="s">
        <v>29</v>
      </c>
      <c r="H4350">
        <v>800</v>
      </c>
      <c r="I4350" t="s">
        <v>11</v>
      </c>
      <c r="J4350" t="s">
        <v>30</v>
      </c>
      <c r="K4350" t="s">
        <v>152</v>
      </c>
      <c r="L4350" t="s">
        <v>13</v>
      </c>
      <c r="M4350" s="5">
        <v>4330.6500000000015</v>
      </c>
    </row>
    <row r="4351" spans="1:13" x14ac:dyDescent="0.3">
      <c r="A4351" s="2">
        <v>45526</v>
      </c>
      <c r="B4351" s="3">
        <f t="shared" si="203"/>
        <v>2025</v>
      </c>
      <c r="C4351" t="str">
        <f t="shared" si="201"/>
        <v>2024-2025</v>
      </c>
      <c r="D4351" t="s">
        <v>148</v>
      </c>
      <c r="E4351" t="s">
        <v>96</v>
      </c>
      <c r="F4351" t="str">
        <f t="shared" si="202"/>
        <v>Western Australia</v>
      </c>
      <c r="G4351" t="s">
        <v>48</v>
      </c>
      <c r="H4351">
        <v>6330</v>
      </c>
      <c r="I4351" t="s">
        <v>11</v>
      </c>
      <c r="J4351" t="s">
        <v>94</v>
      </c>
      <c r="K4351" t="s">
        <v>152</v>
      </c>
      <c r="L4351" t="s">
        <v>13</v>
      </c>
      <c r="M4351" s="5">
        <v>4333.8500000000004</v>
      </c>
    </row>
    <row r="4352" spans="1:13" x14ac:dyDescent="0.3">
      <c r="A4352" s="2">
        <v>45700</v>
      </c>
      <c r="B4352" s="3">
        <f t="shared" si="203"/>
        <v>2025</v>
      </c>
      <c r="C4352" t="str">
        <f t="shared" si="201"/>
        <v>2024-2025</v>
      </c>
      <c r="D4352" t="s">
        <v>148</v>
      </c>
      <c r="E4352" t="s">
        <v>108</v>
      </c>
      <c r="F4352" t="str">
        <f t="shared" si="202"/>
        <v>Victoria</v>
      </c>
      <c r="G4352" t="s">
        <v>45</v>
      </c>
      <c r="H4352">
        <v>3018</v>
      </c>
      <c r="I4352" t="s">
        <v>11</v>
      </c>
      <c r="J4352" t="s">
        <v>46</v>
      </c>
      <c r="K4352" t="s">
        <v>150</v>
      </c>
      <c r="L4352" t="s">
        <v>18</v>
      </c>
      <c r="M4352" s="5">
        <v>4340.58</v>
      </c>
    </row>
    <row r="4353" spans="1:13" x14ac:dyDescent="0.3">
      <c r="A4353" s="2">
        <v>45333</v>
      </c>
      <c r="B4353" s="3">
        <f t="shared" si="203"/>
        <v>2024</v>
      </c>
      <c r="C4353" t="str">
        <f t="shared" si="201"/>
        <v>2023-2024</v>
      </c>
      <c r="D4353" t="s">
        <v>147</v>
      </c>
      <c r="E4353" t="s">
        <v>28</v>
      </c>
      <c r="F4353" t="str">
        <f t="shared" si="202"/>
        <v>Northern Territory</v>
      </c>
      <c r="G4353" t="s">
        <v>29</v>
      </c>
      <c r="H4353">
        <v>800</v>
      </c>
      <c r="I4353" t="s">
        <v>11</v>
      </c>
      <c r="J4353" t="s">
        <v>30</v>
      </c>
      <c r="K4353" t="s">
        <v>151</v>
      </c>
      <c r="L4353" t="s">
        <v>21</v>
      </c>
      <c r="M4353" s="5">
        <v>4345.0599999999995</v>
      </c>
    </row>
    <row r="4354" spans="1:13" x14ac:dyDescent="0.3">
      <c r="A4354" s="2">
        <v>45897</v>
      </c>
      <c r="B4354" s="3">
        <f t="shared" si="203"/>
        <v>2026</v>
      </c>
      <c r="C4354" t="str">
        <f t="shared" ref="C4354:C4417" si="204">IF(MONTH(A4354) &gt;= 7, YEAR(A4354) &amp; "-" &amp; YEAR(A4354) + 1, YEAR(A4354) - 1 &amp; "-" &amp; YEAR(A4354))</f>
        <v>2025-2026</v>
      </c>
      <c r="D4354" t="s">
        <v>147</v>
      </c>
      <c r="E4354" t="s">
        <v>64</v>
      </c>
      <c r="F4354" t="str">
        <f t="shared" ref="F4354:F4417" si="205">IF(G4354="WA","Western Australia",
IF(G4354="NSW","New South Wales",
IF(G4354="QLD","Queensland",
IF(G4354="VIC","Victoria",
IF(G4354="TAS","Tasmania",
IF(G4354="SA","South Australia",
IF(G4354="NT","Northern Territory",
IF(G4354="ACT","Australian Capital Territory",G4354))))))))</f>
        <v>Victoria</v>
      </c>
      <c r="G4354" t="s">
        <v>45</v>
      </c>
      <c r="H4354">
        <v>3199</v>
      </c>
      <c r="I4354" t="s">
        <v>11</v>
      </c>
      <c r="J4354" t="s">
        <v>63</v>
      </c>
      <c r="K4354" t="s">
        <v>155</v>
      </c>
      <c r="L4354" t="s">
        <v>20</v>
      </c>
      <c r="M4354" s="5">
        <v>4354.2100000000019</v>
      </c>
    </row>
    <row r="4355" spans="1:13" x14ac:dyDescent="0.3">
      <c r="A4355" s="2">
        <v>45472</v>
      </c>
      <c r="B4355" s="3">
        <f t="shared" ref="B4355:B4418" si="206">IF(MONTH(A4355)&gt;=7,YEAR(A4355)+1,YEAR(A4355))</f>
        <v>2024</v>
      </c>
      <c r="C4355" t="str">
        <f t="shared" si="204"/>
        <v>2023-2024</v>
      </c>
      <c r="D4355" t="s">
        <v>147</v>
      </c>
      <c r="E4355" t="s">
        <v>109</v>
      </c>
      <c r="F4355" t="str">
        <f t="shared" si="205"/>
        <v>New South Wales</v>
      </c>
      <c r="G4355" t="s">
        <v>10</v>
      </c>
      <c r="H4355">
        <v>2480</v>
      </c>
      <c r="I4355" t="s">
        <v>11</v>
      </c>
      <c r="J4355" t="s">
        <v>68</v>
      </c>
      <c r="K4355" t="s">
        <v>153</v>
      </c>
      <c r="L4355" t="s">
        <v>16</v>
      </c>
      <c r="M4355" s="5">
        <v>4396.46</v>
      </c>
    </row>
    <row r="4356" spans="1:13" x14ac:dyDescent="0.3">
      <c r="A4356" s="2">
        <v>45635</v>
      </c>
      <c r="B4356" s="3">
        <f t="shared" si="206"/>
        <v>2025</v>
      </c>
      <c r="C4356" t="str">
        <f t="shared" si="204"/>
        <v>2024-2025</v>
      </c>
      <c r="D4356" t="s">
        <v>147</v>
      </c>
      <c r="E4356" t="s">
        <v>135</v>
      </c>
      <c r="F4356" t="str">
        <f t="shared" si="205"/>
        <v>Victoria</v>
      </c>
      <c r="G4356" t="s">
        <v>45</v>
      </c>
      <c r="H4356">
        <v>3550</v>
      </c>
      <c r="I4356" t="s">
        <v>11</v>
      </c>
      <c r="J4356" t="s">
        <v>60</v>
      </c>
      <c r="K4356" t="s">
        <v>150</v>
      </c>
      <c r="L4356" t="s">
        <v>18</v>
      </c>
      <c r="M4356" s="5">
        <v>4402.2999999999993</v>
      </c>
    </row>
    <row r="4357" spans="1:13" x14ac:dyDescent="0.3">
      <c r="A4357" s="2">
        <v>45537</v>
      </c>
      <c r="B4357" s="3">
        <f t="shared" si="206"/>
        <v>2025</v>
      </c>
      <c r="C4357" t="str">
        <f t="shared" si="204"/>
        <v>2024-2025</v>
      </c>
      <c r="D4357" t="s">
        <v>147</v>
      </c>
      <c r="E4357" t="s">
        <v>135</v>
      </c>
      <c r="F4357" t="str">
        <f t="shared" si="205"/>
        <v>Victoria</v>
      </c>
      <c r="G4357" t="s">
        <v>45</v>
      </c>
      <c r="H4357">
        <v>3550</v>
      </c>
      <c r="I4357" t="s">
        <v>11</v>
      </c>
      <c r="J4357" t="s">
        <v>60</v>
      </c>
      <c r="K4357" t="s">
        <v>151</v>
      </c>
      <c r="L4357" t="s">
        <v>21</v>
      </c>
      <c r="M4357" s="5">
        <v>4471.37</v>
      </c>
    </row>
    <row r="4358" spans="1:13" x14ac:dyDescent="0.3">
      <c r="A4358" s="2">
        <v>45355</v>
      </c>
      <c r="B4358" s="3">
        <f t="shared" si="206"/>
        <v>2024</v>
      </c>
      <c r="C4358" t="str">
        <f t="shared" si="204"/>
        <v>2023-2024</v>
      </c>
      <c r="D4358" t="s">
        <v>147</v>
      </c>
      <c r="E4358" t="s">
        <v>136</v>
      </c>
      <c r="F4358" t="str">
        <f t="shared" si="205"/>
        <v>Victoria</v>
      </c>
      <c r="G4358" t="s">
        <v>45</v>
      </c>
      <c r="H4358">
        <v>3175</v>
      </c>
      <c r="I4358" t="s">
        <v>11</v>
      </c>
      <c r="J4358" t="s">
        <v>63</v>
      </c>
      <c r="K4358" t="s">
        <v>153</v>
      </c>
      <c r="L4358" t="s">
        <v>16</v>
      </c>
      <c r="M4358" s="5">
        <v>4474.4399999999996</v>
      </c>
    </row>
    <row r="4359" spans="1:13" x14ac:dyDescent="0.3">
      <c r="A4359" s="2">
        <v>46001</v>
      </c>
      <c r="B4359" s="3">
        <f t="shared" si="206"/>
        <v>2026</v>
      </c>
      <c r="C4359" t="str">
        <f t="shared" si="204"/>
        <v>2025-2026</v>
      </c>
      <c r="D4359" t="s">
        <v>147</v>
      </c>
      <c r="E4359" t="s">
        <v>146</v>
      </c>
      <c r="F4359" t="str">
        <f t="shared" si="205"/>
        <v>Victoria</v>
      </c>
      <c r="G4359" t="s">
        <v>45</v>
      </c>
      <c r="H4359">
        <v>3353</v>
      </c>
      <c r="I4359" t="s">
        <v>11</v>
      </c>
      <c r="J4359" t="s">
        <v>60</v>
      </c>
      <c r="K4359" t="s">
        <v>152</v>
      </c>
      <c r="L4359" t="s">
        <v>13</v>
      </c>
      <c r="M4359" s="5">
        <v>4487.68</v>
      </c>
    </row>
    <row r="4360" spans="1:13" x14ac:dyDescent="0.3">
      <c r="A4360" s="2">
        <v>45452</v>
      </c>
      <c r="B4360" s="3">
        <f t="shared" si="206"/>
        <v>2024</v>
      </c>
      <c r="C4360" t="str">
        <f t="shared" si="204"/>
        <v>2023-2024</v>
      </c>
      <c r="D4360" t="s">
        <v>147</v>
      </c>
      <c r="E4360" t="s">
        <v>111</v>
      </c>
      <c r="F4360" t="str">
        <f t="shared" si="205"/>
        <v>New South Wales</v>
      </c>
      <c r="G4360" t="s">
        <v>10</v>
      </c>
      <c r="H4360">
        <v>2120</v>
      </c>
      <c r="I4360" t="s">
        <v>11</v>
      </c>
      <c r="J4360" t="s">
        <v>27</v>
      </c>
      <c r="K4360" t="s">
        <v>150</v>
      </c>
      <c r="L4360" t="s">
        <v>18</v>
      </c>
      <c r="M4360" s="5">
        <v>4519.53</v>
      </c>
    </row>
    <row r="4361" spans="1:13" x14ac:dyDescent="0.3">
      <c r="A4361" s="2">
        <v>45885</v>
      </c>
      <c r="B4361" s="3">
        <f t="shared" si="206"/>
        <v>2026</v>
      </c>
      <c r="C4361" t="str">
        <f t="shared" si="204"/>
        <v>2025-2026</v>
      </c>
      <c r="D4361" t="s">
        <v>147</v>
      </c>
      <c r="E4361" t="s">
        <v>24</v>
      </c>
      <c r="F4361" t="str">
        <f t="shared" si="205"/>
        <v>New South Wales</v>
      </c>
      <c r="G4361" t="s">
        <v>10</v>
      </c>
      <c r="H4361">
        <v>2795</v>
      </c>
      <c r="I4361" t="s">
        <v>11</v>
      </c>
      <c r="J4361" t="s">
        <v>25</v>
      </c>
      <c r="K4361" t="s">
        <v>149</v>
      </c>
      <c r="L4361" t="s">
        <v>15</v>
      </c>
      <c r="M4361" s="5">
        <v>4529.5300000000025</v>
      </c>
    </row>
    <row r="4362" spans="1:13" x14ac:dyDescent="0.3">
      <c r="A4362" s="2">
        <v>45523</v>
      </c>
      <c r="B4362" s="3">
        <f t="shared" si="206"/>
        <v>2025</v>
      </c>
      <c r="C4362" t="str">
        <f t="shared" si="204"/>
        <v>2024-2025</v>
      </c>
      <c r="D4362" t="s">
        <v>147</v>
      </c>
      <c r="E4362" t="s">
        <v>135</v>
      </c>
      <c r="F4362" t="str">
        <f t="shared" si="205"/>
        <v>Victoria</v>
      </c>
      <c r="G4362" t="s">
        <v>45</v>
      </c>
      <c r="H4362">
        <v>3550</v>
      </c>
      <c r="I4362" t="s">
        <v>11</v>
      </c>
      <c r="J4362" t="s">
        <v>60</v>
      </c>
      <c r="K4362" t="s">
        <v>152</v>
      </c>
      <c r="L4362" t="s">
        <v>13</v>
      </c>
      <c r="M4362" s="5">
        <v>4544.010000000002</v>
      </c>
    </row>
    <row r="4363" spans="1:13" x14ac:dyDescent="0.3">
      <c r="A4363" s="2">
        <v>45399</v>
      </c>
      <c r="B4363" s="3">
        <f t="shared" si="206"/>
        <v>2024</v>
      </c>
      <c r="C4363" t="str">
        <f t="shared" si="204"/>
        <v>2023-2024</v>
      </c>
      <c r="D4363" t="s">
        <v>148</v>
      </c>
      <c r="E4363" t="s">
        <v>108</v>
      </c>
      <c r="F4363" t="str">
        <f t="shared" si="205"/>
        <v>Victoria</v>
      </c>
      <c r="G4363" t="s">
        <v>45</v>
      </c>
      <c r="H4363">
        <v>3018</v>
      </c>
      <c r="I4363" t="s">
        <v>11</v>
      </c>
      <c r="J4363" t="s">
        <v>46</v>
      </c>
      <c r="K4363" t="s">
        <v>149</v>
      </c>
      <c r="L4363" t="s">
        <v>15</v>
      </c>
      <c r="M4363" s="5">
        <v>4557.68</v>
      </c>
    </row>
    <row r="4364" spans="1:13" x14ac:dyDescent="0.3">
      <c r="A4364" s="2">
        <v>45479</v>
      </c>
      <c r="B4364" s="3">
        <f t="shared" si="206"/>
        <v>2025</v>
      </c>
      <c r="C4364" t="str">
        <f t="shared" si="204"/>
        <v>2024-2025</v>
      </c>
      <c r="D4364" t="s">
        <v>147</v>
      </c>
      <c r="E4364" t="s">
        <v>115</v>
      </c>
      <c r="F4364" t="str">
        <f t="shared" si="205"/>
        <v>Western Australia</v>
      </c>
      <c r="G4364" t="s">
        <v>48</v>
      </c>
      <c r="H4364">
        <v>6280</v>
      </c>
      <c r="I4364" t="s">
        <v>11</v>
      </c>
      <c r="J4364" t="s">
        <v>94</v>
      </c>
      <c r="K4364" t="s">
        <v>151</v>
      </c>
      <c r="L4364" t="s">
        <v>21</v>
      </c>
      <c r="M4364" s="5">
        <v>4576.2600000000011</v>
      </c>
    </row>
    <row r="4365" spans="1:13" x14ac:dyDescent="0.3">
      <c r="A4365" s="2">
        <v>45412</v>
      </c>
      <c r="B4365" s="3">
        <f t="shared" si="206"/>
        <v>2024</v>
      </c>
      <c r="C4365" t="str">
        <f t="shared" si="204"/>
        <v>2023-2024</v>
      </c>
      <c r="D4365" t="s">
        <v>147</v>
      </c>
      <c r="E4365" t="s">
        <v>122</v>
      </c>
      <c r="F4365" t="str">
        <f t="shared" si="205"/>
        <v>New South Wales</v>
      </c>
      <c r="G4365" t="s">
        <v>10</v>
      </c>
      <c r="H4365">
        <v>2650</v>
      </c>
      <c r="I4365" t="s">
        <v>11</v>
      </c>
      <c r="J4365" t="s">
        <v>25</v>
      </c>
      <c r="K4365" t="s">
        <v>151</v>
      </c>
      <c r="L4365" t="s">
        <v>21</v>
      </c>
      <c r="M4365" s="5">
        <v>4593.59</v>
      </c>
    </row>
    <row r="4366" spans="1:13" x14ac:dyDescent="0.3">
      <c r="A4366" s="2">
        <v>45399</v>
      </c>
      <c r="B4366" s="3">
        <f t="shared" si="206"/>
        <v>2024</v>
      </c>
      <c r="C4366" t="str">
        <f t="shared" si="204"/>
        <v>2023-2024</v>
      </c>
      <c r="D4366" t="s">
        <v>147</v>
      </c>
      <c r="E4366" t="s">
        <v>57</v>
      </c>
      <c r="F4366" t="str">
        <f t="shared" si="205"/>
        <v>New South Wales</v>
      </c>
      <c r="G4366" t="s">
        <v>10</v>
      </c>
      <c r="H4366">
        <v>2560</v>
      </c>
      <c r="I4366" t="s">
        <v>11</v>
      </c>
      <c r="J4366" t="s">
        <v>58</v>
      </c>
      <c r="K4366" t="s">
        <v>150</v>
      </c>
      <c r="L4366" t="s">
        <v>18</v>
      </c>
      <c r="M4366" s="5">
        <v>4624.0000000000009</v>
      </c>
    </row>
    <row r="4367" spans="1:13" x14ac:dyDescent="0.3">
      <c r="A4367" s="2">
        <v>45453</v>
      </c>
      <c r="B4367" s="3">
        <f t="shared" si="206"/>
        <v>2024</v>
      </c>
      <c r="C4367" t="str">
        <f t="shared" si="204"/>
        <v>2023-2024</v>
      </c>
      <c r="D4367" t="s">
        <v>147</v>
      </c>
      <c r="E4367" t="s">
        <v>9</v>
      </c>
      <c r="F4367" t="str">
        <f t="shared" si="205"/>
        <v>New South Wales</v>
      </c>
      <c r="G4367" t="s">
        <v>10</v>
      </c>
      <c r="H4367">
        <v>2067</v>
      </c>
      <c r="I4367" t="s">
        <v>11</v>
      </c>
      <c r="J4367" t="s">
        <v>12</v>
      </c>
      <c r="K4367" t="s">
        <v>149</v>
      </c>
      <c r="L4367" t="s">
        <v>15</v>
      </c>
      <c r="M4367" s="5">
        <v>4644.71</v>
      </c>
    </row>
    <row r="4368" spans="1:13" x14ac:dyDescent="0.3">
      <c r="A4368" s="2">
        <v>45628</v>
      </c>
      <c r="B4368" s="3">
        <f t="shared" si="206"/>
        <v>2025</v>
      </c>
      <c r="C4368" t="str">
        <f t="shared" si="204"/>
        <v>2024-2025</v>
      </c>
      <c r="D4368" t="s">
        <v>147</v>
      </c>
      <c r="E4368" t="s">
        <v>44</v>
      </c>
      <c r="F4368" t="str">
        <f t="shared" si="205"/>
        <v>Victoria</v>
      </c>
      <c r="G4368" t="s">
        <v>45</v>
      </c>
      <c r="H4368">
        <v>3066</v>
      </c>
      <c r="I4368" t="s">
        <v>11</v>
      </c>
      <c r="J4368" t="s">
        <v>46</v>
      </c>
      <c r="K4368" t="s">
        <v>152</v>
      </c>
      <c r="L4368" t="s">
        <v>13</v>
      </c>
      <c r="M4368" s="5">
        <v>4645.920000000001</v>
      </c>
    </row>
    <row r="4369" spans="1:13" x14ac:dyDescent="0.3">
      <c r="A4369" s="2">
        <v>45377</v>
      </c>
      <c r="B4369" s="3">
        <f t="shared" si="206"/>
        <v>2024</v>
      </c>
      <c r="C4369" t="str">
        <f t="shared" si="204"/>
        <v>2023-2024</v>
      </c>
      <c r="D4369" t="s">
        <v>148</v>
      </c>
      <c r="E4369" t="s">
        <v>127</v>
      </c>
      <c r="F4369" t="str">
        <f t="shared" si="205"/>
        <v>New South Wales</v>
      </c>
      <c r="G4369" t="s">
        <v>10</v>
      </c>
      <c r="H4369">
        <v>2131</v>
      </c>
      <c r="I4369" t="s">
        <v>11</v>
      </c>
      <c r="J4369" t="s">
        <v>27</v>
      </c>
      <c r="K4369" t="s">
        <v>150</v>
      </c>
      <c r="L4369" t="s">
        <v>18</v>
      </c>
      <c r="M4369" s="5">
        <v>4650.5099999999993</v>
      </c>
    </row>
    <row r="4370" spans="1:13" x14ac:dyDescent="0.3">
      <c r="A4370" s="2">
        <v>45791</v>
      </c>
      <c r="B4370" s="3">
        <f t="shared" si="206"/>
        <v>2025</v>
      </c>
      <c r="C4370" t="str">
        <f t="shared" si="204"/>
        <v>2024-2025</v>
      </c>
      <c r="D4370" t="s">
        <v>147</v>
      </c>
      <c r="E4370" t="s">
        <v>59</v>
      </c>
      <c r="F4370" t="str">
        <f t="shared" si="205"/>
        <v>Victoria</v>
      </c>
      <c r="G4370" t="s">
        <v>45</v>
      </c>
      <c r="H4370">
        <v>3280</v>
      </c>
      <c r="I4370" t="s">
        <v>11</v>
      </c>
      <c r="J4370" t="s">
        <v>60</v>
      </c>
      <c r="K4370" t="s">
        <v>150</v>
      </c>
      <c r="L4370" t="s">
        <v>18</v>
      </c>
      <c r="M4370" s="5">
        <v>4667.3600000000006</v>
      </c>
    </row>
    <row r="4371" spans="1:13" x14ac:dyDescent="0.3">
      <c r="A4371" s="2">
        <v>45342</v>
      </c>
      <c r="B4371" s="3">
        <f t="shared" si="206"/>
        <v>2024</v>
      </c>
      <c r="C4371" t="str">
        <f t="shared" si="204"/>
        <v>2023-2024</v>
      </c>
      <c r="D4371" t="s">
        <v>148</v>
      </c>
      <c r="E4371" t="s">
        <v>96</v>
      </c>
      <c r="F4371" t="str">
        <f t="shared" si="205"/>
        <v>Western Australia</v>
      </c>
      <c r="G4371" t="s">
        <v>48</v>
      </c>
      <c r="H4371">
        <v>6330</v>
      </c>
      <c r="I4371" t="s">
        <v>11</v>
      </c>
      <c r="J4371" t="s">
        <v>94</v>
      </c>
      <c r="K4371" t="s">
        <v>150</v>
      </c>
      <c r="L4371" t="s">
        <v>18</v>
      </c>
      <c r="M4371" s="5">
        <v>4750.7199999999993</v>
      </c>
    </row>
    <row r="4372" spans="1:13" x14ac:dyDescent="0.3">
      <c r="A4372" s="2">
        <v>45322</v>
      </c>
      <c r="B4372" s="3">
        <f t="shared" si="206"/>
        <v>2024</v>
      </c>
      <c r="C4372" t="str">
        <f t="shared" si="204"/>
        <v>2023-2024</v>
      </c>
      <c r="D4372" t="s">
        <v>147</v>
      </c>
      <c r="E4372" t="s">
        <v>137</v>
      </c>
      <c r="F4372" t="str">
        <f t="shared" si="205"/>
        <v>New South Wales</v>
      </c>
      <c r="G4372" t="s">
        <v>10</v>
      </c>
      <c r="H4372">
        <v>2031</v>
      </c>
      <c r="I4372" t="s">
        <v>11</v>
      </c>
      <c r="J4372" t="s">
        <v>12</v>
      </c>
      <c r="K4372" t="s">
        <v>151</v>
      </c>
      <c r="L4372" t="s">
        <v>21</v>
      </c>
      <c r="M4372" s="5">
        <v>4783.68</v>
      </c>
    </row>
    <row r="4373" spans="1:13" x14ac:dyDescent="0.3">
      <c r="A4373" s="2">
        <v>45980</v>
      </c>
      <c r="B4373" s="3">
        <f t="shared" si="206"/>
        <v>2026</v>
      </c>
      <c r="C4373" t="str">
        <f t="shared" si="204"/>
        <v>2025-2026</v>
      </c>
      <c r="D4373" t="s">
        <v>147</v>
      </c>
      <c r="E4373" t="s">
        <v>42</v>
      </c>
      <c r="F4373" t="str">
        <f t="shared" si="205"/>
        <v>Queensland</v>
      </c>
      <c r="G4373" t="s">
        <v>35</v>
      </c>
      <c r="H4373">
        <v>4053</v>
      </c>
      <c r="I4373" t="s">
        <v>11</v>
      </c>
      <c r="J4373" t="s">
        <v>43</v>
      </c>
      <c r="K4373" t="s">
        <v>149</v>
      </c>
      <c r="L4373" t="s">
        <v>15</v>
      </c>
      <c r="M4373" s="5">
        <v>4824.82</v>
      </c>
    </row>
    <row r="4374" spans="1:13" x14ac:dyDescent="0.3">
      <c r="A4374" s="2">
        <v>45740</v>
      </c>
      <c r="B4374" s="3">
        <f t="shared" si="206"/>
        <v>2025</v>
      </c>
      <c r="C4374" t="str">
        <f t="shared" si="204"/>
        <v>2024-2025</v>
      </c>
      <c r="D4374" t="s">
        <v>147</v>
      </c>
      <c r="E4374" t="s">
        <v>9</v>
      </c>
      <c r="F4374" t="str">
        <f t="shared" si="205"/>
        <v>New South Wales</v>
      </c>
      <c r="G4374" t="s">
        <v>10</v>
      </c>
      <c r="H4374">
        <v>2067</v>
      </c>
      <c r="I4374" t="s">
        <v>11</v>
      </c>
      <c r="J4374" t="s">
        <v>12</v>
      </c>
      <c r="K4374" t="s">
        <v>153</v>
      </c>
      <c r="L4374" t="s">
        <v>16</v>
      </c>
      <c r="M4374" s="5">
        <v>4830.8200000000006</v>
      </c>
    </row>
    <row r="4375" spans="1:13" x14ac:dyDescent="0.3">
      <c r="A4375" s="2">
        <v>45814</v>
      </c>
      <c r="B4375" s="3">
        <f t="shared" si="206"/>
        <v>2025</v>
      </c>
      <c r="C4375" t="str">
        <f t="shared" si="204"/>
        <v>2024-2025</v>
      </c>
      <c r="D4375" t="s">
        <v>147</v>
      </c>
      <c r="E4375" t="s">
        <v>103</v>
      </c>
      <c r="F4375" t="str">
        <f t="shared" si="205"/>
        <v>Queensland</v>
      </c>
      <c r="G4375" t="s">
        <v>35</v>
      </c>
      <c r="H4375">
        <v>4509</v>
      </c>
      <c r="I4375" t="s">
        <v>11</v>
      </c>
      <c r="J4375" t="s">
        <v>104</v>
      </c>
      <c r="K4375" t="s">
        <v>153</v>
      </c>
      <c r="L4375" t="s">
        <v>16</v>
      </c>
      <c r="M4375" s="5">
        <v>4838.3100000000004</v>
      </c>
    </row>
    <row r="4376" spans="1:13" x14ac:dyDescent="0.3">
      <c r="A4376" s="2">
        <v>45980</v>
      </c>
      <c r="B4376" s="3">
        <f t="shared" si="206"/>
        <v>2026</v>
      </c>
      <c r="C4376" t="str">
        <f t="shared" si="204"/>
        <v>2025-2026</v>
      </c>
      <c r="D4376" t="s">
        <v>147</v>
      </c>
      <c r="E4376" t="s">
        <v>117</v>
      </c>
      <c r="F4376" t="str">
        <f t="shared" si="205"/>
        <v>Queensland</v>
      </c>
      <c r="G4376" t="s">
        <v>35</v>
      </c>
      <c r="H4376">
        <v>4119</v>
      </c>
      <c r="I4376" t="s">
        <v>11</v>
      </c>
      <c r="J4376" t="s">
        <v>43</v>
      </c>
      <c r="K4376" t="s">
        <v>152</v>
      </c>
      <c r="L4376" t="s">
        <v>13</v>
      </c>
      <c r="M4376" s="5">
        <v>4846.6100000000033</v>
      </c>
    </row>
    <row r="4377" spans="1:13" x14ac:dyDescent="0.3">
      <c r="A4377" s="2">
        <v>45462</v>
      </c>
      <c r="B4377" s="3">
        <f t="shared" si="206"/>
        <v>2024</v>
      </c>
      <c r="C4377" t="str">
        <f t="shared" si="204"/>
        <v>2023-2024</v>
      </c>
      <c r="D4377" t="s">
        <v>147</v>
      </c>
      <c r="E4377" t="s">
        <v>126</v>
      </c>
      <c r="F4377" t="str">
        <f t="shared" si="205"/>
        <v>Queensland</v>
      </c>
      <c r="G4377" t="s">
        <v>35</v>
      </c>
      <c r="H4377">
        <v>4551</v>
      </c>
      <c r="I4377" t="s">
        <v>11</v>
      </c>
      <c r="J4377" t="s">
        <v>120</v>
      </c>
      <c r="K4377" t="s">
        <v>149</v>
      </c>
      <c r="L4377" t="s">
        <v>15</v>
      </c>
      <c r="M4377" s="5">
        <v>4884.7099999999991</v>
      </c>
    </row>
    <row r="4378" spans="1:13" x14ac:dyDescent="0.3">
      <c r="A4378" s="2">
        <v>45573</v>
      </c>
      <c r="B4378" s="3">
        <f t="shared" si="206"/>
        <v>2025</v>
      </c>
      <c r="C4378" t="str">
        <f t="shared" si="204"/>
        <v>2024-2025</v>
      </c>
      <c r="D4378" t="s">
        <v>147</v>
      </c>
      <c r="E4378" t="s">
        <v>114</v>
      </c>
      <c r="F4378" t="str">
        <f t="shared" si="205"/>
        <v>Victoria</v>
      </c>
      <c r="G4378" t="s">
        <v>45</v>
      </c>
      <c r="H4378">
        <v>3551</v>
      </c>
      <c r="I4378" t="s">
        <v>11</v>
      </c>
      <c r="J4378" t="s">
        <v>60</v>
      </c>
      <c r="K4378" t="s">
        <v>153</v>
      </c>
      <c r="L4378" t="s">
        <v>16</v>
      </c>
      <c r="M4378" s="5">
        <v>4887.7999999999993</v>
      </c>
    </row>
    <row r="4379" spans="1:13" x14ac:dyDescent="0.3">
      <c r="A4379" s="2">
        <v>46006</v>
      </c>
      <c r="B4379" s="3">
        <f t="shared" si="206"/>
        <v>2026</v>
      </c>
      <c r="C4379" t="str">
        <f t="shared" si="204"/>
        <v>2025-2026</v>
      </c>
      <c r="D4379" t="s">
        <v>147</v>
      </c>
      <c r="E4379" t="s">
        <v>112</v>
      </c>
      <c r="F4379" t="str">
        <f t="shared" si="205"/>
        <v>Victoria</v>
      </c>
      <c r="G4379" t="s">
        <v>45</v>
      </c>
      <c r="H4379">
        <v>3076</v>
      </c>
      <c r="I4379" t="s">
        <v>11</v>
      </c>
      <c r="J4379" t="s">
        <v>46</v>
      </c>
      <c r="K4379" t="s">
        <v>153</v>
      </c>
      <c r="L4379" t="s">
        <v>16</v>
      </c>
      <c r="M4379" s="5">
        <v>4893.7200000000012</v>
      </c>
    </row>
    <row r="4380" spans="1:13" x14ac:dyDescent="0.3">
      <c r="A4380" s="2">
        <v>45518</v>
      </c>
      <c r="B4380" s="3">
        <f t="shared" si="206"/>
        <v>2025</v>
      </c>
      <c r="C4380" t="str">
        <f t="shared" si="204"/>
        <v>2024-2025</v>
      </c>
      <c r="D4380" t="s">
        <v>147</v>
      </c>
      <c r="E4380" t="s">
        <v>26</v>
      </c>
      <c r="F4380" t="str">
        <f t="shared" si="205"/>
        <v>New South Wales</v>
      </c>
      <c r="G4380" t="s">
        <v>10</v>
      </c>
      <c r="H4380">
        <v>2141</v>
      </c>
      <c r="I4380" t="s">
        <v>11</v>
      </c>
      <c r="J4380" t="s">
        <v>27</v>
      </c>
      <c r="K4380" t="s">
        <v>150</v>
      </c>
      <c r="L4380" t="s">
        <v>18</v>
      </c>
      <c r="M4380" s="5">
        <v>4907.8999999999996</v>
      </c>
    </row>
    <row r="4381" spans="1:13" x14ac:dyDescent="0.3">
      <c r="A4381" s="2">
        <v>45730</v>
      </c>
      <c r="B4381" s="3">
        <f t="shared" si="206"/>
        <v>2025</v>
      </c>
      <c r="C4381" t="str">
        <f t="shared" si="204"/>
        <v>2024-2025</v>
      </c>
      <c r="D4381" t="s">
        <v>147</v>
      </c>
      <c r="E4381" t="s">
        <v>115</v>
      </c>
      <c r="F4381" t="str">
        <f t="shared" si="205"/>
        <v>Western Australia</v>
      </c>
      <c r="G4381" t="s">
        <v>48</v>
      </c>
      <c r="H4381">
        <v>6280</v>
      </c>
      <c r="I4381" t="s">
        <v>11</v>
      </c>
      <c r="J4381" t="s">
        <v>94</v>
      </c>
      <c r="K4381" t="s">
        <v>149</v>
      </c>
      <c r="L4381" t="s">
        <v>15</v>
      </c>
      <c r="M4381" s="5">
        <v>4908.0599999999986</v>
      </c>
    </row>
    <row r="4382" spans="1:13" x14ac:dyDescent="0.3">
      <c r="A4382" s="2">
        <v>46004</v>
      </c>
      <c r="B4382" s="3">
        <f t="shared" si="206"/>
        <v>2026</v>
      </c>
      <c r="C4382" t="str">
        <f t="shared" si="204"/>
        <v>2025-2026</v>
      </c>
      <c r="D4382" t="s">
        <v>147</v>
      </c>
      <c r="E4382" t="s">
        <v>146</v>
      </c>
      <c r="F4382" t="str">
        <f t="shared" si="205"/>
        <v>Victoria</v>
      </c>
      <c r="G4382" t="s">
        <v>45</v>
      </c>
      <c r="H4382">
        <v>3353</v>
      </c>
      <c r="I4382" t="s">
        <v>11</v>
      </c>
      <c r="J4382" t="s">
        <v>60</v>
      </c>
      <c r="K4382" t="s">
        <v>153</v>
      </c>
      <c r="L4382" t="s">
        <v>16</v>
      </c>
      <c r="M4382" s="5">
        <v>4950.1600000000008</v>
      </c>
    </row>
    <row r="4383" spans="1:13" x14ac:dyDescent="0.3">
      <c r="A4383" s="2">
        <v>45935</v>
      </c>
      <c r="B4383" s="3">
        <f t="shared" si="206"/>
        <v>2026</v>
      </c>
      <c r="C4383" t="str">
        <f t="shared" si="204"/>
        <v>2025-2026</v>
      </c>
      <c r="D4383" t="s">
        <v>147</v>
      </c>
      <c r="E4383" t="s">
        <v>132</v>
      </c>
      <c r="F4383" t="str">
        <f t="shared" si="205"/>
        <v>New South Wales</v>
      </c>
      <c r="G4383" t="s">
        <v>10</v>
      </c>
      <c r="H4383">
        <v>2800</v>
      </c>
      <c r="I4383" t="s">
        <v>11</v>
      </c>
      <c r="J4383" t="s">
        <v>25</v>
      </c>
      <c r="K4383" t="s">
        <v>150</v>
      </c>
      <c r="L4383" t="s">
        <v>18</v>
      </c>
      <c r="M4383" s="5">
        <v>4960.1899999999996</v>
      </c>
    </row>
    <row r="4384" spans="1:13" x14ac:dyDescent="0.3">
      <c r="A4384" s="2">
        <v>45544</v>
      </c>
      <c r="B4384" s="3">
        <f t="shared" si="206"/>
        <v>2025</v>
      </c>
      <c r="C4384" t="str">
        <f t="shared" si="204"/>
        <v>2024-2025</v>
      </c>
      <c r="D4384" t="s">
        <v>148</v>
      </c>
      <c r="E4384" t="s">
        <v>78</v>
      </c>
      <c r="F4384" t="str">
        <f t="shared" si="205"/>
        <v>New South Wales</v>
      </c>
      <c r="G4384" t="s">
        <v>10</v>
      </c>
      <c r="H4384">
        <v>2350</v>
      </c>
      <c r="I4384" t="s">
        <v>11</v>
      </c>
      <c r="J4384" t="s">
        <v>68</v>
      </c>
      <c r="K4384" t="s">
        <v>149</v>
      </c>
      <c r="L4384" t="s">
        <v>15</v>
      </c>
      <c r="M4384" s="5">
        <v>4992.08</v>
      </c>
    </row>
    <row r="4385" spans="1:13" x14ac:dyDescent="0.3">
      <c r="A4385" s="2">
        <v>45944</v>
      </c>
      <c r="B4385" s="3">
        <f t="shared" si="206"/>
        <v>2026</v>
      </c>
      <c r="C4385" t="str">
        <f t="shared" si="204"/>
        <v>2025-2026</v>
      </c>
      <c r="D4385" t="s">
        <v>147</v>
      </c>
      <c r="E4385" t="s">
        <v>128</v>
      </c>
      <c r="F4385" t="str">
        <f t="shared" si="205"/>
        <v>Western Australia</v>
      </c>
      <c r="G4385" t="s">
        <v>48</v>
      </c>
      <c r="H4385">
        <v>6027</v>
      </c>
      <c r="I4385" t="s">
        <v>11</v>
      </c>
      <c r="J4385" t="s">
        <v>49</v>
      </c>
      <c r="K4385" t="s">
        <v>150</v>
      </c>
      <c r="L4385" t="s">
        <v>18</v>
      </c>
      <c r="M4385" s="5">
        <v>4995.6099999999997</v>
      </c>
    </row>
    <row r="4386" spans="1:13" x14ac:dyDescent="0.3">
      <c r="A4386" s="2">
        <v>45916</v>
      </c>
      <c r="B4386" s="3">
        <f t="shared" si="206"/>
        <v>2026</v>
      </c>
      <c r="C4386" t="str">
        <f t="shared" si="204"/>
        <v>2025-2026</v>
      </c>
      <c r="D4386" t="s">
        <v>147</v>
      </c>
      <c r="E4386" t="s">
        <v>65</v>
      </c>
      <c r="F4386" t="str">
        <f t="shared" si="205"/>
        <v>New South Wales</v>
      </c>
      <c r="G4386" t="s">
        <v>10</v>
      </c>
      <c r="H4386">
        <v>2541</v>
      </c>
      <c r="I4386" t="s">
        <v>11</v>
      </c>
      <c r="J4386" t="s">
        <v>58</v>
      </c>
      <c r="K4386" t="s">
        <v>150</v>
      </c>
      <c r="L4386" t="s">
        <v>18</v>
      </c>
      <c r="M4386" s="5">
        <v>5012.2099999999982</v>
      </c>
    </row>
    <row r="4387" spans="1:13" x14ac:dyDescent="0.3">
      <c r="A4387" s="2">
        <v>45858</v>
      </c>
      <c r="B4387" s="3">
        <f t="shared" si="206"/>
        <v>2026</v>
      </c>
      <c r="C4387" t="str">
        <f t="shared" si="204"/>
        <v>2025-2026</v>
      </c>
      <c r="D4387" t="s">
        <v>147</v>
      </c>
      <c r="E4387" t="s">
        <v>132</v>
      </c>
      <c r="F4387" t="str">
        <f t="shared" si="205"/>
        <v>New South Wales</v>
      </c>
      <c r="G4387" t="s">
        <v>10</v>
      </c>
      <c r="H4387">
        <v>2800</v>
      </c>
      <c r="I4387" t="s">
        <v>11</v>
      </c>
      <c r="J4387" t="s">
        <v>25</v>
      </c>
      <c r="K4387" t="s">
        <v>152</v>
      </c>
      <c r="L4387" t="s">
        <v>13</v>
      </c>
      <c r="M4387" s="5">
        <v>5012.6900000000023</v>
      </c>
    </row>
    <row r="4388" spans="1:13" x14ac:dyDescent="0.3">
      <c r="A4388" s="2">
        <v>45464</v>
      </c>
      <c r="B4388" s="3">
        <f t="shared" si="206"/>
        <v>2024</v>
      </c>
      <c r="C4388" t="str">
        <f t="shared" si="204"/>
        <v>2023-2024</v>
      </c>
      <c r="D4388" t="s">
        <v>147</v>
      </c>
      <c r="E4388" t="s">
        <v>103</v>
      </c>
      <c r="F4388" t="str">
        <f t="shared" si="205"/>
        <v>Queensland</v>
      </c>
      <c r="G4388" t="s">
        <v>35</v>
      </c>
      <c r="H4388">
        <v>4509</v>
      </c>
      <c r="I4388" t="s">
        <v>11</v>
      </c>
      <c r="J4388" t="s">
        <v>104</v>
      </c>
      <c r="K4388" t="s">
        <v>149</v>
      </c>
      <c r="L4388" t="s">
        <v>15</v>
      </c>
      <c r="M4388" s="5">
        <v>5032.3799999999992</v>
      </c>
    </row>
    <row r="4389" spans="1:13" x14ac:dyDescent="0.3">
      <c r="A4389" s="2">
        <v>45409</v>
      </c>
      <c r="B4389" s="3">
        <f t="shared" si="206"/>
        <v>2024</v>
      </c>
      <c r="C4389" t="str">
        <f t="shared" si="204"/>
        <v>2023-2024</v>
      </c>
      <c r="D4389" t="s">
        <v>147</v>
      </c>
      <c r="E4389" t="s">
        <v>40</v>
      </c>
      <c r="F4389" t="str">
        <f t="shared" si="205"/>
        <v>New South Wales</v>
      </c>
      <c r="G4389" t="s">
        <v>10</v>
      </c>
      <c r="H4389">
        <v>2116</v>
      </c>
      <c r="I4389" t="s">
        <v>11</v>
      </c>
      <c r="J4389" t="s">
        <v>27</v>
      </c>
      <c r="K4389" t="s">
        <v>149</v>
      </c>
      <c r="L4389" t="s">
        <v>15</v>
      </c>
      <c r="M4389" s="5">
        <v>5062.93</v>
      </c>
    </row>
    <row r="4390" spans="1:13" x14ac:dyDescent="0.3">
      <c r="A4390" s="2">
        <v>45389</v>
      </c>
      <c r="B4390" s="3">
        <f t="shared" si="206"/>
        <v>2024</v>
      </c>
      <c r="C4390" t="str">
        <f t="shared" si="204"/>
        <v>2023-2024</v>
      </c>
      <c r="D4390" t="s">
        <v>147</v>
      </c>
      <c r="E4390" t="s">
        <v>137</v>
      </c>
      <c r="F4390" t="str">
        <f t="shared" si="205"/>
        <v>New South Wales</v>
      </c>
      <c r="G4390" t="s">
        <v>10</v>
      </c>
      <c r="H4390">
        <v>2031</v>
      </c>
      <c r="I4390" t="s">
        <v>11</v>
      </c>
      <c r="J4390" t="s">
        <v>12</v>
      </c>
      <c r="K4390" t="s">
        <v>149</v>
      </c>
      <c r="L4390" t="s">
        <v>15</v>
      </c>
      <c r="M4390" s="5">
        <v>5111.3700000000008</v>
      </c>
    </row>
    <row r="4391" spans="1:13" x14ac:dyDescent="0.3">
      <c r="A4391" s="2">
        <v>45876</v>
      </c>
      <c r="B4391" s="3">
        <f t="shared" si="206"/>
        <v>2026</v>
      </c>
      <c r="C4391" t="str">
        <f t="shared" si="204"/>
        <v>2025-2026</v>
      </c>
      <c r="D4391" t="s">
        <v>147</v>
      </c>
      <c r="E4391" t="s">
        <v>57</v>
      </c>
      <c r="F4391" t="str">
        <f t="shared" si="205"/>
        <v>New South Wales</v>
      </c>
      <c r="G4391" t="s">
        <v>10</v>
      </c>
      <c r="H4391">
        <v>2560</v>
      </c>
      <c r="I4391" t="s">
        <v>11</v>
      </c>
      <c r="J4391" t="s">
        <v>58</v>
      </c>
      <c r="K4391" t="s">
        <v>150</v>
      </c>
      <c r="L4391" t="s">
        <v>18</v>
      </c>
      <c r="M4391" s="5">
        <v>5184.95</v>
      </c>
    </row>
    <row r="4392" spans="1:13" x14ac:dyDescent="0.3">
      <c r="A4392" s="2">
        <v>45949</v>
      </c>
      <c r="B4392" s="3">
        <f t="shared" si="206"/>
        <v>2026</v>
      </c>
      <c r="C4392" t="str">
        <f t="shared" si="204"/>
        <v>2025-2026</v>
      </c>
      <c r="D4392" t="s">
        <v>147</v>
      </c>
      <c r="E4392" t="s">
        <v>136</v>
      </c>
      <c r="F4392" t="str">
        <f t="shared" si="205"/>
        <v>Victoria</v>
      </c>
      <c r="G4392" t="s">
        <v>45</v>
      </c>
      <c r="H4392">
        <v>3175</v>
      </c>
      <c r="I4392" t="s">
        <v>11</v>
      </c>
      <c r="J4392" t="s">
        <v>63</v>
      </c>
      <c r="K4392" t="s">
        <v>152</v>
      </c>
      <c r="L4392" t="s">
        <v>13</v>
      </c>
      <c r="M4392" s="5">
        <v>5209.5400000000018</v>
      </c>
    </row>
    <row r="4393" spans="1:13" x14ac:dyDescent="0.3">
      <c r="A4393" s="2">
        <v>45401</v>
      </c>
      <c r="B4393" s="3">
        <f t="shared" si="206"/>
        <v>2024</v>
      </c>
      <c r="C4393" t="str">
        <f t="shared" si="204"/>
        <v>2023-2024</v>
      </c>
      <c r="D4393" t="s">
        <v>148</v>
      </c>
      <c r="E4393" t="s">
        <v>44</v>
      </c>
      <c r="F4393" t="str">
        <f t="shared" si="205"/>
        <v>Victoria</v>
      </c>
      <c r="G4393" t="s">
        <v>45</v>
      </c>
      <c r="H4393">
        <v>3066</v>
      </c>
      <c r="I4393" t="s">
        <v>11</v>
      </c>
      <c r="J4393" t="s">
        <v>46</v>
      </c>
      <c r="K4393" t="s">
        <v>153</v>
      </c>
      <c r="L4393" t="s">
        <v>16</v>
      </c>
      <c r="M4393" s="5">
        <v>5220.7199999999984</v>
      </c>
    </row>
    <row r="4394" spans="1:13" x14ac:dyDescent="0.3">
      <c r="A4394" s="2">
        <v>46016</v>
      </c>
      <c r="B4394" s="3">
        <f t="shared" si="206"/>
        <v>2026</v>
      </c>
      <c r="C4394" t="str">
        <f t="shared" si="204"/>
        <v>2025-2026</v>
      </c>
      <c r="D4394" t="s">
        <v>148</v>
      </c>
      <c r="E4394" t="s">
        <v>44</v>
      </c>
      <c r="F4394" t="str">
        <f t="shared" si="205"/>
        <v>Victoria</v>
      </c>
      <c r="G4394" t="s">
        <v>45</v>
      </c>
      <c r="H4394">
        <v>3066</v>
      </c>
      <c r="I4394" t="s">
        <v>11</v>
      </c>
      <c r="J4394" t="s">
        <v>46</v>
      </c>
      <c r="K4394" t="s">
        <v>149</v>
      </c>
      <c r="L4394" t="s">
        <v>15</v>
      </c>
      <c r="M4394" s="5">
        <v>5236.0600000000004</v>
      </c>
    </row>
    <row r="4395" spans="1:13" x14ac:dyDescent="0.3">
      <c r="A4395" s="2">
        <v>45901</v>
      </c>
      <c r="B4395" s="3">
        <f t="shared" si="206"/>
        <v>2026</v>
      </c>
      <c r="C4395" t="str">
        <f t="shared" si="204"/>
        <v>2025-2026</v>
      </c>
      <c r="D4395" t="s">
        <v>147</v>
      </c>
      <c r="E4395" t="s">
        <v>143</v>
      </c>
      <c r="F4395" t="str">
        <f t="shared" si="205"/>
        <v>New South Wales</v>
      </c>
      <c r="G4395" t="s">
        <v>10</v>
      </c>
      <c r="H4395">
        <v>2154</v>
      </c>
      <c r="I4395" t="s">
        <v>11</v>
      </c>
      <c r="J4395" t="s">
        <v>27</v>
      </c>
      <c r="K4395" t="s">
        <v>151</v>
      </c>
      <c r="L4395" t="s">
        <v>21</v>
      </c>
      <c r="M4395" s="5">
        <v>5238.66</v>
      </c>
    </row>
    <row r="4396" spans="1:13" x14ac:dyDescent="0.3">
      <c r="A4396" s="2">
        <v>45862</v>
      </c>
      <c r="B4396" s="3">
        <f t="shared" si="206"/>
        <v>2026</v>
      </c>
      <c r="C4396" t="str">
        <f t="shared" si="204"/>
        <v>2025-2026</v>
      </c>
      <c r="D4396" t="s">
        <v>147</v>
      </c>
      <c r="E4396" t="s">
        <v>74</v>
      </c>
      <c r="F4396" t="str">
        <f t="shared" si="205"/>
        <v>South Australia</v>
      </c>
      <c r="G4396" t="s">
        <v>32</v>
      </c>
      <c r="H4396">
        <v>5043</v>
      </c>
      <c r="I4396" t="s">
        <v>11</v>
      </c>
      <c r="J4396" t="s">
        <v>33</v>
      </c>
      <c r="K4396" t="s">
        <v>150</v>
      </c>
      <c r="L4396" t="s">
        <v>18</v>
      </c>
      <c r="M4396" s="5">
        <v>5286.4800000000005</v>
      </c>
    </row>
    <row r="4397" spans="1:13" x14ac:dyDescent="0.3">
      <c r="A4397" s="2">
        <v>45535</v>
      </c>
      <c r="B4397" s="3">
        <f t="shared" si="206"/>
        <v>2025</v>
      </c>
      <c r="C4397" t="str">
        <f t="shared" si="204"/>
        <v>2024-2025</v>
      </c>
      <c r="D4397" t="s">
        <v>147</v>
      </c>
      <c r="E4397" t="s">
        <v>117</v>
      </c>
      <c r="F4397" t="str">
        <f t="shared" si="205"/>
        <v>Queensland</v>
      </c>
      <c r="G4397" t="s">
        <v>35</v>
      </c>
      <c r="H4397">
        <v>4119</v>
      </c>
      <c r="I4397" t="s">
        <v>11</v>
      </c>
      <c r="J4397" t="s">
        <v>43</v>
      </c>
      <c r="K4397" t="s">
        <v>151</v>
      </c>
      <c r="L4397" t="s">
        <v>21</v>
      </c>
      <c r="M4397" s="5">
        <v>5292.9800000000005</v>
      </c>
    </row>
    <row r="4398" spans="1:13" x14ac:dyDescent="0.3">
      <c r="A4398" s="2">
        <v>45897</v>
      </c>
      <c r="B4398" s="3">
        <f t="shared" si="206"/>
        <v>2026</v>
      </c>
      <c r="C4398" t="str">
        <f t="shared" si="204"/>
        <v>2025-2026</v>
      </c>
      <c r="D4398" t="s">
        <v>147</v>
      </c>
      <c r="E4398" t="s">
        <v>138</v>
      </c>
      <c r="F4398" t="str">
        <f t="shared" si="205"/>
        <v>Queensland</v>
      </c>
      <c r="G4398" t="s">
        <v>35</v>
      </c>
      <c r="H4398">
        <v>4558</v>
      </c>
      <c r="I4398" t="s">
        <v>11</v>
      </c>
      <c r="J4398" t="s">
        <v>120</v>
      </c>
      <c r="K4398" t="s">
        <v>152</v>
      </c>
      <c r="L4398" t="s">
        <v>13</v>
      </c>
      <c r="M4398" s="5">
        <v>5294.920000000001</v>
      </c>
    </row>
    <row r="4399" spans="1:13" x14ac:dyDescent="0.3">
      <c r="A4399" s="2">
        <v>45878</v>
      </c>
      <c r="B4399" s="3">
        <f t="shared" si="206"/>
        <v>2026</v>
      </c>
      <c r="C4399" t="str">
        <f t="shared" si="204"/>
        <v>2025-2026</v>
      </c>
      <c r="D4399" t="s">
        <v>148</v>
      </c>
      <c r="E4399" t="s">
        <v>108</v>
      </c>
      <c r="F4399" t="str">
        <f t="shared" si="205"/>
        <v>Victoria</v>
      </c>
      <c r="G4399" t="s">
        <v>45</v>
      </c>
      <c r="H4399">
        <v>3018</v>
      </c>
      <c r="I4399" t="s">
        <v>11</v>
      </c>
      <c r="J4399" t="s">
        <v>46</v>
      </c>
      <c r="K4399" t="s">
        <v>151</v>
      </c>
      <c r="L4399" t="s">
        <v>21</v>
      </c>
      <c r="M4399" s="5">
        <v>5306.62</v>
      </c>
    </row>
    <row r="4400" spans="1:13" x14ac:dyDescent="0.3">
      <c r="A4400" s="2">
        <v>45932</v>
      </c>
      <c r="B4400" s="3">
        <f t="shared" si="206"/>
        <v>2026</v>
      </c>
      <c r="C4400" t="str">
        <f t="shared" si="204"/>
        <v>2025-2026</v>
      </c>
      <c r="D4400" t="s">
        <v>147</v>
      </c>
      <c r="E4400" t="s">
        <v>143</v>
      </c>
      <c r="F4400" t="str">
        <f t="shared" si="205"/>
        <v>New South Wales</v>
      </c>
      <c r="G4400" t="s">
        <v>10</v>
      </c>
      <c r="H4400">
        <v>2154</v>
      </c>
      <c r="I4400" t="s">
        <v>11</v>
      </c>
      <c r="J4400" t="s">
        <v>27</v>
      </c>
      <c r="K4400" t="s">
        <v>152</v>
      </c>
      <c r="L4400" t="s">
        <v>13</v>
      </c>
      <c r="M4400" s="5">
        <v>5309.0300000000007</v>
      </c>
    </row>
    <row r="4401" spans="1:13" x14ac:dyDescent="0.3">
      <c r="A4401" s="2">
        <v>46014</v>
      </c>
      <c r="B4401" s="3">
        <f t="shared" si="206"/>
        <v>2026</v>
      </c>
      <c r="C4401" t="str">
        <f t="shared" si="204"/>
        <v>2025-2026</v>
      </c>
      <c r="D4401" t="s">
        <v>147</v>
      </c>
      <c r="E4401" t="s">
        <v>138</v>
      </c>
      <c r="F4401" t="str">
        <f t="shared" si="205"/>
        <v>Queensland</v>
      </c>
      <c r="G4401" t="s">
        <v>35</v>
      </c>
      <c r="H4401">
        <v>4558</v>
      </c>
      <c r="I4401" t="s">
        <v>11</v>
      </c>
      <c r="J4401" t="s">
        <v>120</v>
      </c>
      <c r="K4401" t="s">
        <v>149</v>
      </c>
      <c r="L4401" t="s">
        <v>15</v>
      </c>
      <c r="M4401" s="5">
        <v>5318.670000000001</v>
      </c>
    </row>
    <row r="4402" spans="1:13" x14ac:dyDescent="0.3">
      <c r="A4402" s="2">
        <v>45469</v>
      </c>
      <c r="B4402" s="3">
        <f t="shared" si="206"/>
        <v>2024</v>
      </c>
      <c r="C4402" t="str">
        <f t="shared" si="204"/>
        <v>2023-2024</v>
      </c>
      <c r="D4402" t="s">
        <v>147</v>
      </c>
      <c r="E4402" t="s">
        <v>92</v>
      </c>
      <c r="F4402" t="str">
        <f t="shared" si="205"/>
        <v>Queensland</v>
      </c>
      <c r="G4402" t="s">
        <v>35</v>
      </c>
      <c r="H4402">
        <v>4068</v>
      </c>
      <c r="I4402" t="s">
        <v>11</v>
      </c>
      <c r="J4402" t="s">
        <v>43</v>
      </c>
      <c r="K4402" t="s">
        <v>153</v>
      </c>
      <c r="L4402" t="s">
        <v>16</v>
      </c>
      <c r="M4402" s="5">
        <v>5338.4800000000005</v>
      </c>
    </row>
    <row r="4403" spans="1:13" x14ac:dyDescent="0.3">
      <c r="A4403" s="2">
        <v>45453</v>
      </c>
      <c r="B4403" s="3">
        <f t="shared" si="206"/>
        <v>2024</v>
      </c>
      <c r="C4403" t="str">
        <f t="shared" si="204"/>
        <v>2023-2024</v>
      </c>
      <c r="D4403" t="s">
        <v>147</v>
      </c>
      <c r="E4403" t="s">
        <v>143</v>
      </c>
      <c r="F4403" t="str">
        <f t="shared" si="205"/>
        <v>New South Wales</v>
      </c>
      <c r="G4403" t="s">
        <v>10</v>
      </c>
      <c r="H4403">
        <v>2154</v>
      </c>
      <c r="I4403" t="s">
        <v>11</v>
      </c>
      <c r="J4403" t="s">
        <v>27</v>
      </c>
      <c r="K4403" t="s">
        <v>150</v>
      </c>
      <c r="L4403" t="s">
        <v>18</v>
      </c>
      <c r="M4403" s="5">
        <v>5356.1699999999992</v>
      </c>
    </row>
    <row r="4404" spans="1:13" x14ac:dyDescent="0.3">
      <c r="A4404" s="2">
        <v>45866</v>
      </c>
      <c r="B4404" s="3">
        <f t="shared" si="206"/>
        <v>2026</v>
      </c>
      <c r="C4404" t="str">
        <f t="shared" si="204"/>
        <v>2025-2026</v>
      </c>
      <c r="D4404" t="s">
        <v>147</v>
      </c>
      <c r="E4404" t="s">
        <v>136</v>
      </c>
      <c r="F4404" t="str">
        <f t="shared" si="205"/>
        <v>Victoria</v>
      </c>
      <c r="G4404" t="s">
        <v>45</v>
      </c>
      <c r="H4404">
        <v>3175</v>
      </c>
      <c r="I4404" t="s">
        <v>11</v>
      </c>
      <c r="J4404" t="s">
        <v>63</v>
      </c>
      <c r="K4404" t="s">
        <v>151</v>
      </c>
      <c r="L4404" t="s">
        <v>21</v>
      </c>
      <c r="M4404" s="5">
        <v>5375.47</v>
      </c>
    </row>
    <row r="4405" spans="1:13" x14ac:dyDescent="0.3">
      <c r="A4405" s="2">
        <v>45594</v>
      </c>
      <c r="B4405" s="3">
        <f t="shared" si="206"/>
        <v>2025</v>
      </c>
      <c r="C4405" t="str">
        <f t="shared" si="204"/>
        <v>2024-2025</v>
      </c>
      <c r="D4405" t="s">
        <v>147</v>
      </c>
      <c r="E4405" t="s">
        <v>122</v>
      </c>
      <c r="F4405" t="str">
        <f t="shared" si="205"/>
        <v>New South Wales</v>
      </c>
      <c r="G4405" t="s">
        <v>10</v>
      </c>
      <c r="H4405">
        <v>2650</v>
      </c>
      <c r="I4405" t="s">
        <v>11</v>
      </c>
      <c r="J4405" t="s">
        <v>25</v>
      </c>
      <c r="K4405" t="s">
        <v>153</v>
      </c>
      <c r="L4405" t="s">
        <v>16</v>
      </c>
      <c r="M4405" s="5">
        <v>5409.8600000000006</v>
      </c>
    </row>
    <row r="4406" spans="1:13" x14ac:dyDescent="0.3">
      <c r="A4406" s="2">
        <v>45859</v>
      </c>
      <c r="B4406" s="3">
        <f t="shared" si="206"/>
        <v>2026</v>
      </c>
      <c r="C4406" t="str">
        <f t="shared" si="204"/>
        <v>2025-2026</v>
      </c>
      <c r="D4406" t="s">
        <v>147</v>
      </c>
      <c r="E4406" t="s">
        <v>103</v>
      </c>
      <c r="F4406" t="str">
        <f t="shared" si="205"/>
        <v>Queensland</v>
      </c>
      <c r="G4406" t="s">
        <v>35</v>
      </c>
      <c r="H4406">
        <v>4509</v>
      </c>
      <c r="I4406" t="s">
        <v>11</v>
      </c>
      <c r="J4406" t="s">
        <v>104</v>
      </c>
      <c r="K4406" t="s">
        <v>152</v>
      </c>
      <c r="L4406" t="s">
        <v>13</v>
      </c>
      <c r="M4406" s="5">
        <v>5429.4599999999991</v>
      </c>
    </row>
    <row r="4407" spans="1:13" x14ac:dyDescent="0.3">
      <c r="A4407" s="2">
        <v>45946</v>
      </c>
      <c r="B4407" s="3">
        <f t="shared" si="206"/>
        <v>2026</v>
      </c>
      <c r="C4407" t="str">
        <f t="shared" si="204"/>
        <v>2025-2026</v>
      </c>
      <c r="D4407" t="s">
        <v>148</v>
      </c>
      <c r="E4407" t="s">
        <v>44</v>
      </c>
      <c r="F4407" t="str">
        <f t="shared" si="205"/>
        <v>Victoria</v>
      </c>
      <c r="G4407" t="s">
        <v>45</v>
      </c>
      <c r="H4407">
        <v>3066</v>
      </c>
      <c r="I4407" t="s">
        <v>11</v>
      </c>
      <c r="J4407" t="s">
        <v>46</v>
      </c>
      <c r="K4407" t="s">
        <v>151</v>
      </c>
      <c r="L4407" t="s">
        <v>21</v>
      </c>
      <c r="M4407" s="5">
        <v>5433.6900000000005</v>
      </c>
    </row>
    <row r="4408" spans="1:13" x14ac:dyDescent="0.3">
      <c r="A4408" s="2">
        <v>45983</v>
      </c>
      <c r="B4408" s="3">
        <f t="shared" si="206"/>
        <v>2026</v>
      </c>
      <c r="C4408" t="str">
        <f t="shared" si="204"/>
        <v>2025-2026</v>
      </c>
      <c r="D4408" t="s">
        <v>148</v>
      </c>
      <c r="E4408" t="s">
        <v>96</v>
      </c>
      <c r="F4408" t="str">
        <f t="shared" si="205"/>
        <v>Western Australia</v>
      </c>
      <c r="G4408" t="s">
        <v>48</v>
      </c>
      <c r="H4408">
        <v>6330</v>
      </c>
      <c r="I4408" t="s">
        <v>11</v>
      </c>
      <c r="J4408" t="s">
        <v>94</v>
      </c>
      <c r="K4408" t="s">
        <v>153</v>
      </c>
      <c r="L4408" t="s">
        <v>16</v>
      </c>
      <c r="M4408" s="5">
        <v>5438.4200000000019</v>
      </c>
    </row>
    <row r="4409" spans="1:13" x14ac:dyDescent="0.3">
      <c r="A4409" s="2">
        <v>45892</v>
      </c>
      <c r="B4409" s="3">
        <f t="shared" si="206"/>
        <v>2026</v>
      </c>
      <c r="C4409" t="str">
        <f t="shared" si="204"/>
        <v>2025-2026</v>
      </c>
      <c r="D4409" t="s">
        <v>147</v>
      </c>
      <c r="E4409" t="s">
        <v>143</v>
      </c>
      <c r="F4409" t="str">
        <f t="shared" si="205"/>
        <v>New South Wales</v>
      </c>
      <c r="G4409" t="s">
        <v>10</v>
      </c>
      <c r="H4409">
        <v>2154</v>
      </c>
      <c r="I4409" t="s">
        <v>11</v>
      </c>
      <c r="J4409" t="s">
        <v>27</v>
      </c>
      <c r="K4409" t="s">
        <v>153</v>
      </c>
      <c r="L4409" t="s">
        <v>16</v>
      </c>
      <c r="M4409" s="5">
        <v>5438.4500000000016</v>
      </c>
    </row>
    <row r="4410" spans="1:13" x14ac:dyDescent="0.3">
      <c r="A4410" s="2">
        <v>45300</v>
      </c>
      <c r="B4410" s="3">
        <f t="shared" si="206"/>
        <v>2024</v>
      </c>
      <c r="C4410" t="str">
        <f t="shared" si="204"/>
        <v>2023-2024</v>
      </c>
      <c r="D4410" t="s">
        <v>147</v>
      </c>
      <c r="E4410" t="s">
        <v>28</v>
      </c>
      <c r="F4410" t="str">
        <f t="shared" si="205"/>
        <v>Northern Territory</v>
      </c>
      <c r="G4410" t="s">
        <v>29</v>
      </c>
      <c r="H4410">
        <v>800</v>
      </c>
      <c r="I4410" t="s">
        <v>11</v>
      </c>
      <c r="J4410" t="s">
        <v>30</v>
      </c>
      <c r="K4410" t="s">
        <v>149</v>
      </c>
      <c r="L4410" t="s">
        <v>15</v>
      </c>
      <c r="M4410" s="5">
        <v>5444.25</v>
      </c>
    </row>
    <row r="4411" spans="1:13" x14ac:dyDescent="0.3">
      <c r="A4411" s="2">
        <v>45565</v>
      </c>
      <c r="B4411" s="3">
        <f t="shared" si="206"/>
        <v>2025</v>
      </c>
      <c r="C4411" t="str">
        <f t="shared" si="204"/>
        <v>2024-2025</v>
      </c>
      <c r="D4411" t="s">
        <v>147</v>
      </c>
      <c r="E4411" t="s">
        <v>92</v>
      </c>
      <c r="F4411" t="str">
        <f t="shared" si="205"/>
        <v>Queensland</v>
      </c>
      <c r="G4411" t="s">
        <v>35</v>
      </c>
      <c r="H4411">
        <v>4068</v>
      </c>
      <c r="I4411" t="s">
        <v>11</v>
      </c>
      <c r="J4411" t="s">
        <v>43</v>
      </c>
      <c r="K4411" t="s">
        <v>151</v>
      </c>
      <c r="L4411" t="s">
        <v>21</v>
      </c>
      <c r="M4411" s="5">
        <v>5454.2900000000009</v>
      </c>
    </row>
    <row r="4412" spans="1:13" x14ac:dyDescent="0.3">
      <c r="A4412" s="2">
        <v>45932</v>
      </c>
      <c r="B4412" s="3">
        <f t="shared" si="206"/>
        <v>2026</v>
      </c>
      <c r="C4412" t="str">
        <f t="shared" si="204"/>
        <v>2025-2026</v>
      </c>
      <c r="D4412" t="s">
        <v>147</v>
      </c>
      <c r="E4412" t="s">
        <v>114</v>
      </c>
      <c r="F4412" t="str">
        <f t="shared" si="205"/>
        <v>Victoria</v>
      </c>
      <c r="G4412" t="s">
        <v>45</v>
      </c>
      <c r="H4412">
        <v>3551</v>
      </c>
      <c r="I4412" t="s">
        <v>11</v>
      </c>
      <c r="J4412" t="s">
        <v>60</v>
      </c>
      <c r="K4412" t="s">
        <v>151</v>
      </c>
      <c r="L4412" t="s">
        <v>21</v>
      </c>
      <c r="M4412" s="5">
        <v>5464.6399999999994</v>
      </c>
    </row>
    <row r="4413" spans="1:13" x14ac:dyDescent="0.3">
      <c r="A4413" s="2">
        <v>45473</v>
      </c>
      <c r="B4413" s="3">
        <f t="shared" si="206"/>
        <v>2024</v>
      </c>
      <c r="C4413" t="str">
        <f t="shared" si="204"/>
        <v>2023-2024</v>
      </c>
      <c r="D4413" t="s">
        <v>148</v>
      </c>
      <c r="E4413" t="s">
        <v>96</v>
      </c>
      <c r="F4413" t="str">
        <f t="shared" si="205"/>
        <v>Western Australia</v>
      </c>
      <c r="G4413" t="s">
        <v>48</v>
      </c>
      <c r="H4413">
        <v>6330</v>
      </c>
      <c r="I4413" t="s">
        <v>11</v>
      </c>
      <c r="J4413" t="s">
        <v>94</v>
      </c>
      <c r="K4413" t="s">
        <v>149</v>
      </c>
      <c r="L4413" t="s">
        <v>15</v>
      </c>
      <c r="M4413" s="5">
        <v>5499.11</v>
      </c>
    </row>
    <row r="4414" spans="1:13" x14ac:dyDescent="0.3">
      <c r="A4414" s="2">
        <v>45955</v>
      </c>
      <c r="B4414" s="3">
        <f t="shared" si="206"/>
        <v>2026</v>
      </c>
      <c r="C4414" t="str">
        <f t="shared" si="204"/>
        <v>2025-2026</v>
      </c>
      <c r="D4414" t="s">
        <v>147</v>
      </c>
      <c r="E4414" t="s">
        <v>64</v>
      </c>
      <c r="F4414" t="str">
        <f t="shared" si="205"/>
        <v>Victoria</v>
      </c>
      <c r="G4414" t="s">
        <v>45</v>
      </c>
      <c r="H4414">
        <v>3199</v>
      </c>
      <c r="I4414" t="s">
        <v>11</v>
      </c>
      <c r="J4414" t="s">
        <v>63</v>
      </c>
      <c r="K4414" t="s">
        <v>153</v>
      </c>
      <c r="L4414" t="s">
        <v>16</v>
      </c>
      <c r="M4414" s="5">
        <v>5521.9199999999983</v>
      </c>
    </row>
    <row r="4415" spans="1:13" x14ac:dyDescent="0.3">
      <c r="A4415" s="2">
        <v>45794</v>
      </c>
      <c r="B4415" s="3">
        <f t="shared" si="206"/>
        <v>2025</v>
      </c>
      <c r="C4415" t="str">
        <f t="shared" si="204"/>
        <v>2024-2025</v>
      </c>
      <c r="D4415" t="s">
        <v>147</v>
      </c>
      <c r="E4415" t="s">
        <v>145</v>
      </c>
      <c r="F4415" t="str">
        <f t="shared" si="205"/>
        <v>New South Wales</v>
      </c>
      <c r="G4415" t="s">
        <v>10</v>
      </c>
      <c r="H4415">
        <v>2101</v>
      </c>
      <c r="I4415" t="s">
        <v>11</v>
      </c>
      <c r="J4415" t="s">
        <v>27</v>
      </c>
      <c r="K4415" t="s">
        <v>151</v>
      </c>
      <c r="L4415" t="s">
        <v>21</v>
      </c>
      <c r="M4415" s="5">
        <v>5537.7800000000007</v>
      </c>
    </row>
    <row r="4416" spans="1:13" x14ac:dyDescent="0.3">
      <c r="A4416" s="2">
        <v>45618</v>
      </c>
      <c r="B4416" s="3">
        <f t="shared" si="206"/>
        <v>2025</v>
      </c>
      <c r="C4416" t="str">
        <f t="shared" si="204"/>
        <v>2024-2025</v>
      </c>
      <c r="D4416" t="s">
        <v>147</v>
      </c>
      <c r="E4416" t="s">
        <v>126</v>
      </c>
      <c r="F4416" t="str">
        <f t="shared" si="205"/>
        <v>Queensland</v>
      </c>
      <c r="G4416" t="s">
        <v>35</v>
      </c>
      <c r="H4416">
        <v>4551</v>
      </c>
      <c r="I4416" t="s">
        <v>11</v>
      </c>
      <c r="J4416" t="s">
        <v>120</v>
      </c>
      <c r="K4416" t="s">
        <v>149</v>
      </c>
      <c r="L4416" t="s">
        <v>15</v>
      </c>
      <c r="M4416" s="5">
        <v>5541.1100000000015</v>
      </c>
    </row>
    <row r="4417" spans="1:13" x14ac:dyDescent="0.3">
      <c r="A4417" s="2">
        <v>45814</v>
      </c>
      <c r="B4417" s="3">
        <f t="shared" si="206"/>
        <v>2025</v>
      </c>
      <c r="C4417" t="str">
        <f t="shared" si="204"/>
        <v>2024-2025</v>
      </c>
      <c r="D4417" t="s">
        <v>147</v>
      </c>
      <c r="E4417" t="s">
        <v>103</v>
      </c>
      <c r="F4417" t="str">
        <f t="shared" si="205"/>
        <v>Queensland</v>
      </c>
      <c r="G4417" t="s">
        <v>35</v>
      </c>
      <c r="H4417">
        <v>4509</v>
      </c>
      <c r="I4417" t="s">
        <v>11</v>
      </c>
      <c r="J4417" t="s">
        <v>104</v>
      </c>
      <c r="K4417" t="s">
        <v>151</v>
      </c>
      <c r="L4417" t="s">
        <v>21</v>
      </c>
      <c r="M4417" s="5">
        <v>5557.4800000000005</v>
      </c>
    </row>
    <row r="4418" spans="1:13" x14ac:dyDescent="0.3">
      <c r="A4418" s="2">
        <v>45368</v>
      </c>
      <c r="B4418" s="3">
        <f t="shared" si="206"/>
        <v>2024</v>
      </c>
      <c r="C4418" t="str">
        <f t="shared" ref="C4418:C4481" si="207">IF(MONTH(A4418) &gt;= 7, YEAR(A4418) &amp; "-" &amp; YEAR(A4418) + 1, YEAR(A4418) - 1 &amp; "-" &amp; YEAR(A4418))</f>
        <v>2023-2024</v>
      </c>
      <c r="D4418" t="s">
        <v>147</v>
      </c>
      <c r="E4418" t="s">
        <v>138</v>
      </c>
      <c r="F4418" t="str">
        <f t="shared" ref="F4418:F4481" si="208">IF(G4418="WA","Western Australia",
IF(G4418="NSW","New South Wales",
IF(G4418="QLD","Queensland",
IF(G4418="VIC","Victoria",
IF(G4418="TAS","Tasmania",
IF(G4418="SA","South Australia",
IF(G4418="NT","Northern Territory",
IF(G4418="ACT","Australian Capital Territory",G4418))))))))</f>
        <v>Queensland</v>
      </c>
      <c r="G4418" t="s">
        <v>35</v>
      </c>
      <c r="H4418">
        <v>4558</v>
      </c>
      <c r="I4418" t="s">
        <v>11</v>
      </c>
      <c r="J4418" t="s">
        <v>120</v>
      </c>
      <c r="K4418" t="s">
        <v>153</v>
      </c>
      <c r="L4418" t="s">
        <v>16</v>
      </c>
      <c r="M4418" s="5">
        <v>5564.1400000000012</v>
      </c>
    </row>
    <row r="4419" spans="1:13" x14ac:dyDescent="0.3">
      <c r="A4419" s="2">
        <v>45453</v>
      </c>
      <c r="B4419" s="3">
        <f t="shared" ref="B4419:B4482" si="209">IF(MONTH(A4419)&gt;=7,YEAR(A4419)+1,YEAR(A4419))</f>
        <v>2024</v>
      </c>
      <c r="C4419" t="str">
        <f t="shared" si="207"/>
        <v>2023-2024</v>
      </c>
      <c r="D4419" t="s">
        <v>147</v>
      </c>
      <c r="E4419" t="s">
        <v>135</v>
      </c>
      <c r="F4419" t="str">
        <f t="shared" si="208"/>
        <v>Victoria</v>
      </c>
      <c r="G4419" t="s">
        <v>45</v>
      </c>
      <c r="H4419">
        <v>3550</v>
      </c>
      <c r="I4419" t="s">
        <v>11</v>
      </c>
      <c r="J4419" t="s">
        <v>60</v>
      </c>
      <c r="K4419" t="s">
        <v>149</v>
      </c>
      <c r="L4419" t="s">
        <v>15</v>
      </c>
      <c r="M4419" s="5">
        <v>5591.9500000000007</v>
      </c>
    </row>
    <row r="4420" spans="1:13" x14ac:dyDescent="0.3">
      <c r="A4420" s="2">
        <v>45569</v>
      </c>
      <c r="B4420" s="3">
        <f t="shared" si="209"/>
        <v>2025</v>
      </c>
      <c r="C4420" t="str">
        <f t="shared" si="207"/>
        <v>2024-2025</v>
      </c>
      <c r="D4420" t="s">
        <v>148</v>
      </c>
      <c r="E4420" t="s">
        <v>96</v>
      </c>
      <c r="F4420" t="str">
        <f t="shared" si="208"/>
        <v>Western Australia</v>
      </c>
      <c r="G4420" t="s">
        <v>48</v>
      </c>
      <c r="H4420">
        <v>6330</v>
      </c>
      <c r="I4420" t="s">
        <v>11</v>
      </c>
      <c r="J4420" t="s">
        <v>94</v>
      </c>
      <c r="K4420" t="s">
        <v>152</v>
      </c>
      <c r="L4420" t="s">
        <v>13</v>
      </c>
      <c r="M4420" s="5">
        <v>5608.3399999999992</v>
      </c>
    </row>
    <row r="4421" spans="1:13" x14ac:dyDescent="0.3">
      <c r="A4421" s="2">
        <v>45484</v>
      </c>
      <c r="B4421" s="3">
        <f t="shared" si="209"/>
        <v>2025</v>
      </c>
      <c r="C4421" t="str">
        <f t="shared" si="207"/>
        <v>2024-2025</v>
      </c>
      <c r="D4421" t="s">
        <v>147</v>
      </c>
      <c r="E4421" t="s">
        <v>122</v>
      </c>
      <c r="F4421" t="str">
        <f t="shared" si="208"/>
        <v>New South Wales</v>
      </c>
      <c r="G4421" t="s">
        <v>10</v>
      </c>
      <c r="H4421">
        <v>2650</v>
      </c>
      <c r="I4421" t="s">
        <v>11</v>
      </c>
      <c r="J4421" t="s">
        <v>25</v>
      </c>
      <c r="K4421" t="s">
        <v>152</v>
      </c>
      <c r="L4421" t="s">
        <v>13</v>
      </c>
      <c r="M4421" s="5">
        <v>5611.5000000000018</v>
      </c>
    </row>
    <row r="4422" spans="1:13" x14ac:dyDescent="0.3">
      <c r="A4422" s="2">
        <v>45716</v>
      </c>
      <c r="B4422" s="3">
        <f t="shared" si="209"/>
        <v>2025</v>
      </c>
      <c r="C4422" t="str">
        <f t="shared" si="207"/>
        <v>2024-2025</v>
      </c>
      <c r="D4422" t="s">
        <v>147</v>
      </c>
      <c r="E4422" t="s">
        <v>131</v>
      </c>
      <c r="F4422" t="str">
        <f t="shared" si="208"/>
        <v>Western Australia</v>
      </c>
      <c r="G4422" t="s">
        <v>48</v>
      </c>
      <c r="H4422">
        <v>6530</v>
      </c>
      <c r="I4422" t="s">
        <v>11</v>
      </c>
      <c r="J4422" t="s">
        <v>77</v>
      </c>
      <c r="K4422" t="s">
        <v>153</v>
      </c>
      <c r="L4422" t="s">
        <v>16</v>
      </c>
      <c r="M4422" s="5">
        <v>5620.1500000000005</v>
      </c>
    </row>
    <row r="4423" spans="1:13" x14ac:dyDescent="0.3">
      <c r="A4423" s="2">
        <v>45738</v>
      </c>
      <c r="B4423" s="3">
        <f t="shared" si="209"/>
        <v>2025</v>
      </c>
      <c r="C4423" t="str">
        <f t="shared" si="207"/>
        <v>2024-2025</v>
      </c>
      <c r="D4423" t="s">
        <v>147</v>
      </c>
      <c r="E4423" t="s">
        <v>146</v>
      </c>
      <c r="F4423" t="str">
        <f t="shared" si="208"/>
        <v>Victoria</v>
      </c>
      <c r="G4423" t="s">
        <v>45</v>
      </c>
      <c r="H4423">
        <v>3353</v>
      </c>
      <c r="I4423" t="s">
        <v>11</v>
      </c>
      <c r="J4423" t="s">
        <v>60</v>
      </c>
      <c r="K4423" t="s">
        <v>150</v>
      </c>
      <c r="L4423" t="s">
        <v>18</v>
      </c>
      <c r="M4423" s="5">
        <v>5647.9</v>
      </c>
    </row>
    <row r="4424" spans="1:13" x14ac:dyDescent="0.3">
      <c r="A4424" s="2">
        <v>45456</v>
      </c>
      <c r="B4424" s="3">
        <f t="shared" si="209"/>
        <v>2024</v>
      </c>
      <c r="C4424" t="str">
        <f t="shared" si="207"/>
        <v>2023-2024</v>
      </c>
      <c r="D4424" t="s">
        <v>148</v>
      </c>
      <c r="E4424" t="s">
        <v>108</v>
      </c>
      <c r="F4424" t="str">
        <f t="shared" si="208"/>
        <v>Victoria</v>
      </c>
      <c r="G4424" t="s">
        <v>45</v>
      </c>
      <c r="H4424">
        <v>3018</v>
      </c>
      <c r="I4424" t="s">
        <v>11</v>
      </c>
      <c r="J4424" t="s">
        <v>46</v>
      </c>
      <c r="K4424" t="s">
        <v>151</v>
      </c>
      <c r="L4424" t="s">
        <v>21</v>
      </c>
      <c r="M4424" s="5">
        <v>5652.74</v>
      </c>
    </row>
    <row r="4425" spans="1:13" x14ac:dyDescent="0.3">
      <c r="A4425" s="2">
        <v>45839</v>
      </c>
      <c r="B4425" s="3">
        <f t="shared" si="209"/>
        <v>2026</v>
      </c>
      <c r="C4425" t="str">
        <f t="shared" si="207"/>
        <v>2025-2026</v>
      </c>
      <c r="D4425" t="s">
        <v>147</v>
      </c>
      <c r="E4425" t="s">
        <v>136</v>
      </c>
      <c r="F4425" t="str">
        <f t="shared" si="208"/>
        <v>Victoria</v>
      </c>
      <c r="G4425" t="s">
        <v>45</v>
      </c>
      <c r="H4425">
        <v>3175</v>
      </c>
      <c r="I4425" t="s">
        <v>11</v>
      </c>
      <c r="J4425" t="s">
        <v>63</v>
      </c>
      <c r="K4425" t="s">
        <v>150</v>
      </c>
      <c r="L4425" t="s">
        <v>18</v>
      </c>
      <c r="M4425" s="5">
        <v>5715.1799999999994</v>
      </c>
    </row>
    <row r="4426" spans="1:13" x14ac:dyDescent="0.3">
      <c r="A4426" s="2">
        <v>45310</v>
      </c>
      <c r="B4426" s="3">
        <f t="shared" si="209"/>
        <v>2024</v>
      </c>
      <c r="C4426" t="str">
        <f t="shared" si="207"/>
        <v>2023-2024</v>
      </c>
      <c r="D4426" t="s">
        <v>147</v>
      </c>
      <c r="E4426" t="s">
        <v>137</v>
      </c>
      <c r="F4426" t="str">
        <f t="shared" si="208"/>
        <v>New South Wales</v>
      </c>
      <c r="G4426" t="s">
        <v>10</v>
      </c>
      <c r="H4426">
        <v>2031</v>
      </c>
      <c r="I4426" t="s">
        <v>11</v>
      </c>
      <c r="J4426" t="s">
        <v>12</v>
      </c>
      <c r="K4426" t="s">
        <v>151</v>
      </c>
      <c r="L4426" t="s">
        <v>21</v>
      </c>
      <c r="M4426" s="5">
        <v>5722.39</v>
      </c>
    </row>
    <row r="4427" spans="1:13" x14ac:dyDescent="0.3">
      <c r="A4427" s="2">
        <v>45513</v>
      </c>
      <c r="B4427" s="3">
        <f t="shared" si="209"/>
        <v>2025</v>
      </c>
      <c r="C4427" t="str">
        <f t="shared" si="207"/>
        <v>2024-2025</v>
      </c>
      <c r="D4427" t="s">
        <v>147</v>
      </c>
      <c r="E4427" t="s">
        <v>24</v>
      </c>
      <c r="F4427" t="str">
        <f t="shared" si="208"/>
        <v>New South Wales</v>
      </c>
      <c r="G4427" t="s">
        <v>10</v>
      </c>
      <c r="H4427">
        <v>2795</v>
      </c>
      <c r="I4427" t="s">
        <v>11</v>
      </c>
      <c r="J4427" t="s">
        <v>25</v>
      </c>
      <c r="K4427" t="s">
        <v>152</v>
      </c>
      <c r="L4427" t="s">
        <v>13</v>
      </c>
      <c r="M4427" s="5">
        <v>5754.1299999999992</v>
      </c>
    </row>
    <row r="4428" spans="1:13" x14ac:dyDescent="0.3">
      <c r="A4428" s="2">
        <v>45653</v>
      </c>
      <c r="B4428" s="3">
        <f t="shared" si="209"/>
        <v>2025</v>
      </c>
      <c r="C4428" t="str">
        <f t="shared" si="207"/>
        <v>2024-2025</v>
      </c>
      <c r="D4428" t="s">
        <v>148</v>
      </c>
      <c r="E4428" t="s">
        <v>124</v>
      </c>
      <c r="F4428" t="str">
        <f t="shared" si="208"/>
        <v>New South Wales</v>
      </c>
      <c r="G4428" t="s">
        <v>10</v>
      </c>
      <c r="H4428">
        <v>2015</v>
      </c>
      <c r="I4428" t="s">
        <v>11</v>
      </c>
      <c r="J4428" t="s">
        <v>12</v>
      </c>
      <c r="K4428" t="s">
        <v>152</v>
      </c>
      <c r="L4428" t="s">
        <v>13</v>
      </c>
      <c r="M4428" s="5">
        <v>5761.56</v>
      </c>
    </row>
    <row r="4429" spans="1:13" x14ac:dyDescent="0.3">
      <c r="A4429" s="2">
        <v>45759</v>
      </c>
      <c r="B4429" s="3">
        <f t="shared" si="209"/>
        <v>2025</v>
      </c>
      <c r="C4429" t="str">
        <f t="shared" si="207"/>
        <v>2024-2025</v>
      </c>
      <c r="D4429" t="s">
        <v>147</v>
      </c>
      <c r="E4429" t="s">
        <v>103</v>
      </c>
      <c r="F4429" t="str">
        <f t="shared" si="208"/>
        <v>Queensland</v>
      </c>
      <c r="G4429" t="s">
        <v>35</v>
      </c>
      <c r="H4429">
        <v>4509</v>
      </c>
      <c r="I4429" t="s">
        <v>11</v>
      </c>
      <c r="J4429" t="s">
        <v>104</v>
      </c>
      <c r="K4429" t="s">
        <v>149</v>
      </c>
      <c r="L4429" t="s">
        <v>15</v>
      </c>
      <c r="M4429" s="5">
        <v>5802.1000000000022</v>
      </c>
    </row>
    <row r="4430" spans="1:13" x14ac:dyDescent="0.3">
      <c r="A4430" s="2">
        <v>45342</v>
      </c>
      <c r="B4430" s="3">
        <f t="shared" si="209"/>
        <v>2024</v>
      </c>
      <c r="C4430" t="str">
        <f t="shared" si="207"/>
        <v>2023-2024</v>
      </c>
      <c r="D4430" t="s">
        <v>147</v>
      </c>
      <c r="E4430" t="s">
        <v>64</v>
      </c>
      <c r="F4430" t="str">
        <f t="shared" si="208"/>
        <v>Victoria</v>
      </c>
      <c r="G4430" t="s">
        <v>45</v>
      </c>
      <c r="H4430">
        <v>3199</v>
      </c>
      <c r="I4430" t="s">
        <v>11</v>
      </c>
      <c r="J4430" t="s">
        <v>63</v>
      </c>
      <c r="K4430" t="s">
        <v>152</v>
      </c>
      <c r="L4430" t="s">
        <v>13</v>
      </c>
      <c r="M4430" s="5">
        <v>5804.51</v>
      </c>
    </row>
    <row r="4431" spans="1:13" x14ac:dyDescent="0.3">
      <c r="A4431" s="2">
        <v>45392</v>
      </c>
      <c r="B4431" s="3">
        <f t="shared" si="209"/>
        <v>2024</v>
      </c>
      <c r="C4431" t="str">
        <f t="shared" si="207"/>
        <v>2023-2024</v>
      </c>
      <c r="D4431" t="s">
        <v>147</v>
      </c>
      <c r="E4431" t="s">
        <v>117</v>
      </c>
      <c r="F4431" t="str">
        <f t="shared" si="208"/>
        <v>Queensland</v>
      </c>
      <c r="G4431" t="s">
        <v>35</v>
      </c>
      <c r="H4431">
        <v>4119</v>
      </c>
      <c r="I4431" t="s">
        <v>11</v>
      </c>
      <c r="J4431" t="s">
        <v>43</v>
      </c>
      <c r="K4431" t="s">
        <v>151</v>
      </c>
      <c r="L4431" t="s">
        <v>21</v>
      </c>
      <c r="M4431" s="5">
        <v>5809.8700000000017</v>
      </c>
    </row>
    <row r="4432" spans="1:13" x14ac:dyDescent="0.3">
      <c r="A4432" s="2">
        <v>45535</v>
      </c>
      <c r="B4432" s="3">
        <f t="shared" si="209"/>
        <v>2025</v>
      </c>
      <c r="C4432" t="str">
        <f t="shared" si="207"/>
        <v>2024-2025</v>
      </c>
      <c r="D4432" t="s">
        <v>147</v>
      </c>
      <c r="E4432" t="s">
        <v>113</v>
      </c>
      <c r="F4432" t="str">
        <f t="shared" si="208"/>
        <v>Queensland</v>
      </c>
      <c r="G4432" t="s">
        <v>35</v>
      </c>
      <c r="H4432">
        <v>4215</v>
      </c>
      <c r="I4432" t="s">
        <v>11</v>
      </c>
      <c r="J4432" t="s">
        <v>104</v>
      </c>
      <c r="K4432" t="s">
        <v>151</v>
      </c>
      <c r="L4432" t="s">
        <v>21</v>
      </c>
      <c r="M4432" s="5">
        <v>5832.199999999998</v>
      </c>
    </row>
    <row r="4433" spans="1:13" x14ac:dyDescent="0.3">
      <c r="A4433" s="2">
        <v>45884</v>
      </c>
      <c r="B4433" s="3">
        <f t="shared" si="209"/>
        <v>2026</v>
      </c>
      <c r="C4433" t="str">
        <f t="shared" si="207"/>
        <v>2025-2026</v>
      </c>
      <c r="D4433" t="s">
        <v>148</v>
      </c>
      <c r="E4433" t="s">
        <v>78</v>
      </c>
      <c r="F4433" t="str">
        <f t="shared" si="208"/>
        <v>New South Wales</v>
      </c>
      <c r="G4433" t="s">
        <v>10</v>
      </c>
      <c r="H4433">
        <v>2350</v>
      </c>
      <c r="I4433" t="s">
        <v>11</v>
      </c>
      <c r="J4433" t="s">
        <v>68</v>
      </c>
      <c r="K4433" t="s">
        <v>153</v>
      </c>
      <c r="L4433" t="s">
        <v>16</v>
      </c>
      <c r="M4433" s="5">
        <v>5894.8900000000012</v>
      </c>
    </row>
    <row r="4434" spans="1:13" x14ac:dyDescent="0.3">
      <c r="A4434" s="2">
        <v>45855</v>
      </c>
      <c r="B4434" s="3">
        <f t="shared" si="209"/>
        <v>2026</v>
      </c>
      <c r="C4434" t="str">
        <f t="shared" si="207"/>
        <v>2025-2026</v>
      </c>
      <c r="D4434" t="s">
        <v>147</v>
      </c>
      <c r="E4434" t="s">
        <v>142</v>
      </c>
      <c r="F4434" t="str">
        <f t="shared" si="208"/>
        <v>Australian Capital Territory</v>
      </c>
      <c r="G4434" t="s">
        <v>80</v>
      </c>
      <c r="H4434">
        <v>2609</v>
      </c>
      <c r="I4434" t="s">
        <v>11</v>
      </c>
      <c r="J4434" t="s">
        <v>58</v>
      </c>
      <c r="K4434" t="s">
        <v>150</v>
      </c>
      <c r="L4434" t="s">
        <v>18</v>
      </c>
      <c r="M4434" s="5">
        <v>5935.05</v>
      </c>
    </row>
    <row r="4435" spans="1:13" x14ac:dyDescent="0.3">
      <c r="A4435" s="2">
        <v>45821</v>
      </c>
      <c r="B4435" s="3">
        <f t="shared" si="209"/>
        <v>2025</v>
      </c>
      <c r="C4435" t="str">
        <f t="shared" si="207"/>
        <v>2024-2025</v>
      </c>
      <c r="D4435" t="s">
        <v>148</v>
      </c>
      <c r="E4435" t="s">
        <v>72</v>
      </c>
      <c r="F4435" t="str">
        <f t="shared" si="208"/>
        <v>Western Australia</v>
      </c>
      <c r="G4435" t="s">
        <v>48</v>
      </c>
      <c r="H4435">
        <v>6010</v>
      </c>
      <c r="I4435" t="s">
        <v>11</v>
      </c>
      <c r="J4435" t="s">
        <v>49</v>
      </c>
      <c r="K4435" t="s">
        <v>150</v>
      </c>
      <c r="L4435" t="s">
        <v>18</v>
      </c>
      <c r="M4435" s="5">
        <v>5936.02</v>
      </c>
    </row>
    <row r="4436" spans="1:13" x14ac:dyDescent="0.3">
      <c r="A4436" s="2">
        <v>45331</v>
      </c>
      <c r="B4436" s="3">
        <f t="shared" si="209"/>
        <v>2024</v>
      </c>
      <c r="C4436" t="str">
        <f t="shared" si="207"/>
        <v>2023-2024</v>
      </c>
      <c r="D4436" t="s">
        <v>147</v>
      </c>
      <c r="E4436" t="s">
        <v>57</v>
      </c>
      <c r="F4436" t="str">
        <f t="shared" si="208"/>
        <v>New South Wales</v>
      </c>
      <c r="G4436" t="s">
        <v>10</v>
      </c>
      <c r="H4436">
        <v>2560</v>
      </c>
      <c r="I4436" t="s">
        <v>11</v>
      </c>
      <c r="J4436" t="s">
        <v>58</v>
      </c>
      <c r="K4436" t="s">
        <v>151</v>
      </c>
      <c r="L4436" t="s">
        <v>21</v>
      </c>
      <c r="M4436" s="5">
        <v>6008.17</v>
      </c>
    </row>
    <row r="4437" spans="1:13" x14ac:dyDescent="0.3">
      <c r="A4437" s="2">
        <v>45326</v>
      </c>
      <c r="B4437" s="3">
        <f t="shared" si="209"/>
        <v>2024</v>
      </c>
      <c r="C4437" t="str">
        <f t="shared" si="207"/>
        <v>2023-2024</v>
      </c>
      <c r="D4437" t="s">
        <v>147</v>
      </c>
      <c r="E4437" t="s">
        <v>145</v>
      </c>
      <c r="F4437" t="str">
        <f t="shared" si="208"/>
        <v>New South Wales</v>
      </c>
      <c r="G4437" t="s">
        <v>10</v>
      </c>
      <c r="H4437">
        <v>2101</v>
      </c>
      <c r="I4437" t="s">
        <v>11</v>
      </c>
      <c r="J4437" t="s">
        <v>27</v>
      </c>
      <c r="K4437" t="s">
        <v>150</v>
      </c>
      <c r="L4437" t="s">
        <v>18</v>
      </c>
      <c r="M4437" s="5">
        <v>6048.9699999999984</v>
      </c>
    </row>
    <row r="4438" spans="1:13" x14ac:dyDescent="0.3">
      <c r="A4438" s="2">
        <v>45450</v>
      </c>
      <c r="B4438" s="3">
        <f t="shared" si="209"/>
        <v>2024</v>
      </c>
      <c r="C4438" t="str">
        <f t="shared" si="207"/>
        <v>2023-2024</v>
      </c>
      <c r="D4438" t="s">
        <v>147</v>
      </c>
      <c r="E4438" t="s">
        <v>57</v>
      </c>
      <c r="F4438" t="str">
        <f t="shared" si="208"/>
        <v>New South Wales</v>
      </c>
      <c r="G4438" t="s">
        <v>10</v>
      </c>
      <c r="H4438">
        <v>2560</v>
      </c>
      <c r="I4438" t="s">
        <v>11</v>
      </c>
      <c r="J4438" t="s">
        <v>58</v>
      </c>
      <c r="K4438" t="s">
        <v>153</v>
      </c>
      <c r="L4438" t="s">
        <v>16</v>
      </c>
      <c r="M4438" s="5">
        <v>6061.11</v>
      </c>
    </row>
    <row r="4439" spans="1:13" x14ac:dyDescent="0.3">
      <c r="A4439" s="2">
        <v>45400</v>
      </c>
      <c r="B4439" s="3">
        <f t="shared" si="209"/>
        <v>2024</v>
      </c>
      <c r="C4439" t="str">
        <f t="shared" si="207"/>
        <v>2023-2024</v>
      </c>
      <c r="D4439" t="s">
        <v>147</v>
      </c>
      <c r="E4439" t="s">
        <v>112</v>
      </c>
      <c r="F4439" t="str">
        <f t="shared" si="208"/>
        <v>Victoria</v>
      </c>
      <c r="G4439" t="s">
        <v>45</v>
      </c>
      <c r="H4439">
        <v>3076</v>
      </c>
      <c r="I4439" t="s">
        <v>11</v>
      </c>
      <c r="J4439" t="s">
        <v>46</v>
      </c>
      <c r="K4439" t="s">
        <v>149</v>
      </c>
      <c r="L4439" t="s">
        <v>15</v>
      </c>
      <c r="M4439" s="5">
        <v>6065.880000000001</v>
      </c>
    </row>
    <row r="4440" spans="1:13" x14ac:dyDescent="0.3">
      <c r="A4440" s="2">
        <v>45659</v>
      </c>
      <c r="B4440" s="3">
        <f t="shared" si="209"/>
        <v>2025</v>
      </c>
      <c r="C4440" t="str">
        <f t="shared" si="207"/>
        <v>2024-2025</v>
      </c>
      <c r="D4440" t="s">
        <v>147</v>
      </c>
      <c r="E4440" t="s">
        <v>42</v>
      </c>
      <c r="F4440" t="str">
        <f t="shared" si="208"/>
        <v>Queensland</v>
      </c>
      <c r="G4440" t="s">
        <v>35</v>
      </c>
      <c r="H4440">
        <v>4053</v>
      </c>
      <c r="I4440" t="s">
        <v>11</v>
      </c>
      <c r="J4440" t="s">
        <v>43</v>
      </c>
      <c r="K4440" t="s">
        <v>152</v>
      </c>
      <c r="L4440" t="s">
        <v>13</v>
      </c>
      <c r="M4440" s="5">
        <v>6066.260000000002</v>
      </c>
    </row>
    <row r="4441" spans="1:13" x14ac:dyDescent="0.3">
      <c r="A4441" s="2">
        <v>45466</v>
      </c>
      <c r="B4441" s="3">
        <f t="shared" si="209"/>
        <v>2024</v>
      </c>
      <c r="C4441" t="str">
        <f t="shared" si="207"/>
        <v>2023-2024</v>
      </c>
      <c r="D4441" t="s">
        <v>148</v>
      </c>
      <c r="E4441" t="s">
        <v>96</v>
      </c>
      <c r="F4441" t="str">
        <f t="shared" si="208"/>
        <v>Western Australia</v>
      </c>
      <c r="G4441" t="s">
        <v>48</v>
      </c>
      <c r="H4441">
        <v>6330</v>
      </c>
      <c r="I4441" t="s">
        <v>11</v>
      </c>
      <c r="J4441" t="s">
        <v>94</v>
      </c>
      <c r="K4441" t="s">
        <v>151</v>
      </c>
      <c r="L4441" t="s">
        <v>21</v>
      </c>
      <c r="M4441" s="5">
        <v>6080.3399999999992</v>
      </c>
    </row>
    <row r="4442" spans="1:13" x14ac:dyDescent="0.3">
      <c r="A4442" s="2">
        <v>45696</v>
      </c>
      <c r="B4442" s="3">
        <f t="shared" si="209"/>
        <v>2025</v>
      </c>
      <c r="C4442" t="str">
        <f t="shared" si="207"/>
        <v>2024-2025</v>
      </c>
      <c r="D4442" t="s">
        <v>147</v>
      </c>
      <c r="E4442" t="s">
        <v>41</v>
      </c>
      <c r="F4442" t="str">
        <f t="shared" si="208"/>
        <v>New South Wales</v>
      </c>
      <c r="G4442" t="s">
        <v>10</v>
      </c>
      <c r="H4442">
        <v>2830</v>
      </c>
      <c r="I4442" t="s">
        <v>11</v>
      </c>
      <c r="J4442" t="s">
        <v>25</v>
      </c>
      <c r="K4442" t="s">
        <v>153</v>
      </c>
      <c r="L4442" t="s">
        <v>16</v>
      </c>
      <c r="M4442" s="5">
        <v>6156.3099999999995</v>
      </c>
    </row>
    <row r="4443" spans="1:13" x14ac:dyDescent="0.3">
      <c r="A4443" s="2">
        <v>45730</v>
      </c>
      <c r="B4443" s="3">
        <f t="shared" si="209"/>
        <v>2025</v>
      </c>
      <c r="C4443" t="str">
        <f t="shared" si="207"/>
        <v>2024-2025</v>
      </c>
      <c r="D4443" t="s">
        <v>147</v>
      </c>
      <c r="E4443" t="s">
        <v>122</v>
      </c>
      <c r="F4443" t="str">
        <f t="shared" si="208"/>
        <v>New South Wales</v>
      </c>
      <c r="G4443" t="s">
        <v>10</v>
      </c>
      <c r="H4443">
        <v>2650</v>
      </c>
      <c r="I4443" t="s">
        <v>11</v>
      </c>
      <c r="J4443" t="s">
        <v>25</v>
      </c>
      <c r="K4443" t="s">
        <v>151</v>
      </c>
      <c r="L4443" t="s">
        <v>21</v>
      </c>
      <c r="M4443" s="5">
        <v>6198.0200000000013</v>
      </c>
    </row>
    <row r="4444" spans="1:13" x14ac:dyDescent="0.3">
      <c r="A4444" s="2">
        <v>45889</v>
      </c>
      <c r="B4444" s="3">
        <f t="shared" si="209"/>
        <v>2026</v>
      </c>
      <c r="C4444" t="str">
        <f t="shared" si="207"/>
        <v>2025-2026</v>
      </c>
      <c r="D4444" t="s">
        <v>147</v>
      </c>
      <c r="E4444" t="s">
        <v>145</v>
      </c>
      <c r="F4444" t="str">
        <f t="shared" si="208"/>
        <v>New South Wales</v>
      </c>
      <c r="G4444" t="s">
        <v>10</v>
      </c>
      <c r="H4444">
        <v>2101</v>
      </c>
      <c r="I4444" t="s">
        <v>11</v>
      </c>
      <c r="J4444" t="s">
        <v>27</v>
      </c>
      <c r="K4444" t="s">
        <v>153</v>
      </c>
      <c r="L4444" t="s">
        <v>16</v>
      </c>
      <c r="M4444" s="5">
        <v>6228.0300000000016</v>
      </c>
    </row>
    <row r="4445" spans="1:13" x14ac:dyDescent="0.3">
      <c r="A4445" s="2">
        <v>45493</v>
      </c>
      <c r="B4445" s="3">
        <f t="shared" si="209"/>
        <v>2025</v>
      </c>
      <c r="C4445" t="str">
        <f t="shared" si="207"/>
        <v>2024-2025</v>
      </c>
      <c r="D4445" t="s">
        <v>147</v>
      </c>
      <c r="E4445" t="s">
        <v>65</v>
      </c>
      <c r="F4445" t="str">
        <f t="shared" si="208"/>
        <v>New South Wales</v>
      </c>
      <c r="G4445" t="s">
        <v>10</v>
      </c>
      <c r="H4445">
        <v>2541</v>
      </c>
      <c r="I4445" t="s">
        <v>11</v>
      </c>
      <c r="J4445" t="s">
        <v>58</v>
      </c>
      <c r="K4445" t="s">
        <v>153</v>
      </c>
      <c r="L4445" t="s">
        <v>16</v>
      </c>
      <c r="M4445" s="5">
        <v>6251.5000000000009</v>
      </c>
    </row>
    <row r="4446" spans="1:13" x14ac:dyDescent="0.3">
      <c r="A4446" s="2">
        <v>45951</v>
      </c>
      <c r="B4446" s="3">
        <f t="shared" si="209"/>
        <v>2026</v>
      </c>
      <c r="C4446" t="str">
        <f t="shared" si="207"/>
        <v>2025-2026</v>
      </c>
      <c r="D4446" t="s">
        <v>147</v>
      </c>
      <c r="E4446" t="s">
        <v>65</v>
      </c>
      <c r="F4446" t="str">
        <f t="shared" si="208"/>
        <v>New South Wales</v>
      </c>
      <c r="G4446" t="s">
        <v>10</v>
      </c>
      <c r="H4446">
        <v>2541</v>
      </c>
      <c r="I4446" t="s">
        <v>11</v>
      </c>
      <c r="J4446" t="s">
        <v>58</v>
      </c>
      <c r="K4446" t="s">
        <v>149</v>
      </c>
      <c r="L4446" t="s">
        <v>15</v>
      </c>
      <c r="M4446" s="5">
        <v>6304.0499999999993</v>
      </c>
    </row>
    <row r="4447" spans="1:13" x14ac:dyDescent="0.3">
      <c r="A4447" s="2">
        <v>45309</v>
      </c>
      <c r="B4447" s="3">
        <f t="shared" si="209"/>
        <v>2024</v>
      </c>
      <c r="C4447" t="str">
        <f t="shared" si="207"/>
        <v>2023-2024</v>
      </c>
      <c r="D4447" t="s">
        <v>147</v>
      </c>
      <c r="E4447" t="s">
        <v>117</v>
      </c>
      <c r="F4447" t="str">
        <f t="shared" si="208"/>
        <v>Queensland</v>
      </c>
      <c r="G4447" t="s">
        <v>35</v>
      </c>
      <c r="H4447">
        <v>4119</v>
      </c>
      <c r="I4447" t="s">
        <v>11</v>
      </c>
      <c r="J4447" t="s">
        <v>43</v>
      </c>
      <c r="K4447" t="s">
        <v>149</v>
      </c>
      <c r="L4447" t="s">
        <v>15</v>
      </c>
      <c r="M4447" s="5">
        <v>6393.6899999999987</v>
      </c>
    </row>
    <row r="4448" spans="1:13" x14ac:dyDescent="0.3">
      <c r="A4448" s="2">
        <v>45602</v>
      </c>
      <c r="B4448" s="3">
        <f t="shared" si="209"/>
        <v>2025</v>
      </c>
      <c r="C4448" t="str">
        <f t="shared" si="207"/>
        <v>2024-2025</v>
      </c>
      <c r="D4448" t="s">
        <v>147</v>
      </c>
      <c r="E4448" t="s">
        <v>132</v>
      </c>
      <c r="F4448" t="str">
        <f t="shared" si="208"/>
        <v>New South Wales</v>
      </c>
      <c r="G4448" t="s">
        <v>10</v>
      </c>
      <c r="H4448">
        <v>2800</v>
      </c>
      <c r="I4448" t="s">
        <v>11</v>
      </c>
      <c r="J4448" t="s">
        <v>25</v>
      </c>
      <c r="K4448" t="s">
        <v>149</v>
      </c>
      <c r="L4448" t="s">
        <v>15</v>
      </c>
      <c r="M4448" s="5">
        <v>6426.4800000000005</v>
      </c>
    </row>
    <row r="4449" spans="1:13" x14ac:dyDescent="0.3">
      <c r="A4449" s="2">
        <v>45419</v>
      </c>
      <c r="B4449" s="3">
        <f t="shared" si="209"/>
        <v>2024</v>
      </c>
      <c r="C4449" t="str">
        <f t="shared" si="207"/>
        <v>2023-2024</v>
      </c>
      <c r="D4449" t="s">
        <v>147</v>
      </c>
      <c r="E4449" t="s">
        <v>109</v>
      </c>
      <c r="F4449" t="str">
        <f t="shared" si="208"/>
        <v>New South Wales</v>
      </c>
      <c r="G4449" t="s">
        <v>10</v>
      </c>
      <c r="H4449">
        <v>2480</v>
      </c>
      <c r="I4449" t="s">
        <v>11</v>
      </c>
      <c r="J4449" t="s">
        <v>68</v>
      </c>
      <c r="K4449" t="s">
        <v>149</v>
      </c>
      <c r="L4449" t="s">
        <v>15</v>
      </c>
      <c r="M4449" s="5">
        <v>6442.1700000000046</v>
      </c>
    </row>
    <row r="4450" spans="1:13" x14ac:dyDescent="0.3">
      <c r="A4450" s="2">
        <v>45532</v>
      </c>
      <c r="B4450" s="3">
        <f t="shared" si="209"/>
        <v>2025</v>
      </c>
      <c r="C4450" t="str">
        <f t="shared" si="207"/>
        <v>2024-2025</v>
      </c>
      <c r="D4450" t="s">
        <v>147</v>
      </c>
      <c r="E4450" t="s">
        <v>145</v>
      </c>
      <c r="F4450" t="str">
        <f t="shared" si="208"/>
        <v>New South Wales</v>
      </c>
      <c r="G4450" t="s">
        <v>10</v>
      </c>
      <c r="H4450">
        <v>2101</v>
      </c>
      <c r="I4450" t="s">
        <v>11</v>
      </c>
      <c r="J4450" t="s">
        <v>27</v>
      </c>
      <c r="K4450" t="s">
        <v>149</v>
      </c>
      <c r="L4450" t="s">
        <v>15</v>
      </c>
      <c r="M4450" s="5">
        <v>6445.0500000000011</v>
      </c>
    </row>
    <row r="4451" spans="1:13" x14ac:dyDescent="0.3">
      <c r="A4451" s="2">
        <v>45329</v>
      </c>
      <c r="B4451" s="3">
        <f t="shared" si="209"/>
        <v>2024</v>
      </c>
      <c r="C4451" t="str">
        <f t="shared" si="207"/>
        <v>2023-2024</v>
      </c>
      <c r="D4451" t="s">
        <v>147</v>
      </c>
      <c r="E4451" t="s">
        <v>64</v>
      </c>
      <c r="F4451" t="str">
        <f t="shared" si="208"/>
        <v>Victoria</v>
      </c>
      <c r="G4451" t="s">
        <v>45</v>
      </c>
      <c r="H4451">
        <v>3199</v>
      </c>
      <c r="I4451" t="s">
        <v>11</v>
      </c>
      <c r="J4451" t="s">
        <v>63</v>
      </c>
      <c r="K4451" t="s">
        <v>150</v>
      </c>
      <c r="L4451" t="s">
        <v>18</v>
      </c>
      <c r="M4451" s="5">
        <v>6446.1200000000008</v>
      </c>
    </row>
    <row r="4452" spans="1:13" x14ac:dyDescent="0.3">
      <c r="A4452" s="2">
        <v>45567</v>
      </c>
      <c r="B4452" s="3">
        <f t="shared" si="209"/>
        <v>2025</v>
      </c>
      <c r="C4452" t="str">
        <f t="shared" si="207"/>
        <v>2024-2025</v>
      </c>
      <c r="D4452" t="s">
        <v>147</v>
      </c>
      <c r="E4452" t="s">
        <v>143</v>
      </c>
      <c r="F4452" t="str">
        <f t="shared" si="208"/>
        <v>New South Wales</v>
      </c>
      <c r="G4452" t="s">
        <v>10</v>
      </c>
      <c r="H4452">
        <v>2154</v>
      </c>
      <c r="I4452" t="s">
        <v>11</v>
      </c>
      <c r="J4452" t="s">
        <v>27</v>
      </c>
      <c r="K4452" t="s">
        <v>149</v>
      </c>
      <c r="L4452" t="s">
        <v>15</v>
      </c>
      <c r="M4452" s="5">
        <v>6492.4899999999989</v>
      </c>
    </row>
    <row r="4453" spans="1:13" x14ac:dyDescent="0.3">
      <c r="A4453" s="2">
        <v>45530</v>
      </c>
      <c r="B4453" s="3">
        <f t="shared" si="209"/>
        <v>2025</v>
      </c>
      <c r="C4453" t="str">
        <f t="shared" si="207"/>
        <v>2024-2025</v>
      </c>
      <c r="D4453" t="s">
        <v>147</v>
      </c>
      <c r="E4453" t="s">
        <v>103</v>
      </c>
      <c r="F4453" t="str">
        <f t="shared" si="208"/>
        <v>Queensland</v>
      </c>
      <c r="G4453" t="s">
        <v>35</v>
      </c>
      <c r="H4453">
        <v>4509</v>
      </c>
      <c r="I4453" t="s">
        <v>11</v>
      </c>
      <c r="J4453" t="s">
        <v>104</v>
      </c>
      <c r="K4453" t="s">
        <v>150</v>
      </c>
      <c r="L4453" t="s">
        <v>18</v>
      </c>
      <c r="M4453" s="5">
        <v>6508.58</v>
      </c>
    </row>
    <row r="4454" spans="1:13" x14ac:dyDescent="0.3">
      <c r="A4454" s="2">
        <v>45604</v>
      </c>
      <c r="B4454" s="3">
        <f t="shared" si="209"/>
        <v>2025</v>
      </c>
      <c r="C4454" t="str">
        <f t="shared" si="207"/>
        <v>2024-2025</v>
      </c>
      <c r="D4454" t="s">
        <v>147</v>
      </c>
      <c r="E4454" t="s">
        <v>146</v>
      </c>
      <c r="F4454" t="str">
        <f t="shared" si="208"/>
        <v>Victoria</v>
      </c>
      <c r="G4454" t="s">
        <v>45</v>
      </c>
      <c r="H4454">
        <v>3353</v>
      </c>
      <c r="I4454" t="s">
        <v>11</v>
      </c>
      <c r="J4454" t="s">
        <v>60</v>
      </c>
      <c r="K4454" t="s">
        <v>151</v>
      </c>
      <c r="L4454" t="s">
        <v>21</v>
      </c>
      <c r="M4454" s="5">
        <v>6511.67</v>
      </c>
    </row>
    <row r="4455" spans="1:13" x14ac:dyDescent="0.3">
      <c r="A4455" s="2">
        <v>45508</v>
      </c>
      <c r="B4455" s="3">
        <f t="shared" si="209"/>
        <v>2025</v>
      </c>
      <c r="C4455" t="str">
        <f t="shared" si="207"/>
        <v>2024-2025</v>
      </c>
      <c r="D4455" t="s">
        <v>147</v>
      </c>
      <c r="E4455" t="s">
        <v>137</v>
      </c>
      <c r="F4455" t="str">
        <f t="shared" si="208"/>
        <v>New South Wales</v>
      </c>
      <c r="G4455" t="s">
        <v>10</v>
      </c>
      <c r="H4455">
        <v>2031</v>
      </c>
      <c r="I4455" t="s">
        <v>11</v>
      </c>
      <c r="J4455" t="s">
        <v>12</v>
      </c>
      <c r="K4455" t="s">
        <v>149</v>
      </c>
      <c r="L4455" t="s">
        <v>15</v>
      </c>
      <c r="M4455" s="5">
        <v>6526.579999999999</v>
      </c>
    </row>
    <row r="4456" spans="1:13" x14ac:dyDescent="0.3">
      <c r="A4456" s="2">
        <v>45853</v>
      </c>
      <c r="B4456" s="3">
        <f t="shared" si="209"/>
        <v>2026</v>
      </c>
      <c r="C4456" t="str">
        <f t="shared" si="207"/>
        <v>2025-2026</v>
      </c>
      <c r="D4456" t="s">
        <v>147</v>
      </c>
      <c r="E4456" t="s">
        <v>64</v>
      </c>
      <c r="F4456" t="str">
        <f t="shared" si="208"/>
        <v>Victoria</v>
      </c>
      <c r="G4456" t="s">
        <v>45</v>
      </c>
      <c r="H4456">
        <v>3199</v>
      </c>
      <c r="I4456" t="s">
        <v>11</v>
      </c>
      <c r="J4456" t="s">
        <v>63</v>
      </c>
      <c r="K4456" t="s">
        <v>151</v>
      </c>
      <c r="L4456" t="s">
        <v>21</v>
      </c>
      <c r="M4456" s="5">
        <v>6630.3700000000008</v>
      </c>
    </row>
    <row r="4457" spans="1:13" x14ac:dyDescent="0.3">
      <c r="A4457" s="2">
        <v>45911</v>
      </c>
      <c r="B4457" s="3">
        <f t="shared" si="209"/>
        <v>2026</v>
      </c>
      <c r="C4457" t="str">
        <f t="shared" si="207"/>
        <v>2025-2026</v>
      </c>
      <c r="D4457" t="s">
        <v>147</v>
      </c>
      <c r="E4457" t="s">
        <v>9</v>
      </c>
      <c r="F4457" t="str">
        <f t="shared" si="208"/>
        <v>New South Wales</v>
      </c>
      <c r="G4457" t="s">
        <v>10</v>
      </c>
      <c r="H4457">
        <v>2067</v>
      </c>
      <c r="I4457" t="s">
        <v>11</v>
      </c>
      <c r="J4457" t="s">
        <v>12</v>
      </c>
      <c r="K4457" t="s">
        <v>149</v>
      </c>
      <c r="L4457" t="s">
        <v>15</v>
      </c>
      <c r="M4457" s="5">
        <v>6641.9900000000016</v>
      </c>
    </row>
    <row r="4458" spans="1:13" x14ac:dyDescent="0.3">
      <c r="A4458" s="2">
        <v>45589</v>
      </c>
      <c r="B4458" s="3">
        <f t="shared" si="209"/>
        <v>2025</v>
      </c>
      <c r="C4458" t="str">
        <f t="shared" si="207"/>
        <v>2024-2025</v>
      </c>
      <c r="D4458" t="s">
        <v>147</v>
      </c>
      <c r="E4458" t="s">
        <v>99</v>
      </c>
      <c r="F4458" t="str">
        <f t="shared" si="208"/>
        <v>Victoria</v>
      </c>
      <c r="G4458" t="s">
        <v>45</v>
      </c>
      <c r="H4458">
        <v>3148</v>
      </c>
      <c r="I4458" t="s">
        <v>11</v>
      </c>
      <c r="J4458" t="s">
        <v>63</v>
      </c>
      <c r="K4458" t="s">
        <v>150</v>
      </c>
      <c r="L4458" t="s">
        <v>18</v>
      </c>
      <c r="M4458" s="5">
        <v>6642.2</v>
      </c>
    </row>
    <row r="4459" spans="1:13" x14ac:dyDescent="0.3">
      <c r="A4459" s="2">
        <v>45439</v>
      </c>
      <c r="B4459" s="3">
        <f t="shared" si="209"/>
        <v>2024</v>
      </c>
      <c r="C4459" t="str">
        <f t="shared" si="207"/>
        <v>2023-2024</v>
      </c>
      <c r="D4459" t="s">
        <v>148</v>
      </c>
      <c r="E4459" t="s">
        <v>44</v>
      </c>
      <c r="F4459" t="str">
        <f t="shared" si="208"/>
        <v>Victoria</v>
      </c>
      <c r="G4459" t="s">
        <v>45</v>
      </c>
      <c r="H4459">
        <v>3066</v>
      </c>
      <c r="I4459" t="s">
        <v>11</v>
      </c>
      <c r="J4459" t="s">
        <v>46</v>
      </c>
      <c r="K4459" t="s">
        <v>149</v>
      </c>
      <c r="L4459" t="s">
        <v>15</v>
      </c>
      <c r="M4459" s="5">
        <v>6701.9900000000007</v>
      </c>
    </row>
    <row r="4460" spans="1:13" x14ac:dyDescent="0.3">
      <c r="A4460" s="2">
        <v>45532</v>
      </c>
      <c r="B4460" s="3">
        <f t="shared" si="209"/>
        <v>2025</v>
      </c>
      <c r="C4460" t="str">
        <f t="shared" si="207"/>
        <v>2024-2025</v>
      </c>
      <c r="D4460" t="s">
        <v>147</v>
      </c>
      <c r="E4460" t="s">
        <v>99</v>
      </c>
      <c r="F4460" t="str">
        <f t="shared" si="208"/>
        <v>Victoria</v>
      </c>
      <c r="G4460" t="s">
        <v>45</v>
      </c>
      <c r="H4460">
        <v>3148</v>
      </c>
      <c r="I4460" t="s">
        <v>11</v>
      </c>
      <c r="J4460" t="s">
        <v>63</v>
      </c>
      <c r="K4460" t="s">
        <v>153</v>
      </c>
      <c r="L4460" t="s">
        <v>16</v>
      </c>
      <c r="M4460" s="5">
        <v>6708.3900000000012</v>
      </c>
    </row>
    <row r="4461" spans="1:13" x14ac:dyDescent="0.3">
      <c r="A4461" s="2">
        <v>45481</v>
      </c>
      <c r="B4461" s="3">
        <f t="shared" si="209"/>
        <v>2025</v>
      </c>
      <c r="C4461" t="str">
        <f t="shared" si="207"/>
        <v>2024-2025</v>
      </c>
      <c r="D4461" t="s">
        <v>147</v>
      </c>
      <c r="E4461" t="s">
        <v>112</v>
      </c>
      <c r="F4461" t="str">
        <f t="shared" si="208"/>
        <v>Victoria</v>
      </c>
      <c r="G4461" t="s">
        <v>45</v>
      </c>
      <c r="H4461">
        <v>3076</v>
      </c>
      <c r="I4461" t="s">
        <v>11</v>
      </c>
      <c r="J4461" t="s">
        <v>46</v>
      </c>
      <c r="K4461" t="s">
        <v>149</v>
      </c>
      <c r="L4461" t="s">
        <v>15</v>
      </c>
      <c r="M4461" s="5">
        <v>6740.72</v>
      </c>
    </row>
    <row r="4462" spans="1:13" x14ac:dyDescent="0.3">
      <c r="A4462" s="2">
        <v>45902</v>
      </c>
      <c r="B4462" s="3">
        <f t="shared" si="209"/>
        <v>2026</v>
      </c>
      <c r="C4462" t="str">
        <f t="shared" si="207"/>
        <v>2025-2026</v>
      </c>
      <c r="D4462" t="s">
        <v>147</v>
      </c>
      <c r="E4462" t="s">
        <v>122</v>
      </c>
      <c r="F4462" t="str">
        <f t="shared" si="208"/>
        <v>New South Wales</v>
      </c>
      <c r="G4462" t="s">
        <v>10</v>
      </c>
      <c r="H4462">
        <v>2650</v>
      </c>
      <c r="I4462" t="s">
        <v>11</v>
      </c>
      <c r="J4462" t="s">
        <v>25</v>
      </c>
      <c r="K4462" t="s">
        <v>149</v>
      </c>
      <c r="L4462" t="s">
        <v>15</v>
      </c>
      <c r="M4462" s="5">
        <v>6879.2900000000009</v>
      </c>
    </row>
    <row r="4463" spans="1:13" x14ac:dyDescent="0.3">
      <c r="A4463" s="2">
        <v>45584</v>
      </c>
      <c r="B4463" s="3">
        <f t="shared" si="209"/>
        <v>2025</v>
      </c>
      <c r="C4463" t="str">
        <f t="shared" si="207"/>
        <v>2024-2025</v>
      </c>
      <c r="D4463" t="s">
        <v>147</v>
      </c>
      <c r="E4463" t="s">
        <v>131</v>
      </c>
      <c r="F4463" t="str">
        <f t="shared" si="208"/>
        <v>Western Australia</v>
      </c>
      <c r="G4463" t="s">
        <v>48</v>
      </c>
      <c r="H4463">
        <v>6530</v>
      </c>
      <c r="I4463" t="s">
        <v>11</v>
      </c>
      <c r="J4463" t="s">
        <v>77</v>
      </c>
      <c r="K4463" t="s">
        <v>152</v>
      </c>
      <c r="L4463" t="s">
        <v>13</v>
      </c>
      <c r="M4463" s="5">
        <v>6890.9500000000016</v>
      </c>
    </row>
    <row r="4464" spans="1:13" x14ac:dyDescent="0.3">
      <c r="A4464" s="2">
        <v>45915</v>
      </c>
      <c r="B4464" s="3">
        <f t="shared" si="209"/>
        <v>2026</v>
      </c>
      <c r="C4464" t="str">
        <f t="shared" si="207"/>
        <v>2025-2026</v>
      </c>
      <c r="D4464" t="s">
        <v>148</v>
      </c>
      <c r="E4464" t="s">
        <v>86</v>
      </c>
      <c r="F4464" t="str">
        <f t="shared" si="208"/>
        <v>New South Wales</v>
      </c>
      <c r="G4464" t="s">
        <v>10</v>
      </c>
      <c r="H4464">
        <v>2064</v>
      </c>
      <c r="I4464" t="s">
        <v>11</v>
      </c>
      <c r="J4464" t="s">
        <v>12</v>
      </c>
      <c r="K4464" t="s">
        <v>150</v>
      </c>
      <c r="L4464" t="s">
        <v>18</v>
      </c>
      <c r="M4464" s="5">
        <v>6954.5999999999995</v>
      </c>
    </row>
    <row r="4465" spans="1:13" x14ac:dyDescent="0.3">
      <c r="A4465" s="2">
        <v>45957</v>
      </c>
      <c r="B4465" s="3">
        <f t="shared" si="209"/>
        <v>2026</v>
      </c>
      <c r="C4465" t="str">
        <f t="shared" si="207"/>
        <v>2025-2026</v>
      </c>
      <c r="D4465" t="s">
        <v>147</v>
      </c>
      <c r="E4465" t="s">
        <v>117</v>
      </c>
      <c r="F4465" t="str">
        <f t="shared" si="208"/>
        <v>Queensland</v>
      </c>
      <c r="G4465" t="s">
        <v>35</v>
      </c>
      <c r="H4465">
        <v>4119</v>
      </c>
      <c r="I4465" t="s">
        <v>11</v>
      </c>
      <c r="J4465" t="s">
        <v>43</v>
      </c>
      <c r="K4465" t="s">
        <v>152</v>
      </c>
      <c r="L4465" t="s">
        <v>13</v>
      </c>
      <c r="M4465" s="5">
        <v>6972.0799999999981</v>
      </c>
    </row>
    <row r="4466" spans="1:13" x14ac:dyDescent="0.3">
      <c r="A4466" s="2">
        <v>45886</v>
      </c>
      <c r="B4466" s="3">
        <f t="shared" si="209"/>
        <v>2026</v>
      </c>
      <c r="C4466" t="str">
        <f t="shared" si="207"/>
        <v>2025-2026</v>
      </c>
      <c r="D4466" t="s">
        <v>147</v>
      </c>
      <c r="E4466" t="s">
        <v>135</v>
      </c>
      <c r="F4466" t="str">
        <f t="shared" si="208"/>
        <v>Victoria</v>
      </c>
      <c r="G4466" t="s">
        <v>45</v>
      </c>
      <c r="H4466">
        <v>3550</v>
      </c>
      <c r="I4466" t="s">
        <v>11</v>
      </c>
      <c r="J4466" t="s">
        <v>60</v>
      </c>
      <c r="K4466" t="s">
        <v>149</v>
      </c>
      <c r="L4466" t="s">
        <v>15</v>
      </c>
      <c r="M4466" s="5">
        <v>7040.8400000000038</v>
      </c>
    </row>
    <row r="4467" spans="1:13" x14ac:dyDescent="0.3">
      <c r="A4467" s="2">
        <v>45431</v>
      </c>
      <c r="B4467" s="3">
        <f t="shared" si="209"/>
        <v>2024</v>
      </c>
      <c r="C4467" t="str">
        <f t="shared" si="207"/>
        <v>2023-2024</v>
      </c>
      <c r="D4467" t="s">
        <v>147</v>
      </c>
      <c r="E4467" t="s">
        <v>92</v>
      </c>
      <c r="F4467" t="str">
        <f t="shared" si="208"/>
        <v>Queensland</v>
      </c>
      <c r="G4467" t="s">
        <v>35</v>
      </c>
      <c r="H4467">
        <v>4068</v>
      </c>
      <c r="I4467" t="s">
        <v>11</v>
      </c>
      <c r="J4467" t="s">
        <v>43</v>
      </c>
      <c r="K4467" t="s">
        <v>149</v>
      </c>
      <c r="L4467" t="s">
        <v>15</v>
      </c>
      <c r="M4467" s="5">
        <v>7049.4500000000025</v>
      </c>
    </row>
    <row r="4468" spans="1:13" x14ac:dyDescent="0.3">
      <c r="A4468" s="2">
        <v>45297</v>
      </c>
      <c r="B4468" s="3">
        <f t="shared" si="209"/>
        <v>2024</v>
      </c>
      <c r="C4468" t="str">
        <f t="shared" si="207"/>
        <v>2023-2024</v>
      </c>
      <c r="D4468" t="s">
        <v>147</v>
      </c>
      <c r="E4468" t="s">
        <v>131</v>
      </c>
      <c r="F4468" t="str">
        <f t="shared" si="208"/>
        <v>Western Australia</v>
      </c>
      <c r="G4468" t="s">
        <v>48</v>
      </c>
      <c r="H4468">
        <v>6530</v>
      </c>
      <c r="I4468" t="s">
        <v>11</v>
      </c>
      <c r="J4468" t="s">
        <v>77</v>
      </c>
      <c r="K4468" t="s">
        <v>149</v>
      </c>
      <c r="L4468" t="s">
        <v>15</v>
      </c>
      <c r="M4468" s="5">
        <v>7077.9299999999994</v>
      </c>
    </row>
    <row r="4469" spans="1:13" x14ac:dyDescent="0.3">
      <c r="A4469" s="2">
        <v>45756</v>
      </c>
      <c r="B4469" s="3">
        <f t="shared" si="209"/>
        <v>2025</v>
      </c>
      <c r="C4469" t="str">
        <f t="shared" si="207"/>
        <v>2024-2025</v>
      </c>
      <c r="D4469" t="s">
        <v>148</v>
      </c>
      <c r="E4469" t="s">
        <v>124</v>
      </c>
      <c r="F4469" t="str">
        <f t="shared" si="208"/>
        <v>New South Wales</v>
      </c>
      <c r="G4469" t="s">
        <v>10</v>
      </c>
      <c r="H4469">
        <v>2015</v>
      </c>
      <c r="I4469" t="s">
        <v>11</v>
      </c>
      <c r="J4469" t="s">
        <v>12</v>
      </c>
      <c r="K4469" t="s">
        <v>153</v>
      </c>
      <c r="L4469" t="s">
        <v>16</v>
      </c>
      <c r="M4469" s="5">
        <v>7096.9500000000035</v>
      </c>
    </row>
    <row r="4470" spans="1:13" x14ac:dyDescent="0.3">
      <c r="A4470" s="2">
        <v>45995</v>
      </c>
      <c r="B4470" s="3">
        <f t="shared" si="209"/>
        <v>2026</v>
      </c>
      <c r="C4470" t="str">
        <f t="shared" si="207"/>
        <v>2025-2026</v>
      </c>
      <c r="D4470" t="s">
        <v>147</v>
      </c>
      <c r="E4470" t="s">
        <v>138</v>
      </c>
      <c r="F4470" t="str">
        <f t="shared" si="208"/>
        <v>Queensland</v>
      </c>
      <c r="G4470" t="s">
        <v>35</v>
      </c>
      <c r="H4470">
        <v>4558</v>
      </c>
      <c r="I4470" t="s">
        <v>11</v>
      </c>
      <c r="J4470" t="s">
        <v>120</v>
      </c>
      <c r="K4470" t="s">
        <v>149</v>
      </c>
      <c r="L4470" t="s">
        <v>15</v>
      </c>
      <c r="M4470" s="5">
        <v>7110.9800000000032</v>
      </c>
    </row>
    <row r="4471" spans="1:13" x14ac:dyDescent="0.3">
      <c r="A4471" s="2">
        <v>45874</v>
      </c>
      <c r="B4471" s="3">
        <f t="shared" si="209"/>
        <v>2026</v>
      </c>
      <c r="C4471" t="str">
        <f t="shared" si="207"/>
        <v>2025-2026</v>
      </c>
      <c r="D4471" t="s">
        <v>147</v>
      </c>
      <c r="E4471" t="s">
        <v>145</v>
      </c>
      <c r="F4471" t="str">
        <f t="shared" si="208"/>
        <v>New South Wales</v>
      </c>
      <c r="G4471" t="s">
        <v>10</v>
      </c>
      <c r="H4471">
        <v>2101</v>
      </c>
      <c r="I4471" t="s">
        <v>11</v>
      </c>
      <c r="J4471" t="s">
        <v>27</v>
      </c>
      <c r="K4471" t="s">
        <v>149</v>
      </c>
      <c r="L4471" t="s">
        <v>15</v>
      </c>
      <c r="M4471" s="5">
        <v>7135.2800000000043</v>
      </c>
    </row>
    <row r="4472" spans="1:13" x14ac:dyDescent="0.3">
      <c r="A4472" s="2">
        <v>45694</v>
      </c>
      <c r="B4472" s="3">
        <f t="shared" si="209"/>
        <v>2025</v>
      </c>
      <c r="C4472" t="str">
        <f t="shared" si="207"/>
        <v>2024-2025</v>
      </c>
      <c r="D4472" t="s">
        <v>148</v>
      </c>
      <c r="E4472" t="s">
        <v>124</v>
      </c>
      <c r="F4472" t="str">
        <f t="shared" si="208"/>
        <v>New South Wales</v>
      </c>
      <c r="G4472" t="s">
        <v>10</v>
      </c>
      <c r="H4472">
        <v>2015</v>
      </c>
      <c r="I4472" t="s">
        <v>11</v>
      </c>
      <c r="J4472" t="s">
        <v>12</v>
      </c>
      <c r="K4472" t="s">
        <v>151</v>
      </c>
      <c r="L4472" t="s">
        <v>21</v>
      </c>
      <c r="M4472" s="5">
        <v>7207.76</v>
      </c>
    </row>
    <row r="4473" spans="1:13" x14ac:dyDescent="0.3">
      <c r="A4473" s="2">
        <v>45322</v>
      </c>
      <c r="B4473" s="3">
        <f t="shared" si="209"/>
        <v>2024</v>
      </c>
      <c r="C4473" t="str">
        <f t="shared" si="207"/>
        <v>2023-2024</v>
      </c>
      <c r="D4473" t="s">
        <v>147</v>
      </c>
      <c r="E4473" t="s">
        <v>64</v>
      </c>
      <c r="F4473" t="str">
        <f t="shared" si="208"/>
        <v>Victoria</v>
      </c>
      <c r="G4473" t="s">
        <v>45</v>
      </c>
      <c r="H4473">
        <v>3199</v>
      </c>
      <c r="I4473" t="s">
        <v>11</v>
      </c>
      <c r="J4473" t="s">
        <v>63</v>
      </c>
      <c r="K4473" t="s">
        <v>152</v>
      </c>
      <c r="L4473" t="s">
        <v>13</v>
      </c>
      <c r="M4473" s="5">
        <v>7284.1799999999994</v>
      </c>
    </row>
    <row r="4474" spans="1:13" x14ac:dyDescent="0.3">
      <c r="A4474" s="2">
        <v>45582</v>
      </c>
      <c r="B4474" s="3">
        <f t="shared" si="209"/>
        <v>2025</v>
      </c>
      <c r="C4474" t="str">
        <f t="shared" si="207"/>
        <v>2024-2025</v>
      </c>
      <c r="D4474" t="s">
        <v>147</v>
      </c>
      <c r="E4474" t="s">
        <v>131</v>
      </c>
      <c r="F4474" t="str">
        <f t="shared" si="208"/>
        <v>Western Australia</v>
      </c>
      <c r="G4474" t="s">
        <v>48</v>
      </c>
      <c r="H4474">
        <v>6530</v>
      </c>
      <c r="I4474" t="s">
        <v>11</v>
      </c>
      <c r="J4474" t="s">
        <v>77</v>
      </c>
      <c r="K4474" t="s">
        <v>149</v>
      </c>
      <c r="L4474" t="s">
        <v>15</v>
      </c>
      <c r="M4474" s="5">
        <v>7309.9100000000017</v>
      </c>
    </row>
    <row r="4475" spans="1:13" x14ac:dyDescent="0.3">
      <c r="A4475" s="2">
        <v>45644</v>
      </c>
      <c r="B4475" s="3">
        <f t="shared" si="209"/>
        <v>2025</v>
      </c>
      <c r="C4475" t="str">
        <f t="shared" si="207"/>
        <v>2024-2025</v>
      </c>
      <c r="D4475" t="s">
        <v>147</v>
      </c>
      <c r="E4475" t="s">
        <v>136</v>
      </c>
      <c r="F4475" t="str">
        <f t="shared" si="208"/>
        <v>Victoria</v>
      </c>
      <c r="G4475" t="s">
        <v>45</v>
      </c>
      <c r="H4475">
        <v>3175</v>
      </c>
      <c r="I4475" t="s">
        <v>11</v>
      </c>
      <c r="J4475" t="s">
        <v>63</v>
      </c>
      <c r="K4475" t="s">
        <v>149</v>
      </c>
      <c r="L4475" t="s">
        <v>15</v>
      </c>
      <c r="M4475" s="5">
        <v>7339.49</v>
      </c>
    </row>
    <row r="4476" spans="1:13" x14ac:dyDescent="0.3">
      <c r="A4476" s="2">
        <v>45459</v>
      </c>
      <c r="B4476" s="3">
        <f t="shared" si="209"/>
        <v>2024</v>
      </c>
      <c r="C4476" t="str">
        <f t="shared" si="207"/>
        <v>2023-2024</v>
      </c>
      <c r="D4476" t="s">
        <v>147</v>
      </c>
      <c r="E4476" t="s">
        <v>65</v>
      </c>
      <c r="F4476" t="str">
        <f t="shared" si="208"/>
        <v>New South Wales</v>
      </c>
      <c r="G4476" t="s">
        <v>10</v>
      </c>
      <c r="H4476">
        <v>2541</v>
      </c>
      <c r="I4476" t="s">
        <v>11</v>
      </c>
      <c r="J4476" t="s">
        <v>58</v>
      </c>
      <c r="K4476" t="s">
        <v>151</v>
      </c>
      <c r="L4476" t="s">
        <v>21</v>
      </c>
      <c r="M4476" s="5">
        <v>7343.3100000000013</v>
      </c>
    </row>
    <row r="4477" spans="1:13" x14ac:dyDescent="0.3">
      <c r="A4477" s="2">
        <v>45870</v>
      </c>
      <c r="B4477" s="3">
        <f t="shared" si="209"/>
        <v>2026</v>
      </c>
      <c r="C4477" t="str">
        <f t="shared" si="207"/>
        <v>2025-2026</v>
      </c>
      <c r="D4477" t="s">
        <v>147</v>
      </c>
      <c r="E4477" t="s">
        <v>57</v>
      </c>
      <c r="F4477" t="str">
        <f t="shared" si="208"/>
        <v>New South Wales</v>
      </c>
      <c r="G4477" t="s">
        <v>10</v>
      </c>
      <c r="H4477">
        <v>2560</v>
      </c>
      <c r="I4477" t="s">
        <v>11</v>
      </c>
      <c r="J4477" t="s">
        <v>58</v>
      </c>
      <c r="K4477" t="s">
        <v>152</v>
      </c>
      <c r="L4477" t="s">
        <v>13</v>
      </c>
      <c r="M4477" s="5">
        <v>7487.4900000000034</v>
      </c>
    </row>
    <row r="4478" spans="1:13" x14ac:dyDescent="0.3">
      <c r="A4478" s="2">
        <v>45443</v>
      </c>
      <c r="B4478" s="3">
        <f t="shared" si="209"/>
        <v>2024</v>
      </c>
      <c r="C4478" t="str">
        <f t="shared" si="207"/>
        <v>2023-2024</v>
      </c>
      <c r="D4478" t="s">
        <v>147</v>
      </c>
      <c r="E4478" t="s">
        <v>57</v>
      </c>
      <c r="F4478" t="str">
        <f t="shared" si="208"/>
        <v>New South Wales</v>
      </c>
      <c r="G4478" t="s">
        <v>10</v>
      </c>
      <c r="H4478">
        <v>2560</v>
      </c>
      <c r="I4478" t="s">
        <v>11</v>
      </c>
      <c r="J4478" t="s">
        <v>58</v>
      </c>
      <c r="K4478" t="s">
        <v>151</v>
      </c>
      <c r="L4478" t="s">
        <v>21</v>
      </c>
      <c r="M4478" s="5">
        <v>7520.87</v>
      </c>
    </row>
    <row r="4479" spans="1:13" x14ac:dyDescent="0.3">
      <c r="A4479" s="2">
        <v>45360</v>
      </c>
      <c r="B4479" s="3">
        <f t="shared" si="209"/>
        <v>2024</v>
      </c>
      <c r="C4479" t="str">
        <f t="shared" si="207"/>
        <v>2023-2024</v>
      </c>
      <c r="D4479" t="s">
        <v>148</v>
      </c>
      <c r="E4479" t="s">
        <v>124</v>
      </c>
      <c r="F4479" t="str">
        <f t="shared" si="208"/>
        <v>New South Wales</v>
      </c>
      <c r="G4479" t="s">
        <v>10</v>
      </c>
      <c r="H4479">
        <v>2015</v>
      </c>
      <c r="I4479" t="s">
        <v>11</v>
      </c>
      <c r="J4479" t="s">
        <v>12</v>
      </c>
      <c r="K4479" t="s">
        <v>149</v>
      </c>
      <c r="L4479" t="s">
        <v>15</v>
      </c>
      <c r="M4479" s="5">
        <v>7676.07</v>
      </c>
    </row>
    <row r="4480" spans="1:13" x14ac:dyDescent="0.3">
      <c r="A4480" s="2">
        <v>46022</v>
      </c>
      <c r="B4480" s="3">
        <f t="shared" si="209"/>
        <v>2026</v>
      </c>
      <c r="C4480" t="str">
        <f t="shared" si="207"/>
        <v>2025-2026</v>
      </c>
      <c r="D4480" t="s">
        <v>147</v>
      </c>
      <c r="E4480" t="s">
        <v>132</v>
      </c>
      <c r="F4480" t="str">
        <f t="shared" si="208"/>
        <v>New South Wales</v>
      </c>
      <c r="G4480" t="s">
        <v>10</v>
      </c>
      <c r="H4480">
        <v>2800</v>
      </c>
      <c r="I4480" t="s">
        <v>11</v>
      </c>
      <c r="J4480" t="s">
        <v>25</v>
      </c>
      <c r="K4480" t="s">
        <v>149</v>
      </c>
      <c r="L4480" t="s">
        <v>15</v>
      </c>
      <c r="M4480" s="5">
        <v>7691.8700000000035</v>
      </c>
    </row>
    <row r="4481" spans="1:13" x14ac:dyDescent="0.3">
      <c r="A4481" s="2">
        <v>45947</v>
      </c>
      <c r="B4481" s="3">
        <f t="shared" si="209"/>
        <v>2026</v>
      </c>
      <c r="C4481" t="str">
        <f t="shared" si="207"/>
        <v>2025-2026</v>
      </c>
      <c r="D4481" t="s">
        <v>148</v>
      </c>
      <c r="E4481" t="s">
        <v>78</v>
      </c>
      <c r="F4481" t="str">
        <f t="shared" si="208"/>
        <v>New South Wales</v>
      </c>
      <c r="G4481" t="s">
        <v>10</v>
      </c>
      <c r="H4481">
        <v>2350</v>
      </c>
      <c r="I4481" t="s">
        <v>11</v>
      </c>
      <c r="J4481" t="s">
        <v>68</v>
      </c>
      <c r="K4481" t="s">
        <v>149</v>
      </c>
      <c r="L4481" t="s">
        <v>15</v>
      </c>
      <c r="M4481" s="5">
        <v>7792.92</v>
      </c>
    </row>
    <row r="4482" spans="1:13" x14ac:dyDescent="0.3">
      <c r="A4482" s="2">
        <v>45966</v>
      </c>
      <c r="B4482" s="3">
        <f t="shared" si="209"/>
        <v>2026</v>
      </c>
      <c r="C4482" t="str">
        <f t="shared" ref="C4482:C4506" si="210">IF(MONTH(A4482) &gt;= 7, YEAR(A4482) &amp; "-" &amp; YEAR(A4482) + 1, YEAR(A4482) - 1 &amp; "-" &amp; YEAR(A4482))</f>
        <v>2025-2026</v>
      </c>
      <c r="D4482" t="s">
        <v>147</v>
      </c>
      <c r="E4482" t="s">
        <v>136</v>
      </c>
      <c r="F4482" t="str">
        <f t="shared" ref="F4482:F4506" si="211">IF(G4482="WA","Western Australia",
IF(G4482="NSW","New South Wales",
IF(G4482="QLD","Queensland",
IF(G4482="VIC","Victoria",
IF(G4482="TAS","Tasmania",
IF(G4482="SA","South Australia",
IF(G4482="NT","Northern Territory",
IF(G4482="ACT","Australian Capital Territory",G4482))))))))</f>
        <v>Victoria</v>
      </c>
      <c r="G4482" t="s">
        <v>45</v>
      </c>
      <c r="H4482">
        <v>3175</v>
      </c>
      <c r="I4482" t="s">
        <v>11</v>
      </c>
      <c r="J4482" t="s">
        <v>63</v>
      </c>
      <c r="K4482" t="s">
        <v>149</v>
      </c>
      <c r="L4482" t="s">
        <v>15</v>
      </c>
      <c r="M4482" s="5">
        <v>7828.0600000000031</v>
      </c>
    </row>
    <row r="4483" spans="1:13" x14ac:dyDescent="0.3">
      <c r="A4483" s="2">
        <v>45805</v>
      </c>
      <c r="B4483" s="3">
        <f t="shared" ref="B4483:B4506" si="212">IF(MONTH(A4483)&gt;=7,YEAR(A4483)+1,YEAR(A4483))</f>
        <v>2025</v>
      </c>
      <c r="C4483" t="str">
        <f t="shared" si="210"/>
        <v>2024-2025</v>
      </c>
      <c r="D4483" t="s">
        <v>148</v>
      </c>
      <c r="E4483" t="s">
        <v>108</v>
      </c>
      <c r="F4483" t="str">
        <f t="shared" si="211"/>
        <v>Victoria</v>
      </c>
      <c r="G4483" t="s">
        <v>45</v>
      </c>
      <c r="H4483">
        <v>3018</v>
      </c>
      <c r="I4483" t="s">
        <v>11</v>
      </c>
      <c r="J4483" t="s">
        <v>46</v>
      </c>
      <c r="K4483" t="s">
        <v>149</v>
      </c>
      <c r="L4483" t="s">
        <v>15</v>
      </c>
      <c r="M4483" s="5">
        <v>7862.59</v>
      </c>
    </row>
    <row r="4484" spans="1:13" x14ac:dyDescent="0.3">
      <c r="A4484" s="2">
        <v>45980</v>
      </c>
      <c r="B4484" s="3">
        <f t="shared" si="212"/>
        <v>2026</v>
      </c>
      <c r="C4484" t="str">
        <f t="shared" si="210"/>
        <v>2025-2026</v>
      </c>
      <c r="D4484" t="s">
        <v>147</v>
      </c>
      <c r="E4484" t="s">
        <v>131</v>
      </c>
      <c r="F4484" t="str">
        <f t="shared" si="211"/>
        <v>Western Australia</v>
      </c>
      <c r="G4484" t="s">
        <v>48</v>
      </c>
      <c r="H4484">
        <v>6530</v>
      </c>
      <c r="I4484" t="s">
        <v>11</v>
      </c>
      <c r="J4484" t="s">
        <v>77</v>
      </c>
      <c r="K4484" t="s">
        <v>151</v>
      </c>
      <c r="L4484" t="s">
        <v>21</v>
      </c>
      <c r="M4484" s="5">
        <v>7890.8300000000008</v>
      </c>
    </row>
    <row r="4485" spans="1:13" x14ac:dyDescent="0.3">
      <c r="A4485" s="2">
        <v>45785</v>
      </c>
      <c r="B4485" s="3">
        <f t="shared" si="212"/>
        <v>2025</v>
      </c>
      <c r="C4485" t="str">
        <f t="shared" si="210"/>
        <v>2024-2025</v>
      </c>
      <c r="D4485" t="s">
        <v>147</v>
      </c>
      <c r="E4485" t="s">
        <v>24</v>
      </c>
      <c r="F4485" t="str">
        <f t="shared" si="211"/>
        <v>New South Wales</v>
      </c>
      <c r="G4485" t="s">
        <v>10</v>
      </c>
      <c r="H4485">
        <v>2795</v>
      </c>
      <c r="I4485" t="s">
        <v>11</v>
      </c>
      <c r="J4485" t="s">
        <v>25</v>
      </c>
      <c r="K4485" t="s">
        <v>151</v>
      </c>
      <c r="L4485" t="s">
        <v>21</v>
      </c>
      <c r="M4485" s="5">
        <v>7909.7500000000009</v>
      </c>
    </row>
    <row r="4486" spans="1:13" x14ac:dyDescent="0.3">
      <c r="A4486" s="2">
        <v>45311</v>
      </c>
      <c r="B4486" s="3">
        <f t="shared" si="212"/>
        <v>2024</v>
      </c>
      <c r="C4486" t="str">
        <f t="shared" si="210"/>
        <v>2023-2024</v>
      </c>
      <c r="D4486" t="s">
        <v>147</v>
      </c>
      <c r="E4486" t="s">
        <v>146</v>
      </c>
      <c r="F4486" t="str">
        <f t="shared" si="211"/>
        <v>Victoria</v>
      </c>
      <c r="G4486" t="s">
        <v>45</v>
      </c>
      <c r="H4486">
        <v>3353</v>
      </c>
      <c r="I4486" t="s">
        <v>11</v>
      </c>
      <c r="J4486" t="s">
        <v>60</v>
      </c>
      <c r="K4486" t="s">
        <v>149</v>
      </c>
      <c r="L4486" t="s">
        <v>15</v>
      </c>
      <c r="M4486" s="5">
        <v>8030.1400000000012</v>
      </c>
    </row>
    <row r="4487" spans="1:13" x14ac:dyDescent="0.3">
      <c r="A4487" s="2">
        <v>45927</v>
      </c>
      <c r="B4487" s="3">
        <f t="shared" si="212"/>
        <v>2026</v>
      </c>
      <c r="C4487" t="str">
        <f t="shared" si="210"/>
        <v>2025-2026</v>
      </c>
      <c r="D4487" t="s">
        <v>147</v>
      </c>
      <c r="E4487" t="s">
        <v>28</v>
      </c>
      <c r="F4487" t="str">
        <f t="shared" si="211"/>
        <v>Northern Territory</v>
      </c>
      <c r="G4487" t="s">
        <v>29</v>
      </c>
      <c r="H4487">
        <v>800</v>
      </c>
      <c r="I4487" t="s">
        <v>11</v>
      </c>
      <c r="J4487" t="s">
        <v>30</v>
      </c>
      <c r="K4487" t="s">
        <v>149</v>
      </c>
      <c r="L4487" t="s">
        <v>15</v>
      </c>
      <c r="M4487" s="5">
        <v>8078.8700000000008</v>
      </c>
    </row>
    <row r="4488" spans="1:13" x14ac:dyDescent="0.3">
      <c r="A4488" s="2">
        <v>45980</v>
      </c>
      <c r="B4488" s="3">
        <f t="shared" si="212"/>
        <v>2026</v>
      </c>
      <c r="C4488" t="str">
        <f t="shared" si="210"/>
        <v>2025-2026</v>
      </c>
      <c r="D4488" t="s">
        <v>147</v>
      </c>
      <c r="E4488" t="s">
        <v>64</v>
      </c>
      <c r="F4488" t="str">
        <f t="shared" si="211"/>
        <v>Victoria</v>
      </c>
      <c r="G4488" t="s">
        <v>45</v>
      </c>
      <c r="H4488">
        <v>3199</v>
      </c>
      <c r="I4488" t="s">
        <v>11</v>
      </c>
      <c r="J4488" t="s">
        <v>63</v>
      </c>
      <c r="K4488" t="s">
        <v>151</v>
      </c>
      <c r="L4488" t="s">
        <v>21</v>
      </c>
      <c r="M4488" s="5">
        <v>8106.36</v>
      </c>
    </row>
    <row r="4489" spans="1:13" x14ac:dyDescent="0.3">
      <c r="A4489" s="2">
        <v>45549</v>
      </c>
      <c r="B4489" s="3">
        <f t="shared" si="212"/>
        <v>2025</v>
      </c>
      <c r="C4489" t="str">
        <f t="shared" si="210"/>
        <v>2024-2025</v>
      </c>
      <c r="D4489" t="s">
        <v>147</v>
      </c>
      <c r="E4489" t="s">
        <v>82</v>
      </c>
      <c r="F4489" t="str">
        <f t="shared" si="211"/>
        <v>Queensland</v>
      </c>
      <c r="G4489" t="s">
        <v>35</v>
      </c>
      <c r="H4489">
        <v>4012</v>
      </c>
      <c r="I4489" t="s">
        <v>11</v>
      </c>
      <c r="J4489" t="s">
        <v>43</v>
      </c>
      <c r="K4489" t="s">
        <v>150</v>
      </c>
      <c r="L4489" t="s">
        <v>18</v>
      </c>
      <c r="M4489" s="5">
        <v>8438.7899999999972</v>
      </c>
    </row>
    <row r="4490" spans="1:13" x14ac:dyDescent="0.3">
      <c r="A4490" s="2">
        <v>45942</v>
      </c>
      <c r="B4490" s="3">
        <f t="shared" si="212"/>
        <v>2026</v>
      </c>
      <c r="C4490" t="str">
        <f t="shared" si="210"/>
        <v>2025-2026</v>
      </c>
      <c r="D4490" t="s">
        <v>147</v>
      </c>
      <c r="E4490" t="s">
        <v>41</v>
      </c>
      <c r="F4490" t="str">
        <f t="shared" si="211"/>
        <v>New South Wales</v>
      </c>
      <c r="G4490" t="s">
        <v>10</v>
      </c>
      <c r="H4490">
        <v>2830</v>
      </c>
      <c r="I4490" t="s">
        <v>11</v>
      </c>
      <c r="J4490" t="s">
        <v>25</v>
      </c>
      <c r="K4490" t="s">
        <v>151</v>
      </c>
      <c r="L4490" t="s">
        <v>21</v>
      </c>
      <c r="M4490" s="5">
        <v>8620.2100000000009</v>
      </c>
    </row>
    <row r="4491" spans="1:13" x14ac:dyDescent="0.3">
      <c r="A4491" s="2">
        <v>45294</v>
      </c>
      <c r="B4491" s="3">
        <f t="shared" si="212"/>
        <v>2024</v>
      </c>
      <c r="C4491" t="str">
        <f t="shared" si="210"/>
        <v>2023-2024</v>
      </c>
      <c r="D4491" t="s">
        <v>147</v>
      </c>
      <c r="E4491" t="s">
        <v>99</v>
      </c>
      <c r="F4491" t="str">
        <f t="shared" si="211"/>
        <v>Victoria</v>
      </c>
      <c r="G4491" t="s">
        <v>45</v>
      </c>
      <c r="H4491">
        <v>3148</v>
      </c>
      <c r="I4491" t="s">
        <v>11</v>
      </c>
      <c r="J4491" t="s">
        <v>63</v>
      </c>
      <c r="K4491" t="s">
        <v>151</v>
      </c>
      <c r="L4491" t="s">
        <v>21</v>
      </c>
      <c r="M4491" s="5">
        <v>8918.2800000000025</v>
      </c>
    </row>
    <row r="4492" spans="1:13" x14ac:dyDescent="0.3">
      <c r="A4492" s="2">
        <v>45499</v>
      </c>
      <c r="B4492" s="3">
        <f t="shared" si="212"/>
        <v>2025</v>
      </c>
      <c r="C4492" t="str">
        <f t="shared" si="210"/>
        <v>2024-2025</v>
      </c>
      <c r="D4492" t="s">
        <v>147</v>
      </c>
      <c r="E4492" t="s">
        <v>99</v>
      </c>
      <c r="F4492" t="str">
        <f t="shared" si="211"/>
        <v>Victoria</v>
      </c>
      <c r="G4492" t="s">
        <v>45</v>
      </c>
      <c r="H4492">
        <v>3148</v>
      </c>
      <c r="I4492" t="s">
        <v>11</v>
      </c>
      <c r="J4492" t="s">
        <v>63</v>
      </c>
      <c r="K4492" t="s">
        <v>149</v>
      </c>
      <c r="L4492" t="s">
        <v>15</v>
      </c>
      <c r="M4492" s="5">
        <v>9049.9800000000014</v>
      </c>
    </row>
    <row r="4493" spans="1:13" x14ac:dyDescent="0.3">
      <c r="A4493" s="2">
        <v>45404</v>
      </c>
      <c r="B4493" s="3">
        <f t="shared" si="212"/>
        <v>2024</v>
      </c>
      <c r="C4493" t="str">
        <f t="shared" si="210"/>
        <v>2023-2024</v>
      </c>
      <c r="D4493" t="s">
        <v>147</v>
      </c>
      <c r="E4493" t="s">
        <v>57</v>
      </c>
      <c r="F4493" t="str">
        <f t="shared" si="211"/>
        <v>New South Wales</v>
      </c>
      <c r="G4493" t="s">
        <v>10</v>
      </c>
      <c r="H4493">
        <v>2560</v>
      </c>
      <c r="I4493" t="s">
        <v>11</v>
      </c>
      <c r="J4493" t="s">
        <v>58</v>
      </c>
      <c r="K4493" t="s">
        <v>149</v>
      </c>
      <c r="L4493" t="s">
        <v>15</v>
      </c>
      <c r="M4493" s="5">
        <v>9101.4900000000016</v>
      </c>
    </row>
    <row r="4494" spans="1:13" x14ac:dyDescent="0.3">
      <c r="A4494" s="2">
        <v>45740</v>
      </c>
      <c r="B4494" s="3">
        <f t="shared" si="212"/>
        <v>2025</v>
      </c>
      <c r="C4494" t="str">
        <f t="shared" si="210"/>
        <v>2024-2025</v>
      </c>
      <c r="D4494" t="s">
        <v>147</v>
      </c>
      <c r="E4494" t="s">
        <v>143</v>
      </c>
      <c r="F4494" t="str">
        <f t="shared" si="211"/>
        <v>New South Wales</v>
      </c>
      <c r="G4494" t="s">
        <v>10</v>
      </c>
      <c r="H4494">
        <v>2154</v>
      </c>
      <c r="I4494" t="s">
        <v>11</v>
      </c>
      <c r="J4494" t="s">
        <v>27</v>
      </c>
      <c r="K4494" t="s">
        <v>149</v>
      </c>
      <c r="L4494" t="s">
        <v>15</v>
      </c>
      <c r="M4494" s="5">
        <v>9522.9499999999989</v>
      </c>
    </row>
    <row r="4495" spans="1:13" x14ac:dyDescent="0.3">
      <c r="A4495" s="2">
        <v>45805</v>
      </c>
      <c r="B4495" s="3">
        <f t="shared" si="212"/>
        <v>2025</v>
      </c>
      <c r="C4495" t="str">
        <f t="shared" si="210"/>
        <v>2024-2025</v>
      </c>
      <c r="D4495" t="s">
        <v>147</v>
      </c>
      <c r="E4495" t="s">
        <v>41</v>
      </c>
      <c r="F4495" t="str">
        <f t="shared" si="211"/>
        <v>New South Wales</v>
      </c>
      <c r="G4495" t="s">
        <v>10</v>
      </c>
      <c r="H4495">
        <v>2830</v>
      </c>
      <c r="I4495" t="s">
        <v>11</v>
      </c>
      <c r="J4495" t="s">
        <v>25</v>
      </c>
      <c r="K4495" t="s">
        <v>149</v>
      </c>
      <c r="L4495" t="s">
        <v>15</v>
      </c>
      <c r="M4495" s="5">
        <v>9866.4400000000023</v>
      </c>
    </row>
    <row r="4496" spans="1:13" x14ac:dyDescent="0.3">
      <c r="A4496" s="2">
        <v>45463</v>
      </c>
      <c r="B4496" s="3">
        <f t="shared" si="212"/>
        <v>2024</v>
      </c>
      <c r="C4496" t="str">
        <f t="shared" si="210"/>
        <v>2023-2024</v>
      </c>
      <c r="D4496" t="s">
        <v>147</v>
      </c>
      <c r="E4496" t="s">
        <v>146</v>
      </c>
      <c r="F4496" t="str">
        <f t="shared" si="211"/>
        <v>Victoria</v>
      </c>
      <c r="G4496" t="s">
        <v>45</v>
      </c>
      <c r="H4496">
        <v>3353</v>
      </c>
      <c r="I4496" t="s">
        <v>11</v>
      </c>
      <c r="J4496" t="s">
        <v>60</v>
      </c>
      <c r="K4496" t="s">
        <v>149</v>
      </c>
      <c r="L4496" t="s">
        <v>15</v>
      </c>
      <c r="M4496" s="5">
        <v>9965.91</v>
      </c>
    </row>
    <row r="4497" spans="1:13" x14ac:dyDescent="0.3">
      <c r="A4497" s="2">
        <v>45634</v>
      </c>
      <c r="B4497" s="3">
        <f t="shared" si="212"/>
        <v>2025</v>
      </c>
      <c r="C4497" t="str">
        <f t="shared" si="210"/>
        <v>2024-2025</v>
      </c>
      <c r="D4497" t="s">
        <v>148</v>
      </c>
      <c r="E4497" t="s">
        <v>124</v>
      </c>
      <c r="F4497" t="str">
        <f t="shared" si="211"/>
        <v>New South Wales</v>
      </c>
      <c r="G4497" t="s">
        <v>10</v>
      </c>
      <c r="H4497">
        <v>2015</v>
      </c>
      <c r="I4497" t="s">
        <v>11</v>
      </c>
      <c r="J4497" t="s">
        <v>12</v>
      </c>
      <c r="K4497" t="s">
        <v>149</v>
      </c>
      <c r="L4497" t="s">
        <v>15</v>
      </c>
      <c r="M4497" s="5">
        <v>10021.370000000001</v>
      </c>
    </row>
    <row r="4498" spans="1:13" x14ac:dyDescent="0.3">
      <c r="A4498" s="2">
        <v>45643</v>
      </c>
      <c r="B4498" s="3">
        <f t="shared" si="212"/>
        <v>2025</v>
      </c>
      <c r="C4498" t="str">
        <f t="shared" si="210"/>
        <v>2024-2025</v>
      </c>
      <c r="D4498" t="s">
        <v>147</v>
      </c>
      <c r="E4498" t="s">
        <v>65</v>
      </c>
      <c r="F4498" t="str">
        <f t="shared" si="211"/>
        <v>New South Wales</v>
      </c>
      <c r="G4498" t="s">
        <v>10</v>
      </c>
      <c r="H4498">
        <v>2541</v>
      </c>
      <c r="I4498" t="s">
        <v>11</v>
      </c>
      <c r="J4498" t="s">
        <v>58</v>
      </c>
      <c r="K4498" t="s">
        <v>149</v>
      </c>
      <c r="L4498" t="s">
        <v>15</v>
      </c>
      <c r="M4498" s="5">
        <v>10174.520000000002</v>
      </c>
    </row>
    <row r="4499" spans="1:13" x14ac:dyDescent="0.3">
      <c r="A4499" s="2">
        <v>45421</v>
      </c>
      <c r="B4499" s="3">
        <f t="shared" si="212"/>
        <v>2024</v>
      </c>
      <c r="C4499" t="str">
        <f t="shared" si="210"/>
        <v>2023-2024</v>
      </c>
      <c r="D4499" t="s">
        <v>147</v>
      </c>
      <c r="E4499" t="s">
        <v>117</v>
      </c>
      <c r="F4499" t="str">
        <f t="shared" si="211"/>
        <v>Queensland</v>
      </c>
      <c r="G4499" t="s">
        <v>35</v>
      </c>
      <c r="H4499">
        <v>4119</v>
      </c>
      <c r="I4499" t="s">
        <v>11</v>
      </c>
      <c r="J4499" t="s">
        <v>43</v>
      </c>
      <c r="K4499" t="s">
        <v>149</v>
      </c>
      <c r="L4499" t="s">
        <v>15</v>
      </c>
      <c r="M4499" s="5">
        <v>10233.570000000007</v>
      </c>
    </row>
    <row r="4500" spans="1:13" x14ac:dyDescent="0.3">
      <c r="A4500" s="2">
        <v>45898</v>
      </c>
      <c r="B4500" s="3">
        <f t="shared" si="212"/>
        <v>2026</v>
      </c>
      <c r="C4500" t="str">
        <f t="shared" si="210"/>
        <v>2025-2026</v>
      </c>
      <c r="D4500" t="s">
        <v>148</v>
      </c>
      <c r="E4500" t="s">
        <v>96</v>
      </c>
      <c r="F4500" t="str">
        <f t="shared" si="211"/>
        <v>Western Australia</v>
      </c>
      <c r="G4500" t="s">
        <v>48</v>
      </c>
      <c r="H4500">
        <v>6330</v>
      </c>
      <c r="I4500" t="s">
        <v>11</v>
      </c>
      <c r="J4500" t="s">
        <v>94</v>
      </c>
      <c r="K4500" t="s">
        <v>149</v>
      </c>
      <c r="L4500" t="s">
        <v>15</v>
      </c>
      <c r="M4500" s="5">
        <v>10622.689999999999</v>
      </c>
    </row>
    <row r="4501" spans="1:13" x14ac:dyDescent="0.3">
      <c r="A4501" s="2">
        <v>45859</v>
      </c>
      <c r="B4501" s="3">
        <f t="shared" si="212"/>
        <v>2026</v>
      </c>
      <c r="C4501" t="str">
        <f t="shared" si="210"/>
        <v>2025-2026</v>
      </c>
      <c r="D4501" t="s">
        <v>148</v>
      </c>
      <c r="E4501" t="s">
        <v>78</v>
      </c>
      <c r="F4501" t="str">
        <f t="shared" si="211"/>
        <v>New South Wales</v>
      </c>
      <c r="G4501" t="s">
        <v>10</v>
      </c>
      <c r="H4501">
        <v>2350</v>
      </c>
      <c r="I4501" t="s">
        <v>11</v>
      </c>
      <c r="J4501" t="s">
        <v>68</v>
      </c>
      <c r="K4501" t="s">
        <v>151</v>
      </c>
      <c r="L4501" t="s">
        <v>21</v>
      </c>
      <c r="M4501" s="5">
        <v>10648.29</v>
      </c>
    </row>
    <row r="4502" spans="1:13" x14ac:dyDescent="0.3">
      <c r="A4502" s="2">
        <v>45489</v>
      </c>
      <c r="B4502" s="3">
        <f t="shared" si="212"/>
        <v>2025</v>
      </c>
      <c r="C4502" t="str">
        <f t="shared" si="210"/>
        <v>2024-2025</v>
      </c>
      <c r="D4502" t="s">
        <v>147</v>
      </c>
      <c r="E4502" t="s">
        <v>64</v>
      </c>
      <c r="F4502" t="str">
        <f t="shared" si="211"/>
        <v>Victoria</v>
      </c>
      <c r="G4502" t="s">
        <v>45</v>
      </c>
      <c r="H4502">
        <v>3199</v>
      </c>
      <c r="I4502" t="s">
        <v>11</v>
      </c>
      <c r="J4502" t="s">
        <v>63</v>
      </c>
      <c r="K4502" t="s">
        <v>149</v>
      </c>
      <c r="L4502" t="s">
        <v>15</v>
      </c>
      <c r="M4502" s="5">
        <v>10866.589999999998</v>
      </c>
    </row>
    <row r="4503" spans="1:13" x14ac:dyDescent="0.3">
      <c r="A4503" s="2">
        <v>45875</v>
      </c>
      <c r="B4503" s="3">
        <f t="shared" si="212"/>
        <v>2026</v>
      </c>
      <c r="C4503" t="str">
        <f t="shared" si="210"/>
        <v>2025-2026</v>
      </c>
      <c r="D4503" t="s">
        <v>147</v>
      </c>
      <c r="E4503" t="s">
        <v>41</v>
      </c>
      <c r="F4503" t="str">
        <f t="shared" si="211"/>
        <v>New South Wales</v>
      </c>
      <c r="G4503" t="s">
        <v>10</v>
      </c>
      <c r="H4503">
        <v>2830</v>
      </c>
      <c r="I4503" t="s">
        <v>11</v>
      </c>
      <c r="J4503" t="s">
        <v>25</v>
      </c>
      <c r="K4503" t="s">
        <v>149</v>
      </c>
      <c r="L4503" t="s">
        <v>15</v>
      </c>
      <c r="M4503" s="5">
        <v>11753.830000000004</v>
      </c>
    </row>
    <row r="4504" spans="1:13" x14ac:dyDescent="0.3">
      <c r="A4504" s="2">
        <v>45870</v>
      </c>
      <c r="B4504" s="3">
        <f t="shared" si="212"/>
        <v>2026</v>
      </c>
      <c r="C4504" t="str">
        <f t="shared" si="210"/>
        <v>2025-2026</v>
      </c>
      <c r="D4504" t="s">
        <v>147</v>
      </c>
      <c r="E4504" t="s">
        <v>99</v>
      </c>
      <c r="F4504" t="str">
        <f t="shared" si="211"/>
        <v>Victoria</v>
      </c>
      <c r="G4504" t="s">
        <v>45</v>
      </c>
      <c r="H4504">
        <v>3148</v>
      </c>
      <c r="I4504" t="s">
        <v>11</v>
      </c>
      <c r="J4504" t="s">
        <v>63</v>
      </c>
      <c r="K4504" t="s">
        <v>149</v>
      </c>
      <c r="L4504" t="s">
        <v>15</v>
      </c>
      <c r="M4504" s="5">
        <v>11864.76</v>
      </c>
    </row>
    <row r="4505" spans="1:13" x14ac:dyDescent="0.3">
      <c r="A4505" s="2">
        <v>45389</v>
      </c>
      <c r="B4505" s="3">
        <f t="shared" si="212"/>
        <v>2024</v>
      </c>
      <c r="C4505" t="str">
        <f t="shared" si="210"/>
        <v>2023-2024</v>
      </c>
      <c r="D4505" t="s">
        <v>147</v>
      </c>
      <c r="E4505" t="s">
        <v>64</v>
      </c>
      <c r="F4505" t="str">
        <f t="shared" si="211"/>
        <v>Victoria</v>
      </c>
      <c r="G4505" t="s">
        <v>45</v>
      </c>
      <c r="H4505">
        <v>3199</v>
      </c>
      <c r="I4505" t="s">
        <v>11</v>
      </c>
      <c r="J4505" t="s">
        <v>63</v>
      </c>
      <c r="K4505" t="s">
        <v>149</v>
      </c>
      <c r="L4505" t="s">
        <v>15</v>
      </c>
      <c r="M4505" s="5">
        <v>12583.420000000004</v>
      </c>
    </row>
    <row r="4506" spans="1:13" x14ac:dyDescent="0.3">
      <c r="A4506" s="2">
        <v>45325</v>
      </c>
      <c r="B4506" s="3">
        <f t="shared" si="212"/>
        <v>2024</v>
      </c>
      <c r="C4506" t="str">
        <f t="shared" si="210"/>
        <v>2023-2024</v>
      </c>
      <c r="D4506" t="s">
        <v>147</v>
      </c>
      <c r="E4506" t="s">
        <v>57</v>
      </c>
      <c r="F4506" t="str">
        <f t="shared" si="211"/>
        <v>New South Wales</v>
      </c>
      <c r="G4506" t="s">
        <v>10</v>
      </c>
      <c r="H4506">
        <v>2560</v>
      </c>
      <c r="I4506" t="s">
        <v>11</v>
      </c>
      <c r="J4506" t="s">
        <v>58</v>
      </c>
      <c r="K4506" t="s">
        <v>149</v>
      </c>
      <c r="L4506" t="s">
        <v>15</v>
      </c>
      <c r="M4506" s="5">
        <v>12653.070000000003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3E320-D260-4B82-A1BC-CDACF818318A}">
  <dimension ref="A1:N4506"/>
  <sheetViews>
    <sheetView topLeftCell="A2" zoomScale="120" zoomScaleNormal="120" workbookViewId="0">
      <selection activeCell="M2" sqref="M2:M4506"/>
    </sheetView>
  </sheetViews>
  <sheetFormatPr defaultColWidth="8.83203125" defaultRowHeight="14" x14ac:dyDescent="0.3"/>
  <cols>
    <col min="1" max="1" width="12.1640625" style="1" customWidth="1"/>
    <col min="2" max="2" width="17.33203125" style="4" customWidth="1"/>
    <col min="3" max="3" width="17.6640625" customWidth="1"/>
    <col min="4" max="4" width="14.5" customWidth="1"/>
    <col min="5" max="5" width="13.1640625" customWidth="1"/>
    <col min="6" max="6" width="21.83203125" customWidth="1"/>
    <col min="7" max="7" width="10.6640625" customWidth="1"/>
    <col min="8" max="8" width="9.33203125" customWidth="1"/>
    <col min="9" max="9" width="18.6640625" customWidth="1"/>
    <col min="10" max="10" width="24.1640625" customWidth="1"/>
    <col min="11" max="11" width="16.33203125" customWidth="1"/>
    <col min="13" max="13" width="15" customWidth="1"/>
  </cols>
  <sheetData>
    <row r="1" spans="1:14" x14ac:dyDescent="0.3">
      <c r="A1" s="1" t="s">
        <v>159</v>
      </c>
      <c r="B1" t="s">
        <v>0</v>
      </c>
      <c r="C1" t="s">
        <v>160</v>
      </c>
      <c r="D1" t="s">
        <v>158</v>
      </c>
      <c r="E1" t="s">
        <v>1</v>
      </c>
      <c r="F1" t="s">
        <v>161</v>
      </c>
      <c r="G1" t="s">
        <v>2</v>
      </c>
      <c r="H1" t="s">
        <v>3</v>
      </c>
      <c r="I1" t="s">
        <v>4</v>
      </c>
      <c r="J1" t="s">
        <v>5</v>
      </c>
      <c r="K1" t="s">
        <v>6</v>
      </c>
      <c r="L1" t="s">
        <v>7</v>
      </c>
      <c r="M1" t="s">
        <v>8</v>
      </c>
      <c r="N1" t="s">
        <v>162</v>
      </c>
    </row>
    <row r="2" spans="1:14" x14ac:dyDescent="0.3">
      <c r="A2" s="2">
        <v>45476</v>
      </c>
      <c r="B2" s="3">
        <f>IF(MONTH(A2)&gt;=7,YEAR(A2)+1,YEAR(A2))</f>
        <v>2025</v>
      </c>
      <c r="C2" t="str">
        <f t="shared" ref="C2:C65" si="0">IF(MONTH(A2) &gt;= 7, YEAR(A2) &amp; "-" &amp; YEAR(A2) + 1, YEAR(A2) - 1 &amp; "-" &amp; YEAR(A2))</f>
        <v>2024-2025</v>
      </c>
      <c r="D2" t="s">
        <v>147</v>
      </c>
      <c r="E2" t="s">
        <v>100</v>
      </c>
      <c r="F2" t="str">
        <f t="shared" ref="F2:F65" si="1">IF(G2="WA","Western Australia",
IF(G2="NSW","New South Wales",
IF(G2="QLD","Queensland",
IF(G2="VIC","Victoria",
IF(G2="TAS","Tasmania",
IF(G2="SA","South Australia",
IF(G2="NT","Northern Territory",
IF(G2="ACT","Australian Capital Territory",G2))))))))</f>
        <v>Western Australia</v>
      </c>
      <c r="G2" t="s">
        <v>48</v>
      </c>
      <c r="H2">
        <v>6021</v>
      </c>
      <c r="I2" t="s">
        <v>11</v>
      </c>
      <c r="J2" t="s">
        <v>49</v>
      </c>
      <c r="K2" t="s">
        <v>153</v>
      </c>
      <c r="L2" t="s">
        <v>16</v>
      </c>
      <c r="M2" s="5">
        <v>1</v>
      </c>
      <c r="N2">
        <v>1</v>
      </c>
    </row>
    <row r="3" spans="1:14" x14ac:dyDescent="0.3">
      <c r="A3" s="2">
        <v>45629</v>
      </c>
      <c r="B3" s="3">
        <f t="shared" ref="B3:B65" si="2">IF(MONTH(A3)&gt;=7,YEAR(A3)+1,YEAR(A3))</f>
        <v>2025</v>
      </c>
      <c r="C3" t="str">
        <f t="shared" si="0"/>
        <v>2024-2025</v>
      </c>
      <c r="D3" t="s">
        <v>147</v>
      </c>
      <c r="E3" t="s">
        <v>67</v>
      </c>
      <c r="F3" t="str">
        <f t="shared" si="1"/>
        <v>New South Wales</v>
      </c>
      <c r="G3" t="s">
        <v>10</v>
      </c>
      <c r="H3">
        <v>2478</v>
      </c>
      <c r="I3" t="s">
        <v>11</v>
      </c>
      <c r="J3" t="s">
        <v>68</v>
      </c>
      <c r="K3" t="s">
        <v>149</v>
      </c>
      <c r="L3" t="s">
        <v>15</v>
      </c>
      <c r="M3" s="5">
        <v>1</v>
      </c>
      <c r="N3">
        <v>1</v>
      </c>
    </row>
    <row r="4" spans="1:14" x14ac:dyDescent="0.3">
      <c r="A4" s="2">
        <v>45416</v>
      </c>
      <c r="B4" s="3">
        <f t="shared" si="2"/>
        <v>2024</v>
      </c>
      <c r="C4" t="str">
        <f t="shared" si="0"/>
        <v>2023-2024</v>
      </c>
      <c r="D4" t="s">
        <v>148</v>
      </c>
      <c r="E4" t="s">
        <v>79</v>
      </c>
      <c r="F4" t="str">
        <f t="shared" si="1"/>
        <v>Australian Capital Territory</v>
      </c>
      <c r="G4" t="s">
        <v>80</v>
      </c>
      <c r="H4">
        <v>2617</v>
      </c>
      <c r="I4" t="s">
        <v>11</v>
      </c>
      <c r="J4" t="s">
        <v>58</v>
      </c>
      <c r="K4" t="s">
        <v>149</v>
      </c>
      <c r="L4" t="s">
        <v>15</v>
      </c>
      <c r="M4" s="5">
        <v>1</v>
      </c>
      <c r="N4">
        <v>1</v>
      </c>
    </row>
    <row r="5" spans="1:14" x14ac:dyDescent="0.3">
      <c r="A5" s="2">
        <v>45801</v>
      </c>
      <c r="B5" s="3">
        <f t="shared" si="2"/>
        <v>2025</v>
      </c>
      <c r="C5" t="str">
        <f t="shared" si="0"/>
        <v>2024-2025</v>
      </c>
      <c r="D5" t="s">
        <v>147</v>
      </c>
      <c r="E5" t="s">
        <v>107</v>
      </c>
      <c r="F5" t="str">
        <f t="shared" si="1"/>
        <v>Queensland</v>
      </c>
      <c r="G5" t="s">
        <v>35</v>
      </c>
      <c r="H5">
        <v>4220</v>
      </c>
      <c r="I5" t="s">
        <v>11</v>
      </c>
      <c r="J5" t="s">
        <v>104</v>
      </c>
      <c r="K5" t="s">
        <v>19</v>
      </c>
      <c r="L5" t="s">
        <v>23</v>
      </c>
      <c r="M5" s="5">
        <v>1</v>
      </c>
      <c r="N5">
        <v>1</v>
      </c>
    </row>
    <row r="6" spans="1:14" x14ac:dyDescent="0.3">
      <c r="A6" s="2">
        <v>45536</v>
      </c>
      <c r="B6" s="3">
        <f t="shared" si="2"/>
        <v>2025</v>
      </c>
      <c r="C6" t="str">
        <f t="shared" si="0"/>
        <v>2024-2025</v>
      </c>
      <c r="D6" t="s">
        <v>147</v>
      </c>
      <c r="E6" t="s">
        <v>143</v>
      </c>
      <c r="F6" t="str">
        <f t="shared" si="1"/>
        <v>New South Wales</v>
      </c>
      <c r="G6" t="s">
        <v>10</v>
      </c>
      <c r="H6">
        <v>2154</v>
      </c>
      <c r="I6" t="s">
        <v>11</v>
      </c>
      <c r="J6" t="s">
        <v>27</v>
      </c>
      <c r="K6" t="s">
        <v>154</v>
      </c>
      <c r="L6" t="s">
        <v>14</v>
      </c>
      <c r="M6" s="5">
        <v>1</v>
      </c>
      <c r="N6">
        <v>1</v>
      </c>
    </row>
    <row r="7" spans="1:14" x14ac:dyDescent="0.3">
      <c r="A7" s="2">
        <v>45574</v>
      </c>
      <c r="B7" s="3">
        <f t="shared" si="2"/>
        <v>2025</v>
      </c>
      <c r="C7" t="str">
        <f t="shared" si="0"/>
        <v>2024-2025</v>
      </c>
      <c r="D7" t="s">
        <v>147</v>
      </c>
      <c r="E7" t="s">
        <v>9</v>
      </c>
      <c r="F7" t="str">
        <f t="shared" si="1"/>
        <v>New South Wales</v>
      </c>
      <c r="G7" t="s">
        <v>10</v>
      </c>
      <c r="H7">
        <v>2067</v>
      </c>
      <c r="I7" t="s">
        <v>11</v>
      </c>
      <c r="J7" t="s">
        <v>12</v>
      </c>
      <c r="K7" t="s">
        <v>153</v>
      </c>
      <c r="L7" t="s">
        <v>16</v>
      </c>
      <c r="M7" s="5">
        <v>1</v>
      </c>
      <c r="N7">
        <v>1</v>
      </c>
    </row>
    <row r="8" spans="1:14" x14ac:dyDescent="0.3">
      <c r="A8" s="2">
        <v>45333</v>
      </c>
      <c r="B8" s="3">
        <f t="shared" si="2"/>
        <v>2024</v>
      </c>
      <c r="C8" t="str">
        <f t="shared" si="0"/>
        <v>2023-2024</v>
      </c>
      <c r="D8" t="s">
        <v>147</v>
      </c>
      <c r="E8" t="s">
        <v>72</v>
      </c>
      <c r="F8" t="str">
        <f t="shared" si="1"/>
        <v>Western Australia</v>
      </c>
      <c r="G8" t="s">
        <v>48</v>
      </c>
      <c r="H8">
        <v>6010</v>
      </c>
      <c r="I8" t="s">
        <v>11</v>
      </c>
      <c r="J8" t="s">
        <v>49</v>
      </c>
      <c r="K8" t="s">
        <v>150</v>
      </c>
      <c r="L8" t="s">
        <v>18</v>
      </c>
      <c r="M8" s="5">
        <v>1</v>
      </c>
      <c r="N8">
        <v>1</v>
      </c>
    </row>
    <row r="9" spans="1:14" x14ac:dyDescent="0.3">
      <c r="A9" s="2">
        <v>45594</v>
      </c>
      <c r="B9" s="3">
        <f t="shared" si="2"/>
        <v>2025</v>
      </c>
      <c r="C9" t="str">
        <f t="shared" si="0"/>
        <v>2024-2025</v>
      </c>
      <c r="D9" t="s">
        <v>147</v>
      </c>
      <c r="E9" t="s">
        <v>136</v>
      </c>
      <c r="F9" t="str">
        <f t="shared" si="1"/>
        <v>Victoria</v>
      </c>
      <c r="G9" t="s">
        <v>45</v>
      </c>
      <c r="H9">
        <v>3175</v>
      </c>
      <c r="I9" t="s">
        <v>11</v>
      </c>
      <c r="J9" t="s">
        <v>63</v>
      </c>
      <c r="K9" t="s">
        <v>149</v>
      </c>
      <c r="L9" t="s">
        <v>15</v>
      </c>
      <c r="M9" s="5">
        <v>1</v>
      </c>
      <c r="N9">
        <v>1</v>
      </c>
    </row>
    <row r="10" spans="1:14" x14ac:dyDescent="0.3">
      <c r="A10" s="2">
        <v>45661</v>
      </c>
      <c r="B10" s="3">
        <f t="shared" si="2"/>
        <v>2025</v>
      </c>
      <c r="C10" t="str">
        <f t="shared" si="0"/>
        <v>2024-2025</v>
      </c>
      <c r="D10" t="s">
        <v>147</v>
      </c>
      <c r="E10" t="s">
        <v>118</v>
      </c>
      <c r="F10" t="str">
        <f t="shared" si="1"/>
        <v>New South Wales</v>
      </c>
      <c r="G10" t="s">
        <v>10</v>
      </c>
      <c r="H10">
        <v>2158</v>
      </c>
      <c r="I10" t="s">
        <v>11</v>
      </c>
      <c r="J10" t="s">
        <v>27</v>
      </c>
      <c r="K10" t="s">
        <v>154</v>
      </c>
      <c r="L10" t="s">
        <v>14</v>
      </c>
      <c r="M10" s="5">
        <v>1</v>
      </c>
      <c r="N10">
        <v>1</v>
      </c>
    </row>
    <row r="11" spans="1:14" x14ac:dyDescent="0.3">
      <c r="A11" s="2">
        <v>45779</v>
      </c>
      <c r="B11" s="3">
        <f t="shared" si="2"/>
        <v>2025</v>
      </c>
      <c r="C11" t="str">
        <f t="shared" si="0"/>
        <v>2024-2025</v>
      </c>
      <c r="D11" t="s">
        <v>147</v>
      </c>
      <c r="E11" t="s">
        <v>112</v>
      </c>
      <c r="F11" t="str">
        <f t="shared" si="1"/>
        <v>Victoria</v>
      </c>
      <c r="G11" t="s">
        <v>45</v>
      </c>
      <c r="H11">
        <v>3076</v>
      </c>
      <c r="I11" t="s">
        <v>11</v>
      </c>
      <c r="J11" t="s">
        <v>46</v>
      </c>
      <c r="K11" t="s">
        <v>155</v>
      </c>
      <c r="L11" t="s">
        <v>20</v>
      </c>
      <c r="M11" s="5">
        <v>1</v>
      </c>
      <c r="N11">
        <v>1</v>
      </c>
    </row>
    <row r="12" spans="1:14" x14ac:dyDescent="0.3">
      <c r="A12" s="2">
        <v>45673</v>
      </c>
      <c r="B12" s="3">
        <f t="shared" si="2"/>
        <v>2025</v>
      </c>
      <c r="C12" t="str">
        <f t="shared" si="0"/>
        <v>2024-2025</v>
      </c>
      <c r="D12" t="s">
        <v>147</v>
      </c>
      <c r="E12" t="s">
        <v>112</v>
      </c>
      <c r="F12" t="str">
        <f t="shared" si="1"/>
        <v>Victoria</v>
      </c>
      <c r="G12" t="s">
        <v>45</v>
      </c>
      <c r="H12">
        <v>3076</v>
      </c>
      <c r="I12" t="s">
        <v>11</v>
      </c>
      <c r="J12" t="s">
        <v>46</v>
      </c>
      <c r="K12" t="s">
        <v>153</v>
      </c>
      <c r="L12" t="s">
        <v>16</v>
      </c>
      <c r="M12" s="5">
        <v>1</v>
      </c>
      <c r="N12">
        <v>1</v>
      </c>
    </row>
    <row r="13" spans="1:14" x14ac:dyDescent="0.3">
      <c r="A13" s="2">
        <v>45578</v>
      </c>
      <c r="B13" s="3">
        <f t="shared" si="2"/>
        <v>2025</v>
      </c>
      <c r="C13" t="str">
        <f t="shared" si="0"/>
        <v>2024-2025</v>
      </c>
      <c r="D13" t="s">
        <v>147</v>
      </c>
      <c r="E13" t="s">
        <v>114</v>
      </c>
      <c r="F13" t="str">
        <f t="shared" si="1"/>
        <v>Victoria</v>
      </c>
      <c r="G13" t="s">
        <v>45</v>
      </c>
      <c r="H13">
        <v>3551</v>
      </c>
      <c r="I13" t="s">
        <v>11</v>
      </c>
      <c r="J13" t="s">
        <v>60</v>
      </c>
      <c r="K13" t="s">
        <v>156</v>
      </c>
      <c r="L13" t="s">
        <v>17</v>
      </c>
      <c r="M13" s="5">
        <v>1</v>
      </c>
      <c r="N13">
        <v>1</v>
      </c>
    </row>
    <row r="14" spans="1:14" x14ac:dyDescent="0.3">
      <c r="A14" s="2">
        <v>45606</v>
      </c>
      <c r="B14" s="3">
        <f t="shared" si="2"/>
        <v>2025</v>
      </c>
      <c r="C14" t="str">
        <f t="shared" si="0"/>
        <v>2024-2025</v>
      </c>
      <c r="D14" t="s">
        <v>147</v>
      </c>
      <c r="E14" t="s">
        <v>129</v>
      </c>
      <c r="F14" t="str">
        <f t="shared" si="1"/>
        <v>Tasmania</v>
      </c>
      <c r="G14" t="s">
        <v>70</v>
      </c>
      <c r="H14">
        <v>7010</v>
      </c>
      <c r="I14" t="s">
        <v>11</v>
      </c>
      <c r="J14" t="s">
        <v>71</v>
      </c>
      <c r="K14" t="s">
        <v>153</v>
      </c>
      <c r="L14" t="s">
        <v>16</v>
      </c>
      <c r="M14" s="5">
        <v>1</v>
      </c>
      <c r="N14">
        <v>1</v>
      </c>
    </row>
    <row r="15" spans="1:14" x14ac:dyDescent="0.3">
      <c r="A15" s="2">
        <v>45566</v>
      </c>
      <c r="B15" s="3">
        <f t="shared" si="2"/>
        <v>2025</v>
      </c>
      <c r="C15" t="str">
        <f t="shared" si="0"/>
        <v>2024-2025</v>
      </c>
      <c r="D15" t="s">
        <v>147</v>
      </c>
      <c r="E15" t="s">
        <v>92</v>
      </c>
      <c r="F15" t="str">
        <f t="shared" si="1"/>
        <v>Queensland</v>
      </c>
      <c r="G15" t="s">
        <v>35</v>
      </c>
      <c r="H15">
        <v>4068</v>
      </c>
      <c r="I15" t="s">
        <v>11</v>
      </c>
      <c r="J15" t="s">
        <v>43</v>
      </c>
      <c r="K15" t="s">
        <v>149</v>
      </c>
      <c r="L15" t="s">
        <v>15</v>
      </c>
      <c r="M15" s="5">
        <v>1</v>
      </c>
      <c r="N15">
        <v>1</v>
      </c>
    </row>
    <row r="16" spans="1:14" x14ac:dyDescent="0.3">
      <c r="A16" s="2">
        <v>45621</v>
      </c>
      <c r="B16" s="3">
        <f t="shared" si="2"/>
        <v>2025</v>
      </c>
      <c r="C16" t="str">
        <f t="shared" si="0"/>
        <v>2024-2025</v>
      </c>
      <c r="D16" t="s">
        <v>147</v>
      </c>
      <c r="E16" t="s">
        <v>109</v>
      </c>
      <c r="F16" t="str">
        <f t="shared" si="1"/>
        <v>New South Wales</v>
      </c>
      <c r="G16" t="s">
        <v>10</v>
      </c>
      <c r="H16">
        <v>2480</v>
      </c>
      <c r="I16" t="s">
        <v>11</v>
      </c>
      <c r="J16" t="s">
        <v>68</v>
      </c>
      <c r="K16" t="s">
        <v>149</v>
      </c>
      <c r="L16" t="s">
        <v>15</v>
      </c>
      <c r="M16" s="5">
        <v>1</v>
      </c>
      <c r="N16">
        <v>1</v>
      </c>
    </row>
    <row r="17" spans="1:14" x14ac:dyDescent="0.3">
      <c r="A17" s="2">
        <v>45634</v>
      </c>
      <c r="B17" s="3">
        <f t="shared" si="2"/>
        <v>2025</v>
      </c>
      <c r="C17" t="str">
        <f t="shared" si="0"/>
        <v>2024-2025</v>
      </c>
      <c r="D17" t="s">
        <v>147</v>
      </c>
      <c r="E17" t="s">
        <v>87</v>
      </c>
      <c r="F17" t="str">
        <f t="shared" si="1"/>
        <v>New South Wales</v>
      </c>
      <c r="G17" t="s">
        <v>10</v>
      </c>
      <c r="H17">
        <v>2790</v>
      </c>
      <c r="I17" t="s">
        <v>11</v>
      </c>
      <c r="J17" t="s">
        <v>25</v>
      </c>
      <c r="K17" t="s">
        <v>149</v>
      </c>
      <c r="L17" t="s">
        <v>15</v>
      </c>
      <c r="M17" s="5">
        <v>1</v>
      </c>
      <c r="N17">
        <v>1</v>
      </c>
    </row>
    <row r="18" spans="1:14" x14ac:dyDescent="0.3">
      <c r="A18" s="2">
        <v>45317</v>
      </c>
      <c r="B18" s="3">
        <f t="shared" si="2"/>
        <v>2024</v>
      </c>
      <c r="C18" t="str">
        <f t="shared" si="0"/>
        <v>2023-2024</v>
      </c>
      <c r="D18" t="s">
        <v>147</v>
      </c>
      <c r="E18" t="s">
        <v>139</v>
      </c>
      <c r="F18" t="str">
        <f t="shared" si="1"/>
        <v>New South Wales</v>
      </c>
      <c r="G18" t="s">
        <v>10</v>
      </c>
      <c r="H18">
        <v>2020</v>
      </c>
      <c r="I18" t="s">
        <v>11</v>
      </c>
      <c r="J18" t="s">
        <v>12</v>
      </c>
      <c r="K18" t="s">
        <v>155</v>
      </c>
      <c r="L18" t="s">
        <v>20</v>
      </c>
      <c r="M18" s="5">
        <v>1</v>
      </c>
      <c r="N18">
        <v>1</v>
      </c>
    </row>
    <row r="19" spans="1:14" x14ac:dyDescent="0.3">
      <c r="A19" s="2">
        <v>45568</v>
      </c>
      <c r="B19" s="3">
        <f t="shared" si="2"/>
        <v>2025</v>
      </c>
      <c r="C19" t="str">
        <f t="shared" si="0"/>
        <v>2024-2025</v>
      </c>
      <c r="D19" t="s">
        <v>148</v>
      </c>
      <c r="E19" t="s">
        <v>47</v>
      </c>
      <c r="F19" t="str">
        <f t="shared" si="1"/>
        <v>Western Australia</v>
      </c>
      <c r="G19" t="s">
        <v>48</v>
      </c>
      <c r="H19">
        <v>6030</v>
      </c>
      <c r="I19" t="s">
        <v>11</v>
      </c>
      <c r="J19" t="s">
        <v>49</v>
      </c>
      <c r="K19" t="s">
        <v>154</v>
      </c>
      <c r="L19" t="s">
        <v>14</v>
      </c>
      <c r="M19" s="5">
        <v>1</v>
      </c>
      <c r="N19">
        <v>1</v>
      </c>
    </row>
    <row r="20" spans="1:14" x14ac:dyDescent="0.3">
      <c r="A20" s="2">
        <v>45586</v>
      </c>
      <c r="B20" s="3">
        <f t="shared" si="2"/>
        <v>2025</v>
      </c>
      <c r="C20" t="str">
        <f t="shared" si="0"/>
        <v>2024-2025</v>
      </c>
      <c r="D20" t="s">
        <v>148</v>
      </c>
      <c r="E20" t="s">
        <v>47</v>
      </c>
      <c r="F20" t="str">
        <f t="shared" si="1"/>
        <v>Western Australia</v>
      </c>
      <c r="G20" t="s">
        <v>48</v>
      </c>
      <c r="H20">
        <v>6030</v>
      </c>
      <c r="I20" t="s">
        <v>11</v>
      </c>
      <c r="J20" t="s">
        <v>49</v>
      </c>
      <c r="K20" t="s">
        <v>154</v>
      </c>
      <c r="L20" t="s">
        <v>14</v>
      </c>
      <c r="M20" s="5">
        <v>1</v>
      </c>
      <c r="N20">
        <v>1</v>
      </c>
    </row>
    <row r="21" spans="1:14" x14ac:dyDescent="0.3">
      <c r="A21" s="2">
        <v>45504</v>
      </c>
      <c r="B21" s="3">
        <f t="shared" si="2"/>
        <v>2025</v>
      </c>
      <c r="C21" t="str">
        <f t="shared" si="0"/>
        <v>2024-2025</v>
      </c>
      <c r="D21" t="s">
        <v>147</v>
      </c>
      <c r="E21" t="s">
        <v>134</v>
      </c>
      <c r="F21" t="str">
        <f t="shared" si="1"/>
        <v>Queensland</v>
      </c>
      <c r="G21" t="s">
        <v>35</v>
      </c>
      <c r="H21">
        <v>4825</v>
      </c>
      <c r="I21" t="s">
        <v>11</v>
      </c>
      <c r="J21" t="s">
        <v>36</v>
      </c>
      <c r="K21" t="s">
        <v>152</v>
      </c>
      <c r="L21" t="s">
        <v>13</v>
      </c>
      <c r="M21" s="5">
        <v>1</v>
      </c>
      <c r="N21">
        <v>1</v>
      </c>
    </row>
    <row r="22" spans="1:14" x14ac:dyDescent="0.3">
      <c r="A22" s="2">
        <v>45528</v>
      </c>
      <c r="B22" s="3">
        <f t="shared" si="2"/>
        <v>2025</v>
      </c>
      <c r="C22" t="str">
        <f t="shared" si="0"/>
        <v>2024-2025</v>
      </c>
      <c r="D22" t="s">
        <v>147</v>
      </c>
      <c r="E22" t="s">
        <v>31</v>
      </c>
      <c r="F22" t="str">
        <f t="shared" si="1"/>
        <v>South Australia</v>
      </c>
      <c r="G22" t="s">
        <v>32</v>
      </c>
      <c r="H22">
        <v>5168</v>
      </c>
      <c r="I22" t="s">
        <v>11</v>
      </c>
      <c r="J22" t="s">
        <v>33</v>
      </c>
      <c r="K22" t="s">
        <v>154</v>
      </c>
      <c r="L22" t="s">
        <v>14</v>
      </c>
      <c r="M22" s="5">
        <v>1</v>
      </c>
      <c r="N22">
        <v>1</v>
      </c>
    </row>
    <row r="23" spans="1:14" x14ac:dyDescent="0.3">
      <c r="A23" s="2">
        <v>45434</v>
      </c>
      <c r="B23" s="3">
        <f t="shared" si="2"/>
        <v>2024</v>
      </c>
      <c r="C23" t="str">
        <f t="shared" si="0"/>
        <v>2023-2024</v>
      </c>
      <c r="D23" t="s">
        <v>147</v>
      </c>
      <c r="E23" t="s">
        <v>132</v>
      </c>
      <c r="F23" t="str">
        <f t="shared" si="1"/>
        <v>New South Wales</v>
      </c>
      <c r="G23" t="s">
        <v>10</v>
      </c>
      <c r="H23">
        <v>2800</v>
      </c>
      <c r="I23" t="s">
        <v>11</v>
      </c>
      <c r="J23" t="s">
        <v>25</v>
      </c>
      <c r="K23" t="s">
        <v>155</v>
      </c>
      <c r="L23" t="s">
        <v>20</v>
      </c>
      <c r="M23" s="5">
        <v>1</v>
      </c>
      <c r="N23">
        <v>1</v>
      </c>
    </row>
    <row r="24" spans="1:14" x14ac:dyDescent="0.3">
      <c r="A24" s="2">
        <v>45459</v>
      </c>
      <c r="B24" s="3">
        <f t="shared" si="2"/>
        <v>2024</v>
      </c>
      <c r="C24" t="str">
        <f t="shared" si="0"/>
        <v>2023-2024</v>
      </c>
      <c r="D24" t="s">
        <v>147</v>
      </c>
      <c r="E24" t="s">
        <v>98</v>
      </c>
      <c r="F24" t="str">
        <f t="shared" si="1"/>
        <v>Victoria</v>
      </c>
      <c r="G24" t="s">
        <v>45</v>
      </c>
      <c r="H24">
        <v>3429</v>
      </c>
      <c r="I24" t="s">
        <v>11</v>
      </c>
      <c r="J24" t="s">
        <v>60</v>
      </c>
      <c r="K24" t="s">
        <v>154</v>
      </c>
      <c r="L24" t="s">
        <v>14</v>
      </c>
      <c r="M24" s="5">
        <v>1</v>
      </c>
      <c r="N24">
        <v>1</v>
      </c>
    </row>
    <row r="25" spans="1:14" x14ac:dyDescent="0.3">
      <c r="A25" s="2">
        <v>45974</v>
      </c>
      <c r="B25" s="3">
        <f t="shared" si="2"/>
        <v>2026</v>
      </c>
      <c r="C25" t="str">
        <f t="shared" si="0"/>
        <v>2025-2026</v>
      </c>
      <c r="D25" t="s">
        <v>147</v>
      </c>
      <c r="E25" t="s">
        <v>82</v>
      </c>
      <c r="F25" t="str">
        <f t="shared" si="1"/>
        <v>Queensland</v>
      </c>
      <c r="G25" t="s">
        <v>35</v>
      </c>
      <c r="H25">
        <v>4012</v>
      </c>
      <c r="I25" t="s">
        <v>11</v>
      </c>
      <c r="J25" t="s">
        <v>43</v>
      </c>
      <c r="K25" t="s">
        <v>154</v>
      </c>
      <c r="L25" t="s">
        <v>14</v>
      </c>
      <c r="M25" s="5">
        <v>1</v>
      </c>
      <c r="N25">
        <v>1</v>
      </c>
    </row>
    <row r="26" spans="1:14" x14ac:dyDescent="0.3">
      <c r="A26" s="2">
        <v>45778</v>
      </c>
      <c r="B26" s="3">
        <f t="shared" si="2"/>
        <v>2025</v>
      </c>
      <c r="C26" t="str">
        <f t="shared" si="0"/>
        <v>2024-2025</v>
      </c>
      <c r="D26" t="s">
        <v>147</v>
      </c>
      <c r="E26" t="s">
        <v>61</v>
      </c>
      <c r="F26" t="str">
        <f t="shared" si="1"/>
        <v>New South Wales</v>
      </c>
      <c r="G26" t="s">
        <v>10</v>
      </c>
      <c r="H26">
        <v>2539</v>
      </c>
      <c r="I26" t="s">
        <v>11</v>
      </c>
      <c r="J26" t="s">
        <v>58</v>
      </c>
      <c r="K26" t="s">
        <v>150</v>
      </c>
      <c r="L26" t="s">
        <v>18</v>
      </c>
      <c r="M26" s="5">
        <v>1</v>
      </c>
      <c r="N26">
        <v>1</v>
      </c>
    </row>
    <row r="27" spans="1:14" x14ac:dyDescent="0.3">
      <c r="A27" s="2">
        <v>45369</v>
      </c>
      <c r="B27" s="3">
        <f t="shared" si="2"/>
        <v>2024</v>
      </c>
      <c r="C27" t="str">
        <f t="shared" si="0"/>
        <v>2023-2024</v>
      </c>
      <c r="D27" t="s">
        <v>148</v>
      </c>
      <c r="E27" t="s">
        <v>122</v>
      </c>
      <c r="F27" t="str">
        <f t="shared" si="1"/>
        <v>New South Wales</v>
      </c>
      <c r="G27" t="s">
        <v>10</v>
      </c>
      <c r="H27">
        <v>2650</v>
      </c>
      <c r="I27" t="s">
        <v>11</v>
      </c>
      <c r="J27" t="s">
        <v>25</v>
      </c>
      <c r="K27" t="s">
        <v>150</v>
      </c>
      <c r="L27" t="s">
        <v>18</v>
      </c>
      <c r="M27" s="5">
        <v>1</v>
      </c>
      <c r="N27">
        <v>1</v>
      </c>
    </row>
    <row r="28" spans="1:14" x14ac:dyDescent="0.3">
      <c r="A28" s="2">
        <v>45419</v>
      </c>
      <c r="B28" s="3">
        <f t="shared" si="2"/>
        <v>2024</v>
      </c>
      <c r="C28" t="str">
        <f t="shared" si="0"/>
        <v>2023-2024</v>
      </c>
      <c r="D28" t="s">
        <v>147</v>
      </c>
      <c r="E28" t="s">
        <v>111</v>
      </c>
      <c r="F28" t="str">
        <f t="shared" si="1"/>
        <v>New South Wales</v>
      </c>
      <c r="G28" t="s">
        <v>10</v>
      </c>
      <c r="H28">
        <v>2120</v>
      </c>
      <c r="I28" t="s">
        <v>11</v>
      </c>
      <c r="J28" t="s">
        <v>27</v>
      </c>
      <c r="K28" t="s">
        <v>156</v>
      </c>
      <c r="L28" t="s">
        <v>17</v>
      </c>
      <c r="M28" s="5">
        <v>1.47</v>
      </c>
      <c r="N28">
        <v>1</v>
      </c>
    </row>
    <row r="29" spans="1:14" x14ac:dyDescent="0.3">
      <c r="A29" s="2">
        <v>45488</v>
      </c>
      <c r="B29" s="3">
        <f t="shared" si="2"/>
        <v>2025</v>
      </c>
      <c r="C29" t="str">
        <f t="shared" si="0"/>
        <v>2024-2025</v>
      </c>
      <c r="D29" t="s">
        <v>147</v>
      </c>
      <c r="E29" t="s">
        <v>135</v>
      </c>
      <c r="F29" t="str">
        <f t="shared" si="1"/>
        <v>Victoria</v>
      </c>
      <c r="G29" t="s">
        <v>45</v>
      </c>
      <c r="H29">
        <v>3550</v>
      </c>
      <c r="I29" t="s">
        <v>11</v>
      </c>
      <c r="J29" t="s">
        <v>60</v>
      </c>
      <c r="K29" t="s">
        <v>154</v>
      </c>
      <c r="L29" t="s">
        <v>14</v>
      </c>
      <c r="M29" s="5">
        <v>1.5</v>
      </c>
      <c r="N29">
        <v>1</v>
      </c>
    </row>
    <row r="30" spans="1:14" x14ac:dyDescent="0.3">
      <c r="A30" s="2">
        <v>45962</v>
      </c>
      <c r="B30" s="3">
        <f t="shared" si="2"/>
        <v>2026</v>
      </c>
      <c r="C30" t="str">
        <f t="shared" si="0"/>
        <v>2025-2026</v>
      </c>
      <c r="D30" t="s">
        <v>147</v>
      </c>
      <c r="E30" t="s">
        <v>115</v>
      </c>
      <c r="F30" t="str">
        <f t="shared" si="1"/>
        <v>Western Australia</v>
      </c>
      <c r="G30" t="s">
        <v>48</v>
      </c>
      <c r="H30">
        <v>6280</v>
      </c>
      <c r="I30" t="s">
        <v>11</v>
      </c>
      <c r="J30" t="s">
        <v>94</v>
      </c>
      <c r="K30" t="s">
        <v>149</v>
      </c>
      <c r="L30" t="s">
        <v>15</v>
      </c>
      <c r="M30" s="5">
        <v>1.5</v>
      </c>
      <c r="N30">
        <v>1</v>
      </c>
    </row>
    <row r="31" spans="1:14" x14ac:dyDescent="0.3">
      <c r="A31" s="2">
        <v>45768</v>
      </c>
      <c r="B31" s="3">
        <f t="shared" si="2"/>
        <v>2025</v>
      </c>
      <c r="C31" t="str">
        <f t="shared" si="0"/>
        <v>2024-2025</v>
      </c>
      <c r="D31" t="s">
        <v>147</v>
      </c>
      <c r="E31" t="s">
        <v>44</v>
      </c>
      <c r="F31" t="str">
        <f t="shared" si="1"/>
        <v>Victoria</v>
      </c>
      <c r="G31" t="s">
        <v>45</v>
      </c>
      <c r="H31">
        <v>3066</v>
      </c>
      <c r="I31" t="s">
        <v>11</v>
      </c>
      <c r="J31" t="s">
        <v>46</v>
      </c>
      <c r="K31" t="s">
        <v>153</v>
      </c>
      <c r="L31" t="s">
        <v>16</v>
      </c>
      <c r="M31" s="5">
        <v>1.5</v>
      </c>
      <c r="N31">
        <v>1</v>
      </c>
    </row>
    <row r="32" spans="1:14" x14ac:dyDescent="0.3">
      <c r="A32" s="2">
        <v>45302</v>
      </c>
      <c r="B32" s="3">
        <f t="shared" si="2"/>
        <v>2024</v>
      </c>
      <c r="C32" t="str">
        <f t="shared" si="0"/>
        <v>2023-2024</v>
      </c>
      <c r="D32" t="s">
        <v>147</v>
      </c>
      <c r="E32" t="s">
        <v>41</v>
      </c>
      <c r="F32" t="str">
        <f t="shared" si="1"/>
        <v>New South Wales</v>
      </c>
      <c r="G32" t="s">
        <v>10</v>
      </c>
      <c r="H32">
        <v>2830</v>
      </c>
      <c r="I32" t="s">
        <v>11</v>
      </c>
      <c r="J32" t="s">
        <v>25</v>
      </c>
      <c r="K32" t="s">
        <v>153</v>
      </c>
      <c r="L32" t="s">
        <v>16</v>
      </c>
      <c r="M32" s="5">
        <v>1.5</v>
      </c>
      <c r="N32">
        <v>1</v>
      </c>
    </row>
    <row r="33" spans="1:14" x14ac:dyDescent="0.3">
      <c r="A33" s="2">
        <v>45337</v>
      </c>
      <c r="B33" s="3">
        <f t="shared" si="2"/>
        <v>2024</v>
      </c>
      <c r="C33" t="str">
        <f t="shared" si="0"/>
        <v>2023-2024</v>
      </c>
      <c r="D33" t="s">
        <v>147</v>
      </c>
      <c r="E33" t="s">
        <v>92</v>
      </c>
      <c r="F33" t="str">
        <f t="shared" si="1"/>
        <v>Queensland</v>
      </c>
      <c r="G33" t="s">
        <v>35</v>
      </c>
      <c r="H33">
        <v>4068</v>
      </c>
      <c r="I33" t="s">
        <v>11</v>
      </c>
      <c r="J33" t="s">
        <v>43</v>
      </c>
      <c r="K33" t="s">
        <v>154</v>
      </c>
      <c r="L33" t="s">
        <v>14</v>
      </c>
      <c r="M33" s="5">
        <v>1.5</v>
      </c>
      <c r="N33">
        <v>1</v>
      </c>
    </row>
    <row r="34" spans="1:14" x14ac:dyDescent="0.3">
      <c r="A34" s="2">
        <v>45567</v>
      </c>
      <c r="B34" s="3">
        <f t="shared" si="2"/>
        <v>2025</v>
      </c>
      <c r="C34" t="str">
        <f t="shared" si="0"/>
        <v>2024-2025</v>
      </c>
      <c r="D34" t="s">
        <v>147</v>
      </c>
      <c r="E34" t="s">
        <v>105</v>
      </c>
      <c r="F34" t="str">
        <f t="shared" si="1"/>
        <v>Victoria</v>
      </c>
      <c r="G34" t="s">
        <v>45</v>
      </c>
      <c r="H34">
        <v>3500</v>
      </c>
      <c r="I34" t="s">
        <v>11</v>
      </c>
      <c r="J34" t="s">
        <v>60</v>
      </c>
      <c r="K34" t="s">
        <v>153</v>
      </c>
      <c r="L34" t="s">
        <v>16</v>
      </c>
      <c r="M34" s="5">
        <v>1.5</v>
      </c>
      <c r="N34">
        <v>1</v>
      </c>
    </row>
    <row r="35" spans="1:14" x14ac:dyDescent="0.3">
      <c r="A35" s="2">
        <v>45895</v>
      </c>
      <c r="B35" s="3">
        <f t="shared" si="2"/>
        <v>2026</v>
      </c>
      <c r="C35" t="str">
        <f t="shared" si="0"/>
        <v>2025-2026</v>
      </c>
      <c r="D35" t="s">
        <v>147</v>
      </c>
      <c r="E35" t="s">
        <v>101</v>
      </c>
      <c r="F35" t="str">
        <f t="shared" si="1"/>
        <v>Victoria</v>
      </c>
      <c r="G35" t="s">
        <v>45</v>
      </c>
      <c r="H35">
        <v>3131</v>
      </c>
      <c r="I35" t="s">
        <v>11</v>
      </c>
      <c r="J35" t="s">
        <v>63</v>
      </c>
      <c r="K35" t="s">
        <v>154</v>
      </c>
      <c r="L35" t="s">
        <v>14</v>
      </c>
      <c r="M35" s="5">
        <v>1.5</v>
      </c>
      <c r="N35">
        <v>1</v>
      </c>
    </row>
    <row r="36" spans="1:14" x14ac:dyDescent="0.3">
      <c r="A36" s="2">
        <v>46019</v>
      </c>
      <c r="B36" s="3">
        <f t="shared" si="2"/>
        <v>2026</v>
      </c>
      <c r="C36" t="str">
        <f t="shared" si="0"/>
        <v>2025-2026</v>
      </c>
      <c r="D36" t="s">
        <v>147</v>
      </c>
      <c r="E36" t="s">
        <v>40</v>
      </c>
      <c r="F36" t="str">
        <f t="shared" si="1"/>
        <v>New South Wales</v>
      </c>
      <c r="G36" t="s">
        <v>10</v>
      </c>
      <c r="H36">
        <v>2116</v>
      </c>
      <c r="I36" t="s">
        <v>11</v>
      </c>
      <c r="J36" t="s">
        <v>27</v>
      </c>
      <c r="K36" t="s">
        <v>149</v>
      </c>
      <c r="L36" t="s">
        <v>15</v>
      </c>
      <c r="M36" s="5">
        <v>1.5</v>
      </c>
      <c r="N36">
        <v>1</v>
      </c>
    </row>
    <row r="37" spans="1:14" x14ac:dyDescent="0.3">
      <c r="A37" s="2">
        <v>45583</v>
      </c>
      <c r="B37" s="3">
        <f t="shared" si="2"/>
        <v>2025</v>
      </c>
      <c r="C37" t="str">
        <f t="shared" si="0"/>
        <v>2024-2025</v>
      </c>
      <c r="D37" t="s">
        <v>147</v>
      </c>
      <c r="E37" t="s">
        <v>66</v>
      </c>
      <c r="F37" t="str">
        <f t="shared" si="1"/>
        <v>South Australia</v>
      </c>
      <c r="G37" t="s">
        <v>32</v>
      </c>
      <c r="H37">
        <v>5169</v>
      </c>
      <c r="I37" t="s">
        <v>11</v>
      </c>
      <c r="J37" t="s">
        <v>33</v>
      </c>
      <c r="K37" t="s">
        <v>154</v>
      </c>
      <c r="L37" t="s">
        <v>14</v>
      </c>
      <c r="M37" s="5">
        <v>1.5</v>
      </c>
      <c r="N37">
        <v>1</v>
      </c>
    </row>
    <row r="38" spans="1:14" x14ac:dyDescent="0.3">
      <c r="A38" s="2">
        <v>45891</v>
      </c>
      <c r="B38" s="3">
        <f t="shared" si="2"/>
        <v>2026</v>
      </c>
      <c r="C38" t="str">
        <f t="shared" si="0"/>
        <v>2025-2026</v>
      </c>
      <c r="D38" t="s">
        <v>147</v>
      </c>
      <c r="E38" t="s">
        <v>59</v>
      </c>
      <c r="F38" t="str">
        <f t="shared" si="1"/>
        <v>Victoria</v>
      </c>
      <c r="G38" t="s">
        <v>45</v>
      </c>
      <c r="H38">
        <v>3280</v>
      </c>
      <c r="I38" t="s">
        <v>11</v>
      </c>
      <c r="J38" t="s">
        <v>60</v>
      </c>
      <c r="K38" t="s">
        <v>149</v>
      </c>
      <c r="L38" t="s">
        <v>15</v>
      </c>
      <c r="M38" s="5">
        <v>1.5</v>
      </c>
      <c r="N38">
        <v>1</v>
      </c>
    </row>
    <row r="39" spans="1:14" x14ac:dyDescent="0.3">
      <c r="A39" s="2">
        <v>45994</v>
      </c>
      <c r="B39" s="3">
        <f t="shared" si="2"/>
        <v>2026</v>
      </c>
      <c r="C39" t="str">
        <f t="shared" si="0"/>
        <v>2025-2026</v>
      </c>
      <c r="D39" t="s">
        <v>147</v>
      </c>
      <c r="E39" t="s">
        <v>108</v>
      </c>
      <c r="F39" t="str">
        <f t="shared" si="1"/>
        <v>Victoria</v>
      </c>
      <c r="G39" t="s">
        <v>45</v>
      </c>
      <c r="H39">
        <v>3018</v>
      </c>
      <c r="I39" t="s">
        <v>11</v>
      </c>
      <c r="J39" t="s">
        <v>46</v>
      </c>
      <c r="K39" t="s">
        <v>154</v>
      </c>
      <c r="L39" t="s">
        <v>14</v>
      </c>
      <c r="M39" s="5">
        <v>1.57</v>
      </c>
      <c r="N39">
        <v>1</v>
      </c>
    </row>
    <row r="40" spans="1:14" x14ac:dyDescent="0.3">
      <c r="A40" s="2">
        <v>45725</v>
      </c>
      <c r="B40" s="3">
        <f t="shared" si="2"/>
        <v>2025</v>
      </c>
      <c r="C40" t="str">
        <f t="shared" si="0"/>
        <v>2024-2025</v>
      </c>
      <c r="D40" t="s">
        <v>147</v>
      </c>
      <c r="E40" t="s">
        <v>138</v>
      </c>
      <c r="F40" t="str">
        <f t="shared" si="1"/>
        <v>Queensland</v>
      </c>
      <c r="G40" t="s">
        <v>35</v>
      </c>
      <c r="H40">
        <v>4558</v>
      </c>
      <c r="I40" t="s">
        <v>11</v>
      </c>
      <c r="J40" t="s">
        <v>120</v>
      </c>
      <c r="K40" t="s">
        <v>149</v>
      </c>
      <c r="L40" t="s">
        <v>15</v>
      </c>
      <c r="M40" s="5">
        <v>1.6</v>
      </c>
      <c r="N40">
        <v>1</v>
      </c>
    </row>
    <row r="41" spans="1:14" x14ac:dyDescent="0.3">
      <c r="A41" s="2">
        <v>45780</v>
      </c>
      <c r="B41" s="3">
        <f t="shared" si="2"/>
        <v>2025</v>
      </c>
      <c r="C41" t="str">
        <f t="shared" si="0"/>
        <v>2024-2025</v>
      </c>
      <c r="D41" t="s">
        <v>147</v>
      </c>
      <c r="E41" t="s">
        <v>99</v>
      </c>
      <c r="F41" t="str">
        <f t="shared" si="1"/>
        <v>Victoria</v>
      </c>
      <c r="G41" t="s">
        <v>45</v>
      </c>
      <c r="H41">
        <v>3148</v>
      </c>
      <c r="I41" t="s">
        <v>11</v>
      </c>
      <c r="J41" t="s">
        <v>63</v>
      </c>
      <c r="K41" t="s">
        <v>153</v>
      </c>
      <c r="L41" t="s">
        <v>16</v>
      </c>
      <c r="M41" s="5">
        <v>1.71</v>
      </c>
      <c r="N41">
        <v>1</v>
      </c>
    </row>
    <row r="42" spans="1:14" x14ac:dyDescent="0.3">
      <c r="A42" s="2">
        <v>45598</v>
      </c>
      <c r="B42" s="3">
        <f t="shared" si="2"/>
        <v>2025</v>
      </c>
      <c r="C42" t="str">
        <f t="shared" si="0"/>
        <v>2024-2025</v>
      </c>
      <c r="D42" t="s">
        <v>148</v>
      </c>
      <c r="E42" t="s">
        <v>114</v>
      </c>
      <c r="F42" t="str">
        <f t="shared" si="1"/>
        <v>Victoria</v>
      </c>
      <c r="G42" t="s">
        <v>45</v>
      </c>
      <c r="H42">
        <v>3551</v>
      </c>
      <c r="I42" t="s">
        <v>11</v>
      </c>
      <c r="J42" t="s">
        <v>60</v>
      </c>
      <c r="K42" t="s">
        <v>149</v>
      </c>
      <c r="L42" t="s">
        <v>15</v>
      </c>
      <c r="M42" s="5">
        <v>1.79</v>
      </c>
      <c r="N42">
        <v>1</v>
      </c>
    </row>
    <row r="43" spans="1:14" x14ac:dyDescent="0.3">
      <c r="A43" s="2">
        <v>45332</v>
      </c>
      <c r="B43" s="3">
        <f t="shared" si="2"/>
        <v>2024</v>
      </c>
      <c r="C43" t="str">
        <f t="shared" si="0"/>
        <v>2023-2024</v>
      </c>
      <c r="D43" t="s">
        <v>147</v>
      </c>
      <c r="E43" t="s">
        <v>98</v>
      </c>
      <c r="F43" t="str">
        <f t="shared" si="1"/>
        <v>Victoria</v>
      </c>
      <c r="G43" t="s">
        <v>45</v>
      </c>
      <c r="H43">
        <v>3429</v>
      </c>
      <c r="I43" t="s">
        <v>11</v>
      </c>
      <c r="J43" t="s">
        <v>60</v>
      </c>
      <c r="K43" t="s">
        <v>154</v>
      </c>
      <c r="L43" t="s">
        <v>14</v>
      </c>
      <c r="M43" s="5">
        <v>1.8</v>
      </c>
      <c r="N43">
        <v>1</v>
      </c>
    </row>
    <row r="44" spans="1:14" x14ac:dyDescent="0.3">
      <c r="A44" s="2">
        <v>45788</v>
      </c>
      <c r="B44" s="3">
        <f t="shared" si="2"/>
        <v>2025</v>
      </c>
      <c r="C44" t="str">
        <f t="shared" si="0"/>
        <v>2024-2025</v>
      </c>
      <c r="D44" t="s">
        <v>148</v>
      </c>
      <c r="E44" t="s">
        <v>122</v>
      </c>
      <c r="F44" t="str">
        <f t="shared" si="1"/>
        <v>New South Wales</v>
      </c>
      <c r="G44" t="s">
        <v>10</v>
      </c>
      <c r="H44">
        <v>2650</v>
      </c>
      <c r="I44" t="s">
        <v>11</v>
      </c>
      <c r="J44" t="s">
        <v>25</v>
      </c>
      <c r="K44" t="s">
        <v>149</v>
      </c>
      <c r="L44" t="s">
        <v>15</v>
      </c>
      <c r="M44" s="5">
        <v>1.8</v>
      </c>
      <c r="N44">
        <v>1</v>
      </c>
    </row>
    <row r="45" spans="1:14" x14ac:dyDescent="0.3">
      <c r="A45" s="2">
        <v>45463</v>
      </c>
      <c r="B45" s="3">
        <f t="shared" si="2"/>
        <v>2024</v>
      </c>
      <c r="C45" t="str">
        <f t="shared" si="0"/>
        <v>2023-2024</v>
      </c>
      <c r="D45" t="s">
        <v>147</v>
      </c>
      <c r="E45" t="s">
        <v>139</v>
      </c>
      <c r="F45" t="str">
        <f t="shared" si="1"/>
        <v>New South Wales</v>
      </c>
      <c r="G45" t="s">
        <v>10</v>
      </c>
      <c r="H45">
        <v>2020</v>
      </c>
      <c r="I45" t="s">
        <v>11</v>
      </c>
      <c r="J45" t="s">
        <v>12</v>
      </c>
      <c r="K45" t="s">
        <v>157</v>
      </c>
      <c r="L45" t="s">
        <v>22</v>
      </c>
      <c r="M45" s="5">
        <v>1.89</v>
      </c>
      <c r="N45">
        <v>1</v>
      </c>
    </row>
    <row r="46" spans="1:14" x14ac:dyDescent="0.3">
      <c r="A46" s="2">
        <v>45683</v>
      </c>
      <c r="B46" s="3">
        <f t="shared" si="2"/>
        <v>2025</v>
      </c>
      <c r="C46" t="str">
        <f t="shared" si="0"/>
        <v>2024-2025</v>
      </c>
      <c r="D46" t="s">
        <v>147</v>
      </c>
      <c r="E46" t="s">
        <v>132</v>
      </c>
      <c r="F46" t="str">
        <f t="shared" si="1"/>
        <v>New South Wales</v>
      </c>
      <c r="G46" t="s">
        <v>10</v>
      </c>
      <c r="H46">
        <v>2800</v>
      </c>
      <c r="I46" t="s">
        <v>11</v>
      </c>
      <c r="J46" t="s">
        <v>25</v>
      </c>
      <c r="K46" t="s">
        <v>156</v>
      </c>
      <c r="L46" t="s">
        <v>17</v>
      </c>
      <c r="M46" s="5">
        <v>1.9</v>
      </c>
      <c r="N46">
        <v>1</v>
      </c>
    </row>
    <row r="47" spans="1:14" x14ac:dyDescent="0.3">
      <c r="A47" s="2">
        <v>45693</v>
      </c>
      <c r="B47" s="3">
        <f t="shared" si="2"/>
        <v>2025</v>
      </c>
      <c r="C47" t="str">
        <f t="shared" si="0"/>
        <v>2024-2025</v>
      </c>
      <c r="D47" t="s">
        <v>147</v>
      </c>
      <c r="E47" t="s">
        <v>99</v>
      </c>
      <c r="F47" t="str">
        <f t="shared" si="1"/>
        <v>Victoria</v>
      </c>
      <c r="G47" t="s">
        <v>45</v>
      </c>
      <c r="H47">
        <v>3148</v>
      </c>
      <c r="I47" t="s">
        <v>11</v>
      </c>
      <c r="J47" t="s">
        <v>63</v>
      </c>
      <c r="K47" t="s">
        <v>149</v>
      </c>
      <c r="L47" t="s">
        <v>15</v>
      </c>
      <c r="M47" s="5">
        <v>1.99</v>
      </c>
      <c r="N47">
        <v>1</v>
      </c>
    </row>
    <row r="48" spans="1:14" x14ac:dyDescent="0.3">
      <c r="A48" s="2">
        <v>45953</v>
      </c>
      <c r="B48" s="3">
        <f t="shared" si="2"/>
        <v>2026</v>
      </c>
      <c r="C48" t="str">
        <f t="shared" si="0"/>
        <v>2025-2026</v>
      </c>
      <c r="D48" t="s">
        <v>147</v>
      </c>
      <c r="E48" t="s">
        <v>31</v>
      </c>
      <c r="F48" t="str">
        <f t="shared" si="1"/>
        <v>South Australia</v>
      </c>
      <c r="G48" t="s">
        <v>32</v>
      </c>
      <c r="H48">
        <v>5168</v>
      </c>
      <c r="I48" t="s">
        <v>11</v>
      </c>
      <c r="J48" t="s">
        <v>33</v>
      </c>
      <c r="K48" t="s">
        <v>155</v>
      </c>
      <c r="L48" t="s">
        <v>20</v>
      </c>
      <c r="M48" s="5">
        <v>1.99</v>
      </c>
      <c r="N48">
        <v>1</v>
      </c>
    </row>
    <row r="49" spans="1:14" x14ac:dyDescent="0.3">
      <c r="A49" s="2">
        <v>45901</v>
      </c>
      <c r="B49" s="3">
        <f t="shared" si="2"/>
        <v>2026</v>
      </c>
      <c r="C49" t="str">
        <f t="shared" si="0"/>
        <v>2025-2026</v>
      </c>
      <c r="D49" t="s">
        <v>147</v>
      </c>
      <c r="E49" t="s">
        <v>83</v>
      </c>
      <c r="F49" t="str">
        <f t="shared" si="1"/>
        <v>New South Wales</v>
      </c>
      <c r="G49" t="s">
        <v>10</v>
      </c>
      <c r="H49">
        <v>2750</v>
      </c>
      <c r="I49" t="s">
        <v>11</v>
      </c>
      <c r="J49" t="s">
        <v>25</v>
      </c>
      <c r="K49" t="s">
        <v>19</v>
      </c>
      <c r="L49" t="s">
        <v>23</v>
      </c>
      <c r="M49" s="5">
        <v>1.99</v>
      </c>
      <c r="N49">
        <v>1</v>
      </c>
    </row>
    <row r="50" spans="1:14" x14ac:dyDescent="0.3">
      <c r="A50" s="2">
        <v>45317</v>
      </c>
      <c r="B50" s="3">
        <f t="shared" si="2"/>
        <v>2024</v>
      </c>
      <c r="C50" t="str">
        <f t="shared" si="0"/>
        <v>2023-2024</v>
      </c>
      <c r="D50" t="s">
        <v>147</v>
      </c>
      <c r="E50" t="s">
        <v>34</v>
      </c>
      <c r="F50" t="str">
        <f t="shared" si="1"/>
        <v>Queensland</v>
      </c>
      <c r="G50" t="s">
        <v>35</v>
      </c>
      <c r="H50">
        <v>4802</v>
      </c>
      <c r="I50" t="s">
        <v>11</v>
      </c>
      <c r="J50" t="s">
        <v>36</v>
      </c>
      <c r="K50" t="s">
        <v>150</v>
      </c>
      <c r="L50" t="s">
        <v>18</v>
      </c>
      <c r="M50" s="5">
        <v>2</v>
      </c>
      <c r="N50">
        <v>1</v>
      </c>
    </row>
    <row r="51" spans="1:14" x14ac:dyDescent="0.3">
      <c r="A51" s="2">
        <v>45505</v>
      </c>
      <c r="B51" s="3">
        <f t="shared" si="2"/>
        <v>2025</v>
      </c>
      <c r="C51" t="str">
        <f t="shared" si="0"/>
        <v>2024-2025</v>
      </c>
      <c r="D51" t="s">
        <v>147</v>
      </c>
      <c r="E51" t="s">
        <v>96</v>
      </c>
      <c r="F51" t="str">
        <f t="shared" si="1"/>
        <v>Western Australia</v>
      </c>
      <c r="G51" t="s">
        <v>48</v>
      </c>
      <c r="H51">
        <v>6330</v>
      </c>
      <c r="I51" t="s">
        <v>11</v>
      </c>
      <c r="J51" t="s">
        <v>94</v>
      </c>
      <c r="K51" t="s">
        <v>154</v>
      </c>
      <c r="L51" t="s">
        <v>14</v>
      </c>
      <c r="M51" s="5">
        <v>2</v>
      </c>
      <c r="N51">
        <v>1</v>
      </c>
    </row>
    <row r="52" spans="1:14" x14ac:dyDescent="0.3">
      <c r="A52" s="2">
        <v>45583</v>
      </c>
      <c r="B52" s="3">
        <f t="shared" si="2"/>
        <v>2025</v>
      </c>
      <c r="C52" t="str">
        <f t="shared" si="0"/>
        <v>2024-2025</v>
      </c>
      <c r="D52" t="s">
        <v>147</v>
      </c>
      <c r="E52" t="s">
        <v>146</v>
      </c>
      <c r="F52" t="str">
        <f t="shared" si="1"/>
        <v>Victoria</v>
      </c>
      <c r="G52" t="s">
        <v>45</v>
      </c>
      <c r="H52">
        <v>3353</v>
      </c>
      <c r="I52" t="s">
        <v>11</v>
      </c>
      <c r="J52" t="s">
        <v>60</v>
      </c>
      <c r="K52" t="s">
        <v>154</v>
      </c>
      <c r="L52" t="s">
        <v>14</v>
      </c>
      <c r="M52" s="5">
        <v>2</v>
      </c>
      <c r="N52">
        <v>1</v>
      </c>
    </row>
    <row r="53" spans="1:14" x14ac:dyDescent="0.3">
      <c r="A53" s="2">
        <v>45940</v>
      </c>
      <c r="B53" s="3">
        <f t="shared" si="2"/>
        <v>2026</v>
      </c>
      <c r="C53" t="str">
        <f t="shared" si="0"/>
        <v>2025-2026</v>
      </c>
      <c r="D53" t="s">
        <v>147</v>
      </c>
      <c r="E53" t="s">
        <v>107</v>
      </c>
      <c r="F53" t="str">
        <f t="shared" si="1"/>
        <v>Queensland</v>
      </c>
      <c r="G53" t="s">
        <v>35</v>
      </c>
      <c r="H53">
        <v>4220</v>
      </c>
      <c r="I53" t="s">
        <v>11</v>
      </c>
      <c r="J53" t="s">
        <v>104</v>
      </c>
      <c r="K53" t="s">
        <v>150</v>
      </c>
      <c r="L53" t="s">
        <v>18</v>
      </c>
      <c r="M53" s="5">
        <v>2</v>
      </c>
      <c r="N53">
        <v>1</v>
      </c>
    </row>
    <row r="54" spans="1:14" x14ac:dyDescent="0.3">
      <c r="A54" s="2">
        <v>45710</v>
      </c>
      <c r="B54" s="3">
        <f t="shared" si="2"/>
        <v>2025</v>
      </c>
      <c r="C54" t="str">
        <f t="shared" si="0"/>
        <v>2024-2025</v>
      </c>
      <c r="D54" t="s">
        <v>147</v>
      </c>
      <c r="E54" t="s">
        <v>140</v>
      </c>
      <c r="F54" t="str">
        <f t="shared" si="1"/>
        <v>Tasmania</v>
      </c>
      <c r="G54" t="s">
        <v>70</v>
      </c>
      <c r="H54">
        <v>7320</v>
      </c>
      <c r="I54" t="s">
        <v>11</v>
      </c>
      <c r="J54" t="s">
        <v>71</v>
      </c>
      <c r="K54" t="s">
        <v>149</v>
      </c>
      <c r="L54" t="s">
        <v>15</v>
      </c>
      <c r="M54" s="5">
        <v>2</v>
      </c>
      <c r="N54">
        <v>1</v>
      </c>
    </row>
    <row r="55" spans="1:14" x14ac:dyDescent="0.3">
      <c r="A55" s="2">
        <v>45569</v>
      </c>
      <c r="B55" s="3">
        <f t="shared" si="2"/>
        <v>2025</v>
      </c>
      <c r="C55" t="str">
        <f t="shared" si="0"/>
        <v>2024-2025</v>
      </c>
      <c r="D55" t="s">
        <v>147</v>
      </c>
      <c r="E55" t="s">
        <v>102</v>
      </c>
      <c r="F55" t="str">
        <f t="shared" si="1"/>
        <v>Queensland</v>
      </c>
      <c r="G55" t="s">
        <v>35</v>
      </c>
      <c r="H55">
        <v>4870</v>
      </c>
      <c r="I55" t="s">
        <v>11</v>
      </c>
      <c r="J55" t="s">
        <v>36</v>
      </c>
      <c r="K55" t="s">
        <v>153</v>
      </c>
      <c r="L55" t="s">
        <v>16</v>
      </c>
      <c r="M55" s="5">
        <v>2</v>
      </c>
      <c r="N55">
        <v>1</v>
      </c>
    </row>
    <row r="56" spans="1:14" x14ac:dyDescent="0.3">
      <c r="A56" s="2">
        <v>45945</v>
      </c>
      <c r="B56" s="3">
        <f t="shared" si="2"/>
        <v>2026</v>
      </c>
      <c r="C56" t="str">
        <f t="shared" si="0"/>
        <v>2025-2026</v>
      </c>
      <c r="D56" t="s">
        <v>147</v>
      </c>
      <c r="E56" t="s">
        <v>57</v>
      </c>
      <c r="F56" t="str">
        <f t="shared" si="1"/>
        <v>New South Wales</v>
      </c>
      <c r="G56" t="s">
        <v>10</v>
      </c>
      <c r="H56">
        <v>2560</v>
      </c>
      <c r="I56" t="s">
        <v>11</v>
      </c>
      <c r="J56" t="s">
        <v>58</v>
      </c>
      <c r="K56" t="s">
        <v>153</v>
      </c>
      <c r="L56" t="s">
        <v>16</v>
      </c>
      <c r="M56" s="5">
        <v>2</v>
      </c>
      <c r="N56">
        <v>1</v>
      </c>
    </row>
    <row r="57" spans="1:14" x14ac:dyDescent="0.3">
      <c r="A57" s="2">
        <v>45633</v>
      </c>
      <c r="B57" s="3">
        <f t="shared" si="2"/>
        <v>2025</v>
      </c>
      <c r="C57" t="str">
        <f t="shared" si="0"/>
        <v>2024-2025</v>
      </c>
      <c r="D57" t="s">
        <v>147</v>
      </c>
      <c r="E57" t="s">
        <v>99</v>
      </c>
      <c r="F57" t="str">
        <f t="shared" si="1"/>
        <v>Victoria</v>
      </c>
      <c r="G57" t="s">
        <v>45</v>
      </c>
      <c r="H57">
        <v>3148</v>
      </c>
      <c r="I57" t="s">
        <v>11</v>
      </c>
      <c r="J57" t="s">
        <v>63</v>
      </c>
      <c r="K57" t="s">
        <v>153</v>
      </c>
      <c r="L57" t="s">
        <v>16</v>
      </c>
      <c r="M57" s="5">
        <v>2</v>
      </c>
      <c r="N57">
        <v>1</v>
      </c>
    </row>
    <row r="58" spans="1:14" x14ac:dyDescent="0.3">
      <c r="A58" s="2">
        <v>45530</v>
      </c>
      <c r="B58" s="3">
        <f t="shared" si="2"/>
        <v>2025</v>
      </c>
      <c r="C58" t="str">
        <f t="shared" si="0"/>
        <v>2024-2025</v>
      </c>
      <c r="D58" t="s">
        <v>147</v>
      </c>
      <c r="E58" t="s">
        <v>9</v>
      </c>
      <c r="F58" t="str">
        <f t="shared" si="1"/>
        <v>New South Wales</v>
      </c>
      <c r="G58" t="s">
        <v>10</v>
      </c>
      <c r="H58">
        <v>2067</v>
      </c>
      <c r="I58" t="s">
        <v>11</v>
      </c>
      <c r="J58" t="s">
        <v>12</v>
      </c>
      <c r="K58" t="s">
        <v>154</v>
      </c>
      <c r="L58" t="s">
        <v>14</v>
      </c>
      <c r="M58" s="5">
        <v>2</v>
      </c>
      <c r="N58">
        <v>1</v>
      </c>
    </row>
    <row r="59" spans="1:14" x14ac:dyDescent="0.3">
      <c r="A59" s="2">
        <v>45591</v>
      </c>
      <c r="B59" s="3">
        <f t="shared" si="2"/>
        <v>2025</v>
      </c>
      <c r="C59" t="str">
        <f t="shared" si="0"/>
        <v>2024-2025</v>
      </c>
      <c r="D59" t="s">
        <v>148</v>
      </c>
      <c r="E59" t="s">
        <v>54</v>
      </c>
      <c r="F59" t="str">
        <f t="shared" si="1"/>
        <v>Victoria</v>
      </c>
      <c r="G59" t="s">
        <v>45</v>
      </c>
      <c r="H59">
        <v>3977</v>
      </c>
      <c r="I59" t="s">
        <v>11</v>
      </c>
      <c r="J59" t="s">
        <v>55</v>
      </c>
      <c r="K59" t="s">
        <v>19</v>
      </c>
      <c r="L59" t="s">
        <v>23</v>
      </c>
      <c r="M59" s="5">
        <v>2</v>
      </c>
      <c r="N59">
        <v>1</v>
      </c>
    </row>
    <row r="60" spans="1:14" x14ac:dyDescent="0.3">
      <c r="A60" s="2">
        <v>46000</v>
      </c>
      <c r="B60" s="3">
        <f t="shared" si="2"/>
        <v>2026</v>
      </c>
      <c r="C60" t="str">
        <f t="shared" si="0"/>
        <v>2025-2026</v>
      </c>
      <c r="D60" t="s">
        <v>147</v>
      </c>
      <c r="E60" t="s">
        <v>41</v>
      </c>
      <c r="F60" t="str">
        <f t="shared" si="1"/>
        <v>New South Wales</v>
      </c>
      <c r="G60" t="s">
        <v>10</v>
      </c>
      <c r="H60">
        <v>2830</v>
      </c>
      <c r="I60" t="s">
        <v>11</v>
      </c>
      <c r="J60" t="s">
        <v>25</v>
      </c>
      <c r="K60" t="s">
        <v>151</v>
      </c>
      <c r="L60" t="s">
        <v>21</v>
      </c>
      <c r="M60" s="5">
        <v>2</v>
      </c>
      <c r="N60">
        <v>1</v>
      </c>
    </row>
    <row r="61" spans="1:14" x14ac:dyDescent="0.3">
      <c r="A61" s="2">
        <v>45545</v>
      </c>
      <c r="B61" s="3">
        <f t="shared" si="2"/>
        <v>2025</v>
      </c>
      <c r="C61" t="str">
        <f t="shared" si="0"/>
        <v>2024-2025</v>
      </c>
      <c r="D61" t="s">
        <v>147</v>
      </c>
      <c r="E61" t="s">
        <v>41</v>
      </c>
      <c r="F61" t="str">
        <f t="shared" si="1"/>
        <v>New South Wales</v>
      </c>
      <c r="G61" t="s">
        <v>10</v>
      </c>
      <c r="H61">
        <v>2830</v>
      </c>
      <c r="I61" t="s">
        <v>11</v>
      </c>
      <c r="J61" t="s">
        <v>25</v>
      </c>
      <c r="K61" t="s">
        <v>149</v>
      </c>
      <c r="L61" t="s">
        <v>15</v>
      </c>
      <c r="M61" s="5">
        <v>2</v>
      </c>
      <c r="N61">
        <v>1</v>
      </c>
    </row>
    <row r="62" spans="1:14" x14ac:dyDescent="0.3">
      <c r="A62" s="2">
        <v>45856</v>
      </c>
      <c r="B62" s="3">
        <f t="shared" si="2"/>
        <v>2026</v>
      </c>
      <c r="C62" t="str">
        <f t="shared" si="0"/>
        <v>2025-2026</v>
      </c>
      <c r="D62" t="s">
        <v>147</v>
      </c>
      <c r="E62" t="s">
        <v>41</v>
      </c>
      <c r="F62" t="str">
        <f t="shared" si="1"/>
        <v>New South Wales</v>
      </c>
      <c r="G62" t="s">
        <v>10</v>
      </c>
      <c r="H62">
        <v>2830</v>
      </c>
      <c r="I62" t="s">
        <v>11</v>
      </c>
      <c r="J62" t="s">
        <v>25</v>
      </c>
      <c r="K62" t="s">
        <v>149</v>
      </c>
      <c r="L62" t="s">
        <v>15</v>
      </c>
      <c r="M62" s="5">
        <v>2</v>
      </c>
      <c r="N62">
        <v>1</v>
      </c>
    </row>
    <row r="63" spans="1:14" x14ac:dyDescent="0.3">
      <c r="A63" s="2">
        <v>45641</v>
      </c>
      <c r="B63" s="3">
        <f t="shared" si="2"/>
        <v>2025</v>
      </c>
      <c r="C63" t="str">
        <f t="shared" si="0"/>
        <v>2024-2025</v>
      </c>
      <c r="D63" t="s">
        <v>148</v>
      </c>
      <c r="E63" t="s">
        <v>114</v>
      </c>
      <c r="F63" t="str">
        <f t="shared" si="1"/>
        <v>Victoria</v>
      </c>
      <c r="G63" t="s">
        <v>45</v>
      </c>
      <c r="H63">
        <v>3551</v>
      </c>
      <c r="I63" t="s">
        <v>11</v>
      </c>
      <c r="J63" t="s">
        <v>60</v>
      </c>
      <c r="K63" t="s">
        <v>155</v>
      </c>
      <c r="L63" t="s">
        <v>20</v>
      </c>
      <c r="M63" s="5">
        <v>2</v>
      </c>
      <c r="N63">
        <v>1</v>
      </c>
    </row>
    <row r="64" spans="1:14" x14ac:dyDescent="0.3">
      <c r="A64" s="2">
        <v>45619</v>
      </c>
      <c r="B64" s="3">
        <f t="shared" si="2"/>
        <v>2025</v>
      </c>
      <c r="C64" t="str">
        <f t="shared" si="0"/>
        <v>2024-2025</v>
      </c>
      <c r="D64" t="s">
        <v>147</v>
      </c>
      <c r="E64" t="s">
        <v>119</v>
      </c>
      <c r="F64" t="str">
        <f t="shared" si="1"/>
        <v>Queensland</v>
      </c>
      <c r="G64" t="s">
        <v>35</v>
      </c>
      <c r="H64">
        <v>4570</v>
      </c>
      <c r="I64" t="s">
        <v>11</v>
      </c>
      <c r="J64" t="s">
        <v>120</v>
      </c>
      <c r="K64" t="s">
        <v>154</v>
      </c>
      <c r="L64" t="s">
        <v>14</v>
      </c>
      <c r="M64" s="5">
        <v>2</v>
      </c>
      <c r="N64">
        <v>1</v>
      </c>
    </row>
    <row r="65" spans="1:14" x14ac:dyDescent="0.3">
      <c r="A65" s="2">
        <v>45468</v>
      </c>
      <c r="B65" s="3">
        <f t="shared" si="2"/>
        <v>2024</v>
      </c>
      <c r="C65" t="str">
        <f t="shared" si="0"/>
        <v>2023-2024</v>
      </c>
      <c r="D65" t="s">
        <v>147</v>
      </c>
      <c r="E65" t="s">
        <v>84</v>
      </c>
      <c r="F65" t="str">
        <f t="shared" si="1"/>
        <v>Queensland</v>
      </c>
      <c r="G65" t="s">
        <v>35</v>
      </c>
      <c r="H65">
        <v>4740</v>
      </c>
      <c r="I65" t="s">
        <v>11</v>
      </c>
      <c r="J65" t="s">
        <v>51</v>
      </c>
      <c r="K65" t="s">
        <v>154</v>
      </c>
      <c r="L65" t="s">
        <v>14</v>
      </c>
      <c r="M65" s="5">
        <v>2</v>
      </c>
      <c r="N65">
        <v>1</v>
      </c>
    </row>
    <row r="66" spans="1:14" x14ac:dyDescent="0.3">
      <c r="A66" s="2">
        <v>45828</v>
      </c>
      <c r="B66" s="3">
        <f t="shared" ref="B66:B129" si="3">IF(MONTH(A66)&gt;=7,YEAR(A66)+1,YEAR(A66))</f>
        <v>2025</v>
      </c>
      <c r="C66" t="str">
        <f t="shared" ref="C66:C129" si="4">IF(MONTH(A66) &gt;= 7, YEAR(A66) &amp; "-" &amp; YEAR(A66) + 1, YEAR(A66) - 1 &amp; "-" &amp; YEAR(A66))</f>
        <v>2024-2025</v>
      </c>
      <c r="D66" t="s">
        <v>147</v>
      </c>
      <c r="E66" t="s">
        <v>145</v>
      </c>
      <c r="F66" t="str">
        <f t="shared" ref="F66:F129" si="5">IF(G66="WA","Western Australia",
IF(G66="NSW","New South Wales",
IF(G66="QLD","Queensland",
IF(G66="VIC","Victoria",
IF(G66="TAS","Tasmania",
IF(G66="SA","South Australia",
IF(G66="NT","Northern Territory",
IF(G66="ACT","Australian Capital Territory",G66))))))))</f>
        <v>New South Wales</v>
      </c>
      <c r="G66" t="s">
        <v>10</v>
      </c>
      <c r="H66">
        <v>2101</v>
      </c>
      <c r="I66" t="s">
        <v>11</v>
      </c>
      <c r="J66" t="s">
        <v>27</v>
      </c>
      <c r="K66" t="s">
        <v>150</v>
      </c>
      <c r="L66" t="s">
        <v>18</v>
      </c>
      <c r="M66" s="5">
        <v>2</v>
      </c>
      <c r="N66">
        <v>1</v>
      </c>
    </row>
    <row r="67" spans="1:14" x14ac:dyDescent="0.3">
      <c r="A67" s="2">
        <v>45994</v>
      </c>
      <c r="B67" s="3">
        <f t="shared" si="3"/>
        <v>2026</v>
      </c>
      <c r="C67" t="str">
        <f t="shared" si="4"/>
        <v>2025-2026</v>
      </c>
      <c r="D67" t="s">
        <v>147</v>
      </c>
      <c r="E67" t="s">
        <v>145</v>
      </c>
      <c r="F67" t="str">
        <f t="shared" si="5"/>
        <v>New South Wales</v>
      </c>
      <c r="G67" t="s">
        <v>10</v>
      </c>
      <c r="H67">
        <v>2101</v>
      </c>
      <c r="I67" t="s">
        <v>11</v>
      </c>
      <c r="J67" t="s">
        <v>27</v>
      </c>
      <c r="K67" t="s">
        <v>155</v>
      </c>
      <c r="L67" t="s">
        <v>20</v>
      </c>
      <c r="M67" s="5">
        <v>2</v>
      </c>
      <c r="N67">
        <v>1</v>
      </c>
    </row>
    <row r="68" spans="1:14" x14ac:dyDescent="0.3">
      <c r="A68" s="2">
        <v>45363</v>
      </c>
      <c r="B68" s="3">
        <f t="shared" si="3"/>
        <v>2024</v>
      </c>
      <c r="C68" t="str">
        <f t="shared" si="4"/>
        <v>2023-2024</v>
      </c>
      <c r="D68" t="s">
        <v>147</v>
      </c>
      <c r="E68" t="s">
        <v>144</v>
      </c>
      <c r="F68" t="str">
        <f t="shared" si="5"/>
        <v>Queensland</v>
      </c>
      <c r="G68" t="s">
        <v>35</v>
      </c>
      <c r="H68">
        <v>4566</v>
      </c>
      <c r="I68" t="s">
        <v>11</v>
      </c>
      <c r="J68" t="s">
        <v>120</v>
      </c>
      <c r="K68" t="s">
        <v>19</v>
      </c>
      <c r="L68" t="s">
        <v>23</v>
      </c>
      <c r="M68" s="5">
        <v>2</v>
      </c>
      <c r="N68">
        <v>1</v>
      </c>
    </row>
    <row r="69" spans="1:14" x14ac:dyDescent="0.3">
      <c r="A69" s="2">
        <v>45300</v>
      </c>
      <c r="B69" s="3">
        <f t="shared" si="3"/>
        <v>2024</v>
      </c>
      <c r="C69" t="str">
        <f t="shared" si="4"/>
        <v>2023-2024</v>
      </c>
      <c r="D69" t="s">
        <v>147</v>
      </c>
      <c r="E69" t="s">
        <v>62</v>
      </c>
      <c r="F69" t="str">
        <f t="shared" si="5"/>
        <v>Victoria</v>
      </c>
      <c r="G69" t="s">
        <v>45</v>
      </c>
      <c r="H69">
        <v>3134</v>
      </c>
      <c r="I69" t="s">
        <v>11</v>
      </c>
      <c r="J69" t="s">
        <v>63</v>
      </c>
      <c r="K69" t="s">
        <v>150</v>
      </c>
      <c r="L69" t="s">
        <v>18</v>
      </c>
      <c r="M69" s="5">
        <v>2</v>
      </c>
      <c r="N69">
        <v>1</v>
      </c>
    </row>
    <row r="70" spans="1:14" x14ac:dyDescent="0.3">
      <c r="A70" s="2">
        <v>45842</v>
      </c>
      <c r="B70" s="3">
        <f t="shared" si="3"/>
        <v>2026</v>
      </c>
      <c r="C70" t="str">
        <f t="shared" si="4"/>
        <v>2025-2026</v>
      </c>
      <c r="D70" t="s">
        <v>147</v>
      </c>
      <c r="E70" t="s">
        <v>40</v>
      </c>
      <c r="F70" t="str">
        <f t="shared" si="5"/>
        <v>New South Wales</v>
      </c>
      <c r="G70" t="s">
        <v>10</v>
      </c>
      <c r="H70">
        <v>2116</v>
      </c>
      <c r="I70" t="s">
        <v>11</v>
      </c>
      <c r="J70" t="s">
        <v>27</v>
      </c>
      <c r="K70" t="s">
        <v>154</v>
      </c>
      <c r="L70" t="s">
        <v>14</v>
      </c>
      <c r="M70" s="5">
        <v>2</v>
      </c>
      <c r="N70">
        <v>1</v>
      </c>
    </row>
    <row r="71" spans="1:14" x14ac:dyDescent="0.3">
      <c r="A71" s="2">
        <v>45348</v>
      </c>
      <c r="B71" s="3">
        <f t="shared" si="3"/>
        <v>2024</v>
      </c>
      <c r="C71" t="str">
        <f t="shared" si="4"/>
        <v>2023-2024</v>
      </c>
      <c r="D71" t="s">
        <v>147</v>
      </c>
      <c r="E71" t="s">
        <v>40</v>
      </c>
      <c r="F71" t="str">
        <f t="shared" si="5"/>
        <v>New South Wales</v>
      </c>
      <c r="G71" t="s">
        <v>10</v>
      </c>
      <c r="H71">
        <v>2116</v>
      </c>
      <c r="I71" t="s">
        <v>11</v>
      </c>
      <c r="J71" t="s">
        <v>27</v>
      </c>
      <c r="K71" t="s">
        <v>150</v>
      </c>
      <c r="L71" t="s">
        <v>18</v>
      </c>
      <c r="M71" s="5">
        <v>2</v>
      </c>
      <c r="N71">
        <v>1</v>
      </c>
    </row>
    <row r="72" spans="1:14" x14ac:dyDescent="0.3">
      <c r="A72" s="2">
        <v>45951</v>
      </c>
      <c r="B72" s="3">
        <f t="shared" si="3"/>
        <v>2026</v>
      </c>
      <c r="C72" t="str">
        <f t="shared" si="4"/>
        <v>2025-2026</v>
      </c>
      <c r="D72" t="s">
        <v>147</v>
      </c>
      <c r="E72" t="s">
        <v>90</v>
      </c>
      <c r="F72" t="str">
        <f t="shared" si="5"/>
        <v>Victoria</v>
      </c>
      <c r="G72" t="s">
        <v>45</v>
      </c>
      <c r="H72">
        <v>3179</v>
      </c>
      <c r="I72" t="s">
        <v>11</v>
      </c>
      <c r="J72" t="s">
        <v>63</v>
      </c>
      <c r="K72" t="s">
        <v>150</v>
      </c>
      <c r="L72" t="s">
        <v>18</v>
      </c>
      <c r="M72" s="5">
        <v>2</v>
      </c>
      <c r="N72">
        <v>1</v>
      </c>
    </row>
    <row r="73" spans="1:14" x14ac:dyDescent="0.3">
      <c r="A73" s="2">
        <v>45870</v>
      </c>
      <c r="B73" s="3">
        <f t="shared" si="3"/>
        <v>2026</v>
      </c>
      <c r="C73" t="str">
        <f t="shared" si="4"/>
        <v>2025-2026</v>
      </c>
      <c r="D73" t="s">
        <v>147</v>
      </c>
      <c r="E73" t="s">
        <v>75</v>
      </c>
      <c r="F73" t="str">
        <f t="shared" si="5"/>
        <v>Victoria</v>
      </c>
      <c r="G73" t="s">
        <v>45</v>
      </c>
      <c r="H73">
        <v>3630</v>
      </c>
      <c r="I73" t="s">
        <v>11</v>
      </c>
      <c r="J73" t="s">
        <v>55</v>
      </c>
      <c r="K73" t="s">
        <v>151</v>
      </c>
      <c r="L73" t="s">
        <v>21</v>
      </c>
      <c r="M73" s="5">
        <v>2</v>
      </c>
      <c r="N73">
        <v>1</v>
      </c>
    </row>
    <row r="74" spans="1:14" x14ac:dyDescent="0.3">
      <c r="A74" s="2">
        <v>45535</v>
      </c>
      <c r="B74" s="3">
        <f t="shared" si="3"/>
        <v>2025</v>
      </c>
      <c r="C74" t="str">
        <f t="shared" si="4"/>
        <v>2024-2025</v>
      </c>
      <c r="D74" t="s">
        <v>147</v>
      </c>
      <c r="E74" t="s">
        <v>42</v>
      </c>
      <c r="F74" t="str">
        <f t="shared" si="5"/>
        <v>Queensland</v>
      </c>
      <c r="G74" t="s">
        <v>35</v>
      </c>
      <c r="H74">
        <v>4053</v>
      </c>
      <c r="I74" t="s">
        <v>11</v>
      </c>
      <c r="J74" t="s">
        <v>43</v>
      </c>
      <c r="K74" t="s">
        <v>149</v>
      </c>
      <c r="L74" t="s">
        <v>15</v>
      </c>
      <c r="M74" s="5">
        <v>2</v>
      </c>
      <c r="N74">
        <v>1</v>
      </c>
    </row>
    <row r="75" spans="1:14" x14ac:dyDescent="0.3">
      <c r="A75" s="2">
        <v>45821</v>
      </c>
      <c r="B75" s="3">
        <f t="shared" si="3"/>
        <v>2025</v>
      </c>
      <c r="C75" t="str">
        <f t="shared" si="4"/>
        <v>2024-2025</v>
      </c>
      <c r="D75" t="s">
        <v>147</v>
      </c>
      <c r="E75" t="s">
        <v>117</v>
      </c>
      <c r="F75" t="str">
        <f t="shared" si="5"/>
        <v>Queensland</v>
      </c>
      <c r="G75" t="s">
        <v>35</v>
      </c>
      <c r="H75">
        <v>4119</v>
      </c>
      <c r="I75" t="s">
        <v>11</v>
      </c>
      <c r="J75" t="s">
        <v>43</v>
      </c>
      <c r="K75" t="s">
        <v>150</v>
      </c>
      <c r="L75" t="s">
        <v>18</v>
      </c>
      <c r="M75" s="5">
        <v>2</v>
      </c>
      <c r="N75">
        <v>1</v>
      </c>
    </row>
    <row r="76" spans="1:14" x14ac:dyDescent="0.3">
      <c r="A76" s="2">
        <v>45762</v>
      </c>
      <c r="B76" s="3">
        <f t="shared" si="3"/>
        <v>2025</v>
      </c>
      <c r="C76" t="str">
        <f t="shared" si="4"/>
        <v>2024-2025</v>
      </c>
      <c r="D76" t="s">
        <v>147</v>
      </c>
      <c r="E76" t="s">
        <v>52</v>
      </c>
      <c r="F76" t="str">
        <f t="shared" si="5"/>
        <v>Victoria</v>
      </c>
      <c r="G76" t="s">
        <v>45</v>
      </c>
      <c r="H76">
        <v>3030</v>
      </c>
      <c r="I76" t="s">
        <v>11</v>
      </c>
      <c r="J76" t="s">
        <v>46</v>
      </c>
      <c r="K76" t="s">
        <v>19</v>
      </c>
      <c r="L76" t="s">
        <v>23</v>
      </c>
      <c r="M76" s="5">
        <v>2</v>
      </c>
      <c r="N76">
        <v>1</v>
      </c>
    </row>
    <row r="77" spans="1:14" x14ac:dyDescent="0.3">
      <c r="A77" s="2">
        <v>45948</v>
      </c>
      <c r="B77" s="3">
        <f t="shared" si="3"/>
        <v>2026</v>
      </c>
      <c r="C77" t="str">
        <f t="shared" si="4"/>
        <v>2025-2026</v>
      </c>
      <c r="D77" t="s">
        <v>147</v>
      </c>
      <c r="E77" t="s">
        <v>50</v>
      </c>
      <c r="F77" t="str">
        <f t="shared" si="5"/>
        <v>Queensland</v>
      </c>
      <c r="G77" t="s">
        <v>35</v>
      </c>
      <c r="H77">
        <v>4703</v>
      </c>
      <c r="I77" t="s">
        <v>11</v>
      </c>
      <c r="J77" t="s">
        <v>51</v>
      </c>
      <c r="K77" t="s">
        <v>154</v>
      </c>
      <c r="L77" t="s">
        <v>14</v>
      </c>
      <c r="M77" s="5">
        <v>2</v>
      </c>
      <c r="N77">
        <v>1</v>
      </c>
    </row>
    <row r="78" spans="1:14" x14ac:dyDescent="0.3">
      <c r="A78" s="2">
        <v>45409</v>
      </c>
      <c r="B78" s="3">
        <f t="shared" si="3"/>
        <v>2024</v>
      </c>
      <c r="C78" t="str">
        <f t="shared" si="4"/>
        <v>2023-2024</v>
      </c>
      <c r="D78" t="s">
        <v>147</v>
      </c>
      <c r="E78" t="s">
        <v>114</v>
      </c>
      <c r="F78" t="str">
        <f t="shared" si="5"/>
        <v>Victoria</v>
      </c>
      <c r="G78" t="s">
        <v>45</v>
      </c>
      <c r="H78">
        <v>3551</v>
      </c>
      <c r="I78" t="s">
        <v>11</v>
      </c>
      <c r="J78" t="s">
        <v>60</v>
      </c>
      <c r="K78" t="s">
        <v>149</v>
      </c>
      <c r="L78" t="s">
        <v>15</v>
      </c>
      <c r="M78" s="5">
        <v>2.25</v>
      </c>
      <c r="N78">
        <v>1</v>
      </c>
    </row>
    <row r="79" spans="1:14" x14ac:dyDescent="0.3">
      <c r="A79" s="2">
        <v>45942</v>
      </c>
      <c r="B79" s="3">
        <f t="shared" si="3"/>
        <v>2026</v>
      </c>
      <c r="C79" t="str">
        <f t="shared" si="4"/>
        <v>2025-2026</v>
      </c>
      <c r="D79" t="s">
        <v>147</v>
      </c>
      <c r="E79" t="s">
        <v>112</v>
      </c>
      <c r="F79" t="str">
        <f t="shared" si="5"/>
        <v>Victoria</v>
      </c>
      <c r="G79" t="s">
        <v>45</v>
      </c>
      <c r="H79">
        <v>3076</v>
      </c>
      <c r="I79" t="s">
        <v>11</v>
      </c>
      <c r="J79" t="s">
        <v>46</v>
      </c>
      <c r="K79" t="s">
        <v>19</v>
      </c>
      <c r="L79" t="s">
        <v>23</v>
      </c>
      <c r="M79" s="5">
        <v>2.2999999999999998</v>
      </c>
      <c r="N79">
        <v>1</v>
      </c>
    </row>
    <row r="80" spans="1:14" x14ac:dyDescent="0.3">
      <c r="A80" s="2">
        <v>45985</v>
      </c>
      <c r="B80" s="3">
        <f t="shared" si="3"/>
        <v>2026</v>
      </c>
      <c r="C80" t="str">
        <f t="shared" si="4"/>
        <v>2025-2026</v>
      </c>
      <c r="D80" t="s">
        <v>147</v>
      </c>
      <c r="E80" t="s">
        <v>24</v>
      </c>
      <c r="F80" t="str">
        <f t="shared" si="5"/>
        <v>New South Wales</v>
      </c>
      <c r="G80" t="s">
        <v>10</v>
      </c>
      <c r="H80">
        <v>2795</v>
      </c>
      <c r="I80" t="s">
        <v>11</v>
      </c>
      <c r="J80" t="s">
        <v>25</v>
      </c>
      <c r="K80" t="s">
        <v>153</v>
      </c>
      <c r="L80" t="s">
        <v>16</v>
      </c>
      <c r="M80" s="5">
        <v>2.36</v>
      </c>
      <c r="N80">
        <v>1</v>
      </c>
    </row>
    <row r="81" spans="1:14" x14ac:dyDescent="0.3">
      <c r="A81" s="2">
        <v>45939</v>
      </c>
      <c r="B81" s="3">
        <f t="shared" si="3"/>
        <v>2026</v>
      </c>
      <c r="C81" t="str">
        <f t="shared" si="4"/>
        <v>2025-2026</v>
      </c>
      <c r="D81" t="s">
        <v>148</v>
      </c>
      <c r="E81" t="s">
        <v>114</v>
      </c>
      <c r="F81" t="str">
        <f t="shared" si="5"/>
        <v>Victoria</v>
      </c>
      <c r="G81" t="s">
        <v>45</v>
      </c>
      <c r="H81">
        <v>3551</v>
      </c>
      <c r="I81" t="s">
        <v>11</v>
      </c>
      <c r="J81" t="s">
        <v>60</v>
      </c>
      <c r="K81" t="s">
        <v>153</v>
      </c>
      <c r="L81" t="s">
        <v>16</v>
      </c>
      <c r="M81" s="5">
        <v>2.44</v>
      </c>
      <c r="N81">
        <v>1</v>
      </c>
    </row>
    <row r="82" spans="1:14" x14ac:dyDescent="0.3">
      <c r="A82" s="2">
        <v>45316</v>
      </c>
      <c r="B82" s="3">
        <f t="shared" si="3"/>
        <v>2024</v>
      </c>
      <c r="C82" t="str">
        <f t="shared" si="4"/>
        <v>2023-2024</v>
      </c>
      <c r="D82" t="s">
        <v>147</v>
      </c>
      <c r="E82" t="s">
        <v>145</v>
      </c>
      <c r="F82" t="str">
        <f t="shared" si="5"/>
        <v>New South Wales</v>
      </c>
      <c r="G82" t="s">
        <v>10</v>
      </c>
      <c r="H82">
        <v>2101</v>
      </c>
      <c r="I82" t="s">
        <v>11</v>
      </c>
      <c r="J82" t="s">
        <v>27</v>
      </c>
      <c r="K82" t="s">
        <v>156</v>
      </c>
      <c r="L82" t="s">
        <v>17</v>
      </c>
      <c r="M82" s="5">
        <v>2.4500000000000002</v>
      </c>
      <c r="N82">
        <v>1</v>
      </c>
    </row>
    <row r="83" spans="1:14" x14ac:dyDescent="0.3">
      <c r="A83" s="2">
        <v>45728</v>
      </c>
      <c r="B83" s="3">
        <f t="shared" si="3"/>
        <v>2025</v>
      </c>
      <c r="C83" t="str">
        <f t="shared" si="4"/>
        <v>2024-2025</v>
      </c>
      <c r="D83" t="s">
        <v>148</v>
      </c>
      <c r="E83" t="s">
        <v>79</v>
      </c>
      <c r="F83" t="str">
        <f t="shared" si="5"/>
        <v>Australian Capital Territory</v>
      </c>
      <c r="G83" t="s">
        <v>80</v>
      </c>
      <c r="H83">
        <v>2617</v>
      </c>
      <c r="I83" t="s">
        <v>11</v>
      </c>
      <c r="J83" t="s">
        <v>58</v>
      </c>
      <c r="K83" t="s">
        <v>149</v>
      </c>
      <c r="L83" t="s">
        <v>15</v>
      </c>
      <c r="M83" s="5">
        <v>2.4900000000000002</v>
      </c>
      <c r="N83">
        <v>1</v>
      </c>
    </row>
    <row r="84" spans="1:14" x14ac:dyDescent="0.3">
      <c r="A84" s="2">
        <v>45538</v>
      </c>
      <c r="B84" s="3">
        <f t="shared" si="3"/>
        <v>2025</v>
      </c>
      <c r="C84" t="str">
        <f t="shared" si="4"/>
        <v>2024-2025</v>
      </c>
      <c r="D84" t="s">
        <v>147</v>
      </c>
      <c r="E84" t="s">
        <v>96</v>
      </c>
      <c r="F84" t="str">
        <f t="shared" si="5"/>
        <v>Western Australia</v>
      </c>
      <c r="G84" t="s">
        <v>48</v>
      </c>
      <c r="H84">
        <v>6330</v>
      </c>
      <c r="I84" t="s">
        <v>11</v>
      </c>
      <c r="J84" t="s">
        <v>94</v>
      </c>
      <c r="K84" t="s">
        <v>155</v>
      </c>
      <c r="L84" t="s">
        <v>20</v>
      </c>
      <c r="M84" s="5">
        <v>2.5</v>
      </c>
      <c r="N84">
        <v>1</v>
      </c>
    </row>
    <row r="85" spans="1:14" x14ac:dyDescent="0.3">
      <c r="A85" s="2">
        <v>45441</v>
      </c>
      <c r="B85" s="3">
        <f t="shared" si="3"/>
        <v>2024</v>
      </c>
      <c r="C85" t="str">
        <f t="shared" si="4"/>
        <v>2023-2024</v>
      </c>
      <c r="D85" t="s">
        <v>147</v>
      </c>
      <c r="E85" t="s">
        <v>31</v>
      </c>
      <c r="F85" t="str">
        <f t="shared" si="5"/>
        <v>South Australia</v>
      </c>
      <c r="G85" t="s">
        <v>32</v>
      </c>
      <c r="H85">
        <v>5168</v>
      </c>
      <c r="I85" t="s">
        <v>11</v>
      </c>
      <c r="J85" t="s">
        <v>33</v>
      </c>
      <c r="K85" t="s">
        <v>153</v>
      </c>
      <c r="L85" t="s">
        <v>16</v>
      </c>
      <c r="M85" s="5">
        <v>2.5</v>
      </c>
      <c r="N85">
        <v>1</v>
      </c>
    </row>
    <row r="86" spans="1:14" x14ac:dyDescent="0.3">
      <c r="A86" s="2">
        <v>45738</v>
      </c>
      <c r="B86" s="3">
        <f t="shared" si="3"/>
        <v>2025</v>
      </c>
      <c r="C86" t="str">
        <f t="shared" si="4"/>
        <v>2024-2025</v>
      </c>
      <c r="D86" t="s">
        <v>147</v>
      </c>
      <c r="E86" t="s">
        <v>53</v>
      </c>
      <c r="F86" t="str">
        <f t="shared" si="5"/>
        <v>South Australia</v>
      </c>
      <c r="G86" t="s">
        <v>32</v>
      </c>
      <c r="H86">
        <v>5082</v>
      </c>
      <c r="I86" t="s">
        <v>11</v>
      </c>
      <c r="J86" t="s">
        <v>33</v>
      </c>
      <c r="K86" t="s">
        <v>153</v>
      </c>
      <c r="L86" t="s">
        <v>16</v>
      </c>
      <c r="M86" s="5">
        <v>2.5</v>
      </c>
      <c r="N86">
        <v>1</v>
      </c>
    </row>
    <row r="87" spans="1:14" x14ac:dyDescent="0.3">
      <c r="A87" s="2">
        <v>45888</v>
      </c>
      <c r="B87" s="3">
        <f t="shared" si="3"/>
        <v>2026</v>
      </c>
      <c r="C87" t="str">
        <f t="shared" si="4"/>
        <v>2025-2026</v>
      </c>
      <c r="D87" t="s">
        <v>147</v>
      </c>
      <c r="E87" t="s">
        <v>114</v>
      </c>
      <c r="F87" t="str">
        <f t="shared" si="5"/>
        <v>Victoria</v>
      </c>
      <c r="G87" t="s">
        <v>45</v>
      </c>
      <c r="H87">
        <v>3551</v>
      </c>
      <c r="I87" t="s">
        <v>11</v>
      </c>
      <c r="J87" t="s">
        <v>60</v>
      </c>
      <c r="K87" t="s">
        <v>149</v>
      </c>
      <c r="L87" t="s">
        <v>15</v>
      </c>
      <c r="M87" s="5">
        <v>2.52</v>
      </c>
      <c r="N87">
        <v>1</v>
      </c>
    </row>
    <row r="88" spans="1:14" x14ac:dyDescent="0.3">
      <c r="A88" s="2">
        <v>45303</v>
      </c>
      <c r="B88" s="3">
        <f t="shared" si="3"/>
        <v>2024</v>
      </c>
      <c r="C88" t="str">
        <f t="shared" si="4"/>
        <v>2023-2024</v>
      </c>
      <c r="D88" t="s">
        <v>147</v>
      </c>
      <c r="E88" t="s">
        <v>143</v>
      </c>
      <c r="F88" t="str">
        <f t="shared" si="5"/>
        <v>New South Wales</v>
      </c>
      <c r="G88" t="s">
        <v>10</v>
      </c>
      <c r="H88">
        <v>2154</v>
      </c>
      <c r="I88" t="s">
        <v>11</v>
      </c>
      <c r="J88" t="s">
        <v>27</v>
      </c>
      <c r="K88" t="s">
        <v>154</v>
      </c>
      <c r="L88" t="s">
        <v>14</v>
      </c>
      <c r="M88" s="5">
        <v>2.6</v>
      </c>
      <c r="N88">
        <v>1</v>
      </c>
    </row>
    <row r="89" spans="1:14" x14ac:dyDescent="0.3">
      <c r="A89" s="2">
        <v>45947</v>
      </c>
      <c r="B89" s="3">
        <f t="shared" si="3"/>
        <v>2026</v>
      </c>
      <c r="C89" t="str">
        <f t="shared" si="4"/>
        <v>2025-2026</v>
      </c>
      <c r="D89" t="s">
        <v>147</v>
      </c>
      <c r="E89" t="s">
        <v>42</v>
      </c>
      <c r="F89" t="str">
        <f t="shared" si="5"/>
        <v>Queensland</v>
      </c>
      <c r="G89" t="s">
        <v>35</v>
      </c>
      <c r="H89">
        <v>4053</v>
      </c>
      <c r="I89" t="s">
        <v>11</v>
      </c>
      <c r="J89" t="s">
        <v>43</v>
      </c>
      <c r="K89" t="s">
        <v>152</v>
      </c>
      <c r="L89" t="s">
        <v>13</v>
      </c>
      <c r="M89" s="5">
        <v>2.67</v>
      </c>
      <c r="N89">
        <v>1</v>
      </c>
    </row>
    <row r="90" spans="1:14" x14ac:dyDescent="0.3">
      <c r="A90" s="2">
        <v>45966</v>
      </c>
      <c r="B90" s="3">
        <f t="shared" si="3"/>
        <v>2026</v>
      </c>
      <c r="C90" t="str">
        <f t="shared" si="4"/>
        <v>2025-2026</v>
      </c>
      <c r="D90" t="s">
        <v>147</v>
      </c>
      <c r="E90" t="s">
        <v>108</v>
      </c>
      <c r="F90" t="str">
        <f t="shared" si="5"/>
        <v>Victoria</v>
      </c>
      <c r="G90" t="s">
        <v>45</v>
      </c>
      <c r="H90">
        <v>3018</v>
      </c>
      <c r="I90" t="s">
        <v>11</v>
      </c>
      <c r="J90" t="s">
        <v>46</v>
      </c>
      <c r="K90" t="s">
        <v>154</v>
      </c>
      <c r="L90" t="s">
        <v>14</v>
      </c>
      <c r="M90" s="5">
        <v>2.7800000000000002</v>
      </c>
      <c r="N90">
        <v>1</v>
      </c>
    </row>
    <row r="91" spans="1:14" x14ac:dyDescent="0.3">
      <c r="A91" s="2">
        <v>45535</v>
      </c>
      <c r="B91" s="3">
        <f t="shared" si="3"/>
        <v>2025</v>
      </c>
      <c r="C91" t="str">
        <f t="shared" si="4"/>
        <v>2024-2025</v>
      </c>
      <c r="D91" t="s">
        <v>147</v>
      </c>
      <c r="E91" t="s">
        <v>128</v>
      </c>
      <c r="F91" t="str">
        <f t="shared" si="5"/>
        <v>Western Australia</v>
      </c>
      <c r="G91" t="s">
        <v>48</v>
      </c>
      <c r="H91">
        <v>6027</v>
      </c>
      <c r="I91" t="s">
        <v>11</v>
      </c>
      <c r="J91" t="s">
        <v>49</v>
      </c>
      <c r="K91" t="s">
        <v>152</v>
      </c>
      <c r="L91" t="s">
        <v>13</v>
      </c>
      <c r="M91" s="5">
        <v>2.97</v>
      </c>
      <c r="N91">
        <v>1</v>
      </c>
    </row>
    <row r="92" spans="1:14" x14ac:dyDescent="0.3">
      <c r="A92" s="2">
        <v>45359</v>
      </c>
      <c r="B92" s="3">
        <f t="shared" si="3"/>
        <v>2024</v>
      </c>
      <c r="C92" t="str">
        <f t="shared" si="4"/>
        <v>2023-2024</v>
      </c>
      <c r="D92" t="s">
        <v>148</v>
      </c>
      <c r="E92" t="s">
        <v>9</v>
      </c>
      <c r="F92" t="str">
        <f t="shared" si="5"/>
        <v>New South Wales</v>
      </c>
      <c r="G92" t="s">
        <v>10</v>
      </c>
      <c r="H92">
        <v>2067</v>
      </c>
      <c r="I92" t="s">
        <v>11</v>
      </c>
      <c r="J92" t="s">
        <v>12</v>
      </c>
      <c r="K92" t="s">
        <v>149</v>
      </c>
      <c r="L92" t="s">
        <v>15</v>
      </c>
      <c r="M92" s="5">
        <v>2.98</v>
      </c>
      <c r="N92">
        <v>1</v>
      </c>
    </row>
    <row r="93" spans="1:14" x14ac:dyDescent="0.3">
      <c r="A93" s="2">
        <v>45715</v>
      </c>
      <c r="B93" s="3">
        <f t="shared" si="3"/>
        <v>2025</v>
      </c>
      <c r="C93" t="str">
        <f t="shared" si="4"/>
        <v>2024-2025</v>
      </c>
      <c r="D93" t="s">
        <v>147</v>
      </c>
      <c r="E93" t="s">
        <v>109</v>
      </c>
      <c r="F93" t="str">
        <f t="shared" si="5"/>
        <v>New South Wales</v>
      </c>
      <c r="G93" t="s">
        <v>10</v>
      </c>
      <c r="H93">
        <v>2480</v>
      </c>
      <c r="I93" t="s">
        <v>11</v>
      </c>
      <c r="J93" t="s">
        <v>68</v>
      </c>
      <c r="K93" t="s">
        <v>152</v>
      </c>
      <c r="L93" t="s">
        <v>13</v>
      </c>
      <c r="M93" s="5">
        <v>2.98</v>
      </c>
      <c r="N93">
        <v>1</v>
      </c>
    </row>
    <row r="94" spans="1:14" x14ac:dyDescent="0.3">
      <c r="A94" s="2">
        <v>45825</v>
      </c>
      <c r="B94" s="3">
        <f t="shared" si="3"/>
        <v>2025</v>
      </c>
      <c r="C94" t="str">
        <f t="shared" si="4"/>
        <v>2024-2025</v>
      </c>
      <c r="D94" t="s">
        <v>148</v>
      </c>
      <c r="E94" t="s">
        <v>103</v>
      </c>
      <c r="F94" t="str">
        <f t="shared" si="5"/>
        <v>Queensland</v>
      </c>
      <c r="G94" t="s">
        <v>35</v>
      </c>
      <c r="H94">
        <v>4509</v>
      </c>
      <c r="I94" t="s">
        <v>11</v>
      </c>
      <c r="J94" t="s">
        <v>104</v>
      </c>
      <c r="K94" t="s">
        <v>157</v>
      </c>
      <c r="L94" t="s">
        <v>22</v>
      </c>
      <c r="M94" s="5">
        <v>2.98</v>
      </c>
      <c r="N94">
        <v>1</v>
      </c>
    </row>
    <row r="95" spans="1:14" x14ac:dyDescent="0.3">
      <c r="A95" s="2">
        <v>45781</v>
      </c>
      <c r="B95" s="3">
        <f t="shared" si="3"/>
        <v>2025</v>
      </c>
      <c r="C95" t="str">
        <f t="shared" si="4"/>
        <v>2024-2025</v>
      </c>
      <c r="D95" t="s">
        <v>147</v>
      </c>
      <c r="E95" t="s">
        <v>65</v>
      </c>
      <c r="F95" t="str">
        <f t="shared" si="5"/>
        <v>New South Wales</v>
      </c>
      <c r="G95" t="s">
        <v>10</v>
      </c>
      <c r="H95">
        <v>2541</v>
      </c>
      <c r="I95" t="s">
        <v>11</v>
      </c>
      <c r="J95" t="s">
        <v>58</v>
      </c>
      <c r="K95" t="s">
        <v>157</v>
      </c>
      <c r="L95" t="s">
        <v>22</v>
      </c>
      <c r="M95" s="5">
        <v>2.98</v>
      </c>
      <c r="N95">
        <v>1</v>
      </c>
    </row>
    <row r="96" spans="1:14" x14ac:dyDescent="0.3">
      <c r="A96" s="2">
        <v>45954</v>
      </c>
      <c r="B96" s="3">
        <f t="shared" si="3"/>
        <v>2026</v>
      </c>
      <c r="C96" t="str">
        <f t="shared" si="4"/>
        <v>2025-2026</v>
      </c>
      <c r="D96" t="s">
        <v>147</v>
      </c>
      <c r="E96" t="s">
        <v>39</v>
      </c>
      <c r="F96" t="str">
        <f t="shared" si="5"/>
        <v>South Australia</v>
      </c>
      <c r="G96" t="s">
        <v>32</v>
      </c>
      <c r="H96">
        <v>5343</v>
      </c>
      <c r="I96" t="s">
        <v>11</v>
      </c>
      <c r="J96" t="s">
        <v>38</v>
      </c>
      <c r="K96" t="s">
        <v>156</v>
      </c>
      <c r="L96" t="s">
        <v>17</v>
      </c>
      <c r="M96" s="5">
        <v>2.99</v>
      </c>
      <c r="N96">
        <v>1</v>
      </c>
    </row>
    <row r="97" spans="1:14" x14ac:dyDescent="0.3">
      <c r="A97" s="2">
        <v>45729</v>
      </c>
      <c r="B97" s="3">
        <f t="shared" si="3"/>
        <v>2025</v>
      </c>
      <c r="C97" t="str">
        <f t="shared" si="4"/>
        <v>2024-2025</v>
      </c>
      <c r="D97" t="s">
        <v>147</v>
      </c>
      <c r="E97" t="s">
        <v>143</v>
      </c>
      <c r="F97" t="str">
        <f t="shared" si="5"/>
        <v>New South Wales</v>
      </c>
      <c r="G97" t="s">
        <v>10</v>
      </c>
      <c r="H97">
        <v>2154</v>
      </c>
      <c r="I97" t="s">
        <v>11</v>
      </c>
      <c r="J97" t="s">
        <v>27</v>
      </c>
      <c r="K97" t="s">
        <v>149</v>
      </c>
      <c r="L97" t="s">
        <v>15</v>
      </c>
      <c r="M97" s="5">
        <v>2.99</v>
      </c>
      <c r="N97">
        <v>1</v>
      </c>
    </row>
    <row r="98" spans="1:14" x14ac:dyDescent="0.3">
      <c r="A98" s="2">
        <v>45666</v>
      </c>
      <c r="B98" s="3">
        <f t="shared" si="3"/>
        <v>2025</v>
      </c>
      <c r="C98" t="str">
        <f t="shared" si="4"/>
        <v>2024-2025</v>
      </c>
      <c r="D98" t="s">
        <v>147</v>
      </c>
      <c r="E98" t="s">
        <v>136</v>
      </c>
      <c r="F98" t="str">
        <f t="shared" si="5"/>
        <v>Victoria</v>
      </c>
      <c r="G98" t="s">
        <v>45</v>
      </c>
      <c r="H98">
        <v>3175</v>
      </c>
      <c r="I98" t="s">
        <v>11</v>
      </c>
      <c r="J98" t="s">
        <v>63</v>
      </c>
      <c r="K98" t="s">
        <v>155</v>
      </c>
      <c r="L98" t="s">
        <v>20</v>
      </c>
      <c r="M98" s="5">
        <v>2.99</v>
      </c>
      <c r="N98">
        <v>1</v>
      </c>
    </row>
    <row r="99" spans="1:14" x14ac:dyDescent="0.3">
      <c r="A99" s="2">
        <v>45980</v>
      </c>
      <c r="B99" s="3">
        <f t="shared" si="3"/>
        <v>2026</v>
      </c>
      <c r="C99" t="str">
        <f t="shared" si="4"/>
        <v>2025-2026</v>
      </c>
      <c r="D99" t="s">
        <v>147</v>
      </c>
      <c r="E99" t="s">
        <v>41</v>
      </c>
      <c r="F99" t="str">
        <f t="shared" si="5"/>
        <v>New South Wales</v>
      </c>
      <c r="G99" t="s">
        <v>10</v>
      </c>
      <c r="H99">
        <v>2830</v>
      </c>
      <c r="I99" t="s">
        <v>11</v>
      </c>
      <c r="J99" t="s">
        <v>25</v>
      </c>
      <c r="K99" t="s">
        <v>19</v>
      </c>
      <c r="L99" t="s">
        <v>23</v>
      </c>
      <c r="M99" s="5">
        <v>2.99</v>
      </c>
      <c r="N99">
        <v>1</v>
      </c>
    </row>
    <row r="100" spans="1:14" x14ac:dyDescent="0.3">
      <c r="A100" s="2">
        <v>45745</v>
      </c>
      <c r="B100" s="3">
        <f t="shared" si="3"/>
        <v>2025</v>
      </c>
      <c r="C100" t="str">
        <f t="shared" si="4"/>
        <v>2024-2025</v>
      </c>
      <c r="D100" t="s">
        <v>147</v>
      </c>
      <c r="E100" t="s">
        <v>112</v>
      </c>
      <c r="F100" t="str">
        <f t="shared" si="5"/>
        <v>Victoria</v>
      </c>
      <c r="G100" t="s">
        <v>45</v>
      </c>
      <c r="H100">
        <v>3076</v>
      </c>
      <c r="I100" t="s">
        <v>11</v>
      </c>
      <c r="J100" t="s">
        <v>46</v>
      </c>
      <c r="K100" t="s">
        <v>155</v>
      </c>
      <c r="L100" t="s">
        <v>20</v>
      </c>
      <c r="M100" s="5">
        <v>2.99</v>
      </c>
      <c r="N100">
        <v>1</v>
      </c>
    </row>
    <row r="101" spans="1:14" x14ac:dyDescent="0.3">
      <c r="A101" s="2">
        <v>45336</v>
      </c>
      <c r="B101" s="3">
        <f t="shared" si="3"/>
        <v>2024</v>
      </c>
      <c r="C101" t="str">
        <f t="shared" si="4"/>
        <v>2023-2024</v>
      </c>
      <c r="D101" t="s">
        <v>147</v>
      </c>
      <c r="E101" t="s">
        <v>93</v>
      </c>
      <c r="F101" t="str">
        <f t="shared" si="5"/>
        <v>Western Australia</v>
      </c>
      <c r="G101" t="s">
        <v>48</v>
      </c>
      <c r="H101">
        <v>6112</v>
      </c>
      <c r="I101" t="s">
        <v>11</v>
      </c>
      <c r="J101" t="s">
        <v>94</v>
      </c>
      <c r="K101" t="s">
        <v>155</v>
      </c>
      <c r="L101" t="s">
        <v>20</v>
      </c>
      <c r="M101" s="5">
        <v>2.99</v>
      </c>
      <c r="N101">
        <v>1</v>
      </c>
    </row>
    <row r="102" spans="1:14" x14ac:dyDescent="0.3">
      <c r="A102" s="2">
        <v>45679</v>
      </c>
      <c r="B102" s="3">
        <f t="shared" si="3"/>
        <v>2025</v>
      </c>
      <c r="C102" t="str">
        <f t="shared" si="4"/>
        <v>2024-2025</v>
      </c>
      <c r="D102" t="s">
        <v>147</v>
      </c>
      <c r="E102" t="s">
        <v>145</v>
      </c>
      <c r="F102" t="str">
        <f t="shared" si="5"/>
        <v>New South Wales</v>
      </c>
      <c r="G102" t="s">
        <v>10</v>
      </c>
      <c r="H102">
        <v>2101</v>
      </c>
      <c r="I102" t="s">
        <v>11</v>
      </c>
      <c r="J102" t="s">
        <v>27</v>
      </c>
      <c r="K102" t="s">
        <v>154</v>
      </c>
      <c r="L102" t="s">
        <v>14</v>
      </c>
      <c r="M102" s="5">
        <v>2.99</v>
      </c>
      <c r="N102">
        <v>1</v>
      </c>
    </row>
    <row r="103" spans="1:14" x14ac:dyDescent="0.3">
      <c r="A103" s="2">
        <v>45686</v>
      </c>
      <c r="B103" s="3">
        <f t="shared" si="3"/>
        <v>2025</v>
      </c>
      <c r="C103" t="str">
        <f t="shared" si="4"/>
        <v>2024-2025</v>
      </c>
      <c r="D103" t="s">
        <v>147</v>
      </c>
      <c r="E103" t="s">
        <v>96</v>
      </c>
      <c r="F103" t="str">
        <f t="shared" si="5"/>
        <v>Western Australia</v>
      </c>
      <c r="G103" t="s">
        <v>48</v>
      </c>
      <c r="H103">
        <v>6330</v>
      </c>
      <c r="I103" t="s">
        <v>11</v>
      </c>
      <c r="J103" t="s">
        <v>94</v>
      </c>
      <c r="K103" t="s">
        <v>150</v>
      </c>
      <c r="L103" t="s">
        <v>18</v>
      </c>
      <c r="M103" s="5">
        <v>3</v>
      </c>
      <c r="N103">
        <v>1</v>
      </c>
    </row>
    <row r="104" spans="1:14" x14ac:dyDescent="0.3">
      <c r="A104" s="2">
        <v>45865</v>
      </c>
      <c r="B104" s="3">
        <f t="shared" si="3"/>
        <v>2026</v>
      </c>
      <c r="C104" t="str">
        <f t="shared" si="4"/>
        <v>2025-2026</v>
      </c>
      <c r="D104" t="s">
        <v>147</v>
      </c>
      <c r="E104" t="s">
        <v>124</v>
      </c>
      <c r="F104" t="str">
        <f t="shared" si="5"/>
        <v>New South Wales</v>
      </c>
      <c r="G104" t="s">
        <v>10</v>
      </c>
      <c r="H104">
        <v>2015</v>
      </c>
      <c r="I104" t="s">
        <v>11</v>
      </c>
      <c r="J104" t="s">
        <v>12</v>
      </c>
      <c r="K104" t="s">
        <v>153</v>
      </c>
      <c r="L104" t="s">
        <v>16</v>
      </c>
      <c r="M104" s="5">
        <v>3</v>
      </c>
      <c r="N104">
        <v>1</v>
      </c>
    </row>
    <row r="105" spans="1:14" x14ac:dyDescent="0.3">
      <c r="A105" s="2">
        <v>45573</v>
      </c>
      <c r="B105" s="3">
        <f t="shared" si="3"/>
        <v>2025</v>
      </c>
      <c r="C105" t="str">
        <f t="shared" si="4"/>
        <v>2024-2025</v>
      </c>
      <c r="D105" t="s">
        <v>147</v>
      </c>
      <c r="E105" t="s">
        <v>124</v>
      </c>
      <c r="F105" t="str">
        <f t="shared" si="5"/>
        <v>New South Wales</v>
      </c>
      <c r="G105" t="s">
        <v>10</v>
      </c>
      <c r="H105">
        <v>2015</v>
      </c>
      <c r="I105" t="s">
        <v>11</v>
      </c>
      <c r="J105" t="s">
        <v>12</v>
      </c>
      <c r="K105" t="s">
        <v>150</v>
      </c>
      <c r="L105" t="s">
        <v>18</v>
      </c>
      <c r="M105" s="5">
        <v>3</v>
      </c>
      <c r="N105">
        <v>1</v>
      </c>
    </row>
    <row r="106" spans="1:14" x14ac:dyDescent="0.3">
      <c r="A106" s="2">
        <v>45549</v>
      </c>
      <c r="B106" s="3">
        <f t="shared" si="3"/>
        <v>2025</v>
      </c>
      <c r="C106" t="str">
        <f t="shared" si="4"/>
        <v>2024-2025</v>
      </c>
      <c r="D106" t="s">
        <v>147</v>
      </c>
      <c r="E106" t="s">
        <v>124</v>
      </c>
      <c r="F106" t="str">
        <f t="shared" si="5"/>
        <v>New South Wales</v>
      </c>
      <c r="G106" t="s">
        <v>10</v>
      </c>
      <c r="H106">
        <v>2015</v>
      </c>
      <c r="I106" t="s">
        <v>11</v>
      </c>
      <c r="J106" t="s">
        <v>12</v>
      </c>
      <c r="K106" t="s">
        <v>155</v>
      </c>
      <c r="L106" t="s">
        <v>20</v>
      </c>
      <c r="M106" s="5">
        <v>3</v>
      </c>
      <c r="N106">
        <v>1</v>
      </c>
    </row>
    <row r="107" spans="1:14" x14ac:dyDescent="0.3">
      <c r="A107" s="2">
        <v>45981</v>
      </c>
      <c r="B107" s="3">
        <f t="shared" si="3"/>
        <v>2026</v>
      </c>
      <c r="C107" t="str">
        <f t="shared" si="4"/>
        <v>2025-2026</v>
      </c>
      <c r="D107" t="s">
        <v>147</v>
      </c>
      <c r="E107" t="s">
        <v>78</v>
      </c>
      <c r="F107" t="str">
        <f t="shared" si="5"/>
        <v>New South Wales</v>
      </c>
      <c r="G107" t="s">
        <v>10</v>
      </c>
      <c r="H107">
        <v>2350</v>
      </c>
      <c r="I107" t="s">
        <v>11</v>
      </c>
      <c r="J107" t="s">
        <v>68</v>
      </c>
      <c r="K107" t="s">
        <v>150</v>
      </c>
      <c r="L107" t="s">
        <v>18</v>
      </c>
      <c r="M107" s="5">
        <v>3</v>
      </c>
      <c r="N107">
        <v>1</v>
      </c>
    </row>
    <row r="108" spans="1:14" x14ac:dyDescent="0.3">
      <c r="A108" s="2">
        <v>45667</v>
      </c>
      <c r="B108" s="3">
        <f t="shared" si="3"/>
        <v>2025</v>
      </c>
      <c r="C108" t="str">
        <f t="shared" si="4"/>
        <v>2024-2025</v>
      </c>
      <c r="D108" t="s">
        <v>147</v>
      </c>
      <c r="E108" t="s">
        <v>127</v>
      </c>
      <c r="F108" t="str">
        <f t="shared" si="5"/>
        <v>New South Wales</v>
      </c>
      <c r="G108" t="s">
        <v>10</v>
      </c>
      <c r="H108">
        <v>2131</v>
      </c>
      <c r="I108" t="s">
        <v>11</v>
      </c>
      <c r="J108" t="s">
        <v>27</v>
      </c>
      <c r="K108" t="s">
        <v>153</v>
      </c>
      <c r="L108" t="s">
        <v>16</v>
      </c>
      <c r="M108" s="5">
        <v>3</v>
      </c>
      <c r="N108">
        <v>1</v>
      </c>
    </row>
    <row r="109" spans="1:14" x14ac:dyDescent="0.3">
      <c r="A109" s="2">
        <v>45352</v>
      </c>
      <c r="B109" s="3">
        <f t="shared" si="3"/>
        <v>2024</v>
      </c>
      <c r="C109" t="str">
        <f t="shared" si="4"/>
        <v>2023-2024</v>
      </c>
      <c r="D109" t="s">
        <v>147</v>
      </c>
      <c r="E109" t="s">
        <v>127</v>
      </c>
      <c r="F109" t="str">
        <f t="shared" si="5"/>
        <v>New South Wales</v>
      </c>
      <c r="G109" t="s">
        <v>10</v>
      </c>
      <c r="H109">
        <v>2131</v>
      </c>
      <c r="I109" t="s">
        <v>11</v>
      </c>
      <c r="J109" t="s">
        <v>27</v>
      </c>
      <c r="K109" t="s">
        <v>154</v>
      </c>
      <c r="L109" t="s">
        <v>14</v>
      </c>
      <c r="M109" s="5">
        <v>3</v>
      </c>
      <c r="N109">
        <v>1</v>
      </c>
    </row>
    <row r="110" spans="1:14" x14ac:dyDescent="0.3">
      <c r="A110" s="2">
        <v>45599</v>
      </c>
      <c r="B110" s="3">
        <f t="shared" si="3"/>
        <v>2025</v>
      </c>
      <c r="C110" t="str">
        <f t="shared" si="4"/>
        <v>2024-2025</v>
      </c>
      <c r="D110" t="s">
        <v>147</v>
      </c>
      <c r="E110" t="s">
        <v>127</v>
      </c>
      <c r="F110" t="str">
        <f t="shared" si="5"/>
        <v>New South Wales</v>
      </c>
      <c r="G110" t="s">
        <v>10</v>
      </c>
      <c r="H110">
        <v>2131</v>
      </c>
      <c r="I110" t="s">
        <v>11</v>
      </c>
      <c r="J110" t="s">
        <v>27</v>
      </c>
      <c r="K110" t="s">
        <v>149</v>
      </c>
      <c r="L110" t="s">
        <v>15</v>
      </c>
      <c r="M110" s="5">
        <v>3</v>
      </c>
      <c r="N110">
        <v>1</v>
      </c>
    </row>
    <row r="111" spans="1:14" x14ac:dyDescent="0.3">
      <c r="A111" s="2">
        <v>45732</v>
      </c>
      <c r="B111" s="3">
        <f t="shared" si="3"/>
        <v>2025</v>
      </c>
      <c r="C111" t="str">
        <f t="shared" si="4"/>
        <v>2024-2025</v>
      </c>
      <c r="D111" t="s">
        <v>147</v>
      </c>
      <c r="E111" t="s">
        <v>127</v>
      </c>
      <c r="F111" t="str">
        <f t="shared" si="5"/>
        <v>New South Wales</v>
      </c>
      <c r="G111" t="s">
        <v>10</v>
      </c>
      <c r="H111">
        <v>2131</v>
      </c>
      <c r="I111" t="s">
        <v>11</v>
      </c>
      <c r="J111" t="s">
        <v>27</v>
      </c>
      <c r="K111" t="s">
        <v>150</v>
      </c>
      <c r="L111" t="s">
        <v>18</v>
      </c>
      <c r="M111" s="5">
        <v>3</v>
      </c>
      <c r="N111">
        <v>1</v>
      </c>
    </row>
    <row r="112" spans="1:14" x14ac:dyDescent="0.3">
      <c r="A112" s="2">
        <v>45675</v>
      </c>
      <c r="B112" s="3">
        <f t="shared" si="3"/>
        <v>2025</v>
      </c>
      <c r="C112" t="str">
        <f t="shared" si="4"/>
        <v>2024-2025</v>
      </c>
      <c r="D112" t="s">
        <v>147</v>
      </c>
      <c r="E112" t="s">
        <v>85</v>
      </c>
      <c r="F112" t="str">
        <f t="shared" si="5"/>
        <v>Queensland</v>
      </c>
      <c r="G112" t="s">
        <v>35</v>
      </c>
      <c r="H112">
        <v>4883</v>
      </c>
      <c r="I112" t="s">
        <v>11</v>
      </c>
      <c r="J112" t="s">
        <v>36</v>
      </c>
      <c r="K112" t="s">
        <v>149</v>
      </c>
      <c r="L112" t="s">
        <v>15</v>
      </c>
      <c r="M112" s="5">
        <v>3</v>
      </c>
      <c r="N112">
        <v>1</v>
      </c>
    </row>
    <row r="113" spans="1:14" x14ac:dyDescent="0.3">
      <c r="A113" s="2">
        <v>45418</v>
      </c>
      <c r="B113" s="3">
        <f t="shared" si="3"/>
        <v>2024</v>
      </c>
      <c r="C113" t="str">
        <f t="shared" si="4"/>
        <v>2023-2024</v>
      </c>
      <c r="D113" t="s">
        <v>147</v>
      </c>
      <c r="E113" t="s">
        <v>107</v>
      </c>
      <c r="F113" t="str">
        <f t="shared" si="5"/>
        <v>Queensland</v>
      </c>
      <c r="G113" t="s">
        <v>35</v>
      </c>
      <c r="H113">
        <v>4220</v>
      </c>
      <c r="I113" t="s">
        <v>11</v>
      </c>
      <c r="J113" t="s">
        <v>104</v>
      </c>
      <c r="K113" t="s">
        <v>19</v>
      </c>
      <c r="L113" t="s">
        <v>23</v>
      </c>
      <c r="M113" s="5">
        <v>3</v>
      </c>
      <c r="N113">
        <v>1</v>
      </c>
    </row>
    <row r="114" spans="1:14" x14ac:dyDescent="0.3">
      <c r="A114" s="2">
        <v>45381</v>
      </c>
      <c r="B114" s="3">
        <f t="shared" si="3"/>
        <v>2024</v>
      </c>
      <c r="C114" t="str">
        <f t="shared" si="4"/>
        <v>2023-2024</v>
      </c>
      <c r="D114" t="s">
        <v>147</v>
      </c>
      <c r="E114" t="s">
        <v>115</v>
      </c>
      <c r="F114" t="str">
        <f t="shared" si="5"/>
        <v>Western Australia</v>
      </c>
      <c r="G114" t="s">
        <v>48</v>
      </c>
      <c r="H114">
        <v>6280</v>
      </c>
      <c r="I114" t="s">
        <v>11</v>
      </c>
      <c r="J114" t="s">
        <v>94</v>
      </c>
      <c r="K114" t="s">
        <v>154</v>
      </c>
      <c r="L114" t="s">
        <v>14</v>
      </c>
      <c r="M114" s="5">
        <v>3</v>
      </c>
      <c r="N114">
        <v>1</v>
      </c>
    </row>
    <row r="115" spans="1:14" x14ac:dyDescent="0.3">
      <c r="A115" s="2">
        <v>45698</v>
      </c>
      <c r="B115" s="3">
        <f t="shared" si="3"/>
        <v>2025</v>
      </c>
      <c r="C115" t="str">
        <f t="shared" si="4"/>
        <v>2024-2025</v>
      </c>
      <c r="D115" t="s">
        <v>147</v>
      </c>
      <c r="E115" t="s">
        <v>102</v>
      </c>
      <c r="F115" t="str">
        <f t="shared" si="5"/>
        <v>Queensland</v>
      </c>
      <c r="G115" t="s">
        <v>35</v>
      </c>
      <c r="H115">
        <v>4870</v>
      </c>
      <c r="I115" t="s">
        <v>11</v>
      </c>
      <c r="J115" t="s">
        <v>36</v>
      </c>
      <c r="K115" t="s">
        <v>156</v>
      </c>
      <c r="L115" t="s">
        <v>17</v>
      </c>
      <c r="M115" s="5">
        <v>3</v>
      </c>
      <c r="N115">
        <v>1</v>
      </c>
    </row>
    <row r="116" spans="1:14" x14ac:dyDescent="0.3">
      <c r="A116" s="2">
        <v>45880</v>
      </c>
      <c r="B116" s="3">
        <f t="shared" si="3"/>
        <v>2026</v>
      </c>
      <c r="C116" t="str">
        <f t="shared" si="4"/>
        <v>2025-2026</v>
      </c>
      <c r="D116" t="s">
        <v>147</v>
      </c>
      <c r="E116" t="s">
        <v>126</v>
      </c>
      <c r="F116" t="str">
        <f t="shared" si="5"/>
        <v>Queensland</v>
      </c>
      <c r="G116" t="s">
        <v>35</v>
      </c>
      <c r="H116">
        <v>4551</v>
      </c>
      <c r="I116" t="s">
        <v>11</v>
      </c>
      <c r="J116" t="s">
        <v>120</v>
      </c>
      <c r="K116" t="s">
        <v>154</v>
      </c>
      <c r="L116" t="s">
        <v>14</v>
      </c>
      <c r="M116" s="5">
        <v>3</v>
      </c>
      <c r="N116">
        <v>1</v>
      </c>
    </row>
    <row r="117" spans="1:14" x14ac:dyDescent="0.3">
      <c r="A117" s="2">
        <v>45508</v>
      </c>
      <c r="B117" s="3">
        <f t="shared" si="3"/>
        <v>2025</v>
      </c>
      <c r="C117" t="str">
        <f t="shared" si="4"/>
        <v>2024-2025</v>
      </c>
      <c r="D117" t="s">
        <v>147</v>
      </c>
      <c r="E117" t="s">
        <v>28</v>
      </c>
      <c r="F117" t="str">
        <f t="shared" si="5"/>
        <v>Northern Territory</v>
      </c>
      <c r="G117" t="s">
        <v>29</v>
      </c>
      <c r="H117">
        <v>800</v>
      </c>
      <c r="I117" t="s">
        <v>11</v>
      </c>
      <c r="J117" t="s">
        <v>30</v>
      </c>
      <c r="K117" t="s">
        <v>154</v>
      </c>
      <c r="L117" t="s">
        <v>14</v>
      </c>
      <c r="M117" s="5">
        <v>3</v>
      </c>
      <c r="N117">
        <v>1</v>
      </c>
    </row>
    <row r="118" spans="1:14" x14ac:dyDescent="0.3">
      <c r="A118" s="2">
        <v>45785</v>
      </c>
      <c r="B118" s="3">
        <f t="shared" si="3"/>
        <v>2025</v>
      </c>
      <c r="C118" t="str">
        <f t="shared" si="4"/>
        <v>2024-2025</v>
      </c>
      <c r="D118" t="s">
        <v>147</v>
      </c>
      <c r="E118" t="s">
        <v>28</v>
      </c>
      <c r="F118" t="str">
        <f t="shared" si="5"/>
        <v>Northern Territory</v>
      </c>
      <c r="G118" t="s">
        <v>29</v>
      </c>
      <c r="H118">
        <v>800</v>
      </c>
      <c r="I118" t="s">
        <v>11</v>
      </c>
      <c r="J118" t="s">
        <v>30</v>
      </c>
      <c r="K118" t="s">
        <v>150</v>
      </c>
      <c r="L118" t="s">
        <v>18</v>
      </c>
      <c r="M118" s="5">
        <v>3</v>
      </c>
      <c r="N118">
        <v>1</v>
      </c>
    </row>
    <row r="119" spans="1:14" x14ac:dyDescent="0.3">
      <c r="A119" s="2">
        <v>45957</v>
      </c>
      <c r="B119" s="3">
        <f t="shared" si="3"/>
        <v>2026</v>
      </c>
      <c r="C119" t="str">
        <f t="shared" si="4"/>
        <v>2025-2026</v>
      </c>
      <c r="D119" t="s">
        <v>147</v>
      </c>
      <c r="E119" t="s">
        <v>41</v>
      </c>
      <c r="F119" t="str">
        <f t="shared" si="5"/>
        <v>New South Wales</v>
      </c>
      <c r="G119" t="s">
        <v>10</v>
      </c>
      <c r="H119">
        <v>2830</v>
      </c>
      <c r="I119" t="s">
        <v>11</v>
      </c>
      <c r="J119" t="s">
        <v>25</v>
      </c>
      <c r="K119" t="s">
        <v>154</v>
      </c>
      <c r="L119" t="s">
        <v>14</v>
      </c>
      <c r="M119" s="5">
        <v>3</v>
      </c>
      <c r="N119">
        <v>1</v>
      </c>
    </row>
    <row r="120" spans="1:14" x14ac:dyDescent="0.3">
      <c r="A120" s="2">
        <v>45707</v>
      </c>
      <c r="B120" s="3">
        <f t="shared" si="3"/>
        <v>2025</v>
      </c>
      <c r="C120" t="str">
        <f t="shared" si="4"/>
        <v>2024-2025</v>
      </c>
      <c r="D120" t="s">
        <v>147</v>
      </c>
      <c r="E120" t="s">
        <v>118</v>
      </c>
      <c r="F120" t="str">
        <f t="shared" si="5"/>
        <v>New South Wales</v>
      </c>
      <c r="G120" t="s">
        <v>10</v>
      </c>
      <c r="H120">
        <v>2158</v>
      </c>
      <c r="I120" t="s">
        <v>11</v>
      </c>
      <c r="J120" t="s">
        <v>27</v>
      </c>
      <c r="K120" t="s">
        <v>154</v>
      </c>
      <c r="L120" t="s">
        <v>14</v>
      </c>
      <c r="M120" s="5">
        <v>3</v>
      </c>
      <c r="N120">
        <v>1</v>
      </c>
    </row>
    <row r="121" spans="1:14" x14ac:dyDescent="0.3">
      <c r="A121" s="2">
        <v>45610</v>
      </c>
      <c r="B121" s="3">
        <f t="shared" si="3"/>
        <v>2025</v>
      </c>
      <c r="C121" t="str">
        <f t="shared" si="4"/>
        <v>2024-2025</v>
      </c>
      <c r="D121" t="s">
        <v>148</v>
      </c>
      <c r="E121" t="s">
        <v>114</v>
      </c>
      <c r="F121" t="str">
        <f t="shared" si="5"/>
        <v>Victoria</v>
      </c>
      <c r="G121" t="s">
        <v>45</v>
      </c>
      <c r="H121">
        <v>3551</v>
      </c>
      <c r="I121" t="s">
        <v>11</v>
      </c>
      <c r="J121" t="s">
        <v>60</v>
      </c>
      <c r="K121" t="s">
        <v>153</v>
      </c>
      <c r="L121" t="s">
        <v>16</v>
      </c>
      <c r="M121" s="5">
        <v>3</v>
      </c>
      <c r="N121">
        <v>1</v>
      </c>
    </row>
    <row r="122" spans="1:14" x14ac:dyDescent="0.3">
      <c r="A122" s="2">
        <v>45934</v>
      </c>
      <c r="B122" s="3">
        <f t="shared" si="3"/>
        <v>2026</v>
      </c>
      <c r="C122" t="str">
        <f t="shared" si="4"/>
        <v>2025-2026</v>
      </c>
      <c r="D122" t="s">
        <v>147</v>
      </c>
      <c r="E122" t="s">
        <v>64</v>
      </c>
      <c r="F122" t="str">
        <f t="shared" si="5"/>
        <v>Victoria</v>
      </c>
      <c r="G122" t="s">
        <v>45</v>
      </c>
      <c r="H122">
        <v>3199</v>
      </c>
      <c r="I122" t="s">
        <v>11</v>
      </c>
      <c r="J122" t="s">
        <v>63</v>
      </c>
      <c r="K122" t="s">
        <v>154</v>
      </c>
      <c r="L122" t="s">
        <v>14</v>
      </c>
      <c r="M122" s="5">
        <v>3</v>
      </c>
      <c r="N122">
        <v>1</v>
      </c>
    </row>
    <row r="123" spans="1:14" x14ac:dyDescent="0.3">
      <c r="A123" s="2">
        <v>45871</v>
      </c>
      <c r="B123" s="3">
        <f t="shared" si="3"/>
        <v>2026</v>
      </c>
      <c r="C123" t="str">
        <f t="shared" si="4"/>
        <v>2025-2026</v>
      </c>
      <c r="D123" t="s">
        <v>147</v>
      </c>
      <c r="E123" t="s">
        <v>64</v>
      </c>
      <c r="F123" t="str">
        <f t="shared" si="5"/>
        <v>Victoria</v>
      </c>
      <c r="G123" t="s">
        <v>45</v>
      </c>
      <c r="H123">
        <v>3199</v>
      </c>
      <c r="I123" t="s">
        <v>11</v>
      </c>
      <c r="J123" t="s">
        <v>63</v>
      </c>
      <c r="K123" t="s">
        <v>150</v>
      </c>
      <c r="L123" t="s">
        <v>18</v>
      </c>
      <c r="M123" s="5">
        <v>3</v>
      </c>
      <c r="N123">
        <v>1</v>
      </c>
    </row>
    <row r="124" spans="1:14" x14ac:dyDescent="0.3">
      <c r="A124" s="2">
        <v>45384</v>
      </c>
      <c r="B124" s="3">
        <f t="shared" si="3"/>
        <v>2024</v>
      </c>
      <c r="C124" t="str">
        <f t="shared" si="4"/>
        <v>2023-2024</v>
      </c>
      <c r="D124" t="s">
        <v>147</v>
      </c>
      <c r="E124" t="s">
        <v>125</v>
      </c>
      <c r="F124" t="str">
        <f t="shared" si="5"/>
        <v>Victoria</v>
      </c>
      <c r="G124" t="s">
        <v>45</v>
      </c>
      <c r="H124">
        <v>3400</v>
      </c>
      <c r="I124" t="s">
        <v>11</v>
      </c>
      <c r="J124" t="s">
        <v>60</v>
      </c>
      <c r="K124" t="s">
        <v>19</v>
      </c>
      <c r="L124" t="s">
        <v>23</v>
      </c>
      <c r="M124" s="5">
        <v>3</v>
      </c>
      <c r="N124">
        <v>1</v>
      </c>
    </row>
    <row r="125" spans="1:14" x14ac:dyDescent="0.3">
      <c r="A125" s="2">
        <v>45631</v>
      </c>
      <c r="B125" s="3">
        <f t="shared" si="3"/>
        <v>2025</v>
      </c>
      <c r="C125" t="str">
        <f t="shared" si="4"/>
        <v>2024-2025</v>
      </c>
      <c r="D125" t="s">
        <v>147</v>
      </c>
      <c r="E125" t="s">
        <v>92</v>
      </c>
      <c r="F125" t="str">
        <f t="shared" si="5"/>
        <v>Queensland</v>
      </c>
      <c r="G125" t="s">
        <v>35</v>
      </c>
      <c r="H125">
        <v>4068</v>
      </c>
      <c r="I125" t="s">
        <v>11</v>
      </c>
      <c r="J125" t="s">
        <v>43</v>
      </c>
      <c r="K125" t="s">
        <v>153</v>
      </c>
      <c r="L125" t="s">
        <v>16</v>
      </c>
      <c r="M125" s="5">
        <v>3</v>
      </c>
      <c r="N125">
        <v>1</v>
      </c>
    </row>
    <row r="126" spans="1:14" x14ac:dyDescent="0.3">
      <c r="A126" s="2">
        <v>46002</v>
      </c>
      <c r="B126" s="3">
        <f t="shared" si="3"/>
        <v>2026</v>
      </c>
      <c r="C126" t="str">
        <f t="shared" si="4"/>
        <v>2025-2026</v>
      </c>
      <c r="D126" t="s">
        <v>147</v>
      </c>
      <c r="E126" t="s">
        <v>128</v>
      </c>
      <c r="F126" t="str">
        <f t="shared" si="5"/>
        <v>Western Australia</v>
      </c>
      <c r="G126" t="s">
        <v>48</v>
      </c>
      <c r="H126">
        <v>6027</v>
      </c>
      <c r="I126" t="s">
        <v>11</v>
      </c>
      <c r="J126" t="s">
        <v>49</v>
      </c>
      <c r="K126" t="s">
        <v>154</v>
      </c>
      <c r="L126" t="s">
        <v>14</v>
      </c>
      <c r="M126" s="5">
        <v>3</v>
      </c>
      <c r="N126">
        <v>1</v>
      </c>
    </row>
    <row r="127" spans="1:14" x14ac:dyDescent="0.3">
      <c r="A127" s="2">
        <v>45553</v>
      </c>
      <c r="B127" s="3">
        <f t="shared" si="3"/>
        <v>2025</v>
      </c>
      <c r="C127" t="str">
        <f t="shared" si="4"/>
        <v>2024-2025</v>
      </c>
      <c r="D127" t="s">
        <v>147</v>
      </c>
      <c r="E127" t="s">
        <v>84</v>
      </c>
      <c r="F127" t="str">
        <f t="shared" si="5"/>
        <v>Queensland</v>
      </c>
      <c r="G127" t="s">
        <v>35</v>
      </c>
      <c r="H127">
        <v>4740</v>
      </c>
      <c r="I127" t="s">
        <v>11</v>
      </c>
      <c r="J127" t="s">
        <v>51</v>
      </c>
      <c r="K127" t="s">
        <v>149</v>
      </c>
      <c r="L127" t="s">
        <v>15</v>
      </c>
      <c r="M127" s="5">
        <v>3</v>
      </c>
      <c r="N127">
        <v>1</v>
      </c>
    </row>
    <row r="128" spans="1:14" x14ac:dyDescent="0.3">
      <c r="A128" s="2">
        <v>45396</v>
      </c>
      <c r="B128" s="3">
        <f t="shared" si="3"/>
        <v>2024</v>
      </c>
      <c r="C128" t="str">
        <f t="shared" si="4"/>
        <v>2023-2024</v>
      </c>
      <c r="D128" t="s">
        <v>147</v>
      </c>
      <c r="E128" t="s">
        <v>74</v>
      </c>
      <c r="F128" t="str">
        <f t="shared" si="5"/>
        <v>South Australia</v>
      </c>
      <c r="G128" t="s">
        <v>32</v>
      </c>
      <c r="H128">
        <v>5043</v>
      </c>
      <c r="I128" t="s">
        <v>11</v>
      </c>
      <c r="J128" t="s">
        <v>33</v>
      </c>
      <c r="K128" t="s">
        <v>150</v>
      </c>
      <c r="L128" t="s">
        <v>18</v>
      </c>
      <c r="M128" s="5">
        <v>3</v>
      </c>
      <c r="N128">
        <v>1</v>
      </c>
    </row>
    <row r="129" spans="1:14" x14ac:dyDescent="0.3">
      <c r="A129" s="2">
        <v>45958</v>
      </c>
      <c r="B129" s="3">
        <f t="shared" si="3"/>
        <v>2026</v>
      </c>
      <c r="C129" t="str">
        <f t="shared" si="4"/>
        <v>2025-2026</v>
      </c>
      <c r="D129" t="s">
        <v>147</v>
      </c>
      <c r="E129" t="s">
        <v>47</v>
      </c>
      <c r="F129" t="str">
        <f t="shared" si="5"/>
        <v>Western Australia</v>
      </c>
      <c r="G129" t="s">
        <v>48</v>
      </c>
      <c r="H129">
        <v>6030</v>
      </c>
      <c r="I129" t="s">
        <v>11</v>
      </c>
      <c r="J129" t="s">
        <v>49</v>
      </c>
      <c r="K129" t="s">
        <v>153</v>
      </c>
      <c r="L129" t="s">
        <v>16</v>
      </c>
      <c r="M129" s="5">
        <v>3</v>
      </c>
      <c r="N129">
        <v>1</v>
      </c>
    </row>
    <row r="130" spans="1:14" x14ac:dyDescent="0.3">
      <c r="A130" s="2">
        <v>46021</v>
      </c>
      <c r="B130" s="3">
        <f t="shared" ref="B130:B193" si="6">IF(MONTH(A130)&gt;=7,YEAR(A130)+1,YEAR(A130))</f>
        <v>2026</v>
      </c>
      <c r="C130" t="str">
        <f t="shared" ref="C130:C193" si="7">IF(MONTH(A130) &gt;= 7, YEAR(A130) &amp; "-" &amp; YEAR(A130) + 1, YEAR(A130) - 1 &amp; "-" &amp; YEAR(A130))</f>
        <v>2025-2026</v>
      </c>
      <c r="D130" t="s">
        <v>148</v>
      </c>
      <c r="E130" t="s">
        <v>47</v>
      </c>
      <c r="F130" t="str">
        <f t="shared" ref="F130:F193" si="8">IF(G130="WA","Western Australia",
IF(G130="NSW","New South Wales",
IF(G130="QLD","Queensland",
IF(G130="VIC","Victoria",
IF(G130="TAS","Tasmania",
IF(G130="SA","South Australia",
IF(G130="NT","Northern Territory",
IF(G130="ACT","Australian Capital Territory",G130))))))))</f>
        <v>Western Australia</v>
      </c>
      <c r="G130" t="s">
        <v>48</v>
      </c>
      <c r="H130">
        <v>6030</v>
      </c>
      <c r="I130" t="s">
        <v>11</v>
      </c>
      <c r="J130" t="s">
        <v>49</v>
      </c>
      <c r="K130" t="s">
        <v>19</v>
      </c>
      <c r="L130" t="s">
        <v>23</v>
      </c>
      <c r="M130" s="5">
        <v>3</v>
      </c>
      <c r="N130">
        <v>1</v>
      </c>
    </row>
    <row r="131" spans="1:14" x14ac:dyDescent="0.3">
      <c r="A131" s="2">
        <v>45949</v>
      </c>
      <c r="B131" s="3">
        <f t="shared" si="6"/>
        <v>2026</v>
      </c>
      <c r="C131" t="str">
        <f t="shared" si="7"/>
        <v>2025-2026</v>
      </c>
      <c r="D131" t="s">
        <v>147</v>
      </c>
      <c r="E131" t="s">
        <v>95</v>
      </c>
      <c r="F131" t="str">
        <f t="shared" si="8"/>
        <v>Victoria</v>
      </c>
      <c r="G131" t="s">
        <v>45</v>
      </c>
      <c r="H131">
        <v>3931</v>
      </c>
      <c r="I131" t="s">
        <v>11</v>
      </c>
      <c r="J131" t="s">
        <v>55</v>
      </c>
      <c r="K131" t="s">
        <v>154</v>
      </c>
      <c r="L131" t="s">
        <v>14</v>
      </c>
      <c r="M131" s="5">
        <v>3</v>
      </c>
      <c r="N131">
        <v>1</v>
      </c>
    </row>
    <row r="132" spans="1:14" x14ac:dyDescent="0.3">
      <c r="A132" s="2">
        <v>45650</v>
      </c>
      <c r="B132" s="3">
        <f t="shared" si="6"/>
        <v>2025</v>
      </c>
      <c r="C132" t="str">
        <f t="shared" si="7"/>
        <v>2024-2025</v>
      </c>
      <c r="D132" t="s">
        <v>147</v>
      </c>
      <c r="E132" t="s">
        <v>95</v>
      </c>
      <c r="F132" t="str">
        <f t="shared" si="8"/>
        <v>Victoria</v>
      </c>
      <c r="G132" t="s">
        <v>45</v>
      </c>
      <c r="H132">
        <v>3931</v>
      </c>
      <c r="I132" t="s">
        <v>11</v>
      </c>
      <c r="J132" t="s">
        <v>55</v>
      </c>
      <c r="K132" t="s">
        <v>149</v>
      </c>
      <c r="L132" t="s">
        <v>15</v>
      </c>
      <c r="M132" s="5">
        <v>3</v>
      </c>
      <c r="N132">
        <v>1</v>
      </c>
    </row>
    <row r="133" spans="1:14" x14ac:dyDescent="0.3">
      <c r="A133" s="2">
        <v>45315</v>
      </c>
      <c r="B133" s="3">
        <f t="shared" si="6"/>
        <v>2024</v>
      </c>
      <c r="C133" t="str">
        <f t="shared" si="7"/>
        <v>2023-2024</v>
      </c>
      <c r="D133" t="s">
        <v>147</v>
      </c>
      <c r="E133" t="s">
        <v>134</v>
      </c>
      <c r="F133" t="str">
        <f t="shared" si="8"/>
        <v>Queensland</v>
      </c>
      <c r="G133" t="s">
        <v>35</v>
      </c>
      <c r="H133">
        <v>4825</v>
      </c>
      <c r="I133" t="s">
        <v>11</v>
      </c>
      <c r="J133" t="s">
        <v>36</v>
      </c>
      <c r="K133" t="s">
        <v>155</v>
      </c>
      <c r="L133" t="s">
        <v>20</v>
      </c>
      <c r="M133" s="5">
        <v>3</v>
      </c>
      <c r="N133">
        <v>1</v>
      </c>
    </row>
    <row r="134" spans="1:14" x14ac:dyDescent="0.3">
      <c r="A134" s="2">
        <v>45855</v>
      </c>
      <c r="B134" s="3">
        <f t="shared" si="6"/>
        <v>2026</v>
      </c>
      <c r="C134" t="str">
        <f t="shared" si="7"/>
        <v>2025-2026</v>
      </c>
      <c r="D134" t="s">
        <v>147</v>
      </c>
      <c r="E134" t="s">
        <v>134</v>
      </c>
      <c r="F134" t="str">
        <f t="shared" si="8"/>
        <v>Queensland</v>
      </c>
      <c r="G134" t="s">
        <v>35</v>
      </c>
      <c r="H134">
        <v>4825</v>
      </c>
      <c r="I134" t="s">
        <v>11</v>
      </c>
      <c r="J134" t="s">
        <v>36</v>
      </c>
      <c r="K134" t="s">
        <v>154</v>
      </c>
      <c r="L134" t="s">
        <v>14</v>
      </c>
      <c r="M134" s="5">
        <v>3</v>
      </c>
      <c r="N134">
        <v>1</v>
      </c>
    </row>
    <row r="135" spans="1:14" x14ac:dyDescent="0.3">
      <c r="A135" s="2">
        <v>45348</v>
      </c>
      <c r="B135" s="3">
        <f t="shared" si="6"/>
        <v>2024</v>
      </c>
      <c r="C135" t="str">
        <f t="shared" si="7"/>
        <v>2023-2024</v>
      </c>
      <c r="D135" t="s">
        <v>148</v>
      </c>
      <c r="E135" t="s">
        <v>103</v>
      </c>
      <c r="F135" t="str">
        <f t="shared" si="8"/>
        <v>Queensland</v>
      </c>
      <c r="G135" t="s">
        <v>35</v>
      </c>
      <c r="H135">
        <v>4509</v>
      </c>
      <c r="I135" t="s">
        <v>11</v>
      </c>
      <c r="J135" t="s">
        <v>104</v>
      </c>
      <c r="K135" t="s">
        <v>153</v>
      </c>
      <c r="L135" t="s">
        <v>16</v>
      </c>
      <c r="M135" s="5">
        <v>3</v>
      </c>
      <c r="N135">
        <v>1</v>
      </c>
    </row>
    <row r="136" spans="1:14" x14ac:dyDescent="0.3">
      <c r="A136" s="2">
        <v>45651</v>
      </c>
      <c r="B136" s="3">
        <f t="shared" si="6"/>
        <v>2025</v>
      </c>
      <c r="C136" t="str">
        <f t="shared" si="7"/>
        <v>2024-2025</v>
      </c>
      <c r="D136" t="s">
        <v>147</v>
      </c>
      <c r="E136" t="s">
        <v>83</v>
      </c>
      <c r="F136" t="str">
        <f t="shared" si="8"/>
        <v>New South Wales</v>
      </c>
      <c r="G136" t="s">
        <v>10</v>
      </c>
      <c r="H136">
        <v>2750</v>
      </c>
      <c r="I136" t="s">
        <v>11</v>
      </c>
      <c r="J136" t="s">
        <v>25</v>
      </c>
      <c r="K136" t="s">
        <v>154</v>
      </c>
      <c r="L136" t="s">
        <v>14</v>
      </c>
      <c r="M136" s="5">
        <v>3</v>
      </c>
      <c r="N136">
        <v>1</v>
      </c>
    </row>
    <row r="137" spans="1:14" x14ac:dyDescent="0.3">
      <c r="A137" s="2">
        <v>45440</v>
      </c>
      <c r="B137" s="3">
        <f t="shared" si="6"/>
        <v>2024</v>
      </c>
      <c r="C137" t="str">
        <f t="shared" si="7"/>
        <v>2023-2024</v>
      </c>
      <c r="D137" t="s">
        <v>148</v>
      </c>
      <c r="E137" t="s">
        <v>37</v>
      </c>
      <c r="F137" t="str">
        <f t="shared" si="8"/>
        <v>South Australia</v>
      </c>
      <c r="G137" t="s">
        <v>32</v>
      </c>
      <c r="H137">
        <v>5607</v>
      </c>
      <c r="I137" t="s">
        <v>11</v>
      </c>
      <c r="J137" t="s">
        <v>38</v>
      </c>
      <c r="K137" t="s">
        <v>152</v>
      </c>
      <c r="L137" t="s">
        <v>13</v>
      </c>
      <c r="M137" s="5">
        <v>3</v>
      </c>
      <c r="N137">
        <v>1</v>
      </c>
    </row>
    <row r="138" spans="1:14" x14ac:dyDescent="0.3">
      <c r="A138" s="2">
        <v>45317</v>
      </c>
      <c r="B138" s="3">
        <f t="shared" si="6"/>
        <v>2024</v>
      </c>
      <c r="C138" t="str">
        <f t="shared" si="7"/>
        <v>2023-2024</v>
      </c>
      <c r="D138" t="s">
        <v>147</v>
      </c>
      <c r="E138" t="s">
        <v>62</v>
      </c>
      <c r="F138" t="str">
        <f t="shared" si="8"/>
        <v>Victoria</v>
      </c>
      <c r="G138" t="s">
        <v>45</v>
      </c>
      <c r="H138">
        <v>3134</v>
      </c>
      <c r="I138" t="s">
        <v>11</v>
      </c>
      <c r="J138" t="s">
        <v>63</v>
      </c>
      <c r="K138" t="s">
        <v>154</v>
      </c>
      <c r="L138" t="s">
        <v>14</v>
      </c>
      <c r="M138" s="5">
        <v>3</v>
      </c>
      <c r="N138">
        <v>1</v>
      </c>
    </row>
    <row r="139" spans="1:14" x14ac:dyDescent="0.3">
      <c r="A139" s="2">
        <v>45331</v>
      </c>
      <c r="B139" s="3">
        <f t="shared" si="6"/>
        <v>2024</v>
      </c>
      <c r="C139" t="str">
        <f t="shared" si="7"/>
        <v>2023-2024</v>
      </c>
      <c r="D139" t="s">
        <v>147</v>
      </c>
      <c r="E139" t="s">
        <v>42</v>
      </c>
      <c r="F139" t="str">
        <f t="shared" si="8"/>
        <v>Queensland</v>
      </c>
      <c r="G139" t="s">
        <v>35</v>
      </c>
      <c r="H139">
        <v>4053</v>
      </c>
      <c r="I139" t="s">
        <v>11</v>
      </c>
      <c r="J139" t="s">
        <v>43</v>
      </c>
      <c r="K139" t="s">
        <v>150</v>
      </c>
      <c r="L139" t="s">
        <v>18</v>
      </c>
      <c r="M139" s="5">
        <v>3</v>
      </c>
      <c r="N139">
        <v>1</v>
      </c>
    </row>
    <row r="140" spans="1:14" x14ac:dyDescent="0.3">
      <c r="A140" s="2">
        <v>45550</v>
      </c>
      <c r="B140" s="3">
        <f t="shared" si="6"/>
        <v>2025</v>
      </c>
      <c r="C140" t="str">
        <f t="shared" si="7"/>
        <v>2024-2025</v>
      </c>
      <c r="D140" t="s">
        <v>147</v>
      </c>
      <c r="E140" t="s">
        <v>98</v>
      </c>
      <c r="F140" t="str">
        <f t="shared" si="8"/>
        <v>Victoria</v>
      </c>
      <c r="G140" t="s">
        <v>45</v>
      </c>
      <c r="H140">
        <v>3429</v>
      </c>
      <c r="I140" t="s">
        <v>11</v>
      </c>
      <c r="J140" t="s">
        <v>60</v>
      </c>
      <c r="K140" t="s">
        <v>154</v>
      </c>
      <c r="L140" t="s">
        <v>14</v>
      </c>
      <c r="M140" s="5">
        <v>3</v>
      </c>
      <c r="N140">
        <v>1</v>
      </c>
    </row>
    <row r="141" spans="1:14" x14ac:dyDescent="0.3">
      <c r="A141" s="2">
        <v>45309</v>
      </c>
      <c r="B141" s="3">
        <f t="shared" si="6"/>
        <v>2024</v>
      </c>
      <c r="C141" t="str">
        <f t="shared" si="7"/>
        <v>2023-2024</v>
      </c>
      <c r="D141" t="s">
        <v>147</v>
      </c>
      <c r="E141" t="s">
        <v>111</v>
      </c>
      <c r="F141" t="str">
        <f t="shared" si="8"/>
        <v>New South Wales</v>
      </c>
      <c r="G141" t="s">
        <v>10</v>
      </c>
      <c r="H141">
        <v>2120</v>
      </c>
      <c r="I141" t="s">
        <v>11</v>
      </c>
      <c r="J141" t="s">
        <v>27</v>
      </c>
      <c r="K141" t="s">
        <v>154</v>
      </c>
      <c r="L141" t="s">
        <v>14</v>
      </c>
      <c r="M141" s="5">
        <v>3</v>
      </c>
      <c r="N141">
        <v>1</v>
      </c>
    </row>
    <row r="142" spans="1:14" x14ac:dyDescent="0.3">
      <c r="A142" s="2">
        <v>45751</v>
      </c>
      <c r="B142" s="3">
        <f t="shared" si="6"/>
        <v>2025</v>
      </c>
      <c r="C142" t="str">
        <f t="shared" si="7"/>
        <v>2024-2025</v>
      </c>
      <c r="D142" t="s">
        <v>147</v>
      </c>
      <c r="E142" t="s">
        <v>82</v>
      </c>
      <c r="F142" t="str">
        <f t="shared" si="8"/>
        <v>Queensland</v>
      </c>
      <c r="G142" t="s">
        <v>35</v>
      </c>
      <c r="H142">
        <v>4012</v>
      </c>
      <c r="I142" t="s">
        <v>11</v>
      </c>
      <c r="J142" t="s">
        <v>43</v>
      </c>
      <c r="K142" t="s">
        <v>155</v>
      </c>
      <c r="L142" t="s">
        <v>20</v>
      </c>
      <c r="M142" s="5">
        <v>3</v>
      </c>
      <c r="N142">
        <v>1</v>
      </c>
    </row>
    <row r="143" spans="1:14" x14ac:dyDescent="0.3">
      <c r="A143" s="2">
        <v>45540</v>
      </c>
      <c r="B143" s="3">
        <f t="shared" si="6"/>
        <v>2025</v>
      </c>
      <c r="C143" t="str">
        <f t="shared" si="7"/>
        <v>2024-2025</v>
      </c>
      <c r="D143" t="s">
        <v>147</v>
      </c>
      <c r="E143" t="s">
        <v>81</v>
      </c>
      <c r="F143" t="str">
        <f t="shared" si="8"/>
        <v>New South Wales</v>
      </c>
      <c r="G143" t="s">
        <v>10</v>
      </c>
      <c r="H143">
        <v>2485</v>
      </c>
      <c r="I143" t="s">
        <v>11</v>
      </c>
      <c r="J143" t="s">
        <v>68</v>
      </c>
      <c r="K143" t="s">
        <v>150</v>
      </c>
      <c r="L143" t="s">
        <v>18</v>
      </c>
      <c r="M143" s="5">
        <v>3</v>
      </c>
      <c r="N143">
        <v>1</v>
      </c>
    </row>
    <row r="144" spans="1:14" x14ac:dyDescent="0.3">
      <c r="A144" s="2">
        <v>45811</v>
      </c>
      <c r="B144" s="3">
        <f t="shared" si="6"/>
        <v>2025</v>
      </c>
      <c r="C144" t="str">
        <f t="shared" si="7"/>
        <v>2024-2025</v>
      </c>
      <c r="D144" t="s">
        <v>147</v>
      </c>
      <c r="E144" t="s">
        <v>81</v>
      </c>
      <c r="F144" t="str">
        <f t="shared" si="8"/>
        <v>New South Wales</v>
      </c>
      <c r="G144" t="s">
        <v>10</v>
      </c>
      <c r="H144">
        <v>2485</v>
      </c>
      <c r="I144" t="s">
        <v>11</v>
      </c>
      <c r="J144" t="s">
        <v>68</v>
      </c>
      <c r="K144" t="s">
        <v>19</v>
      </c>
      <c r="L144" t="s">
        <v>23</v>
      </c>
      <c r="M144" s="5">
        <v>3</v>
      </c>
      <c r="N144">
        <v>1</v>
      </c>
    </row>
    <row r="145" spans="1:14" x14ac:dyDescent="0.3">
      <c r="A145" s="2">
        <v>45851</v>
      </c>
      <c r="B145" s="3">
        <f t="shared" si="6"/>
        <v>2026</v>
      </c>
      <c r="C145" t="str">
        <f t="shared" si="7"/>
        <v>2025-2026</v>
      </c>
      <c r="D145" t="s">
        <v>147</v>
      </c>
      <c r="E145" t="s">
        <v>9</v>
      </c>
      <c r="F145" t="str">
        <f t="shared" si="8"/>
        <v>New South Wales</v>
      </c>
      <c r="G145" t="s">
        <v>10</v>
      </c>
      <c r="H145">
        <v>2067</v>
      </c>
      <c r="I145" t="s">
        <v>11</v>
      </c>
      <c r="J145" t="s">
        <v>12</v>
      </c>
      <c r="K145" t="s">
        <v>149</v>
      </c>
      <c r="L145" t="s">
        <v>15</v>
      </c>
      <c r="M145" s="5">
        <v>3.49</v>
      </c>
      <c r="N145">
        <v>1</v>
      </c>
    </row>
    <row r="146" spans="1:14" x14ac:dyDescent="0.3">
      <c r="A146" s="2">
        <v>45848</v>
      </c>
      <c r="B146" s="3">
        <f t="shared" si="6"/>
        <v>2026</v>
      </c>
      <c r="C146" t="str">
        <f t="shared" si="7"/>
        <v>2025-2026</v>
      </c>
      <c r="D146" t="s">
        <v>147</v>
      </c>
      <c r="E146" t="s">
        <v>100</v>
      </c>
      <c r="F146" t="str">
        <f t="shared" si="8"/>
        <v>Western Australia</v>
      </c>
      <c r="G146" t="s">
        <v>48</v>
      </c>
      <c r="H146">
        <v>6021</v>
      </c>
      <c r="I146" t="s">
        <v>11</v>
      </c>
      <c r="J146" t="s">
        <v>49</v>
      </c>
      <c r="K146" t="s">
        <v>153</v>
      </c>
      <c r="L146" t="s">
        <v>16</v>
      </c>
      <c r="M146" s="5">
        <v>3.5</v>
      </c>
      <c r="N146">
        <v>1</v>
      </c>
    </row>
    <row r="147" spans="1:14" x14ac:dyDescent="0.3">
      <c r="A147" s="2">
        <v>46009</v>
      </c>
      <c r="B147" s="3">
        <f t="shared" si="6"/>
        <v>2026</v>
      </c>
      <c r="C147" t="str">
        <f t="shared" si="7"/>
        <v>2025-2026</v>
      </c>
      <c r="D147" t="s">
        <v>147</v>
      </c>
      <c r="E147" t="s">
        <v>143</v>
      </c>
      <c r="F147" t="str">
        <f t="shared" si="8"/>
        <v>New South Wales</v>
      </c>
      <c r="G147" t="s">
        <v>10</v>
      </c>
      <c r="H147">
        <v>2154</v>
      </c>
      <c r="I147" t="s">
        <v>11</v>
      </c>
      <c r="J147" t="s">
        <v>27</v>
      </c>
      <c r="K147" t="s">
        <v>149</v>
      </c>
      <c r="L147" t="s">
        <v>15</v>
      </c>
      <c r="M147" s="5">
        <v>3.5</v>
      </c>
      <c r="N147">
        <v>1</v>
      </c>
    </row>
    <row r="148" spans="1:14" x14ac:dyDescent="0.3">
      <c r="A148" s="2">
        <v>45750</v>
      </c>
      <c r="B148" s="3">
        <f t="shared" si="6"/>
        <v>2025</v>
      </c>
      <c r="C148" t="str">
        <f t="shared" si="7"/>
        <v>2024-2025</v>
      </c>
      <c r="D148" t="s">
        <v>147</v>
      </c>
      <c r="E148" t="s">
        <v>129</v>
      </c>
      <c r="F148" t="str">
        <f t="shared" si="8"/>
        <v>Tasmania</v>
      </c>
      <c r="G148" t="s">
        <v>70</v>
      </c>
      <c r="H148">
        <v>7010</v>
      </c>
      <c r="I148" t="s">
        <v>11</v>
      </c>
      <c r="J148" t="s">
        <v>71</v>
      </c>
      <c r="K148" t="s">
        <v>149</v>
      </c>
      <c r="L148" t="s">
        <v>15</v>
      </c>
      <c r="M148" s="5">
        <v>3.5</v>
      </c>
      <c r="N148">
        <v>1</v>
      </c>
    </row>
    <row r="149" spans="1:14" x14ac:dyDescent="0.3">
      <c r="A149" s="2">
        <v>45316</v>
      </c>
      <c r="B149" s="3">
        <f t="shared" si="6"/>
        <v>2024</v>
      </c>
      <c r="C149" t="str">
        <f t="shared" si="7"/>
        <v>2023-2024</v>
      </c>
      <c r="D149" t="s">
        <v>148</v>
      </c>
      <c r="E149" t="s">
        <v>122</v>
      </c>
      <c r="F149" t="str">
        <f t="shared" si="8"/>
        <v>New South Wales</v>
      </c>
      <c r="G149" t="s">
        <v>10</v>
      </c>
      <c r="H149">
        <v>2650</v>
      </c>
      <c r="I149" t="s">
        <v>11</v>
      </c>
      <c r="J149" t="s">
        <v>25</v>
      </c>
      <c r="K149" t="s">
        <v>154</v>
      </c>
      <c r="L149" t="s">
        <v>14</v>
      </c>
      <c r="M149" s="5">
        <v>3.5</v>
      </c>
      <c r="N149">
        <v>1</v>
      </c>
    </row>
    <row r="150" spans="1:14" x14ac:dyDescent="0.3">
      <c r="A150" s="2">
        <v>45792</v>
      </c>
      <c r="B150" s="3">
        <f t="shared" si="6"/>
        <v>2025</v>
      </c>
      <c r="C150" t="str">
        <f t="shared" si="7"/>
        <v>2024-2025</v>
      </c>
      <c r="D150" t="s">
        <v>147</v>
      </c>
      <c r="E150" t="s">
        <v>114</v>
      </c>
      <c r="F150" t="str">
        <f t="shared" si="8"/>
        <v>Victoria</v>
      </c>
      <c r="G150" t="s">
        <v>45</v>
      </c>
      <c r="H150">
        <v>3551</v>
      </c>
      <c r="I150" t="s">
        <v>11</v>
      </c>
      <c r="J150" t="s">
        <v>60</v>
      </c>
      <c r="K150" t="s">
        <v>150</v>
      </c>
      <c r="L150" t="s">
        <v>18</v>
      </c>
      <c r="M150" s="5">
        <v>3.53</v>
      </c>
      <c r="N150">
        <v>1</v>
      </c>
    </row>
    <row r="151" spans="1:14" x14ac:dyDescent="0.3">
      <c r="A151" s="2">
        <v>45408</v>
      </c>
      <c r="B151" s="3">
        <f t="shared" si="6"/>
        <v>2024</v>
      </c>
      <c r="C151" t="str">
        <f t="shared" si="7"/>
        <v>2023-2024</v>
      </c>
      <c r="D151" t="s">
        <v>147</v>
      </c>
      <c r="E151" t="s">
        <v>76</v>
      </c>
      <c r="F151" t="str">
        <f t="shared" si="8"/>
        <v>Western Australia</v>
      </c>
      <c r="G151" t="s">
        <v>48</v>
      </c>
      <c r="H151">
        <v>6450</v>
      </c>
      <c r="I151" t="s">
        <v>11</v>
      </c>
      <c r="J151" t="s">
        <v>77</v>
      </c>
      <c r="K151" t="s">
        <v>156</v>
      </c>
      <c r="L151" t="s">
        <v>17</v>
      </c>
      <c r="M151" s="5">
        <v>3.59</v>
      </c>
      <c r="N151">
        <v>1</v>
      </c>
    </row>
    <row r="152" spans="1:14" x14ac:dyDescent="0.3">
      <c r="A152" s="2">
        <v>45964</v>
      </c>
      <c r="B152" s="3">
        <f t="shared" si="6"/>
        <v>2026</v>
      </c>
      <c r="C152" t="str">
        <f t="shared" si="7"/>
        <v>2025-2026</v>
      </c>
      <c r="D152" t="s">
        <v>147</v>
      </c>
      <c r="E152" t="s">
        <v>100</v>
      </c>
      <c r="F152" t="str">
        <f t="shared" si="8"/>
        <v>Western Australia</v>
      </c>
      <c r="G152" t="s">
        <v>48</v>
      </c>
      <c r="H152">
        <v>6021</v>
      </c>
      <c r="I152" t="s">
        <v>11</v>
      </c>
      <c r="J152" t="s">
        <v>49</v>
      </c>
      <c r="K152" t="s">
        <v>149</v>
      </c>
      <c r="L152" t="s">
        <v>15</v>
      </c>
      <c r="M152" s="5">
        <v>3.66</v>
      </c>
      <c r="N152">
        <v>1</v>
      </c>
    </row>
    <row r="153" spans="1:14" x14ac:dyDescent="0.3">
      <c r="A153" s="2">
        <v>45415</v>
      </c>
      <c r="B153" s="3">
        <f t="shared" si="6"/>
        <v>2024</v>
      </c>
      <c r="C153" t="str">
        <f t="shared" si="7"/>
        <v>2023-2024</v>
      </c>
      <c r="D153" t="s">
        <v>148</v>
      </c>
      <c r="E153" t="s">
        <v>137</v>
      </c>
      <c r="F153" t="str">
        <f t="shared" si="8"/>
        <v>New South Wales</v>
      </c>
      <c r="G153" t="s">
        <v>10</v>
      </c>
      <c r="H153">
        <v>2031</v>
      </c>
      <c r="I153" t="s">
        <v>11</v>
      </c>
      <c r="J153" t="s">
        <v>12</v>
      </c>
      <c r="K153" t="s">
        <v>149</v>
      </c>
      <c r="L153" t="s">
        <v>15</v>
      </c>
      <c r="M153" s="5">
        <v>3.75</v>
      </c>
      <c r="N153">
        <v>1</v>
      </c>
    </row>
    <row r="154" spans="1:14" x14ac:dyDescent="0.3">
      <c r="A154" s="2">
        <v>45608</v>
      </c>
      <c r="B154" s="3">
        <f t="shared" si="6"/>
        <v>2025</v>
      </c>
      <c r="C154" t="str">
        <f t="shared" si="7"/>
        <v>2024-2025</v>
      </c>
      <c r="D154" t="s">
        <v>148</v>
      </c>
      <c r="E154" t="s">
        <v>122</v>
      </c>
      <c r="F154" t="str">
        <f t="shared" si="8"/>
        <v>New South Wales</v>
      </c>
      <c r="G154" t="s">
        <v>10</v>
      </c>
      <c r="H154">
        <v>2650</v>
      </c>
      <c r="I154" t="s">
        <v>11</v>
      </c>
      <c r="J154" t="s">
        <v>25</v>
      </c>
      <c r="K154" t="s">
        <v>150</v>
      </c>
      <c r="L154" t="s">
        <v>18</v>
      </c>
      <c r="M154" s="5">
        <v>3.75</v>
      </c>
      <c r="N154">
        <v>1</v>
      </c>
    </row>
    <row r="155" spans="1:14" x14ac:dyDescent="0.3">
      <c r="A155" s="2">
        <v>45661</v>
      </c>
      <c r="B155" s="3">
        <f t="shared" si="6"/>
        <v>2025</v>
      </c>
      <c r="C155" t="str">
        <f t="shared" si="7"/>
        <v>2024-2025</v>
      </c>
      <c r="D155" t="s">
        <v>147</v>
      </c>
      <c r="E155" t="s">
        <v>124</v>
      </c>
      <c r="F155" t="str">
        <f t="shared" si="8"/>
        <v>New South Wales</v>
      </c>
      <c r="G155" t="s">
        <v>10</v>
      </c>
      <c r="H155">
        <v>2015</v>
      </c>
      <c r="I155" t="s">
        <v>11</v>
      </c>
      <c r="J155" t="s">
        <v>12</v>
      </c>
      <c r="K155" t="s">
        <v>150</v>
      </c>
      <c r="L155" t="s">
        <v>18</v>
      </c>
      <c r="M155" s="5">
        <v>3.88</v>
      </c>
      <c r="N155">
        <v>1</v>
      </c>
    </row>
    <row r="156" spans="1:14" x14ac:dyDescent="0.3">
      <c r="A156" s="2">
        <v>45993</v>
      </c>
      <c r="B156" s="3">
        <f t="shared" si="6"/>
        <v>2026</v>
      </c>
      <c r="C156" t="str">
        <f t="shared" si="7"/>
        <v>2025-2026</v>
      </c>
      <c r="D156" t="s">
        <v>147</v>
      </c>
      <c r="E156" t="s">
        <v>83</v>
      </c>
      <c r="F156" t="str">
        <f t="shared" si="8"/>
        <v>New South Wales</v>
      </c>
      <c r="G156" t="s">
        <v>10</v>
      </c>
      <c r="H156">
        <v>2750</v>
      </c>
      <c r="I156" t="s">
        <v>11</v>
      </c>
      <c r="J156" t="s">
        <v>25</v>
      </c>
      <c r="K156" t="s">
        <v>156</v>
      </c>
      <c r="L156" t="s">
        <v>17</v>
      </c>
      <c r="M156" s="5">
        <v>3.95</v>
      </c>
      <c r="N156">
        <v>1</v>
      </c>
    </row>
    <row r="157" spans="1:14" x14ac:dyDescent="0.3">
      <c r="A157" s="2">
        <v>45624</v>
      </c>
      <c r="B157" s="3">
        <f t="shared" si="6"/>
        <v>2025</v>
      </c>
      <c r="C157" t="str">
        <f t="shared" si="7"/>
        <v>2024-2025</v>
      </c>
      <c r="D157" t="s">
        <v>147</v>
      </c>
      <c r="E157" t="s">
        <v>102</v>
      </c>
      <c r="F157" t="str">
        <f t="shared" si="8"/>
        <v>Queensland</v>
      </c>
      <c r="G157" t="s">
        <v>35</v>
      </c>
      <c r="H157">
        <v>4870</v>
      </c>
      <c r="I157" t="s">
        <v>11</v>
      </c>
      <c r="J157" t="s">
        <v>36</v>
      </c>
      <c r="K157" t="s">
        <v>152</v>
      </c>
      <c r="L157" t="s">
        <v>13</v>
      </c>
      <c r="M157" s="5">
        <v>3.96</v>
      </c>
      <c r="N157">
        <v>1</v>
      </c>
    </row>
    <row r="158" spans="1:14" x14ac:dyDescent="0.3">
      <c r="A158" s="2">
        <v>45821</v>
      </c>
      <c r="B158" s="3">
        <f t="shared" si="6"/>
        <v>2025</v>
      </c>
      <c r="C158" t="str">
        <f t="shared" si="7"/>
        <v>2024-2025</v>
      </c>
      <c r="D158" t="s">
        <v>147</v>
      </c>
      <c r="E158" t="s">
        <v>69</v>
      </c>
      <c r="F158" t="str">
        <f t="shared" si="8"/>
        <v>Tasmania</v>
      </c>
      <c r="G158" t="s">
        <v>70</v>
      </c>
      <c r="H158">
        <v>7018</v>
      </c>
      <c r="I158" t="s">
        <v>11</v>
      </c>
      <c r="J158" t="s">
        <v>71</v>
      </c>
      <c r="K158" t="s">
        <v>155</v>
      </c>
      <c r="L158" t="s">
        <v>20</v>
      </c>
      <c r="M158" s="5">
        <v>3.98</v>
      </c>
      <c r="N158">
        <v>1</v>
      </c>
    </row>
    <row r="159" spans="1:14" x14ac:dyDescent="0.3">
      <c r="A159" s="2">
        <v>45779</v>
      </c>
      <c r="B159" s="3">
        <f t="shared" si="6"/>
        <v>2025</v>
      </c>
      <c r="C159" t="str">
        <f t="shared" si="7"/>
        <v>2024-2025</v>
      </c>
      <c r="D159" t="s">
        <v>147</v>
      </c>
      <c r="E159" t="s">
        <v>124</v>
      </c>
      <c r="F159" t="str">
        <f t="shared" si="8"/>
        <v>New South Wales</v>
      </c>
      <c r="G159" t="s">
        <v>10</v>
      </c>
      <c r="H159">
        <v>2015</v>
      </c>
      <c r="I159" t="s">
        <v>11</v>
      </c>
      <c r="J159" t="s">
        <v>12</v>
      </c>
      <c r="K159" t="s">
        <v>156</v>
      </c>
      <c r="L159" t="s">
        <v>17</v>
      </c>
      <c r="M159" s="5">
        <v>3.99</v>
      </c>
      <c r="N159">
        <v>1</v>
      </c>
    </row>
    <row r="160" spans="1:14" x14ac:dyDescent="0.3">
      <c r="A160" s="2">
        <v>45325</v>
      </c>
      <c r="B160" s="3">
        <f t="shared" si="6"/>
        <v>2024</v>
      </c>
      <c r="C160" t="str">
        <f t="shared" si="7"/>
        <v>2023-2024</v>
      </c>
      <c r="D160" t="s">
        <v>147</v>
      </c>
      <c r="E160" t="s">
        <v>124</v>
      </c>
      <c r="F160" t="str">
        <f t="shared" si="8"/>
        <v>New South Wales</v>
      </c>
      <c r="G160" t="s">
        <v>10</v>
      </c>
      <c r="H160">
        <v>2015</v>
      </c>
      <c r="I160" t="s">
        <v>11</v>
      </c>
      <c r="J160" t="s">
        <v>12</v>
      </c>
      <c r="K160" t="s">
        <v>19</v>
      </c>
      <c r="L160" t="s">
        <v>23</v>
      </c>
      <c r="M160" s="5">
        <v>3.99</v>
      </c>
      <c r="N160">
        <v>1</v>
      </c>
    </row>
    <row r="161" spans="1:14" x14ac:dyDescent="0.3">
      <c r="A161" s="2">
        <v>45916</v>
      </c>
      <c r="B161" s="3">
        <f t="shared" si="6"/>
        <v>2026</v>
      </c>
      <c r="C161" t="str">
        <f t="shared" si="7"/>
        <v>2025-2026</v>
      </c>
      <c r="D161" t="s">
        <v>147</v>
      </c>
      <c r="E161" t="s">
        <v>67</v>
      </c>
      <c r="F161" t="str">
        <f t="shared" si="8"/>
        <v>New South Wales</v>
      </c>
      <c r="G161" t="s">
        <v>10</v>
      </c>
      <c r="H161">
        <v>2478</v>
      </c>
      <c r="I161" t="s">
        <v>11</v>
      </c>
      <c r="J161" t="s">
        <v>68</v>
      </c>
      <c r="K161" t="s">
        <v>149</v>
      </c>
      <c r="L161" t="s">
        <v>15</v>
      </c>
      <c r="M161" s="5">
        <v>3.99</v>
      </c>
      <c r="N161">
        <v>1</v>
      </c>
    </row>
    <row r="162" spans="1:14" x14ac:dyDescent="0.3">
      <c r="A162" s="2">
        <v>45498</v>
      </c>
      <c r="B162" s="3">
        <f t="shared" si="6"/>
        <v>2025</v>
      </c>
      <c r="C162" t="str">
        <f t="shared" si="7"/>
        <v>2024-2025</v>
      </c>
      <c r="D162" t="s">
        <v>147</v>
      </c>
      <c r="E162" t="s">
        <v>39</v>
      </c>
      <c r="F162" t="str">
        <f t="shared" si="8"/>
        <v>South Australia</v>
      </c>
      <c r="G162" t="s">
        <v>32</v>
      </c>
      <c r="H162">
        <v>5343</v>
      </c>
      <c r="I162" t="s">
        <v>11</v>
      </c>
      <c r="J162" t="s">
        <v>38</v>
      </c>
      <c r="K162" t="s">
        <v>155</v>
      </c>
      <c r="L162" t="s">
        <v>20</v>
      </c>
      <c r="M162" s="5">
        <v>3.99</v>
      </c>
      <c r="N162">
        <v>1</v>
      </c>
    </row>
    <row r="163" spans="1:14" x14ac:dyDescent="0.3">
      <c r="A163" s="2">
        <v>45984</v>
      </c>
      <c r="B163" s="3">
        <f t="shared" si="6"/>
        <v>2026</v>
      </c>
      <c r="C163" t="str">
        <f t="shared" si="7"/>
        <v>2025-2026</v>
      </c>
      <c r="D163" t="s">
        <v>147</v>
      </c>
      <c r="E163" t="s">
        <v>99</v>
      </c>
      <c r="F163" t="str">
        <f t="shared" si="8"/>
        <v>Victoria</v>
      </c>
      <c r="G163" t="s">
        <v>45</v>
      </c>
      <c r="H163">
        <v>3148</v>
      </c>
      <c r="I163" t="s">
        <v>11</v>
      </c>
      <c r="J163" t="s">
        <v>63</v>
      </c>
      <c r="K163" t="s">
        <v>153</v>
      </c>
      <c r="L163" t="s">
        <v>16</v>
      </c>
      <c r="M163" s="5">
        <v>3.99</v>
      </c>
      <c r="N163">
        <v>1</v>
      </c>
    </row>
    <row r="164" spans="1:14" x14ac:dyDescent="0.3">
      <c r="A164" s="2">
        <v>45569</v>
      </c>
      <c r="B164" s="3">
        <f t="shared" si="6"/>
        <v>2025</v>
      </c>
      <c r="C164" t="str">
        <f t="shared" si="7"/>
        <v>2024-2025</v>
      </c>
      <c r="D164" t="s">
        <v>148</v>
      </c>
      <c r="E164" t="s">
        <v>9</v>
      </c>
      <c r="F164" t="str">
        <f t="shared" si="8"/>
        <v>New South Wales</v>
      </c>
      <c r="G164" t="s">
        <v>10</v>
      </c>
      <c r="H164">
        <v>2067</v>
      </c>
      <c r="I164" t="s">
        <v>11</v>
      </c>
      <c r="J164" t="s">
        <v>12</v>
      </c>
      <c r="K164" t="s">
        <v>153</v>
      </c>
      <c r="L164" t="s">
        <v>16</v>
      </c>
      <c r="M164" s="5">
        <v>3.99</v>
      </c>
      <c r="N164">
        <v>1</v>
      </c>
    </row>
    <row r="165" spans="1:14" x14ac:dyDescent="0.3">
      <c r="A165" s="2">
        <v>45614</v>
      </c>
      <c r="B165" s="3">
        <f t="shared" si="6"/>
        <v>2025</v>
      </c>
      <c r="C165" t="str">
        <f t="shared" si="7"/>
        <v>2024-2025</v>
      </c>
      <c r="D165" t="s">
        <v>147</v>
      </c>
      <c r="E165" t="s">
        <v>28</v>
      </c>
      <c r="F165" t="str">
        <f t="shared" si="8"/>
        <v>Northern Territory</v>
      </c>
      <c r="G165" t="s">
        <v>29</v>
      </c>
      <c r="H165">
        <v>800</v>
      </c>
      <c r="I165" t="s">
        <v>11</v>
      </c>
      <c r="J165" t="s">
        <v>30</v>
      </c>
      <c r="K165" t="s">
        <v>157</v>
      </c>
      <c r="L165" t="s">
        <v>22</v>
      </c>
      <c r="M165" s="5">
        <v>3.99</v>
      </c>
      <c r="N165">
        <v>1</v>
      </c>
    </row>
    <row r="166" spans="1:14" x14ac:dyDescent="0.3">
      <c r="A166" s="2">
        <v>45901</v>
      </c>
      <c r="B166" s="3">
        <f t="shared" si="6"/>
        <v>2026</v>
      </c>
      <c r="C166" t="str">
        <f t="shared" si="7"/>
        <v>2025-2026</v>
      </c>
      <c r="D166" t="s">
        <v>147</v>
      </c>
      <c r="E166" t="s">
        <v>26</v>
      </c>
      <c r="F166" t="str">
        <f t="shared" si="8"/>
        <v>New South Wales</v>
      </c>
      <c r="G166" t="s">
        <v>10</v>
      </c>
      <c r="H166">
        <v>2141</v>
      </c>
      <c r="I166" t="s">
        <v>11</v>
      </c>
      <c r="J166" t="s">
        <v>27</v>
      </c>
      <c r="K166" t="s">
        <v>155</v>
      </c>
      <c r="L166" t="s">
        <v>20</v>
      </c>
      <c r="M166" s="5">
        <v>3.99</v>
      </c>
      <c r="N166">
        <v>1</v>
      </c>
    </row>
    <row r="167" spans="1:14" x14ac:dyDescent="0.3">
      <c r="A167" s="2">
        <v>45313</v>
      </c>
      <c r="B167" s="3">
        <f t="shared" si="6"/>
        <v>2024</v>
      </c>
      <c r="C167" t="str">
        <f t="shared" si="7"/>
        <v>2023-2024</v>
      </c>
      <c r="D167" t="s">
        <v>147</v>
      </c>
      <c r="E167" t="s">
        <v>139</v>
      </c>
      <c r="F167" t="str">
        <f t="shared" si="8"/>
        <v>New South Wales</v>
      </c>
      <c r="G167" t="s">
        <v>10</v>
      </c>
      <c r="H167">
        <v>2020</v>
      </c>
      <c r="I167" t="s">
        <v>11</v>
      </c>
      <c r="J167" t="s">
        <v>12</v>
      </c>
      <c r="K167" t="s">
        <v>156</v>
      </c>
      <c r="L167" t="s">
        <v>17</v>
      </c>
      <c r="M167" s="5">
        <v>3.99</v>
      </c>
      <c r="N167">
        <v>1</v>
      </c>
    </row>
    <row r="168" spans="1:14" x14ac:dyDescent="0.3">
      <c r="A168" s="2">
        <v>45324</v>
      </c>
      <c r="B168" s="3">
        <f t="shared" si="6"/>
        <v>2024</v>
      </c>
      <c r="C168" t="str">
        <f t="shared" si="7"/>
        <v>2023-2024</v>
      </c>
      <c r="D168" t="s">
        <v>148</v>
      </c>
      <c r="E168" t="s">
        <v>130</v>
      </c>
      <c r="F168" t="str">
        <f t="shared" si="8"/>
        <v>South Australia</v>
      </c>
      <c r="G168" t="s">
        <v>32</v>
      </c>
      <c r="H168">
        <v>5290</v>
      </c>
      <c r="I168" t="s">
        <v>11</v>
      </c>
      <c r="J168" t="s">
        <v>38</v>
      </c>
      <c r="K168" t="s">
        <v>156</v>
      </c>
      <c r="L168" t="s">
        <v>17</v>
      </c>
      <c r="M168" s="5">
        <v>3.99</v>
      </c>
      <c r="N168">
        <v>1</v>
      </c>
    </row>
    <row r="169" spans="1:14" x14ac:dyDescent="0.3">
      <c r="A169" s="2">
        <v>46005</v>
      </c>
      <c r="B169" s="3">
        <f t="shared" si="6"/>
        <v>2026</v>
      </c>
      <c r="C169" t="str">
        <f t="shared" si="7"/>
        <v>2025-2026</v>
      </c>
      <c r="D169" t="s">
        <v>147</v>
      </c>
      <c r="E169" t="s">
        <v>134</v>
      </c>
      <c r="F169" t="str">
        <f t="shared" si="8"/>
        <v>Queensland</v>
      </c>
      <c r="G169" t="s">
        <v>35</v>
      </c>
      <c r="H169">
        <v>4825</v>
      </c>
      <c r="I169" t="s">
        <v>11</v>
      </c>
      <c r="J169" t="s">
        <v>36</v>
      </c>
      <c r="K169" t="s">
        <v>155</v>
      </c>
      <c r="L169" t="s">
        <v>20</v>
      </c>
      <c r="M169" s="5">
        <v>3.99</v>
      </c>
      <c r="N169">
        <v>1</v>
      </c>
    </row>
    <row r="170" spans="1:14" x14ac:dyDescent="0.3">
      <c r="A170" s="2">
        <v>45693</v>
      </c>
      <c r="B170" s="3">
        <f t="shared" si="6"/>
        <v>2025</v>
      </c>
      <c r="C170" t="str">
        <f t="shared" si="7"/>
        <v>2024-2025</v>
      </c>
      <c r="D170" t="s">
        <v>147</v>
      </c>
      <c r="E170" t="s">
        <v>65</v>
      </c>
      <c r="F170" t="str">
        <f t="shared" si="8"/>
        <v>New South Wales</v>
      </c>
      <c r="G170" t="s">
        <v>10</v>
      </c>
      <c r="H170">
        <v>2541</v>
      </c>
      <c r="I170" t="s">
        <v>11</v>
      </c>
      <c r="J170" t="s">
        <v>58</v>
      </c>
      <c r="K170" t="s">
        <v>149</v>
      </c>
      <c r="L170" t="s">
        <v>15</v>
      </c>
      <c r="M170" s="5">
        <v>3.99</v>
      </c>
      <c r="N170">
        <v>1</v>
      </c>
    </row>
    <row r="171" spans="1:14" x14ac:dyDescent="0.3">
      <c r="A171" s="2">
        <v>46017</v>
      </c>
      <c r="B171" s="3">
        <f t="shared" si="6"/>
        <v>2026</v>
      </c>
      <c r="C171" t="str">
        <f t="shared" si="7"/>
        <v>2025-2026</v>
      </c>
      <c r="D171" t="s">
        <v>147</v>
      </c>
      <c r="E171" t="s">
        <v>34</v>
      </c>
      <c r="F171" t="str">
        <f t="shared" si="8"/>
        <v>Queensland</v>
      </c>
      <c r="G171" t="s">
        <v>35</v>
      </c>
      <c r="H171">
        <v>4802</v>
      </c>
      <c r="I171" t="s">
        <v>11</v>
      </c>
      <c r="J171" t="s">
        <v>36</v>
      </c>
      <c r="K171" t="s">
        <v>149</v>
      </c>
      <c r="L171" t="s">
        <v>15</v>
      </c>
      <c r="M171" s="5">
        <v>4</v>
      </c>
      <c r="N171">
        <v>1</v>
      </c>
    </row>
    <row r="172" spans="1:14" x14ac:dyDescent="0.3">
      <c r="A172" s="2">
        <v>45844</v>
      </c>
      <c r="B172" s="3">
        <f t="shared" si="6"/>
        <v>2026</v>
      </c>
      <c r="C172" t="str">
        <f t="shared" si="7"/>
        <v>2025-2026</v>
      </c>
      <c r="D172" t="s">
        <v>147</v>
      </c>
      <c r="E172" t="s">
        <v>96</v>
      </c>
      <c r="F172" t="str">
        <f t="shared" si="8"/>
        <v>Western Australia</v>
      </c>
      <c r="G172" t="s">
        <v>48</v>
      </c>
      <c r="H172">
        <v>6330</v>
      </c>
      <c r="I172" t="s">
        <v>11</v>
      </c>
      <c r="J172" t="s">
        <v>94</v>
      </c>
      <c r="K172" t="s">
        <v>156</v>
      </c>
      <c r="L172" t="s">
        <v>17</v>
      </c>
      <c r="M172" s="5">
        <v>4</v>
      </c>
      <c r="N172">
        <v>1</v>
      </c>
    </row>
    <row r="173" spans="1:14" x14ac:dyDescent="0.3">
      <c r="A173" s="2">
        <v>45476</v>
      </c>
      <c r="B173" s="3">
        <f t="shared" si="6"/>
        <v>2025</v>
      </c>
      <c r="C173" t="str">
        <f t="shared" si="7"/>
        <v>2024-2025</v>
      </c>
      <c r="D173" t="s">
        <v>147</v>
      </c>
      <c r="E173" t="s">
        <v>96</v>
      </c>
      <c r="F173" t="str">
        <f t="shared" si="8"/>
        <v>Western Australia</v>
      </c>
      <c r="G173" t="s">
        <v>48</v>
      </c>
      <c r="H173">
        <v>6330</v>
      </c>
      <c r="I173" t="s">
        <v>11</v>
      </c>
      <c r="J173" t="s">
        <v>94</v>
      </c>
      <c r="K173" t="s">
        <v>150</v>
      </c>
      <c r="L173" t="s">
        <v>18</v>
      </c>
      <c r="M173" s="5">
        <v>4</v>
      </c>
      <c r="N173">
        <v>1</v>
      </c>
    </row>
    <row r="174" spans="1:14" x14ac:dyDescent="0.3">
      <c r="A174" s="2">
        <v>45492</v>
      </c>
      <c r="B174" s="3">
        <f t="shared" si="6"/>
        <v>2025</v>
      </c>
      <c r="C174" t="str">
        <f t="shared" si="7"/>
        <v>2024-2025</v>
      </c>
      <c r="D174" t="s">
        <v>147</v>
      </c>
      <c r="E174" t="s">
        <v>96</v>
      </c>
      <c r="F174" t="str">
        <f t="shared" si="8"/>
        <v>Western Australia</v>
      </c>
      <c r="G174" t="s">
        <v>48</v>
      </c>
      <c r="H174">
        <v>6330</v>
      </c>
      <c r="I174" t="s">
        <v>11</v>
      </c>
      <c r="J174" t="s">
        <v>94</v>
      </c>
      <c r="K174" t="s">
        <v>151</v>
      </c>
      <c r="L174" t="s">
        <v>21</v>
      </c>
      <c r="M174" s="5">
        <v>4</v>
      </c>
      <c r="N174">
        <v>1</v>
      </c>
    </row>
    <row r="175" spans="1:14" x14ac:dyDescent="0.3">
      <c r="A175" s="2">
        <v>45738</v>
      </c>
      <c r="B175" s="3">
        <f t="shared" si="6"/>
        <v>2025</v>
      </c>
      <c r="C175" t="str">
        <f t="shared" si="7"/>
        <v>2024-2025</v>
      </c>
      <c r="D175" t="s">
        <v>147</v>
      </c>
      <c r="E175" t="s">
        <v>127</v>
      </c>
      <c r="F175" t="str">
        <f t="shared" si="8"/>
        <v>New South Wales</v>
      </c>
      <c r="G175" t="s">
        <v>10</v>
      </c>
      <c r="H175">
        <v>2131</v>
      </c>
      <c r="I175" t="s">
        <v>11</v>
      </c>
      <c r="J175" t="s">
        <v>27</v>
      </c>
      <c r="K175" t="s">
        <v>19</v>
      </c>
      <c r="L175" t="s">
        <v>23</v>
      </c>
      <c r="M175" s="5">
        <v>4</v>
      </c>
      <c r="N175">
        <v>1</v>
      </c>
    </row>
    <row r="176" spans="1:14" x14ac:dyDescent="0.3">
      <c r="A176" s="2">
        <v>45542</v>
      </c>
      <c r="B176" s="3">
        <f t="shared" si="6"/>
        <v>2025</v>
      </c>
      <c r="C176" t="str">
        <f t="shared" si="7"/>
        <v>2024-2025</v>
      </c>
      <c r="D176" t="s">
        <v>147</v>
      </c>
      <c r="E176" t="s">
        <v>146</v>
      </c>
      <c r="F176" t="str">
        <f t="shared" si="8"/>
        <v>Victoria</v>
      </c>
      <c r="G176" t="s">
        <v>45</v>
      </c>
      <c r="H176">
        <v>3353</v>
      </c>
      <c r="I176" t="s">
        <v>11</v>
      </c>
      <c r="J176" t="s">
        <v>60</v>
      </c>
      <c r="K176" t="s">
        <v>149</v>
      </c>
      <c r="L176" t="s">
        <v>15</v>
      </c>
      <c r="M176" s="5">
        <v>4</v>
      </c>
      <c r="N176">
        <v>1</v>
      </c>
    </row>
    <row r="177" spans="1:14" x14ac:dyDescent="0.3">
      <c r="A177" s="2">
        <v>45809</v>
      </c>
      <c r="B177" s="3">
        <f t="shared" si="6"/>
        <v>2025</v>
      </c>
      <c r="C177" t="str">
        <f t="shared" si="7"/>
        <v>2024-2025</v>
      </c>
      <c r="D177" t="s">
        <v>147</v>
      </c>
      <c r="E177" t="s">
        <v>39</v>
      </c>
      <c r="F177" t="str">
        <f t="shared" si="8"/>
        <v>South Australia</v>
      </c>
      <c r="G177" t="s">
        <v>32</v>
      </c>
      <c r="H177">
        <v>5343</v>
      </c>
      <c r="I177" t="s">
        <v>11</v>
      </c>
      <c r="J177" t="s">
        <v>38</v>
      </c>
      <c r="K177" t="s">
        <v>154</v>
      </c>
      <c r="L177" t="s">
        <v>14</v>
      </c>
      <c r="M177" s="5">
        <v>4</v>
      </c>
      <c r="N177">
        <v>1</v>
      </c>
    </row>
    <row r="178" spans="1:14" x14ac:dyDescent="0.3">
      <c r="A178" s="2">
        <v>45780</v>
      </c>
      <c r="B178" s="3">
        <f t="shared" si="6"/>
        <v>2025</v>
      </c>
      <c r="C178" t="str">
        <f t="shared" si="7"/>
        <v>2024-2025</v>
      </c>
      <c r="D178" t="s">
        <v>147</v>
      </c>
      <c r="E178" t="s">
        <v>136</v>
      </c>
      <c r="F178" t="str">
        <f t="shared" si="8"/>
        <v>Victoria</v>
      </c>
      <c r="G178" t="s">
        <v>45</v>
      </c>
      <c r="H178">
        <v>3175</v>
      </c>
      <c r="I178" t="s">
        <v>11</v>
      </c>
      <c r="J178" t="s">
        <v>63</v>
      </c>
      <c r="K178" t="s">
        <v>149</v>
      </c>
      <c r="L178" t="s">
        <v>15</v>
      </c>
      <c r="M178" s="5">
        <v>4</v>
      </c>
      <c r="N178">
        <v>1</v>
      </c>
    </row>
    <row r="179" spans="1:14" x14ac:dyDescent="0.3">
      <c r="A179" s="2">
        <v>45524</v>
      </c>
      <c r="B179" s="3">
        <f t="shared" si="6"/>
        <v>2025</v>
      </c>
      <c r="C179" t="str">
        <f t="shared" si="7"/>
        <v>2024-2025</v>
      </c>
      <c r="D179" t="s">
        <v>147</v>
      </c>
      <c r="E179" t="s">
        <v>112</v>
      </c>
      <c r="F179" t="str">
        <f t="shared" si="8"/>
        <v>Victoria</v>
      </c>
      <c r="G179" t="s">
        <v>45</v>
      </c>
      <c r="H179">
        <v>3076</v>
      </c>
      <c r="I179" t="s">
        <v>11</v>
      </c>
      <c r="J179" t="s">
        <v>46</v>
      </c>
      <c r="K179" t="s">
        <v>155</v>
      </c>
      <c r="L179" t="s">
        <v>20</v>
      </c>
      <c r="M179" s="5">
        <v>4</v>
      </c>
      <c r="N179">
        <v>1</v>
      </c>
    </row>
    <row r="180" spans="1:14" x14ac:dyDescent="0.3">
      <c r="A180" s="2">
        <v>45399</v>
      </c>
      <c r="B180" s="3">
        <f t="shared" si="6"/>
        <v>2024</v>
      </c>
      <c r="C180" t="str">
        <f t="shared" si="7"/>
        <v>2023-2024</v>
      </c>
      <c r="D180" t="s">
        <v>148</v>
      </c>
      <c r="E180" t="s">
        <v>114</v>
      </c>
      <c r="F180" t="str">
        <f t="shared" si="8"/>
        <v>Victoria</v>
      </c>
      <c r="G180" t="s">
        <v>45</v>
      </c>
      <c r="H180">
        <v>3551</v>
      </c>
      <c r="I180" t="s">
        <v>11</v>
      </c>
      <c r="J180" t="s">
        <v>60</v>
      </c>
      <c r="K180" t="s">
        <v>19</v>
      </c>
      <c r="L180" t="s">
        <v>23</v>
      </c>
      <c r="M180" s="5">
        <v>4</v>
      </c>
      <c r="N180">
        <v>1</v>
      </c>
    </row>
    <row r="181" spans="1:14" x14ac:dyDescent="0.3">
      <c r="A181" s="2">
        <v>45771</v>
      </c>
      <c r="B181" s="3">
        <f t="shared" si="6"/>
        <v>2025</v>
      </c>
      <c r="C181" t="str">
        <f t="shared" si="7"/>
        <v>2024-2025</v>
      </c>
      <c r="D181" t="s">
        <v>147</v>
      </c>
      <c r="E181" t="s">
        <v>145</v>
      </c>
      <c r="F181" t="str">
        <f t="shared" si="8"/>
        <v>New South Wales</v>
      </c>
      <c r="G181" t="s">
        <v>10</v>
      </c>
      <c r="H181">
        <v>2101</v>
      </c>
      <c r="I181" t="s">
        <v>11</v>
      </c>
      <c r="J181" t="s">
        <v>27</v>
      </c>
      <c r="K181" t="s">
        <v>153</v>
      </c>
      <c r="L181" t="s">
        <v>16</v>
      </c>
      <c r="M181" s="5">
        <v>4</v>
      </c>
      <c r="N181">
        <v>1</v>
      </c>
    </row>
    <row r="182" spans="1:14" x14ac:dyDescent="0.3">
      <c r="A182" s="2">
        <v>45297</v>
      </c>
      <c r="B182" s="3">
        <f t="shared" si="6"/>
        <v>2024</v>
      </c>
      <c r="C182" t="str">
        <f t="shared" si="7"/>
        <v>2023-2024</v>
      </c>
      <c r="D182" t="s">
        <v>147</v>
      </c>
      <c r="E182" t="s">
        <v>82</v>
      </c>
      <c r="F182" t="str">
        <f t="shared" si="8"/>
        <v>Queensland</v>
      </c>
      <c r="G182" t="s">
        <v>35</v>
      </c>
      <c r="H182">
        <v>4012</v>
      </c>
      <c r="I182" t="s">
        <v>11</v>
      </c>
      <c r="J182" t="s">
        <v>43</v>
      </c>
      <c r="K182" t="s">
        <v>154</v>
      </c>
      <c r="L182" t="s">
        <v>14</v>
      </c>
      <c r="M182" s="5">
        <v>4</v>
      </c>
      <c r="N182">
        <v>1</v>
      </c>
    </row>
    <row r="183" spans="1:14" x14ac:dyDescent="0.3">
      <c r="A183" s="2">
        <v>45833</v>
      </c>
      <c r="B183" s="3">
        <f t="shared" si="6"/>
        <v>2025</v>
      </c>
      <c r="C183" t="str">
        <f t="shared" si="7"/>
        <v>2024-2025</v>
      </c>
      <c r="D183" t="s">
        <v>147</v>
      </c>
      <c r="E183" t="s">
        <v>64</v>
      </c>
      <c r="F183" t="str">
        <f t="shared" si="8"/>
        <v>Victoria</v>
      </c>
      <c r="G183" t="s">
        <v>45</v>
      </c>
      <c r="H183">
        <v>3199</v>
      </c>
      <c r="I183" t="s">
        <v>11</v>
      </c>
      <c r="J183" t="s">
        <v>63</v>
      </c>
      <c r="K183" t="s">
        <v>149</v>
      </c>
      <c r="L183" t="s">
        <v>15</v>
      </c>
      <c r="M183" s="5">
        <v>4.3</v>
      </c>
      <c r="N183">
        <v>1</v>
      </c>
    </row>
    <row r="184" spans="1:14" x14ac:dyDescent="0.3">
      <c r="A184" s="2">
        <v>45818</v>
      </c>
      <c r="B184" s="3">
        <f t="shared" si="6"/>
        <v>2025</v>
      </c>
      <c r="C184" t="str">
        <f t="shared" si="7"/>
        <v>2024-2025</v>
      </c>
      <c r="D184" t="s">
        <v>147</v>
      </c>
      <c r="E184" t="s">
        <v>108</v>
      </c>
      <c r="F184" t="str">
        <f t="shared" si="8"/>
        <v>Victoria</v>
      </c>
      <c r="G184" t="s">
        <v>45</v>
      </c>
      <c r="H184">
        <v>3018</v>
      </c>
      <c r="I184" t="s">
        <v>11</v>
      </c>
      <c r="J184" t="s">
        <v>46</v>
      </c>
      <c r="K184" t="s">
        <v>149</v>
      </c>
      <c r="L184" t="s">
        <v>15</v>
      </c>
      <c r="M184" s="5">
        <v>4.3099999999999996</v>
      </c>
      <c r="N184">
        <v>1</v>
      </c>
    </row>
    <row r="185" spans="1:14" x14ac:dyDescent="0.3">
      <c r="A185" s="2">
        <v>45918</v>
      </c>
      <c r="B185" s="3">
        <f t="shared" si="6"/>
        <v>2026</v>
      </c>
      <c r="C185" t="str">
        <f t="shared" si="7"/>
        <v>2025-2026</v>
      </c>
      <c r="D185" t="s">
        <v>147</v>
      </c>
      <c r="E185" t="s">
        <v>85</v>
      </c>
      <c r="F185" t="str">
        <f t="shared" si="8"/>
        <v>Queensland</v>
      </c>
      <c r="G185" t="s">
        <v>35</v>
      </c>
      <c r="H185">
        <v>4883</v>
      </c>
      <c r="I185" t="s">
        <v>11</v>
      </c>
      <c r="J185" t="s">
        <v>36</v>
      </c>
      <c r="K185" t="s">
        <v>156</v>
      </c>
      <c r="L185" t="s">
        <v>17</v>
      </c>
      <c r="M185" s="5">
        <v>4.49</v>
      </c>
      <c r="N185">
        <v>1</v>
      </c>
    </row>
    <row r="186" spans="1:14" x14ac:dyDescent="0.3">
      <c r="A186" s="2">
        <v>45536</v>
      </c>
      <c r="B186" s="3">
        <f t="shared" si="6"/>
        <v>2025</v>
      </c>
      <c r="C186" t="str">
        <f t="shared" si="7"/>
        <v>2024-2025</v>
      </c>
      <c r="D186" t="s">
        <v>147</v>
      </c>
      <c r="E186" t="s">
        <v>123</v>
      </c>
      <c r="F186" t="str">
        <f t="shared" si="8"/>
        <v>Western Australia</v>
      </c>
      <c r="G186" t="s">
        <v>48</v>
      </c>
      <c r="H186">
        <v>6109</v>
      </c>
      <c r="I186" t="s">
        <v>11</v>
      </c>
      <c r="J186" t="s">
        <v>94</v>
      </c>
      <c r="K186" t="s">
        <v>154</v>
      </c>
      <c r="L186" t="s">
        <v>14</v>
      </c>
      <c r="M186" s="5">
        <v>4.49</v>
      </c>
      <c r="N186">
        <v>1</v>
      </c>
    </row>
    <row r="187" spans="1:14" x14ac:dyDescent="0.3">
      <c r="A187" s="2">
        <v>45779</v>
      </c>
      <c r="B187" s="3">
        <f t="shared" si="6"/>
        <v>2025</v>
      </c>
      <c r="C187" t="str">
        <f t="shared" si="7"/>
        <v>2024-2025</v>
      </c>
      <c r="D187" t="s">
        <v>147</v>
      </c>
      <c r="E187" t="s">
        <v>72</v>
      </c>
      <c r="F187" t="str">
        <f t="shared" si="8"/>
        <v>Western Australia</v>
      </c>
      <c r="G187" t="s">
        <v>48</v>
      </c>
      <c r="H187">
        <v>6010</v>
      </c>
      <c r="I187" t="s">
        <v>11</v>
      </c>
      <c r="J187" t="s">
        <v>49</v>
      </c>
      <c r="K187" t="s">
        <v>153</v>
      </c>
      <c r="L187" t="s">
        <v>16</v>
      </c>
      <c r="M187" s="5">
        <v>4.5</v>
      </c>
      <c r="N187">
        <v>1</v>
      </c>
    </row>
    <row r="188" spans="1:14" x14ac:dyDescent="0.3">
      <c r="A188" s="2">
        <v>45502</v>
      </c>
      <c r="B188" s="3">
        <f t="shared" si="6"/>
        <v>2025</v>
      </c>
      <c r="C188" t="str">
        <f t="shared" si="7"/>
        <v>2024-2025</v>
      </c>
      <c r="D188" t="s">
        <v>147</v>
      </c>
      <c r="E188" t="s">
        <v>110</v>
      </c>
      <c r="F188" t="str">
        <f t="shared" si="8"/>
        <v>Queensland</v>
      </c>
      <c r="G188" t="s">
        <v>35</v>
      </c>
      <c r="H188">
        <v>4680</v>
      </c>
      <c r="I188" t="s">
        <v>11</v>
      </c>
      <c r="J188" t="s">
        <v>51</v>
      </c>
      <c r="K188" t="s">
        <v>149</v>
      </c>
      <c r="L188" t="s">
        <v>15</v>
      </c>
      <c r="M188" s="5">
        <v>4.5</v>
      </c>
      <c r="N188">
        <v>1</v>
      </c>
    </row>
    <row r="189" spans="1:14" x14ac:dyDescent="0.3">
      <c r="A189" s="2">
        <v>45851</v>
      </c>
      <c r="B189" s="3">
        <f t="shared" si="6"/>
        <v>2026</v>
      </c>
      <c r="C189" t="str">
        <f t="shared" si="7"/>
        <v>2025-2026</v>
      </c>
      <c r="D189" t="s">
        <v>147</v>
      </c>
      <c r="E189" t="s">
        <v>89</v>
      </c>
      <c r="F189" t="str">
        <f t="shared" si="8"/>
        <v>Queensland</v>
      </c>
      <c r="G189" t="s">
        <v>35</v>
      </c>
      <c r="H189">
        <v>4655</v>
      </c>
      <c r="I189" t="s">
        <v>11</v>
      </c>
      <c r="J189" t="s">
        <v>51</v>
      </c>
      <c r="K189" t="s">
        <v>153</v>
      </c>
      <c r="L189" t="s">
        <v>16</v>
      </c>
      <c r="M189" s="5">
        <v>4.5</v>
      </c>
      <c r="N189">
        <v>1</v>
      </c>
    </row>
    <row r="190" spans="1:14" x14ac:dyDescent="0.3">
      <c r="A190" s="2">
        <v>45718</v>
      </c>
      <c r="B190" s="3">
        <f t="shared" si="6"/>
        <v>2025</v>
      </c>
      <c r="C190" t="str">
        <f t="shared" si="7"/>
        <v>2024-2025</v>
      </c>
      <c r="D190" t="s">
        <v>147</v>
      </c>
      <c r="E190" t="s">
        <v>141</v>
      </c>
      <c r="F190" t="str">
        <f t="shared" si="8"/>
        <v>Western Australia</v>
      </c>
      <c r="G190" t="s">
        <v>48</v>
      </c>
      <c r="H190">
        <v>6052</v>
      </c>
      <c r="I190" t="s">
        <v>11</v>
      </c>
      <c r="J190" t="s">
        <v>49</v>
      </c>
      <c r="K190" t="s">
        <v>154</v>
      </c>
      <c r="L190" t="s">
        <v>14</v>
      </c>
      <c r="M190" s="5">
        <v>4.5</v>
      </c>
      <c r="N190">
        <v>1</v>
      </c>
    </row>
    <row r="191" spans="1:14" x14ac:dyDescent="0.3">
      <c r="A191" s="2">
        <v>45528</v>
      </c>
      <c r="B191" s="3">
        <f t="shared" si="6"/>
        <v>2025</v>
      </c>
      <c r="C191" t="str">
        <f t="shared" si="7"/>
        <v>2024-2025</v>
      </c>
      <c r="D191" t="s">
        <v>147</v>
      </c>
      <c r="E191" t="s">
        <v>53</v>
      </c>
      <c r="F191" t="str">
        <f t="shared" si="8"/>
        <v>South Australia</v>
      </c>
      <c r="G191" t="s">
        <v>32</v>
      </c>
      <c r="H191">
        <v>5082</v>
      </c>
      <c r="I191" t="s">
        <v>11</v>
      </c>
      <c r="J191" t="s">
        <v>33</v>
      </c>
      <c r="K191" t="s">
        <v>149</v>
      </c>
      <c r="L191" t="s">
        <v>15</v>
      </c>
      <c r="M191" s="5">
        <v>4.5</v>
      </c>
      <c r="N191">
        <v>1</v>
      </c>
    </row>
    <row r="192" spans="1:14" x14ac:dyDescent="0.3">
      <c r="A192" s="2">
        <v>45676</v>
      </c>
      <c r="B192" s="3">
        <f t="shared" si="6"/>
        <v>2025</v>
      </c>
      <c r="C192" t="str">
        <f t="shared" si="7"/>
        <v>2024-2025</v>
      </c>
      <c r="D192" t="s">
        <v>147</v>
      </c>
      <c r="E192" t="s">
        <v>98</v>
      </c>
      <c r="F192" t="str">
        <f t="shared" si="8"/>
        <v>Victoria</v>
      </c>
      <c r="G192" t="s">
        <v>45</v>
      </c>
      <c r="H192">
        <v>3429</v>
      </c>
      <c r="I192" t="s">
        <v>11</v>
      </c>
      <c r="J192" t="s">
        <v>60</v>
      </c>
      <c r="K192" t="s">
        <v>152</v>
      </c>
      <c r="L192" t="s">
        <v>13</v>
      </c>
      <c r="M192" s="5">
        <v>4.5</v>
      </c>
      <c r="N192">
        <v>1</v>
      </c>
    </row>
    <row r="193" spans="1:14" x14ac:dyDescent="0.3">
      <c r="A193" s="2">
        <v>45427</v>
      </c>
      <c r="B193" s="3">
        <f t="shared" si="6"/>
        <v>2024</v>
      </c>
      <c r="C193" t="str">
        <f t="shared" si="7"/>
        <v>2023-2024</v>
      </c>
      <c r="D193" t="s">
        <v>147</v>
      </c>
      <c r="E193" t="s">
        <v>111</v>
      </c>
      <c r="F193" t="str">
        <f t="shared" si="8"/>
        <v>New South Wales</v>
      </c>
      <c r="G193" t="s">
        <v>10</v>
      </c>
      <c r="H193">
        <v>2120</v>
      </c>
      <c r="I193" t="s">
        <v>11</v>
      </c>
      <c r="J193" t="s">
        <v>27</v>
      </c>
      <c r="K193" t="s">
        <v>154</v>
      </c>
      <c r="L193" t="s">
        <v>14</v>
      </c>
      <c r="M193" s="5">
        <v>4.5</v>
      </c>
      <c r="N193">
        <v>1</v>
      </c>
    </row>
    <row r="194" spans="1:14" x14ac:dyDescent="0.3">
      <c r="A194" s="2">
        <v>45310</v>
      </c>
      <c r="B194" s="3">
        <f t="shared" ref="B194:B257" si="9">IF(MONTH(A194)&gt;=7,YEAR(A194)+1,YEAR(A194))</f>
        <v>2024</v>
      </c>
      <c r="C194" t="str">
        <f t="shared" ref="C194:C257" si="10">IF(MONTH(A194) &gt;= 7, YEAR(A194) &amp; "-" &amp; YEAR(A194) + 1, YEAR(A194) - 1 &amp; "-" &amp; YEAR(A194))</f>
        <v>2023-2024</v>
      </c>
      <c r="D194" t="s">
        <v>147</v>
      </c>
      <c r="E194" t="s">
        <v>52</v>
      </c>
      <c r="F194" t="str">
        <f t="shared" ref="F194:F257" si="11">IF(G194="WA","Western Australia",
IF(G194="NSW","New South Wales",
IF(G194="QLD","Queensland",
IF(G194="VIC","Victoria",
IF(G194="TAS","Tasmania",
IF(G194="SA","South Australia",
IF(G194="NT","Northern Territory",
IF(G194="ACT","Australian Capital Territory",G194))))))))</f>
        <v>Victoria</v>
      </c>
      <c r="G194" t="s">
        <v>45</v>
      </c>
      <c r="H194">
        <v>3030</v>
      </c>
      <c r="I194" t="s">
        <v>11</v>
      </c>
      <c r="J194" t="s">
        <v>46</v>
      </c>
      <c r="K194" t="s">
        <v>154</v>
      </c>
      <c r="L194" t="s">
        <v>14</v>
      </c>
      <c r="M194" s="5">
        <v>4.5</v>
      </c>
      <c r="N194">
        <v>1</v>
      </c>
    </row>
    <row r="195" spans="1:14" x14ac:dyDescent="0.3">
      <c r="A195" s="2">
        <v>45514</v>
      </c>
      <c r="B195" s="3">
        <f t="shared" si="9"/>
        <v>2025</v>
      </c>
      <c r="C195" t="str">
        <f t="shared" si="10"/>
        <v>2024-2025</v>
      </c>
      <c r="D195" t="s">
        <v>147</v>
      </c>
      <c r="E195" t="s">
        <v>126</v>
      </c>
      <c r="F195" t="str">
        <f t="shared" si="11"/>
        <v>Queensland</v>
      </c>
      <c r="G195" t="s">
        <v>35</v>
      </c>
      <c r="H195">
        <v>4551</v>
      </c>
      <c r="I195" t="s">
        <v>11</v>
      </c>
      <c r="J195" t="s">
        <v>120</v>
      </c>
      <c r="K195" t="s">
        <v>19</v>
      </c>
      <c r="L195" t="s">
        <v>23</v>
      </c>
      <c r="M195" s="5">
        <v>4.5599999999999996</v>
      </c>
      <c r="N195">
        <v>1</v>
      </c>
    </row>
    <row r="196" spans="1:14" x14ac:dyDescent="0.3">
      <c r="A196" s="2">
        <v>45964</v>
      </c>
      <c r="B196" s="3">
        <f t="shared" si="9"/>
        <v>2026</v>
      </c>
      <c r="C196" t="str">
        <f t="shared" si="10"/>
        <v>2025-2026</v>
      </c>
      <c r="D196" t="s">
        <v>147</v>
      </c>
      <c r="E196" t="s">
        <v>112</v>
      </c>
      <c r="F196" t="str">
        <f t="shared" si="11"/>
        <v>Victoria</v>
      </c>
      <c r="G196" t="s">
        <v>45</v>
      </c>
      <c r="H196">
        <v>3076</v>
      </c>
      <c r="I196" t="s">
        <v>11</v>
      </c>
      <c r="J196" t="s">
        <v>46</v>
      </c>
      <c r="K196" t="s">
        <v>154</v>
      </c>
      <c r="L196" t="s">
        <v>14</v>
      </c>
      <c r="M196" s="5">
        <v>4.5999999999999996</v>
      </c>
      <c r="N196">
        <v>1</v>
      </c>
    </row>
    <row r="197" spans="1:14" x14ac:dyDescent="0.3">
      <c r="A197" s="2">
        <v>45816</v>
      </c>
      <c r="B197" s="3">
        <f t="shared" si="9"/>
        <v>2025</v>
      </c>
      <c r="C197" t="str">
        <f t="shared" si="10"/>
        <v>2024-2025</v>
      </c>
      <c r="D197" t="s">
        <v>147</v>
      </c>
      <c r="E197" t="s">
        <v>109</v>
      </c>
      <c r="F197" t="str">
        <f t="shared" si="11"/>
        <v>New South Wales</v>
      </c>
      <c r="G197" t="s">
        <v>10</v>
      </c>
      <c r="H197">
        <v>2480</v>
      </c>
      <c r="I197" t="s">
        <v>11</v>
      </c>
      <c r="J197" t="s">
        <v>68</v>
      </c>
      <c r="K197" t="s">
        <v>154</v>
      </c>
      <c r="L197" t="s">
        <v>14</v>
      </c>
      <c r="M197" s="5">
        <v>4.63</v>
      </c>
      <c r="N197">
        <v>1</v>
      </c>
    </row>
    <row r="198" spans="1:14" x14ac:dyDescent="0.3">
      <c r="A198" s="2">
        <v>45388</v>
      </c>
      <c r="B198" s="3">
        <f t="shared" si="9"/>
        <v>2024</v>
      </c>
      <c r="C198" t="str">
        <f t="shared" si="10"/>
        <v>2023-2024</v>
      </c>
      <c r="D198" t="s">
        <v>147</v>
      </c>
      <c r="E198" t="s">
        <v>124</v>
      </c>
      <c r="F198" t="str">
        <f t="shared" si="11"/>
        <v>New South Wales</v>
      </c>
      <c r="G198" t="s">
        <v>10</v>
      </c>
      <c r="H198">
        <v>2015</v>
      </c>
      <c r="I198" t="s">
        <v>11</v>
      </c>
      <c r="J198" t="s">
        <v>12</v>
      </c>
      <c r="K198" t="s">
        <v>149</v>
      </c>
      <c r="L198" t="s">
        <v>15</v>
      </c>
      <c r="M198" s="5">
        <v>4.6500000000000004</v>
      </c>
      <c r="N198">
        <v>1</v>
      </c>
    </row>
    <row r="199" spans="1:14" x14ac:dyDescent="0.3">
      <c r="A199" s="2">
        <v>45846</v>
      </c>
      <c r="B199" s="3">
        <f t="shared" si="9"/>
        <v>2026</v>
      </c>
      <c r="C199" t="str">
        <f t="shared" si="10"/>
        <v>2025-2026</v>
      </c>
      <c r="D199" t="s">
        <v>147</v>
      </c>
      <c r="E199" t="s">
        <v>85</v>
      </c>
      <c r="F199" t="str">
        <f t="shared" si="11"/>
        <v>Queensland</v>
      </c>
      <c r="G199" t="s">
        <v>35</v>
      </c>
      <c r="H199">
        <v>4883</v>
      </c>
      <c r="I199" t="s">
        <v>11</v>
      </c>
      <c r="J199" t="s">
        <v>36</v>
      </c>
      <c r="K199" t="s">
        <v>156</v>
      </c>
      <c r="L199" t="s">
        <v>17</v>
      </c>
      <c r="M199" s="5">
        <v>4.75</v>
      </c>
      <c r="N199">
        <v>1</v>
      </c>
    </row>
    <row r="200" spans="1:14" x14ac:dyDescent="0.3">
      <c r="A200" s="2">
        <v>46005</v>
      </c>
      <c r="B200" s="3">
        <f t="shared" si="9"/>
        <v>2026</v>
      </c>
      <c r="C200" t="str">
        <f t="shared" si="10"/>
        <v>2025-2026</v>
      </c>
      <c r="D200" t="s">
        <v>147</v>
      </c>
      <c r="E200" t="s">
        <v>42</v>
      </c>
      <c r="F200" t="str">
        <f t="shared" si="11"/>
        <v>Queensland</v>
      </c>
      <c r="G200" t="s">
        <v>35</v>
      </c>
      <c r="H200">
        <v>4053</v>
      </c>
      <c r="I200" t="s">
        <v>11</v>
      </c>
      <c r="J200" t="s">
        <v>43</v>
      </c>
      <c r="K200" t="s">
        <v>154</v>
      </c>
      <c r="L200" t="s">
        <v>14</v>
      </c>
      <c r="M200" s="5">
        <v>4.75</v>
      </c>
      <c r="N200">
        <v>1</v>
      </c>
    </row>
    <row r="201" spans="1:14" x14ac:dyDescent="0.3">
      <c r="A201" s="2">
        <v>45329</v>
      </c>
      <c r="B201" s="3">
        <f t="shared" si="9"/>
        <v>2024</v>
      </c>
      <c r="C201" t="str">
        <f t="shared" si="10"/>
        <v>2023-2024</v>
      </c>
      <c r="D201" t="s">
        <v>147</v>
      </c>
      <c r="E201" t="s">
        <v>44</v>
      </c>
      <c r="F201" t="str">
        <f t="shared" si="11"/>
        <v>Victoria</v>
      </c>
      <c r="G201" t="s">
        <v>45</v>
      </c>
      <c r="H201">
        <v>3066</v>
      </c>
      <c r="I201" t="s">
        <v>11</v>
      </c>
      <c r="J201" t="s">
        <v>46</v>
      </c>
      <c r="K201" t="s">
        <v>19</v>
      </c>
      <c r="L201" t="s">
        <v>23</v>
      </c>
      <c r="M201" s="5">
        <v>4.79</v>
      </c>
      <c r="N201">
        <v>1</v>
      </c>
    </row>
    <row r="202" spans="1:14" x14ac:dyDescent="0.3">
      <c r="A202" s="2">
        <v>45829</v>
      </c>
      <c r="B202" s="3">
        <f t="shared" si="9"/>
        <v>2025</v>
      </c>
      <c r="C202" t="str">
        <f t="shared" si="10"/>
        <v>2024-2025</v>
      </c>
      <c r="D202" t="s">
        <v>147</v>
      </c>
      <c r="E202" t="s">
        <v>64</v>
      </c>
      <c r="F202" t="str">
        <f t="shared" si="11"/>
        <v>Victoria</v>
      </c>
      <c r="G202" t="s">
        <v>45</v>
      </c>
      <c r="H202">
        <v>3199</v>
      </c>
      <c r="I202" t="s">
        <v>11</v>
      </c>
      <c r="J202" t="s">
        <v>63</v>
      </c>
      <c r="K202" t="s">
        <v>149</v>
      </c>
      <c r="L202" t="s">
        <v>15</v>
      </c>
      <c r="M202" s="5">
        <v>4.96</v>
      </c>
      <c r="N202">
        <v>1</v>
      </c>
    </row>
    <row r="203" spans="1:14" x14ac:dyDescent="0.3">
      <c r="A203" s="2">
        <v>45808</v>
      </c>
      <c r="B203" s="3">
        <f t="shared" si="9"/>
        <v>2025</v>
      </c>
      <c r="C203" t="str">
        <f t="shared" si="10"/>
        <v>2024-2025</v>
      </c>
      <c r="D203" t="s">
        <v>147</v>
      </c>
      <c r="E203" t="s">
        <v>100</v>
      </c>
      <c r="F203" t="str">
        <f t="shared" si="11"/>
        <v>Western Australia</v>
      </c>
      <c r="G203" t="s">
        <v>48</v>
      </c>
      <c r="H203">
        <v>6021</v>
      </c>
      <c r="I203" t="s">
        <v>11</v>
      </c>
      <c r="J203" t="s">
        <v>49</v>
      </c>
      <c r="K203" t="s">
        <v>152</v>
      </c>
      <c r="L203" t="s">
        <v>13</v>
      </c>
      <c r="M203" s="5">
        <v>4.99</v>
      </c>
      <c r="N203">
        <v>1</v>
      </c>
    </row>
    <row r="204" spans="1:14" x14ac:dyDescent="0.3">
      <c r="A204" s="2">
        <v>45446</v>
      </c>
      <c r="B204" s="3">
        <f t="shared" si="9"/>
        <v>2024</v>
      </c>
      <c r="C204" t="str">
        <f t="shared" si="10"/>
        <v>2023-2024</v>
      </c>
      <c r="D204" t="s">
        <v>147</v>
      </c>
      <c r="E204" t="s">
        <v>115</v>
      </c>
      <c r="F204" t="str">
        <f t="shared" si="11"/>
        <v>Western Australia</v>
      </c>
      <c r="G204" t="s">
        <v>48</v>
      </c>
      <c r="H204">
        <v>6280</v>
      </c>
      <c r="I204" t="s">
        <v>11</v>
      </c>
      <c r="J204" t="s">
        <v>94</v>
      </c>
      <c r="K204" t="s">
        <v>155</v>
      </c>
      <c r="L204" t="s">
        <v>20</v>
      </c>
      <c r="M204" s="5">
        <v>4.99</v>
      </c>
      <c r="N204">
        <v>1</v>
      </c>
    </row>
    <row r="205" spans="1:14" x14ac:dyDescent="0.3">
      <c r="A205" s="2">
        <v>45962</v>
      </c>
      <c r="B205" s="3">
        <f t="shared" si="9"/>
        <v>2026</v>
      </c>
      <c r="C205" t="str">
        <f t="shared" si="10"/>
        <v>2025-2026</v>
      </c>
      <c r="D205" t="s">
        <v>147</v>
      </c>
      <c r="E205" t="s">
        <v>72</v>
      </c>
      <c r="F205" t="str">
        <f t="shared" si="11"/>
        <v>Western Australia</v>
      </c>
      <c r="G205" t="s">
        <v>48</v>
      </c>
      <c r="H205">
        <v>6010</v>
      </c>
      <c r="I205" t="s">
        <v>11</v>
      </c>
      <c r="J205" t="s">
        <v>49</v>
      </c>
      <c r="K205" t="s">
        <v>155</v>
      </c>
      <c r="L205" t="s">
        <v>20</v>
      </c>
      <c r="M205" s="5">
        <v>4.99</v>
      </c>
      <c r="N205">
        <v>1</v>
      </c>
    </row>
    <row r="206" spans="1:14" x14ac:dyDescent="0.3">
      <c r="A206" s="2">
        <v>45790</v>
      </c>
      <c r="B206" s="3">
        <f t="shared" si="9"/>
        <v>2025</v>
      </c>
      <c r="C206" t="str">
        <f t="shared" si="10"/>
        <v>2024-2025</v>
      </c>
      <c r="D206" t="s">
        <v>147</v>
      </c>
      <c r="E206" t="s">
        <v>54</v>
      </c>
      <c r="F206" t="str">
        <f t="shared" si="11"/>
        <v>Victoria</v>
      </c>
      <c r="G206" t="s">
        <v>45</v>
      </c>
      <c r="H206">
        <v>3977</v>
      </c>
      <c r="I206" t="s">
        <v>11</v>
      </c>
      <c r="J206" t="s">
        <v>55</v>
      </c>
      <c r="K206" t="s">
        <v>152</v>
      </c>
      <c r="L206" t="s">
        <v>13</v>
      </c>
      <c r="M206" s="5">
        <v>4.99</v>
      </c>
      <c r="N206">
        <v>1</v>
      </c>
    </row>
    <row r="207" spans="1:14" x14ac:dyDescent="0.3">
      <c r="A207" s="2">
        <v>45404</v>
      </c>
      <c r="B207" s="3">
        <f t="shared" si="9"/>
        <v>2024</v>
      </c>
      <c r="C207" t="str">
        <f t="shared" si="10"/>
        <v>2023-2024</v>
      </c>
      <c r="D207" t="s">
        <v>147</v>
      </c>
      <c r="E207" t="s">
        <v>41</v>
      </c>
      <c r="F207" t="str">
        <f t="shared" si="11"/>
        <v>New South Wales</v>
      </c>
      <c r="G207" t="s">
        <v>10</v>
      </c>
      <c r="H207">
        <v>2830</v>
      </c>
      <c r="I207" t="s">
        <v>11</v>
      </c>
      <c r="J207" t="s">
        <v>25</v>
      </c>
      <c r="K207" t="s">
        <v>155</v>
      </c>
      <c r="L207" t="s">
        <v>20</v>
      </c>
      <c r="M207" s="5">
        <v>4.99</v>
      </c>
      <c r="N207">
        <v>1</v>
      </c>
    </row>
    <row r="208" spans="1:14" x14ac:dyDescent="0.3">
      <c r="A208" s="2">
        <v>45552</v>
      </c>
      <c r="B208" s="3">
        <f t="shared" si="9"/>
        <v>2025</v>
      </c>
      <c r="C208" t="str">
        <f t="shared" si="10"/>
        <v>2024-2025</v>
      </c>
      <c r="D208" t="s">
        <v>147</v>
      </c>
      <c r="E208" t="s">
        <v>118</v>
      </c>
      <c r="F208" t="str">
        <f t="shared" si="11"/>
        <v>New South Wales</v>
      </c>
      <c r="G208" t="s">
        <v>10</v>
      </c>
      <c r="H208">
        <v>2158</v>
      </c>
      <c r="I208" t="s">
        <v>11</v>
      </c>
      <c r="J208" t="s">
        <v>27</v>
      </c>
      <c r="K208" t="s">
        <v>155</v>
      </c>
      <c r="L208" t="s">
        <v>20</v>
      </c>
      <c r="M208" s="5">
        <v>4.99</v>
      </c>
      <c r="N208">
        <v>1</v>
      </c>
    </row>
    <row r="209" spans="1:14" x14ac:dyDescent="0.3">
      <c r="A209" s="2">
        <v>45825</v>
      </c>
      <c r="B209" s="3">
        <f t="shared" si="9"/>
        <v>2025</v>
      </c>
      <c r="C209" t="str">
        <f t="shared" si="10"/>
        <v>2024-2025</v>
      </c>
      <c r="D209" t="s">
        <v>147</v>
      </c>
      <c r="E209" t="s">
        <v>118</v>
      </c>
      <c r="F209" t="str">
        <f t="shared" si="11"/>
        <v>New South Wales</v>
      </c>
      <c r="G209" t="s">
        <v>10</v>
      </c>
      <c r="H209">
        <v>2158</v>
      </c>
      <c r="I209" t="s">
        <v>11</v>
      </c>
      <c r="J209" t="s">
        <v>27</v>
      </c>
      <c r="K209" t="s">
        <v>150</v>
      </c>
      <c r="L209" t="s">
        <v>18</v>
      </c>
      <c r="M209" s="5">
        <v>4.99</v>
      </c>
      <c r="N209">
        <v>1</v>
      </c>
    </row>
    <row r="210" spans="1:14" x14ac:dyDescent="0.3">
      <c r="A210" s="2">
        <v>45504</v>
      </c>
      <c r="B210" s="3">
        <f t="shared" si="9"/>
        <v>2025</v>
      </c>
      <c r="C210" t="str">
        <f t="shared" si="10"/>
        <v>2024-2025</v>
      </c>
      <c r="D210" t="s">
        <v>147</v>
      </c>
      <c r="E210" t="s">
        <v>89</v>
      </c>
      <c r="F210" t="str">
        <f t="shared" si="11"/>
        <v>Queensland</v>
      </c>
      <c r="G210" t="s">
        <v>35</v>
      </c>
      <c r="H210">
        <v>4655</v>
      </c>
      <c r="I210" t="s">
        <v>11</v>
      </c>
      <c r="J210" t="s">
        <v>51</v>
      </c>
      <c r="K210" t="s">
        <v>155</v>
      </c>
      <c r="L210" t="s">
        <v>20</v>
      </c>
      <c r="M210" s="5">
        <v>4.99</v>
      </c>
      <c r="N210">
        <v>1</v>
      </c>
    </row>
    <row r="211" spans="1:14" x14ac:dyDescent="0.3">
      <c r="A211" s="2">
        <v>45359</v>
      </c>
      <c r="B211" s="3">
        <f t="shared" si="9"/>
        <v>2024</v>
      </c>
      <c r="C211" t="str">
        <f t="shared" si="10"/>
        <v>2023-2024</v>
      </c>
      <c r="D211" t="s">
        <v>147</v>
      </c>
      <c r="E211" t="s">
        <v>138</v>
      </c>
      <c r="F211" t="str">
        <f t="shared" si="11"/>
        <v>Queensland</v>
      </c>
      <c r="G211" t="s">
        <v>35</v>
      </c>
      <c r="H211">
        <v>4558</v>
      </c>
      <c r="I211" t="s">
        <v>11</v>
      </c>
      <c r="J211" t="s">
        <v>120</v>
      </c>
      <c r="K211" t="s">
        <v>150</v>
      </c>
      <c r="L211" t="s">
        <v>18</v>
      </c>
      <c r="M211" s="5">
        <v>4.99</v>
      </c>
      <c r="N211">
        <v>1</v>
      </c>
    </row>
    <row r="212" spans="1:14" x14ac:dyDescent="0.3">
      <c r="A212" s="2">
        <v>45991</v>
      </c>
      <c r="B212" s="3">
        <f t="shared" si="9"/>
        <v>2026</v>
      </c>
      <c r="C212" t="str">
        <f t="shared" si="10"/>
        <v>2025-2026</v>
      </c>
      <c r="D212" t="s">
        <v>148</v>
      </c>
      <c r="E212" t="s">
        <v>113</v>
      </c>
      <c r="F212" t="str">
        <f t="shared" si="11"/>
        <v>Queensland</v>
      </c>
      <c r="G212" t="s">
        <v>35</v>
      </c>
      <c r="H212">
        <v>4215</v>
      </c>
      <c r="I212" t="s">
        <v>11</v>
      </c>
      <c r="J212" t="s">
        <v>104</v>
      </c>
      <c r="K212" t="s">
        <v>150</v>
      </c>
      <c r="L212" t="s">
        <v>18</v>
      </c>
      <c r="M212" s="5">
        <v>4.99</v>
      </c>
      <c r="N212">
        <v>1</v>
      </c>
    </row>
    <row r="213" spans="1:14" x14ac:dyDescent="0.3">
      <c r="A213" s="2">
        <v>45606</v>
      </c>
      <c r="B213" s="3">
        <f t="shared" si="9"/>
        <v>2025</v>
      </c>
      <c r="C213" t="str">
        <f t="shared" si="10"/>
        <v>2024-2025</v>
      </c>
      <c r="D213" t="s">
        <v>147</v>
      </c>
      <c r="E213" t="s">
        <v>42</v>
      </c>
      <c r="F213" t="str">
        <f t="shared" si="11"/>
        <v>Queensland</v>
      </c>
      <c r="G213" t="s">
        <v>35</v>
      </c>
      <c r="H213">
        <v>4053</v>
      </c>
      <c r="I213" t="s">
        <v>11</v>
      </c>
      <c r="J213" t="s">
        <v>43</v>
      </c>
      <c r="K213" t="s">
        <v>150</v>
      </c>
      <c r="L213" t="s">
        <v>18</v>
      </c>
      <c r="M213" s="5">
        <v>4.99</v>
      </c>
      <c r="N213">
        <v>1</v>
      </c>
    </row>
    <row r="214" spans="1:14" x14ac:dyDescent="0.3">
      <c r="A214" s="2">
        <v>45658</v>
      </c>
      <c r="B214" s="3">
        <f t="shared" si="9"/>
        <v>2025</v>
      </c>
      <c r="C214" t="str">
        <f t="shared" si="10"/>
        <v>2024-2025</v>
      </c>
      <c r="D214" t="s">
        <v>147</v>
      </c>
      <c r="E214" t="s">
        <v>34</v>
      </c>
      <c r="F214" t="str">
        <f t="shared" si="11"/>
        <v>Queensland</v>
      </c>
      <c r="G214" t="s">
        <v>35</v>
      </c>
      <c r="H214">
        <v>4802</v>
      </c>
      <c r="I214" t="s">
        <v>11</v>
      </c>
      <c r="J214" t="s">
        <v>36</v>
      </c>
      <c r="K214" t="s">
        <v>155</v>
      </c>
      <c r="L214" t="s">
        <v>20</v>
      </c>
      <c r="M214" s="5">
        <v>5</v>
      </c>
      <c r="N214">
        <v>1</v>
      </c>
    </row>
    <row r="215" spans="1:14" x14ac:dyDescent="0.3">
      <c r="A215" s="2">
        <v>45852</v>
      </c>
      <c r="B215" s="3">
        <f t="shared" si="9"/>
        <v>2026</v>
      </c>
      <c r="C215" t="str">
        <f t="shared" si="10"/>
        <v>2025-2026</v>
      </c>
      <c r="D215" t="s">
        <v>148</v>
      </c>
      <c r="E215" t="s">
        <v>126</v>
      </c>
      <c r="F215" t="str">
        <f t="shared" si="11"/>
        <v>Queensland</v>
      </c>
      <c r="G215" t="s">
        <v>35</v>
      </c>
      <c r="H215">
        <v>4551</v>
      </c>
      <c r="I215" t="s">
        <v>11</v>
      </c>
      <c r="J215" t="s">
        <v>120</v>
      </c>
      <c r="K215" t="s">
        <v>151</v>
      </c>
      <c r="L215" t="s">
        <v>21</v>
      </c>
      <c r="M215" s="5">
        <v>5</v>
      </c>
      <c r="N215">
        <v>1</v>
      </c>
    </row>
    <row r="216" spans="1:14" x14ac:dyDescent="0.3">
      <c r="A216" s="2">
        <v>45468</v>
      </c>
      <c r="B216" s="3">
        <f t="shared" si="9"/>
        <v>2024</v>
      </c>
      <c r="C216" t="str">
        <f t="shared" si="10"/>
        <v>2023-2024</v>
      </c>
      <c r="D216" t="s">
        <v>147</v>
      </c>
      <c r="E216" t="s">
        <v>57</v>
      </c>
      <c r="F216" t="str">
        <f t="shared" si="11"/>
        <v>New South Wales</v>
      </c>
      <c r="G216" t="s">
        <v>10</v>
      </c>
      <c r="H216">
        <v>2560</v>
      </c>
      <c r="I216" t="s">
        <v>11</v>
      </c>
      <c r="J216" t="s">
        <v>58</v>
      </c>
      <c r="K216" t="s">
        <v>153</v>
      </c>
      <c r="L216" t="s">
        <v>16</v>
      </c>
      <c r="M216" s="5">
        <v>5</v>
      </c>
      <c r="N216">
        <v>1</v>
      </c>
    </row>
    <row r="217" spans="1:14" x14ac:dyDescent="0.3">
      <c r="A217" s="2">
        <v>45423</v>
      </c>
      <c r="B217" s="3">
        <f t="shared" si="9"/>
        <v>2024</v>
      </c>
      <c r="C217" t="str">
        <f t="shared" si="10"/>
        <v>2023-2024</v>
      </c>
      <c r="D217" t="s">
        <v>147</v>
      </c>
      <c r="E217" t="s">
        <v>118</v>
      </c>
      <c r="F217" t="str">
        <f t="shared" si="11"/>
        <v>New South Wales</v>
      </c>
      <c r="G217" t="s">
        <v>10</v>
      </c>
      <c r="H217">
        <v>2158</v>
      </c>
      <c r="I217" t="s">
        <v>11</v>
      </c>
      <c r="J217" t="s">
        <v>27</v>
      </c>
      <c r="K217" t="s">
        <v>153</v>
      </c>
      <c r="L217" t="s">
        <v>16</v>
      </c>
      <c r="M217" s="5">
        <v>5</v>
      </c>
      <c r="N217">
        <v>1</v>
      </c>
    </row>
    <row r="218" spans="1:14" x14ac:dyDescent="0.3">
      <c r="A218" s="2">
        <v>45805</v>
      </c>
      <c r="B218" s="3">
        <f t="shared" si="9"/>
        <v>2025</v>
      </c>
      <c r="C218" t="str">
        <f t="shared" si="10"/>
        <v>2024-2025</v>
      </c>
      <c r="D218" t="s">
        <v>147</v>
      </c>
      <c r="E218" t="s">
        <v>125</v>
      </c>
      <c r="F218" t="str">
        <f t="shared" si="11"/>
        <v>Victoria</v>
      </c>
      <c r="G218" t="s">
        <v>45</v>
      </c>
      <c r="H218">
        <v>3400</v>
      </c>
      <c r="I218" t="s">
        <v>11</v>
      </c>
      <c r="J218" t="s">
        <v>60</v>
      </c>
      <c r="K218" t="s">
        <v>19</v>
      </c>
      <c r="L218" t="s">
        <v>23</v>
      </c>
      <c r="M218" s="5">
        <v>5</v>
      </c>
      <c r="N218">
        <v>1</v>
      </c>
    </row>
    <row r="219" spans="1:14" x14ac:dyDescent="0.3">
      <c r="A219" s="2">
        <v>45899</v>
      </c>
      <c r="B219" s="3">
        <f t="shared" si="9"/>
        <v>2026</v>
      </c>
      <c r="C219" t="str">
        <f t="shared" si="10"/>
        <v>2025-2026</v>
      </c>
      <c r="D219" t="s">
        <v>147</v>
      </c>
      <c r="E219" t="s">
        <v>92</v>
      </c>
      <c r="F219" t="str">
        <f t="shared" si="11"/>
        <v>Queensland</v>
      </c>
      <c r="G219" t="s">
        <v>35</v>
      </c>
      <c r="H219">
        <v>4068</v>
      </c>
      <c r="I219" t="s">
        <v>11</v>
      </c>
      <c r="J219" t="s">
        <v>43</v>
      </c>
      <c r="K219" t="s">
        <v>153</v>
      </c>
      <c r="L219" t="s">
        <v>16</v>
      </c>
      <c r="M219" s="5">
        <v>5</v>
      </c>
      <c r="N219">
        <v>1</v>
      </c>
    </row>
    <row r="220" spans="1:14" x14ac:dyDescent="0.3">
      <c r="A220" s="2">
        <v>45341</v>
      </c>
      <c r="B220" s="3">
        <f t="shared" si="9"/>
        <v>2024</v>
      </c>
      <c r="C220" t="str">
        <f t="shared" si="10"/>
        <v>2023-2024</v>
      </c>
      <c r="D220" t="s">
        <v>148</v>
      </c>
      <c r="E220" t="s">
        <v>141</v>
      </c>
      <c r="F220" t="str">
        <f t="shared" si="11"/>
        <v>Western Australia</v>
      </c>
      <c r="G220" t="s">
        <v>48</v>
      </c>
      <c r="H220">
        <v>6052</v>
      </c>
      <c r="I220" t="s">
        <v>11</v>
      </c>
      <c r="J220" t="s">
        <v>49</v>
      </c>
      <c r="K220" t="s">
        <v>154</v>
      </c>
      <c r="L220" t="s">
        <v>14</v>
      </c>
      <c r="M220" s="5">
        <v>5</v>
      </c>
      <c r="N220">
        <v>1</v>
      </c>
    </row>
    <row r="221" spans="1:14" x14ac:dyDescent="0.3">
      <c r="A221" s="2">
        <v>45811</v>
      </c>
      <c r="B221" s="3">
        <f t="shared" si="9"/>
        <v>2025</v>
      </c>
      <c r="C221" t="str">
        <f t="shared" si="10"/>
        <v>2024-2025</v>
      </c>
      <c r="D221" t="s">
        <v>147</v>
      </c>
      <c r="E221" t="s">
        <v>84</v>
      </c>
      <c r="F221" t="str">
        <f t="shared" si="11"/>
        <v>Queensland</v>
      </c>
      <c r="G221" t="s">
        <v>35</v>
      </c>
      <c r="H221">
        <v>4740</v>
      </c>
      <c r="I221" t="s">
        <v>11</v>
      </c>
      <c r="J221" t="s">
        <v>51</v>
      </c>
      <c r="K221" t="s">
        <v>154</v>
      </c>
      <c r="L221" t="s">
        <v>14</v>
      </c>
      <c r="M221" s="5">
        <v>5</v>
      </c>
      <c r="N221">
        <v>1</v>
      </c>
    </row>
    <row r="222" spans="1:14" x14ac:dyDescent="0.3">
      <c r="A222" s="2">
        <v>45556</v>
      </c>
      <c r="B222" s="3">
        <f t="shared" si="9"/>
        <v>2025</v>
      </c>
      <c r="C222" t="str">
        <f t="shared" si="10"/>
        <v>2024-2025</v>
      </c>
      <c r="D222" t="s">
        <v>147</v>
      </c>
      <c r="E222" t="s">
        <v>31</v>
      </c>
      <c r="F222" t="str">
        <f t="shared" si="11"/>
        <v>South Australia</v>
      </c>
      <c r="G222" t="s">
        <v>32</v>
      </c>
      <c r="H222">
        <v>5168</v>
      </c>
      <c r="I222" t="s">
        <v>11</v>
      </c>
      <c r="J222" t="s">
        <v>33</v>
      </c>
      <c r="K222" t="s">
        <v>153</v>
      </c>
      <c r="L222" t="s">
        <v>16</v>
      </c>
      <c r="M222" s="5">
        <v>5</v>
      </c>
      <c r="N222">
        <v>1</v>
      </c>
    </row>
    <row r="223" spans="1:14" x14ac:dyDescent="0.3">
      <c r="A223" s="2">
        <v>45374</v>
      </c>
      <c r="B223" s="3">
        <f t="shared" si="9"/>
        <v>2024</v>
      </c>
      <c r="C223" t="str">
        <f t="shared" si="10"/>
        <v>2023-2024</v>
      </c>
      <c r="D223" t="s">
        <v>147</v>
      </c>
      <c r="E223" t="s">
        <v>65</v>
      </c>
      <c r="F223" t="str">
        <f t="shared" si="11"/>
        <v>New South Wales</v>
      </c>
      <c r="G223" t="s">
        <v>10</v>
      </c>
      <c r="H223">
        <v>2541</v>
      </c>
      <c r="I223" t="s">
        <v>11</v>
      </c>
      <c r="J223" t="s">
        <v>58</v>
      </c>
      <c r="K223" t="s">
        <v>150</v>
      </c>
      <c r="L223" t="s">
        <v>18</v>
      </c>
      <c r="M223" s="5">
        <v>5</v>
      </c>
      <c r="N223">
        <v>1</v>
      </c>
    </row>
    <row r="224" spans="1:14" x14ac:dyDescent="0.3">
      <c r="A224" s="2">
        <v>45542</v>
      </c>
      <c r="B224" s="3">
        <f t="shared" si="9"/>
        <v>2025</v>
      </c>
      <c r="C224" t="str">
        <f t="shared" si="10"/>
        <v>2024-2025</v>
      </c>
      <c r="D224" t="s">
        <v>147</v>
      </c>
      <c r="E224" t="s">
        <v>75</v>
      </c>
      <c r="F224" t="str">
        <f t="shared" si="11"/>
        <v>Victoria</v>
      </c>
      <c r="G224" t="s">
        <v>45</v>
      </c>
      <c r="H224">
        <v>3630</v>
      </c>
      <c r="I224" t="s">
        <v>11</v>
      </c>
      <c r="J224" t="s">
        <v>55</v>
      </c>
      <c r="K224" t="s">
        <v>154</v>
      </c>
      <c r="L224" t="s">
        <v>14</v>
      </c>
      <c r="M224" s="5">
        <v>5</v>
      </c>
      <c r="N224">
        <v>1</v>
      </c>
    </row>
    <row r="225" spans="1:14" x14ac:dyDescent="0.3">
      <c r="A225" s="2">
        <v>46010</v>
      </c>
      <c r="B225" s="3">
        <f t="shared" si="9"/>
        <v>2026</v>
      </c>
      <c r="C225" t="str">
        <f t="shared" si="10"/>
        <v>2025-2026</v>
      </c>
      <c r="D225" t="s">
        <v>147</v>
      </c>
      <c r="E225" t="s">
        <v>59</v>
      </c>
      <c r="F225" t="str">
        <f t="shared" si="11"/>
        <v>Victoria</v>
      </c>
      <c r="G225" t="s">
        <v>45</v>
      </c>
      <c r="H225">
        <v>3280</v>
      </c>
      <c r="I225" t="s">
        <v>11</v>
      </c>
      <c r="J225" t="s">
        <v>60</v>
      </c>
      <c r="K225" t="s">
        <v>154</v>
      </c>
      <c r="L225" t="s">
        <v>14</v>
      </c>
      <c r="M225" s="5">
        <v>5</v>
      </c>
      <c r="N225">
        <v>1</v>
      </c>
    </row>
    <row r="226" spans="1:14" x14ac:dyDescent="0.3">
      <c r="A226" s="2">
        <v>45982</v>
      </c>
      <c r="B226" s="3">
        <f t="shared" si="9"/>
        <v>2026</v>
      </c>
      <c r="C226" t="str">
        <f t="shared" si="10"/>
        <v>2025-2026</v>
      </c>
      <c r="D226" t="s">
        <v>147</v>
      </c>
      <c r="E226" t="s">
        <v>59</v>
      </c>
      <c r="F226" t="str">
        <f t="shared" si="11"/>
        <v>Victoria</v>
      </c>
      <c r="G226" t="s">
        <v>45</v>
      </c>
      <c r="H226">
        <v>3280</v>
      </c>
      <c r="I226" t="s">
        <v>11</v>
      </c>
      <c r="J226" t="s">
        <v>60</v>
      </c>
      <c r="K226" t="s">
        <v>154</v>
      </c>
      <c r="L226" t="s">
        <v>14</v>
      </c>
      <c r="M226" s="5">
        <v>5</v>
      </c>
      <c r="N226">
        <v>1</v>
      </c>
    </row>
    <row r="227" spans="1:14" x14ac:dyDescent="0.3">
      <c r="A227" s="2">
        <v>45599</v>
      </c>
      <c r="B227" s="3">
        <f t="shared" si="9"/>
        <v>2025</v>
      </c>
      <c r="C227" t="str">
        <f t="shared" si="10"/>
        <v>2024-2025</v>
      </c>
      <c r="D227" t="s">
        <v>147</v>
      </c>
      <c r="E227" t="s">
        <v>124</v>
      </c>
      <c r="F227" t="str">
        <f t="shared" si="11"/>
        <v>New South Wales</v>
      </c>
      <c r="G227" t="s">
        <v>10</v>
      </c>
      <c r="H227">
        <v>2015</v>
      </c>
      <c r="I227" t="s">
        <v>11</v>
      </c>
      <c r="J227" t="s">
        <v>12</v>
      </c>
      <c r="K227" t="s">
        <v>154</v>
      </c>
      <c r="L227" t="s">
        <v>14</v>
      </c>
      <c r="M227" s="5">
        <v>5.0299999999999994</v>
      </c>
      <c r="N227">
        <v>1</v>
      </c>
    </row>
    <row r="228" spans="1:14" x14ac:dyDescent="0.3">
      <c r="A228" s="2">
        <v>45635</v>
      </c>
      <c r="B228" s="3">
        <f t="shared" si="9"/>
        <v>2025</v>
      </c>
      <c r="C228" t="str">
        <f t="shared" si="10"/>
        <v>2024-2025</v>
      </c>
      <c r="D228" t="s">
        <v>147</v>
      </c>
      <c r="E228" t="s">
        <v>78</v>
      </c>
      <c r="F228" t="str">
        <f t="shared" si="11"/>
        <v>New South Wales</v>
      </c>
      <c r="G228" t="s">
        <v>10</v>
      </c>
      <c r="H228">
        <v>2350</v>
      </c>
      <c r="I228" t="s">
        <v>11</v>
      </c>
      <c r="J228" t="s">
        <v>68</v>
      </c>
      <c r="K228" t="s">
        <v>153</v>
      </c>
      <c r="L228" t="s">
        <v>16</v>
      </c>
      <c r="M228" s="5">
        <v>5.0999999999999996</v>
      </c>
      <c r="N228">
        <v>1</v>
      </c>
    </row>
    <row r="229" spans="1:14" x14ac:dyDescent="0.3">
      <c r="A229" s="2">
        <v>45767</v>
      </c>
      <c r="B229" s="3">
        <f t="shared" si="9"/>
        <v>2025</v>
      </c>
      <c r="C229" t="str">
        <f t="shared" si="10"/>
        <v>2024-2025</v>
      </c>
      <c r="D229" t="s">
        <v>147</v>
      </c>
      <c r="E229" t="s">
        <v>28</v>
      </c>
      <c r="F229" t="str">
        <f t="shared" si="11"/>
        <v>Northern Territory</v>
      </c>
      <c r="G229" t="s">
        <v>29</v>
      </c>
      <c r="H229">
        <v>800</v>
      </c>
      <c r="I229" t="s">
        <v>11</v>
      </c>
      <c r="J229" t="s">
        <v>30</v>
      </c>
      <c r="K229" t="s">
        <v>153</v>
      </c>
      <c r="L229" t="s">
        <v>16</v>
      </c>
      <c r="M229" s="5">
        <v>5.1100000000000003</v>
      </c>
      <c r="N229">
        <v>1</v>
      </c>
    </row>
    <row r="230" spans="1:14" x14ac:dyDescent="0.3">
      <c r="A230" s="2">
        <v>45779</v>
      </c>
      <c r="B230" s="3">
        <f t="shared" si="9"/>
        <v>2025</v>
      </c>
      <c r="C230" t="str">
        <f t="shared" si="10"/>
        <v>2024-2025</v>
      </c>
      <c r="D230" t="s">
        <v>148</v>
      </c>
      <c r="E230" t="s">
        <v>79</v>
      </c>
      <c r="F230" t="str">
        <f t="shared" si="11"/>
        <v>Australian Capital Territory</v>
      </c>
      <c r="G230" t="s">
        <v>80</v>
      </c>
      <c r="H230">
        <v>2617</v>
      </c>
      <c r="I230" t="s">
        <v>11</v>
      </c>
      <c r="J230" t="s">
        <v>58</v>
      </c>
      <c r="K230" t="s">
        <v>150</v>
      </c>
      <c r="L230" t="s">
        <v>18</v>
      </c>
      <c r="M230" s="5">
        <v>5.25</v>
      </c>
      <c r="N230">
        <v>1</v>
      </c>
    </row>
    <row r="231" spans="1:14" x14ac:dyDescent="0.3">
      <c r="A231" s="2">
        <v>45676</v>
      </c>
      <c r="B231" s="3">
        <f t="shared" si="9"/>
        <v>2025</v>
      </c>
      <c r="C231" t="str">
        <f t="shared" si="10"/>
        <v>2024-2025</v>
      </c>
      <c r="D231" t="s">
        <v>147</v>
      </c>
      <c r="E231" t="s">
        <v>65</v>
      </c>
      <c r="F231" t="str">
        <f t="shared" si="11"/>
        <v>New South Wales</v>
      </c>
      <c r="G231" t="s">
        <v>10</v>
      </c>
      <c r="H231">
        <v>2541</v>
      </c>
      <c r="I231" t="s">
        <v>11</v>
      </c>
      <c r="J231" t="s">
        <v>58</v>
      </c>
      <c r="K231" t="s">
        <v>149</v>
      </c>
      <c r="L231" t="s">
        <v>15</v>
      </c>
      <c r="M231" s="5">
        <v>5.4</v>
      </c>
      <c r="N231">
        <v>1</v>
      </c>
    </row>
    <row r="232" spans="1:14" x14ac:dyDescent="0.3">
      <c r="A232" s="2">
        <v>45532</v>
      </c>
      <c r="B232" s="3">
        <f t="shared" si="9"/>
        <v>2025</v>
      </c>
      <c r="C232" t="str">
        <f t="shared" si="10"/>
        <v>2024-2025</v>
      </c>
      <c r="D232" t="s">
        <v>147</v>
      </c>
      <c r="E232" t="s">
        <v>131</v>
      </c>
      <c r="F232" t="str">
        <f t="shared" si="11"/>
        <v>Western Australia</v>
      </c>
      <c r="G232" t="s">
        <v>48</v>
      </c>
      <c r="H232">
        <v>6530</v>
      </c>
      <c r="I232" t="s">
        <v>11</v>
      </c>
      <c r="J232" t="s">
        <v>77</v>
      </c>
      <c r="K232" t="s">
        <v>155</v>
      </c>
      <c r="L232" t="s">
        <v>20</v>
      </c>
      <c r="M232" s="5">
        <v>5.44</v>
      </c>
      <c r="N232">
        <v>1</v>
      </c>
    </row>
    <row r="233" spans="1:14" x14ac:dyDescent="0.3">
      <c r="A233" s="2">
        <v>45594</v>
      </c>
      <c r="B233" s="3">
        <f t="shared" si="9"/>
        <v>2025</v>
      </c>
      <c r="C233" t="str">
        <f t="shared" si="10"/>
        <v>2024-2025</v>
      </c>
      <c r="D233" t="s">
        <v>147</v>
      </c>
      <c r="E233" t="s">
        <v>41</v>
      </c>
      <c r="F233" t="str">
        <f t="shared" si="11"/>
        <v>New South Wales</v>
      </c>
      <c r="G233" t="s">
        <v>10</v>
      </c>
      <c r="H233">
        <v>2830</v>
      </c>
      <c r="I233" t="s">
        <v>11</v>
      </c>
      <c r="J233" t="s">
        <v>25</v>
      </c>
      <c r="K233" t="s">
        <v>153</v>
      </c>
      <c r="L233" t="s">
        <v>16</v>
      </c>
      <c r="M233" s="5">
        <v>5.5</v>
      </c>
      <c r="N233">
        <v>1</v>
      </c>
    </row>
    <row r="234" spans="1:14" x14ac:dyDescent="0.3">
      <c r="A234" s="2">
        <v>45890</v>
      </c>
      <c r="B234" s="3">
        <f t="shared" si="9"/>
        <v>2026</v>
      </c>
      <c r="C234" t="str">
        <f t="shared" si="10"/>
        <v>2025-2026</v>
      </c>
      <c r="D234" t="s">
        <v>147</v>
      </c>
      <c r="E234" t="s">
        <v>116</v>
      </c>
      <c r="F234" t="str">
        <f t="shared" si="11"/>
        <v>Western Australia</v>
      </c>
      <c r="G234" t="s">
        <v>48</v>
      </c>
      <c r="H234">
        <v>6725</v>
      </c>
      <c r="I234" t="s">
        <v>11</v>
      </c>
      <c r="J234" t="s">
        <v>77</v>
      </c>
      <c r="K234" t="s">
        <v>156</v>
      </c>
      <c r="L234" t="s">
        <v>17</v>
      </c>
      <c r="M234" s="5">
        <v>5.53</v>
      </c>
      <c r="N234">
        <v>1</v>
      </c>
    </row>
    <row r="235" spans="1:14" x14ac:dyDescent="0.3">
      <c r="A235" s="2">
        <v>45684</v>
      </c>
      <c r="B235" s="3">
        <f t="shared" si="9"/>
        <v>2025</v>
      </c>
      <c r="C235" t="str">
        <f t="shared" si="10"/>
        <v>2024-2025</v>
      </c>
      <c r="D235" t="s">
        <v>148</v>
      </c>
      <c r="E235" t="s">
        <v>109</v>
      </c>
      <c r="F235" t="str">
        <f t="shared" si="11"/>
        <v>New South Wales</v>
      </c>
      <c r="G235" t="s">
        <v>10</v>
      </c>
      <c r="H235">
        <v>2480</v>
      </c>
      <c r="I235" t="s">
        <v>11</v>
      </c>
      <c r="J235" t="s">
        <v>68</v>
      </c>
      <c r="K235" t="s">
        <v>150</v>
      </c>
      <c r="L235" t="s">
        <v>18</v>
      </c>
      <c r="M235" s="5">
        <v>5.54</v>
      </c>
      <c r="N235">
        <v>1</v>
      </c>
    </row>
    <row r="236" spans="1:14" x14ac:dyDescent="0.3">
      <c r="A236" s="2">
        <v>45993</v>
      </c>
      <c r="B236" s="3">
        <f t="shared" si="9"/>
        <v>2026</v>
      </c>
      <c r="C236" t="str">
        <f t="shared" si="10"/>
        <v>2025-2026</v>
      </c>
      <c r="D236" t="s">
        <v>147</v>
      </c>
      <c r="E236" t="s">
        <v>132</v>
      </c>
      <c r="F236" t="str">
        <f t="shared" si="11"/>
        <v>New South Wales</v>
      </c>
      <c r="G236" t="s">
        <v>10</v>
      </c>
      <c r="H236">
        <v>2800</v>
      </c>
      <c r="I236" t="s">
        <v>11</v>
      </c>
      <c r="J236" t="s">
        <v>25</v>
      </c>
      <c r="K236" t="s">
        <v>19</v>
      </c>
      <c r="L236" t="s">
        <v>23</v>
      </c>
      <c r="M236" s="5">
        <v>5.57</v>
      </c>
      <c r="N236">
        <v>1</v>
      </c>
    </row>
    <row r="237" spans="1:14" x14ac:dyDescent="0.3">
      <c r="A237" s="2">
        <v>45887</v>
      </c>
      <c r="B237" s="3">
        <f t="shared" si="9"/>
        <v>2026</v>
      </c>
      <c r="C237" t="str">
        <f t="shared" si="10"/>
        <v>2025-2026</v>
      </c>
      <c r="D237" t="s">
        <v>147</v>
      </c>
      <c r="E237" t="s">
        <v>122</v>
      </c>
      <c r="F237" t="str">
        <f t="shared" si="11"/>
        <v>New South Wales</v>
      </c>
      <c r="G237" t="s">
        <v>10</v>
      </c>
      <c r="H237">
        <v>2650</v>
      </c>
      <c r="I237" t="s">
        <v>11</v>
      </c>
      <c r="J237" t="s">
        <v>25</v>
      </c>
      <c r="K237" t="s">
        <v>153</v>
      </c>
      <c r="L237" t="s">
        <v>16</v>
      </c>
      <c r="M237" s="5">
        <v>5.79</v>
      </c>
      <c r="N237">
        <v>1</v>
      </c>
    </row>
    <row r="238" spans="1:14" x14ac:dyDescent="0.3">
      <c r="A238" s="2">
        <v>45344</v>
      </c>
      <c r="B238" s="3">
        <f t="shared" si="9"/>
        <v>2024</v>
      </c>
      <c r="C238" t="str">
        <f t="shared" si="10"/>
        <v>2023-2024</v>
      </c>
      <c r="D238" t="s">
        <v>147</v>
      </c>
      <c r="E238" t="s">
        <v>39</v>
      </c>
      <c r="F238" t="str">
        <f t="shared" si="11"/>
        <v>South Australia</v>
      </c>
      <c r="G238" t="s">
        <v>32</v>
      </c>
      <c r="H238">
        <v>5343</v>
      </c>
      <c r="I238" t="s">
        <v>11</v>
      </c>
      <c r="J238" t="s">
        <v>38</v>
      </c>
      <c r="K238" t="s">
        <v>155</v>
      </c>
      <c r="L238" t="s">
        <v>20</v>
      </c>
      <c r="M238" s="5">
        <v>5.97</v>
      </c>
      <c r="N238">
        <v>1</v>
      </c>
    </row>
    <row r="239" spans="1:14" x14ac:dyDescent="0.3">
      <c r="A239" s="2">
        <v>45858</v>
      </c>
      <c r="B239" s="3">
        <f t="shared" si="9"/>
        <v>2026</v>
      </c>
      <c r="C239" t="str">
        <f t="shared" si="10"/>
        <v>2025-2026</v>
      </c>
      <c r="D239" t="s">
        <v>147</v>
      </c>
      <c r="E239" t="s">
        <v>115</v>
      </c>
      <c r="F239" t="str">
        <f t="shared" si="11"/>
        <v>Western Australia</v>
      </c>
      <c r="G239" t="s">
        <v>48</v>
      </c>
      <c r="H239">
        <v>6280</v>
      </c>
      <c r="I239" t="s">
        <v>11</v>
      </c>
      <c r="J239" t="s">
        <v>94</v>
      </c>
      <c r="K239" t="s">
        <v>155</v>
      </c>
      <c r="L239" t="s">
        <v>20</v>
      </c>
      <c r="M239" s="5">
        <v>5.98</v>
      </c>
      <c r="N239">
        <v>1</v>
      </c>
    </row>
    <row r="240" spans="1:14" x14ac:dyDescent="0.3">
      <c r="A240" s="2">
        <v>45618</v>
      </c>
      <c r="B240" s="3">
        <f t="shared" si="9"/>
        <v>2025</v>
      </c>
      <c r="C240" t="str">
        <f t="shared" si="10"/>
        <v>2024-2025</v>
      </c>
      <c r="D240" t="s">
        <v>148</v>
      </c>
      <c r="E240" t="s">
        <v>9</v>
      </c>
      <c r="F240" t="str">
        <f t="shared" si="11"/>
        <v>New South Wales</v>
      </c>
      <c r="G240" t="s">
        <v>10</v>
      </c>
      <c r="H240">
        <v>2067</v>
      </c>
      <c r="I240" t="s">
        <v>11</v>
      </c>
      <c r="J240" t="s">
        <v>12</v>
      </c>
      <c r="K240" t="s">
        <v>154</v>
      </c>
      <c r="L240" t="s">
        <v>14</v>
      </c>
      <c r="M240" s="5">
        <v>5.98</v>
      </c>
      <c r="N240">
        <v>1</v>
      </c>
    </row>
    <row r="241" spans="1:14" x14ac:dyDescent="0.3">
      <c r="A241" s="2">
        <v>46017</v>
      </c>
      <c r="B241" s="3">
        <f t="shared" si="9"/>
        <v>2026</v>
      </c>
      <c r="C241" t="str">
        <f t="shared" si="10"/>
        <v>2025-2026</v>
      </c>
      <c r="D241" t="s">
        <v>147</v>
      </c>
      <c r="E241" t="s">
        <v>64</v>
      </c>
      <c r="F241" t="str">
        <f t="shared" si="11"/>
        <v>Victoria</v>
      </c>
      <c r="G241" t="s">
        <v>45</v>
      </c>
      <c r="H241">
        <v>3199</v>
      </c>
      <c r="I241" t="s">
        <v>11</v>
      </c>
      <c r="J241" t="s">
        <v>63</v>
      </c>
      <c r="K241" t="s">
        <v>155</v>
      </c>
      <c r="L241" t="s">
        <v>20</v>
      </c>
      <c r="M241" s="5">
        <v>5.98</v>
      </c>
      <c r="N241">
        <v>1</v>
      </c>
    </row>
    <row r="242" spans="1:14" x14ac:dyDescent="0.3">
      <c r="A242" s="2">
        <v>45590</v>
      </c>
      <c r="B242" s="3">
        <f t="shared" si="9"/>
        <v>2025</v>
      </c>
      <c r="C242" t="str">
        <f t="shared" si="10"/>
        <v>2024-2025</v>
      </c>
      <c r="D242" t="s">
        <v>147</v>
      </c>
      <c r="E242" t="s">
        <v>142</v>
      </c>
      <c r="F242" t="str">
        <f t="shared" si="11"/>
        <v>Australian Capital Territory</v>
      </c>
      <c r="G242" t="s">
        <v>80</v>
      </c>
      <c r="H242">
        <v>2609</v>
      </c>
      <c r="I242" t="s">
        <v>11</v>
      </c>
      <c r="J242" t="s">
        <v>58</v>
      </c>
      <c r="K242" t="s">
        <v>156</v>
      </c>
      <c r="L242" t="s">
        <v>17</v>
      </c>
      <c r="M242" s="5">
        <v>5.98</v>
      </c>
      <c r="N242">
        <v>1</v>
      </c>
    </row>
    <row r="243" spans="1:14" x14ac:dyDescent="0.3">
      <c r="A243" s="2">
        <v>45516</v>
      </c>
      <c r="B243" s="3">
        <f t="shared" si="9"/>
        <v>2025</v>
      </c>
      <c r="C243" t="str">
        <f t="shared" si="10"/>
        <v>2024-2025</v>
      </c>
      <c r="D243" t="s">
        <v>148</v>
      </c>
      <c r="E243" t="s">
        <v>113</v>
      </c>
      <c r="F243" t="str">
        <f t="shared" si="11"/>
        <v>Queensland</v>
      </c>
      <c r="G243" t="s">
        <v>35</v>
      </c>
      <c r="H243">
        <v>4215</v>
      </c>
      <c r="I243" t="s">
        <v>11</v>
      </c>
      <c r="J243" t="s">
        <v>104</v>
      </c>
      <c r="K243" t="s">
        <v>155</v>
      </c>
      <c r="L243" t="s">
        <v>20</v>
      </c>
      <c r="M243" s="5">
        <v>5.98</v>
      </c>
      <c r="N243">
        <v>1</v>
      </c>
    </row>
    <row r="244" spans="1:14" x14ac:dyDescent="0.3">
      <c r="A244" s="2">
        <v>45621</v>
      </c>
      <c r="B244" s="3">
        <f t="shared" si="9"/>
        <v>2025</v>
      </c>
      <c r="C244" t="str">
        <f t="shared" si="10"/>
        <v>2024-2025</v>
      </c>
      <c r="D244" t="s">
        <v>147</v>
      </c>
      <c r="E244" t="s">
        <v>88</v>
      </c>
      <c r="F244" t="str">
        <f t="shared" si="11"/>
        <v>South Australia</v>
      </c>
      <c r="G244" t="s">
        <v>32</v>
      </c>
      <c r="H244">
        <v>5011</v>
      </c>
      <c r="I244" t="s">
        <v>11</v>
      </c>
      <c r="J244" t="s">
        <v>33</v>
      </c>
      <c r="K244" t="s">
        <v>152</v>
      </c>
      <c r="L244" t="s">
        <v>13</v>
      </c>
      <c r="M244" s="5">
        <v>5.98</v>
      </c>
      <c r="N244">
        <v>1</v>
      </c>
    </row>
    <row r="245" spans="1:14" x14ac:dyDescent="0.3">
      <c r="A245" s="2">
        <v>45930</v>
      </c>
      <c r="B245" s="3">
        <f t="shared" si="9"/>
        <v>2026</v>
      </c>
      <c r="C245" t="str">
        <f t="shared" si="10"/>
        <v>2025-2026</v>
      </c>
      <c r="D245" t="s">
        <v>147</v>
      </c>
      <c r="E245" t="s">
        <v>78</v>
      </c>
      <c r="F245" t="str">
        <f t="shared" si="11"/>
        <v>New South Wales</v>
      </c>
      <c r="G245" t="s">
        <v>10</v>
      </c>
      <c r="H245">
        <v>2350</v>
      </c>
      <c r="I245" t="s">
        <v>11</v>
      </c>
      <c r="J245" t="s">
        <v>68</v>
      </c>
      <c r="K245" t="s">
        <v>154</v>
      </c>
      <c r="L245" t="s">
        <v>14</v>
      </c>
      <c r="M245" s="5">
        <v>5.99</v>
      </c>
      <c r="N245">
        <v>1</v>
      </c>
    </row>
    <row r="246" spans="1:14" x14ac:dyDescent="0.3">
      <c r="A246" s="2">
        <v>45691</v>
      </c>
      <c r="B246" s="3">
        <f t="shared" si="9"/>
        <v>2025</v>
      </c>
      <c r="C246" t="str">
        <f t="shared" si="10"/>
        <v>2024-2025</v>
      </c>
      <c r="D246" t="s">
        <v>147</v>
      </c>
      <c r="E246" t="s">
        <v>85</v>
      </c>
      <c r="F246" t="str">
        <f t="shared" si="11"/>
        <v>Queensland</v>
      </c>
      <c r="G246" t="s">
        <v>35</v>
      </c>
      <c r="H246">
        <v>4883</v>
      </c>
      <c r="I246" t="s">
        <v>11</v>
      </c>
      <c r="J246" t="s">
        <v>36</v>
      </c>
      <c r="K246" t="s">
        <v>19</v>
      </c>
      <c r="L246" t="s">
        <v>23</v>
      </c>
      <c r="M246" s="5">
        <v>5.99</v>
      </c>
      <c r="N246">
        <v>1</v>
      </c>
    </row>
    <row r="247" spans="1:14" x14ac:dyDescent="0.3">
      <c r="A247" s="2">
        <v>45522</v>
      </c>
      <c r="B247" s="3">
        <f t="shared" si="9"/>
        <v>2025</v>
      </c>
      <c r="C247" t="str">
        <f t="shared" si="10"/>
        <v>2024-2025</v>
      </c>
      <c r="D247" t="s">
        <v>148</v>
      </c>
      <c r="E247" t="s">
        <v>9</v>
      </c>
      <c r="F247" t="str">
        <f t="shared" si="11"/>
        <v>New South Wales</v>
      </c>
      <c r="G247" t="s">
        <v>10</v>
      </c>
      <c r="H247">
        <v>2067</v>
      </c>
      <c r="I247" t="s">
        <v>11</v>
      </c>
      <c r="J247" t="s">
        <v>12</v>
      </c>
      <c r="K247" t="s">
        <v>151</v>
      </c>
      <c r="L247" t="s">
        <v>21</v>
      </c>
      <c r="M247" s="5">
        <v>5.99</v>
      </c>
      <c r="N247">
        <v>1</v>
      </c>
    </row>
    <row r="248" spans="1:14" x14ac:dyDescent="0.3">
      <c r="A248" s="2">
        <v>45922</v>
      </c>
      <c r="B248" s="3">
        <f t="shared" si="9"/>
        <v>2026</v>
      </c>
      <c r="C248" t="str">
        <f t="shared" si="10"/>
        <v>2025-2026</v>
      </c>
      <c r="D248" t="s">
        <v>148</v>
      </c>
      <c r="E248" t="s">
        <v>9</v>
      </c>
      <c r="F248" t="str">
        <f t="shared" si="11"/>
        <v>New South Wales</v>
      </c>
      <c r="G248" t="s">
        <v>10</v>
      </c>
      <c r="H248">
        <v>2067</v>
      </c>
      <c r="I248" t="s">
        <v>11</v>
      </c>
      <c r="J248" t="s">
        <v>12</v>
      </c>
      <c r="K248" t="s">
        <v>153</v>
      </c>
      <c r="L248" t="s">
        <v>16</v>
      </c>
      <c r="M248" s="5">
        <v>5.99</v>
      </c>
      <c r="N248">
        <v>1</v>
      </c>
    </row>
    <row r="249" spans="1:14" x14ac:dyDescent="0.3">
      <c r="A249" s="2">
        <v>45474</v>
      </c>
      <c r="B249" s="3">
        <f t="shared" si="9"/>
        <v>2025</v>
      </c>
      <c r="C249" t="str">
        <f t="shared" si="10"/>
        <v>2024-2025</v>
      </c>
      <c r="D249" t="s">
        <v>147</v>
      </c>
      <c r="E249" t="s">
        <v>44</v>
      </c>
      <c r="F249" t="str">
        <f t="shared" si="11"/>
        <v>Victoria</v>
      </c>
      <c r="G249" t="s">
        <v>45</v>
      </c>
      <c r="H249">
        <v>3066</v>
      </c>
      <c r="I249" t="s">
        <v>11</v>
      </c>
      <c r="J249" t="s">
        <v>46</v>
      </c>
      <c r="K249" t="s">
        <v>151</v>
      </c>
      <c r="L249" t="s">
        <v>21</v>
      </c>
      <c r="M249" s="5">
        <v>5.99</v>
      </c>
      <c r="N249">
        <v>1</v>
      </c>
    </row>
    <row r="250" spans="1:14" x14ac:dyDescent="0.3">
      <c r="A250" s="2">
        <v>46020</v>
      </c>
      <c r="B250" s="3">
        <f t="shared" si="9"/>
        <v>2026</v>
      </c>
      <c r="C250" t="str">
        <f t="shared" si="10"/>
        <v>2025-2026</v>
      </c>
      <c r="D250" t="s">
        <v>147</v>
      </c>
      <c r="E250" t="s">
        <v>73</v>
      </c>
      <c r="F250" t="str">
        <f t="shared" si="11"/>
        <v>Victoria</v>
      </c>
      <c r="G250" t="s">
        <v>45</v>
      </c>
      <c r="H250">
        <v>3136</v>
      </c>
      <c r="I250" t="s">
        <v>11</v>
      </c>
      <c r="J250" t="s">
        <v>63</v>
      </c>
      <c r="K250" t="s">
        <v>152</v>
      </c>
      <c r="L250" t="s">
        <v>13</v>
      </c>
      <c r="M250" s="5">
        <v>5.99</v>
      </c>
      <c r="N250">
        <v>1</v>
      </c>
    </row>
    <row r="251" spans="1:14" x14ac:dyDescent="0.3">
      <c r="A251" s="2">
        <v>45597</v>
      </c>
      <c r="B251" s="3">
        <f t="shared" si="9"/>
        <v>2025</v>
      </c>
      <c r="C251" t="str">
        <f t="shared" si="10"/>
        <v>2024-2025</v>
      </c>
      <c r="D251" t="s">
        <v>147</v>
      </c>
      <c r="E251" t="s">
        <v>142</v>
      </c>
      <c r="F251" t="str">
        <f t="shared" si="11"/>
        <v>Australian Capital Territory</v>
      </c>
      <c r="G251" t="s">
        <v>80</v>
      </c>
      <c r="H251">
        <v>2609</v>
      </c>
      <c r="I251" t="s">
        <v>11</v>
      </c>
      <c r="J251" t="s">
        <v>58</v>
      </c>
      <c r="K251" t="s">
        <v>153</v>
      </c>
      <c r="L251" t="s">
        <v>16</v>
      </c>
      <c r="M251" s="5">
        <v>5.99</v>
      </c>
      <c r="N251">
        <v>1</v>
      </c>
    </row>
    <row r="252" spans="1:14" x14ac:dyDescent="0.3">
      <c r="A252" s="2">
        <v>45301</v>
      </c>
      <c r="B252" s="3">
        <f t="shared" si="9"/>
        <v>2024</v>
      </c>
      <c r="C252" t="str">
        <f t="shared" si="10"/>
        <v>2023-2024</v>
      </c>
      <c r="D252" t="s">
        <v>147</v>
      </c>
      <c r="E252" t="s">
        <v>87</v>
      </c>
      <c r="F252" t="str">
        <f t="shared" si="11"/>
        <v>New South Wales</v>
      </c>
      <c r="G252" t="s">
        <v>10</v>
      </c>
      <c r="H252">
        <v>2790</v>
      </c>
      <c r="I252" t="s">
        <v>11</v>
      </c>
      <c r="J252" t="s">
        <v>25</v>
      </c>
      <c r="K252" t="s">
        <v>154</v>
      </c>
      <c r="L252" t="s">
        <v>14</v>
      </c>
      <c r="M252" s="5">
        <v>5.99</v>
      </c>
      <c r="N252">
        <v>1</v>
      </c>
    </row>
    <row r="253" spans="1:14" x14ac:dyDescent="0.3">
      <c r="A253" s="2">
        <v>45998</v>
      </c>
      <c r="B253" s="3">
        <f t="shared" si="9"/>
        <v>2026</v>
      </c>
      <c r="C253" t="str">
        <f t="shared" si="10"/>
        <v>2025-2026</v>
      </c>
      <c r="D253" t="s">
        <v>148</v>
      </c>
      <c r="E253" t="s">
        <v>95</v>
      </c>
      <c r="F253" t="str">
        <f t="shared" si="11"/>
        <v>Victoria</v>
      </c>
      <c r="G253" t="s">
        <v>45</v>
      </c>
      <c r="H253">
        <v>3931</v>
      </c>
      <c r="I253" t="s">
        <v>11</v>
      </c>
      <c r="J253" t="s">
        <v>55</v>
      </c>
      <c r="K253" t="s">
        <v>19</v>
      </c>
      <c r="L253" t="s">
        <v>23</v>
      </c>
      <c r="M253" s="5">
        <v>5.99</v>
      </c>
      <c r="N253">
        <v>1</v>
      </c>
    </row>
    <row r="254" spans="1:14" x14ac:dyDescent="0.3">
      <c r="A254" s="2">
        <v>45961</v>
      </c>
      <c r="B254" s="3">
        <f t="shared" si="9"/>
        <v>2026</v>
      </c>
      <c r="C254" t="str">
        <f t="shared" si="10"/>
        <v>2025-2026</v>
      </c>
      <c r="D254" t="s">
        <v>147</v>
      </c>
      <c r="E254" t="s">
        <v>31</v>
      </c>
      <c r="F254" t="str">
        <f t="shared" si="11"/>
        <v>South Australia</v>
      </c>
      <c r="G254" t="s">
        <v>32</v>
      </c>
      <c r="H254">
        <v>5168</v>
      </c>
      <c r="I254" t="s">
        <v>11</v>
      </c>
      <c r="J254" t="s">
        <v>33</v>
      </c>
      <c r="K254" t="s">
        <v>150</v>
      </c>
      <c r="L254" t="s">
        <v>18</v>
      </c>
      <c r="M254" s="5">
        <v>5.99</v>
      </c>
      <c r="N254">
        <v>1</v>
      </c>
    </row>
    <row r="255" spans="1:14" x14ac:dyDescent="0.3">
      <c r="A255" s="2">
        <v>45521</v>
      </c>
      <c r="B255" s="3">
        <f t="shared" si="9"/>
        <v>2025</v>
      </c>
      <c r="C255" t="str">
        <f t="shared" si="10"/>
        <v>2024-2025</v>
      </c>
      <c r="D255" t="s">
        <v>148</v>
      </c>
      <c r="E255" t="s">
        <v>103</v>
      </c>
      <c r="F255" t="str">
        <f t="shared" si="11"/>
        <v>Queensland</v>
      </c>
      <c r="G255" t="s">
        <v>35</v>
      </c>
      <c r="H255">
        <v>4509</v>
      </c>
      <c r="I255" t="s">
        <v>11</v>
      </c>
      <c r="J255" t="s">
        <v>104</v>
      </c>
      <c r="K255" t="s">
        <v>19</v>
      </c>
      <c r="L255" t="s">
        <v>23</v>
      </c>
      <c r="M255" s="5">
        <v>5.99</v>
      </c>
      <c r="N255">
        <v>1</v>
      </c>
    </row>
    <row r="256" spans="1:14" x14ac:dyDescent="0.3">
      <c r="A256" s="2">
        <v>45404</v>
      </c>
      <c r="B256" s="3">
        <f t="shared" si="9"/>
        <v>2024</v>
      </c>
      <c r="C256" t="str">
        <f t="shared" si="10"/>
        <v>2023-2024</v>
      </c>
      <c r="D256" t="s">
        <v>148</v>
      </c>
      <c r="E256" t="s">
        <v>65</v>
      </c>
      <c r="F256" t="str">
        <f t="shared" si="11"/>
        <v>New South Wales</v>
      </c>
      <c r="G256" t="s">
        <v>10</v>
      </c>
      <c r="H256">
        <v>2541</v>
      </c>
      <c r="I256" t="s">
        <v>11</v>
      </c>
      <c r="J256" t="s">
        <v>58</v>
      </c>
      <c r="K256" t="s">
        <v>19</v>
      </c>
      <c r="L256" t="s">
        <v>23</v>
      </c>
      <c r="M256" s="5">
        <v>5.99</v>
      </c>
      <c r="N256">
        <v>1</v>
      </c>
    </row>
    <row r="257" spans="1:14" x14ac:dyDescent="0.3">
      <c r="A257" s="2">
        <v>45459</v>
      </c>
      <c r="B257" s="3">
        <f t="shared" si="9"/>
        <v>2024</v>
      </c>
      <c r="C257" t="str">
        <f t="shared" si="10"/>
        <v>2023-2024</v>
      </c>
      <c r="D257" t="s">
        <v>147</v>
      </c>
      <c r="E257" t="s">
        <v>121</v>
      </c>
      <c r="F257" t="str">
        <f t="shared" si="11"/>
        <v>Queensland</v>
      </c>
      <c r="G257" t="s">
        <v>35</v>
      </c>
      <c r="H257">
        <v>4700</v>
      </c>
      <c r="I257" t="s">
        <v>11</v>
      </c>
      <c r="J257" t="s">
        <v>51</v>
      </c>
      <c r="K257" t="s">
        <v>156</v>
      </c>
      <c r="L257" t="s">
        <v>17</v>
      </c>
      <c r="M257" s="5">
        <v>5.99</v>
      </c>
      <c r="N257">
        <v>1</v>
      </c>
    </row>
    <row r="258" spans="1:14" x14ac:dyDescent="0.3">
      <c r="A258" s="2">
        <v>45748</v>
      </c>
      <c r="B258" s="3">
        <f t="shared" ref="B258:B321" si="12">IF(MONTH(A258)&gt;=7,YEAR(A258)+1,YEAR(A258))</f>
        <v>2025</v>
      </c>
      <c r="C258" t="str">
        <f t="shared" ref="C258:C321" si="13">IF(MONTH(A258) &gt;= 7, YEAR(A258) &amp; "-" &amp; YEAR(A258) + 1, YEAR(A258) - 1 &amp; "-" &amp; YEAR(A258))</f>
        <v>2024-2025</v>
      </c>
      <c r="D258" t="s">
        <v>147</v>
      </c>
      <c r="E258" t="s">
        <v>90</v>
      </c>
      <c r="F258" t="str">
        <f t="shared" ref="F258:F321" si="14">IF(G258="WA","Western Australia",
IF(G258="NSW","New South Wales",
IF(G258="QLD","Queensland",
IF(G258="VIC","Victoria",
IF(G258="TAS","Tasmania",
IF(G258="SA","South Australia",
IF(G258="NT","Northern Territory",
IF(G258="ACT","Australian Capital Territory",G258))))))))</f>
        <v>Victoria</v>
      </c>
      <c r="G258" t="s">
        <v>45</v>
      </c>
      <c r="H258">
        <v>3179</v>
      </c>
      <c r="I258" t="s">
        <v>11</v>
      </c>
      <c r="J258" t="s">
        <v>63</v>
      </c>
      <c r="K258" t="s">
        <v>151</v>
      </c>
      <c r="L258" t="s">
        <v>21</v>
      </c>
      <c r="M258" s="5">
        <v>5.99</v>
      </c>
      <c r="N258">
        <v>1</v>
      </c>
    </row>
    <row r="259" spans="1:14" x14ac:dyDescent="0.3">
      <c r="A259" s="2">
        <v>45362</v>
      </c>
      <c r="B259" s="3">
        <f t="shared" si="12"/>
        <v>2024</v>
      </c>
      <c r="C259" t="str">
        <f t="shared" si="13"/>
        <v>2023-2024</v>
      </c>
      <c r="D259" t="s">
        <v>148</v>
      </c>
      <c r="E259" t="s">
        <v>113</v>
      </c>
      <c r="F259" t="str">
        <f t="shared" si="14"/>
        <v>Queensland</v>
      </c>
      <c r="G259" t="s">
        <v>35</v>
      </c>
      <c r="H259">
        <v>4215</v>
      </c>
      <c r="I259" t="s">
        <v>11</v>
      </c>
      <c r="J259" t="s">
        <v>104</v>
      </c>
      <c r="K259" t="s">
        <v>19</v>
      </c>
      <c r="L259" t="s">
        <v>23</v>
      </c>
      <c r="M259" s="5">
        <v>5.99</v>
      </c>
      <c r="N259">
        <v>1</v>
      </c>
    </row>
    <row r="260" spans="1:14" x14ac:dyDescent="0.3">
      <c r="A260" s="2">
        <v>45376</v>
      </c>
      <c r="B260" s="3">
        <f t="shared" si="12"/>
        <v>2024</v>
      </c>
      <c r="C260" t="str">
        <f t="shared" si="13"/>
        <v>2023-2024</v>
      </c>
      <c r="D260" t="s">
        <v>147</v>
      </c>
      <c r="E260" t="s">
        <v>42</v>
      </c>
      <c r="F260" t="str">
        <f t="shared" si="14"/>
        <v>Queensland</v>
      </c>
      <c r="G260" t="s">
        <v>35</v>
      </c>
      <c r="H260">
        <v>4053</v>
      </c>
      <c r="I260" t="s">
        <v>11</v>
      </c>
      <c r="J260" t="s">
        <v>43</v>
      </c>
      <c r="K260" t="s">
        <v>154</v>
      </c>
      <c r="L260" t="s">
        <v>14</v>
      </c>
      <c r="M260" s="5">
        <v>5.99</v>
      </c>
      <c r="N260">
        <v>1</v>
      </c>
    </row>
    <row r="261" spans="1:14" x14ac:dyDescent="0.3">
      <c r="A261" s="2">
        <v>45560</v>
      </c>
      <c r="B261" s="3">
        <f t="shared" si="12"/>
        <v>2025</v>
      </c>
      <c r="C261" t="str">
        <f t="shared" si="13"/>
        <v>2024-2025</v>
      </c>
      <c r="D261" t="s">
        <v>147</v>
      </c>
      <c r="E261" t="s">
        <v>61</v>
      </c>
      <c r="F261" t="str">
        <f t="shared" si="14"/>
        <v>New South Wales</v>
      </c>
      <c r="G261" t="s">
        <v>10</v>
      </c>
      <c r="H261">
        <v>2539</v>
      </c>
      <c r="I261" t="s">
        <v>11</v>
      </c>
      <c r="J261" t="s">
        <v>58</v>
      </c>
      <c r="K261" t="s">
        <v>151</v>
      </c>
      <c r="L261" t="s">
        <v>21</v>
      </c>
      <c r="M261" s="5">
        <v>5.99</v>
      </c>
      <c r="N261">
        <v>1</v>
      </c>
    </row>
    <row r="262" spans="1:14" x14ac:dyDescent="0.3">
      <c r="A262" s="2">
        <v>45556</v>
      </c>
      <c r="B262" s="3">
        <f t="shared" si="12"/>
        <v>2025</v>
      </c>
      <c r="C262" t="str">
        <f t="shared" si="13"/>
        <v>2024-2025</v>
      </c>
      <c r="D262" t="s">
        <v>148</v>
      </c>
      <c r="E262" t="s">
        <v>122</v>
      </c>
      <c r="F262" t="str">
        <f t="shared" si="14"/>
        <v>New South Wales</v>
      </c>
      <c r="G262" t="s">
        <v>10</v>
      </c>
      <c r="H262">
        <v>2650</v>
      </c>
      <c r="I262" t="s">
        <v>11</v>
      </c>
      <c r="J262" t="s">
        <v>25</v>
      </c>
      <c r="K262" t="s">
        <v>19</v>
      </c>
      <c r="L262" t="s">
        <v>23</v>
      </c>
      <c r="M262" s="5">
        <v>5.99</v>
      </c>
      <c r="N262">
        <v>1</v>
      </c>
    </row>
    <row r="263" spans="1:14" x14ac:dyDescent="0.3">
      <c r="A263" s="2">
        <v>45518</v>
      </c>
      <c r="B263" s="3">
        <f t="shared" si="12"/>
        <v>2025</v>
      </c>
      <c r="C263" t="str">
        <f t="shared" si="13"/>
        <v>2024-2025</v>
      </c>
      <c r="D263" t="s">
        <v>147</v>
      </c>
      <c r="E263" t="s">
        <v>59</v>
      </c>
      <c r="F263" t="str">
        <f t="shared" si="14"/>
        <v>Victoria</v>
      </c>
      <c r="G263" t="s">
        <v>45</v>
      </c>
      <c r="H263">
        <v>3280</v>
      </c>
      <c r="I263" t="s">
        <v>11</v>
      </c>
      <c r="J263" t="s">
        <v>60</v>
      </c>
      <c r="K263" t="s">
        <v>149</v>
      </c>
      <c r="L263" t="s">
        <v>15</v>
      </c>
      <c r="M263" s="5">
        <v>5.99</v>
      </c>
      <c r="N263">
        <v>1</v>
      </c>
    </row>
    <row r="264" spans="1:14" x14ac:dyDescent="0.3">
      <c r="A264" s="2">
        <v>45959</v>
      </c>
      <c r="B264" s="3">
        <f t="shared" si="12"/>
        <v>2026</v>
      </c>
      <c r="C264" t="str">
        <f t="shared" si="13"/>
        <v>2025-2026</v>
      </c>
      <c r="D264" t="s">
        <v>147</v>
      </c>
      <c r="E264" t="s">
        <v>52</v>
      </c>
      <c r="F264" t="str">
        <f t="shared" si="14"/>
        <v>Victoria</v>
      </c>
      <c r="G264" t="s">
        <v>45</v>
      </c>
      <c r="H264">
        <v>3030</v>
      </c>
      <c r="I264" t="s">
        <v>11</v>
      </c>
      <c r="J264" t="s">
        <v>46</v>
      </c>
      <c r="K264" t="s">
        <v>156</v>
      </c>
      <c r="L264" t="s">
        <v>17</v>
      </c>
      <c r="M264" s="5">
        <v>5.99</v>
      </c>
      <c r="N264">
        <v>1</v>
      </c>
    </row>
    <row r="265" spans="1:14" x14ac:dyDescent="0.3">
      <c r="A265" s="2">
        <v>45299</v>
      </c>
      <c r="B265" s="3">
        <f t="shared" si="12"/>
        <v>2024</v>
      </c>
      <c r="C265" t="str">
        <f t="shared" si="13"/>
        <v>2023-2024</v>
      </c>
      <c r="D265" t="s">
        <v>147</v>
      </c>
      <c r="E265" t="s">
        <v>34</v>
      </c>
      <c r="F265" t="str">
        <f t="shared" si="14"/>
        <v>Queensland</v>
      </c>
      <c r="G265" t="s">
        <v>35</v>
      </c>
      <c r="H265">
        <v>4802</v>
      </c>
      <c r="I265" t="s">
        <v>11</v>
      </c>
      <c r="J265" t="s">
        <v>36</v>
      </c>
      <c r="K265" t="s">
        <v>154</v>
      </c>
      <c r="L265" t="s">
        <v>14</v>
      </c>
      <c r="M265" s="5">
        <v>6</v>
      </c>
      <c r="N265">
        <v>1</v>
      </c>
    </row>
    <row r="266" spans="1:14" x14ac:dyDescent="0.3">
      <c r="A266" s="2">
        <v>45444</v>
      </c>
      <c r="B266" s="3">
        <f t="shared" si="12"/>
        <v>2024</v>
      </c>
      <c r="C266" t="str">
        <f t="shared" si="13"/>
        <v>2023-2024</v>
      </c>
      <c r="D266" t="s">
        <v>147</v>
      </c>
      <c r="E266" t="s">
        <v>96</v>
      </c>
      <c r="F266" t="str">
        <f t="shared" si="14"/>
        <v>Western Australia</v>
      </c>
      <c r="G266" t="s">
        <v>48</v>
      </c>
      <c r="H266">
        <v>6330</v>
      </c>
      <c r="I266" t="s">
        <v>11</v>
      </c>
      <c r="J266" t="s">
        <v>94</v>
      </c>
      <c r="K266" t="s">
        <v>155</v>
      </c>
      <c r="L266" t="s">
        <v>20</v>
      </c>
      <c r="M266" s="5">
        <v>6</v>
      </c>
      <c r="N266">
        <v>1</v>
      </c>
    </row>
    <row r="267" spans="1:14" x14ac:dyDescent="0.3">
      <c r="A267" s="2">
        <v>45525</v>
      </c>
      <c r="B267" s="3">
        <f t="shared" si="12"/>
        <v>2025</v>
      </c>
      <c r="C267" t="str">
        <f t="shared" si="13"/>
        <v>2024-2025</v>
      </c>
      <c r="D267" t="s">
        <v>147</v>
      </c>
      <c r="E267" t="s">
        <v>86</v>
      </c>
      <c r="F267" t="str">
        <f t="shared" si="14"/>
        <v>New South Wales</v>
      </c>
      <c r="G267" t="s">
        <v>10</v>
      </c>
      <c r="H267">
        <v>2064</v>
      </c>
      <c r="I267" t="s">
        <v>11</v>
      </c>
      <c r="J267" t="s">
        <v>12</v>
      </c>
      <c r="K267" t="s">
        <v>150</v>
      </c>
      <c r="L267" t="s">
        <v>18</v>
      </c>
      <c r="M267" s="5">
        <v>6</v>
      </c>
      <c r="N267">
        <v>1</v>
      </c>
    </row>
    <row r="268" spans="1:14" x14ac:dyDescent="0.3">
      <c r="A268" s="2">
        <v>45751</v>
      </c>
      <c r="B268" s="3">
        <f t="shared" si="12"/>
        <v>2025</v>
      </c>
      <c r="C268" t="str">
        <f t="shared" si="13"/>
        <v>2024-2025</v>
      </c>
      <c r="D268" t="s">
        <v>147</v>
      </c>
      <c r="E268" t="s">
        <v>126</v>
      </c>
      <c r="F268" t="str">
        <f t="shared" si="14"/>
        <v>Queensland</v>
      </c>
      <c r="G268" t="s">
        <v>35</v>
      </c>
      <c r="H268">
        <v>4551</v>
      </c>
      <c r="I268" t="s">
        <v>11</v>
      </c>
      <c r="J268" t="s">
        <v>120</v>
      </c>
      <c r="K268" t="s">
        <v>154</v>
      </c>
      <c r="L268" t="s">
        <v>14</v>
      </c>
      <c r="M268" s="5">
        <v>6</v>
      </c>
      <c r="N268">
        <v>1</v>
      </c>
    </row>
    <row r="269" spans="1:14" x14ac:dyDescent="0.3">
      <c r="A269" s="2">
        <v>45656</v>
      </c>
      <c r="B269" s="3">
        <f t="shared" si="12"/>
        <v>2025</v>
      </c>
      <c r="C269" t="str">
        <f t="shared" si="13"/>
        <v>2024-2025</v>
      </c>
      <c r="D269" t="s">
        <v>147</v>
      </c>
      <c r="E269" t="s">
        <v>99</v>
      </c>
      <c r="F269" t="str">
        <f t="shared" si="14"/>
        <v>Victoria</v>
      </c>
      <c r="G269" t="s">
        <v>45</v>
      </c>
      <c r="H269">
        <v>3148</v>
      </c>
      <c r="I269" t="s">
        <v>11</v>
      </c>
      <c r="J269" t="s">
        <v>63</v>
      </c>
      <c r="K269" t="s">
        <v>154</v>
      </c>
      <c r="L269" t="s">
        <v>14</v>
      </c>
      <c r="M269" s="5">
        <v>6</v>
      </c>
      <c r="N269">
        <v>1</v>
      </c>
    </row>
    <row r="270" spans="1:14" x14ac:dyDescent="0.3">
      <c r="A270" s="2">
        <v>45851</v>
      </c>
      <c r="B270" s="3">
        <f t="shared" si="12"/>
        <v>2026</v>
      </c>
      <c r="C270" t="str">
        <f t="shared" si="13"/>
        <v>2025-2026</v>
      </c>
      <c r="D270" t="s">
        <v>148</v>
      </c>
      <c r="E270" t="s">
        <v>99</v>
      </c>
      <c r="F270" t="str">
        <f t="shared" si="14"/>
        <v>Victoria</v>
      </c>
      <c r="G270" t="s">
        <v>45</v>
      </c>
      <c r="H270">
        <v>3148</v>
      </c>
      <c r="I270" t="s">
        <v>11</v>
      </c>
      <c r="J270" t="s">
        <v>63</v>
      </c>
      <c r="K270" t="s">
        <v>19</v>
      </c>
      <c r="L270" t="s">
        <v>23</v>
      </c>
      <c r="M270" s="5">
        <v>6</v>
      </c>
      <c r="N270">
        <v>1</v>
      </c>
    </row>
    <row r="271" spans="1:14" x14ac:dyDescent="0.3">
      <c r="A271" s="2">
        <v>45589</v>
      </c>
      <c r="B271" s="3">
        <f t="shared" si="12"/>
        <v>2025</v>
      </c>
      <c r="C271" t="str">
        <f t="shared" si="13"/>
        <v>2024-2025</v>
      </c>
      <c r="D271" t="s">
        <v>148</v>
      </c>
      <c r="E271" t="s">
        <v>9</v>
      </c>
      <c r="F271" t="str">
        <f t="shared" si="14"/>
        <v>New South Wales</v>
      </c>
      <c r="G271" t="s">
        <v>10</v>
      </c>
      <c r="H271">
        <v>2067</v>
      </c>
      <c r="I271" t="s">
        <v>11</v>
      </c>
      <c r="J271" t="s">
        <v>12</v>
      </c>
      <c r="K271" t="s">
        <v>149</v>
      </c>
      <c r="L271" t="s">
        <v>15</v>
      </c>
      <c r="M271" s="5">
        <v>6</v>
      </c>
      <c r="N271">
        <v>1</v>
      </c>
    </row>
    <row r="272" spans="1:14" x14ac:dyDescent="0.3">
      <c r="A272" s="2">
        <v>45798</v>
      </c>
      <c r="B272" s="3">
        <f t="shared" si="12"/>
        <v>2025</v>
      </c>
      <c r="C272" t="str">
        <f t="shared" si="13"/>
        <v>2024-2025</v>
      </c>
      <c r="D272" t="s">
        <v>148</v>
      </c>
      <c r="E272" t="s">
        <v>9</v>
      </c>
      <c r="F272" t="str">
        <f t="shared" si="14"/>
        <v>New South Wales</v>
      </c>
      <c r="G272" t="s">
        <v>10</v>
      </c>
      <c r="H272">
        <v>2067</v>
      </c>
      <c r="I272" t="s">
        <v>11</v>
      </c>
      <c r="J272" t="s">
        <v>12</v>
      </c>
      <c r="K272" t="s">
        <v>150</v>
      </c>
      <c r="L272" t="s">
        <v>18</v>
      </c>
      <c r="M272" s="5">
        <v>6</v>
      </c>
      <c r="N272">
        <v>1</v>
      </c>
    </row>
    <row r="273" spans="1:14" x14ac:dyDescent="0.3">
      <c r="A273" s="2">
        <v>45353</v>
      </c>
      <c r="B273" s="3">
        <f t="shared" si="12"/>
        <v>2024</v>
      </c>
      <c r="C273" t="str">
        <f t="shared" si="13"/>
        <v>2023-2024</v>
      </c>
      <c r="D273" t="s">
        <v>148</v>
      </c>
      <c r="E273" t="s">
        <v>54</v>
      </c>
      <c r="F273" t="str">
        <f t="shared" si="14"/>
        <v>Victoria</v>
      </c>
      <c r="G273" t="s">
        <v>45</v>
      </c>
      <c r="H273">
        <v>3977</v>
      </c>
      <c r="I273" t="s">
        <v>11</v>
      </c>
      <c r="J273" t="s">
        <v>55</v>
      </c>
      <c r="K273" t="s">
        <v>152</v>
      </c>
      <c r="L273" t="s">
        <v>13</v>
      </c>
      <c r="M273" s="5">
        <v>6</v>
      </c>
      <c r="N273">
        <v>1</v>
      </c>
    </row>
    <row r="274" spans="1:14" x14ac:dyDescent="0.3">
      <c r="A274" s="2">
        <v>45398</v>
      </c>
      <c r="B274" s="3">
        <f t="shared" si="12"/>
        <v>2024</v>
      </c>
      <c r="C274" t="str">
        <f t="shared" si="13"/>
        <v>2023-2024</v>
      </c>
      <c r="D274" t="s">
        <v>147</v>
      </c>
      <c r="E274" t="s">
        <v>142</v>
      </c>
      <c r="F274" t="str">
        <f t="shared" si="14"/>
        <v>Australian Capital Territory</v>
      </c>
      <c r="G274" t="s">
        <v>80</v>
      </c>
      <c r="H274">
        <v>2609</v>
      </c>
      <c r="I274" t="s">
        <v>11</v>
      </c>
      <c r="J274" t="s">
        <v>58</v>
      </c>
      <c r="K274" t="s">
        <v>152</v>
      </c>
      <c r="L274" t="s">
        <v>13</v>
      </c>
      <c r="M274" s="5">
        <v>6</v>
      </c>
      <c r="N274">
        <v>1</v>
      </c>
    </row>
    <row r="275" spans="1:14" x14ac:dyDescent="0.3">
      <c r="A275" s="2">
        <v>45484</v>
      </c>
      <c r="B275" s="3">
        <f t="shared" si="12"/>
        <v>2025</v>
      </c>
      <c r="C275" t="str">
        <f t="shared" si="13"/>
        <v>2024-2025</v>
      </c>
      <c r="D275" t="s">
        <v>147</v>
      </c>
      <c r="E275" t="s">
        <v>110</v>
      </c>
      <c r="F275" t="str">
        <f t="shared" si="14"/>
        <v>Queensland</v>
      </c>
      <c r="G275" t="s">
        <v>35</v>
      </c>
      <c r="H275">
        <v>4680</v>
      </c>
      <c r="I275" t="s">
        <v>11</v>
      </c>
      <c r="J275" t="s">
        <v>51</v>
      </c>
      <c r="K275" t="s">
        <v>150</v>
      </c>
      <c r="L275" t="s">
        <v>18</v>
      </c>
      <c r="M275" s="5">
        <v>6</v>
      </c>
      <c r="N275">
        <v>1</v>
      </c>
    </row>
    <row r="276" spans="1:14" x14ac:dyDescent="0.3">
      <c r="A276" s="2">
        <v>45811</v>
      </c>
      <c r="B276" s="3">
        <f t="shared" si="12"/>
        <v>2025</v>
      </c>
      <c r="C276" t="str">
        <f t="shared" si="13"/>
        <v>2024-2025</v>
      </c>
      <c r="D276" t="s">
        <v>147</v>
      </c>
      <c r="E276" t="s">
        <v>133</v>
      </c>
      <c r="F276" t="str">
        <f t="shared" si="14"/>
        <v>Queensland</v>
      </c>
      <c r="G276" t="s">
        <v>35</v>
      </c>
      <c r="H276">
        <v>4305</v>
      </c>
      <c r="I276" t="s">
        <v>11</v>
      </c>
      <c r="J276" t="s">
        <v>104</v>
      </c>
      <c r="K276" t="s">
        <v>153</v>
      </c>
      <c r="L276" t="s">
        <v>16</v>
      </c>
      <c r="M276" s="5">
        <v>6</v>
      </c>
      <c r="N276">
        <v>1</v>
      </c>
    </row>
    <row r="277" spans="1:14" x14ac:dyDescent="0.3">
      <c r="A277" s="2">
        <v>45294</v>
      </c>
      <c r="B277" s="3">
        <f t="shared" si="12"/>
        <v>2024</v>
      </c>
      <c r="C277" t="str">
        <f t="shared" si="13"/>
        <v>2023-2024</v>
      </c>
      <c r="D277" t="s">
        <v>147</v>
      </c>
      <c r="E277" t="s">
        <v>26</v>
      </c>
      <c r="F277" t="str">
        <f t="shared" si="14"/>
        <v>New South Wales</v>
      </c>
      <c r="G277" t="s">
        <v>10</v>
      </c>
      <c r="H277">
        <v>2141</v>
      </c>
      <c r="I277" t="s">
        <v>11</v>
      </c>
      <c r="J277" t="s">
        <v>27</v>
      </c>
      <c r="K277" t="s">
        <v>19</v>
      </c>
      <c r="L277" t="s">
        <v>23</v>
      </c>
      <c r="M277" s="5">
        <v>6</v>
      </c>
      <c r="N277">
        <v>1</v>
      </c>
    </row>
    <row r="278" spans="1:14" x14ac:dyDescent="0.3">
      <c r="A278" s="2">
        <v>45394</v>
      </c>
      <c r="B278" s="3">
        <f t="shared" si="12"/>
        <v>2024</v>
      </c>
      <c r="C278" t="str">
        <f t="shared" si="13"/>
        <v>2023-2024</v>
      </c>
      <c r="D278" t="s">
        <v>147</v>
      </c>
      <c r="E278" t="s">
        <v>65</v>
      </c>
      <c r="F278" t="str">
        <f t="shared" si="14"/>
        <v>New South Wales</v>
      </c>
      <c r="G278" t="s">
        <v>10</v>
      </c>
      <c r="H278">
        <v>2541</v>
      </c>
      <c r="I278" t="s">
        <v>11</v>
      </c>
      <c r="J278" t="s">
        <v>58</v>
      </c>
      <c r="K278" t="s">
        <v>150</v>
      </c>
      <c r="L278" t="s">
        <v>18</v>
      </c>
      <c r="M278" s="5">
        <v>6</v>
      </c>
      <c r="N278">
        <v>1</v>
      </c>
    </row>
    <row r="279" spans="1:14" x14ac:dyDescent="0.3">
      <c r="A279" s="2">
        <v>45879</v>
      </c>
      <c r="B279" s="3">
        <f t="shared" si="12"/>
        <v>2026</v>
      </c>
      <c r="C279" t="str">
        <f t="shared" si="13"/>
        <v>2025-2026</v>
      </c>
      <c r="D279" t="s">
        <v>147</v>
      </c>
      <c r="E279" t="s">
        <v>65</v>
      </c>
      <c r="F279" t="str">
        <f t="shared" si="14"/>
        <v>New South Wales</v>
      </c>
      <c r="G279" t="s">
        <v>10</v>
      </c>
      <c r="H279">
        <v>2541</v>
      </c>
      <c r="I279" t="s">
        <v>11</v>
      </c>
      <c r="J279" t="s">
        <v>58</v>
      </c>
      <c r="K279" t="s">
        <v>150</v>
      </c>
      <c r="L279" t="s">
        <v>18</v>
      </c>
      <c r="M279" s="5">
        <v>6</v>
      </c>
      <c r="N279">
        <v>1</v>
      </c>
    </row>
    <row r="280" spans="1:14" x14ac:dyDescent="0.3">
      <c r="A280" s="2">
        <v>45370</v>
      </c>
      <c r="B280" s="3">
        <f t="shared" si="12"/>
        <v>2024</v>
      </c>
      <c r="C280" t="str">
        <f t="shared" si="13"/>
        <v>2023-2024</v>
      </c>
      <c r="D280" t="s">
        <v>147</v>
      </c>
      <c r="E280" t="s">
        <v>83</v>
      </c>
      <c r="F280" t="str">
        <f t="shared" si="14"/>
        <v>New South Wales</v>
      </c>
      <c r="G280" t="s">
        <v>10</v>
      </c>
      <c r="H280">
        <v>2750</v>
      </c>
      <c r="I280" t="s">
        <v>11</v>
      </c>
      <c r="J280" t="s">
        <v>25</v>
      </c>
      <c r="K280" t="s">
        <v>154</v>
      </c>
      <c r="L280" t="s">
        <v>14</v>
      </c>
      <c r="M280" s="5">
        <v>6</v>
      </c>
      <c r="N280">
        <v>1</v>
      </c>
    </row>
    <row r="281" spans="1:14" x14ac:dyDescent="0.3">
      <c r="A281" s="2">
        <v>45572</v>
      </c>
      <c r="B281" s="3">
        <f t="shared" si="12"/>
        <v>2025</v>
      </c>
      <c r="C281" t="str">
        <f t="shared" si="13"/>
        <v>2024-2025</v>
      </c>
      <c r="D281" t="s">
        <v>147</v>
      </c>
      <c r="E281" t="s">
        <v>62</v>
      </c>
      <c r="F281" t="str">
        <f t="shared" si="14"/>
        <v>Victoria</v>
      </c>
      <c r="G281" t="s">
        <v>45</v>
      </c>
      <c r="H281">
        <v>3134</v>
      </c>
      <c r="I281" t="s">
        <v>11</v>
      </c>
      <c r="J281" t="s">
        <v>63</v>
      </c>
      <c r="K281" t="s">
        <v>155</v>
      </c>
      <c r="L281" t="s">
        <v>20</v>
      </c>
      <c r="M281" s="5">
        <v>6</v>
      </c>
      <c r="N281">
        <v>1</v>
      </c>
    </row>
    <row r="282" spans="1:14" x14ac:dyDescent="0.3">
      <c r="A282" s="2">
        <v>45711</v>
      </c>
      <c r="B282" s="3">
        <f t="shared" si="12"/>
        <v>2025</v>
      </c>
      <c r="C282" t="str">
        <f t="shared" si="13"/>
        <v>2024-2025</v>
      </c>
      <c r="D282" t="s">
        <v>147</v>
      </c>
      <c r="E282" t="s">
        <v>40</v>
      </c>
      <c r="F282" t="str">
        <f t="shared" si="14"/>
        <v>New South Wales</v>
      </c>
      <c r="G282" t="s">
        <v>10</v>
      </c>
      <c r="H282">
        <v>2116</v>
      </c>
      <c r="I282" t="s">
        <v>11</v>
      </c>
      <c r="J282" t="s">
        <v>27</v>
      </c>
      <c r="K282" t="s">
        <v>153</v>
      </c>
      <c r="L282" t="s">
        <v>16</v>
      </c>
      <c r="M282" s="5">
        <v>6</v>
      </c>
      <c r="N282">
        <v>1</v>
      </c>
    </row>
    <row r="283" spans="1:14" x14ac:dyDescent="0.3">
      <c r="A283" s="2">
        <v>45930</v>
      </c>
      <c r="B283" s="3">
        <f t="shared" si="12"/>
        <v>2026</v>
      </c>
      <c r="C283" t="str">
        <f t="shared" si="13"/>
        <v>2025-2026</v>
      </c>
      <c r="D283" t="s">
        <v>147</v>
      </c>
      <c r="E283" t="s">
        <v>90</v>
      </c>
      <c r="F283" t="str">
        <f t="shared" si="14"/>
        <v>Victoria</v>
      </c>
      <c r="G283" t="s">
        <v>45</v>
      </c>
      <c r="H283">
        <v>3179</v>
      </c>
      <c r="I283" t="s">
        <v>11</v>
      </c>
      <c r="J283" t="s">
        <v>63</v>
      </c>
      <c r="K283" t="s">
        <v>154</v>
      </c>
      <c r="L283" t="s">
        <v>14</v>
      </c>
      <c r="M283" s="5">
        <v>6</v>
      </c>
      <c r="N283">
        <v>1</v>
      </c>
    </row>
    <row r="284" spans="1:14" x14ac:dyDescent="0.3">
      <c r="A284" s="2">
        <v>45896</v>
      </c>
      <c r="B284" s="3">
        <f t="shared" si="12"/>
        <v>2026</v>
      </c>
      <c r="C284" t="str">
        <f t="shared" si="13"/>
        <v>2025-2026</v>
      </c>
      <c r="D284" t="s">
        <v>147</v>
      </c>
      <c r="E284" t="s">
        <v>61</v>
      </c>
      <c r="F284" t="str">
        <f t="shared" si="14"/>
        <v>New South Wales</v>
      </c>
      <c r="G284" t="s">
        <v>10</v>
      </c>
      <c r="H284">
        <v>2539</v>
      </c>
      <c r="I284" t="s">
        <v>11</v>
      </c>
      <c r="J284" t="s">
        <v>58</v>
      </c>
      <c r="K284" t="s">
        <v>154</v>
      </c>
      <c r="L284" t="s">
        <v>14</v>
      </c>
      <c r="M284" s="5">
        <v>6</v>
      </c>
      <c r="N284">
        <v>1</v>
      </c>
    </row>
    <row r="285" spans="1:14" x14ac:dyDescent="0.3">
      <c r="A285" s="2">
        <v>45580</v>
      </c>
      <c r="B285" s="3">
        <f t="shared" si="12"/>
        <v>2025</v>
      </c>
      <c r="C285" t="str">
        <f t="shared" si="13"/>
        <v>2024-2025</v>
      </c>
      <c r="D285" t="s">
        <v>147</v>
      </c>
      <c r="E285" t="s">
        <v>88</v>
      </c>
      <c r="F285" t="str">
        <f t="shared" si="14"/>
        <v>South Australia</v>
      </c>
      <c r="G285" t="s">
        <v>32</v>
      </c>
      <c r="H285">
        <v>5011</v>
      </c>
      <c r="I285" t="s">
        <v>11</v>
      </c>
      <c r="J285" t="s">
        <v>33</v>
      </c>
      <c r="K285" t="s">
        <v>154</v>
      </c>
      <c r="L285" t="s">
        <v>14</v>
      </c>
      <c r="M285" s="5">
        <v>6</v>
      </c>
      <c r="N285">
        <v>1</v>
      </c>
    </row>
    <row r="286" spans="1:14" x14ac:dyDescent="0.3">
      <c r="A286" s="2">
        <v>45788</v>
      </c>
      <c r="B286" s="3">
        <f t="shared" si="12"/>
        <v>2025</v>
      </c>
      <c r="C286" t="str">
        <f t="shared" si="13"/>
        <v>2024-2025</v>
      </c>
      <c r="D286" t="s">
        <v>147</v>
      </c>
      <c r="E286" t="s">
        <v>85</v>
      </c>
      <c r="F286" t="str">
        <f t="shared" si="14"/>
        <v>Queensland</v>
      </c>
      <c r="G286" t="s">
        <v>35</v>
      </c>
      <c r="H286">
        <v>4883</v>
      </c>
      <c r="I286" t="s">
        <v>11</v>
      </c>
      <c r="J286" t="s">
        <v>36</v>
      </c>
      <c r="K286" t="s">
        <v>154</v>
      </c>
      <c r="L286" t="s">
        <v>14</v>
      </c>
      <c r="M286" s="5">
        <v>6.5</v>
      </c>
      <c r="N286">
        <v>1</v>
      </c>
    </row>
    <row r="287" spans="1:14" x14ac:dyDescent="0.3">
      <c r="A287" s="2">
        <v>46022</v>
      </c>
      <c r="B287" s="3">
        <f t="shared" si="12"/>
        <v>2026</v>
      </c>
      <c r="C287" t="str">
        <f t="shared" si="13"/>
        <v>2025-2026</v>
      </c>
      <c r="D287" t="s">
        <v>147</v>
      </c>
      <c r="E287" t="s">
        <v>110</v>
      </c>
      <c r="F287" t="str">
        <f t="shared" si="14"/>
        <v>Queensland</v>
      </c>
      <c r="G287" t="s">
        <v>35</v>
      </c>
      <c r="H287">
        <v>4680</v>
      </c>
      <c r="I287" t="s">
        <v>11</v>
      </c>
      <c r="J287" t="s">
        <v>51</v>
      </c>
      <c r="K287" t="s">
        <v>149</v>
      </c>
      <c r="L287" t="s">
        <v>15</v>
      </c>
      <c r="M287" s="5">
        <v>6.5</v>
      </c>
      <c r="N287">
        <v>1</v>
      </c>
    </row>
    <row r="288" spans="1:14" x14ac:dyDescent="0.3">
      <c r="A288" s="2">
        <v>45699</v>
      </c>
      <c r="B288" s="3">
        <f t="shared" si="12"/>
        <v>2025</v>
      </c>
      <c r="C288" t="str">
        <f t="shared" si="13"/>
        <v>2024-2025</v>
      </c>
      <c r="D288" t="s">
        <v>147</v>
      </c>
      <c r="E288" t="s">
        <v>134</v>
      </c>
      <c r="F288" t="str">
        <f t="shared" si="14"/>
        <v>Queensland</v>
      </c>
      <c r="G288" t="s">
        <v>35</v>
      </c>
      <c r="H288">
        <v>4825</v>
      </c>
      <c r="I288" t="s">
        <v>11</v>
      </c>
      <c r="J288" t="s">
        <v>36</v>
      </c>
      <c r="K288" t="s">
        <v>150</v>
      </c>
      <c r="L288" t="s">
        <v>18</v>
      </c>
      <c r="M288" s="5">
        <v>6.5</v>
      </c>
      <c r="N288">
        <v>1</v>
      </c>
    </row>
    <row r="289" spans="1:14" x14ac:dyDescent="0.3">
      <c r="A289" s="2">
        <v>45390</v>
      </c>
      <c r="B289" s="3">
        <f t="shared" si="12"/>
        <v>2024</v>
      </c>
      <c r="C289" t="str">
        <f t="shared" si="13"/>
        <v>2023-2024</v>
      </c>
      <c r="D289" t="s">
        <v>148</v>
      </c>
      <c r="E289" t="s">
        <v>79</v>
      </c>
      <c r="F289" t="str">
        <f t="shared" si="14"/>
        <v>Australian Capital Territory</v>
      </c>
      <c r="G289" t="s">
        <v>80</v>
      </c>
      <c r="H289">
        <v>2617</v>
      </c>
      <c r="I289" t="s">
        <v>11</v>
      </c>
      <c r="J289" t="s">
        <v>58</v>
      </c>
      <c r="K289" t="s">
        <v>153</v>
      </c>
      <c r="L289" t="s">
        <v>16</v>
      </c>
      <c r="M289" s="5">
        <v>6.56</v>
      </c>
      <c r="N289">
        <v>1</v>
      </c>
    </row>
    <row r="290" spans="1:14" x14ac:dyDescent="0.3">
      <c r="A290" s="2">
        <v>45941</v>
      </c>
      <c r="B290" s="3">
        <f t="shared" si="12"/>
        <v>2026</v>
      </c>
      <c r="C290" t="str">
        <f t="shared" si="13"/>
        <v>2025-2026</v>
      </c>
      <c r="D290" t="s">
        <v>147</v>
      </c>
      <c r="E290" t="s">
        <v>44</v>
      </c>
      <c r="F290" t="str">
        <f t="shared" si="14"/>
        <v>Victoria</v>
      </c>
      <c r="G290" t="s">
        <v>45</v>
      </c>
      <c r="H290">
        <v>3066</v>
      </c>
      <c r="I290" t="s">
        <v>11</v>
      </c>
      <c r="J290" t="s">
        <v>46</v>
      </c>
      <c r="K290" t="s">
        <v>155</v>
      </c>
      <c r="L290" t="s">
        <v>20</v>
      </c>
      <c r="M290" s="5">
        <v>6.6</v>
      </c>
      <c r="N290">
        <v>1</v>
      </c>
    </row>
    <row r="291" spans="1:14" x14ac:dyDescent="0.3">
      <c r="A291" s="2">
        <v>45836</v>
      </c>
      <c r="B291" s="3">
        <f t="shared" si="12"/>
        <v>2025</v>
      </c>
      <c r="C291" t="str">
        <f t="shared" si="13"/>
        <v>2024-2025</v>
      </c>
      <c r="D291" t="s">
        <v>147</v>
      </c>
      <c r="E291" t="s">
        <v>117</v>
      </c>
      <c r="F291" t="str">
        <f t="shared" si="14"/>
        <v>Queensland</v>
      </c>
      <c r="G291" t="s">
        <v>35</v>
      </c>
      <c r="H291">
        <v>4119</v>
      </c>
      <c r="I291" t="s">
        <v>11</v>
      </c>
      <c r="J291" t="s">
        <v>43</v>
      </c>
      <c r="K291" t="s">
        <v>154</v>
      </c>
      <c r="L291" t="s">
        <v>14</v>
      </c>
      <c r="M291" s="5">
        <v>6.6</v>
      </c>
      <c r="N291">
        <v>1</v>
      </c>
    </row>
    <row r="292" spans="1:14" x14ac:dyDescent="0.3">
      <c r="A292" s="2">
        <v>45533</v>
      </c>
      <c r="B292" s="3">
        <f t="shared" si="12"/>
        <v>2025</v>
      </c>
      <c r="C292" t="str">
        <f t="shared" si="13"/>
        <v>2024-2025</v>
      </c>
      <c r="D292" t="s">
        <v>147</v>
      </c>
      <c r="E292" t="s">
        <v>113</v>
      </c>
      <c r="F292" t="str">
        <f t="shared" si="14"/>
        <v>Queensland</v>
      </c>
      <c r="G292" t="s">
        <v>35</v>
      </c>
      <c r="H292">
        <v>4215</v>
      </c>
      <c r="I292" t="s">
        <v>11</v>
      </c>
      <c r="J292" t="s">
        <v>104</v>
      </c>
      <c r="K292" t="s">
        <v>154</v>
      </c>
      <c r="L292" t="s">
        <v>14</v>
      </c>
      <c r="M292" s="5">
        <v>6.69</v>
      </c>
      <c r="N292">
        <v>1</v>
      </c>
    </row>
    <row r="293" spans="1:14" x14ac:dyDescent="0.3">
      <c r="A293" s="2">
        <v>45932</v>
      </c>
      <c r="B293" s="3">
        <f t="shared" si="12"/>
        <v>2026</v>
      </c>
      <c r="C293" t="str">
        <f t="shared" si="13"/>
        <v>2025-2026</v>
      </c>
      <c r="D293" t="s">
        <v>148</v>
      </c>
      <c r="E293" t="s">
        <v>122</v>
      </c>
      <c r="F293" t="str">
        <f t="shared" si="14"/>
        <v>New South Wales</v>
      </c>
      <c r="G293" t="s">
        <v>10</v>
      </c>
      <c r="H293">
        <v>2650</v>
      </c>
      <c r="I293" t="s">
        <v>11</v>
      </c>
      <c r="J293" t="s">
        <v>25</v>
      </c>
      <c r="K293" t="s">
        <v>156</v>
      </c>
      <c r="L293" t="s">
        <v>17</v>
      </c>
      <c r="M293" s="5">
        <v>6.81</v>
      </c>
      <c r="N293">
        <v>1</v>
      </c>
    </row>
    <row r="294" spans="1:14" x14ac:dyDescent="0.3">
      <c r="A294" s="2">
        <v>46014</v>
      </c>
      <c r="B294" s="3">
        <f t="shared" si="12"/>
        <v>2026</v>
      </c>
      <c r="C294" t="str">
        <f t="shared" si="13"/>
        <v>2025-2026</v>
      </c>
      <c r="D294" t="s">
        <v>147</v>
      </c>
      <c r="E294" t="s">
        <v>138</v>
      </c>
      <c r="F294" t="str">
        <f t="shared" si="14"/>
        <v>Queensland</v>
      </c>
      <c r="G294" t="s">
        <v>35</v>
      </c>
      <c r="H294">
        <v>4558</v>
      </c>
      <c r="I294" t="s">
        <v>11</v>
      </c>
      <c r="J294" t="s">
        <v>120</v>
      </c>
      <c r="K294" t="s">
        <v>153</v>
      </c>
      <c r="L294" t="s">
        <v>16</v>
      </c>
      <c r="M294" s="5">
        <v>6.82</v>
      </c>
      <c r="N294">
        <v>1</v>
      </c>
    </row>
    <row r="295" spans="1:14" x14ac:dyDescent="0.3">
      <c r="A295" s="2">
        <v>45643</v>
      </c>
      <c r="B295" s="3">
        <f t="shared" si="12"/>
        <v>2025</v>
      </c>
      <c r="C295" t="str">
        <f t="shared" si="13"/>
        <v>2024-2025</v>
      </c>
      <c r="D295" t="s">
        <v>147</v>
      </c>
      <c r="E295" t="s">
        <v>78</v>
      </c>
      <c r="F295" t="str">
        <f t="shared" si="14"/>
        <v>New South Wales</v>
      </c>
      <c r="G295" t="s">
        <v>10</v>
      </c>
      <c r="H295">
        <v>2350</v>
      </c>
      <c r="I295" t="s">
        <v>11</v>
      </c>
      <c r="J295" t="s">
        <v>68</v>
      </c>
      <c r="K295" t="s">
        <v>155</v>
      </c>
      <c r="L295" t="s">
        <v>20</v>
      </c>
      <c r="M295" s="5">
        <v>6.96</v>
      </c>
      <c r="N295">
        <v>1</v>
      </c>
    </row>
    <row r="296" spans="1:14" x14ac:dyDescent="0.3">
      <c r="A296" s="2">
        <v>45371</v>
      </c>
      <c r="B296" s="3">
        <f t="shared" si="12"/>
        <v>2024</v>
      </c>
      <c r="C296" t="str">
        <f t="shared" si="13"/>
        <v>2023-2024</v>
      </c>
      <c r="D296" t="s">
        <v>147</v>
      </c>
      <c r="E296" t="s">
        <v>96</v>
      </c>
      <c r="F296" t="str">
        <f t="shared" si="14"/>
        <v>Western Australia</v>
      </c>
      <c r="G296" t="s">
        <v>48</v>
      </c>
      <c r="H296">
        <v>6330</v>
      </c>
      <c r="I296" t="s">
        <v>11</v>
      </c>
      <c r="J296" t="s">
        <v>94</v>
      </c>
      <c r="K296" t="s">
        <v>155</v>
      </c>
      <c r="L296" t="s">
        <v>20</v>
      </c>
      <c r="M296" s="5">
        <v>6.98</v>
      </c>
      <c r="N296">
        <v>1</v>
      </c>
    </row>
    <row r="297" spans="1:14" x14ac:dyDescent="0.3">
      <c r="A297" s="2">
        <v>45930</v>
      </c>
      <c r="B297" s="3">
        <f t="shared" si="12"/>
        <v>2026</v>
      </c>
      <c r="C297" t="str">
        <f t="shared" si="13"/>
        <v>2025-2026</v>
      </c>
      <c r="D297" t="s">
        <v>147</v>
      </c>
      <c r="E297" t="s">
        <v>124</v>
      </c>
      <c r="F297" t="str">
        <f t="shared" si="14"/>
        <v>New South Wales</v>
      </c>
      <c r="G297" t="s">
        <v>10</v>
      </c>
      <c r="H297">
        <v>2015</v>
      </c>
      <c r="I297" t="s">
        <v>11</v>
      </c>
      <c r="J297" t="s">
        <v>12</v>
      </c>
      <c r="K297" t="s">
        <v>19</v>
      </c>
      <c r="L297" t="s">
        <v>23</v>
      </c>
      <c r="M297" s="5">
        <v>6.99</v>
      </c>
      <c r="N297">
        <v>1</v>
      </c>
    </row>
    <row r="298" spans="1:14" x14ac:dyDescent="0.3">
      <c r="A298" s="2">
        <v>45798</v>
      </c>
      <c r="B298" s="3">
        <f t="shared" si="12"/>
        <v>2025</v>
      </c>
      <c r="C298" t="str">
        <f t="shared" si="13"/>
        <v>2024-2025</v>
      </c>
      <c r="D298" t="s">
        <v>147</v>
      </c>
      <c r="E298" t="s">
        <v>108</v>
      </c>
      <c r="F298" t="str">
        <f t="shared" si="14"/>
        <v>Victoria</v>
      </c>
      <c r="G298" t="s">
        <v>45</v>
      </c>
      <c r="H298">
        <v>3018</v>
      </c>
      <c r="I298" t="s">
        <v>11</v>
      </c>
      <c r="J298" t="s">
        <v>46</v>
      </c>
      <c r="K298" t="s">
        <v>19</v>
      </c>
      <c r="L298" t="s">
        <v>23</v>
      </c>
      <c r="M298" s="5">
        <v>6.99</v>
      </c>
      <c r="N298">
        <v>1</v>
      </c>
    </row>
    <row r="299" spans="1:14" x14ac:dyDescent="0.3">
      <c r="A299" s="2">
        <v>45303</v>
      </c>
      <c r="B299" s="3">
        <f t="shared" si="12"/>
        <v>2024</v>
      </c>
      <c r="C299" t="str">
        <f t="shared" si="13"/>
        <v>2023-2024</v>
      </c>
      <c r="D299" t="s">
        <v>147</v>
      </c>
      <c r="E299" t="s">
        <v>86</v>
      </c>
      <c r="F299" t="str">
        <f t="shared" si="14"/>
        <v>New South Wales</v>
      </c>
      <c r="G299" t="s">
        <v>10</v>
      </c>
      <c r="H299">
        <v>2064</v>
      </c>
      <c r="I299" t="s">
        <v>11</v>
      </c>
      <c r="J299" t="s">
        <v>12</v>
      </c>
      <c r="K299" t="s">
        <v>149</v>
      </c>
      <c r="L299" t="s">
        <v>15</v>
      </c>
      <c r="M299" s="5">
        <v>6.99</v>
      </c>
      <c r="N299">
        <v>1</v>
      </c>
    </row>
    <row r="300" spans="1:14" x14ac:dyDescent="0.3">
      <c r="A300" s="2">
        <v>45687</v>
      </c>
      <c r="B300" s="3">
        <f t="shared" si="12"/>
        <v>2025</v>
      </c>
      <c r="C300" t="str">
        <f t="shared" si="13"/>
        <v>2024-2025</v>
      </c>
      <c r="D300" t="s">
        <v>147</v>
      </c>
      <c r="E300" t="s">
        <v>67</v>
      </c>
      <c r="F300" t="str">
        <f t="shared" si="14"/>
        <v>New South Wales</v>
      </c>
      <c r="G300" t="s">
        <v>10</v>
      </c>
      <c r="H300">
        <v>2478</v>
      </c>
      <c r="I300" t="s">
        <v>11</v>
      </c>
      <c r="J300" t="s">
        <v>68</v>
      </c>
      <c r="K300" t="s">
        <v>19</v>
      </c>
      <c r="L300" t="s">
        <v>23</v>
      </c>
      <c r="M300" s="5">
        <v>6.99</v>
      </c>
      <c r="N300">
        <v>1</v>
      </c>
    </row>
    <row r="301" spans="1:14" x14ac:dyDescent="0.3">
      <c r="A301" s="2">
        <v>45995</v>
      </c>
      <c r="B301" s="3">
        <f t="shared" si="12"/>
        <v>2026</v>
      </c>
      <c r="C301" t="str">
        <f t="shared" si="13"/>
        <v>2025-2026</v>
      </c>
      <c r="D301" t="s">
        <v>148</v>
      </c>
      <c r="E301" t="s">
        <v>102</v>
      </c>
      <c r="F301" t="str">
        <f t="shared" si="14"/>
        <v>Queensland</v>
      </c>
      <c r="G301" t="s">
        <v>35</v>
      </c>
      <c r="H301">
        <v>4870</v>
      </c>
      <c r="I301" t="s">
        <v>11</v>
      </c>
      <c r="J301" t="s">
        <v>36</v>
      </c>
      <c r="K301" t="s">
        <v>150</v>
      </c>
      <c r="L301" t="s">
        <v>18</v>
      </c>
      <c r="M301" s="5">
        <v>6.99</v>
      </c>
      <c r="N301">
        <v>1</v>
      </c>
    </row>
    <row r="302" spans="1:14" x14ac:dyDescent="0.3">
      <c r="A302" s="2">
        <v>45401</v>
      </c>
      <c r="B302" s="3">
        <f t="shared" si="12"/>
        <v>2024</v>
      </c>
      <c r="C302" t="str">
        <f t="shared" si="13"/>
        <v>2023-2024</v>
      </c>
      <c r="D302" t="s">
        <v>147</v>
      </c>
      <c r="E302" t="s">
        <v>57</v>
      </c>
      <c r="F302" t="str">
        <f t="shared" si="14"/>
        <v>New South Wales</v>
      </c>
      <c r="G302" t="s">
        <v>10</v>
      </c>
      <c r="H302">
        <v>2560</v>
      </c>
      <c r="I302" t="s">
        <v>11</v>
      </c>
      <c r="J302" t="s">
        <v>58</v>
      </c>
      <c r="K302" t="s">
        <v>149</v>
      </c>
      <c r="L302" t="s">
        <v>15</v>
      </c>
      <c r="M302" s="5">
        <v>6.99</v>
      </c>
      <c r="N302">
        <v>1</v>
      </c>
    </row>
    <row r="303" spans="1:14" x14ac:dyDescent="0.3">
      <c r="A303" s="2">
        <v>45774</v>
      </c>
      <c r="B303" s="3">
        <f t="shared" si="12"/>
        <v>2025</v>
      </c>
      <c r="C303" t="str">
        <f t="shared" si="13"/>
        <v>2024-2025</v>
      </c>
      <c r="D303" t="s">
        <v>147</v>
      </c>
      <c r="E303" t="s">
        <v>41</v>
      </c>
      <c r="F303" t="str">
        <f t="shared" si="14"/>
        <v>New South Wales</v>
      </c>
      <c r="G303" t="s">
        <v>10</v>
      </c>
      <c r="H303">
        <v>2830</v>
      </c>
      <c r="I303" t="s">
        <v>11</v>
      </c>
      <c r="J303" t="s">
        <v>25</v>
      </c>
      <c r="K303" t="s">
        <v>19</v>
      </c>
      <c r="L303" t="s">
        <v>23</v>
      </c>
      <c r="M303" s="5">
        <v>6.99</v>
      </c>
      <c r="N303">
        <v>1</v>
      </c>
    </row>
    <row r="304" spans="1:14" x14ac:dyDescent="0.3">
      <c r="A304" s="2">
        <v>45956</v>
      </c>
      <c r="B304" s="3">
        <f t="shared" si="12"/>
        <v>2026</v>
      </c>
      <c r="C304" t="str">
        <f t="shared" si="13"/>
        <v>2025-2026</v>
      </c>
      <c r="D304" t="s">
        <v>148</v>
      </c>
      <c r="E304" t="s">
        <v>109</v>
      </c>
      <c r="F304" t="str">
        <f t="shared" si="14"/>
        <v>New South Wales</v>
      </c>
      <c r="G304" t="s">
        <v>10</v>
      </c>
      <c r="H304">
        <v>2480</v>
      </c>
      <c r="I304" t="s">
        <v>11</v>
      </c>
      <c r="J304" t="s">
        <v>68</v>
      </c>
      <c r="K304" t="s">
        <v>156</v>
      </c>
      <c r="L304" t="s">
        <v>17</v>
      </c>
      <c r="M304" s="5">
        <v>6.99</v>
      </c>
      <c r="N304">
        <v>1</v>
      </c>
    </row>
    <row r="305" spans="1:14" x14ac:dyDescent="0.3">
      <c r="A305" s="2">
        <v>45512</v>
      </c>
      <c r="B305" s="3">
        <f t="shared" si="12"/>
        <v>2025</v>
      </c>
      <c r="C305" t="str">
        <f t="shared" si="13"/>
        <v>2024-2025</v>
      </c>
      <c r="D305" t="s">
        <v>147</v>
      </c>
      <c r="E305" t="s">
        <v>138</v>
      </c>
      <c r="F305" t="str">
        <f t="shared" si="14"/>
        <v>Queensland</v>
      </c>
      <c r="G305" t="s">
        <v>35</v>
      </c>
      <c r="H305">
        <v>4558</v>
      </c>
      <c r="I305" t="s">
        <v>11</v>
      </c>
      <c r="J305" t="s">
        <v>120</v>
      </c>
      <c r="K305" t="s">
        <v>154</v>
      </c>
      <c r="L305" t="s">
        <v>14</v>
      </c>
      <c r="M305" s="5">
        <v>6.99</v>
      </c>
      <c r="N305">
        <v>1</v>
      </c>
    </row>
    <row r="306" spans="1:14" x14ac:dyDescent="0.3">
      <c r="A306" s="2">
        <v>45649</v>
      </c>
      <c r="B306" s="3">
        <f t="shared" si="12"/>
        <v>2025</v>
      </c>
      <c r="C306" t="str">
        <f t="shared" si="13"/>
        <v>2024-2025</v>
      </c>
      <c r="D306" t="s">
        <v>148</v>
      </c>
      <c r="E306" t="s">
        <v>95</v>
      </c>
      <c r="F306" t="str">
        <f t="shared" si="14"/>
        <v>Victoria</v>
      </c>
      <c r="G306" t="s">
        <v>45</v>
      </c>
      <c r="H306">
        <v>3931</v>
      </c>
      <c r="I306" t="s">
        <v>11</v>
      </c>
      <c r="J306" t="s">
        <v>55</v>
      </c>
      <c r="K306" t="s">
        <v>154</v>
      </c>
      <c r="L306" t="s">
        <v>14</v>
      </c>
      <c r="M306" s="5">
        <v>6.99</v>
      </c>
      <c r="N306">
        <v>1</v>
      </c>
    </row>
    <row r="307" spans="1:14" x14ac:dyDescent="0.3">
      <c r="A307" s="2">
        <v>46021</v>
      </c>
      <c r="B307" s="3">
        <f t="shared" si="12"/>
        <v>2026</v>
      </c>
      <c r="C307" t="str">
        <f t="shared" si="13"/>
        <v>2025-2026</v>
      </c>
      <c r="D307" t="s">
        <v>147</v>
      </c>
      <c r="E307" t="s">
        <v>42</v>
      </c>
      <c r="F307" t="str">
        <f t="shared" si="14"/>
        <v>Queensland</v>
      </c>
      <c r="G307" t="s">
        <v>35</v>
      </c>
      <c r="H307">
        <v>4053</v>
      </c>
      <c r="I307" t="s">
        <v>11</v>
      </c>
      <c r="J307" t="s">
        <v>43</v>
      </c>
      <c r="K307" t="s">
        <v>151</v>
      </c>
      <c r="L307" t="s">
        <v>21</v>
      </c>
      <c r="M307" s="5">
        <v>6.99</v>
      </c>
      <c r="N307">
        <v>1</v>
      </c>
    </row>
    <row r="308" spans="1:14" x14ac:dyDescent="0.3">
      <c r="A308" s="2">
        <v>45738</v>
      </c>
      <c r="B308" s="3">
        <f t="shared" si="12"/>
        <v>2025</v>
      </c>
      <c r="C308" t="str">
        <f t="shared" si="13"/>
        <v>2024-2025</v>
      </c>
      <c r="D308" t="s">
        <v>147</v>
      </c>
      <c r="E308" t="s">
        <v>86</v>
      </c>
      <c r="F308" t="str">
        <f t="shared" si="14"/>
        <v>New South Wales</v>
      </c>
      <c r="G308" t="s">
        <v>10</v>
      </c>
      <c r="H308">
        <v>2064</v>
      </c>
      <c r="I308" t="s">
        <v>11</v>
      </c>
      <c r="J308" t="s">
        <v>12</v>
      </c>
      <c r="K308" t="s">
        <v>154</v>
      </c>
      <c r="L308" t="s">
        <v>14</v>
      </c>
      <c r="M308" s="5">
        <v>7</v>
      </c>
      <c r="N308">
        <v>1</v>
      </c>
    </row>
    <row r="309" spans="1:14" x14ac:dyDescent="0.3">
      <c r="A309" s="2">
        <v>45410</v>
      </c>
      <c r="B309" s="3">
        <f t="shared" si="12"/>
        <v>2024</v>
      </c>
      <c r="C309" t="str">
        <f t="shared" si="13"/>
        <v>2023-2024</v>
      </c>
      <c r="D309" t="s">
        <v>147</v>
      </c>
      <c r="E309" t="s">
        <v>140</v>
      </c>
      <c r="F309" t="str">
        <f t="shared" si="14"/>
        <v>Tasmania</v>
      </c>
      <c r="G309" t="s">
        <v>70</v>
      </c>
      <c r="H309">
        <v>7320</v>
      </c>
      <c r="I309" t="s">
        <v>11</v>
      </c>
      <c r="J309" t="s">
        <v>71</v>
      </c>
      <c r="K309" t="s">
        <v>150</v>
      </c>
      <c r="L309" t="s">
        <v>18</v>
      </c>
      <c r="M309" s="5">
        <v>7</v>
      </c>
      <c r="N309">
        <v>1</v>
      </c>
    </row>
    <row r="310" spans="1:14" x14ac:dyDescent="0.3">
      <c r="A310" s="2">
        <v>45527</v>
      </c>
      <c r="B310" s="3">
        <f t="shared" si="12"/>
        <v>2025</v>
      </c>
      <c r="C310" t="str">
        <f t="shared" si="13"/>
        <v>2024-2025</v>
      </c>
      <c r="D310" t="s">
        <v>147</v>
      </c>
      <c r="E310" t="s">
        <v>57</v>
      </c>
      <c r="F310" t="str">
        <f t="shared" si="14"/>
        <v>New South Wales</v>
      </c>
      <c r="G310" t="s">
        <v>10</v>
      </c>
      <c r="H310">
        <v>2560</v>
      </c>
      <c r="I310" t="s">
        <v>11</v>
      </c>
      <c r="J310" t="s">
        <v>58</v>
      </c>
      <c r="K310" t="s">
        <v>153</v>
      </c>
      <c r="L310" t="s">
        <v>16</v>
      </c>
      <c r="M310" s="5">
        <v>7</v>
      </c>
      <c r="N310">
        <v>1</v>
      </c>
    </row>
    <row r="311" spans="1:14" x14ac:dyDescent="0.3">
      <c r="A311" s="2">
        <v>45857</v>
      </c>
      <c r="B311" s="3">
        <f t="shared" si="12"/>
        <v>2026</v>
      </c>
      <c r="C311" t="str">
        <f t="shared" si="13"/>
        <v>2025-2026</v>
      </c>
      <c r="D311" t="s">
        <v>147</v>
      </c>
      <c r="E311" t="s">
        <v>136</v>
      </c>
      <c r="F311" t="str">
        <f t="shared" si="14"/>
        <v>Victoria</v>
      </c>
      <c r="G311" t="s">
        <v>45</v>
      </c>
      <c r="H311">
        <v>3175</v>
      </c>
      <c r="I311" t="s">
        <v>11</v>
      </c>
      <c r="J311" t="s">
        <v>63</v>
      </c>
      <c r="K311" t="s">
        <v>154</v>
      </c>
      <c r="L311" t="s">
        <v>14</v>
      </c>
      <c r="M311" s="5">
        <v>7</v>
      </c>
      <c r="N311">
        <v>1</v>
      </c>
    </row>
    <row r="312" spans="1:14" x14ac:dyDescent="0.3">
      <c r="A312" s="2">
        <v>45407</v>
      </c>
      <c r="B312" s="3">
        <f t="shared" si="12"/>
        <v>2024</v>
      </c>
      <c r="C312" t="str">
        <f t="shared" si="13"/>
        <v>2023-2024</v>
      </c>
      <c r="D312" t="s">
        <v>147</v>
      </c>
      <c r="E312" t="s">
        <v>106</v>
      </c>
      <c r="F312" t="str">
        <f t="shared" si="14"/>
        <v>Victoria</v>
      </c>
      <c r="G312" t="s">
        <v>45</v>
      </c>
      <c r="H312">
        <v>3915</v>
      </c>
      <c r="I312" t="s">
        <v>11</v>
      </c>
      <c r="J312" t="s">
        <v>55</v>
      </c>
      <c r="K312" t="s">
        <v>154</v>
      </c>
      <c r="L312" t="s">
        <v>14</v>
      </c>
      <c r="M312" s="5">
        <v>7</v>
      </c>
      <c r="N312">
        <v>1</v>
      </c>
    </row>
    <row r="313" spans="1:14" x14ac:dyDescent="0.3">
      <c r="A313" s="2">
        <v>45347</v>
      </c>
      <c r="B313" s="3">
        <f t="shared" si="12"/>
        <v>2024</v>
      </c>
      <c r="C313" t="str">
        <f t="shared" si="13"/>
        <v>2023-2024</v>
      </c>
      <c r="D313" t="s">
        <v>147</v>
      </c>
      <c r="E313" t="s">
        <v>92</v>
      </c>
      <c r="F313" t="str">
        <f t="shared" si="14"/>
        <v>Queensland</v>
      </c>
      <c r="G313" t="s">
        <v>35</v>
      </c>
      <c r="H313">
        <v>4068</v>
      </c>
      <c r="I313" t="s">
        <v>11</v>
      </c>
      <c r="J313" t="s">
        <v>43</v>
      </c>
      <c r="K313" t="s">
        <v>150</v>
      </c>
      <c r="L313" t="s">
        <v>18</v>
      </c>
      <c r="M313" s="5">
        <v>7</v>
      </c>
      <c r="N313">
        <v>1</v>
      </c>
    </row>
    <row r="314" spans="1:14" x14ac:dyDescent="0.3">
      <c r="A314" s="2">
        <v>45868</v>
      </c>
      <c r="B314" s="3">
        <f t="shared" si="12"/>
        <v>2026</v>
      </c>
      <c r="C314" t="str">
        <f t="shared" si="13"/>
        <v>2025-2026</v>
      </c>
      <c r="D314" t="s">
        <v>148</v>
      </c>
      <c r="E314" t="s">
        <v>97</v>
      </c>
      <c r="F314" t="str">
        <f t="shared" si="14"/>
        <v>Tasmania</v>
      </c>
      <c r="G314" t="s">
        <v>70</v>
      </c>
      <c r="H314">
        <v>7250</v>
      </c>
      <c r="I314" t="s">
        <v>11</v>
      </c>
      <c r="J314" t="s">
        <v>71</v>
      </c>
      <c r="K314" t="s">
        <v>149</v>
      </c>
      <c r="L314" t="s">
        <v>15</v>
      </c>
      <c r="M314" s="5">
        <v>7</v>
      </c>
      <c r="N314">
        <v>1</v>
      </c>
    </row>
    <row r="315" spans="1:14" x14ac:dyDescent="0.3">
      <c r="A315" s="2">
        <v>45637</v>
      </c>
      <c r="B315" s="3">
        <f t="shared" si="12"/>
        <v>2025</v>
      </c>
      <c r="C315" t="str">
        <f t="shared" si="13"/>
        <v>2024-2025</v>
      </c>
      <c r="D315" t="s">
        <v>147</v>
      </c>
      <c r="E315" t="s">
        <v>87</v>
      </c>
      <c r="F315" t="str">
        <f t="shared" si="14"/>
        <v>New South Wales</v>
      </c>
      <c r="G315" t="s">
        <v>10</v>
      </c>
      <c r="H315">
        <v>2790</v>
      </c>
      <c r="I315" t="s">
        <v>11</v>
      </c>
      <c r="J315" t="s">
        <v>25</v>
      </c>
      <c r="K315" t="s">
        <v>150</v>
      </c>
      <c r="L315" t="s">
        <v>18</v>
      </c>
      <c r="M315" s="5">
        <v>7</v>
      </c>
      <c r="N315">
        <v>1</v>
      </c>
    </row>
    <row r="316" spans="1:14" x14ac:dyDescent="0.3">
      <c r="A316" s="2">
        <v>45981</v>
      </c>
      <c r="B316" s="3">
        <f t="shared" si="12"/>
        <v>2026</v>
      </c>
      <c r="C316" t="str">
        <f t="shared" si="13"/>
        <v>2025-2026</v>
      </c>
      <c r="D316" t="s">
        <v>147</v>
      </c>
      <c r="E316" t="s">
        <v>95</v>
      </c>
      <c r="F316" t="str">
        <f t="shared" si="14"/>
        <v>Victoria</v>
      </c>
      <c r="G316" t="s">
        <v>45</v>
      </c>
      <c r="H316">
        <v>3931</v>
      </c>
      <c r="I316" t="s">
        <v>11</v>
      </c>
      <c r="J316" t="s">
        <v>55</v>
      </c>
      <c r="K316" t="s">
        <v>153</v>
      </c>
      <c r="L316" t="s">
        <v>16</v>
      </c>
      <c r="M316" s="5">
        <v>7</v>
      </c>
      <c r="N316">
        <v>1</v>
      </c>
    </row>
    <row r="317" spans="1:14" x14ac:dyDescent="0.3">
      <c r="A317" s="2">
        <v>45483</v>
      </c>
      <c r="B317" s="3">
        <f t="shared" si="12"/>
        <v>2025</v>
      </c>
      <c r="C317" t="str">
        <f t="shared" si="13"/>
        <v>2024-2025</v>
      </c>
      <c r="D317" t="s">
        <v>147</v>
      </c>
      <c r="E317" t="s">
        <v>132</v>
      </c>
      <c r="F317" t="str">
        <f t="shared" si="14"/>
        <v>New South Wales</v>
      </c>
      <c r="G317" t="s">
        <v>10</v>
      </c>
      <c r="H317">
        <v>2800</v>
      </c>
      <c r="I317" t="s">
        <v>11</v>
      </c>
      <c r="J317" t="s">
        <v>25</v>
      </c>
      <c r="K317" t="s">
        <v>153</v>
      </c>
      <c r="L317" t="s">
        <v>16</v>
      </c>
      <c r="M317" s="5">
        <v>7</v>
      </c>
      <c r="N317">
        <v>1</v>
      </c>
    </row>
    <row r="318" spans="1:14" x14ac:dyDescent="0.3">
      <c r="A318" s="2">
        <v>45364</v>
      </c>
      <c r="B318" s="3">
        <f t="shared" si="12"/>
        <v>2024</v>
      </c>
      <c r="C318" t="str">
        <f t="shared" si="13"/>
        <v>2023-2024</v>
      </c>
      <c r="D318" t="s">
        <v>147</v>
      </c>
      <c r="E318" t="s">
        <v>66</v>
      </c>
      <c r="F318" t="str">
        <f t="shared" si="14"/>
        <v>South Australia</v>
      </c>
      <c r="G318" t="s">
        <v>32</v>
      </c>
      <c r="H318">
        <v>5169</v>
      </c>
      <c r="I318" t="s">
        <v>11</v>
      </c>
      <c r="J318" t="s">
        <v>33</v>
      </c>
      <c r="K318" t="s">
        <v>153</v>
      </c>
      <c r="L318" t="s">
        <v>16</v>
      </c>
      <c r="M318" s="5">
        <v>7</v>
      </c>
      <c r="N318">
        <v>1</v>
      </c>
    </row>
    <row r="319" spans="1:14" x14ac:dyDescent="0.3">
      <c r="A319" s="2">
        <v>45417</v>
      </c>
      <c r="B319" s="3">
        <f t="shared" si="12"/>
        <v>2024</v>
      </c>
      <c r="C319" t="str">
        <f t="shared" si="13"/>
        <v>2023-2024</v>
      </c>
      <c r="D319" t="s">
        <v>147</v>
      </c>
      <c r="E319" t="s">
        <v>82</v>
      </c>
      <c r="F319" t="str">
        <f t="shared" si="14"/>
        <v>Queensland</v>
      </c>
      <c r="G319" t="s">
        <v>35</v>
      </c>
      <c r="H319">
        <v>4012</v>
      </c>
      <c r="I319" t="s">
        <v>11</v>
      </c>
      <c r="J319" t="s">
        <v>43</v>
      </c>
      <c r="K319" t="s">
        <v>153</v>
      </c>
      <c r="L319" t="s">
        <v>16</v>
      </c>
      <c r="M319" s="5">
        <v>7</v>
      </c>
      <c r="N319">
        <v>1</v>
      </c>
    </row>
    <row r="320" spans="1:14" x14ac:dyDescent="0.3">
      <c r="A320" s="2">
        <v>45924</v>
      </c>
      <c r="B320" s="3">
        <f t="shared" si="12"/>
        <v>2026</v>
      </c>
      <c r="C320" t="str">
        <f t="shared" si="13"/>
        <v>2025-2026</v>
      </c>
      <c r="D320" t="s">
        <v>147</v>
      </c>
      <c r="E320" t="s">
        <v>82</v>
      </c>
      <c r="F320" t="str">
        <f t="shared" si="14"/>
        <v>Queensland</v>
      </c>
      <c r="G320" t="s">
        <v>35</v>
      </c>
      <c r="H320">
        <v>4012</v>
      </c>
      <c r="I320" t="s">
        <v>11</v>
      </c>
      <c r="J320" t="s">
        <v>43</v>
      </c>
      <c r="K320" t="s">
        <v>154</v>
      </c>
      <c r="L320" t="s">
        <v>14</v>
      </c>
      <c r="M320" s="5">
        <v>7</v>
      </c>
      <c r="N320">
        <v>1</v>
      </c>
    </row>
    <row r="321" spans="1:14" x14ac:dyDescent="0.3">
      <c r="A321" s="2">
        <v>45531</v>
      </c>
      <c r="B321" s="3">
        <f t="shared" si="12"/>
        <v>2025</v>
      </c>
      <c r="C321" t="str">
        <f t="shared" si="13"/>
        <v>2024-2025</v>
      </c>
      <c r="D321" t="s">
        <v>147</v>
      </c>
      <c r="E321" t="s">
        <v>117</v>
      </c>
      <c r="F321" t="str">
        <f t="shared" si="14"/>
        <v>Queensland</v>
      </c>
      <c r="G321" t="s">
        <v>35</v>
      </c>
      <c r="H321">
        <v>4119</v>
      </c>
      <c r="I321" t="s">
        <v>11</v>
      </c>
      <c r="J321" t="s">
        <v>43</v>
      </c>
      <c r="K321" t="s">
        <v>153</v>
      </c>
      <c r="L321" t="s">
        <v>16</v>
      </c>
      <c r="M321" s="5">
        <v>7</v>
      </c>
      <c r="N321">
        <v>1</v>
      </c>
    </row>
    <row r="322" spans="1:14" x14ac:dyDescent="0.3">
      <c r="A322" s="2">
        <v>45430</v>
      </c>
      <c r="B322" s="3">
        <f t="shared" ref="B322:B385" si="15">IF(MONTH(A322)&gt;=7,YEAR(A322)+1,YEAR(A322))</f>
        <v>2024</v>
      </c>
      <c r="C322" t="str">
        <f t="shared" ref="C322:C385" si="16">IF(MONTH(A322) &gt;= 7, YEAR(A322) &amp; "-" &amp; YEAR(A322) + 1, YEAR(A322) - 1 &amp; "-" &amp; YEAR(A322))</f>
        <v>2023-2024</v>
      </c>
      <c r="D322" t="s">
        <v>147</v>
      </c>
      <c r="E322" t="s">
        <v>99</v>
      </c>
      <c r="F322" t="str">
        <f t="shared" ref="F322:F385" si="17">IF(G322="WA","Western Australia",
IF(G322="NSW","New South Wales",
IF(G322="QLD","Queensland",
IF(G322="VIC","Victoria",
IF(G322="TAS","Tasmania",
IF(G322="SA","South Australia",
IF(G322="NT","Northern Territory",
IF(G322="ACT","Australian Capital Territory",G322))))))))</f>
        <v>Victoria</v>
      </c>
      <c r="G322" t="s">
        <v>45</v>
      </c>
      <c r="H322">
        <v>3148</v>
      </c>
      <c r="I322" t="s">
        <v>11</v>
      </c>
      <c r="J322" t="s">
        <v>63</v>
      </c>
      <c r="K322" t="s">
        <v>149</v>
      </c>
      <c r="L322" t="s">
        <v>15</v>
      </c>
      <c r="M322" s="5">
        <v>7.09</v>
      </c>
      <c r="N322">
        <v>1</v>
      </c>
    </row>
    <row r="323" spans="1:14" x14ac:dyDescent="0.3">
      <c r="A323" s="2">
        <v>45783</v>
      </c>
      <c r="B323" s="3">
        <f t="shared" si="15"/>
        <v>2025</v>
      </c>
      <c r="C323" t="str">
        <f t="shared" si="16"/>
        <v>2024-2025</v>
      </c>
      <c r="D323" t="s">
        <v>147</v>
      </c>
      <c r="E323" t="s">
        <v>79</v>
      </c>
      <c r="F323" t="str">
        <f t="shared" si="17"/>
        <v>Australian Capital Territory</v>
      </c>
      <c r="G323" t="s">
        <v>80</v>
      </c>
      <c r="H323">
        <v>2617</v>
      </c>
      <c r="I323" t="s">
        <v>11</v>
      </c>
      <c r="J323" t="s">
        <v>58</v>
      </c>
      <c r="K323" t="s">
        <v>149</v>
      </c>
      <c r="L323" t="s">
        <v>15</v>
      </c>
      <c r="M323" s="5">
        <v>7.22</v>
      </c>
      <c r="N323">
        <v>1</v>
      </c>
    </row>
    <row r="324" spans="1:14" x14ac:dyDescent="0.3">
      <c r="A324" s="2">
        <v>45470</v>
      </c>
      <c r="B324" s="3">
        <f t="shared" si="15"/>
        <v>2024</v>
      </c>
      <c r="C324" t="str">
        <f t="shared" si="16"/>
        <v>2023-2024</v>
      </c>
      <c r="D324" t="s">
        <v>147</v>
      </c>
      <c r="E324" t="s">
        <v>106</v>
      </c>
      <c r="F324" t="str">
        <f t="shared" si="17"/>
        <v>Victoria</v>
      </c>
      <c r="G324" t="s">
        <v>45</v>
      </c>
      <c r="H324">
        <v>3915</v>
      </c>
      <c r="I324" t="s">
        <v>11</v>
      </c>
      <c r="J324" t="s">
        <v>55</v>
      </c>
      <c r="K324" t="s">
        <v>154</v>
      </c>
      <c r="L324" t="s">
        <v>14</v>
      </c>
      <c r="M324" s="5">
        <v>7.29</v>
      </c>
      <c r="N324">
        <v>1</v>
      </c>
    </row>
    <row r="325" spans="1:14" x14ac:dyDescent="0.3">
      <c r="A325" s="2">
        <v>45828</v>
      </c>
      <c r="B325" s="3">
        <f t="shared" si="15"/>
        <v>2025</v>
      </c>
      <c r="C325" t="str">
        <f t="shared" si="16"/>
        <v>2024-2025</v>
      </c>
      <c r="D325" t="s">
        <v>147</v>
      </c>
      <c r="E325" t="s">
        <v>121</v>
      </c>
      <c r="F325" t="str">
        <f t="shared" si="17"/>
        <v>Queensland</v>
      </c>
      <c r="G325" t="s">
        <v>35</v>
      </c>
      <c r="H325">
        <v>4700</v>
      </c>
      <c r="I325" t="s">
        <v>11</v>
      </c>
      <c r="J325" t="s">
        <v>51</v>
      </c>
      <c r="K325" t="s">
        <v>149</v>
      </c>
      <c r="L325" t="s">
        <v>15</v>
      </c>
      <c r="M325" s="5">
        <v>7.41</v>
      </c>
      <c r="N325">
        <v>1</v>
      </c>
    </row>
    <row r="326" spans="1:14" x14ac:dyDescent="0.3">
      <c r="A326" s="2">
        <v>45387</v>
      </c>
      <c r="B326" s="3">
        <f t="shared" si="15"/>
        <v>2024</v>
      </c>
      <c r="C326" t="str">
        <f t="shared" si="16"/>
        <v>2023-2024</v>
      </c>
      <c r="D326" t="s">
        <v>148</v>
      </c>
      <c r="E326" t="s">
        <v>54</v>
      </c>
      <c r="F326" t="str">
        <f t="shared" si="17"/>
        <v>Victoria</v>
      </c>
      <c r="G326" t="s">
        <v>45</v>
      </c>
      <c r="H326">
        <v>3977</v>
      </c>
      <c r="I326" t="s">
        <v>11</v>
      </c>
      <c r="J326" t="s">
        <v>55</v>
      </c>
      <c r="K326" t="s">
        <v>154</v>
      </c>
      <c r="L326" t="s">
        <v>14</v>
      </c>
      <c r="M326" s="5">
        <v>7.5</v>
      </c>
      <c r="N326">
        <v>1</v>
      </c>
    </row>
    <row r="327" spans="1:14" x14ac:dyDescent="0.3">
      <c r="A327" s="2">
        <v>45391</v>
      </c>
      <c r="B327" s="3">
        <f t="shared" si="15"/>
        <v>2024</v>
      </c>
      <c r="C327" t="str">
        <f t="shared" si="16"/>
        <v>2023-2024</v>
      </c>
      <c r="D327" t="s">
        <v>147</v>
      </c>
      <c r="E327" t="s">
        <v>89</v>
      </c>
      <c r="F327" t="str">
        <f t="shared" si="17"/>
        <v>Queensland</v>
      </c>
      <c r="G327" t="s">
        <v>35</v>
      </c>
      <c r="H327">
        <v>4655</v>
      </c>
      <c r="I327" t="s">
        <v>11</v>
      </c>
      <c r="J327" t="s">
        <v>51</v>
      </c>
      <c r="K327" t="s">
        <v>154</v>
      </c>
      <c r="L327" t="s">
        <v>14</v>
      </c>
      <c r="M327" s="5">
        <v>7.5</v>
      </c>
      <c r="N327">
        <v>1</v>
      </c>
    </row>
    <row r="328" spans="1:14" x14ac:dyDescent="0.3">
      <c r="A328" s="2">
        <v>45822</v>
      </c>
      <c r="B328" s="3">
        <f t="shared" si="15"/>
        <v>2025</v>
      </c>
      <c r="C328" t="str">
        <f t="shared" si="16"/>
        <v>2024-2025</v>
      </c>
      <c r="D328" t="s">
        <v>148</v>
      </c>
      <c r="E328" t="s">
        <v>113</v>
      </c>
      <c r="F328" t="str">
        <f t="shared" si="17"/>
        <v>Queensland</v>
      </c>
      <c r="G328" t="s">
        <v>35</v>
      </c>
      <c r="H328">
        <v>4215</v>
      </c>
      <c r="I328" t="s">
        <v>11</v>
      </c>
      <c r="J328" t="s">
        <v>104</v>
      </c>
      <c r="K328" t="s">
        <v>149</v>
      </c>
      <c r="L328" t="s">
        <v>15</v>
      </c>
      <c r="M328" s="5">
        <v>7.57</v>
      </c>
      <c r="N328">
        <v>1</v>
      </c>
    </row>
    <row r="329" spans="1:14" x14ac:dyDescent="0.3">
      <c r="A329" s="2">
        <v>45947</v>
      </c>
      <c r="B329" s="3">
        <f t="shared" si="15"/>
        <v>2026</v>
      </c>
      <c r="C329" t="str">
        <f t="shared" si="16"/>
        <v>2025-2026</v>
      </c>
      <c r="D329" t="s">
        <v>148</v>
      </c>
      <c r="E329" t="s">
        <v>113</v>
      </c>
      <c r="F329" t="str">
        <f t="shared" si="17"/>
        <v>Queensland</v>
      </c>
      <c r="G329" t="s">
        <v>35</v>
      </c>
      <c r="H329">
        <v>4215</v>
      </c>
      <c r="I329" t="s">
        <v>11</v>
      </c>
      <c r="J329" t="s">
        <v>104</v>
      </c>
      <c r="K329" t="s">
        <v>149</v>
      </c>
      <c r="L329" t="s">
        <v>15</v>
      </c>
      <c r="M329" s="5">
        <v>7.76</v>
      </c>
      <c r="N329">
        <v>1</v>
      </c>
    </row>
    <row r="330" spans="1:14" x14ac:dyDescent="0.3">
      <c r="A330" s="2">
        <v>45829</v>
      </c>
      <c r="B330" s="3">
        <f t="shared" si="15"/>
        <v>2025</v>
      </c>
      <c r="C330" t="str">
        <f t="shared" si="16"/>
        <v>2024-2025</v>
      </c>
      <c r="D330" t="s">
        <v>147</v>
      </c>
      <c r="E330" t="s">
        <v>59</v>
      </c>
      <c r="F330" t="str">
        <f t="shared" si="17"/>
        <v>Victoria</v>
      </c>
      <c r="G330" t="s">
        <v>45</v>
      </c>
      <c r="H330">
        <v>3280</v>
      </c>
      <c r="I330" t="s">
        <v>11</v>
      </c>
      <c r="J330" t="s">
        <v>60</v>
      </c>
      <c r="K330" t="s">
        <v>156</v>
      </c>
      <c r="L330" t="s">
        <v>17</v>
      </c>
      <c r="M330" s="5">
        <v>7.96</v>
      </c>
      <c r="N330">
        <v>1</v>
      </c>
    </row>
    <row r="331" spans="1:14" x14ac:dyDescent="0.3">
      <c r="A331" s="2">
        <v>45911</v>
      </c>
      <c r="B331" s="3">
        <f t="shared" si="15"/>
        <v>2026</v>
      </c>
      <c r="C331" t="str">
        <f t="shared" si="16"/>
        <v>2025-2026</v>
      </c>
      <c r="D331" t="s">
        <v>147</v>
      </c>
      <c r="E331" t="s">
        <v>78</v>
      </c>
      <c r="F331" t="str">
        <f t="shared" si="17"/>
        <v>New South Wales</v>
      </c>
      <c r="G331" t="s">
        <v>10</v>
      </c>
      <c r="H331">
        <v>2350</v>
      </c>
      <c r="I331" t="s">
        <v>11</v>
      </c>
      <c r="J331" t="s">
        <v>68</v>
      </c>
      <c r="K331" t="s">
        <v>155</v>
      </c>
      <c r="L331" t="s">
        <v>20</v>
      </c>
      <c r="M331" s="5">
        <v>7.98</v>
      </c>
      <c r="N331">
        <v>1</v>
      </c>
    </row>
    <row r="332" spans="1:14" x14ac:dyDescent="0.3">
      <c r="A332" s="2">
        <v>45620</v>
      </c>
      <c r="B332" s="3">
        <f t="shared" si="15"/>
        <v>2025</v>
      </c>
      <c r="C332" t="str">
        <f t="shared" si="16"/>
        <v>2024-2025</v>
      </c>
      <c r="D332" t="s">
        <v>147</v>
      </c>
      <c r="E332" t="s">
        <v>146</v>
      </c>
      <c r="F332" t="str">
        <f t="shared" si="17"/>
        <v>Victoria</v>
      </c>
      <c r="G332" t="s">
        <v>45</v>
      </c>
      <c r="H332">
        <v>3353</v>
      </c>
      <c r="I332" t="s">
        <v>11</v>
      </c>
      <c r="J332" t="s">
        <v>60</v>
      </c>
      <c r="K332" t="s">
        <v>156</v>
      </c>
      <c r="L332" t="s">
        <v>17</v>
      </c>
      <c r="M332" s="5">
        <v>7.98</v>
      </c>
      <c r="N332">
        <v>1</v>
      </c>
    </row>
    <row r="333" spans="1:14" x14ac:dyDescent="0.3">
      <c r="A333" s="2">
        <v>46012</v>
      </c>
      <c r="B333" s="3">
        <f t="shared" si="15"/>
        <v>2026</v>
      </c>
      <c r="C333" t="str">
        <f t="shared" si="16"/>
        <v>2025-2026</v>
      </c>
      <c r="D333" t="s">
        <v>148</v>
      </c>
      <c r="E333" t="s">
        <v>115</v>
      </c>
      <c r="F333" t="str">
        <f t="shared" si="17"/>
        <v>Western Australia</v>
      </c>
      <c r="G333" t="s">
        <v>48</v>
      </c>
      <c r="H333">
        <v>6280</v>
      </c>
      <c r="I333" t="s">
        <v>11</v>
      </c>
      <c r="J333" t="s">
        <v>94</v>
      </c>
      <c r="K333" t="s">
        <v>156</v>
      </c>
      <c r="L333" t="s">
        <v>17</v>
      </c>
      <c r="M333" s="5">
        <v>7.98</v>
      </c>
      <c r="N333">
        <v>1</v>
      </c>
    </row>
    <row r="334" spans="1:14" x14ac:dyDescent="0.3">
      <c r="A334" s="2">
        <v>45758</v>
      </c>
      <c r="B334" s="3">
        <f t="shared" si="15"/>
        <v>2025</v>
      </c>
      <c r="C334" t="str">
        <f t="shared" si="16"/>
        <v>2024-2025</v>
      </c>
      <c r="D334" t="s">
        <v>147</v>
      </c>
      <c r="E334" t="s">
        <v>99</v>
      </c>
      <c r="F334" t="str">
        <f t="shared" si="17"/>
        <v>Victoria</v>
      </c>
      <c r="G334" t="s">
        <v>45</v>
      </c>
      <c r="H334">
        <v>3148</v>
      </c>
      <c r="I334" t="s">
        <v>11</v>
      </c>
      <c r="J334" t="s">
        <v>63</v>
      </c>
      <c r="K334" t="s">
        <v>155</v>
      </c>
      <c r="L334" t="s">
        <v>20</v>
      </c>
      <c r="M334" s="5">
        <v>7.98</v>
      </c>
      <c r="N334">
        <v>1</v>
      </c>
    </row>
    <row r="335" spans="1:14" x14ac:dyDescent="0.3">
      <c r="A335" s="2">
        <v>45913</v>
      </c>
      <c r="B335" s="3">
        <f t="shared" si="15"/>
        <v>2026</v>
      </c>
      <c r="C335" t="str">
        <f t="shared" si="16"/>
        <v>2025-2026</v>
      </c>
      <c r="D335" t="s">
        <v>147</v>
      </c>
      <c r="E335" t="s">
        <v>64</v>
      </c>
      <c r="F335" t="str">
        <f t="shared" si="17"/>
        <v>Victoria</v>
      </c>
      <c r="G335" t="s">
        <v>45</v>
      </c>
      <c r="H335">
        <v>3199</v>
      </c>
      <c r="I335" t="s">
        <v>11</v>
      </c>
      <c r="J335" t="s">
        <v>63</v>
      </c>
      <c r="K335" t="s">
        <v>156</v>
      </c>
      <c r="L335" t="s">
        <v>17</v>
      </c>
      <c r="M335" s="5">
        <v>7.98</v>
      </c>
      <c r="N335">
        <v>1</v>
      </c>
    </row>
    <row r="336" spans="1:14" x14ac:dyDescent="0.3">
      <c r="A336" s="2">
        <v>45903</v>
      </c>
      <c r="B336" s="3">
        <f t="shared" si="15"/>
        <v>2026</v>
      </c>
      <c r="C336" t="str">
        <f t="shared" si="16"/>
        <v>2025-2026</v>
      </c>
      <c r="D336" t="s">
        <v>147</v>
      </c>
      <c r="E336" t="s">
        <v>129</v>
      </c>
      <c r="F336" t="str">
        <f t="shared" si="17"/>
        <v>Tasmania</v>
      </c>
      <c r="G336" t="s">
        <v>70</v>
      </c>
      <c r="H336">
        <v>7010</v>
      </c>
      <c r="I336" t="s">
        <v>11</v>
      </c>
      <c r="J336" t="s">
        <v>71</v>
      </c>
      <c r="K336" t="s">
        <v>155</v>
      </c>
      <c r="L336" t="s">
        <v>20</v>
      </c>
      <c r="M336" s="5">
        <v>7.98</v>
      </c>
      <c r="N336">
        <v>1</v>
      </c>
    </row>
    <row r="337" spans="1:14" x14ac:dyDescent="0.3">
      <c r="A337" s="2">
        <v>45508</v>
      </c>
      <c r="B337" s="3">
        <f t="shared" si="15"/>
        <v>2025</v>
      </c>
      <c r="C337" t="str">
        <f t="shared" si="16"/>
        <v>2024-2025</v>
      </c>
      <c r="D337" t="s">
        <v>147</v>
      </c>
      <c r="E337" t="s">
        <v>128</v>
      </c>
      <c r="F337" t="str">
        <f t="shared" si="17"/>
        <v>Western Australia</v>
      </c>
      <c r="G337" t="s">
        <v>48</v>
      </c>
      <c r="H337">
        <v>6027</v>
      </c>
      <c r="I337" t="s">
        <v>11</v>
      </c>
      <c r="J337" t="s">
        <v>49</v>
      </c>
      <c r="K337" t="s">
        <v>155</v>
      </c>
      <c r="L337" t="s">
        <v>20</v>
      </c>
      <c r="M337" s="5">
        <v>7.98</v>
      </c>
      <c r="N337">
        <v>1</v>
      </c>
    </row>
    <row r="338" spans="1:14" x14ac:dyDescent="0.3">
      <c r="A338" s="2">
        <v>45663</v>
      </c>
      <c r="B338" s="3">
        <f t="shared" si="15"/>
        <v>2025</v>
      </c>
      <c r="C338" t="str">
        <f t="shared" si="16"/>
        <v>2024-2025</v>
      </c>
      <c r="D338" t="s">
        <v>148</v>
      </c>
      <c r="E338" t="s">
        <v>65</v>
      </c>
      <c r="F338" t="str">
        <f t="shared" si="17"/>
        <v>New South Wales</v>
      </c>
      <c r="G338" t="s">
        <v>10</v>
      </c>
      <c r="H338">
        <v>2541</v>
      </c>
      <c r="I338" t="s">
        <v>11</v>
      </c>
      <c r="J338" t="s">
        <v>58</v>
      </c>
      <c r="K338" t="s">
        <v>150</v>
      </c>
      <c r="L338" t="s">
        <v>18</v>
      </c>
      <c r="M338" s="5">
        <v>7.98</v>
      </c>
      <c r="N338">
        <v>1</v>
      </c>
    </row>
    <row r="339" spans="1:14" x14ac:dyDescent="0.3">
      <c r="A339" s="2">
        <v>45904</v>
      </c>
      <c r="B339" s="3">
        <f t="shared" si="15"/>
        <v>2026</v>
      </c>
      <c r="C339" t="str">
        <f t="shared" si="16"/>
        <v>2025-2026</v>
      </c>
      <c r="D339" t="s">
        <v>147</v>
      </c>
      <c r="E339" t="s">
        <v>101</v>
      </c>
      <c r="F339" t="str">
        <f t="shared" si="17"/>
        <v>Victoria</v>
      </c>
      <c r="G339" t="s">
        <v>45</v>
      </c>
      <c r="H339">
        <v>3131</v>
      </c>
      <c r="I339" t="s">
        <v>11</v>
      </c>
      <c r="J339" t="s">
        <v>63</v>
      </c>
      <c r="K339" t="s">
        <v>155</v>
      </c>
      <c r="L339" t="s">
        <v>20</v>
      </c>
      <c r="M339" s="5">
        <v>7.98</v>
      </c>
      <c r="N339">
        <v>1</v>
      </c>
    </row>
    <row r="340" spans="1:14" x14ac:dyDescent="0.3">
      <c r="A340" s="2">
        <v>45478</v>
      </c>
      <c r="B340" s="3">
        <f t="shared" si="15"/>
        <v>2025</v>
      </c>
      <c r="C340" t="str">
        <f t="shared" si="16"/>
        <v>2024-2025</v>
      </c>
      <c r="D340" t="s">
        <v>148</v>
      </c>
      <c r="E340" t="s">
        <v>37</v>
      </c>
      <c r="F340" t="str">
        <f t="shared" si="17"/>
        <v>South Australia</v>
      </c>
      <c r="G340" t="s">
        <v>32</v>
      </c>
      <c r="H340">
        <v>5607</v>
      </c>
      <c r="I340" t="s">
        <v>11</v>
      </c>
      <c r="J340" t="s">
        <v>38</v>
      </c>
      <c r="K340" t="s">
        <v>155</v>
      </c>
      <c r="L340" t="s">
        <v>20</v>
      </c>
      <c r="M340" s="5">
        <v>7.98</v>
      </c>
      <c r="N340">
        <v>1</v>
      </c>
    </row>
    <row r="341" spans="1:14" x14ac:dyDescent="0.3">
      <c r="A341" s="2">
        <v>45805</v>
      </c>
      <c r="B341" s="3">
        <f t="shared" si="15"/>
        <v>2025</v>
      </c>
      <c r="C341" t="str">
        <f t="shared" si="16"/>
        <v>2024-2025</v>
      </c>
      <c r="D341" t="s">
        <v>147</v>
      </c>
      <c r="E341" t="s">
        <v>111</v>
      </c>
      <c r="F341" t="str">
        <f t="shared" si="17"/>
        <v>New South Wales</v>
      </c>
      <c r="G341" t="s">
        <v>10</v>
      </c>
      <c r="H341">
        <v>2120</v>
      </c>
      <c r="I341" t="s">
        <v>11</v>
      </c>
      <c r="J341" t="s">
        <v>27</v>
      </c>
      <c r="K341" t="s">
        <v>155</v>
      </c>
      <c r="L341" t="s">
        <v>20</v>
      </c>
      <c r="M341" s="5">
        <v>7.98</v>
      </c>
      <c r="N341">
        <v>1</v>
      </c>
    </row>
    <row r="342" spans="1:14" x14ac:dyDescent="0.3">
      <c r="A342" s="2">
        <v>45910</v>
      </c>
      <c r="B342" s="3">
        <f t="shared" si="15"/>
        <v>2026</v>
      </c>
      <c r="C342" t="str">
        <f t="shared" si="16"/>
        <v>2025-2026</v>
      </c>
      <c r="D342" t="s">
        <v>147</v>
      </c>
      <c r="E342" t="s">
        <v>61</v>
      </c>
      <c r="F342" t="str">
        <f t="shared" si="17"/>
        <v>New South Wales</v>
      </c>
      <c r="G342" t="s">
        <v>10</v>
      </c>
      <c r="H342">
        <v>2539</v>
      </c>
      <c r="I342" t="s">
        <v>11</v>
      </c>
      <c r="J342" t="s">
        <v>58</v>
      </c>
      <c r="K342" t="s">
        <v>155</v>
      </c>
      <c r="L342" t="s">
        <v>20</v>
      </c>
      <c r="M342" s="5">
        <v>7.98</v>
      </c>
      <c r="N342">
        <v>1</v>
      </c>
    </row>
    <row r="343" spans="1:14" x14ac:dyDescent="0.3">
      <c r="A343" s="2">
        <v>45356</v>
      </c>
      <c r="B343" s="3">
        <f t="shared" si="15"/>
        <v>2024</v>
      </c>
      <c r="C343" t="str">
        <f t="shared" si="16"/>
        <v>2023-2024</v>
      </c>
      <c r="D343" t="s">
        <v>148</v>
      </c>
      <c r="E343" t="s">
        <v>117</v>
      </c>
      <c r="F343" t="str">
        <f t="shared" si="17"/>
        <v>Queensland</v>
      </c>
      <c r="G343" t="s">
        <v>35</v>
      </c>
      <c r="H343">
        <v>4119</v>
      </c>
      <c r="I343" t="s">
        <v>11</v>
      </c>
      <c r="J343" t="s">
        <v>43</v>
      </c>
      <c r="K343" t="s">
        <v>154</v>
      </c>
      <c r="L343" t="s">
        <v>14</v>
      </c>
      <c r="M343" s="5">
        <v>7.98</v>
      </c>
      <c r="N343">
        <v>1</v>
      </c>
    </row>
    <row r="344" spans="1:14" x14ac:dyDescent="0.3">
      <c r="A344" s="2">
        <v>45824</v>
      </c>
      <c r="B344" s="3">
        <f t="shared" si="15"/>
        <v>2025</v>
      </c>
      <c r="C344" t="str">
        <f t="shared" si="16"/>
        <v>2024-2025</v>
      </c>
      <c r="D344" t="s">
        <v>147</v>
      </c>
      <c r="E344" t="s">
        <v>96</v>
      </c>
      <c r="F344" t="str">
        <f t="shared" si="17"/>
        <v>Western Australia</v>
      </c>
      <c r="G344" t="s">
        <v>48</v>
      </c>
      <c r="H344">
        <v>6330</v>
      </c>
      <c r="I344" t="s">
        <v>11</v>
      </c>
      <c r="J344" t="s">
        <v>94</v>
      </c>
      <c r="K344" t="s">
        <v>154</v>
      </c>
      <c r="L344" t="s">
        <v>14</v>
      </c>
      <c r="M344" s="5">
        <v>7.99</v>
      </c>
      <c r="N344">
        <v>1</v>
      </c>
    </row>
    <row r="345" spans="1:14" x14ac:dyDescent="0.3">
      <c r="A345" s="2">
        <v>45682</v>
      </c>
      <c r="B345" s="3">
        <f t="shared" si="15"/>
        <v>2025</v>
      </c>
      <c r="C345" t="str">
        <f t="shared" si="16"/>
        <v>2024-2025</v>
      </c>
      <c r="D345" t="s">
        <v>147</v>
      </c>
      <c r="E345" t="s">
        <v>108</v>
      </c>
      <c r="F345" t="str">
        <f t="shared" si="17"/>
        <v>Victoria</v>
      </c>
      <c r="G345" t="s">
        <v>45</v>
      </c>
      <c r="H345">
        <v>3018</v>
      </c>
      <c r="I345" t="s">
        <v>11</v>
      </c>
      <c r="J345" t="s">
        <v>46</v>
      </c>
      <c r="K345" t="s">
        <v>154</v>
      </c>
      <c r="L345" t="s">
        <v>14</v>
      </c>
      <c r="M345" s="5">
        <v>7.99</v>
      </c>
      <c r="N345">
        <v>1</v>
      </c>
    </row>
    <row r="346" spans="1:14" x14ac:dyDescent="0.3">
      <c r="A346" s="2">
        <v>45350</v>
      </c>
      <c r="B346" s="3">
        <f t="shared" si="15"/>
        <v>2024</v>
      </c>
      <c r="C346" t="str">
        <f t="shared" si="16"/>
        <v>2023-2024</v>
      </c>
      <c r="D346" t="s">
        <v>147</v>
      </c>
      <c r="E346" t="s">
        <v>135</v>
      </c>
      <c r="F346" t="str">
        <f t="shared" si="17"/>
        <v>Victoria</v>
      </c>
      <c r="G346" t="s">
        <v>45</v>
      </c>
      <c r="H346">
        <v>3550</v>
      </c>
      <c r="I346" t="s">
        <v>11</v>
      </c>
      <c r="J346" t="s">
        <v>60</v>
      </c>
      <c r="K346" t="s">
        <v>154</v>
      </c>
      <c r="L346" t="s">
        <v>14</v>
      </c>
      <c r="M346" s="5">
        <v>7.99</v>
      </c>
      <c r="N346">
        <v>1</v>
      </c>
    </row>
    <row r="347" spans="1:14" x14ac:dyDescent="0.3">
      <c r="A347" s="2">
        <v>45391</v>
      </c>
      <c r="B347" s="3">
        <f t="shared" si="15"/>
        <v>2024</v>
      </c>
      <c r="C347" t="str">
        <f t="shared" si="16"/>
        <v>2023-2024</v>
      </c>
      <c r="D347" t="s">
        <v>147</v>
      </c>
      <c r="E347" t="s">
        <v>140</v>
      </c>
      <c r="F347" t="str">
        <f t="shared" si="17"/>
        <v>Tasmania</v>
      </c>
      <c r="G347" t="s">
        <v>70</v>
      </c>
      <c r="H347">
        <v>7320</v>
      </c>
      <c r="I347" t="s">
        <v>11</v>
      </c>
      <c r="J347" t="s">
        <v>71</v>
      </c>
      <c r="K347" t="s">
        <v>155</v>
      </c>
      <c r="L347" t="s">
        <v>20</v>
      </c>
      <c r="M347" s="5">
        <v>7.99</v>
      </c>
      <c r="N347">
        <v>1</v>
      </c>
    </row>
    <row r="348" spans="1:14" x14ac:dyDescent="0.3">
      <c r="A348" s="2">
        <v>45472</v>
      </c>
      <c r="B348" s="3">
        <f t="shared" si="15"/>
        <v>2024</v>
      </c>
      <c r="C348" t="str">
        <f t="shared" si="16"/>
        <v>2023-2024</v>
      </c>
      <c r="D348" t="s">
        <v>147</v>
      </c>
      <c r="E348" t="s">
        <v>54</v>
      </c>
      <c r="F348" t="str">
        <f t="shared" si="17"/>
        <v>Victoria</v>
      </c>
      <c r="G348" t="s">
        <v>45</v>
      </c>
      <c r="H348">
        <v>3977</v>
      </c>
      <c r="I348" t="s">
        <v>11</v>
      </c>
      <c r="J348" t="s">
        <v>55</v>
      </c>
      <c r="K348" t="s">
        <v>19</v>
      </c>
      <c r="L348" t="s">
        <v>23</v>
      </c>
      <c r="M348" s="5">
        <v>7.99</v>
      </c>
      <c r="N348">
        <v>1</v>
      </c>
    </row>
    <row r="349" spans="1:14" x14ac:dyDescent="0.3">
      <c r="A349" s="2">
        <v>45891</v>
      </c>
      <c r="B349" s="3">
        <f t="shared" si="15"/>
        <v>2026</v>
      </c>
      <c r="C349" t="str">
        <f t="shared" si="16"/>
        <v>2025-2026</v>
      </c>
      <c r="D349" t="s">
        <v>147</v>
      </c>
      <c r="E349" t="s">
        <v>136</v>
      </c>
      <c r="F349" t="str">
        <f t="shared" si="17"/>
        <v>Victoria</v>
      </c>
      <c r="G349" t="s">
        <v>45</v>
      </c>
      <c r="H349">
        <v>3175</v>
      </c>
      <c r="I349" t="s">
        <v>11</v>
      </c>
      <c r="J349" t="s">
        <v>63</v>
      </c>
      <c r="K349" t="s">
        <v>151</v>
      </c>
      <c r="L349" t="s">
        <v>21</v>
      </c>
      <c r="M349" s="5">
        <v>7.99</v>
      </c>
      <c r="N349">
        <v>1</v>
      </c>
    </row>
    <row r="350" spans="1:14" x14ac:dyDescent="0.3">
      <c r="A350" s="2">
        <v>45701</v>
      </c>
      <c r="B350" s="3">
        <f t="shared" si="15"/>
        <v>2025</v>
      </c>
      <c r="C350" t="str">
        <f t="shared" si="16"/>
        <v>2024-2025</v>
      </c>
      <c r="D350" t="s">
        <v>147</v>
      </c>
      <c r="E350" t="s">
        <v>125</v>
      </c>
      <c r="F350" t="str">
        <f t="shared" si="17"/>
        <v>Victoria</v>
      </c>
      <c r="G350" t="s">
        <v>45</v>
      </c>
      <c r="H350">
        <v>3400</v>
      </c>
      <c r="I350" t="s">
        <v>11</v>
      </c>
      <c r="J350" t="s">
        <v>60</v>
      </c>
      <c r="K350" t="s">
        <v>150</v>
      </c>
      <c r="L350" t="s">
        <v>18</v>
      </c>
      <c r="M350" s="5">
        <v>7.99</v>
      </c>
      <c r="N350">
        <v>1</v>
      </c>
    </row>
    <row r="351" spans="1:14" x14ac:dyDescent="0.3">
      <c r="A351" s="2">
        <v>45841</v>
      </c>
      <c r="B351" s="3">
        <f t="shared" si="15"/>
        <v>2026</v>
      </c>
      <c r="C351" t="str">
        <f t="shared" si="16"/>
        <v>2025-2026</v>
      </c>
      <c r="D351" t="s">
        <v>148</v>
      </c>
      <c r="E351" t="s">
        <v>109</v>
      </c>
      <c r="F351" t="str">
        <f t="shared" si="17"/>
        <v>New South Wales</v>
      </c>
      <c r="G351" t="s">
        <v>10</v>
      </c>
      <c r="H351">
        <v>2480</v>
      </c>
      <c r="I351" t="s">
        <v>11</v>
      </c>
      <c r="J351" t="s">
        <v>68</v>
      </c>
      <c r="K351" t="s">
        <v>154</v>
      </c>
      <c r="L351" t="s">
        <v>14</v>
      </c>
      <c r="M351" s="5">
        <v>7.99</v>
      </c>
      <c r="N351">
        <v>1</v>
      </c>
    </row>
    <row r="352" spans="1:14" x14ac:dyDescent="0.3">
      <c r="A352" s="2">
        <v>45765</v>
      </c>
      <c r="B352" s="3">
        <f t="shared" si="15"/>
        <v>2025</v>
      </c>
      <c r="C352" t="str">
        <f t="shared" si="16"/>
        <v>2024-2025</v>
      </c>
      <c r="D352" t="s">
        <v>147</v>
      </c>
      <c r="E352" t="s">
        <v>105</v>
      </c>
      <c r="F352" t="str">
        <f t="shared" si="17"/>
        <v>Victoria</v>
      </c>
      <c r="G352" t="s">
        <v>45</v>
      </c>
      <c r="H352">
        <v>3500</v>
      </c>
      <c r="I352" t="s">
        <v>11</v>
      </c>
      <c r="J352" t="s">
        <v>60</v>
      </c>
      <c r="K352" t="s">
        <v>152</v>
      </c>
      <c r="L352" t="s">
        <v>13</v>
      </c>
      <c r="M352" s="5">
        <v>7.99</v>
      </c>
      <c r="N352">
        <v>1</v>
      </c>
    </row>
    <row r="353" spans="1:14" x14ac:dyDescent="0.3">
      <c r="A353" s="2">
        <v>45362</v>
      </c>
      <c r="B353" s="3">
        <f t="shared" si="15"/>
        <v>2024</v>
      </c>
      <c r="C353" t="str">
        <f t="shared" si="16"/>
        <v>2023-2024</v>
      </c>
      <c r="D353" t="s">
        <v>147</v>
      </c>
      <c r="E353" t="s">
        <v>145</v>
      </c>
      <c r="F353" t="str">
        <f t="shared" si="17"/>
        <v>New South Wales</v>
      </c>
      <c r="G353" t="s">
        <v>10</v>
      </c>
      <c r="H353">
        <v>2101</v>
      </c>
      <c r="I353" t="s">
        <v>11</v>
      </c>
      <c r="J353" t="s">
        <v>27</v>
      </c>
      <c r="K353" t="s">
        <v>153</v>
      </c>
      <c r="L353" t="s">
        <v>16</v>
      </c>
      <c r="M353" s="5">
        <v>7.99</v>
      </c>
      <c r="N353">
        <v>1</v>
      </c>
    </row>
    <row r="354" spans="1:14" x14ac:dyDescent="0.3">
      <c r="A354" s="2">
        <v>45581</v>
      </c>
      <c r="B354" s="3">
        <f t="shared" si="15"/>
        <v>2025</v>
      </c>
      <c r="C354" t="str">
        <f t="shared" si="16"/>
        <v>2024-2025</v>
      </c>
      <c r="D354" t="s">
        <v>148</v>
      </c>
      <c r="E354" t="s">
        <v>145</v>
      </c>
      <c r="F354" t="str">
        <f t="shared" si="17"/>
        <v>New South Wales</v>
      </c>
      <c r="G354" t="s">
        <v>10</v>
      </c>
      <c r="H354">
        <v>2101</v>
      </c>
      <c r="I354" t="s">
        <v>11</v>
      </c>
      <c r="J354" t="s">
        <v>27</v>
      </c>
      <c r="K354" t="s">
        <v>151</v>
      </c>
      <c r="L354" t="s">
        <v>21</v>
      </c>
      <c r="M354" s="5">
        <v>7.99</v>
      </c>
      <c r="N354">
        <v>1</v>
      </c>
    </row>
    <row r="355" spans="1:14" x14ac:dyDescent="0.3">
      <c r="A355" s="2">
        <v>45959</v>
      </c>
      <c r="B355" s="3">
        <f t="shared" si="15"/>
        <v>2026</v>
      </c>
      <c r="C355" t="str">
        <f t="shared" si="16"/>
        <v>2025-2026</v>
      </c>
      <c r="D355" t="s">
        <v>147</v>
      </c>
      <c r="E355" t="s">
        <v>121</v>
      </c>
      <c r="F355" t="str">
        <f t="shared" si="17"/>
        <v>Queensland</v>
      </c>
      <c r="G355" t="s">
        <v>35</v>
      </c>
      <c r="H355">
        <v>4700</v>
      </c>
      <c r="I355" t="s">
        <v>11</v>
      </c>
      <c r="J355" t="s">
        <v>51</v>
      </c>
      <c r="K355" t="s">
        <v>156</v>
      </c>
      <c r="L355" t="s">
        <v>17</v>
      </c>
      <c r="M355" s="5">
        <v>7.99</v>
      </c>
      <c r="N355">
        <v>1</v>
      </c>
    </row>
    <row r="356" spans="1:14" x14ac:dyDescent="0.3">
      <c r="A356" s="2">
        <v>45312</v>
      </c>
      <c r="B356" s="3">
        <f t="shared" si="15"/>
        <v>2024</v>
      </c>
      <c r="C356" t="str">
        <f t="shared" si="16"/>
        <v>2023-2024</v>
      </c>
      <c r="D356" t="s">
        <v>147</v>
      </c>
      <c r="E356" t="s">
        <v>66</v>
      </c>
      <c r="F356" t="str">
        <f t="shared" si="17"/>
        <v>South Australia</v>
      </c>
      <c r="G356" t="s">
        <v>32</v>
      </c>
      <c r="H356">
        <v>5169</v>
      </c>
      <c r="I356" t="s">
        <v>11</v>
      </c>
      <c r="J356" t="s">
        <v>33</v>
      </c>
      <c r="K356" t="s">
        <v>152</v>
      </c>
      <c r="L356" t="s">
        <v>13</v>
      </c>
      <c r="M356" s="5">
        <v>7.99</v>
      </c>
      <c r="N356">
        <v>1</v>
      </c>
    </row>
    <row r="357" spans="1:14" x14ac:dyDescent="0.3">
      <c r="A357" s="2">
        <v>45602</v>
      </c>
      <c r="B357" s="3">
        <f t="shared" si="15"/>
        <v>2025</v>
      </c>
      <c r="C357" t="str">
        <f t="shared" si="16"/>
        <v>2024-2025</v>
      </c>
      <c r="D357" t="s">
        <v>148</v>
      </c>
      <c r="E357" t="s">
        <v>113</v>
      </c>
      <c r="F357" t="str">
        <f t="shared" si="17"/>
        <v>Queensland</v>
      </c>
      <c r="G357" t="s">
        <v>35</v>
      </c>
      <c r="H357">
        <v>4215</v>
      </c>
      <c r="I357" t="s">
        <v>11</v>
      </c>
      <c r="J357" t="s">
        <v>104</v>
      </c>
      <c r="K357" t="s">
        <v>153</v>
      </c>
      <c r="L357" t="s">
        <v>16</v>
      </c>
      <c r="M357" s="5">
        <v>7.99</v>
      </c>
      <c r="N357">
        <v>1</v>
      </c>
    </row>
    <row r="358" spans="1:14" x14ac:dyDescent="0.3">
      <c r="A358" s="2">
        <v>45940</v>
      </c>
      <c r="B358" s="3">
        <f t="shared" si="15"/>
        <v>2026</v>
      </c>
      <c r="C358" t="str">
        <f t="shared" si="16"/>
        <v>2025-2026</v>
      </c>
      <c r="D358" t="s">
        <v>147</v>
      </c>
      <c r="E358" t="s">
        <v>61</v>
      </c>
      <c r="F358" t="str">
        <f t="shared" si="17"/>
        <v>New South Wales</v>
      </c>
      <c r="G358" t="s">
        <v>10</v>
      </c>
      <c r="H358">
        <v>2539</v>
      </c>
      <c r="I358" t="s">
        <v>11</v>
      </c>
      <c r="J358" t="s">
        <v>58</v>
      </c>
      <c r="K358" t="s">
        <v>153</v>
      </c>
      <c r="L358" t="s">
        <v>16</v>
      </c>
      <c r="M358" s="5">
        <v>7.99</v>
      </c>
      <c r="N358">
        <v>1</v>
      </c>
    </row>
    <row r="359" spans="1:14" x14ac:dyDescent="0.3">
      <c r="A359" s="2">
        <v>45653</v>
      </c>
      <c r="B359" s="3">
        <f t="shared" si="15"/>
        <v>2025</v>
      </c>
      <c r="C359" t="str">
        <f t="shared" si="16"/>
        <v>2024-2025</v>
      </c>
      <c r="D359" t="s">
        <v>147</v>
      </c>
      <c r="E359" t="s">
        <v>119</v>
      </c>
      <c r="F359" t="str">
        <f t="shared" si="17"/>
        <v>Queensland</v>
      </c>
      <c r="G359" t="s">
        <v>35</v>
      </c>
      <c r="H359">
        <v>4570</v>
      </c>
      <c r="I359" t="s">
        <v>11</v>
      </c>
      <c r="J359" t="s">
        <v>120</v>
      </c>
      <c r="K359" t="s">
        <v>153</v>
      </c>
      <c r="L359" t="s">
        <v>16</v>
      </c>
      <c r="M359" s="5">
        <v>8</v>
      </c>
      <c r="N359">
        <v>1</v>
      </c>
    </row>
    <row r="360" spans="1:14" x14ac:dyDescent="0.3">
      <c r="A360" s="2">
        <v>45960</v>
      </c>
      <c r="B360" s="3">
        <f t="shared" si="15"/>
        <v>2026</v>
      </c>
      <c r="C360" t="str">
        <f t="shared" si="16"/>
        <v>2025-2026</v>
      </c>
      <c r="D360" t="s">
        <v>147</v>
      </c>
      <c r="E360" t="s">
        <v>133</v>
      </c>
      <c r="F360" t="str">
        <f t="shared" si="17"/>
        <v>Queensland</v>
      </c>
      <c r="G360" t="s">
        <v>35</v>
      </c>
      <c r="H360">
        <v>4305</v>
      </c>
      <c r="I360" t="s">
        <v>11</v>
      </c>
      <c r="J360" t="s">
        <v>104</v>
      </c>
      <c r="K360" t="s">
        <v>153</v>
      </c>
      <c r="L360" t="s">
        <v>16</v>
      </c>
      <c r="M360" s="5">
        <v>8</v>
      </c>
      <c r="N360">
        <v>1</v>
      </c>
    </row>
    <row r="361" spans="1:14" x14ac:dyDescent="0.3">
      <c r="A361" s="2">
        <v>45436</v>
      </c>
      <c r="B361" s="3">
        <f t="shared" si="15"/>
        <v>2024</v>
      </c>
      <c r="C361" t="str">
        <f t="shared" si="16"/>
        <v>2023-2024</v>
      </c>
      <c r="D361" t="s">
        <v>147</v>
      </c>
      <c r="E361" t="s">
        <v>87</v>
      </c>
      <c r="F361" t="str">
        <f t="shared" si="17"/>
        <v>New South Wales</v>
      </c>
      <c r="G361" t="s">
        <v>10</v>
      </c>
      <c r="H361">
        <v>2790</v>
      </c>
      <c r="I361" t="s">
        <v>11</v>
      </c>
      <c r="J361" t="s">
        <v>25</v>
      </c>
      <c r="K361" t="s">
        <v>154</v>
      </c>
      <c r="L361" t="s">
        <v>14</v>
      </c>
      <c r="M361" s="5">
        <v>8</v>
      </c>
      <c r="N361">
        <v>1</v>
      </c>
    </row>
    <row r="362" spans="1:14" x14ac:dyDescent="0.3">
      <c r="A362" s="2">
        <v>45335</v>
      </c>
      <c r="B362" s="3">
        <f t="shared" si="15"/>
        <v>2024</v>
      </c>
      <c r="C362" t="str">
        <f t="shared" si="16"/>
        <v>2023-2024</v>
      </c>
      <c r="D362" t="s">
        <v>147</v>
      </c>
      <c r="E362" t="s">
        <v>123</v>
      </c>
      <c r="F362" t="str">
        <f t="shared" si="17"/>
        <v>Western Australia</v>
      </c>
      <c r="G362" t="s">
        <v>48</v>
      </c>
      <c r="H362">
        <v>6109</v>
      </c>
      <c r="I362" t="s">
        <v>11</v>
      </c>
      <c r="J362" t="s">
        <v>94</v>
      </c>
      <c r="K362" t="s">
        <v>154</v>
      </c>
      <c r="L362" t="s">
        <v>14</v>
      </c>
      <c r="M362" s="5">
        <v>8</v>
      </c>
      <c r="N362">
        <v>1</v>
      </c>
    </row>
    <row r="363" spans="1:14" x14ac:dyDescent="0.3">
      <c r="A363" s="2">
        <v>45957</v>
      </c>
      <c r="B363" s="3">
        <f t="shared" si="15"/>
        <v>2026</v>
      </c>
      <c r="C363" t="str">
        <f t="shared" si="16"/>
        <v>2025-2026</v>
      </c>
      <c r="D363" t="s">
        <v>148</v>
      </c>
      <c r="E363" t="s">
        <v>47</v>
      </c>
      <c r="F363" t="str">
        <f t="shared" si="17"/>
        <v>Western Australia</v>
      </c>
      <c r="G363" t="s">
        <v>48</v>
      </c>
      <c r="H363">
        <v>6030</v>
      </c>
      <c r="I363" t="s">
        <v>11</v>
      </c>
      <c r="J363" t="s">
        <v>49</v>
      </c>
      <c r="K363" t="s">
        <v>149</v>
      </c>
      <c r="L363" t="s">
        <v>15</v>
      </c>
      <c r="M363" s="5">
        <v>8</v>
      </c>
      <c r="N363">
        <v>1</v>
      </c>
    </row>
    <row r="364" spans="1:14" x14ac:dyDescent="0.3">
      <c r="A364" s="2">
        <v>45858</v>
      </c>
      <c r="B364" s="3">
        <f t="shared" si="15"/>
        <v>2026</v>
      </c>
      <c r="C364" t="str">
        <f t="shared" si="16"/>
        <v>2025-2026</v>
      </c>
      <c r="D364" t="s">
        <v>148</v>
      </c>
      <c r="E364" t="s">
        <v>137</v>
      </c>
      <c r="F364" t="str">
        <f t="shared" si="17"/>
        <v>New South Wales</v>
      </c>
      <c r="G364" t="s">
        <v>10</v>
      </c>
      <c r="H364">
        <v>2031</v>
      </c>
      <c r="I364" t="s">
        <v>11</v>
      </c>
      <c r="J364" t="s">
        <v>12</v>
      </c>
      <c r="K364" t="s">
        <v>150</v>
      </c>
      <c r="L364" t="s">
        <v>18</v>
      </c>
      <c r="M364" s="5">
        <v>8</v>
      </c>
      <c r="N364">
        <v>1</v>
      </c>
    </row>
    <row r="365" spans="1:14" x14ac:dyDescent="0.3">
      <c r="A365" s="2">
        <v>46001</v>
      </c>
      <c r="B365" s="3">
        <f t="shared" si="15"/>
        <v>2026</v>
      </c>
      <c r="C365" t="str">
        <f t="shared" si="16"/>
        <v>2025-2026</v>
      </c>
      <c r="D365" t="s">
        <v>148</v>
      </c>
      <c r="E365" t="s">
        <v>117</v>
      </c>
      <c r="F365" t="str">
        <f t="shared" si="17"/>
        <v>Queensland</v>
      </c>
      <c r="G365" t="s">
        <v>35</v>
      </c>
      <c r="H365">
        <v>4119</v>
      </c>
      <c r="I365" t="s">
        <v>11</v>
      </c>
      <c r="J365" t="s">
        <v>43</v>
      </c>
      <c r="K365" t="s">
        <v>19</v>
      </c>
      <c r="L365" t="s">
        <v>23</v>
      </c>
      <c r="M365" s="5">
        <v>8</v>
      </c>
      <c r="N365">
        <v>1</v>
      </c>
    </row>
    <row r="366" spans="1:14" x14ac:dyDescent="0.3">
      <c r="A366" s="2">
        <v>45355</v>
      </c>
      <c r="B366" s="3">
        <f t="shared" si="15"/>
        <v>2024</v>
      </c>
      <c r="C366" t="str">
        <f t="shared" si="16"/>
        <v>2023-2024</v>
      </c>
      <c r="D366" t="s">
        <v>147</v>
      </c>
      <c r="E366" t="s">
        <v>99</v>
      </c>
      <c r="F366" t="str">
        <f t="shared" si="17"/>
        <v>Victoria</v>
      </c>
      <c r="G366" t="s">
        <v>45</v>
      </c>
      <c r="H366">
        <v>3148</v>
      </c>
      <c r="I366" t="s">
        <v>11</v>
      </c>
      <c r="J366" t="s">
        <v>63</v>
      </c>
      <c r="K366" t="s">
        <v>154</v>
      </c>
      <c r="L366" t="s">
        <v>14</v>
      </c>
      <c r="M366" s="5">
        <v>8.1</v>
      </c>
      <c r="N366">
        <v>1</v>
      </c>
    </row>
    <row r="367" spans="1:14" x14ac:dyDescent="0.3">
      <c r="A367" s="2">
        <v>45504</v>
      </c>
      <c r="B367" s="3">
        <f t="shared" si="15"/>
        <v>2025</v>
      </c>
      <c r="C367" t="str">
        <f t="shared" si="16"/>
        <v>2024-2025</v>
      </c>
      <c r="D367" t="s">
        <v>147</v>
      </c>
      <c r="E367" t="s">
        <v>114</v>
      </c>
      <c r="F367" t="str">
        <f t="shared" si="17"/>
        <v>Victoria</v>
      </c>
      <c r="G367" t="s">
        <v>45</v>
      </c>
      <c r="H367">
        <v>3551</v>
      </c>
      <c r="I367" t="s">
        <v>11</v>
      </c>
      <c r="J367" t="s">
        <v>60</v>
      </c>
      <c r="K367" t="s">
        <v>155</v>
      </c>
      <c r="L367" t="s">
        <v>20</v>
      </c>
      <c r="M367" s="5">
        <v>8.23</v>
      </c>
      <c r="N367">
        <v>1</v>
      </c>
    </row>
    <row r="368" spans="1:14" x14ac:dyDescent="0.3">
      <c r="A368" s="2">
        <v>45826</v>
      </c>
      <c r="B368" s="3">
        <f t="shared" si="15"/>
        <v>2025</v>
      </c>
      <c r="C368" t="str">
        <f t="shared" si="16"/>
        <v>2024-2025</v>
      </c>
      <c r="D368" t="s">
        <v>147</v>
      </c>
      <c r="E368" t="s">
        <v>40</v>
      </c>
      <c r="F368" t="str">
        <f t="shared" si="17"/>
        <v>New South Wales</v>
      </c>
      <c r="G368" t="s">
        <v>10</v>
      </c>
      <c r="H368">
        <v>2116</v>
      </c>
      <c r="I368" t="s">
        <v>11</v>
      </c>
      <c r="J368" t="s">
        <v>27</v>
      </c>
      <c r="K368" t="s">
        <v>151</v>
      </c>
      <c r="L368" t="s">
        <v>21</v>
      </c>
      <c r="M368" s="5">
        <v>8.26</v>
      </c>
      <c r="N368">
        <v>1</v>
      </c>
    </row>
    <row r="369" spans="1:14" x14ac:dyDescent="0.3">
      <c r="A369" s="2">
        <v>45745</v>
      </c>
      <c r="B369" s="3">
        <f t="shared" si="15"/>
        <v>2025</v>
      </c>
      <c r="C369" t="str">
        <f t="shared" si="16"/>
        <v>2024-2025</v>
      </c>
      <c r="D369" t="s">
        <v>147</v>
      </c>
      <c r="E369" t="s">
        <v>40</v>
      </c>
      <c r="F369" t="str">
        <f t="shared" si="17"/>
        <v>New South Wales</v>
      </c>
      <c r="G369" t="s">
        <v>10</v>
      </c>
      <c r="H369">
        <v>2116</v>
      </c>
      <c r="I369" t="s">
        <v>11</v>
      </c>
      <c r="J369" t="s">
        <v>27</v>
      </c>
      <c r="K369" t="s">
        <v>157</v>
      </c>
      <c r="L369" t="s">
        <v>22</v>
      </c>
      <c r="M369" s="5">
        <v>8.2799999999999994</v>
      </c>
      <c r="N369">
        <v>1</v>
      </c>
    </row>
    <row r="370" spans="1:14" x14ac:dyDescent="0.3">
      <c r="A370" s="2">
        <v>45413</v>
      </c>
      <c r="B370" s="3">
        <f t="shared" si="15"/>
        <v>2024</v>
      </c>
      <c r="C370" t="str">
        <f t="shared" si="16"/>
        <v>2023-2024</v>
      </c>
      <c r="D370" t="s">
        <v>147</v>
      </c>
      <c r="E370" t="s">
        <v>40</v>
      </c>
      <c r="F370" t="str">
        <f t="shared" si="17"/>
        <v>New South Wales</v>
      </c>
      <c r="G370" t="s">
        <v>10</v>
      </c>
      <c r="H370">
        <v>2116</v>
      </c>
      <c r="I370" t="s">
        <v>11</v>
      </c>
      <c r="J370" t="s">
        <v>27</v>
      </c>
      <c r="K370" t="s">
        <v>150</v>
      </c>
      <c r="L370" t="s">
        <v>18</v>
      </c>
      <c r="M370" s="5">
        <v>8.4400000000000013</v>
      </c>
      <c r="N370">
        <v>1</v>
      </c>
    </row>
    <row r="371" spans="1:14" x14ac:dyDescent="0.3">
      <c r="A371" s="2">
        <v>45402</v>
      </c>
      <c r="B371" s="3">
        <f t="shared" si="15"/>
        <v>2024</v>
      </c>
      <c r="C371" t="str">
        <f t="shared" si="16"/>
        <v>2023-2024</v>
      </c>
      <c r="D371" t="s">
        <v>147</v>
      </c>
      <c r="E371" t="s">
        <v>76</v>
      </c>
      <c r="F371" t="str">
        <f t="shared" si="17"/>
        <v>Western Australia</v>
      </c>
      <c r="G371" t="s">
        <v>48</v>
      </c>
      <c r="H371">
        <v>6450</v>
      </c>
      <c r="I371" t="s">
        <v>11</v>
      </c>
      <c r="J371" t="s">
        <v>77</v>
      </c>
      <c r="K371" t="s">
        <v>154</v>
      </c>
      <c r="L371" t="s">
        <v>14</v>
      </c>
      <c r="M371" s="5">
        <v>8.5</v>
      </c>
      <c r="N371">
        <v>1</v>
      </c>
    </row>
    <row r="372" spans="1:14" x14ac:dyDescent="0.3">
      <c r="A372" s="2">
        <v>45574</v>
      </c>
      <c r="B372" s="3">
        <f t="shared" si="15"/>
        <v>2025</v>
      </c>
      <c r="C372" t="str">
        <f t="shared" si="16"/>
        <v>2024-2025</v>
      </c>
      <c r="D372" t="s">
        <v>147</v>
      </c>
      <c r="E372" t="s">
        <v>123</v>
      </c>
      <c r="F372" t="str">
        <f t="shared" si="17"/>
        <v>Western Australia</v>
      </c>
      <c r="G372" t="s">
        <v>48</v>
      </c>
      <c r="H372">
        <v>6109</v>
      </c>
      <c r="I372" t="s">
        <v>11</v>
      </c>
      <c r="J372" t="s">
        <v>94</v>
      </c>
      <c r="K372" t="s">
        <v>154</v>
      </c>
      <c r="L372" t="s">
        <v>14</v>
      </c>
      <c r="M372" s="5">
        <v>8.5</v>
      </c>
      <c r="N372">
        <v>1</v>
      </c>
    </row>
    <row r="373" spans="1:14" x14ac:dyDescent="0.3">
      <c r="A373" s="2">
        <v>45712</v>
      </c>
      <c r="B373" s="3">
        <f t="shared" si="15"/>
        <v>2025</v>
      </c>
      <c r="C373" t="str">
        <f t="shared" si="16"/>
        <v>2024-2025</v>
      </c>
      <c r="D373" t="s">
        <v>147</v>
      </c>
      <c r="E373" t="s">
        <v>137</v>
      </c>
      <c r="F373" t="str">
        <f t="shared" si="17"/>
        <v>New South Wales</v>
      </c>
      <c r="G373" t="s">
        <v>10</v>
      </c>
      <c r="H373">
        <v>2031</v>
      </c>
      <c r="I373" t="s">
        <v>11</v>
      </c>
      <c r="J373" t="s">
        <v>12</v>
      </c>
      <c r="K373" t="s">
        <v>154</v>
      </c>
      <c r="L373" t="s">
        <v>14</v>
      </c>
      <c r="M373" s="5">
        <v>8.5</v>
      </c>
      <c r="N373">
        <v>1</v>
      </c>
    </row>
    <row r="374" spans="1:14" x14ac:dyDescent="0.3">
      <c r="A374" s="2">
        <v>45904</v>
      </c>
      <c r="B374" s="3">
        <f t="shared" si="15"/>
        <v>2026</v>
      </c>
      <c r="C374" t="str">
        <f t="shared" si="16"/>
        <v>2025-2026</v>
      </c>
      <c r="D374" t="s">
        <v>148</v>
      </c>
      <c r="E374" t="s">
        <v>126</v>
      </c>
      <c r="F374" t="str">
        <f t="shared" si="17"/>
        <v>Queensland</v>
      </c>
      <c r="G374" t="s">
        <v>35</v>
      </c>
      <c r="H374">
        <v>4551</v>
      </c>
      <c r="I374" t="s">
        <v>11</v>
      </c>
      <c r="J374" t="s">
        <v>120</v>
      </c>
      <c r="K374" t="s">
        <v>19</v>
      </c>
      <c r="L374" t="s">
        <v>23</v>
      </c>
      <c r="M374" s="5">
        <v>8.629999999999999</v>
      </c>
      <c r="N374">
        <v>1</v>
      </c>
    </row>
    <row r="375" spans="1:14" x14ac:dyDescent="0.3">
      <c r="A375" s="2">
        <v>45536</v>
      </c>
      <c r="B375" s="3">
        <f t="shared" si="15"/>
        <v>2025</v>
      </c>
      <c r="C375" t="str">
        <f t="shared" si="16"/>
        <v>2024-2025</v>
      </c>
      <c r="D375" t="s">
        <v>147</v>
      </c>
      <c r="E375" t="s">
        <v>78</v>
      </c>
      <c r="F375" t="str">
        <f t="shared" si="17"/>
        <v>New South Wales</v>
      </c>
      <c r="G375" t="s">
        <v>10</v>
      </c>
      <c r="H375">
        <v>2350</v>
      </c>
      <c r="I375" t="s">
        <v>11</v>
      </c>
      <c r="J375" t="s">
        <v>68</v>
      </c>
      <c r="K375" t="s">
        <v>154</v>
      </c>
      <c r="L375" t="s">
        <v>14</v>
      </c>
      <c r="M375" s="5">
        <v>8.84</v>
      </c>
      <c r="N375">
        <v>1</v>
      </c>
    </row>
    <row r="376" spans="1:14" x14ac:dyDescent="0.3">
      <c r="A376" s="2">
        <v>45872</v>
      </c>
      <c r="B376" s="3">
        <f t="shared" si="15"/>
        <v>2026</v>
      </c>
      <c r="C376" t="str">
        <f t="shared" si="16"/>
        <v>2025-2026</v>
      </c>
      <c r="D376" t="s">
        <v>148</v>
      </c>
      <c r="E376" t="s">
        <v>24</v>
      </c>
      <c r="F376" t="str">
        <f t="shared" si="17"/>
        <v>New South Wales</v>
      </c>
      <c r="G376" t="s">
        <v>10</v>
      </c>
      <c r="H376">
        <v>2795</v>
      </c>
      <c r="I376" t="s">
        <v>11</v>
      </c>
      <c r="J376" t="s">
        <v>25</v>
      </c>
      <c r="K376" t="s">
        <v>149</v>
      </c>
      <c r="L376" t="s">
        <v>15</v>
      </c>
      <c r="M376" s="5">
        <v>8.9400000000000013</v>
      </c>
      <c r="N376">
        <v>1</v>
      </c>
    </row>
    <row r="377" spans="1:14" x14ac:dyDescent="0.3">
      <c r="A377" s="2">
        <v>45669</v>
      </c>
      <c r="B377" s="3">
        <f t="shared" si="15"/>
        <v>2025</v>
      </c>
      <c r="C377" t="str">
        <f t="shared" si="16"/>
        <v>2024-2025</v>
      </c>
      <c r="D377" t="s">
        <v>147</v>
      </c>
      <c r="E377" t="s">
        <v>111</v>
      </c>
      <c r="F377" t="str">
        <f t="shared" si="17"/>
        <v>New South Wales</v>
      </c>
      <c r="G377" t="s">
        <v>10</v>
      </c>
      <c r="H377">
        <v>2120</v>
      </c>
      <c r="I377" t="s">
        <v>11</v>
      </c>
      <c r="J377" t="s">
        <v>27</v>
      </c>
      <c r="K377" t="s">
        <v>149</v>
      </c>
      <c r="L377" t="s">
        <v>15</v>
      </c>
      <c r="M377" s="5">
        <v>8.9400000000000013</v>
      </c>
      <c r="N377">
        <v>1</v>
      </c>
    </row>
    <row r="378" spans="1:14" x14ac:dyDescent="0.3">
      <c r="A378" s="2">
        <v>45443</v>
      </c>
      <c r="B378" s="3">
        <f t="shared" si="15"/>
        <v>2024</v>
      </c>
      <c r="C378" t="str">
        <f t="shared" si="16"/>
        <v>2023-2024</v>
      </c>
      <c r="D378" t="s">
        <v>147</v>
      </c>
      <c r="E378" t="s">
        <v>44</v>
      </c>
      <c r="F378" t="str">
        <f t="shared" si="17"/>
        <v>Victoria</v>
      </c>
      <c r="G378" t="s">
        <v>45</v>
      </c>
      <c r="H378">
        <v>3066</v>
      </c>
      <c r="I378" t="s">
        <v>11</v>
      </c>
      <c r="J378" t="s">
        <v>46</v>
      </c>
      <c r="K378" t="s">
        <v>154</v>
      </c>
      <c r="L378" t="s">
        <v>14</v>
      </c>
      <c r="M378" s="5">
        <v>8.9700000000000006</v>
      </c>
      <c r="N378">
        <v>1</v>
      </c>
    </row>
    <row r="379" spans="1:14" x14ac:dyDescent="0.3">
      <c r="A379" s="2">
        <v>45520</v>
      </c>
      <c r="B379" s="3">
        <f t="shared" si="15"/>
        <v>2025</v>
      </c>
      <c r="C379" t="str">
        <f t="shared" si="16"/>
        <v>2024-2025</v>
      </c>
      <c r="D379" t="s">
        <v>147</v>
      </c>
      <c r="E379" t="s">
        <v>28</v>
      </c>
      <c r="F379" t="str">
        <f t="shared" si="17"/>
        <v>Northern Territory</v>
      </c>
      <c r="G379" t="s">
        <v>29</v>
      </c>
      <c r="H379">
        <v>800</v>
      </c>
      <c r="I379" t="s">
        <v>11</v>
      </c>
      <c r="J379" t="s">
        <v>30</v>
      </c>
      <c r="K379" t="s">
        <v>19</v>
      </c>
      <c r="L379" t="s">
        <v>23</v>
      </c>
      <c r="M379" s="5">
        <v>8.98</v>
      </c>
      <c r="N379">
        <v>1</v>
      </c>
    </row>
    <row r="380" spans="1:14" x14ac:dyDescent="0.3">
      <c r="A380" s="2">
        <v>45682</v>
      </c>
      <c r="B380" s="3">
        <f t="shared" si="15"/>
        <v>2025</v>
      </c>
      <c r="C380" t="str">
        <f t="shared" si="16"/>
        <v>2024-2025</v>
      </c>
      <c r="D380" t="s">
        <v>148</v>
      </c>
      <c r="E380" t="s">
        <v>115</v>
      </c>
      <c r="F380" t="str">
        <f t="shared" si="17"/>
        <v>Western Australia</v>
      </c>
      <c r="G380" t="s">
        <v>48</v>
      </c>
      <c r="H380">
        <v>6280</v>
      </c>
      <c r="I380" t="s">
        <v>11</v>
      </c>
      <c r="J380" t="s">
        <v>94</v>
      </c>
      <c r="K380" t="s">
        <v>153</v>
      </c>
      <c r="L380" t="s">
        <v>16</v>
      </c>
      <c r="M380" s="5">
        <v>8.99</v>
      </c>
      <c r="N380">
        <v>1</v>
      </c>
    </row>
    <row r="381" spans="1:14" x14ac:dyDescent="0.3">
      <c r="A381" s="2">
        <v>45763</v>
      </c>
      <c r="B381" s="3">
        <f t="shared" si="15"/>
        <v>2025</v>
      </c>
      <c r="C381" t="str">
        <f t="shared" si="16"/>
        <v>2024-2025</v>
      </c>
      <c r="D381" t="s">
        <v>147</v>
      </c>
      <c r="E381" t="s">
        <v>57</v>
      </c>
      <c r="F381" t="str">
        <f t="shared" si="17"/>
        <v>New South Wales</v>
      </c>
      <c r="G381" t="s">
        <v>10</v>
      </c>
      <c r="H381">
        <v>2560</v>
      </c>
      <c r="I381" t="s">
        <v>11</v>
      </c>
      <c r="J381" t="s">
        <v>58</v>
      </c>
      <c r="K381" t="s">
        <v>19</v>
      </c>
      <c r="L381" t="s">
        <v>23</v>
      </c>
      <c r="M381" s="5">
        <v>8.99</v>
      </c>
      <c r="N381">
        <v>1</v>
      </c>
    </row>
    <row r="382" spans="1:14" x14ac:dyDescent="0.3">
      <c r="A382" s="2">
        <v>45760</v>
      </c>
      <c r="B382" s="3">
        <f t="shared" si="15"/>
        <v>2025</v>
      </c>
      <c r="C382" t="str">
        <f t="shared" si="16"/>
        <v>2024-2025</v>
      </c>
      <c r="D382" t="s">
        <v>147</v>
      </c>
      <c r="E382" t="s">
        <v>65</v>
      </c>
      <c r="F382" t="str">
        <f t="shared" si="17"/>
        <v>New South Wales</v>
      </c>
      <c r="G382" t="s">
        <v>10</v>
      </c>
      <c r="H382">
        <v>2541</v>
      </c>
      <c r="I382" t="s">
        <v>11</v>
      </c>
      <c r="J382" t="s">
        <v>58</v>
      </c>
      <c r="K382" t="s">
        <v>151</v>
      </c>
      <c r="L382" t="s">
        <v>21</v>
      </c>
      <c r="M382" s="5">
        <v>8.99</v>
      </c>
      <c r="N382">
        <v>1</v>
      </c>
    </row>
    <row r="383" spans="1:14" x14ac:dyDescent="0.3">
      <c r="A383" s="2">
        <v>45408</v>
      </c>
      <c r="B383" s="3">
        <f t="shared" si="15"/>
        <v>2024</v>
      </c>
      <c r="C383" t="str">
        <f t="shared" si="16"/>
        <v>2023-2024</v>
      </c>
      <c r="D383" t="s">
        <v>147</v>
      </c>
      <c r="E383" t="s">
        <v>56</v>
      </c>
      <c r="F383" t="str">
        <f t="shared" si="17"/>
        <v>Northern Territory</v>
      </c>
      <c r="G383" t="s">
        <v>29</v>
      </c>
      <c r="H383">
        <v>870</v>
      </c>
      <c r="I383" t="s">
        <v>11</v>
      </c>
      <c r="J383" t="s">
        <v>30</v>
      </c>
      <c r="K383" t="s">
        <v>154</v>
      </c>
      <c r="L383" t="s">
        <v>14</v>
      </c>
      <c r="M383" s="5">
        <v>9</v>
      </c>
      <c r="N383">
        <v>1</v>
      </c>
    </row>
    <row r="384" spans="1:14" x14ac:dyDescent="0.3">
      <c r="A384" s="2">
        <v>45366</v>
      </c>
      <c r="B384" s="3">
        <f t="shared" si="15"/>
        <v>2024</v>
      </c>
      <c r="C384" t="str">
        <f t="shared" si="16"/>
        <v>2023-2024</v>
      </c>
      <c r="D384" t="s">
        <v>147</v>
      </c>
      <c r="E384" t="s">
        <v>100</v>
      </c>
      <c r="F384" t="str">
        <f t="shared" si="17"/>
        <v>Western Australia</v>
      </c>
      <c r="G384" t="s">
        <v>48</v>
      </c>
      <c r="H384">
        <v>6021</v>
      </c>
      <c r="I384" t="s">
        <v>11</v>
      </c>
      <c r="J384" t="s">
        <v>49</v>
      </c>
      <c r="K384" t="s">
        <v>154</v>
      </c>
      <c r="L384" t="s">
        <v>14</v>
      </c>
      <c r="M384" s="5">
        <v>9</v>
      </c>
      <c r="N384">
        <v>1</v>
      </c>
    </row>
    <row r="385" spans="1:14" x14ac:dyDescent="0.3">
      <c r="A385" s="2">
        <v>45496</v>
      </c>
      <c r="B385" s="3">
        <f t="shared" si="15"/>
        <v>2025</v>
      </c>
      <c r="C385" t="str">
        <f t="shared" si="16"/>
        <v>2024-2025</v>
      </c>
      <c r="D385" t="s">
        <v>147</v>
      </c>
      <c r="E385" t="s">
        <v>116</v>
      </c>
      <c r="F385" t="str">
        <f t="shared" si="17"/>
        <v>Western Australia</v>
      </c>
      <c r="G385" t="s">
        <v>48</v>
      </c>
      <c r="H385">
        <v>6725</v>
      </c>
      <c r="I385" t="s">
        <v>11</v>
      </c>
      <c r="J385" t="s">
        <v>77</v>
      </c>
      <c r="K385" t="s">
        <v>154</v>
      </c>
      <c r="L385" t="s">
        <v>14</v>
      </c>
      <c r="M385" s="5">
        <v>9</v>
      </c>
      <c r="N385">
        <v>1</v>
      </c>
    </row>
    <row r="386" spans="1:14" x14ac:dyDescent="0.3">
      <c r="A386" s="2">
        <v>45547</v>
      </c>
      <c r="B386" s="3">
        <f t="shared" ref="B386:B449" si="18">IF(MONTH(A386)&gt;=7,YEAR(A386)+1,YEAR(A386))</f>
        <v>2025</v>
      </c>
      <c r="C386" t="str">
        <f t="shared" ref="C386:C449" si="19">IF(MONTH(A386) &gt;= 7, YEAR(A386) &amp; "-" &amp; YEAR(A386) + 1, YEAR(A386) - 1 &amp; "-" &amp; YEAR(A386))</f>
        <v>2024-2025</v>
      </c>
      <c r="D386" t="s">
        <v>147</v>
      </c>
      <c r="E386" t="s">
        <v>72</v>
      </c>
      <c r="F386" t="str">
        <f t="shared" ref="F386:F449" si="20">IF(G386="WA","Western Australia",
IF(G386="NSW","New South Wales",
IF(G386="QLD","Queensland",
IF(G386="VIC","Victoria",
IF(G386="TAS","Tasmania",
IF(G386="SA","South Australia",
IF(G386="NT","Northern Territory",
IF(G386="ACT","Australian Capital Territory",G386))))))))</f>
        <v>Western Australia</v>
      </c>
      <c r="G386" t="s">
        <v>48</v>
      </c>
      <c r="H386">
        <v>6010</v>
      </c>
      <c r="I386" t="s">
        <v>11</v>
      </c>
      <c r="J386" t="s">
        <v>49</v>
      </c>
      <c r="K386" t="s">
        <v>154</v>
      </c>
      <c r="L386" t="s">
        <v>14</v>
      </c>
      <c r="M386" s="5">
        <v>9</v>
      </c>
      <c r="N386">
        <v>1</v>
      </c>
    </row>
    <row r="387" spans="1:14" x14ac:dyDescent="0.3">
      <c r="A387" s="2">
        <v>45940</v>
      </c>
      <c r="B387" s="3">
        <f t="shared" si="18"/>
        <v>2026</v>
      </c>
      <c r="C387" t="str">
        <f t="shared" si="19"/>
        <v>2025-2026</v>
      </c>
      <c r="D387" t="s">
        <v>147</v>
      </c>
      <c r="E387" t="s">
        <v>93</v>
      </c>
      <c r="F387" t="str">
        <f t="shared" si="20"/>
        <v>Western Australia</v>
      </c>
      <c r="G387" t="s">
        <v>48</v>
      </c>
      <c r="H387">
        <v>6112</v>
      </c>
      <c r="I387" t="s">
        <v>11</v>
      </c>
      <c r="J387" t="s">
        <v>94</v>
      </c>
      <c r="K387" t="s">
        <v>149</v>
      </c>
      <c r="L387" t="s">
        <v>15</v>
      </c>
      <c r="M387" s="5">
        <v>9</v>
      </c>
      <c r="N387">
        <v>1</v>
      </c>
    </row>
    <row r="388" spans="1:14" x14ac:dyDescent="0.3">
      <c r="A388" s="2">
        <v>45509</v>
      </c>
      <c r="B388" s="3">
        <f t="shared" si="18"/>
        <v>2025</v>
      </c>
      <c r="C388" t="str">
        <f t="shared" si="19"/>
        <v>2024-2025</v>
      </c>
      <c r="D388" t="s">
        <v>147</v>
      </c>
      <c r="E388" t="s">
        <v>95</v>
      </c>
      <c r="F388" t="str">
        <f t="shared" si="20"/>
        <v>Victoria</v>
      </c>
      <c r="G388" t="s">
        <v>45</v>
      </c>
      <c r="H388">
        <v>3931</v>
      </c>
      <c r="I388" t="s">
        <v>11</v>
      </c>
      <c r="J388" t="s">
        <v>55</v>
      </c>
      <c r="K388" t="s">
        <v>154</v>
      </c>
      <c r="L388" t="s">
        <v>14</v>
      </c>
      <c r="M388" s="5">
        <v>9</v>
      </c>
      <c r="N388">
        <v>1</v>
      </c>
    </row>
    <row r="389" spans="1:14" x14ac:dyDescent="0.3">
      <c r="A389" s="2">
        <v>45479</v>
      </c>
      <c r="B389" s="3">
        <f t="shared" si="18"/>
        <v>2025</v>
      </c>
      <c r="C389" t="str">
        <f t="shared" si="19"/>
        <v>2024-2025</v>
      </c>
      <c r="D389" t="s">
        <v>147</v>
      </c>
      <c r="E389" t="s">
        <v>69</v>
      </c>
      <c r="F389" t="str">
        <f t="shared" si="20"/>
        <v>Tasmania</v>
      </c>
      <c r="G389" t="s">
        <v>70</v>
      </c>
      <c r="H389">
        <v>7018</v>
      </c>
      <c r="I389" t="s">
        <v>11</v>
      </c>
      <c r="J389" t="s">
        <v>71</v>
      </c>
      <c r="K389" t="s">
        <v>154</v>
      </c>
      <c r="L389" t="s">
        <v>14</v>
      </c>
      <c r="M389" s="5">
        <v>9</v>
      </c>
      <c r="N389">
        <v>1</v>
      </c>
    </row>
    <row r="390" spans="1:14" x14ac:dyDescent="0.3">
      <c r="A390" s="2">
        <v>45817</v>
      </c>
      <c r="B390" s="3">
        <f t="shared" si="18"/>
        <v>2025</v>
      </c>
      <c r="C390" t="str">
        <f t="shared" si="19"/>
        <v>2024-2025</v>
      </c>
      <c r="D390" t="s">
        <v>147</v>
      </c>
      <c r="E390" t="s">
        <v>108</v>
      </c>
      <c r="F390" t="str">
        <f t="shared" si="20"/>
        <v>Victoria</v>
      </c>
      <c r="G390" t="s">
        <v>45</v>
      </c>
      <c r="H390">
        <v>3018</v>
      </c>
      <c r="I390" t="s">
        <v>11</v>
      </c>
      <c r="J390" t="s">
        <v>46</v>
      </c>
      <c r="K390" t="s">
        <v>153</v>
      </c>
      <c r="L390" t="s">
        <v>16</v>
      </c>
      <c r="M390" s="5">
        <v>9.02</v>
      </c>
      <c r="N390">
        <v>1</v>
      </c>
    </row>
    <row r="391" spans="1:14" x14ac:dyDescent="0.3">
      <c r="A391" s="2">
        <v>45604</v>
      </c>
      <c r="B391" s="3">
        <f t="shared" si="18"/>
        <v>2025</v>
      </c>
      <c r="C391" t="str">
        <f t="shared" si="19"/>
        <v>2024-2025</v>
      </c>
      <c r="D391" t="s">
        <v>147</v>
      </c>
      <c r="E391" t="s">
        <v>114</v>
      </c>
      <c r="F391" t="str">
        <f t="shared" si="20"/>
        <v>Victoria</v>
      </c>
      <c r="G391" t="s">
        <v>45</v>
      </c>
      <c r="H391">
        <v>3551</v>
      </c>
      <c r="I391" t="s">
        <v>11</v>
      </c>
      <c r="J391" t="s">
        <v>60</v>
      </c>
      <c r="K391" t="s">
        <v>154</v>
      </c>
      <c r="L391" t="s">
        <v>14</v>
      </c>
      <c r="M391" s="5">
        <v>9.11</v>
      </c>
      <c r="N391">
        <v>1</v>
      </c>
    </row>
    <row r="392" spans="1:14" x14ac:dyDescent="0.3">
      <c r="A392" s="2">
        <v>45896</v>
      </c>
      <c r="B392" s="3">
        <f t="shared" si="18"/>
        <v>2026</v>
      </c>
      <c r="C392" t="str">
        <f t="shared" si="19"/>
        <v>2025-2026</v>
      </c>
      <c r="D392" t="s">
        <v>147</v>
      </c>
      <c r="E392" t="s">
        <v>122</v>
      </c>
      <c r="F392" t="str">
        <f t="shared" si="20"/>
        <v>New South Wales</v>
      </c>
      <c r="G392" t="s">
        <v>10</v>
      </c>
      <c r="H392">
        <v>2650</v>
      </c>
      <c r="I392" t="s">
        <v>11</v>
      </c>
      <c r="J392" t="s">
        <v>25</v>
      </c>
      <c r="K392" t="s">
        <v>152</v>
      </c>
      <c r="L392" t="s">
        <v>13</v>
      </c>
      <c r="M392" s="5">
        <v>9.2899999999999991</v>
      </c>
      <c r="N392">
        <v>1</v>
      </c>
    </row>
    <row r="393" spans="1:14" x14ac:dyDescent="0.3">
      <c r="A393" s="2">
        <v>45954</v>
      </c>
      <c r="B393" s="3">
        <f t="shared" si="18"/>
        <v>2026</v>
      </c>
      <c r="C393" t="str">
        <f t="shared" si="19"/>
        <v>2025-2026</v>
      </c>
      <c r="D393" t="s">
        <v>147</v>
      </c>
      <c r="E393" t="s">
        <v>108</v>
      </c>
      <c r="F393" t="str">
        <f t="shared" si="20"/>
        <v>Victoria</v>
      </c>
      <c r="G393" t="s">
        <v>45</v>
      </c>
      <c r="H393">
        <v>3018</v>
      </c>
      <c r="I393" t="s">
        <v>11</v>
      </c>
      <c r="J393" t="s">
        <v>46</v>
      </c>
      <c r="K393" t="s">
        <v>149</v>
      </c>
      <c r="L393" t="s">
        <v>15</v>
      </c>
      <c r="M393" s="5">
        <v>9.36</v>
      </c>
      <c r="N393">
        <v>1</v>
      </c>
    </row>
    <row r="394" spans="1:14" x14ac:dyDescent="0.3">
      <c r="A394" s="2">
        <v>45794</v>
      </c>
      <c r="B394" s="3">
        <f t="shared" si="18"/>
        <v>2025</v>
      </c>
      <c r="C394" t="str">
        <f t="shared" si="19"/>
        <v>2024-2025</v>
      </c>
      <c r="D394" t="s">
        <v>147</v>
      </c>
      <c r="E394" t="s">
        <v>89</v>
      </c>
      <c r="F394" t="str">
        <f t="shared" si="20"/>
        <v>Queensland</v>
      </c>
      <c r="G394" t="s">
        <v>35</v>
      </c>
      <c r="H394">
        <v>4655</v>
      </c>
      <c r="I394" t="s">
        <v>11</v>
      </c>
      <c r="J394" t="s">
        <v>51</v>
      </c>
      <c r="K394" t="s">
        <v>149</v>
      </c>
      <c r="L394" t="s">
        <v>15</v>
      </c>
      <c r="M394" s="5">
        <v>9.5</v>
      </c>
      <c r="N394">
        <v>1</v>
      </c>
    </row>
    <row r="395" spans="1:14" x14ac:dyDescent="0.3">
      <c r="A395" s="2">
        <v>45836</v>
      </c>
      <c r="B395" s="3">
        <f t="shared" si="18"/>
        <v>2025</v>
      </c>
      <c r="C395" t="str">
        <f t="shared" si="19"/>
        <v>2024-2025</v>
      </c>
      <c r="D395" t="s">
        <v>147</v>
      </c>
      <c r="E395" t="s">
        <v>92</v>
      </c>
      <c r="F395" t="str">
        <f t="shared" si="20"/>
        <v>Queensland</v>
      </c>
      <c r="G395" t="s">
        <v>35</v>
      </c>
      <c r="H395">
        <v>4068</v>
      </c>
      <c r="I395" t="s">
        <v>11</v>
      </c>
      <c r="J395" t="s">
        <v>43</v>
      </c>
      <c r="K395" t="s">
        <v>153</v>
      </c>
      <c r="L395" t="s">
        <v>16</v>
      </c>
      <c r="M395" s="5">
        <v>9.5</v>
      </c>
      <c r="N395">
        <v>1</v>
      </c>
    </row>
    <row r="396" spans="1:14" x14ac:dyDescent="0.3">
      <c r="A396" s="2">
        <v>45874</v>
      </c>
      <c r="B396" s="3">
        <f t="shared" si="18"/>
        <v>2026</v>
      </c>
      <c r="C396" t="str">
        <f t="shared" si="19"/>
        <v>2025-2026</v>
      </c>
      <c r="D396" t="s">
        <v>147</v>
      </c>
      <c r="E396" t="s">
        <v>115</v>
      </c>
      <c r="F396" t="str">
        <f t="shared" si="20"/>
        <v>Western Australia</v>
      </c>
      <c r="G396" t="s">
        <v>48</v>
      </c>
      <c r="H396">
        <v>6280</v>
      </c>
      <c r="I396" t="s">
        <v>11</v>
      </c>
      <c r="J396" t="s">
        <v>94</v>
      </c>
      <c r="K396" t="s">
        <v>154</v>
      </c>
      <c r="L396" t="s">
        <v>14</v>
      </c>
      <c r="M396" s="5">
        <v>9.52</v>
      </c>
      <c r="N396">
        <v>1</v>
      </c>
    </row>
    <row r="397" spans="1:14" x14ac:dyDescent="0.3">
      <c r="A397" s="2">
        <v>45777</v>
      </c>
      <c r="B397" s="3">
        <f t="shared" si="18"/>
        <v>2025</v>
      </c>
      <c r="C397" t="str">
        <f t="shared" si="19"/>
        <v>2024-2025</v>
      </c>
      <c r="D397" t="s">
        <v>147</v>
      </c>
      <c r="E397" t="s">
        <v>76</v>
      </c>
      <c r="F397" t="str">
        <f t="shared" si="20"/>
        <v>Western Australia</v>
      </c>
      <c r="G397" t="s">
        <v>48</v>
      </c>
      <c r="H397">
        <v>6450</v>
      </c>
      <c r="I397" t="s">
        <v>11</v>
      </c>
      <c r="J397" t="s">
        <v>77</v>
      </c>
      <c r="K397" t="s">
        <v>154</v>
      </c>
      <c r="L397" t="s">
        <v>14</v>
      </c>
      <c r="M397" s="5">
        <v>9.6</v>
      </c>
      <c r="N397">
        <v>1</v>
      </c>
    </row>
    <row r="398" spans="1:14" x14ac:dyDescent="0.3">
      <c r="A398" s="2">
        <v>45813</v>
      </c>
      <c r="B398" s="3">
        <f t="shared" si="18"/>
        <v>2025</v>
      </c>
      <c r="C398" t="str">
        <f t="shared" si="19"/>
        <v>2024-2025</v>
      </c>
      <c r="D398" t="s">
        <v>147</v>
      </c>
      <c r="E398" t="s">
        <v>44</v>
      </c>
      <c r="F398" t="str">
        <f t="shared" si="20"/>
        <v>Victoria</v>
      </c>
      <c r="G398" t="s">
        <v>45</v>
      </c>
      <c r="H398">
        <v>3066</v>
      </c>
      <c r="I398" t="s">
        <v>11</v>
      </c>
      <c r="J398" t="s">
        <v>46</v>
      </c>
      <c r="K398" t="s">
        <v>149</v>
      </c>
      <c r="L398" t="s">
        <v>15</v>
      </c>
      <c r="M398" s="5">
        <v>9.85</v>
      </c>
      <c r="N398">
        <v>1</v>
      </c>
    </row>
    <row r="399" spans="1:14" x14ac:dyDescent="0.3">
      <c r="A399" s="2">
        <v>45744</v>
      </c>
      <c r="B399" s="3">
        <f t="shared" si="18"/>
        <v>2025</v>
      </c>
      <c r="C399" t="str">
        <f t="shared" si="19"/>
        <v>2024-2025</v>
      </c>
      <c r="D399" t="s">
        <v>147</v>
      </c>
      <c r="E399" t="s">
        <v>9</v>
      </c>
      <c r="F399" t="str">
        <f t="shared" si="20"/>
        <v>New South Wales</v>
      </c>
      <c r="G399" t="s">
        <v>10</v>
      </c>
      <c r="H399">
        <v>2067</v>
      </c>
      <c r="I399" t="s">
        <v>11</v>
      </c>
      <c r="J399" t="s">
        <v>12</v>
      </c>
      <c r="K399" t="s">
        <v>156</v>
      </c>
      <c r="L399" t="s">
        <v>17</v>
      </c>
      <c r="M399" s="5">
        <v>9.9499999999999993</v>
      </c>
      <c r="N399">
        <v>1</v>
      </c>
    </row>
    <row r="400" spans="1:14" x14ac:dyDescent="0.3">
      <c r="A400" s="2">
        <v>45791</v>
      </c>
      <c r="B400" s="3">
        <f t="shared" si="18"/>
        <v>2025</v>
      </c>
      <c r="C400" t="str">
        <f t="shared" si="19"/>
        <v>2024-2025</v>
      </c>
      <c r="D400" t="s">
        <v>148</v>
      </c>
      <c r="E400" t="s">
        <v>83</v>
      </c>
      <c r="F400" t="str">
        <f t="shared" si="20"/>
        <v>New South Wales</v>
      </c>
      <c r="G400" t="s">
        <v>10</v>
      </c>
      <c r="H400">
        <v>2750</v>
      </c>
      <c r="I400" t="s">
        <v>11</v>
      </c>
      <c r="J400" t="s">
        <v>25</v>
      </c>
      <c r="K400" t="s">
        <v>156</v>
      </c>
      <c r="L400" t="s">
        <v>17</v>
      </c>
      <c r="M400" s="5">
        <v>9.9499999999999993</v>
      </c>
      <c r="N400">
        <v>1</v>
      </c>
    </row>
    <row r="401" spans="1:14" x14ac:dyDescent="0.3">
      <c r="A401" s="2">
        <v>45964</v>
      </c>
      <c r="B401" s="3">
        <f t="shared" si="18"/>
        <v>2026</v>
      </c>
      <c r="C401" t="str">
        <f t="shared" si="19"/>
        <v>2025-2026</v>
      </c>
      <c r="D401" t="s">
        <v>147</v>
      </c>
      <c r="E401" t="s">
        <v>138</v>
      </c>
      <c r="F401" t="str">
        <f t="shared" si="20"/>
        <v>Queensland</v>
      </c>
      <c r="G401" t="s">
        <v>35</v>
      </c>
      <c r="H401">
        <v>4558</v>
      </c>
      <c r="I401" t="s">
        <v>11</v>
      </c>
      <c r="J401" t="s">
        <v>120</v>
      </c>
      <c r="K401" t="s">
        <v>155</v>
      </c>
      <c r="L401" t="s">
        <v>20</v>
      </c>
      <c r="M401" s="5">
        <v>9.9700000000000006</v>
      </c>
      <c r="N401">
        <v>1</v>
      </c>
    </row>
    <row r="402" spans="1:14" x14ac:dyDescent="0.3">
      <c r="A402" s="2">
        <v>45430</v>
      </c>
      <c r="B402" s="3">
        <f t="shared" si="18"/>
        <v>2024</v>
      </c>
      <c r="C402" t="str">
        <f t="shared" si="19"/>
        <v>2023-2024</v>
      </c>
      <c r="D402" t="s">
        <v>147</v>
      </c>
      <c r="E402" t="s">
        <v>40</v>
      </c>
      <c r="F402" t="str">
        <f t="shared" si="20"/>
        <v>New South Wales</v>
      </c>
      <c r="G402" t="s">
        <v>10</v>
      </c>
      <c r="H402">
        <v>2116</v>
      </c>
      <c r="I402" t="s">
        <v>11</v>
      </c>
      <c r="J402" t="s">
        <v>27</v>
      </c>
      <c r="K402" t="s">
        <v>155</v>
      </c>
      <c r="L402" t="s">
        <v>20</v>
      </c>
      <c r="M402" s="5">
        <v>9.9700000000000006</v>
      </c>
      <c r="N402">
        <v>1</v>
      </c>
    </row>
    <row r="403" spans="1:14" x14ac:dyDescent="0.3">
      <c r="A403" s="2">
        <v>45458</v>
      </c>
      <c r="B403" s="3">
        <f t="shared" si="18"/>
        <v>2024</v>
      </c>
      <c r="C403" t="str">
        <f t="shared" si="19"/>
        <v>2023-2024</v>
      </c>
      <c r="D403" t="s">
        <v>147</v>
      </c>
      <c r="E403" t="s">
        <v>85</v>
      </c>
      <c r="F403" t="str">
        <f t="shared" si="20"/>
        <v>Queensland</v>
      </c>
      <c r="G403" t="s">
        <v>35</v>
      </c>
      <c r="H403">
        <v>4883</v>
      </c>
      <c r="I403" t="s">
        <v>11</v>
      </c>
      <c r="J403" t="s">
        <v>36</v>
      </c>
      <c r="K403" t="s">
        <v>156</v>
      </c>
      <c r="L403" t="s">
        <v>17</v>
      </c>
      <c r="M403" s="5">
        <v>9.98</v>
      </c>
      <c r="N403">
        <v>1</v>
      </c>
    </row>
    <row r="404" spans="1:14" x14ac:dyDescent="0.3">
      <c r="A404" s="2">
        <v>45390</v>
      </c>
      <c r="B404" s="3">
        <f t="shared" si="18"/>
        <v>2024</v>
      </c>
      <c r="C404" t="str">
        <f t="shared" si="19"/>
        <v>2023-2024</v>
      </c>
      <c r="D404" t="s">
        <v>147</v>
      </c>
      <c r="E404" t="s">
        <v>135</v>
      </c>
      <c r="F404" t="str">
        <f t="shared" si="20"/>
        <v>Victoria</v>
      </c>
      <c r="G404" t="s">
        <v>45</v>
      </c>
      <c r="H404">
        <v>3550</v>
      </c>
      <c r="I404" t="s">
        <v>11</v>
      </c>
      <c r="J404" t="s">
        <v>60</v>
      </c>
      <c r="K404" t="s">
        <v>155</v>
      </c>
      <c r="L404" t="s">
        <v>20</v>
      </c>
      <c r="M404" s="5">
        <v>9.98</v>
      </c>
      <c r="N404">
        <v>1</v>
      </c>
    </row>
    <row r="405" spans="1:14" x14ac:dyDescent="0.3">
      <c r="A405" s="2">
        <v>45719</v>
      </c>
      <c r="B405" s="3">
        <f t="shared" si="18"/>
        <v>2025</v>
      </c>
      <c r="C405" t="str">
        <f t="shared" si="19"/>
        <v>2024-2025</v>
      </c>
      <c r="D405" t="s">
        <v>147</v>
      </c>
      <c r="E405" t="s">
        <v>135</v>
      </c>
      <c r="F405" t="str">
        <f t="shared" si="20"/>
        <v>Victoria</v>
      </c>
      <c r="G405" t="s">
        <v>45</v>
      </c>
      <c r="H405">
        <v>3550</v>
      </c>
      <c r="I405" t="s">
        <v>11</v>
      </c>
      <c r="J405" t="s">
        <v>60</v>
      </c>
      <c r="K405" t="s">
        <v>150</v>
      </c>
      <c r="L405" t="s">
        <v>18</v>
      </c>
      <c r="M405" s="5">
        <v>9.98</v>
      </c>
      <c r="N405">
        <v>1</v>
      </c>
    </row>
    <row r="406" spans="1:14" x14ac:dyDescent="0.3">
      <c r="A406" s="2">
        <v>45786</v>
      </c>
      <c r="B406" s="3">
        <f t="shared" si="18"/>
        <v>2025</v>
      </c>
      <c r="C406" t="str">
        <f t="shared" si="19"/>
        <v>2024-2025</v>
      </c>
      <c r="D406" t="s">
        <v>147</v>
      </c>
      <c r="E406" t="s">
        <v>140</v>
      </c>
      <c r="F406" t="str">
        <f t="shared" si="20"/>
        <v>Tasmania</v>
      </c>
      <c r="G406" t="s">
        <v>70</v>
      </c>
      <c r="H406">
        <v>7320</v>
      </c>
      <c r="I406" t="s">
        <v>11</v>
      </c>
      <c r="J406" t="s">
        <v>71</v>
      </c>
      <c r="K406" t="s">
        <v>152</v>
      </c>
      <c r="L406" t="s">
        <v>13</v>
      </c>
      <c r="M406" s="5">
        <v>9.98</v>
      </c>
      <c r="N406">
        <v>1</v>
      </c>
    </row>
    <row r="407" spans="1:14" x14ac:dyDescent="0.3">
      <c r="A407" s="2">
        <v>46014</v>
      </c>
      <c r="B407" s="3">
        <f t="shared" si="18"/>
        <v>2026</v>
      </c>
      <c r="C407" t="str">
        <f t="shared" si="19"/>
        <v>2025-2026</v>
      </c>
      <c r="D407" t="s">
        <v>148</v>
      </c>
      <c r="E407" t="s">
        <v>99</v>
      </c>
      <c r="F407" t="str">
        <f t="shared" si="20"/>
        <v>Victoria</v>
      </c>
      <c r="G407" t="s">
        <v>45</v>
      </c>
      <c r="H407">
        <v>3148</v>
      </c>
      <c r="I407" t="s">
        <v>11</v>
      </c>
      <c r="J407" t="s">
        <v>63</v>
      </c>
      <c r="K407" t="s">
        <v>155</v>
      </c>
      <c r="L407" t="s">
        <v>20</v>
      </c>
      <c r="M407" s="5">
        <v>9.98</v>
      </c>
      <c r="N407">
        <v>1</v>
      </c>
    </row>
    <row r="408" spans="1:14" x14ac:dyDescent="0.3">
      <c r="A408" s="2">
        <v>45860</v>
      </c>
      <c r="B408" s="3">
        <f t="shared" si="18"/>
        <v>2026</v>
      </c>
      <c r="C408" t="str">
        <f t="shared" si="19"/>
        <v>2025-2026</v>
      </c>
      <c r="D408" t="s">
        <v>148</v>
      </c>
      <c r="E408" t="s">
        <v>9</v>
      </c>
      <c r="F408" t="str">
        <f t="shared" si="20"/>
        <v>New South Wales</v>
      </c>
      <c r="G408" t="s">
        <v>10</v>
      </c>
      <c r="H408">
        <v>2067</v>
      </c>
      <c r="I408" t="s">
        <v>11</v>
      </c>
      <c r="J408" t="s">
        <v>12</v>
      </c>
      <c r="K408" t="s">
        <v>155</v>
      </c>
      <c r="L408" t="s">
        <v>20</v>
      </c>
      <c r="M408" s="5">
        <v>9.98</v>
      </c>
      <c r="N408">
        <v>1</v>
      </c>
    </row>
    <row r="409" spans="1:14" x14ac:dyDescent="0.3">
      <c r="A409" s="2">
        <v>45743</v>
      </c>
      <c r="B409" s="3">
        <f t="shared" si="18"/>
        <v>2025</v>
      </c>
      <c r="C409" t="str">
        <f t="shared" si="19"/>
        <v>2024-2025</v>
      </c>
      <c r="D409" t="s">
        <v>147</v>
      </c>
      <c r="E409" t="s">
        <v>118</v>
      </c>
      <c r="F409" t="str">
        <f t="shared" si="20"/>
        <v>New South Wales</v>
      </c>
      <c r="G409" t="s">
        <v>10</v>
      </c>
      <c r="H409">
        <v>2158</v>
      </c>
      <c r="I409" t="s">
        <v>11</v>
      </c>
      <c r="J409" t="s">
        <v>27</v>
      </c>
      <c r="K409" t="s">
        <v>154</v>
      </c>
      <c r="L409" t="s">
        <v>14</v>
      </c>
      <c r="M409" s="5">
        <v>9.98</v>
      </c>
      <c r="N409">
        <v>1</v>
      </c>
    </row>
    <row r="410" spans="1:14" x14ac:dyDescent="0.3">
      <c r="A410" s="2">
        <v>45703</v>
      </c>
      <c r="B410" s="3">
        <f t="shared" si="18"/>
        <v>2025</v>
      </c>
      <c r="C410" t="str">
        <f t="shared" si="19"/>
        <v>2024-2025</v>
      </c>
      <c r="D410" t="s">
        <v>147</v>
      </c>
      <c r="E410" t="s">
        <v>131</v>
      </c>
      <c r="F410" t="str">
        <f t="shared" si="20"/>
        <v>Western Australia</v>
      </c>
      <c r="G410" t="s">
        <v>48</v>
      </c>
      <c r="H410">
        <v>6530</v>
      </c>
      <c r="I410" t="s">
        <v>11</v>
      </c>
      <c r="J410" t="s">
        <v>77</v>
      </c>
      <c r="K410" t="s">
        <v>19</v>
      </c>
      <c r="L410" t="s">
        <v>23</v>
      </c>
      <c r="M410" s="5">
        <v>9.98</v>
      </c>
      <c r="N410">
        <v>1</v>
      </c>
    </row>
    <row r="411" spans="1:14" x14ac:dyDescent="0.3">
      <c r="A411" s="2">
        <v>45567</v>
      </c>
      <c r="B411" s="3">
        <f t="shared" si="18"/>
        <v>2025</v>
      </c>
      <c r="C411" t="str">
        <f t="shared" si="19"/>
        <v>2024-2025</v>
      </c>
      <c r="D411" t="s">
        <v>147</v>
      </c>
      <c r="E411" t="s">
        <v>119</v>
      </c>
      <c r="F411" t="str">
        <f t="shared" si="20"/>
        <v>Queensland</v>
      </c>
      <c r="G411" t="s">
        <v>35</v>
      </c>
      <c r="H411">
        <v>4570</v>
      </c>
      <c r="I411" t="s">
        <v>11</v>
      </c>
      <c r="J411" t="s">
        <v>120</v>
      </c>
      <c r="K411" t="s">
        <v>156</v>
      </c>
      <c r="L411" t="s">
        <v>17</v>
      </c>
      <c r="M411" s="5">
        <v>9.98</v>
      </c>
      <c r="N411">
        <v>1</v>
      </c>
    </row>
    <row r="412" spans="1:14" x14ac:dyDescent="0.3">
      <c r="A412" s="2">
        <v>45538</v>
      </c>
      <c r="B412" s="3">
        <f t="shared" si="18"/>
        <v>2025</v>
      </c>
      <c r="C412" t="str">
        <f t="shared" si="19"/>
        <v>2024-2025</v>
      </c>
      <c r="D412" t="s">
        <v>147</v>
      </c>
      <c r="E412" t="s">
        <v>74</v>
      </c>
      <c r="F412" t="str">
        <f t="shared" si="20"/>
        <v>South Australia</v>
      </c>
      <c r="G412" t="s">
        <v>32</v>
      </c>
      <c r="H412">
        <v>5043</v>
      </c>
      <c r="I412" t="s">
        <v>11</v>
      </c>
      <c r="J412" t="s">
        <v>33</v>
      </c>
      <c r="K412" t="s">
        <v>149</v>
      </c>
      <c r="L412" t="s">
        <v>15</v>
      </c>
      <c r="M412" s="5">
        <v>9.98</v>
      </c>
      <c r="N412">
        <v>1</v>
      </c>
    </row>
    <row r="413" spans="1:14" x14ac:dyDescent="0.3">
      <c r="A413" s="2">
        <v>45810</v>
      </c>
      <c r="B413" s="3">
        <f t="shared" si="18"/>
        <v>2025</v>
      </c>
      <c r="C413" t="str">
        <f t="shared" si="19"/>
        <v>2024-2025</v>
      </c>
      <c r="D413" t="s">
        <v>147</v>
      </c>
      <c r="E413" t="s">
        <v>74</v>
      </c>
      <c r="F413" t="str">
        <f t="shared" si="20"/>
        <v>South Australia</v>
      </c>
      <c r="G413" t="s">
        <v>32</v>
      </c>
      <c r="H413">
        <v>5043</v>
      </c>
      <c r="I413" t="s">
        <v>11</v>
      </c>
      <c r="J413" t="s">
        <v>33</v>
      </c>
      <c r="K413" t="s">
        <v>155</v>
      </c>
      <c r="L413" t="s">
        <v>20</v>
      </c>
      <c r="M413" s="5">
        <v>9.98</v>
      </c>
      <c r="N413">
        <v>1</v>
      </c>
    </row>
    <row r="414" spans="1:14" x14ac:dyDescent="0.3">
      <c r="A414" s="2">
        <v>45796</v>
      </c>
      <c r="B414" s="3">
        <f t="shared" si="18"/>
        <v>2025</v>
      </c>
      <c r="C414" t="str">
        <f t="shared" si="19"/>
        <v>2024-2025</v>
      </c>
      <c r="D414" t="s">
        <v>148</v>
      </c>
      <c r="E414" t="s">
        <v>37</v>
      </c>
      <c r="F414" t="str">
        <f t="shared" si="20"/>
        <v>South Australia</v>
      </c>
      <c r="G414" t="s">
        <v>32</v>
      </c>
      <c r="H414">
        <v>5607</v>
      </c>
      <c r="I414" t="s">
        <v>11</v>
      </c>
      <c r="J414" t="s">
        <v>38</v>
      </c>
      <c r="K414" t="s">
        <v>155</v>
      </c>
      <c r="L414" t="s">
        <v>20</v>
      </c>
      <c r="M414" s="5">
        <v>9.98</v>
      </c>
      <c r="N414">
        <v>1</v>
      </c>
    </row>
    <row r="415" spans="1:14" x14ac:dyDescent="0.3">
      <c r="A415" s="2">
        <v>45940</v>
      </c>
      <c r="B415" s="3">
        <f t="shared" si="18"/>
        <v>2026</v>
      </c>
      <c r="C415" t="str">
        <f t="shared" si="19"/>
        <v>2025-2026</v>
      </c>
      <c r="D415" t="s">
        <v>147</v>
      </c>
      <c r="E415" t="s">
        <v>121</v>
      </c>
      <c r="F415" t="str">
        <f t="shared" si="20"/>
        <v>Queensland</v>
      </c>
      <c r="G415" t="s">
        <v>35</v>
      </c>
      <c r="H415">
        <v>4700</v>
      </c>
      <c r="I415" t="s">
        <v>11</v>
      </c>
      <c r="J415" t="s">
        <v>51</v>
      </c>
      <c r="K415" t="s">
        <v>155</v>
      </c>
      <c r="L415" t="s">
        <v>20</v>
      </c>
      <c r="M415" s="5">
        <v>9.98</v>
      </c>
      <c r="N415">
        <v>1</v>
      </c>
    </row>
    <row r="416" spans="1:14" x14ac:dyDescent="0.3">
      <c r="A416" s="2">
        <v>46020</v>
      </c>
      <c r="B416" s="3">
        <f t="shared" si="18"/>
        <v>2026</v>
      </c>
      <c r="C416" t="str">
        <f t="shared" si="19"/>
        <v>2025-2026</v>
      </c>
      <c r="D416" t="s">
        <v>147</v>
      </c>
      <c r="E416" t="s">
        <v>90</v>
      </c>
      <c r="F416" t="str">
        <f t="shared" si="20"/>
        <v>Victoria</v>
      </c>
      <c r="G416" t="s">
        <v>45</v>
      </c>
      <c r="H416">
        <v>3179</v>
      </c>
      <c r="I416" t="s">
        <v>11</v>
      </c>
      <c r="J416" t="s">
        <v>63</v>
      </c>
      <c r="K416" t="s">
        <v>149</v>
      </c>
      <c r="L416" t="s">
        <v>15</v>
      </c>
      <c r="M416" s="5">
        <v>9.98</v>
      </c>
      <c r="N416">
        <v>1</v>
      </c>
    </row>
    <row r="417" spans="1:14" x14ac:dyDescent="0.3">
      <c r="A417" s="2">
        <v>45982</v>
      </c>
      <c r="B417" s="3">
        <f t="shared" si="18"/>
        <v>2026</v>
      </c>
      <c r="C417" t="str">
        <f t="shared" si="19"/>
        <v>2025-2026</v>
      </c>
      <c r="D417" t="s">
        <v>148</v>
      </c>
      <c r="E417" t="s">
        <v>113</v>
      </c>
      <c r="F417" t="str">
        <f t="shared" si="20"/>
        <v>Queensland</v>
      </c>
      <c r="G417" t="s">
        <v>35</v>
      </c>
      <c r="H417">
        <v>4215</v>
      </c>
      <c r="I417" t="s">
        <v>11</v>
      </c>
      <c r="J417" t="s">
        <v>104</v>
      </c>
      <c r="K417" t="s">
        <v>155</v>
      </c>
      <c r="L417" t="s">
        <v>20</v>
      </c>
      <c r="M417" s="5">
        <v>9.98</v>
      </c>
      <c r="N417">
        <v>1</v>
      </c>
    </row>
    <row r="418" spans="1:14" x14ac:dyDescent="0.3">
      <c r="A418" s="2">
        <v>45292</v>
      </c>
      <c r="B418" s="3">
        <f t="shared" si="18"/>
        <v>2024</v>
      </c>
      <c r="C418" t="str">
        <f t="shared" si="19"/>
        <v>2023-2024</v>
      </c>
      <c r="D418" t="s">
        <v>147</v>
      </c>
      <c r="E418" t="s">
        <v>50</v>
      </c>
      <c r="F418" t="str">
        <f t="shared" si="20"/>
        <v>Queensland</v>
      </c>
      <c r="G418" t="s">
        <v>35</v>
      </c>
      <c r="H418">
        <v>4703</v>
      </c>
      <c r="I418" t="s">
        <v>11</v>
      </c>
      <c r="J418" t="s">
        <v>51</v>
      </c>
      <c r="K418" t="s">
        <v>155</v>
      </c>
      <c r="L418" t="s">
        <v>20</v>
      </c>
      <c r="M418" s="5">
        <v>9.98</v>
      </c>
      <c r="N418">
        <v>1</v>
      </c>
    </row>
    <row r="419" spans="1:14" x14ac:dyDescent="0.3">
      <c r="A419" s="2">
        <v>45586</v>
      </c>
      <c r="B419" s="3">
        <f t="shared" si="18"/>
        <v>2025</v>
      </c>
      <c r="C419" t="str">
        <f t="shared" si="19"/>
        <v>2024-2025</v>
      </c>
      <c r="D419" t="s">
        <v>147</v>
      </c>
      <c r="E419" t="s">
        <v>96</v>
      </c>
      <c r="F419" t="str">
        <f t="shared" si="20"/>
        <v>Western Australia</v>
      </c>
      <c r="G419" t="s">
        <v>48</v>
      </c>
      <c r="H419">
        <v>6330</v>
      </c>
      <c r="I419" t="s">
        <v>11</v>
      </c>
      <c r="J419" t="s">
        <v>94</v>
      </c>
      <c r="K419" t="s">
        <v>150</v>
      </c>
      <c r="L419" t="s">
        <v>18</v>
      </c>
      <c r="M419" s="5">
        <v>9.99</v>
      </c>
      <c r="N419">
        <v>1</v>
      </c>
    </row>
    <row r="420" spans="1:14" x14ac:dyDescent="0.3">
      <c r="A420" s="2">
        <v>45856</v>
      </c>
      <c r="B420" s="3">
        <f t="shared" si="18"/>
        <v>2026</v>
      </c>
      <c r="C420" t="str">
        <f t="shared" si="19"/>
        <v>2025-2026</v>
      </c>
      <c r="D420" t="s">
        <v>147</v>
      </c>
      <c r="E420" t="s">
        <v>96</v>
      </c>
      <c r="F420" t="str">
        <f t="shared" si="20"/>
        <v>Western Australia</v>
      </c>
      <c r="G420" t="s">
        <v>48</v>
      </c>
      <c r="H420">
        <v>6330</v>
      </c>
      <c r="I420" t="s">
        <v>11</v>
      </c>
      <c r="J420" t="s">
        <v>94</v>
      </c>
      <c r="K420" t="s">
        <v>151</v>
      </c>
      <c r="L420" t="s">
        <v>21</v>
      </c>
      <c r="M420" s="5">
        <v>9.99</v>
      </c>
      <c r="N420">
        <v>1</v>
      </c>
    </row>
    <row r="421" spans="1:14" x14ac:dyDescent="0.3">
      <c r="A421" s="2">
        <v>45955</v>
      </c>
      <c r="B421" s="3">
        <f t="shared" si="18"/>
        <v>2026</v>
      </c>
      <c r="C421" t="str">
        <f t="shared" si="19"/>
        <v>2025-2026</v>
      </c>
      <c r="D421" t="s">
        <v>147</v>
      </c>
      <c r="E421" t="s">
        <v>146</v>
      </c>
      <c r="F421" t="str">
        <f t="shared" si="20"/>
        <v>Victoria</v>
      </c>
      <c r="G421" t="s">
        <v>45</v>
      </c>
      <c r="H421">
        <v>3353</v>
      </c>
      <c r="I421" t="s">
        <v>11</v>
      </c>
      <c r="J421" t="s">
        <v>60</v>
      </c>
      <c r="K421" t="s">
        <v>150</v>
      </c>
      <c r="L421" t="s">
        <v>18</v>
      </c>
      <c r="M421" s="5">
        <v>9.99</v>
      </c>
      <c r="N421">
        <v>1</v>
      </c>
    </row>
    <row r="422" spans="1:14" x14ac:dyDescent="0.3">
      <c r="A422" s="2">
        <v>45327</v>
      </c>
      <c r="B422" s="3">
        <f t="shared" si="18"/>
        <v>2024</v>
      </c>
      <c r="C422" t="str">
        <f t="shared" si="19"/>
        <v>2023-2024</v>
      </c>
      <c r="D422" t="s">
        <v>148</v>
      </c>
      <c r="E422" t="s">
        <v>24</v>
      </c>
      <c r="F422" t="str">
        <f t="shared" si="20"/>
        <v>New South Wales</v>
      </c>
      <c r="G422" t="s">
        <v>10</v>
      </c>
      <c r="H422">
        <v>2795</v>
      </c>
      <c r="I422" t="s">
        <v>11</v>
      </c>
      <c r="J422" t="s">
        <v>25</v>
      </c>
      <c r="K422" t="s">
        <v>154</v>
      </c>
      <c r="L422" t="s">
        <v>14</v>
      </c>
      <c r="M422" s="5">
        <v>9.99</v>
      </c>
      <c r="N422">
        <v>1</v>
      </c>
    </row>
    <row r="423" spans="1:14" x14ac:dyDescent="0.3">
      <c r="A423" s="2">
        <v>45530</v>
      </c>
      <c r="B423" s="3">
        <f t="shared" si="18"/>
        <v>2025</v>
      </c>
      <c r="C423" t="str">
        <f t="shared" si="19"/>
        <v>2024-2025</v>
      </c>
      <c r="D423" t="s">
        <v>147</v>
      </c>
      <c r="E423" t="s">
        <v>116</v>
      </c>
      <c r="F423" t="str">
        <f t="shared" si="20"/>
        <v>Western Australia</v>
      </c>
      <c r="G423" t="s">
        <v>48</v>
      </c>
      <c r="H423">
        <v>6725</v>
      </c>
      <c r="I423" t="s">
        <v>11</v>
      </c>
      <c r="J423" t="s">
        <v>77</v>
      </c>
      <c r="K423" t="s">
        <v>152</v>
      </c>
      <c r="L423" t="s">
        <v>13</v>
      </c>
      <c r="M423" s="5">
        <v>9.99</v>
      </c>
      <c r="N423">
        <v>1</v>
      </c>
    </row>
    <row r="424" spans="1:14" x14ac:dyDescent="0.3">
      <c r="A424" s="2">
        <v>45826</v>
      </c>
      <c r="B424" s="3">
        <f t="shared" si="18"/>
        <v>2025</v>
      </c>
      <c r="C424" t="str">
        <f t="shared" si="19"/>
        <v>2024-2025</v>
      </c>
      <c r="D424" t="s">
        <v>148</v>
      </c>
      <c r="E424" t="s">
        <v>102</v>
      </c>
      <c r="F424" t="str">
        <f t="shared" si="20"/>
        <v>Queensland</v>
      </c>
      <c r="G424" t="s">
        <v>35</v>
      </c>
      <c r="H424">
        <v>4870</v>
      </c>
      <c r="I424" t="s">
        <v>11</v>
      </c>
      <c r="J424" t="s">
        <v>36</v>
      </c>
      <c r="K424" t="s">
        <v>153</v>
      </c>
      <c r="L424" t="s">
        <v>16</v>
      </c>
      <c r="M424" s="5">
        <v>9.99</v>
      </c>
      <c r="N424">
        <v>1</v>
      </c>
    </row>
    <row r="425" spans="1:14" x14ac:dyDescent="0.3">
      <c r="A425" s="2">
        <v>45613</v>
      </c>
      <c r="B425" s="3">
        <f t="shared" si="18"/>
        <v>2025</v>
      </c>
      <c r="C425" t="str">
        <f t="shared" si="19"/>
        <v>2024-2025</v>
      </c>
      <c r="D425" t="s">
        <v>148</v>
      </c>
      <c r="E425" t="s">
        <v>126</v>
      </c>
      <c r="F425" t="str">
        <f t="shared" si="20"/>
        <v>Queensland</v>
      </c>
      <c r="G425" t="s">
        <v>35</v>
      </c>
      <c r="H425">
        <v>4551</v>
      </c>
      <c r="I425" t="s">
        <v>11</v>
      </c>
      <c r="J425" t="s">
        <v>120</v>
      </c>
      <c r="K425" t="s">
        <v>19</v>
      </c>
      <c r="L425" t="s">
        <v>23</v>
      </c>
      <c r="M425" s="5">
        <v>9.99</v>
      </c>
      <c r="N425">
        <v>1</v>
      </c>
    </row>
    <row r="426" spans="1:14" x14ac:dyDescent="0.3">
      <c r="A426" s="2">
        <v>45575</v>
      </c>
      <c r="B426" s="3">
        <f t="shared" si="18"/>
        <v>2025</v>
      </c>
      <c r="C426" t="str">
        <f t="shared" si="19"/>
        <v>2024-2025</v>
      </c>
      <c r="D426" t="s">
        <v>147</v>
      </c>
      <c r="E426" t="s">
        <v>57</v>
      </c>
      <c r="F426" t="str">
        <f t="shared" si="20"/>
        <v>New South Wales</v>
      </c>
      <c r="G426" t="s">
        <v>10</v>
      </c>
      <c r="H426">
        <v>2560</v>
      </c>
      <c r="I426" t="s">
        <v>11</v>
      </c>
      <c r="J426" t="s">
        <v>58</v>
      </c>
      <c r="K426" t="s">
        <v>19</v>
      </c>
      <c r="L426" t="s">
        <v>23</v>
      </c>
      <c r="M426" s="5">
        <v>9.99</v>
      </c>
      <c r="N426">
        <v>1</v>
      </c>
    </row>
    <row r="427" spans="1:14" x14ac:dyDescent="0.3">
      <c r="A427" s="2">
        <v>45332</v>
      </c>
      <c r="B427" s="3">
        <f t="shared" si="18"/>
        <v>2024</v>
      </c>
      <c r="C427" t="str">
        <f t="shared" si="19"/>
        <v>2023-2024</v>
      </c>
      <c r="D427" t="s">
        <v>147</v>
      </c>
      <c r="E427" t="s">
        <v>143</v>
      </c>
      <c r="F427" t="str">
        <f t="shared" si="20"/>
        <v>New South Wales</v>
      </c>
      <c r="G427" t="s">
        <v>10</v>
      </c>
      <c r="H427">
        <v>2154</v>
      </c>
      <c r="I427" t="s">
        <v>11</v>
      </c>
      <c r="J427" t="s">
        <v>27</v>
      </c>
      <c r="K427" t="s">
        <v>150</v>
      </c>
      <c r="L427" t="s">
        <v>18</v>
      </c>
      <c r="M427" s="5">
        <v>9.99</v>
      </c>
      <c r="N427">
        <v>1</v>
      </c>
    </row>
    <row r="428" spans="1:14" x14ac:dyDescent="0.3">
      <c r="A428" s="2">
        <v>45836</v>
      </c>
      <c r="B428" s="3">
        <f t="shared" si="18"/>
        <v>2025</v>
      </c>
      <c r="C428" t="str">
        <f t="shared" si="19"/>
        <v>2024-2025</v>
      </c>
      <c r="D428" t="s">
        <v>147</v>
      </c>
      <c r="E428" t="s">
        <v>28</v>
      </c>
      <c r="F428" t="str">
        <f t="shared" si="20"/>
        <v>Northern Territory</v>
      </c>
      <c r="G428" t="s">
        <v>29</v>
      </c>
      <c r="H428">
        <v>800</v>
      </c>
      <c r="I428" t="s">
        <v>11</v>
      </c>
      <c r="J428" t="s">
        <v>30</v>
      </c>
      <c r="K428" t="s">
        <v>154</v>
      </c>
      <c r="L428" t="s">
        <v>14</v>
      </c>
      <c r="M428" s="5">
        <v>9.99</v>
      </c>
      <c r="N428">
        <v>1</v>
      </c>
    </row>
    <row r="429" spans="1:14" x14ac:dyDescent="0.3">
      <c r="A429" s="2">
        <v>45888</v>
      </c>
      <c r="B429" s="3">
        <f t="shared" si="18"/>
        <v>2026</v>
      </c>
      <c r="C429" t="str">
        <f t="shared" si="19"/>
        <v>2025-2026</v>
      </c>
      <c r="D429" t="s">
        <v>147</v>
      </c>
      <c r="E429" t="s">
        <v>118</v>
      </c>
      <c r="F429" t="str">
        <f t="shared" si="20"/>
        <v>New South Wales</v>
      </c>
      <c r="G429" t="s">
        <v>10</v>
      </c>
      <c r="H429">
        <v>2158</v>
      </c>
      <c r="I429" t="s">
        <v>11</v>
      </c>
      <c r="J429" t="s">
        <v>27</v>
      </c>
      <c r="K429" t="s">
        <v>154</v>
      </c>
      <c r="L429" t="s">
        <v>14</v>
      </c>
      <c r="M429" s="5">
        <v>9.99</v>
      </c>
      <c r="N429">
        <v>1</v>
      </c>
    </row>
    <row r="430" spans="1:14" x14ac:dyDescent="0.3">
      <c r="A430" s="2">
        <v>45714</v>
      </c>
      <c r="B430" s="3">
        <f t="shared" si="18"/>
        <v>2025</v>
      </c>
      <c r="C430" t="str">
        <f t="shared" si="19"/>
        <v>2024-2025</v>
      </c>
      <c r="D430" t="s">
        <v>148</v>
      </c>
      <c r="E430" t="s">
        <v>114</v>
      </c>
      <c r="F430" t="str">
        <f t="shared" si="20"/>
        <v>Victoria</v>
      </c>
      <c r="G430" t="s">
        <v>45</v>
      </c>
      <c r="H430">
        <v>3551</v>
      </c>
      <c r="I430" t="s">
        <v>11</v>
      </c>
      <c r="J430" t="s">
        <v>60</v>
      </c>
      <c r="K430" t="s">
        <v>151</v>
      </c>
      <c r="L430" t="s">
        <v>21</v>
      </c>
      <c r="M430" s="5">
        <v>9.99</v>
      </c>
      <c r="N430">
        <v>1</v>
      </c>
    </row>
    <row r="431" spans="1:14" x14ac:dyDescent="0.3">
      <c r="A431" s="2">
        <v>45865</v>
      </c>
      <c r="B431" s="3">
        <f t="shared" si="18"/>
        <v>2026</v>
      </c>
      <c r="C431" t="str">
        <f t="shared" si="19"/>
        <v>2025-2026</v>
      </c>
      <c r="D431" t="s">
        <v>148</v>
      </c>
      <c r="E431" t="s">
        <v>93</v>
      </c>
      <c r="F431" t="str">
        <f t="shared" si="20"/>
        <v>Western Australia</v>
      </c>
      <c r="G431" t="s">
        <v>48</v>
      </c>
      <c r="H431">
        <v>6112</v>
      </c>
      <c r="I431" t="s">
        <v>11</v>
      </c>
      <c r="J431" t="s">
        <v>94</v>
      </c>
      <c r="K431" t="s">
        <v>150</v>
      </c>
      <c r="L431" t="s">
        <v>18</v>
      </c>
      <c r="M431" s="5">
        <v>9.99</v>
      </c>
      <c r="N431">
        <v>1</v>
      </c>
    </row>
    <row r="432" spans="1:14" x14ac:dyDescent="0.3">
      <c r="A432" s="2">
        <v>45573</v>
      </c>
      <c r="B432" s="3">
        <f t="shared" si="18"/>
        <v>2025</v>
      </c>
      <c r="C432" t="str">
        <f t="shared" si="19"/>
        <v>2024-2025</v>
      </c>
      <c r="D432" t="s">
        <v>147</v>
      </c>
      <c r="E432" t="s">
        <v>125</v>
      </c>
      <c r="F432" t="str">
        <f t="shared" si="20"/>
        <v>Victoria</v>
      </c>
      <c r="G432" t="s">
        <v>45</v>
      </c>
      <c r="H432">
        <v>3400</v>
      </c>
      <c r="I432" t="s">
        <v>11</v>
      </c>
      <c r="J432" t="s">
        <v>60</v>
      </c>
      <c r="K432" t="s">
        <v>154</v>
      </c>
      <c r="L432" t="s">
        <v>14</v>
      </c>
      <c r="M432" s="5">
        <v>9.99</v>
      </c>
      <c r="N432">
        <v>1</v>
      </c>
    </row>
    <row r="433" spans="1:14" x14ac:dyDescent="0.3">
      <c r="A433" s="2">
        <v>45893</v>
      </c>
      <c r="B433" s="3">
        <f t="shared" si="18"/>
        <v>2026</v>
      </c>
      <c r="C433" t="str">
        <f t="shared" si="19"/>
        <v>2025-2026</v>
      </c>
      <c r="D433" t="s">
        <v>147</v>
      </c>
      <c r="E433" t="s">
        <v>97</v>
      </c>
      <c r="F433" t="str">
        <f t="shared" si="20"/>
        <v>Tasmania</v>
      </c>
      <c r="G433" t="s">
        <v>70</v>
      </c>
      <c r="H433">
        <v>7250</v>
      </c>
      <c r="I433" t="s">
        <v>11</v>
      </c>
      <c r="J433" t="s">
        <v>71</v>
      </c>
      <c r="K433" t="s">
        <v>155</v>
      </c>
      <c r="L433" t="s">
        <v>20</v>
      </c>
      <c r="M433" s="5">
        <v>9.99</v>
      </c>
      <c r="N433">
        <v>1</v>
      </c>
    </row>
    <row r="434" spans="1:14" x14ac:dyDescent="0.3">
      <c r="A434" s="2">
        <v>45897</v>
      </c>
      <c r="B434" s="3">
        <f t="shared" si="18"/>
        <v>2026</v>
      </c>
      <c r="C434" t="str">
        <f t="shared" si="19"/>
        <v>2025-2026</v>
      </c>
      <c r="D434" t="s">
        <v>148</v>
      </c>
      <c r="E434" t="s">
        <v>47</v>
      </c>
      <c r="F434" t="str">
        <f t="shared" si="20"/>
        <v>Western Australia</v>
      </c>
      <c r="G434" t="s">
        <v>48</v>
      </c>
      <c r="H434">
        <v>6030</v>
      </c>
      <c r="I434" t="s">
        <v>11</v>
      </c>
      <c r="J434" t="s">
        <v>49</v>
      </c>
      <c r="K434" t="s">
        <v>154</v>
      </c>
      <c r="L434" t="s">
        <v>14</v>
      </c>
      <c r="M434" s="5">
        <v>9.99</v>
      </c>
      <c r="N434">
        <v>1</v>
      </c>
    </row>
    <row r="435" spans="1:14" x14ac:dyDescent="0.3">
      <c r="A435" s="2">
        <v>45441</v>
      </c>
      <c r="B435" s="3">
        <f t="shared" si="18"/>
        <v>2024</v>
      </c>
      <c r="C435" t="str">
        <f t="shared" si="19"/>
        <v>2023-2024</v>
      </c>
      <c r="D435" t="s">
        <v>147</v>
      </c>
      <c r="E435" t="s">
        <v>90</v>
      </c>
      <c r="F435" t="str">
        <f t="shared" si="20"/>
        <v>Victoria</v>
      </c>
      <c r="G435" t="s">
        <v>45</v>
      </c>
      <c r="H435">
        <v>3179</v>
      </c>
      <c r="I435" t="s">
        <v>11</v>
      </c>
      <c r="J435" t="s">
        <v>63</v>
      </c>
      <c r="K435" t="s">
        <v>155</v>
      </c>
      <c r="L435" t="s">
        <v>20</v>
      </c>
      <c r="M435" s="5">
        <v>9.99</v>
      </c>
      <c r="N435">
        <v>1</v>
      </c>
    </row>
    <row r="436" spans="1:14" x14ac:dyDescent="0.3">
      <c r="A436" s="2">
        <v>45590</v>
      </c>
      <c r="B436" s="3">
        <f t="shared" si="18"/>
        <v>2025</v>
      </c>
      <c r="C436" t="str">
        <f t="shared" si="19"/>
        <v>2024-2025</v>
      </c>
      <c r="D436" t="s">
        <v>147</v>
      </c>
      <c r="E436" t="s">
        <v>66</v>
      </c>
      <c r="F436" t="str">
        <f t="shared" si="20"/>
        <v>South Australia</v>
      </c>
      <c r="G436" t="s">
        <v>32</v>
      </c>
      <c r="H436">
        <v>5169</v>
      </c>
      <c r="I436" t="s">
        <v>11</v>
      </c>
      <c r="J436" t="s">
        <v>33</v>
      </c>
      <c r="K436" t="s">
        <v>149</v>
      </c>
      <c r="L436" t="s">
        <v>15</v>
      </c>
      <c r="M436" s="5">
        <v>9.99</v>
      </c>
      <c r="N436">
        <v>1</v>
      </c>
    </row>
    <row r="437" spans="1:14" x14ac:dyDescent="0.3">
      <c r="A437" s="2">
        <v>45783</v>
      </c>
      <c r="B437" s="3">
        <f t="shared" si="18"/>
        <v>2025</v>
      </c>
      <c r="C437" t="str">
        <f t="shared" si="19"/>
        <v>2024-2025</v>
      </c>
      <c r="D437" t="s">
        <v>148</v>
      </c>
      <c r="E437" t="s">
        <v>117</v>
      </c>
      <c r="F437" t="str">
        <f t="shared" si="20"/>
        <v>Queensland</v>
      </c>
      <c r="G437" t="s">
        <v>35</v>
      </c>
      <c r="H437">
        <v>4119</v>
      </c>
      <c r="I437" t="s">
        <v>11</v>
      </c>
      <c r="J437" t="s">
        <v>43</v>
      </c>
      <c r="K437" t="s">
        <v>149</v>
      </c>
      <c r="L437" t="s">
        <v>15</v>
      </c>
      <c r="M437" s="5">
        <v>9.99</v>
      </c>
      <c r="N437">
        <v>1</v>
      </c>
    </row>
    <row r="438" spans="1:14" x14ac:dyDescent="0.3">
      <c r="A438" s="2">
        <v>45448</v>
      </c>
      <c r="B438" s="3">
        <f t="shared" si="18"/>
        <v>2024</v>
      </c>
      <c r="C438" t="str">
        <f t="shared" si="19"/>
        <v>2023-2024</v>
      </c>
      <c r="D438" t="s">
        <v>147</v>
      </c>
      <c r="E438" t="s">
        <v>59</v>
      </c>
      <c r="F438" t="str">
        <f t="shared" si="20"/>
        <v>Victoria</v>
      </c>
      <c r="G438" t="s">
        <v>45</v>
      </c>
      <c r="H438">
        <v>3280</v>
      </c>
      <c r="I438" t="s">
        <v>11</v>
      </c>
      <c r="J438" t="s">
        <v>60</v>
      </c>
      <c r="K438" t="s">
        <v>155</v>
      </c>
      <c r="L438" t="s">
        <v>20</v>
      </c>
      <c r="M438" s="5">
        <v>9.99</v>
      </c>
      <c r="N438">
        <v>1</v>
      </c>
    </row>
    <row r="439" spans="1:14" x14ac:dyDescent="0.3">
      <c r="A439" s="2">
        <v>45754</v>
      </c>
      <c r="B439" s="3">
        <f t="shared" si="18"/>
        <v>2025</v>
      </c>
      <c r="C439" t="str">
        <f t="shared" si="19"/>
        <v>2024-2025</v>
      </c>
      <c r="D439" t="s">
        <v>147</v>
      </c>
      <c r="E439" t="s">
        <v>52</v>
      </c>
      <c r="F439" t="str">
        <f t="shared" si="20"/>
        <v>Victoria</v>
      </c>
      <c r="G439" t="s">
        <v>45</v>
      </c>
      <c r="H439">
        <v>3030</v>
      </c>
      <c r="I439" t="s">
        <v>11</v>
      </c>
      <c r="J439" t="s">
        <v>46</v>
      </c>
      <c r="K439" t="s">
        <v>152</v>
      </c>
      <c r="L439" t="s">
        <v>13</v>
      </c>
      <c r="M439" s="5">
        <v>9.99</v>
      </c>
      <c r="N439">
        <v>1</v>
      </c>
    </row>
    <row r="440" spans="1:14" x14ac:dyDescent="0.3">
      <c r="A440" s="2">
        <v>45807</v>
      </c>
      <c r="B440" s="3">
        <f t="shared" si="18"/>
        <v>2025</v>
      </c>
      <c r="C440" t="str">
        <f t="shared" si="19"/>
        <v>2024-2025</v>
      </c>
      <c r="D440" t="s">
        <v>147</v>
      </c>
      <c r="E440" t="s">
        <v>34</v>
      </c>
      <c r="F440" t="str">
        <f t="shared" si="20"/>
        <v>Queensland</v>
      </c>
      <c r="G440" t="s">
        <v>35</v>
      </c>
      <c r="H440">
        <v>4802</v>
      </c>
      <c r="I440" t="s">
        <v>11</v>
      </c>
      <c r="J440" t="s">
        <v>36</v>
      </c>
      <c r="K440" t="s">
        <v>154</v>
      </c>
      <c r="L440" t="s">
        <v>14</v>
      </c>
      <c r="M440" s="5">
        <v>10</v>
      </c>
      <c r="N440">
        <v>1</v>
      </c>
    </row>
    <row r="441" spans="1:14" x14ac:dyDescent="0.3">
      <c r="A441" s="2">
        <v>45367</v>
      </c>
      <c r="B441" s="3">
        <f t="shared" si="18"/>
        <v>2024</v>
      </c>
      <c r="C441" t="str">
        <f t="shared" si="19"/>
        <v>2023-2024</v>
      </c>
      <c r="D441" t="s">
        <v>147</v>
      </c>
      <c r="E441" t="s">
        <v>100</v>
      </c>
      <c r="F441" t="str">
        <f t="shared" si="20"/>
        <v>Western Australia</v>
      </c>
      <c r="G441" t="s">
        <v>48</v>
      </c>
      <c r="H441">
        <v>6021</v>
      </c>
      <c r="I441" t="s">
        <v>11</v>
      </c>
      <c r="J441" t="s">
        <v>49</v>
      </c>
      <c r="K441" t="s">
        <v>150</v>
      </c>
      <c r="L441" t="s">
        <v>18</v>
      </c>
      <c r="M441" s="5">
        <v>10</v>
      </c>
      <c r="N441">
        <v>1</v>
      </c>
    </row>
    <row r="442" spans="1:14" x14ac:dyDescent="0.3">
      <c r="A442" s="2">
        <v>45331</v>
      </c>
      <c r="B442" s="3">
        <f t="shared" si="18"/>
        <v>2024</v>
      </c>
      <c r="C442" t="str">
        <f t="shared" si="19"/>
        <v>2023-2024</v>
      </c>
      <c r="D442" t="s">
        <v>147</v>
      </c>
      <c r="E442" t="s">
        <v>136</v>
      </c>
      <c r="F442" t="str">
        <f t="shared" si="20"/>
        <v>Victoria</v>
      </c>
      <c r="G442" t="s">
        <v>45</v>
      </c>
      <c r="H442">
        <v>3175</v>
      </c>
      <c r="I442" t="s">
        <v>11</v>
      </c>
      <c r="J442" t="s">
        <v>63</v>
      </c>
      <c r="K442" t="s">
        <v>153</v>
      </c>
      <c r="L442" t="s">
        <v>16</v>
      </c>
      <c r="M442" s="5">
        <v>10</v>
      </c>
      <c r="N442">
        <v>1</v>
      </c>
    </row>
    <row r="443" spans="1:14" x14ac:dyDescent="0.3">
      <c r="A443" s="2">
        <v>45392</v>
      </c>
      <c r="B443" s="3">
        <f t="shared" si="18"/>
        <v>2024</v>
      </c>
      <c r="C443" t="str">
        <f t="shared" si="19"/>
        <v>2023-2024</v>
      </c>
      <c r="D443" t="s">
        <v>147</v>
      </c>
      <c r="E443" t="s">
        <v>129</v>
      </c>
      <c r="F443" t="str">
        <f t="shared" si="20"/>
        <v>Tasmania</v>
      </c>
      <c r="G443" t="s">
        <v>70</v>
      </c>
      <c r="H443">
        <v>7010</v>
      </c>
      <c r="I443" t="s">
        <v>11</v>
      </c>
      <c r="J443" t="s">
        <v>71</v>
      </c>
      <c r="K443" t="s">
        <v>154</v>
      </c>
      <c r="L443" t="s">
        <v>14</v>
      </c>
      <c r="M443" s="5">
        <v>10</v>
      </c>
      <c r="N443">
        <v>1</v>
      </c>
    </row>
    <row r="444" spans="1:14" x14ac:dyDescent="0.3">
      <c r="A444" s="2">
        <v>45639</v>
      </c>
      <c r="B444" s="3">
        <f t="shared" si="18"/>
        <v>2025</v>
      </c>
      <c r="C444" t="str">
        <f t="shared" si="19"/>
        <v>2024-2025</v>
      </c>
      <c r="D444" t="s">
        <v>147</v>
      </c>
      <c r="E444" t="s">
        <v>128</v>
      </c>
      <c r="F444" t="str">
        <f t="shared" si="20"/>
        <v>Western Australia</v>
      </c>
      <c r="G444" t="s">
        <v>48</v>
      </c>
      <c r="H444">
        <v>6027</v>
      </c>
      <c r="I444" t="s">
        <v>11</v>
      </c>
      <c r="J444" t="s">
        <v>49</v>
      </c>
      <c r="K444" t="s">
        <v>154</v>
      </c>
      <c r="L444" t="s">
        <v>14</v>
      </c>
      <c r="M444" s="5">
        <v>10</v>
      </c>
      <c r="N444">
        <v>1</v>
      </c>
    </row>
    <row r="445" spans="1:14" x14ac:dyDescent="0.3">
      <c r="A445" s="2">
        <v>45355</v>
      </c>
      <c r="B445" s="3">
        <f t="shared" si="18"/>
        <v>2024</v>
      </c>
      <c r="C445" t="str">
        <f t="shared" si="19"/>
        <v>2023-2024</v>
      </c>
      <c r="D445" t="s">
        <v>147</v>
      </c>
      <c r="E445" t="s">
        <v>26</v>
      </c>
      <c r="F445" t="str">
        <f t="shared" si="20"/>
        <v>New South Wales</v>
      </c>
      <c r="G445" t="s">
        <v>10</v>
      </c>
      <c r="H445">
        <v>2141</v>
      </c>
      <c r="I445" t="s">
        <v>11</v>
      </c>
      <c r="J445" t="s">
        <v>27</v>
      </c>
      <c r="K445" t="s">
        <v>154</v>
      </c>
      <c r="L445" t="s">
        <v>14</v>
      </c>
      <c r="M445" s="5">
        <v>10</v>
      </c>
      <c r="N445">
        <v>1</v>
      </c>
    </row>
    <row r="446" spans="1:14" x14ac:dyDescent="0.3">
      <c r="A446" s="2">
        <v>45771</v>
      </c>
      <c r="B446" s="3">
        <f t="shared" si="18"/>
        <v>2025</v>
      </c>
      <c r="C446" t="str">
        <f t="shared" si="19"/>
        <v>2024-2025</v>
      </c>
      <c r="D446" t="s">
        <v>147</v>
      </c>
      <c r="E446" t="s">
        <v>105</v>
      </c>
      <c r="F446" t="str">
        <f t="shared" si="20"/>
        <v>Victoria</v>
      </c>
      <c r="G446" t="s">
        <v>45</v>
      </c>
      <c r="H446">
        <v>3500</v>
      </c>
      <c r="I446" t="s">
        <v>11</v>
      </c>
      <c r="J446" t="s">
        <v>60</v>
      </c>
      <c r="K446" t="s">
        <v>154</v>
      </c>
      <c r="L446" t="s">
        <v>14</v>
      </c>
      <c r="M446" s="5">
        <v>10</v>
      </c>
      <c r="N446">
        <v>1</v>
      </c>
    </row>
    <row r="447" spans="1:14" x14ac:dyDescent="0.3">
      <c r="A447" s="2">
        <v>45628</v>
      </c>
      <c r="B447" s="3">
        <f t="shared" si="18"/>
        <v>2025</v>
      </c>
      <c r="C447" t="str">
        <f t="shared" si="19"/>
        <v>2024-2025</v>
      </c>
      <c r="D447" t="s">
        <v>147</v>
      </c>
      <c r="E447" t="s">
        <v>31</v>
      </c>
      <c r="F447" t="str">
        <f t="shared" si="20"/>
        <v>South Australia</v>
      </c>
      <c r="G447" t="s">
        <v>32</v>
      </c>
      <c r="H447">
        <v>5168</v>
      </c>
      <c r="I447" t="s">
        <v>11</v>
      </c>
      <c r="J447" t="s">
        <v>33</v>
      </c>
      <c r="K447" t="s">
        <v>154</v>
      </c>
      <c r="L447" t="s">
        <v>14</v>
      </c>
      <c r="M447" s="5">
        <v>10</v>
      </c>
      <c r="N447">
        <v>1</v>
      </c>
    </row>
    <row r="448" spans="1:14" x14ac:dyDescent="0.3">
      <c r="A448" s="2">
        <v>45309</v>
      </c>
      <c r="B448" s="3">
        <f t="shared" si="18"/>
        <v>2024</v>
      </c>
      <c r="C448" t="str">
        <f t="shared" si="19"/>
        <v>2023-2024</v>
      </c>
      <c r="D448" t="s">
        <v>148</v>
      </c>
      <c r="E448" t="s">
        <v>65</v>
      </c>
      <c r="F448" t="str">
        <f t="shared" si="20"/>
        <v>New South Wales</v>
      </c>
      <c r="G448" t="s">
        <v>10</v>
      </c>
      <c r="H448">
        <v>2541</v>
      </c>
      <c r="I448" t="s">
        <v>11</v>
      </c>
      <c r="J448" t="s">
        <v>58</v>
      </c>
      <c r="K448" t="s">
        <v>19</v>
      </c>
      <c r="L448" t="s">
        <v>23</v>
      </c>
      <c r="M448" s="5">
        <v>10</v>
      </c>
      <c r="N448">
        <v>1</v>
      </c>
    </row>
    <row r="449" spans="1:14" x14ac:dyDescent="0.3">
      <c r="A449" s="2">
        <v>45395</v>
      </c>
      <c r="B449" s="3">
        <f t="shared" si="18"/>
        <v>2024</v>
      </c>
      <c r="C449" t="str">
        <f t="shared" si="19"/>
        <v>2023-2024</v>
      </c>
      <c r="D449" t="s">
        <v>147</v>
      </c>
      <c r="E449" t="s">
        <v>90</v>
      </c>
      <c r="F449" t="str">
        <f t="shared" si="20"/>
        <v>Victoria</v>
      </c>
      <c r="G449" t="s">
        <v>45</v>
      </c>
      <c r="H449">
        <v>3179</v>
      </c>
      <c r="I449" t="s">
        <v>11</v>
      </c>
      <c r="J449" t="s">
        <v>63</v>
      </c>
      <c r="K449" t="s">
        <v>149</v>
      </c>
      <c r="L449" t="s">
        <v>15</v>
      </c>
      <c r="M449" s="5">
        <v>10</v>
      </c>
      <c r="N449">
        <v>1</v>
      </c>
    </row>
    <row r="450" spans="1:14" x14ac:dyDescent="0.3">
      <c r="A450" s="2">
        <v>45880</v>
      </c>
      <c r="B450" s="3">
        <f t="shared" ref="B450:B513" si="21">IF(MONTH(A450)&gt;=7,YEAR(A450)+1,YEAR(A450))</f>
        <v>2026</v>
      </c>
      <c r="C450" t="str">
        <f t="shared" ref="C450:C513" si="22">IF(MONTH(A450) &gt;= 7, YEAR(A450) &amp; "-" &amp; YEAR(A450) + 1, YEAR(A450) - 1 &amp; "-" &amp; YEAR(A450))</f>
        <v>2025-2026</v>
      </c>
      <c r="D450" t="s">
        <v>147</v>
      </c>
      <c r="E450" t="s">
        <v>81</v>
      </c>
      <c r="F450" t="str">
        <f t="shared" ref="F450:F513" si="23">IF(G450="WA","Western Australia",
IF(G450="NSW","New South Wales",
IF(G450="QLD","Queensland",
IF(G450="VIC","Victoria",
IF(G450="TAS","Tasmania",
IF(G450="SA","South Australia",
IF(G450="NT","Northern Territory",
IF(G450="ACT","Australian Capital Territory",G450))))))))</f>
        <v>New South Wales</v>
      </c>
      <c r="G450" t="s">
        <v>10</v>
      </c>
      <c r="H450">
        <v>2485</v>
      </c>
      <c r="I450" t="s">
        <v>11</v>
      </c>
      <c r="J450" t="s">
        <v>68</v>
      </c>
      <c r="K450" t="s">
        <v>150</v>
      </c>
      <c r="L450" t="s">
        <v>18</v>
      </c>
      <c r="M450" s="5">
        <v>10</v>
      </c>
      <c r="N450">
        <v>1</v>
      </c>
    </row>
    <row r="451" spans="1:14" x14ac:dyDescent="0.3">
      <c r="A451" s="2">
        <v>45846</v>
      </c>
      <c r="B451" s="3">
        <f t="shared" si="21"/>
        <v>2026</v>
      </c>
      <c r="C451" t="str">
        <f t="shared" si="22"/>
        <v>2025-2026</v>
      </c>
      <c r="D451" t="s">
        <v>148</v>
      </c>
      <c r="E451" t="s">
        <v>113</v>
      </c>
      <c r="F451" t="str">
        <f t="shared" si="23"/>
        <v>Queensland</v>
      </c>
      <c r="G451" t="s">
        <v>35</v>
      </c>
      <c r="H451">
        <v>4215</v>
      </c>
      <c r="I451" t="s">
        <v>11</v>
      </c>
      <c r="J451" t="s">
        <v>104</v>
      </c>
      <c r="K451" t="s">
        <v>154</v>
      </c>
      <c r="L451" t="s">
        <v>14</v>
      </c>
      <c r="M451" s="5">
        <v>10.050000000000001</v>
      </c>
      <c r="N451">
        <v>1</v>
      </c>
    </row>
    <row r="452" spans="1:14" x14ac:dyDescent="0.3">
      <c r="A452" s="2">
        <v>45527</v>
      </c>
      <c r="B452" s="3">
        <f t="shared" si="21"/>
        <v>2025</v>
      </c>
      <c r="C452" t="str">
        <f t="shared" si="22"/>
        <v>2024-2025</v>
      </c>
      <c r="D452" t="s">
        <v>147</v>
      </c>
      <c r="E452" t="s">
        <v>41</v>
      </c>
      <c r="F452" t="str">
        <f t="shared" si="23"/>
        <v>New South Wales</v>
      </c>
      <c r="G452" t="s">
        <v>10</v>
      </c>
      <c r="H452">
        <v>2830</v>
      </c>
      <c r="I452" t="s">
        <v>11</v>
      </c>
      <c r="J452" t="s">
        <v>25</v>
      </c>
      <c r="K452" t="s">
        <v>154</v>
      </c>
      <c r="L452" t="s">
        <v>14</v>
      </c>
      <c r="M452" s="5">
        <v>10.09</v>
      </c>
      <c r="N452">
        <v>1</v>
      </c>
    </row>
    <row r="453" spans="1:14" x14ac:dyDescent="0.3">
      <c r="A453" s="2">
        <v>45464</v>
      </c>
      <c r="B453" s="3">
        <f t="shared" si="21"/>
        <v>2024</v>
      </c>
      <c r="C453" t="str">
        <f t="shared" si="22"/>
        <v>2023-2024</v>
      </c>
      <c r="D453" t="s">
        <v>147</v>
      </c>
      <c r="E453" t="s">
        <v>138</v>
      </c>
      <c r="F453" t="str">
        <f t="shared" si="23"/>
        <v>Queensland</v>
      </c>
      <c r="G453" t="s">
        <v>35</v>
      </c>
      <c r="H453">
        <v>4558</v>
      </c>
      <c r="I453" t="s">
        <v>11</v>
      </c>
      <c r="J453" t="s">
        <v>120</v>
      </c>
      <c r="K453" t="s">
        <v>154</v>
      </c>
      <c r="L453" t="s">
        <v>14</v>
      </c>
      <c r="M453" s="5">
        <v>10.25</v>
      </c>
      <c r="N453">
        <v>1</v>
      </c>
    </row>
    <row r="454" spans="1:14" x14ac:dyDescent="0.3">
      <c r="A454" s="2">
        <v>45379</v>
      </c>
      <c r="B454" s="3">
        <f t="shared" si="21"/>
        <v>2024</v>
      </c>
      <c r="C454" t="str">
        <f t="shared" si="22"/>
        <v>2023-2024</v>
      </c>
      <c r="D454" t="s">
        <v>147</v>
      </c>
      <c r="E454" t="s">
        <v>106</v>
      </c>
      <c r="F454" t="str">
        <f t="shared" si="23"/>
        <v>Victoria</v>
      </c>
      <c r="G454" t="s">
        <v>45</v>
      </c>
      <c r="H454">
        <v>3915</v>
      </c>
      <c r="I454" t="s">
        <v>11</v>
      </c>
      <c r="J454" t="s">
        <v>55</v>
      </c>
      <c r="K454" t="s">
        <v>19</v>
      </c>
      <c r="L454" t="s">
        <v>23</v>
      </c>
      <c r="M454" s="5">
        <v>10.5</v>
      </c>
      <c r="N454">
        <v>1</v>
      </c>
    </row>
    <row r="455" spans="1:14" x14ac:dyDescent="0.3">
      <c r="A455" s="2">
        <v>45803</v>
      </c>
      <c r="B455" s="3">
        <f t="shared" si="21"/>
        <v>2025</v>
      </c>
      <c r="C455" t="str">
        <f t="shared" si="22"/>
        <v>2024-2025</v>
      </c>
      <c r="D455" t="s">
        <v>147</v>
      </c>
      <c r="E455" t="s">
        <v>65</v>
      </c>
      <c r="F455" t="str">
        <f t="shared" si="23"/>
        <v>New South Wales</v>
      </c>
      <c r="G455" t="s">
        <v>10</v>
      </c>
      <c r="H455">
        <v>2541</v>
      </c>
      <c r="I455" t="s">
        <v>11</v>
      </c>
      <c r="J455" t="s">
        <v>58</v>
      </c>
      <c r="K455" t="s">
        <v>152</v>
      </c>
      <c r="L455" t="s">
        <v>13</v>
      </c>
      <c r="M455" s="5">
        <v>10.5</v>
      </c>
      <c r="N455">
        <v>1</v>
      </c>
    </row>
    <row r="456" spans="1:14" x14ac:dyDescent="0.3">
      <c r="A456" s="2">
        <v>45568</v>
      </c>
      <c r="B456" s="3">
        <f t="shared" si="21"/>
        <v>2025</v>
      </c>
      <c r="C456" t="str">
        <f t="shared" si="22"/>
        <v>2024-2025</v>
      </c>
      <c r="D456" t="s">
        <v>147</v>
      </c>
      <c r="E456" t="s">
        <v>109</v>
      </c>
      <c r="F456" t="str">
        <f t="shared" si="23"/>
        <v>New South Wales</v>
      </c>
      <c r="G456" t="s">
        <v>10</v>
      </c>
      <c r="H456">
        <v>2480</v>
      </c>
      <c r="I456" t="s">
        <v>11</v>
      </c>
      <c r="J456" t="s">
        <v>68</v>
      </c>
      <c r="K456" t="s">
        <v>149</v>
      </c>
      <c r="L456" t="s">
        <v>15</v>
      </c>
      <c r="M456" s="5">
        <v>10.65</v>
      </c>
      <c r="N456">
        <v>1</v>
      </c>
    </row>
    <row r="457" spans="1:14" x14ac:dyDescent="0.3">
      <c r="A457" s="2">
        <v>45651</v>
      </c>
      <c r="B457" s="3">
        <f t="shared" si="21"/>
        <v>2025</v>
      </c>
      <c r="C457" t="str">
        <f t="shared" si="22"/>
        <v>2024-2025</v>
      </c>
      <c r="D457" t="s">
        <v>147</v>
      </c>
      <c r="E457" t="s">
        <v>89</v>
      </c>
      <c r="F457" t="str">
        <f t="shared" si="23"/>
        <v>Queensland</v>
      </c>
      <c r="G457" t="s">
        <v>35</v>
      </c>
      <c r="H457">
        <v>4655</v>
      </c>
      <c r="I457" t="s">
        <v>11</v>
      </c>
      <c r="J457" t="s">
        <v>51</v>
      </c>
      <c r="K457" t="s">
        <v>150</v>
      </c>
      <c r="L457" t="s">
        <v>18</v>
      </c>
      <c r="M457" s="5">
        <v>10.7</v>
      </c>
      <c r="N457">
        <v>1</v>
      </c>
    </row>
    <row r="458" spans="1:14" x14ac:dyDescent="0.3">
      <c r="A458" s="2">
        <v>45717</v>
      </c>
      <c r="B458" s="3">
        <f t="shared" si="21"/>
        <v>2025</v>
      </c>
      <c r="C458" t="str">
        <f t="shared" si="22"/>
        <v>2024-2025</v>
      </c>
      <c r="D458" t="s">
        <v>148</v>
      </c>
      <c r="E458" t="s">
        <v>24</v>
      </c>
      <c r="F458" t="str">
        <f t="shared" si="23"/>
        <v>New South Wales</v>
      </c>
      <c r="G458" t="s">
        <v>10</v>
      </c>
      <c r="H458">
        <v>2795</v>
      </c>
      <c r="I458" t="s">
        <v>11</v>
      </c>
      <c r="J458" t="s">
        <v>25</v>
      </c>
      <c r="K458" t="s">
        <v>155</v>
      </c>
      <c r="L458" t="s">
        <v>20</v>
      </c>
      <c r="M458" s="5">
        <v>10.78</v>
      </c>
      <c r="N458">
        <v>1</v>
      </c>
    </row>
    <row r="459" spans="1:14" x14ac:dyDescent="0.3">
      <c r="A459" s="2">
        <v>45307</v>
      </c>
      <c r="B459" s="3">
        <f t="shared" si="21"/>
        <v>2024</v>
      </c>
      <c r="C459" t="str">
        <f t="shared" si="22"/>
        <v>2023-2024</v>
      </c>
      <c r="D459" t="s">
        <v>148</v>
      </c>
      <c r="E459" t="s">
        <v>109</v>
      </c>
      <c r="F459" t="str">
        <f t="shared" si="23"/>
        <v>New South Wales</v>
      </c>
      <c r="G459" t="s">
        <v>10</v>
      </c>
      <c r="H459">
        <v>2480</v>
      </c>
      <c r="I459" t="s">
        <v>11</v>
      </c>
      <c r="J459" t="s">
        <v>68</v>
      </c>
      <c r="K459" t="s">
        <v>154</v>
      </c>
      <c r="L459" t="s">
        <v>14</v>
      </c>
      <c r="M459" s="5">
        <v>10.8</v>
      </c>
      <c r="N459">
        <v>1</v>
      </c>
    </row>
    <row r="460" spans="1:14" x14ac:dyDescent="0.3">
      <c r="A460" s="2">
        <v>45450</v>
      </c>
      <c r="B460" s="3">
        <f t="shared" si="21"/>
        <v>2024</v>
      </c>
      <c r="C460" t="str">
        <f t="shared" si="22"/>
        <v>2023-2024</v>
      </c>
      <c r="D460" t="s">
        <v>147</v>
      </c>
      <c r="E460" t="s">
        <v>65</v>
      </c>
      <c r="F460" t="str">
        <f t="shared" si="23"/>
        <v>New South Wales</v>
      </c>
      <c r="G460" t="s">
        <v>10</v>
      </c>
      <c r="H460">
        <v>2541</v>
      </c>
      <c r="I460" t="s">
        <v>11</v>
      </c>
      <c r="J460" t="s">
        <v>58</v>
      </c>
      <c r="K460" t="s">
        <v>154</v>
      </c>
      <c r="L460" t="s">
        <v>14</v>
      </c>
      <c r="M460" s="5">
        <v>10.9</v>
      </c>
      <c r="N460">
        <v>1</v>
      </c>
    </row>
    <row r="461" spans="1:14" x14ac:dyDescent="0.3">
      <c r="A461" s="2">
        <v>45691</v>
      </c>
      <c r="B461" s="3">
        <f t="shared" si="21"/>
        <v>2025</v>
      </c>
      <c r="C461" t="str">
        <f t="shared" si="22"/>
        <v>2024-2025</v>
      </c>
      <c r="D461" t="s">
        <v>147</v>
      </c>
      <c r="E461" t="s">
        <v>86</v>
      </c>
      <c r="F461" t="str">
        <f t="shared" si="23"/>
        <v>New South Wales</v>
      </c>
      <c r="G461" t="s">
        <v>10</v>
      </c>
      <c r="H461">
        <v>2064</v>
      </c>
      <c r="I461" t="s">
        <v>11</v>
      </c>
      <c r="J461" t="s">
        <v>12</v>
      </c>
      <c r="K461" t="s">
        <v>152</v>
      </c>
      <c r="L461" t="s">
        <v>13</v>
      </c>
      <c r="M461" s="5">
        <v>10.98</v>
      </c>
      <c r="N461">
        <v>1</v>
      </c>
    </row>
    <row r="462" spans="1:14" x14ac:dyDescent="0.3">
      <c r="A462" s="2">
        <v>45638</v>
      </c>
      <c r="B462" s="3">
        <f t="shared" si="21"/>
        <v>2025</v>
      </c>
      <c r="C462" t="str">
        <f t="shared" si="22"/>
        <v>2024-2025</v>
      </c>
      <c r="D462" t="s">
        <v>148</v>
      </c>
      <c r="E462" t="s">
        <v>116</v>
      </c>
      <c r="F462" t="str">
        <f t="shared" si="23"/>
        <v>Western Australia</v>
      </c>
      <c r="G462" t="s">
        <v>48</v>
      </c>
      <c r="H462">
        <v>6725</v>
      </c>
      <c r="I462" t="s">
        <v>11</v>
      </c>
      <c r="J462" t="s">
        <v>77</v>
      </c>
      <c r="K462" t="s">
        <v>150</v>
      </c>
      <c r="L462" t="s">
        <v>18</v>
      </c>
      <c r="M462" s="5">
        <v>10.98</v>
      </c>
      <c r="N462">
        <v>1</v>
      </c>
    </row>
    <row r="463" spans="1:14" x14ac:dyDescent="0.3">
      <c r="A463" s="2">
        <v>45665</v>
      </c>
      <c r="B463" s="3">
        <f t="shared" si="21"/>
        <v>2025</v>
      </c>
      <c r="C463" t="str">
        <f t="shared" si="22"/>
        <v>2024-2025</v>
      </c>
      <c r="D463" t="s">
        <v>147</v>
      </c>
      <c r="E463" t="s">
        <v>87</v>
      </c>
      <c r="F463" t="str">
        <f t="shared" si="23"/>
        <v>New South Wales</v>
      </c>
      <c r="G463" t="s">
        <v>10</v>
      </c>
      <c r="H463">
        <v>2790</v>
      </c>
      <c r="I463" t="s">
        <v>11</v>
      </c>
      <c r="J463" t="s">
        <v>25</v>
      </c>
      <c r="K463" t="s">
        <v>19</v>
      </c>
      <c r="L463" t="s">
        <v>23</v>
      </c>
      <c r="M463" s="5">
        <v>10.98</v>
      </c>
      <c r="N463">
        <v>1</v>
      </c>
    </row>
    <row r="464" spans="1:14" x14ac:dyDescent="0.3">
      <c r="A464" s="2">
        <v>45770</v>
      </c>
      <c r="B464" s="3">
        <f t="shared" si="21"/>
        <v>2025</v>
      </c>
      <c r="C464" t="str">
        <f t="shared" si="22"/>
        <v>2024-2025</v>
      </c>
      <c r="D464" t="s">
        <v>148</v>
      </c>
      <c r="E464" t="s">
        <v>37</v>
      </c>
      <c r="F464" t="str">
        <f t="shared" si="23"/>
        <v>South Australia</v>
      </c>
      <c r="G464" t="s">
        <v>32</v>
      </c>
      <c r="H464">
        <v>5607</v>
      </c>
      <c r="I464" t="s">
        <v>11</v>
      </c>
      <c r="J464" t="s">
        <v>38</v>
      </c>
      <c r="K464" t="s">
        <v>155</v>
      </c>
      <c r="L464" t="s">
        <v>20</v>
      </c>
      <c r="M464" s="5">
        <v>10.98</v>
      </c>
      <c r="N464">
        <v>1</v>
      </c>
    </row>
    <row r="465" spans="1:14" x14ac:dyDescent="0.3">
      <c r="A465" s="2">
        <v>45470</v>
      </c>
      <c r="B465" s="3">
        <f t="shared" si="21"/>
        <v>2024</v>
      </c>
      <c r="C465" t="str">
        <f t="shared" si="22"/>
        <v>2023-2024</v>
      </c>
      <c r="D465" t="s">
        <v>147</v>
      </c>
      <c r="E465" t="s">
        <v>121</v>
      </c>
      <c r="F465" t="str">
        <f t="shared" si="23"/>
        <v>Queensland</v>
      </c>
      <c r="G465" t="s">
        <v>35</v>
      </c>
      <c r="H465">
        <v>4700</v>
      </c>
      <c r="I465" t="s">
        <v>11</v>
      </c>
      <c r="J465" t="s">
        <v>51</v>
      </c>
      <c r="K465" t="s">
        <v>149</v>
      </c>
      <c r="L465" t="s">
        <v>15</v>
      </c>
      <c r="M465" s="5">
        <v>10.98</v>
      </c>
      <c r="N465">
        <v>1</v>
      </c>
    </row>
    <row r="466" spans="1:14" x14ac:dyDescent="0.3">
      <c r="A466" s="2">
        <v>45994</v>
      </c>
      <c r="B466" s="3">
        <f t="shared" si="21"/>
        <v>2026</v>
      </c>
      <c r="C466" t="str">
        <f t="shared" si="22"/>
        <v>2025-2026</v>
      </c>
      <c r="D466" t="s">
        <v>148</v>
      </c>
      <c r="E466" t="s">
        <v>9</v>
      </c>
      <c r="F466" t="str">
        <f t="shared" si="23"/>
        <v>New South Wales</v>
      </c>
      <c r="G466" t="s">
        <v>10</v>
      </c>
      <c r="H466">
        <v>2067</v>
      </c>
      <c r="I466" t="s">
        <v>11</v>
      </c>
      <c r="J466" t="s">
        <v>12</v>
      </c>
      <c r="K466" t="s">
        <v>149</v>
      </c>
      <c r="L466" t="s">
        <v>15</v>
      </c>
      <c r="M466" s="5">
        <v>10.99</v>
      </c>
      <c r="N466">
        <v>1</v>
      </c>
    </row>
    <row r="467" spans="1:14" x14ac:dyDescent="0.3">
      <c r="A467" s="2">
        <v>45333</v>
      </c>
      <c r="B467" s="3">
        <f t="shared" si="21"/>
        <v>2024</v>
      </c>
      <c r="C467" t="str">
        <f t="shared" si="22"/>
        <v>2023-2024</v>
      </c>
      <c r="D467" t="s">
        <v>147</v>
      </c>
      <c r="E467" t="s">
        <v>131</v>
      </c>
      <c r="F467" t="str">
        <f t="shared" si="23"/>
        <v>Western Australia</v>
      </c>
      <c r="G467" t="s">
        <v>48</v>
      </c>
      <c r="H467">
        <v>6530</v>
      </c>
      <c r="I467" t="s">
        <v>11</v>
      </c>
      <c r="J467" t="s">
        <v>77</v>
      </c>
      <c r="K467" t="s">
        <v>151</v>
      </c>
      <c r="L467" t="s">
        <v>21</v>
      </c>
      <c r="M467" s="5">
        <v>10.99</v>
      </c>
      <c r="N467">
        <v>1</v>
      </c>
    </row>
    <row r="468" spans="1:14" x14ac:dyDescent="0.3">
      <c r="A468" s="2">
        <v>45483</v>
      </c>
      <c r="B468" s="3">
        <f t="shared" si="21"/>
        <v>2025</v>
      </c>
      <c r="C468" t="str">
        <f t="shared" si="22"/>
        <v>2024-2025</v>
      </c>
      <c r="D468" t="s">
        <v>147</v>
      </c>
      <c r="E468" t="s">
        <v>86</v>
      </c>
      <c r="F468" t="str">
        <f t="shared" si="23"/>
        <v>New South Wales</v>
      </c>
      <c r="G468" t="s">
        <v>10</v>
      </c>
      <c r="H468">
        <v>2064</v>
      </c>
      <c r="I468" t="s">
        <v>11</v>
      </c>
      <c r="J468" t="s">
        <v>12</v>
      </c>
      <c r="K468" t="s">
        <v>19</v>
      </c>
      <c r="L468" t="s">
        <v>23</v>
      </c>
      <c r="M468" s="5">
        <v>11</v>
      </c>
      <c r="N468">
        <v>1</v>
      </c>
    </row>
    <row r="469" spans="1:14" x14ac:dyDescent="0.3">
      <c r="A469" s="2">
        <v>45412</v>
      </c>
      <c r="B469" s="3">
        <f t="shared" si="21"/>
        <v>2024</v>
      </c>
      <c r="C469" t="str">
        <f t="shared" si="22"/>
        <v>2023-2024</v>
      </c>
      <c r="D469" t="s">
        <v>147</v>
      </c>
      <c r="E469" t="s">
        <v>125</v>
      </c>
      <c r="F469" t="str">
        <f t="shared" si="23"/>
        <v>Victoria</v>
      </c>
      <c r="G469" t="s">
        <v>45</v>
      </c>
      <c r="H469">
        <v>3400</v>
      </c>
      <c r="I469" t="s">
        <v>11</v>
      </c>
      <c r="J469" t="s">
        <v>60</v>
      </c>
      <c r="K469" t="s">
        <v>154</v>
      </c>
      <c r="L469" t="s">
        <v>14</v>
      </c>
      <c r="M469" s="5">
        <v>11</v>
      </c>
      <c r="N469">
        <v>1</v>
      </c>
    </row>
    <row r="470" spans="1:14" x14ac:dyDescent="0.3">
      <c r="A470" s="2">
        <v>45682</v>
      </c>
      <c r="B470" s="3">
        <f t="shared" si="21"/>
        <v>2025</v>
      </c>
      <c r="C470" t="str">
        <f t="shared" si="22"/>
        <v>2024-2025</v>
      </c>
      <c r="D470" t="s">
        <v>148</v>
      </c>
      <c r="E470" t="s">
        <v>141</v>
      </c>
      <c r="F470" t="str">
        <f t="shared" si="23"/>
        <v>Western Australia</v>
      </c>
      <c r="G470" t="s">
        <v>48</v>
      </c>
      <c r="H470">
        <v>6052</v>
      </c>
      <c r="I470" t="s">
        <v>11</v>
      </c>
      <c r="J470" t="s">
        <v>49</v>
      </c>
      <c r="K470" t="s">
        <v>150</v>
      </c>
      <c r="L470" t="s">
        <v>18</v>
      </c>
      <c r="M470" s="5">
        <v>11</v>
      </c>
      <c r="N470">
        <v>1</v>
      </c>
    </row>
    <row r="471" spans="1:14" x14ac:dyDescent="0.3">
      <c r="A471" s="2">
        <v>45739</v>
      </c>
      <c r="B471" s="3">
        <f t="shared" si="21"/>
        <v>2025</v>
      </c>
      <c r="C471" t="str">
        <f t="shared" si="22"/>
        <v>2024-2025</v>
      </c>
      <c r="D471" t="s">
        <v>147</v>
      </c>
      <c r="E471" t="s">
        <v>66</v>
      </c>
      <c r="F471" t="str">
        <f t="shared" si="23"/>
        <v>South Australia</v>
      </c>
      <c r="G471" t="s">
        <v>32</v>
      </c>
      <c r="H471">
        <v>5169</v>
      </c>
      <c r="I471" t="s">
        <v>11</v>
      </c>
      <c r="J471" t="s">
        <v>33</v>
      </c>
      <c r="K471" t="s">
        <v>154</v>
      </c>
      <c r="L471" t="s">
        <v>14</v>
      </c>
      <c r="M471" s="5">
        <v>11</v>
      </c>
      <c r="N471">
        <v>1</v>
      </c>
    </row>
    <row r="472" spans="1:14" x14ac:dyDescent="0.3">
      <c r="A472" s="2">
        <v>45444</v>
      </c>
      <c r="B472" s="3">
        <f t="shared" si="21"/>
        <v>2024</v>
      </c>
      <c r="C472" t="str">
        <f t="shared" si="22"/>
        <v>2023-2024</v>
      </c>
      <c r="D472" t="s">
        <v>147</v>
      </c>
      <c r="E472" t="s">
        <v>132</v>
      </c>
      <c r="F472" t="str">
        <f t="shared" si="23"/>
        <v>New South Wales</v>
      </c>
      <c r="G472" t="s">
        <v>10</v>
      </c>
      <c r="H472">
        <v>2800</v>
      </c>
      <c r="I472" t="s">
        <v>11</v>
      </c>
      <c r="J472" t="s">
        <v>25</v>
      </c>
      <c r="K472" t="s">
        <v>150</v>
      </c>
      <c r="L472" t="s">
        <v>18</v>
      </c>
      <c r="M472" s="5">
        <v>11.000000000000002</v>
      </c>
      <c r="N472">
        <v>1</v>
      </c>
    </row>
    <row r="473" spans="1:14" x14ac:dyDescent="0.3">
      <c r="A473" s="2">
        <v>45946</v>
      </c>
      <c r="B473" s="3">
        <f t="shared" si="21"/>
        <v>2026</v>
      </c>
      <c r="C473" t="str">
        <f t="shared" si="22"/>
        <v>2025-2026</v>
      </c>
      <c r="D473" t="s">
        <v>148</v>
      </c>
      <c r="E473" t="s">
        <v>114</v>
      </c>
      <c r="F473" t="str">
        <f t="shared" si="23"/>
        <v>Victoria</v>
      </c>
      <c r="G473" t="s">
        <v>45</v>
      </c>
      <c r="H473">
        <v>3551</v>
      </c>
      <c r="I473" t="s">
        <v>11</v>
      </c>
      <c r="J473" t="s">
        <v>60</v>
      </c>
      <c r="K473" t="s">
        <v>154</v>
      </c>
      <c r="L473" t="s">
        <v>14</v>
      </c>
      <c r="M473" s="5">
        <v>11.32</v>
      </c>
      <c r="N473">
        <v>1</v>
      </c>
    </row>
    <row r="474" spans="1:14" x14ac:dyDescent="0.3">
      <c r="A474" s="2">
        <v>45650</v>
      </c>
      <c r="B474" s="3">
        <f t="shared" si="21"/>
        <v>2025</v>
      </c>
      <c r="C474" t="str">
        <f t="shared" si="22"/>
        <v>2024-2025</v>
      </c>
      <c r="D474" t="s">
        <v>147</v>
      </c>
      <c r="E474" t="s">
        <v>140</v>
      </c>
      <c r="F474" t="str">
        <f t="shared" si="23"/>
        <v>Tasmania</v>
      </c>
      <c r="G474" t="s">
        <v>70</v>
      </c>
      <c r="H474">
        <v>7320</v>
      </c>
      <c r="I474" t="s">
        <v>11</v>
      </c>
      <c r="J474" t="s">
        <v>71</v>
      </c>
      <c r="K474" t="s">
        <v>154</v>
      </c>
      <c r="L474" t="s">
        <v>14</v>
      </c>
      <c r="M474" s="5">
        <v>11.5</v>
      </c>
      <c r="N474">
        <v>1</v>
      </c>
    </row>
    <row r="475" spans="1:14" x14ac:dyDescent="0.3">
      <c r="A475" s="2">
        <v>45867</v>
      </c>
      <c r="B475" s="3">
        <f t="shared" si="21"/>
        <v>2026</v>
      </c>
      <c r="C475" t="str">
        <f t="shared" si="22"/>
        <v>2025-2026</v>
      </c>
      <c r="D475" t="s">
        <v>147</v>
      </c>
      <c r="E475" t="s">
        <v>90</v>
      </c>
      <c r="F475" t="str">
        <f t="shared" si="23"/>
        <v>Victoria</v>
      </c>
      <c r="G475" t="s">
        <v>45</v>
      </c>
      <c r="H475">
        <v>3179</v>
      </c>
      <c r="I475" t="s">
        <v>11</v>
      </c>
      <c r="J475" t="s">
        <v>63</v>
      </c>
      <c r="K475" t="s">
        <v>154</v>
      </c>
      <c r="L475" t="s">
        <v>14</v>
      </c>
      <c r="M475" s="5">
        <v>11.5</v>
      </c>
      <c r="N475">
        <v>1</v>
      </c>
    </row>
    <row r="476" spans="1:14" x14ac:dyDescent="0.3">
      <c r="A476" s="2">
        <v>45500</v>
      </c>
      <c r="B476" s="3">
        <f t="shared" si="21"/>
        <v>2025</v>
      </c>
      <c r="C476" t="str">
        <f t="shared" si="22"/>
        <v>2024-2025</v>
      </c>
      <c r="D476" t="s">
        <v>147</v>
      </c>
      <c r="E476" t="s">
        <v>73</v>
      </c>
      <c r="F476" t="str">
        <f t="shared" si="23"/>
        <v>Victoria</v>
      </c>
      <c r="G476" t="s">
        <v>45</v>
      </c>
      <c r="H476">
        <v>3136</v>
      </c>
      <c r="I476" t="s">
        <v>11</v>
      </c>
      <c r="J476" t="s">
        <v>63</v>
      </c>
      <c r="K476" t="s">
        <v>154</v>
      </c>
      <c r="L476" t="s">
        <v>14</v>
      </c>
      <c r="M476" s="5">
        <v>11.6</v>
      </c>
      <c r="N476">
        <v>1</v>
      </c>
    </row>
    <row r="477" spans="1:14" x14ac:dyDescent="0.3">
      <c r="A477" s="2">
        <v>45976</v>
      </c>
      <c r="B477" s="3">
        <f t="shared" si="21"/>
        <v>2026</v>
      </c>
      <c r="C477" t="str">
        <f t="shared" si="22"/>
        <v>2025-2026</v>
      </c>
      <c r="D477" t="s">
        <v>147</v>
      </c>
      <c r="E477" t="s">
        <v>136</v>
      </c>
      <c r="F477" t="str">
        <f t="shared" si="23"/>
        <v>Victoria</v>
      </c>
      <c r="G477" t="s">
        <v>45</v>
      </c>
      <c r="H477">
        <v>3175</v>
      </c>
      <c r="I477" t="s">
        <v>11</v>
      </c>
      <c r="J477" t="s">
        <v>63</v>
      </c>
      <c r="K477" t="s">
        <v>157</v>
      </c>
      <c r="L477" t="s">
        <v>22</v>
      </c>
      <c r="M477" s="5">
        <v>11.61</v>
      </c>
      <c r="N477">
        <v>1</v>
      </c>
    </row>
    <row r="478" spans="1:14" x14ac:dyDescent="0.3">
      <c r="A478" s="2">
        <v>45620</v>
      </c>
      <c r="B478" s="3">
        <f t="shared" si="21"/>
        <v>2025</v>
      </c>
      <c r="C478" t="str">
        <f t="shared" si="22"/>
        <v>2024-2025</v>
      </c>
      <c r="D478" t="s">
        <v>148</v>
      </c>
      <c r="E478" t="s">
        <v>137</v>
      </c>
      <c r="F478" t="str">
        <f t="shared" si="23"/>
        <v>New South Wales</v>
      </c>
      <c r="G478" t="s">
        <v>10</v>
      </c>
      <c r="H478">
        <v>2031</v>
      </c>
      <c r="I478" t="s">
        <v>11</v>
      </c>
      <c r="J478" t="s">
        <v>12</v>
      </c>
      <c r="K478" t="s">
        <v>149</v>
      </c>
      <c r="L478" t="s">
        <v>15</v>
      </c>
      <c r="M478" s="5">
        <v>11.76</v>
      </c>
      <c r="N478">
        <v>1</v>
      </c>
    </row>
    <row r="479" spans="1:14" x14ac:dyDescent="0.3">
      <c r="A479" s="2">
        <v>45952</v>
      </c>
      <c r="B479" s="3">
        <f t="shared" si="21"/>
        <v>2026</v>
      </c>
      <c r="C479" t="str">
        <f t="shared" si="22"/>
        <v>2025-2026</v>
      </c>
      <c r="D479" t="s">
        <v>148</v>
      </c>
      <c r="E479" t="s">
        <v>9</v>
      </c>
      <c r="F479" t="str">
        <f t="shared" si="23"/>
        <v>New South Wales</v>
      </c>
      <c r="G479" t="s">
        <v>10</v>
      </c>
      <c r="H479">
        <v>2067</v>
      </c>
      <c r="I479" t="s">
        <v>11</v>
      </c>
      <c r="J479" t="s">
        <v>12</v>
      </c>
      <c r="K479" t="s">
        <v>152</v>
      </c>
      <c r="L479" t="s">
        <v>13</v>
      </c>
      <c r="M479" s="5">
        <v>11.92</v>
      </c>
      <c r="N479">
        <v>1</v>
      </c>
    </row>
    <row r="480" spans="1:14" x14ac:dyDescent="0.3">
      <c r="A480" s="2">
        <v>45749</v>
      </c>
      <c r="B480" s="3">
        <f t="shared" si="21"/>
        <v>2025</v>
      </c>
      <c r="C480" t="str">
        <f t="shared" si="22"/>
        <v>2024-2025</v>
      </c>
      <c r="D480" t="s">
        <v>148</v>
      </c>
      <c r="E480" t="s">
        <v>79</v>
      </c>
      <c r="F480" t="str">
        <f t="shared" si="23"/>
        <v>Australian Capital Territory</v>
      </c>
      <c r="G480" t="s">
        <v>80</v>
      </c>
      <c r="H480">
        <v>2617</v>
      </c>
      <c r="I480" t="s">
        <v>11</v>
      </c>
      <c r="J480" t="s">
        <v>58</v>
      </c>
      <c r="K480" t="s">
        <v>154</v>
      </c>
      <c r="L480" t="s">
        <v>14</v>
      </c>
      <c r="M480" s="5">
        <v>11.96</v>
      </c>
      <c r="N480">
        <v>1</v>
      </c>
    </row>
    <row r="481" spans="1:14" x14ac:dyDescent="0.3">
      <c r="A481" s="2">
        <v>45805</v>
      </c>
      <c r="B481" s="3">
        <f t="shared" si="21"/>
        <v>2025</v>
      </c>
      <c r="C481" t="str">
        <f t="shared" si="22"/>
        <v>2024-2025</v>
      </c>
      <c r="D481" t="s">
        <v>147</v>
      </c>
      <c r="E481" t="s">
        <v>143</v>
      </c>
      <c r="F481" t="str">
        <f t="shared" si="23"/>
        <v>New South Wales</v>
      </c>
      <c r="G481" t="s">
        <v>10</v>
      </c>
      <c r="H481">
        <v>2154</v>
      </c>
      <c r="I481" t="s">
        <v>11</v>
      </c>
      <c r="J481" t="s">
        <v>27</v>
      </c>
      <c r="K481" t="s">
        <v>154</v>
      </c>
      <c r="L481" t="s">
        <v>14</v>
      </c>
      <c r="M481" s="5">
        <v>11.96</v>
      </c>
      <c r="N481">
        <v>1</v>
      </c>
    </row>
    <row r="482" spans="1:14" x14ac:dyDescent="0.3">
      <c r="A482" s="2">
        <v>45353</v>
      </c>
      <c r="B482" s="3">
        <f t="shared" si="21"/>
        <v>2024</v>
      </c>
      <c r="C482" t="str">
        <f t="shared" si="22"/>
        <v>2023-2024</v>
      </c>
      <c r="D482" t="s">
        <v>148</v>
      </c>
      <c r="E482" t="s">
        <v>103</v>
      </c>
      <c r="F482" t="str">
        <f t="shared" si="23"/>
        <v>Queensland</v>
      </c>
      <c r="G482" t="s">
        <v>35</v>
      </c>
      <c r="H482">
        <v>4509</v>
      </c>
      <c r="I482" t="s">
        <v>11</v>
      </c>
      <c r="J482" t="s">
        <v>104</v>
      </c>
      <c r="K482" t="s">
        <v>155</v>
      </c>
      <c r="L482" t="s">
        <v>20</v>
      </c>
      <c r="M482" s="5">
        <v>11.96</v>
      </c>
      <c r="N482">
        <v>1</v>
      </c>
    </row>
    <row r="483" spans="1:14" x14ac:dyDescent="0.3">
      <c r="A483" s="2">
        <v>45649</v>
      </c>
      <c r="B483" s="3">
        <f t="shared" si="21"/>
        <v>2025</v>
      </c>
      <c r="C483" t="str">
        <f t="shared" si="22"/>
        <v>2024-2025</v>
      </c>
      <c r="D483" t="s">
        <v>148</v>
      </c>
      <c r="E483" t="s">
        <v>37</v>
      </c>
      <c r="F483" t="str">
        <f t="shared" si="23"/>
        <v>South Australia</v>
      </c>
      <c r="G483" t="s">
        <v>32</v>
      </c>
      <c r="H483">
        <v>5607</v>
      </c>
      <c r="I483" t="s">
        <v>11</v>
      </c>
      <c r="J483" t="s">
        <v>38</v>
      </c>
      <c r="K483" t="s">
        <v>156</v>
      </c>
      <c r="L483" t="s">
        <v>17</v>
      </c>
      <c r="M483" s="5">
        <v>11.96</v>
      </c>
      <c r="N483">
        <v>1</v>
      </c>
    </row>
    <row r="484" spans="1:14" x14ac:dyDescent="0.3">
      <c r="A484" s="2">
        <v>45338</v>
      </c>
      <c r="B484" s="3">
        <f t="shared" si="21"/>
        <v>2024</v>
      </c>
      <c r="C484" t="str">
        <f t="shared" si="22"/>
        <v>2023-2024</v>
      </c>
      <c r="D484" t="s">
        <v>147</v>
      </c>
      <c r="E484" t="s">
        <v>96</v>
      </c>
      <c r="F484" t="str">
        <f t="shared" si="23"/>
        <v>Western Australia</v>
      </c>
      <c r="G484" t="s">
        <v>48</v>
      </c>
      <c r="H484">
        <v>6330</v>
      </c>
      <c r="I484" t="s">
        <v>11</v>
      </c>
      <c r="J484" t="s">
        <v>94</v>
      </c>
      <c r="K484" t="s">
        <v>156</v>
      </c>
      <c r="L484" t="s">
        <v>17</v>
      </c>
      <c r="M484" s="5">
        <v>11.97</v>
      </c>
      <c r="N484">
        <v>1</v>
      </c>
    </row>
    <row r="485" spans="1:14" x14ac:dyDescent="0.3">
      <c r="A485" s="2">
        <v>45608</v>
      </c>
      <c r="B485" s="3">
        <f t="shared" si="21"/>
        <v>2025</v>
      </c>
      <c r="C485" t="str">
        <f t="shared" si="22"/>
        <v>2024-2025</v>
      </c>
      <c r="D485" t="s">
        <v>147</v>
      </c>
      <c r="E485" t="s">
        <v>79</v>
      </c>
      <c r="F485" t="str">
        <f t="shared" si="23"/>
        <v>Australian Capital Territory</v>
      </c>
      <c r="G485" t="s">
        <v>80</v>
      </c>
      <c r="H485">
        <v>2617</v>
      </c>
      <c r="I485" t="s">
        <v>11</v>
      </c>
      <c r="J485" t="s">
        <v>58</v>
      </c>
      <c r="K485" t="s">
        <v>155</v>
      </c>
      <c r="L485" t="s">
        <v>20</v>
      </c>
      <c r="M485" s="5">
        <v>11.97</v>
      </c>
      <c r="N485">
        <v>1</v>
      </c>
    </row>
    <row r="486" spans="1:14" x14ac:dyDescent="0.3">
      <c r="A486" s="2">
        <v>45617</v>
      </c>
      <c r="B486" s="3">
        <f t="shared" si="21"/>
        <v>2025</v>
      </c>
      <c r="C486" t="str">
        <f t="shared" si="22"/>
        <v>2024-2025</v>
      </c>
      <c r="D486" t="s">
        <v>147</v>
      </c>
      <c r="E486" t="s">
        <v>79</v>
      </c>
      <c r="F486" t="str">
        <f t="shared" si="23"/>
        <v>Australian Capital Territory</v>
      </c>
      <c r="G486" t="s">
        <v>80</v>
      </c>
      <c r="H486">
        <v>2617</v>
      </c>
      <c r="I486" t="s">
        <v>11</v>
      </c>
      <c r="J486" t="s">
        <v>58</v>
      </c>
      <c r="K486" t="s">
        <v>149</v>
      </c>
      <c r="L486" t="s">
        <v>15</v>
      </c>
      <c r="M486" s="5">
        <v>11.97</v>
      </c>
      <c r="N486">
        <v>1</v>
      </c>
    </row>
    <row r="487" spans="1:14" x14ac:dyDescent="0.3">
      <c r="A487" s="2">
        <v>45715</v>
      </c>
      <c r="B487" s="3">
        <f t="shared" si="21"/>
        <v>2025</v>
      </c>
      <c r="C487" t="str">
        <f t="shared" si="22"/>
        <v>2024-2025</v>
      </c>
      <c r="D487" t="s">
        <v>147</v>
      </c>
      <c r="E487" t="s">
        <v>135</v>
      </c>
      <c r="F487" t="str">
        <f t="shared" si="23"/>
        <v>Victoria</v>
      </c>
      <c r="G487" t="s">
        <v>45</v>
      </c>
      <c r="H487">
        <v>3550</v>
      </c>
      <c r="I487" t="s">
        <v>11</v>
      </c>
      <c r="J487" t="s">
        <v>60</v>
      </c>
      <c r="K487" t="s">
        <v>156</v>
      </c>
      <c r="L487" t="s">
        <v>17</v>
      </c>
      <c r="M487" s="5">
        <v>11.97</v>
      </c>
      <c r="N487">
        <v>1</v>
      </c>
    </row>
    <row r="488" spans="1:14" x14ac:dyDescent="0.3">
      <c r="A488" s="2">
        <v>45703</v>
      </c>
      <c r="B488" s="3">
        <f t="shared" si="21"/>
        <v>2025</v>
      </c>
      <c r="C488" t="str">
        <f t="shared" si="22"/>
        <v>2024-2025</v>
      </c>
      <c r="D488" t="s">
        <v>148</v>
      </c>
      <c r="E488" t="s">
        <v>102</v>
      </c>
      <c r="F488" t="str">
        <f t="shared" si="23"/>
        <v>Queensland</v>
      </c>
      <c r="G488" t="s">
        <v>35</v>
      </c>
      <c r="H488">
        <v>4870</v>
      </c>
      <c r="I488" t="s">
        <v>11</v>
      </c>
      <c r="J488" t="s">
        <v>36</v>
      </c>
      <c r="K488" t="s">
        <v>155</v>
      </c>
      <c r="L488" t="s">
        <v>20</v>
      </c>
      <c r="M488" s="5">
        <v>11.97</v>
      </c>
      <c r="N488">
        <v>1</v>
      </c>
    </row>
    <row r="489" spans="1:14" x14ac:dyDescent="0.3">
      <c r="A489" s="2">
        <v>45919</v>
      </c>
      <c r="B489" s="3">
        <f t="shared" si="21"/>
        <v>2026</v>
      </c>
      <c r="C489" t="str">
        <f t="shared" si="22"/>
        <v>2025-2026</v>
      </c>
      <c r="D489" t="s">
        <v>147</v>
      </c>
      <c r="E489" t="s">
        <v>54</v>
      </c>
      <c r="F489" t="str">
        <f t="shared" si="23"/>
        <v>Victoria</v>
      </c>
      <c r="G489" t="s">
        <v>45</v>
      </c>
      <c r="H489">
        <v>3977</v>
      </c>
      <c r="I489" t="s">
        <v>11</v>
      </c>
      <c r="J489" t="s">
        <v>55</v>
      </c>
      <c r="K489" t="s">
        <v>150</v>
      </c>
      <c r="L489" t="s">
        <v>18</v>
      </c>
      <c r="M489" s="5">
        <v>11.97</v>
      </c>
      <c r="N489">
        <v>1</v>
      </c>
    </row>
    <row r="490" spans="1:14" x14ac:dyDescent="0.3">
      <c r="A490" s="2">
        <v>45478</v>
      </c>
      <c r="B490" s="3">
        <f t="shared" si="21"/>
        <v>2025</v>
      </c>
      <c r="C490" t="str">
        <f t="shared" si="22"/>
        <v>2024-2025</v>
      </c>
      <c r="D490" t="s">
        <v>147</v>
      </c>
      <c r="E490" t="s">
        <v>110</v>
      </c>
      <c r="F490" t="str">
        <f t="shared" si="23"/>
        <v>Queensland</v>
      </c>
      <c r="G490" t="s">
        <v>35</v>
      </c>
      <c r="H490">
        <v>4680</v>
      </c>
      <c r="I490" t="s">
        <v>11</v>
      </c>
      <c r="J490" t="s">
        <v>51</v>
      </c>
      <c r="K490" t="s">
        <v>150</v>
      </c>
      <c r="L490" t="s">
        <v>18</v>
      </c>
      <c r="M490" s="5">
        <v>11.97</v>
      </c>
      <c r="N490">
        <v>1</v>
      </c>
    </row>
    <row r="491" spans="1:14" x14ac:dyDescent="0.3">
      <c r="A491" s="2">
        <v>45444</v>
      </c>
      <c r="B491" s="3">
        <f t="shared" si="21"/>
        <v>2024</v>
      </c>
      <c r="C491" t="str">
        <f t="shared" si="22"/>
        <v>2023-2024</v>
      </c>
      <c r="D491" t="s">
        <v>148</v>
      </c>
      <c r="E491" t="s">
        <v>93</v>
      </c>
      <c r="F491" t="str">
        <f t="shared" si="23"/>
        <v>Western Australia</v>
      </c>
      <c r="G491" t="s">
        <v>48</v>
      </c>
      <c r="H491">
        <v>6112</v>
      </c>
      <c r="I491" t="s">
        <v>11</v>
      </c>
      <c r="J491" t="s">
        <v>94</v>
      </c>
      <c r="K491" t="s">
        <v>19</v>
      </c>
      <c r="L491" t="s">
        <v>23</v>
      </c>
      <c r="M491" s="5">
        <v>11.97</v>
      </c>
      <c r="N491">
        <v>1</v>
      </c>
    </row>
    <row r="492" spans="1:14" x14ac:dyDescent="0.3">
      <c r="A492" s="2">
        <v>45806</v>
      </c>
      <c r="B492" s="3">
        <f t="shared" si="21"/>
        <v>2025</v>
      </c>
      <c r="C492" t="str">
        <f t="shared" si="22"/>
        <v>2024-2025</v>
      </c>
      <c r="D492" t="s">
        <v>147</v>
      </c>
      <c r="E492" t="s">
        <v>89</v>
      </c>
      <c r="F492" t="str">
        <f t="shared" si="23"/>
        <v>Queensland</v>
      </c>
      <c r="G492" t="s">
        <v>35</v>
      </c>
      <c r="H492">
        <v>4655</v>
      </c>
      <c r="I492" t="s">
        <v>11</v>
      </c>
      <c r="J492" t="s">
        <v>51</v>
      </c>
      <c r="K492" t="s">
        <v>155</v>
      </c>
      <c r="L492" t="s">
        <v>20</v>
      </c>
      <c r="M492" s="5">
        <v>11.97</v>
      </c>
      <c r="N492">
        <v>1</v>
      </c>
    </row>
    <row r="493" spans="1:14" x14ac:dyDescent="0.3">
      <c r="A493" s="2">
        <v>45550</v>
      </c>
      <c r="B493" s="3">
        <f t="shared" si="21"/>
        <v>2025</v>
      </c>
      <c r="C493" t="str">
        <f t="shared" si="22"/>
        <v>2024-2025</v>
      </c>
      <c r="D493" t="s">
        <v>147</v>
      </c>
      <c r="E493" t="s">
        <v>92</v>
      </c>
      <c r="F493" t="str">
        <f t="shared" si="23"/>
        <v>Queensland</v>
      </c>
      <c r="G493" t="s">
        <v>35</v>
      </c>
      <c r="H493">
        <v>4068</v>
      </c>
      <c r="I493" t="s">
        <v>11</v>
      </c>
      <c r="J493" t="s">
        <v>43</v>
      </c>
      <c r="K493" t="s">
        <v>155</v>
      </c>
      <c r="L493" t="s">
        <v>20</v>
      </c>
      <c r="M493" s="5">
        <v>11.97</v>
      </c>
      <c r="N493">
        <v>1</v>
      </c>
    </row>
    <row r="494" spans="1:14" x14ac:dyDescent="0.3">
      <c r="A494" s="2">
        <v>45885</v>
      </c>
      <c r="B494" s="3">
        <f t="shared" si="21"/>
        <v>2026</v>
      </c>
      <c r="C494" t="str">
        <f t="shared" si="22"/>
        <v>2025-2026</v>
      </c>
      <c r="D494" t="s">
        <v>148</v>
      </c>
      <c r="E494" t="s">
        <v>83</v>
      </c>
      <c r="F494" t="str">
        <f t="shared" si="23"/>
        <v>New South Wales</v>
      </c>
      <c r="G494" t="s">
        <v>10</v>
      </c>
      <c r="H494">
        <v>2750</v>
      </c>
      <c r="I494" t="s">
        <v>11</v>
      </c>
      <c r="J494" t="s">
        <v>25</v>
      </c>
      <c r="K494" t="s">
        <v>155</v>
      </c>
      <c r="L494" t="s">
        <v>20</v>
      </c>
      <c r="M494" s="5">
        <v>11.97</v>
      </c>
      <c r="N494">
        <v>1</v>
      </c>
    </row>
    <row r="495" spans="1:14" x14ac:dyDescent="0.3">
      <c r="A495" s="2">
        <v>45987</v>
      </c>
      <c r="B495" s="3">
        <f t="shared" si="21"/>
        <v>2026</v>
      </c>
      <c r="C495" t="str">
        <f t="shared" si="22"/>
        <v>2025-2026</v>
      </c>
      <c r="D495" t="s">
        <v>147</v>
      </c>
      <c r="E495" t="s">
        <v>98</v>
      </c>
      <c r="F495" t="str">
        <f t="shared" si="23"/>
        <v>Victoria</v>
      </c>
      <c r="G495" t="s">
        <v>45</v>
      </c>
      <c r="H495">
        <v>3429</v>
      </c>
      <c r="I495" t="s">
        <v>11</v>
      </c>
      <c r="J495" t="s">
        <v>60</v>
      </c>
      <c r="K495" t="s">
        <v>155</v>
      </c>
      <c r="L495" t="s">
        <v>20</v>
      </c>
      <c r="M495" s="5">
        <v>11.97</v>
      </c>
      <c r="N495">
        <v>1</v>
      </c>
    </row>
    <row r="496" spans="1:14" x14ac:dyDescent="0.3">
      <c r="A496" s="2">
        <v>45379</v>
      </c>
      <c r="B496" s="3">
        <f t="shared" si="21"/>
        <v>2024</v>
      </c>
      <c r="C496" t="str">
        <f t="shared" si="22"/>
        <v>2023-2024</v>
      </c>
      <c r="D496" t="s">
        <v>147</v>
      </c>
      <c r="E496" t="s">
        <v>50</v>
      </c>
      <c r="F496" t="str">
        <f t="shared" si="23"/>
        <v>Queensland</v>
      </c>
      <c r="G496" t="s">
        <v>35</v>
      </c>
      <c r="H496">
        <v>4703</v>
      </c>
      <c r="I496" t="s">
        <v>11</v>
      </c>
      <c r="J496" t="s">
        <v>51</v>
      </c>
      <c r="K496" t="s">
        <v>155</v>
      </c>
      <c r="L496" t="s">
        <v>20</v>
      </c>
      <c r="M496" s="5">
        <v>11.97</v>
      </c>
      <c r="N496">
        <v>1</v>
      </c>
    </row>
    <row r="497" spans="1:14" x14ac:dyDescent="0.3">
      <c r="A497" s="2">
        <v>45585</v>
      </c>
      <c r="B497" s="3">
        <f t="shared" si="21"/>
        <v>2025</v>
      </c>
      <c r="C497" t="str">
        <f t="shared" si="22"/>
        <v>2024-2025</v>
      </c>
      <c r="D497" t="s">
        <v>147</v>
      </c>
      <c r="E497" t="s">
        <v>34</v>
      </c>
      <c r="F497" t="str">
        <f t="shared" si="23"/>
        <v>Queensland</v>
      </c>
      <c r="G497" t="s">
        <v>35</v>
      </c>
      <c r="H497">
        <v>4802</v>
      </c>
      <c r="I497" t="s">
        <v>11</v>
      </c>
      <c r="J497" t="s">
        <v>36</v>
      </c>
      <c r="K497" t="s">
        <v>153</v>
      </c>
      <c r="L497" t="s">
        <v>16</v>
      </c>
      <c r="M497" s="5">
        <v>11.98</v>
      </c>
      <c r="N497">
        <v>1</v>
      </c>
    </row>
    <row r="498" spans="1:14" x14ac:dyDescent="0.3">
      <c r="A498" s="2">
        <v>45705</v>
      </c>
      <c r="B498" s="3">
        <f t="shared" si="21"/>
        <v>2025</v>
      </c>
      <c r="C498" t="str">
        <f t="shared" si="22"/>
        <v>2024-2025</v>
      </c>
      <c r="D498" t="s">
        <v>147</v>
      </c>
      <c r="E498" t="s">
        <v>39</v>
      </c>
      <c r="F498" t="str">
        <f t="shared" si="23"/>
        <v>South Australia</v>
      </c>
      <c r="G498" t="s">
        <v>32</v>
      </c>
      <c r="H498">
        <v>5343</v>
      </c>
      <c r="I498" t="s">
        <v>11</v>
      </c>
      <c r="J498" t="s">
        <v>38</v>
      </c>
      <c r="K498" t="s">
        <v>150</v>
      </c>
      <c r="L498" t="s">
        <v>18</v>
      </c>
      <c r="M498" s="5">
        <v>11.98</v>
      </c>
      <c r="N498">
        <v>1</v>
      </c>
    </row>
    <row r="499" spans="1:14" x14ac:dyDescent="0.3">
      <c r="A499" s="2">
        <v>45424</v>
      </c>
      <c r="B499" s="3">
        <f t="shared" si="21"/>
        <v>2024</v>
      </c>
      <c r="C499" t="str">
        <f t="shared" si="22"/>
        <v>2023-2024</v>
      </c>
      <c r="D499" t="s">
        <v>148</v>
      </c>
      <c r="E499" t="s">
        <v>116</v>
      </c>
      <c r="F499" t="str">
        <f t="shared" si="23"/>
        <v>Western Australia</v>
      </c>
      <c r="G499" t="s">
        <v>48</v>
      </c>
      <c r="H499">
        <v>6725</v>
      </c>
      <c r="I499" t="s">
        <v>11</v>
      </c>
      <c r="J499" t="s">
        <v>77</v>
      </c>
      <c r="K499" t="s">
        <v>156</v>
      </c>
      <c r="L499" t="s">
        <v>17</v>
      </c>
      <c r="M499" s="5">
        <v>11.98</v>
      </c>
      <c r="N499">
        <v>1</v>
      </c>
    </row>
    <row r="500" spans="1:14" x14ac:dyDescent="0.3">
      <c r="A500" s="2">
        <v>45419</v>
      </c>
      <c r="B500" s="3">
        <f t="shared" si="21"/>
        <v>2024</v>
      </c>
      <c r="C500" t="str">
        <f t="shared" si="22"/>
        <v>2023-2024</v>
      </c>
      <c r="D500" t="s">
        <v>147</v>
      </c>
      <c r="E500" t="s">
        <v>140</v>
      </c>
      <c r="F500" t="str">
        <f t="shared" si="23"/>
        <v>Tasmania</v>
      </c>
      <c r="G500" t="s">
        <v>70</v>
      </c>
      <c r="H500">
        <v>7320</v>
      </c>
      <c r="I500" t="s">
        <v>11</v>
      </c>
      <c r="J500" t="s">
        <v>71</v>
      </c>
      <c r="K500" t="s">
        <v>151</v>
      </c>
      <c r="L500" t="s">
        <v>21</v>
      </c>
      <c r="M500" s="5">
        <v>11.98</v>
      </c>
      <c r="N500">
        <v>1</v>
      </c>
    </row>
    <row r="501" spans="1:14" x14ac:dyDescent="0.3">
      <c r="A501" s="2">
        <v>45678</v>
      </c>
      <c r="B501" s="3">
        <f t="shared" si="21"/>
        <v>2025</v>
      </c>
      <c r="C501" t="str">
        <f t="shared" si="22"/>
        <v>2024-2025</v>
      </c>
      <c r="D501" t="s">
        <v>147</v>
      </c>
      <c r="E501" t="s">
        <v>129</v>
      </c>
      <c r="F501" t="str">
        <f t="shared" si="23"/>
        <v>Tasmania</v>
      </c>
      <c r="G501" t="s">
        <v>70</v>
      </c>
      <c r="H501">
        <v>7010</v>
      </c>
      <c r="I501" t="s">
        <v>11</v>
      </c>
      <c r="J501" t="s">
        <v>71</v>
      </c>
      <c r="K501" t="s">
        <v>156</v>
      </c>
      <c r="L501" t="s">
        <v>17</v>
      </c>
      <c r="M501" s="5">
        <v>11.98</v>
      </c>
      <c r="N501">
        <v>1</v>
      </c>
    </row>
    <row r="502" spans="1:14" x14ac:dyDescent="0.3">
      <c r="A502" s="2">
        <v>45545</v>
      </c>
      <c r="B502" s="3">
        <f t="shared" si="21"/>
        <v>2025</v>
      </c>
      <c r="C502" t="str">
        <f t="shared" si="22"/>
        <v>2024-2025</v>
      </c>
      <c r="D502" t="s">
        <v>147</v>
      </c>
      <c r="E502" t="s">
        <v>125</v>
      </c>
      <c r="F502" t="str">
        <f t="shared" si="23"/>
        <v>Victoria</v>
      </c>
      <c r="G502" t="s">
        <v>45</v>
      </c>
      <c r="H502">
        <v>3400</v>
      </c>
      <c r="I502" t="s">
        <v>11</v>
      </c>
      <c r="J502" t="s">
        <v>60</v>
      </c>
      <c r="K502" t="s">
        <v>149</v>
      </c>
      <c r="L502" t="s">
        <v>15</v>
      </c>
      <c r="M502" s="5">
        <v>11.98</v>
      </c>
      <c r="N502">
        <v>1</v>
      </c>
    </row>
    <row r="503" spans="1:14" x14ac:dyDescent="0.3">
      <c r="A503" s="2">
        <v>45367</v>
      </c>
      <c r="B503" s="3">
        <f t="shared" si="21"/>
        <v>2024</v>
      </c>
      <c r="C503" t="str">
        <f t="shared" si="22"/>
        <v>2023-2024</v>
      </c>
      <c r="D503" t="s">
        <v>147</v>
      </c>
      <c r="E503" t="s">
        <v>92</v>
      </c>
      <c r="F503" t="str">
        <f t="shared" si="23"/>
        <v>Queensland</v>
      </c>
      <c r="G503" t="s">
        <v>35</v>
      </c>
      <c r="H503">
        <v>4068</v>
      </c>
      <c r="I503" t="s">
        <v>11</v>
      </c>
      <c r="J503" t="s">
        <v>43</v>
      </c>
      <c r="K503" t="s">
        <v>154</v>
      </c>
      <c r="L503" t="s">
        <v>14</v>
      </c>
      <c r="M503" s="5">
        <v>11.98</v>
      </c>
      <c r="N503">
        <v>1</v>
      </c>
    </row>
    <row r="504" spans="1:14" x14ac:dyDescent="0.3">
      <c r="A504" s="2">
        <v>45340</v>
      </c>
      <c r="B504" s="3">
        <f t="shared" si="21"/>
        <v>2024</v>
      </c>
      <c r="C504" t="str">
        <f t="shared" si="22"/>
        <v>2023-2024</v>
      </c>
      <c r="D504" t="s">
        <v>147</v>
      </c>
      <c r="E504" t="s">
        <v>133</v>
      </c>
      <c r="F504" t="str">
        <f t="shared" si="23"/>
        <v>Queensland</v>
      </c>
      <c r="G504" t="s">
        <v>35</v>
      </c>
      <c r="H504">
        <v>4305</v>
      </c>
      <c r="I504" t="s">
        <v>11</v>
      </c>
      <c r="J504" t="s">
        <v>104</v>
      </c>
      <c r="K504" t="s">
        <v>152</v>
      </c>
      <c r="L504" t="s">
        <v>13</v>
      </c>
      <c r="M504" s="5">
        <v>11.98</v>
      </c>
      <c r="N504">
        <v>1</v>
      </c>
    </row>
    <row r="505" spans="1:14" x14ac:dyDescent="0.3">
      <c r="A505" s="2">
        <v>45665</v>
      </c>
      <c r="B505" s="3">
        <f t="shared" si="21"/>
        <v>2025</v>
      </c>
      <c r="C505" t="str">
        <f t="shared" si="22"/>
        <v>2024-2025</v>
      </c>
      <c r="D505" t="s">
        <v>147</v>
      </c>
      <c r="E505" t="s">
        <v>90</v>
      </c>
      <c r="F505" t="str">
        <f t="shared" si="23"/>
        <v>Victoria</v>
      </c>
      <c r="G505" t="s">
        <v>45</v>
      </c>
      <c r="H505">
        <v>3179</v>
      </c>
      <c r="I505" t="s">
        <v>11</v>
      </c>
      <c r="J505" t="s">
        <v>63</v>
      </c>
      <c r="K505" t="s">
        <v>150</v>
      </c>
      <c r="L505" t="s">
        <v>18</v>
      </c>
      <c r="M505" s="5">
        <v>11.98</v>
      </c>
      <c r="N505">
        <v>1</v>
      </c>
    </row>
    <row r="506" spans="1:14" x14ac:dyDescent="0.3">
      <c r="A506" s="2">
        <v>45772</v>
      </c>
      <c r="B506" s="3">
        <f t="shared" si="21"/>
        <v>2025</v>
      </c>
      <c r="C506" t="str">
        <f t="shared" si="22"/>
        <v>2024-2025</v>
      </c>
      <c r="D506" t="s">
        <v>147</v>
      </c>
      <c r="E506" t="s">
        <v>61</v>
      </c>
      <c r="F506" t="str">
        <f t="shared" si="23"/>
        <v>New South Wales</v>
      </c>
      <c r="G506" t="s">
        <v>10</v>
      </c>
      <c r="H506">
        <v>2539</v>
      </c>
      <c r="I506" t="s">
        <v>11</v>
      </c>
      <c r="J506" t="s">
        <v>58</v>
      </c>
      <c r="K506" t="s">
        <v>149</v>
      </c>
      <c r="L506" t="s">
        <v>15</v>
      </c>
      <c r="M506" s="5">
        <v>11.98</v>
      </c>
      <c r="N506">
        <v>1</v>
      </c>
    </row>
    <row r="507" spans="1:14" x14ac:dyDescent="0.3">
      <c r="A507" s="2">
        <v>45770</v>
      </c>
      <c r="B507" s="3">
        <f t="shared" si="21"/>
        <v>2025</v>
      </c>
      <c r="C507" t="str">
        <f t="shared" si="22"/>
        <v>2024-2025</v>
      </c>
      <c r="D507" t="s">
        <v>147</v>
      </c>
      <c r="E507" t="s">
        <v>56</v>
      </c>
      <c r="F507" t="str">
        <f t="shared" si="23"/>
        <v>Northern Territory</v>
      </c>
      <c r="G507" t="s">
        <v>29</v>
      </c>
      <c r="H507">
        <v>870</v>
      </c>
      <c r="I507" t="s">
        <v>11</v>
      </c>
      <c r="J507" t="s">
        <v>30</v>
      </c>
      <c r="K507" t="s">
        <v>154</v>
      </c>
      <c r="L507" t="s">
        <v>14</v>
      </c>
      <c r="M507" s="5">
        <v>11.99</v>
      </c>
      <c r="N507">
        <v>1</v>
      </c>
    </row>
    <row r="508" spans="1:14" x14ac:dyDescent="0.3">
      <c r="A508" s="2">
        <v>45438</v>
      </c>
      <c r="B508" s="3">
        <f t="shared" si="21"/>
        <v>2024</v>
      </c>
      <c r="C508" t="str">
        <f t="shared" si="22"/>
        <v>2023-2024</v>
      </c>
      <c r="D508" t="s">
        <v>147</v>
      </c>
      <c r="E508" t="s">
        <v>108</v>
      </c>
      <c r="F508" t="str">
        <f t="shared" si="23"/>
        <v>Victoria</v>
      </c>
      <c r="G508" t="s">
        <v>45</v>
      </c>
      <c r="H508">
        <v>3018</v>
      </c>
      <c r="I508" t="s">
        <v>11</v>
      </c>
      <c r="J508" t="s">
        <v>46</v>
      </c>
      <c r="K508" t="s">
        <v>149</v>
      </c>
      <c r="L508" t="s">
        <v>15</v>
      </c>
      <c r="M508" s="5">
        <v>11.99</v>
      </c>
      <c r="N508">
        <v>1</v>
      </c>
    </row>
    <row r="509" spans="1:14" x14ac:dyDescent="0.3">
      <c r="A509" s="2">
        <v>45935</v>
      </c>
      <c r="B509" s="3">
        <f t="shared" si="21"/>
        <v>2026</v>
      </c>
      <c r="C509" t="str">
        <f t="shared" si="22"/>
        <v>2025-2026</v>
      </c>
      <c r="D509" t="s">
        <v>147</v>
      </c>
      <c r="E509" t="s">
        <v>101</v>
      </c>
      <c r="F509" t="str">
        <f t="shared" si="23"/>
        <v>Victoria</v>
      </c>
      <c r="G509" t="s">
        <v>45</v>
      </c>
      <c r="H509">
        <v>3131</v>
      </c>
      <c r="I509" t="s">
        <v>11</v>
      </c>
      <c r="J509" t="s">
        <v>63</v>
      </c>
      <c r="K509" t="s">
        <v>154</v>
      </c>
      <c r="L509" t="s">
        <v>14</v>
      </c>
      <c r="M509" s="5">
        <v>11.99</v>
      </c>
      <c r="N509">
        <v>1</v>
      </c>
    </row>
    <row r="510" spans="1:14" x14ac:dyDescent="0.3">
      <c r="A510" s="2">
        <v>45530</v>
      </c>
      <c r="B510" s="3">
        <f t="shared" si="21"/>
        <v>2025</v>
      </c>
      <c r="C510" t="str">
        <f t="shared" si="22"/>
        <v>2024-2025</v>
      </c>
      <c r="D510" t="s">
        <v>148</v>
      </c>
      <c r="E510" t="s">
        <v>122</v>
      </c>
      <c r="F510" t="str">
        <f t="shared" si="23"/>
        <v>New South Wales</v>
      </c>
      <c r="G510" t="s">
        <v>10</v>
      </c>
      <c r="H510">
        <v>2650</v>
      </c>
      <c r="I510" t="s">
        <v>11</v>
      </c>
      <c r="J510" t="s">
        <v>25</v>
      </c>
      <c r="K510" t="s">
        <v>153</v>
      </c>
      <c r="L510" t="s">
        <v>16</v>
      </c>
      <c r="M510" s="5">
        <v>12</v>
      </c>
      <c r="N510">
        <v>1</v>
      </c>
    </row>
    <row r="511" spans="1:14" x14ac:dyDescent="0.3">
      <c r="A511" s="2">
        <v>45759</v>
      </c>
      <c r="B511" s="3">
        <f t="shared" si="21"/>
        <v>2025</v>
      </c>
      <c r="C511" t="str">
        <f t="shared" si="22"/>
        <v>2024-2025</v>
      </c>
      <c r="D511" t="s">
        <v>147</v>
      </c>
      <c r="E511" t="s">
        <v>92</v>
      </c>
      <c r="F511" t="str">
        <f t="shared" si="23"/>
        <v>Queensland</v>
      </c>
      <c r="G511" t="s">
        <v>35</v>
      </c>
      <c r="H511">
        <v>4068</v>
      </c>
      <c r="I511" t="s">
        <v>11</v>
      </c>
      <c r="J511" t="s">
        <v>43</v>
      </c>
      <c r="K511" t="s">
        <v>152</v>
      </c>
      <c r="L511" t="s">
        <v>13</v>
      </c>
      <c r="M511" s="5">
        <v>12.43</v>
      </c>
      <c r="N511">
        <v>1</v>
      </c>
    </row>
    <row r="512" spans="1:14" x14ac:dyDescent="0.3">
      <c r="A512" s="2">
        <v>45563</v>
      </c>
      <c r="B512" s="3">
        <f t="shared" si="21"/>
        <v>2025</v>
      </c>
      <c r="C512" t="str">
        <f t="shared" si="22"/>
        <v>2024-2025</v>
      </c>
      <c r="D512" t="s">
        <v>147</v>
      </c>
      <c r="E512" t="s">
        <v>131</v>
      </c>
      <c r="F512" t="str">
        <f t="shared" si="23"/>
        <v>Western Australia</v>
      </c>
      <c r="G512" t="s">
        <v>48</v>
      </c>
      <c r="H512">
        <v>6530</v>
      </c>
      <c r="I512" t="s">
        <v>11</v>
      </c>
      <c r="J512" t="s">
        <v>77</v>
      </c>
      <c r="K512" t="s">
        <v>154</v>
      </c>
      <c r="L512" t="s">
        <v>14</v>
      </c>
      <c r="M512" s="5">
        <v>12.52</v>
      </c>
      <c r="N512">
        <v>1</v>
      </c>
    </row>
    <row r="513" spans="1:14" x14ac:dyDescent="0.3">
      <c r="A513" s="2">
        <v>45738</v>
      </c>
      <c r="B513" s="3">
        <f t="shared" si="21"/>
        <v>2025</v>
      </c>
      <c r="C513" t="str">
        <f t="shared" si="22"/>
        <v>2024-2025</v>
      </c>
      <c r="D513" t="s">
        <v>148</v>
      </c>
      <c r="E513" t="s">
        <v>79</v>
      </c>
      <c r="F513" t="str">
        <f t="shared" si="23"/>
        <v>Australian Capital Territory</v>
      </c>
      <c r="G513" t="s">
        <v>80</v>
      </c>
      <c r="H513">
        <v>2617</v>
      </c>
      <c r="I513" t="s">
        <v>11</v>
      </c>
      <c r="J513" t="s">
        <v>58</v>
      </c>
      <c r="K513" t="s">
        <v>150</v>
      </c>
      <c r="L513" t="s">
        <v>18</v>
      </c>
      <c r="M513" s="5">
        <v>12.77</v>
      </c>
      <c r="N513">
        <v>1</v>
      </c>
    </row>
    <row r="514" spans="1:14" x14ac:dyDescent="0.3">
      <c r="A514" s="2">
        <v>45745</v>
      </c>
      <c r="B514" s="3">
        <f t="shared" ref="B514:B577" si="24">IF(MONTH(A514)&gt;=7,YEAR(A514)+1,YEAR(A514))</f>
        <v>2025</v>
      </c>
      <c r="C514" t="str">
        <f t="shared" ref="C514:C577" si="25">IF(MONTH(A514) &gt;= 7, YEAR(A514) &amp; "-" &amp; YEAR(A514) + 1, YEAR(A514) - 1 &amp; "-" &amp; YEAR(A514))</f>
        <v>2024-2025</v>
      </c>
      <c r="D514" t="s">
        <v>148</v>
      </c>
      <c r="E514" t="s">
        <v>100</v>
      </c>
      <c r="F514" t="str">
        <f t="shared" ref="F514:F577" si="26">IF(G514="WA","Western Australia",
IF(G514="NSW","New South Wales",
IF(G514="QLD","Queensland",
IF(G514="VIC","Victoria",
IF(G514="TAS","Tasmania",
IF(G514="SA","South Australia",
IF(G514="NT","Northern Territory",
IF(G514="ACT","Australian Capital Territory",G514))))))))</f>
        <v>Western Australia</v>
      </c>
      <c r="G514" t="s">
        <v>48</v>
      </c>
      <c r="H514">
        <v>6021</v>
      </c>
      <c r="I514" t="s">
        <v>11</v>
      </c>
      <c r="J514" t="s">
        <v>49</v>
      </c>
      <c r="K514" t="s">
        <v>155</v>
      </c>
      <c r="L514" t="s">
        <v>20</v>
      </c>
      <c r="M514" s="5">
        <v>12.98</v>
      </c>
      <c r="N514">
        <v>1</v>
      </c>
    </row>
    <row r="515" spans="1:14" x14ac:dyDescent="0.3">
      <c r="A515" s="2">
        <v>45760</v>
      </c>
      <c r="B515" s="3">
        <f t="shared" si="24"/>
        <v>2025</v>
      </c>
      <c r="C515" t="str">
        <f t="shared" si="25"/>
        <v>2024-2025</v>
      </c>
      <c r="D515" t="s">
        <v>147</v>
      </c>
      <c r="E515" t="s">
        <v>57</v>
      </c>
      <c r="F515" t="str">
        <f t="shared" si="26"/>
        <v>New South Wales</v>
      </c>
      <c r="G515" t="s">
        <v>10</v>
      </c>
      <c r="H515">
        <v>2560</v>
      </c>
      <c r="I515" t="s">
        <v>11</v>
      </c>
      <c r="J515" t="s">
        <v>58</v>
      </c>
      <c r="K515" t="s">
        <v>149</v>
      </c>
      <c r="L515" t="s">
        <v>15</v>
      </c>
      <c r="M515" s="5">
        <v>12.98</v>
      </c>
      <c r="N515">
        <v>1</v>
      </c>
    </row>
    <row r="516" spans="1:14" x14ac:dyDescent="0.3">
      <c r="A516" s="2">
        <v>45822</v>
      </c>
      <c r="B516" s="3">
        <f t="shared" si="24"/>
        <v>2025</v>
      </c>
      <c r="C516" t="str">
        <f t="shared" si="25"/>
        <v>2024-2025</v>
      </c>
      <c r="D516" t="s">
        <v>147</v>
      </c>
      <c r="E516" t="s">
        <v>100</v>
      </c>
      <c r="F516" t="str">
        <f t="shared" si="26"/>
        <v>Western Australia</v>
      </c>
      <c r="G516" t="s">
        <v>48</v>
      </c>
      <c r="H516">
        <v>6021</v>
      </c>
      <c r="I516" t="s">
        <v>11</v>
      </c>
      <c r="J516" t="s">
        <v>49</v>
      </c>
      <c r="K516" t="s">
        <v>154</v>
      </c>
      <c r="L516" t="s">
        <v>14</v>
      </c>
      <c r="M516" s="5">
        <v>12.99</v>
      </c>
      <c r="N516">
        <v>1</v>
      </c>
    </row>
    <row r="517" spans="1:14" x14ac:dyDescent="0.3">
      <c r="A517" s="2">
        <v>45393</v>
      </c>
      <c r="B517" s="3">
        <f t="shared" si="24"/>
        <v>2024</v>
      </c>
      <c r="C517" t="str">
        <f t="shared" si="25"/>
        <v>2023-2024</v>
      </c>
      <c r="D517" t="s">
        <v>147</v>
      </c>
      <c r="E517" t="s">
        <v>140</v>
      </c>
      <c r="F517" t="str">
        <f t="shared" si="26"/>
        <v>Tasmania</v>
      </c>
      <c r="G517" t="s">
        <v>70</v>
      </c>
      <c r="H517">
        <v>7320</v>
      </c>
      <c r="I517" t="s">
        <v>11</v>
      </c>
      <c r="J517" t="s">
        <v>71</v>
      </c>
      <c r="K517" t="s">
        <v>153</v>
      </c>
      <c r="L517" t="s">
        <v>16</v>
      </c>
      <c r="M517" s="5">
        <v>12.99</v>
      </c>
      <c r="N517">
        <v>1</v>
      </c>
    </row>
    <row r="518" spans="1:14" x14ac:dyDescent="0.3">
      <c r="A518" s="2">
        <v>45662</v>
      </c>
      <c r="B518" s="3">
        <f t="shared" si="24"/>
        <v>2025</v>
      </c>
      <c r="C518" t="str">
        <f t="shared" si="25"/>
        <v>2024-2025</v>
      </c>
      <c r="D518" t="s">
        <v>147</v>
      </c>
      <c r="E518" t="s">
        <v>73</v>
      </c>
      <c r="F518" t="str">
        <f t="shared" si="26"/>
        <v>Victoria</v>
      </c>
      <c r="G518" t="s">
        <v>45</v>
      </c>
      <c r="H518">
        <v>3136</v>
      </c>
      <c r="I518" t="s">
        <v>11</v>
      </c>
      <c r="J518" t="s">
        <v>63</v>
      </c>
      <c r="K518" t="s">
        <v>153</v>
      </c>
      <c r="L518" t="s">
        <v>16</v>
      </c>
      <c r="M518" s="5">
        <v>12.99</v>
      </c>
      <c r="N518">
        <v>1</v>
      </c>
    </row>
    <row r="519" spans="1:14" x14ac:dyDescent="0.3">
      <c r="A519" s="2">
        <v>45330</v>
      </c>
      <c r="B519" s="3">
        <f t="shared" si="24"/>
        <v>2024</v>
      </c>
      <c r="C519" t="str">
        <f t="shared" si="25"/>
        <v>2023-2024</v>
      </c>
      <c r="D519" t="s">
        <v>147</v>
      </c>
      <c r="E519" t="s">
        <v>28</v>
      </c>
      <c r="F519" t="str">
        <f t="shared" si="26"/>
        <v>Northern Territory</v>
      </c>
      <c r="G519" t="s">
        <v>29</v>
      </c>
      <c r="H519">
        <v>800</v>
      </c>
      <c r="I519" t="s">
        <v>11</v>
      </c>
      <c r="J519" t="s">
        <v>30</v>
      </c>
      <c r="K519" t="s">
        <v>154</v>
      </c>
      <c r="L519" t="s">
        <v>14</v>
      </c>
      <c r="M519" s="5">
        <v>12.99</v>
      </c>
      <c r="N519">
        <v>1</v>
      </c>
    </row>
    <row r="520" spans="1:14" x14ac:dyDescent="0.3">
      <c r="A520" s="2">
        <v>45305</v>
      </c>
      <c r="B520" s="3">
        <f t="shared" si="24"/>
        <v>2024</v>
      </c>
      <c r="C520" t="str">
        <f t="shared" si="25"/>
        <v>2023-2024</v>
      </c>
      <c r="D520" t="s">
        <v>147</v>
      </c>
      <c r="E520" t="s">
        <v>112</v>
      </c>
      <c r="F520" t="str">
        <f t="shared" si="26"/>
        <v>Victoria</v>
      </c>
      <c r="G520" t="s">
        <v>45</v>
      </c>
      <c r="H520">
        <v>3076</v>
      </c>
      <c r="I520" t="s">
        <v>11</v>
      </c>
      <c r="J520" t="s">
        <v>46</v>
      </c>
      <c r="K520" t="s">
        <v>153</v>
      </c>
      <c r="L520" t="s">
        <v>16</v>
      </c>
      <c r="M520" s="5">
        <v>12.99</v>
      </c>
      <c r="N520">
        <v>1</v>
      </c>
    </row>
    <row r="521" spans="1:14" x14ac:dyDescent="0.3">
      <c r="A521" s="2">
        <v>45293</v>
      </c>
      <c r="B521" s="3">
        <f t="shared" si="24"/>
        <v>2024</v>
      </c>
      <c r="C521" t="str">
        <f t="shared" si="25"/>
        <v>2023-2024</v>
      </c>
      <c r="D521" t="s">
        <v>147</v>
      </c>
      <c r="E521" t="s">
        <v>131</v>
      </c>
      <c r="F521" t="str">
        <f t="shared" si="26"/>
        <v>Western Australia</v>
      </c>
      <c r="G521" t="s">
        <v>48</v>
      </c>
      <c r="H521">
        <v>6530</v>
      </c>
      <c r="I521" t="s">
        <v>11</v>
      </c>
      <c r="J521" t="s">
        <v>77</v>
      </c>
      <c r="K521" t="s">
        <v>153</v>
      </c>
      <c r="L521" t="s">
        <v>16</v>
      </c>
      <c r="M521" s="5">
        <v>12.99</v>
      </c>
      <c r="N521">
        <v>1</v>
      </c>
    </row>
    <row r="522" spans="1:14" x14ac:dyDescent="0.3">
      <c r="A522" s="2">
        <v>45850</v>
      </c>
      <c r="B522" s="3">
        <f t="shared" si="24"/>
        <v>2026</v>
      </c>
      <c r="C522" t="str">
        <f t="shared" si="25"/>
        <v>2025-2026</v>
      </c>
      <c r="D522" t="s">
        <v>147</v>
      </c>
      <c r="E522" t="s">
        <v>119</v>
      </c>
      <c r="F522" t="str">
        <f t="shared" si="26"/>
        <v>Queensland</v>
      </c>
      <c r="G522" t="s">
        <v>35</v>
      </c>
      <c r="H522">
        <v>4570</v>
      </c>
      <c r="I522" t="s">
        <v>11</v>
      </c>
      <c r="J522" t="s">
        <v>120</v>
      </c>
      <c r="K522" t="s">
        <v>155</v>
      </c>
      <c r="L522" t="s">
        <v>20</v>
      </c>
      <c r="M522" s="5">
        <v>12.99</v>
      </c>
      <c r="N522">
        <v>1</v>
      </c>
    </row>
    <row r="523" spans="1:14" x14ac:dyDescent="0.3">
      <c r="A523" s="2">
        <v>45576</v>
      </c>
      <c r="B523" s="3">
        <f t="shared" si="24"/>
        <v>2025</v>
      </c>
      <c r="C523" t="str">
        <f t="shared" si="25"/>
        <v>2024-2025</v>
      </c>
      <c r="D523" t="s">
        <v>147</v>
      </c>
      <c r="E523" t="s">
        <v>26</v>
      </c>
      <c r="F523" t="str">
        <f t="shared" si="26"/>
        <v>New South Wales</v>
      </c>
      <c r="G523" t="s">
        <v>10</v>
      </c>
      <c r="H523">
        <v>2141</v>
      </c>
      <c r="I523" t="s">
        <v>11</v>
      </c>
      <c r="J523" t="s">
        <v>27</v>
      </c>
      <c r="K523" t="s">
        <v>150</v>
      </c>
      <c r="L523" t="s">
        <v>18</v>
      </c>
      <c r="M523" s="5">
        <v>12.99</v>
      </c>
      <c r="N523">
        <v>1</v>
      </c>
    </row>
    <row r="524" spans="1:14" x14ac:dyDescent="0.3">
      <c r="A524" s="2">
        <v>45912</v>
      </c>
      <c r="B524" s="3">
        <f t="shared" si="24"/>
        <v>2026</v>
      </c>
      <c r="C524" t="str">
        <f t="shared" si="25"/>
        <v>2025-2026</v>
      </c>
      <c r="D524" t="s">
        <v>148</v>
      </c>
      <c r="E524" t="s">
        <v>109</v>
      </c>
      <c r="F524" t="str">
        <f t="shared" si="26"/>
        <v>New South Wales</v>
      </c>
      <c r="G524" t="s">
        <v>10</v>
      </c>
      <c r="H524">
        <v>2480</v>
      </c>
      <c r="I524" t="s">
        <v>11</v>
      </c>
      <c r="J524" t="s">
        <v>68</v>
      </c>
      <c r="K524" t="s">
        <v>153</v>
      </c>
      <c r="L524" t="s">
        <v>16</v>
      </c>
      <c r="M524" s="5">
        <v>12.99</v>
      </c>
      <c r="N524">
        <v>1</v>
      </c>
    </row>
    <row r="525" spans="1:14" x14ac:dyDescent="0.3">
      <c r="A525" s="2">
        <v>45505</v>
      </c>
      <c r="B525" s="3">
        <f t="shared" si="24"/>
        <v>2025</v>
      </c>
      <c r="C525" t="str">
        <f t="shared" si="25"/>
        <v>2024-2025</v>
      </c>
      <c r="D525" t="s">
        <v>148</v>
      </c>
      <c r="E525" t="s">
        <v>139</v>
      </c>
      <c r="F525" t="str">
        <f t="shared" si="26"/>
        <v>New South Wales</v>
      </c>
      <c r="G525" t="s">
        <v>10</v>
      </c>
      <c r="H525">
        <v>2020</v>
      </c>
      <c r="I525" t="s">
        <v>11</v>
      </c>
      <c r="J525" t="s">
        <v>12</v>
      </c>
      <c r="K525" t="s">
        <v>153</v>
      </c>
      <c r="L525" t="s">
        <v>16</v>
      </c>
      <c r="M525" s="5">
        <v>12.99</v>
      </c>
      <c r="N525">
        <v>1</v>
      </c>
    </row>
    <row r="526" spans="1:14" x14ac:dyDescent="0.3">
      <c r="A526" s="2">
        <v>45536</v>
      </c>
      <c r="B526" s="3">
        <f t="shared" si="24"/>
        <v>2025</v>
      </c>
      <c r="C526" t="str">
        <f t="shared" si="25"/>
        <v>2024-2025</v>
      </c>
      <c r="D526" t="s">
        <v>147</v>
      </c>
      <c r="E526" t="s">
        <v>105</v>
      </c>
      <c r="F526" t="str">
        <f t="shared" si="26"/>
        <v>Victoria</v>
      </c>
      <c r="G526" t="s">
        <v>45</v>
      </c>
      <c r="H526">
        <v>3500</v>
      </c>
      <c r="I526" t="s">
        <v>11</v>
      </c>
      <c r="J526" t="s">
        <v>60</v>
      </c>
      <c r="K526" t="s">
        <v>153</v>
      </c>
      <c r="L526" t="s">
        <v>16</v>
      </c>
      <c r="M526" s="5">
        <v>12.99</v>
      </c>
      <c r="N526">
        <v>1</v>
      </c>
    </row>
    <row r="527" spans="1:14" x14ac:dyDescent="0.3">
      <c r="A527" s="2">
        <v>45336</v>
      </c>
      <c r="B527" s="3">
        <f t="shared" si="24"/>
        <v>2024</v>
      </c>
      <c r="C527" t="str">
        <f t="shared" si="25"/>
        <v>2023-2024</v>
      </c>
      <c r="D527" t="s">
        <v>148</v>
      </c>
      <c r="E527" t="s">
        <v>95</v>
      </c>
      <c r="F527" t="str">
        <f t="shared" si="26"/>
        <v>Victoria</v>
      </c>
      <c r="G527" t="s">
        <v>45</v>
      </c>
      <c r="H527">
        <v>3931</v>
      </c>
      <c r="I527" t="s">
        <v>11</v>
      </c>
      <c r="J527" t="s">
        <v>55</v>
      </c>
      <c r="K527" t="s">
        <v>153</v>
      </c>
      <c r="L527" t="s">
        <v>16</v>
      </c>
      <c r="M527" s="5">
        <v>12.99</v>
      </c>
      <c r="N527">
        <v>1</v>
      </c>
    </row>
    <row r="528" spans="1:14" x14ac:dyDescent="0.3">
      <c r="A528" s="2">
        <v>45833</v>
      </c>
      <c r="B528" s="3">
        <f t="shared" si="24"/>
        <v>2025</v>
      </c>
      <c r="C528" t="str">
        <f t="shared" si="25"/>
        <v>2024-2025</v>
      </c>
      <c r="D528" t="s">
        <v>148</v>
      </c>
      <c r="E528" t="s">
        <v>83</v>
      </c>
      <c r="F528" t="str">
        <f t="shared" si="26"/>
        <v>New South Wales</v>
      </c>
      <c r="G528" t="s">
        <v>10</v>
      </c>
      <c r="H528">
        <v>2750</v>
      </c>
      <c r="I528" t="s">
        <v>11</v>
      </c>
      <c r="J528" t="s">
        <v>25</v>
      </c>
      <c r="K528" t="s">
        <v>19</v>
      </c>
      <c r="L528" t="s">
        <v>23</v>
      </c>
      <c r="M528" s="5">
        <v>12.99</v>
      </c>
      <c r="N528">
        <v>1</v>
      </c>
    </row>
    <row r="529" spans="1:14" x14ac:dyDescent="0.3">
      <c r="A529" s="2">
        <v>45388</v>
      </c>
      <c r="B529" s="3">
        <f t="shared" si="24"/>
        <v>2024</v>
      </c>
      <c r="C529" t="str">
        <f t="shared" si="25"/>
        <v>2023-2024</v>
      </c>
      <c r="D529" t="s">
        <v>148</v>
      </c>
      <c r="E529" t="s">
        <v>137</v>
      </c>
      <c r="F529" t="str">
        <f t="shared" si="26"/>
        <v>New South Wales</v>
      </c>
      <c r="G529" t="s">
        <v>10</v>
      </c>
      <c r="H529">
        <v>2031</v>
      </c>
      <c r="I529" t="s">
        <v>11</v>
      </c>
      <c r="J529" t="s">
        <v>12</v>
      </c>
      <c r="K529" t="s">
        <v>153</v>
      </c>
      <c r="L529" t="s">
        <v>16</v>
      </c>
      <c r="M529" s="5">
        <v>12.99</v>
      </c>
      <c r="N529">
        <v>1</v>
      </c>
    </row>
    <row r="530" spans="1:14" x14ac:dyDescent="0.3">
      <c r="A530" s="2">
        <v>45781</v>
      </c>
      <c r="B530" s="3">
        <f t="shared" si="24"/>
        <v>2025</v>
      </c>
      <c r="C530" t="str">
        <f t="shared" si="25"/>
        <v>2024-2025</v>
      </c>
      <c r="D530" t="s">
        <v>148</v>
      </c>
      <c r="E530" t="s">
        <v>122</v>
      </c>
      <c r="F530" t="str">
        <f t="shared" si="26"/>
        <v>New South Wales</v>
      </c>
      <c r="G530" t="s">
        <v>10</v>
      </c>
      <c r="H530">
        <v>2650</v>
      </c>
      <c r="I530" t="s">
        <v>11</v>
      </c>
      <c r="J530" t="s">
        <v>25</v>
      </c>
      <c r="K530" t="s">
        <v>149</v>
      </c>
      <c r="L530" t="s">
        <v>15</v>
      </c>
      <c r="M530" s="5">
        <v>12.99</v>
      </c>
      <c r="N530">
        <v>1</v>
      </c>
    </row>
    <row r="531" spans="1:14" x14ac:dyDescent="0.3">
      <c r="A531" s="2">
        <v>45695</v>
      </c>
      <c r="B531" s="3">
        <f t="shared" si="24"/>
        <v>2025</v>
      </c>
      <c r="C531" t="str">
        <f t="shared" si="25"/>
        <v>2024-2025</v>
      </c>
      <c r="D531" t="s">
        <v>147</v>
      </c>
      <c r="E531" t="s">
        <v>59</v>
      </c>
      <c r="F531" t="str">
        <f t="shared" si="26"/>
        <v>Victoria</v>
      </c>
      <c r="G531" t="s">
        <v>45</v>
      </c>
      <c r="H531">
        <v>3280</v>
      </c>
      <c r="I531" t="s">
        <v>11</v>
      </c>
      <c r="J531" t="s">
        <v>60</v>
      </c>
      <c r="K531" t="s">
        <v>153</v>
      </c>
      <c r="L531" t="s">
        <v>16</v>
      </c>
      <c r="M531" s="5">
        <v>12.99</v>
      </c>
      <c r="N531">
        <v>1</v>
      </c>
    </row>
    <row r="532" spans="1:14" x14ac:dyDescent="0.3">
      <c r="A532" s="2">
        <v>45878</v>
      </c>
      <c r="B532" s="3">
        <f t="shared" si="24"/>
        <v>2026</v>
      </c>
      <c r="C532" t="str">
        <f t="shared" si="25"/>
        <v>2025-2026</v>
      </c>
      <c r="D532" t="s">
        <v>147</v>
      </c>
      <c r="E532" t="s">
        <v>59</v>
      </c>
      <c r="F532" t="str">
        <f t="shared" si="26"/>
        <v>Victoria</v>
      </c>
      <c r="G532" t="s">
        <v>45</v>
      </c>
      <c r="H532">
        <v>3280</v>
      </c>
      <c r="I532" t="s">
        <v>11</v>
      </c>
      <c r="J532" t="s">
        <v>60</v>
      </c>
      <c r="K532" t="s">
        <v>151</v>
      </c>
      <c r="L532" t="s">
        <v>21</v>
      </c>
      <c r="M532" s="5">
        <v>12.99</v>
      </c>
      <c r="N532">
        <v>1</v>
      </c>
    </row>
    <row r="533" spans="1:14" x14ac:dyDescent="0.3">
      <c r="A533" s="2">
        <v>45873</v>
      </c>
      <c r="B533" s="3">
        <f t="shared" si="24"/>
        <v>2026</v>
      </c>
      <c r="C533" t="str">
        <f t="shared" si="25"/>
        <v>2025-2026</v>
      </c>
      <c r="D533" t="s">
        <v>147</v>
      </c>
      <c r="E533" t="s">
        <v>91</v>
      </c>
      <c r="F533" t="str">
        <f t="shared" si="26"/>
        <v>Victoria</v>
      </c>
      <c r="G533" t="s">
        <v>45</v>
      </c>
      <c r="H533">
        <v>3690</v>
      </c>
      <c r="I533" t="s">
        <v>11</v>
      </c>
      <c r="J533" t="s">
        <v>55</v>
      </c>
      <c r="K533" t="s">
        <v>154</v>
      </c>
      <c r="L533" t="s">
        <v>14</v>
      </c>
      <c r="M533" s="5">
        <v>12.99</v>
      </c>
      <c r="N533">
        <v>1</v>
      </c>
    </row>
    <row r="534" spans="1:14" x14ac:dyDescent="0.3">
      <c r="A534" s="2">
        <v>45309</v>
      </c>
      <c r="B534" s="3">
        <f t="shared" si="24"/>
        <v>2024</v>
      </c>
      <c r="C534" t="str">
        <f t="shared" si="25"/>
        <v>2023-2024</v>
      </c>
      <c r="D534" t="s">
        <v>147</v>
      </c>
      <c r="E534" t="s">
        <v>41</v>
      </c>
      <c r="F534" t="str">
        <f t="shared" si="26"/>
        <v>New South Wales</v>
      </c>
      <c r="G534" t="s">
        <v>10</v>
      </c>
      <c r="H534">
        <v>2830</v>
      </c>
      <c r="I534" t="s">
        <v>11</v>
      </c>
      <c r="J534" t="s">
        <v>25</v>
      </c>
      <c r="K534" t="s">
        <v>19</v>
      </c>
      <c r="L534" t="s">
        <v>23</v>
      </c>
      <c r="M534" s="5">
        <v>13</v>
      </c>
      <c r="N534">
        <v>1</v>
      </c>
    </row>
    <row r="535" spans="1:14" x14ac:dyDescent="0.3">
      <c r="A535" s="2">
        <v>45506</v>
      </c>
      <c r="B535" s="3">
        <f t="shared" si="24"/>
        <v>2025</v>
      </c>
      <c r="C535" t="str">
        <f t="shared" si="25"/>
        <v>2024-2025</v>
      </c>
      <c r="D535" t="s">
        <v>147</v>
      </c>
      <c r="E535" t="s">
        <v>133</v>
      </c>
      <c r="F535" t="str">
        <f t="shared" si="26"/>
        <v>Queensland</v>
      </c>
      <c r="G535" t="s">
        <v>35</v>
      </c>
      <c r="H535">
        <v>4305</v>
      </c>
      <c r="I535" t="s">
        <v>11</v>
      </c>
      <c r="J535" t="s">
        <v>104</v>
      </c>
      <c r="K535" t="s">
        <v>19</v>
      </c>
      <c r="L535" t="s">
        <v>23</v>
      </c>
      <c r="M535" s="5">
        <v>13</v>
      </c>
      <c r="N535">
        <v>1</v>
      </c>
    </row>
    <row r="536" spans="1:14" x14ac:dyDescent="0.3">
      <c r="A536" s="2">
        <v>45787</v>
      </c>
      <c r="B536" s="3">
        <f t="shared" si="24"/>
        <v>2025</v>
      </c>
      <c r="C536" t="str">
        <f t="shared" si="25"/>
        <v>2024-2025</v>
      </c>
      <c r="D536" t="s">
        <v>147</v>
      </c>
      <c r="E536" t="s">
        <v>61</v>
      </c>
      <c r="F536" t="str">
        <f t="shared" si="26"/>
        <v>New South Wales</v>
      </c>
      <c r="G536" t="s">
        <v>10</v>
      </c>
      <c r="H536">
        <v>2539</v>
      </c>
      <c r="I536" t="s">
        <v>11</v>
      </c>
      <c r="J536" t="s">
        <v>58</v>
      </c>
      <c r="K536" t="s">
        <v>154</v>
      </c>
      <c r="L536" t="s">
        <v>14</v>
      </c>
      <c r="M536" s="5">
        <v>13</v>
      </c>
      <c r="N536">
        <v>1</v>
      </c>
    </row>
    <row r="537" spans="1:14" x14ac:dyDescent="0.3">
      <c r="A537" s="2">
        <v>45471</v>
      </c>
      <c r="B537" s="3">
        <f t="shared" si="24"/>
        <v>2024</v>
      </c>
      <c r="C537" t="str">
        <f t="shared" si="25"/>
        <v>2023-2024</v>
      </c>
      <c r="D537" t="s">
        <v>147</v>
      </c>
      <c r="E537" t="s">
        <v>127</v>
      </c>
      <c r="F537" t="str">
        <f t="shared" si="26"/>
        <v>New South Wales</v>
      </c>
      <c r="G537" t="s">
        <v>10</v>
      </c>
      <c r="H537">
        <v>2131</v>
      </c>
      <c r="I537" t="s">
        <v>11</v>
      </c>
      <c r="J537" t="s">
        <v>27</v>
      </c>
      <c r="K537" t="s">
        <v>153</v>
      </c>
      <c r="L537" t="s">
        <v>16</v>
      </c>
      <c r="M537" s="5">
        <v>13.01</v>
      </c>
      <c r="N537">
        <v>1</v>
      </c>
    </row>
    <row r="538" spans="1:14" x14ac:dyDescent="0.3">
      <c r="A538" s="2">
        <v>45910</v>
      </c>
      <c r="B538" s="3">
        <f t="shared" si="24"/>
        <v>2026</v>
      </c>
      <c r="C538" t="str">
        <f t="shared" si="25"/>
        <v>2025-2026</v>
      </c>
      <c r="D538" t="s">
        <v>147</v>
      </c>
      <c r="E538" t="s">
        <v>108</v>
      </c>
      <c r="F538" t="str">
        <f t="shared" si="26"/>
        <v>Victoria</v>
      </c>
      <c r="G538" t="s">
        <v>45</v>
      </c>
      <c r="H538">
        <v>3018</v>
      </c>
      <c r="I538" t="s">
        <v>11</v>
      </c>
      <c r="J538" t="s">
        <v>46</v>
      </c>
      <c r="K538" t="s">
        <v>154</v>
      </c>
      <c r="L538" t="s">
        <v>14</v>
      </c>
      <c r="M538" s="5">
        <v>13.08</v>
      </c>
      <c r="N538">
        <v>1</v>
      </c>
    </row>
    <row r="539" spans="1:14" x14ac:dyDescent="0.3">
      <c r="A539" s="2">
        <v>45734</v>
      </c>
      <c r="B539" s="3">
        <f t="shared" si="24"/>
        <v>2025</v>
      </c>
      <c r="C539" t="str">
        <f t="shared" si="25"/>
        <v>2024-2025</v>
      </c>
      <c r="D539" t="s">
        <v>147</v>
      </c>
      <c r="E539" t="s">
        <v>56</v>
      </c>
      <c r="F539" t="str">
        <f t="shared" si="26"/>
        <v>Northern Territory</v>
      </c>
      <c r="G539" t="s">
        <v>29</v>
      </c>
      <c r="H539">
        <v>870</v>
      </c>
      <c r="I539" t="s">
        <v>11</v>
      </c>
      <c r="J539" t="s">
        <v>30</v>
      </c>
      <c r="K539" t="s">
        <v>155</v>
      </c>
      <c r="L539" t="s">
        <v>20</v>
      </c>
      <c r="M539" s="5">
        <v>13.27</v>
      </c>
      <c r="N539">
        <v>1</v>
      </c>
    </row>
    <row r="540" spans="1:14" x14ac:dyDescent="0.3">
      <c r="A540" s="2">
        <v>45580</v>
      </c>
      <c r="B540" s="3">
        <f t="shared" si="24"/>
        <v>2025</v>
      </c>
      <c r="C540" t="str">
        <f t="shared" si="25"/>
        <v>2024-2025</v>
      </c>
      <c r="D540" t="s">
        <v>147</v>
      </c>
      <c r="E540" t="s">
        <v>98</v>
      </c>
      <c r="F540" t="str">
        <f t="shared" si="26"/>
        <v>Victoria</v>
      </c>
      <c r="G540" t="s">
        <v>45</v>
      </c>
      <c r="H540">
        <v>3429</v>
      </c>
      <c r="I540" t="s">
        <v>11</v>
      </c>
      <c r="J540" t="s">
        <v>60</v>
      </c>
      <c r="K540" t="s">
        <v>149</v>
      </c>
      <c r="L540" t="s">
        <v>15</v>
      </c>
      <c r="M540" s="5">
        <v>13.440000000000001</v>
      </c>
      <c r="N540">
        <v>1</v>
      </c>
    </row>
    <row r="541" spans="1:14" x14ac:dyDescent="0.3">
      <c r="A541" s="2">
        <v>45946</v>
      </c>
      <c r="B541" s="3">
        <f t="shared" si="24"/>
        <v>2026</v>
      </c>
      <c r="C541" t="str">
        <f t="shared" si="25"/>
        <v>2025-2026</v>
      </c>
      <c r="D541" t="s">
        <v>147</v>
      </c>
      <c r="E541" t="s">
        <v>79</v>
      </c>
      <c r="F541" t="str">
        <f t="shared" si="26"/>
        <v>Australian Capital Territory</v>
      </c>
      <c r="G541" t="s">
        <v>80</v>
      </c>
      <c r="H541">
        <v>2617</v>
      </c>
      <c r="I541" t="s">
        <v>11</v>
      </c>
      <c r="J541" t="s">
        <v>58</v>
      </c>
      <c r="K541" t="s">
        <v>149</v>
      </c>
      <c r="L541" t="s">
        <v>15</v>
      </c>
      <c r="M541" s="5">
        <v>13.47</v>
      </c>
      <c r="N541">
        <v>1</v>
      </c>
    </row>
    <row r="542" spans="1:14" x14ac:dyDescent="0.3">
      <c r="A542" s="2">
        <v>45538</v>
      </c>
      <c r="B542" s="3">
        <f t="shared" si="24"/>
        <v>2025</v>
      </c>
      <c r="C542" t="str">
        <f t="shared" si="25"/>
        <v>2024-2025</v>
      </c>
      <c r="D542" t="s">
        <v>147</v>
      </c>
      <c r="E542" t="s">
        <v>95</v>
      </c>
      <c r="F542" t="str">
        <f t="shared" si="26"/>
        <v>Victoria</v>
      </c>
      <c r="G542" t="s">
        <v>45</v>
      </c>
      <c r="H542">
        <v>3931</v>
      </c>
      <c r="I542" t="s">
        <v>11</v>
      </c>
      <c r="J542" t="s">
        <v>55</v>
      </c>
      <c r="K542" t="s">
        <v>19</v>
      </c>
      <c r="L542" t="s">
        <v>23</v>
      </c>
      <c r="M542" s="5">
        <v>13.5</v>
      </c>
      <c r="N542">
        <v>1</v>
      </c>
    </row>
    <row r="543" spans="1:14" x14ac:dyDescent="0.3">
      <c r="A543" s="2">
        <v>46001</v>
      </c>
      <c r="B543" s="3">
        <f t="shared" si="24"/>
        <v>2026</v>
      </c>
      <c r="C543" t="str">
        <f t="shared" si="25"/>
        <v>2025-2026</v>
      </c>
      <c r="D543" t="s">
        <v>147</v>
      </c>
      <c r="E543" t="s">
        <v>42</v>
      </c>
      <c r="F543" t="str">
        <f t="shared" si="26"/>
        <v>Queensland</v>
      </c>
      <c r="G543" t="s">
        <v>35</v>
      </c>
      <c r="H543">
        <v>4053</v>
      </c>
      <c r="I543" t="s">
        <v>11</v>
      </c>
      <c r="J543" t="s">
        <v>43</v>
      </c>
      <c r="K543" t="s">
        <v>154</v>
      </c>
      <c r="L543" t="s">
        <v>14</v>
      </c>
      <c r="M543" s="5">
        <v>13.64</v>
      </c>
      <c r="N543">
        <v>1</v>
      </c>
    </row>
    <row r="544" spans="1:14" x14ac:dyDescent="0.3">
      <c r="A544" s="2">
        <v>45511</v>
      </c>
      <c r="B544" s="3">
        <f t="shared" si="24"/>
        <v>2025</v>
      </c>
      <c r="C544" t="str">
        <f t="shared" si="25"/>
        <v>2024-2025</v>
      </c>
      <c r="D544" t="s">
        <v>147</v>
      </c>
      <c r="E544" t="s">
        <v>64</v>
      </c>
      <c r="F544" t="str">
        <f t="shared" si="26"/>
        <v>Victoria</v>
      </c>
      <c r="G544" t="s">
        <v>45</v>
      </c>
      <c r="H544">
        <v>3199</v>
      </c>
      <c r="I544" t="s">
        <v>11</v>
      </c>
      <c r="J544" t="s">
        <v>63</v>
      </c>
      <c r="K544" t="s">
        <v>156</v>
      </c>
      <c r="L544" t="s">
        <v>17</v>
      </c>
      <c r="M544" s="5">
        <v>13.86</v>
      </c>
      <c r="N544">
        <v>1</v>
      </c>
    </row>
    <row r="545" spans="1:14" x14ac:dyDescent="0.3">
      <c r="A545" s="2">
        <v>45982</v>
      </c>
      <c r="B545" s="3">
        <f t="shared" si="24"/>
        <v>2026</v>
      </c>
      <c r="C545" t="str">
        <f t="shared" si="25"/>
        <v>2025-2026</v>
      </c>
      <c r="D545" t="s">
        <v>147</v>
      </c>
      <c r="E545" t="s">
        <v>44</v>
      </c>
      <c r="F545" t="str">
        <f t="shared" si="26"/>
        <v>Victoria</v>
      </c>
      <c r="G545" t="s">
        <v>45</v>
      </c>
      <c r="H545">
        <v>3066</v>
      </c>
      <c r="I545" t="s">
        <v>11</v>
      </c>
      <c r="J545" t="s">
        <v>46</v>
      </c>
      <c r="K545" t="s">
        <v>153</v>
      </c>
      <c r="L545" t="s">
        <v>16</v>
      </c>
      <c r="M545" s="5">
        <v>13.93</v>
      </c>
      <c r="N545">
        <v>1</v>
      </c>
    </row>
    <row r="546" spans="1:14" x14ac:dyDescent="0.3">
      <c r="A546" s="2">
        <v>45680</v>
      </c>
      <c r="B546" s="3">
        <f t="shared" si="24"/>
        <v>2025</v>
      </c>
      <c r="C546" t="str">
        <f t="shared" si="25"/>
        <v>2024-2025</v>
      </c>
      <c r="D546" t="s">
        <v>148</v>
      </c>
      <c r="E546" t="s">
        <v>37</v>
      </c>
      <c r="F546" t="str">
        <f t="shared" si="26"/>
        <v>South Australia</v>
      </c>
      <c r="G546" t="s">
        <v>32</v>
      </c>
      <c r="H546">
        <v>5607</v>
      </c>
      <c r="I546" t="s">
        <v>11</v>
      </c>
      <c r="J546" t="s">
        <v>38</v>
      </c>
      <c r="K546" t="s">
        <v>152</v>
      </c>
      <c r="L546" t="s">
        <v>13</v>
      </c>
      <c r="M546" s="5">
        <v>13.95</v>
      </c>
      <c r="N546">
        <v>1</v>
      </c>
    </row>
    <row r="547" spans="1:14" x14ac:dyDescent="0.3">
      <c r="A547" s="2">
        <v>45568</v>
      </c>
      <c r="B547" s="3">
        <f t="shared" si="24"/>
        <v>2025</v>
      </c>
      <c r="C547" t="str">
        <f t="shared" si="25"/>
        <v>2024-2025</v>
      </c>
      <c r="D547" t="s">
        <v>147</v>
      </c>
      <c r="E547" t="s">
        <v>76</v>
      </c>
      <c r="F547" t="str">
        <f t="shared" si="26"/>
        <v>Western Australia</v>
      </c>
      <c r="G547" t="s">
        <v>48</v>
      </c>
      <c r="H547">
        <v>6450</v>
      </c>
      <c r="I547" t="s">
        <v>11</v>
      </c>
      <c r="J547" t="s">
        <v>77</v>
      </c>
      <c r="K547" t="s">
        <v>155</v>
      </c>
      <c r="L547" t="s">
        <v>20</v>
      </c>
      <c r="M547" s="5">
        <v>13.96</v>
      </c>
      <c r="N547">
        <v>1</v>
      </c>
    </row>
    <row r="548" spans="1:14" x14ac:dyDescent="0.3">
      <c r="A548" s="2">
        <v>45696</v>
      </c>
      <c r="B548" s="3">
        <f t="shared" si="24"/>
        <v>2025</v>
      </c>
      <c r="C548" t="str">
        <f t="shared" si="25"/>
        <v>2024-2025</v>
      </c>
      <c r="D548" t="s">
        <v>147</v>
      </c>
      <c r="E548" t="s">
        <v>61</v>
      </c>
      <c r="F548" t="str">
        <f t="shared" si="26"/>
        <v>New South Wales</v>
      </c>
      <c r="G548" t="s">
        <v>10</v>
      </c>
      <c r="H548">
        <v>2539</v>
      </c>
      <c r="I548" t="s">
        <v>11</v>
      </c>
      <c r="J548" t="s">
        <v>58</v>
      </c>
      <c r="K548" t="s">
        <v>156</v>
      </c>
      <c r="L548" t="s">
        <v>17</v>
      </c>
      <c r="M548" s="5">
        <v>13.97</v>
      </c>
      <c r="N548">
        <v>1</v>
      </c>
    </row>
    <row r="549" spans="1:14" x14ac:dyDescent="0.3">
      <c r="A549" s="2">
        <v>45446</v>
      </c>
      <c r="B549" s="3">
        <f t="shared" si="24"/>
        <v>2024</v>
      </c>
      <c r="C549" t="str">
        <f t="shared" si="25"/>
        <v>2023-2024</v>
      </c>
      <c r="D549" t="s">
        <v>147</v>
      </c>
      <c r="E549" t="s">
        <v>86</v>
      </c>
      <c r="F549" t="str">
        <f t="shared" si="26"/>
        <v>New South Wales</v>
      </c>
      <c r="G549" t="s">
        <v>10</v>
      </c>
      <c r="H549">
        <v>2064</v>
      </c>
      <c r="I549" t="s">
        <v>11</v>
      </c>
      <c r="J549" t="s">
        <v>12</v>
      </c>
      <c r="K549" t="s">
        <v>149</v>
      </c>
      <c r="L549" t="s">
        <v>15</v>
      </c>
      <c r="M549" s="5">
        <v>13.98</v>
      </c>
      <c r="N549">
        <v>1</v>
      </c>
    </row>
    <row r="550" spans="1:14" x14ac:dyDescent="0.3">
      <c r="A550" s="2">
        <v>45850</v>
      </c>
      <c r="B550" s="3">
        <f t="shared" si="24"/>
        <v>2026</v>
      </c>
      <c r="C550" t="str">
        <f t="shared" si="25"/>
        <v>2025-2026</v>
      </c>
      <c r="D550" t="s">
        <v>147</v>
      </c>
      <c r="E550" t="s">
        <v>79</v>
      </c>
      <c r="F550" t="str">
        <f t="shared" si="26"/>
        <v>Australian Capital Territory</v>
      </c>
      <c r="G550" t="s">
        <v>80</v>
      </c>
      <c r="H550">
        <v>2617</v>
      </c>
      <c r="I550" t="s">
        <v>11</v>
      </c>
      <c r="J550" t="s">
        <v>58</v>
      </c>
      <c r="K550" t="s">
        <v>150</v>
      </c>
      <c r="L550" t="s">
        <v>18</v>
      </c>
      <c r="M550" s="5">
        <v>13.98</v>
      </c>
      <c r="N550">
        <v>1</v>
      </c>
    </row>
    <row r="551" spans="1:14" x14ac:dyDescent="0.3">
      <c r="A551" s="2">
        <v>45719</v>
      </c>
      <c r="B551" s="3">
        <f t="shared" si="24"/>
        <v>2025</v>
      </c>
      <c r="C551" t="str">
        <f t="shared" si="25"/>
        <v>2024-2025</v>
      </c>
      <c r="D551" t="s">
        <v>147</v>
      </c>
      <c r="E551" t="s">
        <v>56</v>
      </c>
      <c r="F551" t="str">
        <f t="shared" si="26"/>
        <v>Northern Territory</v>
      </c>
      <c r="G551" t="s">
        <v>29</v>
      </c>
      <c r="H551">
        <v>870</v>
      </c>
      <c r="I551" t="s">
        <v>11</v>
      </c>
      <c r="J551" t="s">
        <v>30</v>
      </c>
      <c r="K551" t="s">
        <v>19</v>
      </c>
      <c r="L551" t="s">
        <v>23</v>
      </c>
      <c r="M551" s="5">
        <v>13.99</v>
      </c>
      <c r="N551">
        <v>1</v>
      </c>
    </row>
    <row r="552" spans="1:14" x14ac:dyDescent="0.3">
      <c r="A552" s="2">
        <v>45994</v>
      </c>
      <c r="B552" s="3">
        <f t="shared" si="24"/>
        <v>2026</v>
      </c>
      <c r="C552" t="str">
        <f t="shared" si="25"/>
        <v>2025-2026</v>
      </c>
      <c r="D552" t="s">
        <v>147</v>
      </c>
      <c r="E552" t="s">
        <v>41</v>
      </c>
      <c r="F552" t="str">
        <f t="shared" si="26"/>
        <v>New South Wales</v>
      </c>
      <c r="G552" t="s">
        <v>10</v>
      </c>
      <c r="H552">
        <v>2830</v>
      </c>
      <c r="I552" t="s">
        <v>11</v>
      </c>
      <c r="J552" t="s">
        <v>25</v>
      </c>
      <c r="K552" t="s">
        <v>155</v>
      </c>
      <c r="L552" t="s">
        <v>20</v>
      </c>
      <c r="M552" s="5">
        <v>13.99</v>
      </c>
      <c r="N552">
        <v>1</v>
      </c>
    </row>
    <row r="553" spans="1:14" x14ac:dyDescent="0.3">
      <c r="A553" s="2">
        <v>45363</v>
      </c>
      <c r="B553" s="3">
        <f t="shared" si="24"/>
        <v>2024</v>
      </c>
      <c r="C553" t="str">
        <f t="shared" si="25"/>
        <v>2023-2024</v>
      </c>
      <c r="D553" t="s">
        <v>147</v>
      </c>
      <c r="E553" t="s">
        <v>64</v>
      </c>
      <c r="F553" t="str">
        <f t="shared" si="26"/>
        <v>Victoria</v>
      </c>
      <c r="G553" t="s">
        <v>45</v>
      </c>
      <c r="H553">
        <v>3199</v>
      </c>
      <c r="I553" t="s">
        <v>11</v>
      </c>
      <c r="J553" t="s">
        <v>63</v>
      </c>
      <c r="K553" t="s">
        <v>153</v>
      </c>
      <c r="L553" t="s">
        <v>16</v>
      </c>
      <c r="M553" s="5">
        <v>13.99</v>
      </c>
      <c r="N553">
        <v>1</v>
      </c>
    </row>
    <row r="554" spans="1:14" x14ac:dyDescent="0.3">
      <c r="A554" s="2">
        <v>45724</v>
      </c>
      <c r="B554" s="3">
        <f t="shared" si="24"/>
        <v>2025</v>
      </c>
      <c r="C554" t="str">
        <f t="shared" si="25"/>
        <v>2024-2025</v>
      </c>
      <c r="D554" t="s">
        <v>147</v>
      </c>
      <c r="E554" t="s">
        <v>110</v>
      </c>
      <c r="F554" t="str">
        <f t="shared" si="26"/>
        <v>Queensland</v>
      </c>
      <c r="G554" t="s">
        <v>35</v>
      </c>
      <c r="H554">
        <v>4680</v>
      </c>
      <c r="I554" t="s">
        <v>11</v>
      </c>
      <c r="J554" t="s">
        <v>51</v>
      </c>
      <c r="K554" t="s">
        <v>152</v>
      </c>
      <c r="L554" t="s">
        <v>13</v>
      </c>
      <c r="M554" s="5">
        <v>13.99</v>
      </c>
      <c r="N554">
        <v>1</v>
      </c>
    </row>
    <row r="555" spans="1:14" x14ac:dyDescent="0.3">
      <c r="A555" s="2">
        <v>45379</v>
      </c>
      <c r="B555" s="3">
        <f t="shared" si="24"/>
        <v>2024</v>
      </c>
      <c r="C555" t="str">
        <f t="shared" si="25"/>
        <v>2023-2024</v>
      </c>
      <c r="D555" t="s">
        <v>147</v>
      </c>
      <c r="E555" t="s">
        <v>88</v>
      </c>
      <c r="F555" t="str">
        <f t="shared" si="26"/>
        <v>South Australia</v>
      </c>
      <c r="G555" t="s">
        <v>32</v>
      </c>
      <c r="H555">
        <v>5011</v>
      </c>
      <c r="I555" t="s">
        <v>11</v>
      </c>
      <c r="J555" t="s">
        <v>33</v>
      </c>
      <c r="K555" t="s">
        <v>155</v>
      </c>
      <c r="L555" t="s">
        <v>20</v>
      </c>
      <c r="M555" s="5">
        <v>14</v>
      </c>
      <c r="N555">
        <v>1</v>
      </c>
    </row>
    <row r="556" spans="1:14" x14ac:dyDescent="0.3">
      <c r="A556" s="2">
        <v>45915</v>
      </c>
      <c r="B556" s="3">
        <f t="shared" si="24"/>
        <v>2026</v>
      </c>
      <c r="C556" t="str">
        <f t="shared" si="25"/>
        <v>2025-2026</v>
      </c>
      <c r="D556" t="s">
        <v>147</v>
      </c>
      <c r="E556" t="s">
        <v>143</v>
      </c>
      <c r="F556" t="str">
        <f t="shared" si="26"/>
        <v>New South Wales</v>
      </c>
      <c r="G556" t="s">
        <v>10</v>
      </c>
      <c r="H556">
        <v>2154</v>
      </c>
      <c r="I556" t="s">
        <v>11</v>
      </c>
      <c r="J556" t="s">
        <v>27</v>
      </c>
      <c r="K556" t="s">
        <v>153</v>
      </c>
      <c r="L556" t="s">
        <v>16</v>
      </c>
      <c r="M556" s="5">
        <v>14</v>
      </c>
      <c r="N556">
        <v>1</v>
      </c>
    </row>
    <row r="557" spans="1:14" x14ac:dyDescent="0.3">
      <c r="A557" s="2">
        <v>45671</v>
      </c>
      <c r="B557" s="3">
        <f t="shared" si="24"/>
        <v>2025</v>
      </c>
      <c r="C557" t="str">
        <f t="shared" si="25"/>
        <v>2024-2025</v>
      </c>
      <c r="D557" t="s">
        <v>148</v>
      </c>
      <c r="E557" t="s">
        <v>24</v>
      </c>
      <c r="F557" t="str">
        <f t="shared" si="26"/>
        <v>New South Wales</v>
      </c>
      <c r="G557" t="s">
        <v>10</v>
      </c>
      <c r="H557">
        <v>2795</v>
      </c>
      <c r="I557" t="s">
        <v>11</v>
      </c>
      <c r="J557" t="s">
        <v>25</v>
      </c>
      <c r="K557" t="s">
        <v>19</v>
      </c>
      <c r="L557" t="s">
        <v>23</v>
      </c>
      <c r="M557" s="5">
        <v>14.11</v>
      </c>
      <c r="N557">
        <v>1</v>
      </c>
    </row>
    <row r="558" spans="1:14" x14ac:dyDescent="0.3">
      <c r="A558" s="2">
        <v>45711</v>
      </c>
      <c r="B558" s="3">
        <f t="shared" si="24"/>
        <v>2025</v>
      </c>
      <c r="C558" t="str">
        <f t="shared" si="25"/>
        <v>2024-2025</v>
      </c>
      <c r="D558" t="s">
        <v>147</v>
      </c>
      <c r="E558" t="s">
        <v>79</v>
      </c>
      <c r="F558" t="str">
        <f t="shared" si="26"/>
        <v>Australian Capital Territory</v>
      </c>
      <c r="G558" t="s">
        <v>80</v>
      </c>
      <c r="H558">
        <v>2617</v>
      </c>
      <c r="I558" t="s">
        <v>11</v>
      </c>
      <c r="J558" t="s">
        <v>58</v>
      </c>
      <c r="K558" t="s">
        <v>154</v>
      </c>
      <c r="L558" t="s">
        <v>14</v>
      </c>
      <c r="M558" s="5">
        <v>14.12</v>
      </c>
      <c r="N558">
        <v>1</v>
      </c>
    </row>
    <row r="559" spans="1:14" x14ac:dyDescent="0.3">
      <c r="A559" s="2">
        <v>45846</v>
      </c>
      <c r="B559" s="3">
        <f t="shared" si="24"/>
        <v>2026</v>
      </c>
      <c r="C559" t="str">
        <f t="shared" si="25"/>
        <v>2025-2026</v>
      </c>
      <c r="D559" t="s">
        <v>147</v>
      </c>
      <c r="E559" t="s">
        <v>108</v>
      </c>
      <c r="F559" t="str">
        <f t="shared" si="26"/>
        <v>Victoria</v>
      </c>
      <c r="G559" t="s">
        <v>45</v>
      </c>
      <c r="H559">
        <v>3018</v>
      </c>
      <c r="I559" t="s">
        <v>11</v>
      </c>
      <c r="J559" t="s">
        <v>46</v>
      </c>
      <c r="K559" t="s">
        <v>157</v>
      </c>
      <c r="L559" t="s">
        <v>22</v>
      </c>
      <c r="M559" s="5">
        <v>14.21</v>
      </c>
      <c r="N559">
        <v>1</v>
      </c>
    </row>
    <row r="560" spans="1:14" x14ac:dyDescent="0.3">
      <c r="A560" s="2">
        <v>45618</v>
      </c>
      <c r="B560" s="3">
        <f t="shared" si="24"/>
        <v>2025</v>
      </c>
      <c r="C560" t="str">
        <f t="shared" si="25"/>
        <v>2024-2025</v>
      </c>
      <c r="D560" t="s">
        <v>148</v>
      </c>
      <c r="E560" t="s">
        <v>103</v>
      </c>
      <c r="F560" t="str">
        <f t="shared" si="26"/>
        <v>Queensland</v>
      </c>
      <c r="G560" t="s">
        <v>35</v>
      </c>
      <c r="H560">
        <v>4509</v>
      </c>
      <c r="I560" t="s">
        <v>11</v>
      </c>
      <c r="J560" t="s">
        <v>104</v>
      </c>
      <c r="K560" t="s">
        <v>155</v>
      </c>
      <c r="L560" t="s">
        <v>20</v>
      </c>
      <c r="M560" s="5">
        <v>14.370000000000001</v>
      </c>
      <c r="N560">
        <v>1</v>
      </c>
    </row>
    <row r="561" spans="1:14" x14ac:dyDescent="0.3">
      <c r="A561" s="2">
        <v>45831</v>
      </c>
      <c r="B561" s="3">
        <f t="shared" si="24"/>
        <v>2025</v>
      </c>
      <c r="C561" t="str">
        <f t="shared" si="25"/>
        <v>2024-2025</v>
      </c>
      <c r="D561" t="s">
        <v>147</v>
      </c>
      <c r="E561" t="s">
        <v>24</v>
      </c>
      <c r="F561" t="str">
        <f t="shared" si="26"/>
        <v>New South Wales</v>
      </c>
      <c r="G561" t="s">
        <v>10</v>
      </c>
      <c r="H561">
        <v>2795</v>
      </c>
      <c r="I561" t="s">
        <v>11</v>
      </c>
      <c r="J561" t="s">
        <v>25</v>
      </c>
      <c r="K561" t="s">
        <v>154</v>
      </c>
      <c r="L561" t="s">
        <v>14</v>
      </c>
      <c r="M561" s="5">
        <v>14.55</v>
      </c>
      <c r="N561">
        <v>1</v>
      </c>
    </row>
    <row r="562" spans="1:14" x14ac:dyDescent="0.3">
      <c r="A562" s="2">
        <v>45298</v>
      </c>
      <c r="B562" s="3">
        <f t="shared" si="24"/>
        <v>2024</v>
      </c>
      <c r="C562" t="str">
        <f t="shared" si="25"/>
        <v>2023-2024</v>
      </c>
      <c r="D562" t="s">
        <v>147</v>
      </c>
      <c r="E562" t="s">
        <v>65</v>
      </c>
      <c r="F562" t="str">
        <f t="shared" si="26"/>
        <v>New South Wales</v>
      </c>
      <c r="G562" t="s">
        <v>10</v>
      </c>
      <c r="H562">
        <v>2541</v>
      </c>
      <c r="I562" t="s">
        <v>11</v>
      </c>
      <c r="J562" t="s">
        <v>58</v>
      </c>
      <c r="K562" t="s">
        <v>154</v>
      </c>
      <c r="L562" t="s">
        <v>14</v>
      </c>
      <c r="M562" s="5">
        <v>14.57</v>
      </c>
      <c r="N562">
        <v>1</v>
      </c>
    </row>
    <row r="563" spans="1:14" x14ac:dyDescent="0.3">
      <c r="A563" s="2">
        <v>45683</v>
      </c>
      <c r="B563" s="3">
        <f t="shared" si="24"/>
        <v>2025</v>
      </c>
      <c r="C563" t="str">
        <f t="shared" si="25"/>
        <v>2024-2025</v>
      </c>
      <c r="D563" t="s">
        <v>147</v>
      </c>
      <c r="E563" t="s">
        <v>96</v>
      </c>
      <c r="F563" t="str">
        <f t="shared" si="26"/>
        <v>Western Australia</v>
      </c>
      <c r="G563" t="s">
        <v>48</v>
      </c>
      <c r="H563">
        <v>6330</v>
      </c>
      <c r="I563" t="s">
        <v>11</v>
      </c>
      <c r="J563" t="s">
        <v>94</v>
      </c>
      <c r="K563" t="s">
        <v>152</v>
      </c>
      <c r="L563" t="s">
        <v>13</v>
      </c>
      <c r="M563" s="5">
        <v>14.73</v>
      </c>
      <c r="N563">
        <v>1</v>
      </c>
    </row>
    <row r="564" spans="1:14" x14ac:dyDescent="0.3">
      <c r="A564" s="2">
        <v>45974</v>
      </c>
      <c r="B564" s="3">
        <f t="shared" si="24"/>
        <v>2026</v>
      </c>
      <c r="C564" t="str">
        <f t="shared" si="25"/>
        <v>2025-2026</v>
      </c>
      <c r="D564" t="s">
        <v>147</v>
      </c>
      <c r="E564" t="s">
        <v>24</v>
      </c>
      <c r="F564" t="str">
        <f t="shared" si="26"/>
        <v>New South Wales</v>
      </c>
      <c r="G564" t="s">
        <v>10</v>
      </c>
      <c r="H564">
        <v>2795</v>
      </c>
      <c r="I564" t="s">
        <v>11</v>
      </c>
      <c r="J564" t="s">
        <v>25</v>
      </c>
      <c r="K564" t="s">
        <v>155</v>
      </c>
      <c r="L564" t="s">
        <v>20</v>
      </c>
      <c r="M564" s="5">
        <v>14.75</v>
      </c>
      <c r="N564">
        <v>1</v>
      </c>
    </row>
    <row r="565" spans="1:14" x14ac:dyDescent="0.3">
      <c r="A565" s="2">
        <v>45927</v>
      </c>
      <c r="B565" s="3">
        <f t="shared" si="24"/>
        <v>2026</v>
      </c>
      <c r="C565" t="str">
        <f t="shared" si="25"/>
        <v>2025-2026</v>
      </c>
      <c r="D565" t="s">
        <v>147</v>
      </c>
      <c r="E565" t="s">
        <v>24</v>
      </c>
      <c r="F565" t="str">
        <f t="shared" si="26"/>
        <v>New South Wales</v>
      </c>
      <c r="G565" t="s">
        <v>10</v>
      </c>
      <c r="H565">
        <v>2795</v>
      </c>
      <c r="I565" t="s">
        <v>11</v>
      </c>
      <c r="J565" t="s">
        <v>25</v>
      </c>
      <c r="K565" t="s">
        <v>154</v>
      </c>
      <c r="L565" t="s">
        <v>14</v>
      </c>
      <c r="M565" s="5">
        <v>14.9</v>
      </c>
      <c r="N565">
        <v>1</v>
      </c>
    </row>
    <row r="566" spans="1:14" x14ac:dyDescent="0.3">
      <c r="A566" s="2">
        <v>45707</v>
      </c>
      <c r="B566" s="3">
        <f t="shared" si="24"/>
        <v>2025</v>
      </c>
      <c r="C566" t="str">
        <f t="shared" si="25"/>
        <v>2024-2025</v>
      </c>
      <c r="D566" t="s">
        <v>147</v>
      </c>
      <c r="E566" t="s">
        <v>110</v>
      </c>
      <c r="F566" t="str">
        <f t="shared" si="26"/>
        <v>Queensland</v>
      </c>
      <c r="G566" t="s">
        <v>35</v>
      </c>
      <c r="H566">
        <v>4680</v>
      </c>
      <c r="I566" t="s">
        <v>11</v>
      </c>
      <c r="J566" t="s">
        <v>51</v>
      </c>
      <c r="K566" t="s">
        <v>19</v>
      </c>
      <c r="L566" t="s">
        <v>23</v>
      </c>
      <c r="M566" s="5">
        <v>14.95</v>
      </c>
      <c r="N566">
        <v>1</v>
      </c>
    </row>
    <row r="567" spans="1:14" x14ac:dyDescent="0.3">
      <c r="A567" s="2">
        <v>45552</v>
      </c>
      <c r="B567" s="3">
        <f t="shared" si="24"/>
        <v>2025</v>
      </c>
      <c r="C567" t="str">
        <f t="shared" si="25"/>
        <v>2024-2025</v>
      </c>
      <c r="D567" t="s">
        <v>147</v>
      </c>
      <c r="E567" t="s">
        <v>90</v>
      </c>
      <c r="F567" t="str">
        <f t="shared" si="26"/>
        <v>Victoria</v>
      </c>
      <c r="G567" t="s">
        <v>45</v>
      </c>
      <c r="H567">
        <v>3179</v>
      </c>
      <c r="I567" t="s">
        <v>11</v>
      </c>
      <c r="J567" t="s">
        <v>63</v>
      </c>
      <c r="K567" t="s">
        <v>19</v>
      </c>
      <c r="L567" t="s">
        <v>23</v>
      </c>
      <c r="M567" s="5">
        <v>14.95</v>
      </c>
      <c r="N567">
        <v>1</v>
      </c>
    </row>
    <row r="568" spans="1:14" x14ac:dyDescent="0.3">
      <c r="A568" s="2">
        <v>45398</v>
      </c>
      <c r="B568" s="3">
        <f t="shared" si="24"/>
        <v>2024</v>
      </c>
      <c r="C568" t="str">
        <f t="shared" si="25"/>
        <v>2023-2024</v>
      </c>
      <c r="D568" t="s">
        <v>147</v>
      </c>
      <c r="E568" t="s">
        <v>108</v>
      </c>
      <c r="F568" t="str">
        <f t="shared" si="26"/>
        <v>Victoria</v>
      </c>
      <c r="G568" t="s">
        <v>45</v>
      </c>
      <c r="H568">
        <v>3018</v>
      </c>
      <c r="I568" t="s">
        <v>11</v>
      </c>
      <c r="J568" t="s">
        <v>46</v>
      </c>
      <c r="K568" t="s">
        <v>150</v>
      </c>
      <c r="L568" t="s">
        <v>18</v>
      </c>
      <c r="M568" s="5">
        <v>14.97</v>
      </c>
      <c r="N568">
        <v>1</v>
      </c>
    </row>
    <row r="569" spans="1:14" x14ac:dyDescent="0.3">
      <c r="A569" s="2">
        <v>45298</v>
      </c>
      <c r="B569" s="3">
        <f t="shared" si="24"/>
        <v>2024</v>
      </c>
      <c r="C569" t="str">
        <f t="shared" si="25"/>
        <v>2023-2024</v>
      </c>
      <c r="D569" t="s">
        <v>148</v>
      </c>
      <c r="E569" t="s">
        <v>24</v>
      </c>
      <c r="F569" t="str">
        <f t="shared" si="26"/>
        <v>New South Wales</v>
      </c>
      <c r="G569" t="s">
        <v>10</v>
      </c>
      <c r="H569">
        <v>2795</v>
      </c>
      <c r="I569" t="s">
        <v>11</v>
      </c>
      <c r="J569" t="s">
        <v>25</v>
      </c>
      <c r="K569" t="s">
        <v>153</v>
      </c>
      <c r="L569" t="s">
        <v>16</v>
      </c>
      <c r="M569" s="5">
        <v>14.97</v>
      </c>
      <c r="N569">
        <v>1</v>
      </c>
    </row>
    <row r="570" spans="1:14" x14ac:dyDescent="0.3">
      <c r="A570" s="2">
        <v>45977</v>
      </c>
      <c r="B570" s="3">
        <f t="shared" si="24"/>
        <v>2026</v>
      </c>
      <c r="C570" t="str">
        <f t="shared" si="25"/>
        <v>2025-2026</v>
      </c>
      <c r="D570" t="s">
        <v>148</v>
      </c>
      <c r="E570" t="s">
        <v>137</v>
      </c>
      <c r="F570" t="str">
        <f t="shared" si="26"/>
        <v>New South Wales</v>
      </c>
      <c r="G570" t="s">
        <v>10</v>
      </c>
      <c r="H570">
        <v>2031</v>
      </c>
      <c r="I570" t="s">
        <v>11</v>
      </c>
      <c r="J570" t="s">
        <v>12</v>
      </c>
      <c r="K570" t="s">
        <v>155</v>
      </c>
      <c r="L570" t="s">
        <v>20</v>
      </c>
      <c r="M570" s="5">
        <v>14.97</v>
      </c>
      <c r="N570">
        <v>1</v>
      </c>
    </row>
    <row r="571" spans="1:14" x14ac:dyDescent="0.3">
      <c r="A571" s="2">
        <v>45421</v>
      </c>
      <c r="B571" s="3">
        <f t="shared" si="24"/>
        <v>2024</v>
      </c>
      <c r="C571" t="str">
        <f t="shared" si="25"/>
        <v>2023-2024</v>
      </c>
      <c r="D571" t="s">
        <v>148</v>
      </c>
      <c r="E571" t="s">
        <v>90</v>
      </c>
      <c r="F571" t="str">
        <f t="shared" si="26"/>
        <v>Victoria</v>
      </c>
      <c r="G571" t="s">
        <v>45</v>
      </c>
      <c r="H571">
        <v>3179</v>
      </c>
      <c r="I571" t="s">
        <v>11</v>
      </c>
      <c r="J571" t="s">
        <v>63</v>
      </c>
      <c r="K571" t="s">
        <v>155</v>
      </c>
      <c r="L571" t="s">
        <v>20</v>
      </c>
      <c r="M571" s="5">
        <v>14.97</v>
      </c>
      <c r="N571">
        <v>1</v>
      </c>
    </row>
    <row r="572" spans="1:14" x14ac:dyDescent="0.3">
      <c r="A572" s="2">
        <v>46000</v>
      </c>
      <c r="B572" s="3">
        <f t="shared" si="24"/>
        <v>2026</v>
      </c>
      <c r="C572" t="str">
        <f t="shared" si="25"/>
        <v>2025-2026</v>
      </c>
      <c r="D572" t="s">
        <v>147</v>
      </c>
      <c r="E572" t="s">
        <v>81</v>
      </c>
      <c r="F572" t="str">
        <f t="shared" si="26"/>
        <v>New South Wales</v>
      </c>
      <c r="G572" t="s">
        <v>10</v>
      </c>
      <c r="H572">
        <v>2485</v>
      </c>
      <c r="I572" t="s">
        <v>11</v>
      </c>
      <c r="J572" t="s">
        <v>68</v>
      </c>
      <c r="K572" t="s">
        <v>152</v>
      </c>
      <c r="L572" t="s">
        <v>13</v>
      </c>
      <c r="M572" s="5">
        <v>14.97</v>
      </c>
      <c r="N572">
        <v>1</v>
      </c>
    </row>
    <row r="573" spans="1:14" x14ac:dyDescent="0.3">
      <c r="A573" s="2">
        <v>45326</v>
      </c>
      <c r="B573" s="3">
        <f t="shared" si="24"/>
        <v>2024</v>
      </c>
      <c r="C573" t="str">
        <f t="shared" si="25"/>
        <v>2023-2024</v>
      </c>
      <c r="D573" t="s">
        <v>148</v>
      </c>
      <c r="E573" t="s">
        <v>117</v>
      </c>
      <c r="F573" t="str">
        <f t="shared" si="26"/>
        <v>Queensland</v>
      </c>
      <c r="G573" t="s">
        <v>35</v>
      </c>
      <c r="H573">
        <v>4119</v>
      </c>
      <c r="I573" t="s">
        <v>11</v>
      </c>
      <c r="J573" t="s">
        <v>43</v>
      </c>
      <c r="K573" t="s">
        <v>149</v>
      </c>
      <c r="L573" t="s">
        <v>15</v>
      </c>
      <c r="M573" s="5">
        <v>14.97</v>
      </c>
      <c r="N573">
        <v>1</v>
      </c>
    </row>
    <row r="574" spans="1:14" x14ac:dyDescent="0.3">
      <c r="A574" s="2">
        <v>45567</v>
      </c>
      <c r="B574" s="3">
        <f t="shared" si="24"/>
        <v>2025</v>
      </c>
      <c r="C574" t="str">
        <f t="shared" si="25"/>
        <v>2024-2025</v>
      </c>
      <c r="D574" t="s">
        <v>148</v>
      </c>
      <c r="E574" t="s">
        <v>141</v>
      </c>
      <c r="F574" t="str">
        <f t="shared" si="26"/>
        <v>Western Australia</v>
      </c>
      <c r="G574" t="s">
        <v>48</v>
      </c>
      <c r="H574">
        <v>6052</v>
      </c>
      <c r="I574" t="s">
        <v>11</v>
      </c>
      <c r="J574" t="s">
        <v>49</v>
      </c>
      <c r="K574" t="s">
        <v>156</v>
      </c>
      <c r="L574" t="s">
        <v>17</v>
      </c>
      <c r="M574" s="5">
        <v>14.98</v>
      </c>
      <c r="N574">
        <v>1</v>
      </c>
    </row>
    <row r="575" spans="1:14" x14ac:dyDescent="0.3">
      <c r="A575" s="2">
        <v>45487</v>
      </c>
      <c r="B575" s="3">
        <f t="shared" si="24"/>
        <v>2025</v>
      </c>
      <c r="C575" t="str">
        <f t="shared" si="25"/>
        <v>2024-2025</v>
      </c>
      <c r="D575" t="s">
        <v>147</v>
      </c>
      <c r="E575" t="s">
        <v>34</v>
      </c>
      <c r="F575" t="str">
        <f t="shared" si="26"/>
        <v>Queensland</v>
      </c>
      <c r="G575" t="s">
        <v>35</v>
      </c>
      <c r="H575">
        <v>4802</v>
      </c>
      <c r="I575" t="s">
        <v>11</v>
      </c>
      <c r="J575" t="s">
        <v>36</v>
      </c>
      <c r="K575" t="s">
        <v>154</v>
      </c>
      <c r="L575" t="s">
        <v>14</v>
      </c>
      <c r="M575" s="5">
        <v>14.99</v>
      </c>
      <c r="N575">
        <v>1</v>
      </c>
    </row>
    <row r="576" spans="1:14" x14ac:dyDescent="0.3">
      <c r="A576" s="2">
        <v>45994</v>
      </c>
      <c r="B576" s="3">
        <f t="shared" si="24"/>
        <v>2026</v>
      </c>
      <c r="C576" t="str">
        <f t="shared" si="25"/>
        <v>2025-2026</v>
      </c>
      <c r="D576" t="s">
        <v>147</v>
      </c>
      <c r="E576" t="s">
        <v>78</v>
      </c>
      <c r="F576" t="str">
        <f t="shared" si="26"/>
        <v>New South Wales</v>
      </c>
      <c r="G576" t="s">
        <v>10</v>
      </c>
      <c r="H576">
        <v>2350</v>
      </c>
      <c r="I576" t="s">
        <v>11</v>
      </c>
      <c r="J576" t="s">
        <v>68</v>
      </c>
      <c r="K576" t="s">
        <v>154</v>
      </c>
      <c r="L576" t="s">
        <v>14</v>
      </c>
      <c r="M576" s="5">
        <v>14.99</v>
      </c>
      <c r="N576">
        <v>1</v>
      </c>
    </row>
    <row r="577" spans="1:14" x14ac:dyDescent="0.3">
      <c r="A577" s="2">
        <v>45345</v>
      </c>
      <c r="B577" s="3">
        <f t="shared" si="24"/>
        <v>2024</v>
      </c>
      <c r="C577" t="str">
        <f t="shared" si="25"/>
        <v>2023-2024</v>
      </c>
      <c r="D577" t="s">
        <v>148</v>
      </c>
      <c r="E577" t="s">
        <v>102</v>
      </c>
      <c r="F577" t="str">
        <f t="shared" si="26"/>
        <v>Queensland</v>
      </c>
      <c r="G577" t="s">
        <v>35</v>
      </c>
      <c r="H577">
        <v>4870</v>
      </c>
      <c r="I577" t="s">
        <v>11</v>
      </c>
      <c r="J577" t="s">
        <v>36</v>
      </c>
      <c r="K577" t="s">
        <v>150</v>
      </c>
      <c r="L577" t="s">
        <v>18</v>
      </c>
      <c r="M577" s="5">
        <v>14.99</v>
      </c>
      <c r="N577">
        <v>1</v>
      </c>
    </row>
    <row r="578" spans="1:14" x14ac:dyDescent="0.3">
      <c r="A578" s="2">
        <v>45465</v>
      </c>
      <c r="B578" s="3">
        <f t="shared" ref="B578:B641" si="27">IF(MONTH(A578)&gt;=7,YEAR(A578)+1,YEAR(A578))</f>
        <v>2024</v>
      </c>
      <c r="C578" t="str">
        <f t="shared" ref="C578:C641" si="28">IF(MONTH(A578) &gt;= 7, YEAR(A578) &amp; "-" &amp; YEAR(A578) + 1, YEAR(A578) - 1 &amp; "-" &amp; YEAR(A578))</f>
        <v>2023-2024</v>
      </c>
      <c r="D578" t="s">
        <v>148</v>
      </c>
      <c r="E578" t="s">
        <v>9</v>
      </c>
      <c r="F578" t="str">
        <f t="shared" ref="F578:F641" si="29">IF(G578="WA","Western Australia",
IF(G578="NSW","New South Wales",
IF(G578="QLD","Queensland",
IF(G578="VIC","Victoria",
IF(G578="TAS","Tasmania",
IF(G578="SA","South Australia",
IF(G578="NT","Northern Territory",
IF(G578="ACT","Australian Capital Territory",G578))))))))</f>
        <v>New South Wales</v>
      </c>
      <c r="G578" t="s">
        <v>10</v>
      </c>
      <c r="H578">
        <v>2067</v>
      </c>
      <c r="I578" t="s">
        <v>11</v>
      </c>
      <c r="J578" t="s">
        <v>12</v>
      </c>
      <c r="K578" t="s">
        <v>155</v>
      </c>
      <c r="L578" t="s">
        <v>20</v>
      </c>
      <c r="M578" s="5">
        <v>14.99</v>
      </c>
      <c r="N578">
        <v>1</v>
      </c>
    </row>
    <row r="579" spans="1:14" x14ac:dyDescent="0.3">
      <c r="A579" s="2">
        <v>45720</v>
      </c>
      <c r="B579" s="3">
        <f t="shared" si="27"/>
        <v>2025</v>
      </c>
      <c r="C579" t="str">
        <f t="shared" si="28"/>
        <v>2024-2025</v>
      </c>
      <c r="D579" t="s">
        <v>147</v>
      </c>
      <c r="E579" t="s">
        <v>142</v>
      </c>
      <c r="F579" t="str">
        <f t="shared" si="29"/>
        <v>Australian Capital Territory</v>
      </c>
      <c r="G579" t="s">
        <v>80</v>
      </c>
      <c r="H579">
        <v>2609</v>
      </c>
      <c r="I579" t="s">
        <v>11</v>
      </c>
      <c r="J579" t="s">
        <v>58</v>
      </c>
      <c r="K579" t="s">
        <v>154</v>
      </c>
      <c r="L579" t="s">
        <v>14</v>
      </c>
      <c r="M579" s="5">
        <v>14.99</v>
      </c>
      <c r="N579">
        <v>1</v>
      </c>
    </row>
    <row r="580" spans="1:14" x14ac:dyDescent="0.3">
      <c r="A580" s="2">
        <v>46006</v>
      </c>
      <c r="B580" s="3">
        <f t="shared" si="27"/>
        <v>2026</v>
      </c>
      <c r="C580" t="str">
        <f t="shared" si="28"/>
        <v>2025-2026</v>
      </c>
      <c r="D580" t="s">
        <v>148</v>
      </c>
      <c r="E580" t="s">
        <v>93</v>
      </c>
      <c r="F580" t="str">
        <f t="shared" si="29"/>
        <v>Western Australia</v>
      </c>
      <c r="G580" t="s">
        <v>48</v>
      </c>
      <c r="H580">
        <v>6112</v>
      </c>
      <c r="I580" t="s">
        <v>11</v>
      </c>
      <c r="J580" t="s">
        <v>94</v>
      </c>
      <c r="K580" t="s">
        <v>152</v>
      </c>
      <c r="L580" t="s">
        <v>13</v>
      </c>
      <c r="M580" s="5">
        <v>14.99</v>
      </c>
      <c r="N580">
        <v>1</v>
      </c>
    </row>
    <row r="581" spans="1:14" x14ac:dyDescent="0.3">
      <c r="A581" s="2">
        <v>45828</v>
      </c>
      <c r="B581" s="3">
        <f t="shared" si="27"/>
        <v>2025</v>
      </c>
      <c r="C581" t="str">
        <f t="shared" si="28"/>
        <v>2024-2025</v>
      </c>
      <c r="D581" t="s">
        <v>148</v>
      </c>
      <c r="E581" t="s">
        <v>97</v>
      </c>
      <c r="F581" t="str">
        <f t="shared" si="29"/>
        <v>Tasmania</v>
      </c>
      <c r="G581" t="s">
        <v>70</v>
      </c>
      <c r="H581">
        <v>7250</v>
      </c>
      <c r="I581" t="s">
        <v>11</v>
      </c>
      <c r="J581" t="s">
        <v>71</v>
      </c>
      <c r="K581" t="s">
        <v>153</v>
      </c>
      <c r="L581" t="s">
        <v>16</v>
      </c>
      <c r="M581" s="5">
        <v>14.99</v>
      </c>
      <c r="N581">
        <v>1</v>
      </c>
    </row>
    <row r="582" spans="1:14" x14ac:dyDescent="0.3">
      <c r="A582" s="2">
        <v>45694</v>
      </c>
      <c r="B582" s="3">
        <f t="shared" si="27"/>
        <v>2025</v>
      </c>
      <c r="C582" t="str">
        <f t="shared" si="28"/>
        <v>2024-2025</v>
      </c>
      <c r="D582" t="s">
        <v>147</v>
      </c>
      <c r="E582" t="s">
        <v>84</v>
      </c>
      <c r="F582" t="str">
        <f t="shared" si="29"/>
        <v>Queensland</v>
      </c>
      <c r="G582" t="s">
        <v>35</v>
      </c>
      <c r="H582">
        <v>4740</v>
      </c>
      <c r="I582" t="s">
        <v>11</v>
      </c>
      <c r="J582" t="s">
        <v>51</v>
      </c>
      <c r="K582" t="s">
        <v>154</v>
      </c>
      <c r="L582" t="s">
        <v>14</v>
      </c>
      <c r="M582" s="5">
        <v>14.99</v>
      </c>
      <c r="N582">
        <v>1</v>
      </c>
    </row>
    <row r="583" spans="1:14" x14ac:dyDescent="0.3">
      <c r="A583" s="2">
        <v>45791</v>
      </c>
      <c r="B583" s="3">
        <f t="shared" si="27"/>
        <v>2025</v>
      </c>
      <c r="C583" t="str">
        <f t="shared" si="28"/>
        <v>2024-2025</v>
      </c>
      <c r="D583" t="s">
        <v>148</v>
      </c>
      <c r="E583" t="s">
        <v>123</v>
      </c>
      <c r="F583" t="str">
        <f t="shared" si="29"/>
        <v>Western Australia</v>
      </c>
      <c r="G583" t="s">
        <v>48</v>
      </c>
      <c r="H583">
        <v>6109</v>
      </c>
      <c r="I583" t="s">
        <v>11</v>
      </c>
      <c r="J583" t="s">
        <v>94</v>
      </c>
      <c r="K583" t="s">
        <v>150</v>
      </c>
      <c r="L583" t="s">
        <v>18</v>
      </c>
      <c r="M583" s="5">
        <v>14.99</v>
      </c>
      <c r="N583">
        <v>1</v>
      </c>
    </row>
    <row r="584" spans="1:14" x14ac:dyDescent="0.3">
      <c r="A584" s="2">
        <v>45333</v>
      </c>
      <c r="B584" s="3">
        <f t="shared" si="27"/>
        <v>2024</v>
      </c>
      <c r="C584" t="str">
        <f t="shared" si="28"/>
        <v>2023-2024</v>
      </c>
      <c r="D584" t="s">
        <v>148</v>
      </c>
      <c r="E584" t="s">
        <v>139</v>
      </c>
      <c r="F584" t="str">
        <f t="shared" si="29"/>
        <v>New South Wales</v>
      </c>
      <c r="G584" t="s">
        <v>10</v>
      </c>
      <c r="H584">
        <v>2020</v>
      </c>
      <c r="I584" t="s">
        <v>11</v>
      </c>
      <c r="J584" t="s">
        <v>12</v>
      </c>
      <c r="K584" t="s">
        <v>153</v>
      </c>
      <c r="L584" t="s">
        <v>16</v>
      </c>
      <c r="M584" s="5">
        <v>14.99</v>
      </c>
      <c r="N584">
        <v>1</v>
      </c>
    </row>
    <row r="585" spans="1:14" x14ac:dyDescent="0.3">
      <c r="A585" s="2">
        <v>46016</v>
      </c>
      <c r="B585" s="3">
        <f t="shared" si="27"/>
        <v>2026</v>
      </c>
      <c r="C585" t="str">
        <f t="shared" si="28"/>
        <v>2025-2026</v>
      </c>
      <c r="D585" t="s">
        <v>148</v>
      </c>
      <c r="E585" t="s">
        <v>83</v>
      </c>
      <c r="F585" t="str">
        <f t="shared" si="29"/>
        <v>New South Wales</v>
      </c>
      <c r="G585" t="s">
        <v>10</v>
      </c>
      <c r="H585">
        <v>2750</v>
      </c>
      <c r="I585" t="s">
        <v>11</v>
      </c>
      <c r="J585" t="s">
        <v>25</v>
      </c>
      <c r="K585" t="s">
        <v>149</v>
      </c>
      <c r="L585" t="s">
        <v>15</v>
      </c>
      <c r="M585" s="5">
        <v>14.99</v>
      </c>
      <c r="N585">
        <v>1</v>
      </c>
    </row>
    <row r="586" spans="1:14" x14ac:dyDescent="0.3">
      <c r="A586" s="2">
        <v>45674</v>
      </c>
      <c r="B586" s="3">
        <f t="shared" si="27"/>
        <v>2025</v>
      </c>
      <c r="C586" t="str">
        <f t="shared" si="28"/>
        <v>2024-2025</v>
      </c>
      <c r="D586" t="s">
        <v>148</v>
      </c>
      <c r="E586" t="s">
        <v>83</v>
      </c>
      <c r="F586" t="str">
        <f t="shared" si="29"/>
        <v>New South Wales</v>
      </c>
      <c r="G586" t="s">
        <v>10</v>
      </c>
      <c r="H586">
        <v>2750</v>
      </c>
      <c r="I586" t="s">
        <v>11</v>
      </c>
      <c r="J586" t="s">
        <v>25</v>
      </c>
      <c r="K586" t="s">
        <v>150</v>
      </c>
      <c r="L586" t="s">
        <v>18</v>
      </c>
      <c r="M586" s="5">
        <v>14.99</v>
      </c>
      <c r="N586">
        <v>1</v>
      </c>
    </row>
    <row r="587" spans="1:14" x14ac:dyDescent="0.3">
      <c r="A587" s="2">
        <v>45991</v>
      </c>
      <c r="B587" s="3">
        <f t="shared" si="27"/>
        <v>2026</v>
      </c>
      <c r="C587" t="str">
        <f t="shared" si="28"/>
        <v>2025-2026</v>
      </c>
      <c r="D587" t="s">
        <v>148</v>
      </c>
      <c r="E587" t="s">
        <v>83</v>
      </c>
      <c r="F587" t="str">
        <f t="shared" si="29"/>
        <v>New South Wales</v>
      </c>
      <c r="G587" t="s">
        <v>10</v>
      </c>
      <c r="H587">
        <v>2750</v>
      </c>
      <c r="I587" t="s">
        <v>11</v>
      </c>
      <c r="J587" t="s">
        <v>25</v>
      </c>
      <c r="K587" t="s">
        <v>153</v>
      </c>
      <c r="L587" t="s">
        <v>16</v>
      </c>
      <c r="M587" s="5">
        <v>14.99</v>
      </c>
      <c r="N587">
        <v>1</v>
      </c>
    </row>
    <row r="588" spans="1:14" x14ac:dyDescent="0.3">
      <c r="A588" s="2">
        <v>45870</v>
      </c>
      <c r="B588" s="3">
        <f t="shared" si="27"/>
        <v>2026</v>
      </c>
      <c r="C588" t="str">
        <f t="shared" si="28"/>
        <v>2025-2026</v>
      </c>
      <c r="D588" t="s">
        <v>147</v>
      </c>
      <c r="E588" t="s">
        <v>53</v>
      </c>
      <c r="F588" t="str">
        <f t="shared" si="29"/>
        <v>South Australia</v>
      </c>
      <c r="G588" t="s">
        <v>32</v>
      </c>
      <c r="H588">
        <v>5082</v>
      </c>
      <c r="I588" t="s">
        <v>11</v>
      </c>
      <c r="J588" t="s">
        <v>33</v>
      </c>
      <c r="K588" t="s">
        <v>154</v>
      </c>
      <c r="L588" t="s">
        <v>14</v>
      </c>
      <c r="M588" s="5">
        <v>14.99</v>
      </c>
      <c r="N588">
        <v>1</v>
      </c>
    </row>
    <row r="589" spans="1:14" x14ac:dyDescent="0.3">
      <c r="A589" s="2">
        <v>45953</v>
      </c>
      <c r="B589" s="3">
        <f t="shared" si="27"/>
        <v>2026</v>
      </c>
      <c r="C589" t="str">
        <f t="shared" si="28"/>
        <v>2025-2026</v>
      </c>
      <c r="D589" t="s">
        <v>147</v>
      </c>
      <c r="E589" t="s">
        <v>99</v>
      </c>
      <c r="F589" t="str">
        <f t="shared" si="29"/>
        <v>Victoria</v>
      </c>
      <c r="G589" t="s">
        <v>45</v>
      </c>
      <c r="H589">
        <v>3148</v>
      </c>
      <c r="I589" t="s">
        <v>11</v>
      </c>
      <c r="J589" t="s">
        <v>63</v>
      </c>
      <c r="K589" t="s">
        <v>150</v>
      </c>
      <c r="L589" t="s">
        <v>18</v>
      </c>
      <c r="M589" s="5">
        <v>15</v>
      </c>
      <c r="N589">
        <v>1</v>
      </c>
    </row>
    <row r="590" spans="1:14" x14ac:dyDescent="0.3">
      <c r="A590" s="2">
        <v>45921</v>
      </c>
      <c r="B590" s="3">
        <f t="shared" si="27"/>
        <v>2026</v>
      </c>
      <c r="C590" t="str">
        <f t="shared" si="28"/>
        <v>2025-2026</v>
      </c>
      <c r="D590" t="s">
        <v>147</v>
      </c>
      <c r="E590" t="s">
        <v>84</v>
      </c>
      <c r="F590" t="str">
        <f t="shared" si="29"/>
        <v>Queensland</v>
      </c>
      <c r="G590" t="s">
        <v>35</v>
      </c>
      <c r="H590">
        <v>4740</v>
      </c>
      <c r="I590" t="s">
        <v>11</v>
      </c>
      <c r="J590" t="s">
        <v>51</v>
      </c>
      <c r="K590" t="s">
        <v>154</v>
      </c>
      <c r="L590" t="s">
        <v>14</v>
      </c>
      <c r="M590" s="5">
        <v>15</v>
      </c>
      <c r="N590">
        <v>1</v>
      </c>
    </row>
    <row r="591" spans="1:14" x14ac:dyDescent="0.3">
      <c r="A591" s="2">
        <v>45783</v>
      </c>
      <c r="B591" s="3">
        <f t="shared" si="27"/>
        <v>2025</v>
      </c>
      <c r="C591" t="str">
        <f t="shared" si="28"/>
        <v>2024-2025</v>
      </c>
      <c r="D591" t="s">
        <v>148</v>
      </c>
      <c r="E591" t="s">
        <v>62</v>
      </c>
      <c r="F591" t="str">
        <f t="shared" si="29"/>
        <v>Victoria</v>
      </c>
      <c r="G591" t="s">
        <v>45</v>
      </c>
      <c r="H591">
        <v>3134</v>
      </c>
      <c r="I591" t="s">
        <v>11</v>
      </c>
      <c r="J591" t="s">
        <v>63</v>
      </c>
      <c r="K591" t="s">
        <v>154</v>
      </c>
      <c r="L591" t="s">
        <v>14</v>
      </c>
      <c r="M591" s="5">
        <v>15</v>
      </c>
      <c r="N591">
        <v>1</v>
      </c>
    </row>
    <row r="592" spans="1:14" x14ac:dyDescent="0.3">
      <c r="A592" s="2">
        <v>45971</v>
      </c>
      <c r="B592" s="3">
        <f t="shared" si="27"/>
        <v>2026</v>
      </c>
      <c r="C592" t="str">
        <f t="shared" si="28"/>
        <v>2025-2026</v>
      </c>
      <c r="D592" t="s">
        <v>147</v>
      </c>
      <c r="E592" t="s">
        <v>81</v>
      </c>
      <c r="F592" t="str">
        <f t="shared" si="29"/>
        <v>New South Wales</v>
      </c>
      <c r="G592" t="s">
        <v>10</v>
      </c>
      <c r="H592">
        <v>2485</v>
      </c>
      <c r="I592" t="s">
        <v>11</v>
      </c>
      <c r="J592" t="s">
        <v>68</v>
      </c>
      <c r="K592" t="s">
        <v>154</v>
      </c>
      <c r="L592" t="s">
        <v>14</v>
      </c>
      <c r="M592" s="5">
        <v>15</v>
      </c>
      <c r="N592">
        <v>1</v>
      </c>
    </row>
    <row r="593" spans="1:14" x14ac:dyDescent="0.3">
      <c r="A593" s="2">
        <v>45977</v>
      </c>
      <c r="B593" s="3">
        <f t="shared" si="27"/>
        <v>2026</v>
      </c>
      <c r="C593" t="str">
        <f t="shared" si="28"/>
        <v>2025-2026</v>
      </c>
      <c r="D593" t="s">
        <v>147</v>
      </c>
      <c r="E593" t="s">
        <v>78</v>
      </c>
      <c r="F593" t="str">
        <f t="shared" si="29"/>
        <v>New South Wales</v>
      </c>
      <c r="G593" t="s">
        <v>10</v>
      </c>
      <c r="H593">
        <v>2350</v>
      </c>
      <c r="I593" t="s">
        <v>11</v>
      </c>
      <c r="J593" t="s">
        <v>68</v>
      </c>
      <c r="K593" t="s">
        <v>149</v>
      </c>
      <c r="L593" t="s">
        <v>15</v>
      </c>
      <c r="M593" s="5">
        <v>15.059999999999999</v>
      </c>
      <c r="N593">
        <v>1</v>
      </c>
    </row>
    <row r="594" spans="1:14" x14ac:dyDescent="0.3">
      <c r="A594" s="2">
        <v>45866</v>
      </c>
      <c r="B594" s="3">
        <f t="shared" si="27"/>
        <v>2026</v>
      </c>
      <c r="C594" t="str">
        <f t="shared" si="28"/>
        <v>2025-2026</v>
      </c>
      <c r="D594" t="s">
        <v>147</v>
      </c>
      <c r="E594" t="s">
        <v>99</v>
      </c>
      <c r="F594" t="str">
        <f t="shared" si="29"/>
        <v>Victoria</v>
      </c>
      <c r="G594" t="s">
        <v>45</v>
      </c>
      <c r="H594">
        <v>3148</v>
      </c>
      <c r="I594" t="s">
        <v>11</v>
      </c>
      <c r="J594" t="s">
        <v>63</v>
      </c>
      <c r="K594" t="s">
        <v>149</v>
      </c>
      <c r="L594" t="s">
        <v>15</v>
      </c>
      <c r="M594" s="5">
        <v>15.39</v>
      </c>
      <c r="N594">
        <v>1</v>
      </c>
    </row>
    <row r="595" spans="1:14" x14ac:dyDescent="0.3">
      <c r="A595" s="2">
        <v>45641</v>
      </c>
      <c r="B595" s="3">
        <f t="shared" si="27"/>
        <v>2025</v>
      </c>
      <c r="C595" t="str">
        <f t="shared" si="28"/>
        <v>2024-2025</v>
      </c>
      <c r="D595" t="s">
        <v>147</v>
      </c>
      <c r="E595" t="s">
        <v>47</v>
      </c>
      <c r="F595" t="str">
        <f t="shared" si="29"/>
        <v>Western Australia</v>
      </c>
      <c r="G595" t="s">
        <v>48</v>
      </c>
      <c r="H595">
        <v>6030</v>
      </c>
      <c r="I595" t="s">
        <v>11</v>
      </c>
      <c r="J595" t="s">
        <v>49</v>
      </c>
      <c r="K595" t="s">
        <v>154</v>
      </c>
      <c r="L595" t="s">
        <v>14</v>
      </c>
      <c r="M595" s="5">
        <v>15.5</v>
      </c>
      <c r="N595">
        <v>1</v>
      </c>
    </row>
    <row r="596" spans="1:14" x14ac:dyDescent="0.3">
      <c r="A596" s="2">
        <v>45360</v>
      </c>
      <c r="B596" s="3">
        <f t="shared" si="27"/>
        <v>2024</v>
      </c>
      <c r="C596" t="str">
        <f t="shared" si="28"/>
        <v>2023-2024</v>
      </c>
      <c r="D596" t="s">
        <v>148</v>
      </c>
      <c r="E596" t="s">
        <v>99</v>
      </c>
      <c r="F596" t="str">
        <f t="shared" si="29"/>
        <v>Victoria</v>
      </c>
      <c r="G596" t="s">
        <v>45</v>
      </c>
      <c r="H596">
        <v>3148</v>
      </c>
      <c r="I596" t="s">
        <v>11</v>
      </c>
      <c r="J596" t="s">
        <v>63</v>
      </c>
      <c r="K596" t="s">
        <v>19</v>
      </c>
      <c r="L596" t="s">
        <v>23</v>
      </c>
      <c r="M596" s="5">
        <v>15.53</v>
      </c>
      <c r="N596">
        <v>1</v>
      </c>
    </row>
    <row r="597" spans="1:14" x14ac:dyDescent="0.3">
      <c r="A597" s="2">
        <v>46022</v>
      </c>
      <c r="B597" s="3">
        <f t="shared" si="27"/>
        <v>2026</v>
      </c>
      <c r="C597" t="str">
        <f t="shared" si="28"/>
        <v>2025-2026</v>
      </c>
      <c r="D597" t="s">
        <v>147</v>
      </c>
      <c r="E597" t="s">
        <v>9</v>
      </c>
      <c r="F597" t="str">
        <f t="shared" si="29"/>
        <v>New South Wales</v>
      </c>
      <c r="G597" t="s">
        <v>10</v>
      </c>
      <c r="H597">
        <v>2067</v>
      </c>
      <c r="I597" t="s">
        <v>11</v>
      </c>
      <c r="J597" t="s">
        <v>12</v>
      </c>
      <c r="K597" t="s">
        <v>152</v>
      </c>
      <c r="L597" t="s">
        <v>13</v>
      </c>
      <c r="M597" s="5">
        <v>15.84</v>
      </c>
      <c r="N597">
        <v>1</v>
      </c>
    </row>
    <row r="598" spans="1:14" x14ac:dyDescent="0.3">
      <c r="A598" s="2">
        <v>45746</v>
      </c>
      <c r="B598" s="3">
        <f t="shared" si="27"/>
        <v>2025</v>
      </c>
      <c r="C598" t="str">
        <f t="shared" si="28"/>
        <v>2024-2025</v>
      </c>
      <c r="D598" t="s">
        <v>148</v>
      </c>
      <c r="E598" t="s">
        <v>122</v>
      </c>
      <c r="F598" t="str">
        <f t="shared" si="29"/>
        <v>New South Wales</v>
      </c>
      <c r="G598" t="s">
        <v>10</v>
      </c>
      <c r="H598">
        <v>2650</v>
      </c>
      <c r="I598" t="s">
        <v>11</v>
      </c>
      <c r="J598" t="s">
        <v>25</v>
      </c>
      <c r="K598" t="s">
        <v>19</v>
      </c>
      <c r="L598" t="s">
        <v>23</v>
      </c>
      <c r="M598" s="5">
        <v>15.84</v>
      </c>
      <c r="N598">
        <v>1</v>
      </c>
    </row>
    <row r="599" spans="1:14" x14ac:dyDescent="0.3">
      <c r="A599" s="2">
        <v>45608</v>
      </c>
      <c r="B599" s="3">
        <f t="shared" si="27"/>
        <v>2025</v>
      </c>
      <c r="C599" t="str">
        <f t="shared" si="28"/>
        <v>2024-2025</v>
      </c>
      <c r="D599" t="s">
        <v>148</v>
      </c>
      <c r="E599" t="s">
        <v>114</v>
      </c>
      <c r="F599" t="str">
        <f t="shared" si="29"/>
        <v>Victoria</v>
      </c>
      <c r="G599" t="s">
        <v>45</v>
      </c>
      <c r="H599">
        <v>3551</v>
      </c>
      <c r="I599" t="s">
        <v>11</v>
      </c>
      <c r="J599" t="s">
        <v>60</v>
      </c>
      <c r="K599" t="s">
        <v>19</v>
      </c>
      <c r="L599" t="s">
        <v>23</v>
      </c>
      <c r="M599" s="5">
        <v>15.9</v>
      </c>
      <c r="N599">
        <v>1</v>
      </c>
    </row>
    <row r="600" spans="1:14" x14ac:dyDescent="0.3">
      <c r="A600" s="2">
        <v>45941</v>
      </c>
      <c r="B600" s="3">
        <f t="shared" si="27"/>
        <v>2026</v>
      </c>
      <c r="C600" t="str">
        <f t="shared" si="28"/>
        <v>2025-2026</v>
      </c>
      <c r="D600" t="s">
        <v>147</v>
      </c>
      <c r="E600" t="s">
        <v>96</v>
      </c>
      <c r="F600" t="str">
        <f t="shared" si="29"/>
        <v>Western Australia</v>
      </c>
      <c r="G600" t="s">
        <v>48</v>
      </c>
      <c r="H600">
        <v>6330</v>
      </c>
      <c r="I600" t="s">
        <v>11</v>
      </c>
      <c r="J600" t="s">
        <v>94</v>
      </c>
      <c r="K600" t="s">
        <v>149</v>
      </c>
      <c r="L600" t="s">
        <v>15</v>
      </c>
      <c r="M600" s="5">
        <v>15.92</v>
      </c>
      <c r="N600">
        <v>1</v>
      </c>
    </row>
    <row r="601" spans="1:14" x14ac:dyDescent="0.3">
      <c r="A601" s="2">
        <v>45384</v>
      </c>
      <c r="B601" s="3">
        <f t="shared" si="27"/>
        <v>2024</v>
      </c>
      <c r="C601" t="str">
        <f t="shared" si="28"/>
        <v>2023-2024</v>
      </c>
      <c r="D601" t="s">
        <v>147</v>
      </c>
      <c r="E601" t="s">
        <v>56</v>
      </c>
      <c r="F601" t="str">
        <f t="shared" si="29"/>
        <v>Northern Territory</v>
      </c>
      <c r="G601" t="s">
        <v>29</v>
      </c>
      <c r="H601">
        <v>870</v>
      </c>
      <c r="I601" t="s">
        <v>11</v>
      </c>
      <c r="J601" t="s">
        <v>30</v>
      </c>
      <c r="K601" t="s">
        <v>155</v>
      </c>
      <c r="L601" t="s">
        <v>20</v>
      </c>
      <c r="M601" s="5">
        <v>15.96</v>
      </c>
      <c r="N601">
        <v>1</v>
      </c>
    </row>
    <row r="602" spans="1:14" x14ac:dyDescent="0.3">
      <c r="A602" s="2">
        <v>45340</v>
      </c>
      <c r="B602" s="3">
        <f t="shared" si="27"/>
        <v>2024</v>
      </c>
      <c r="C602" t="str">
        <f t="shared" si="28"/>
        <v>2023-2024</v>
      </c>
      <c r="D602" t="s">
        <v>148</v>
      </c>
      <c r="E602" t="s">
        <v>99</v>
      </c>
      <c r="F602" t="str">
        <f t="shared" si="29"/>
        <v>Victoria</v>
      </c>
      <c r="G602" t="s">
        <v>45</v>
      </c>
      <c r="H602">
        <v>3148</v>
      </c>
      <c r="I602" t="s">
        <v>11</v>
      </c>
      <c r="J602" t="s">
        <v>63</v>
      </c>
      <c r="K602" t="s">
        <v>152</v>
      </c>
      <c r="L602" t="s">
        <v>13</v>
      </c>
      <c r="M602" s="5">
        <v>15.96</v>
      </c>
      <c r="N602">
        <v>1</v>
      </c>
    </row>
    <row r="603" spans="1:14" x14ac:dyDescent="0.3">
      <c r="A603" s="2">
        <v>45772</v>
      </c>
      <c r="B603" s="3">
        <f t="shared" si="27"/>
        <v>2025</v>
      </c>
      <c r="C603" t="str">
        <f t="shared" si="28"/>
        <v>2024-2025</v>
      </c>
      <c r="D603" t="s">
        <v>147</v>
      </c>
      <c r="E603" t="s">
        <v>54</v>
      </c>
      <c r="F603" t="str">
        <f t="shared" si="29"/>
        <v>Victoria</v>
      </c>
      <c r="G603" t="s">
        <v>45</v>
      </c>
      <c r="H603">
        <v>3977</v>
      </c>
      <c r="I603" t="s">
        <v>11</v>
      </c>
      <c r="J603" t="s">
        <v>55</v>
      </c>
      <c r="K603" t="s">
        <v>156</v>
      </c>
      <c r="L603" t="s">
        <v>17</v>
      </c>
      <c r="M603" s="5">
        <v>15.96</v>
      </c>
      <c r="N603">
        <v>1</v>
      </c>
    </row>
    <row r="604" spans="1:14" x14ac:dyDescent="0.3">
      <c r="A604" s="2">
        <v>45402</v>
      </c>
      <c r="B604" s="3">
        <f t="shared" si="27"/>
        <v>2024</v>
      </c>
      <c r="C604" t="str">
        <f t="shared" si="28"/>
        <v>2023-2024</v>
      </c>
      <c r="D604" t="s">
        <v>148</v>
      </c>
      <c r="E604" t="s">
        <v>114</v>
      </c>
      <c r="F604" t="str">
        <f t="shared" si="29"/>
        <v>Victoria</v>
      </c>
      <c r="G604" t="s">
        <v>45</v>
      </c>
      <c r="H604">
        <v>3551</v>
      </c>
      <c r="I604" t="s">
        <v>11</v>
      </c>
      <c r="J604" t="s">
        <v>60</v>
      </c>
      <c r="K604" t="s">
        <v>149</v>
      </c>
      <c r="L604" t="s">
        <v>15</v>
      </c>
      <c r="M604" s="5">
        <v>15.96</v>
      </c>
      <c r="N604">
        <v>1</v>
      </c>
    </row>
    <row r="605" spans="1:14" x14ac:dyDescent="0.3">
      <c r="A605" s="2">
        <v>45812</v>
      </c>
      <c r="B605" s="3">
        <f t="shared" si="27"/>
        <v>2025</v>
      </c>
      <c r="C605" t="str">
        <f t="shared" si="28"/>
        <v>2024-2025</v>
      </c>
      <c r="D605" t="s">
        <v>147</v>
      </c>
      <c r="E605" t="s">
        <v>26</v>
      </c>
      <c r="F605" t="str">
        <f t="shared" si="29"/>
        <v>New South Wales</v>
      </c>
      <c r="G605" t="s">
        <v>10</v>
      </c>
      <c r="H605">
        <v>2141</v>
      </c>
      <c r="I605" t="s">
        <v>11</v>
      </c>
      <c r="J605" t="s">
        <v>27</v>
      </c>
      <c r="K605" t="s">
        <v>149</v>
      </c>
      <c r="L605" t="s">
        <v>15</v>
      </c>
      <c r="M605" s="5">
        <v>15.96</v>
      </c>
      <c r="N605">
        <v>1</v>
      </c>
    </row>
    <row r="606" spans="1:14" x14ac:dyDescent="0.3">
      <c r="A606" s="2">
        <v>45500</v>
      </c>
      <c r="B606" s="3">
        <f t="shared" si="27"/>
        <v>2025</v>
      </c>
      <c r="C606" t="str">
        <f t="shared" si="28"/>
        <v>2024-2025</v>
      </c>
      <c r="D606" t="s">
        <v>148</v>
      </c>
      <c r="E606" t="s">
        <v>137</v>
      </c>
      <c r="F606" t="str">
        <f t="shared" si="29"/>
        <v>New South Wales</v>
      </c>
      <c r="G606" t="s">
        <v>10</v>
      </c>
      <c r="H606">
        <v>2031</v>
      </c>
      <c r="I606" t="s">
        <v>11</v>
      </c>
      <c r="J606" t="s">
        <v>12</v>
      </c>
      <c r="K606" t="s">
        <v>156</v>
      </c>
      <c r="L606" t="s">
        <v>17</v>
      </c>
      <c r="M606" s="5">
        <v>15.96</v>
      </c>
      <c r="N606">
        <v>1</v>
      </c>
    </row>
    <row r="607" spans="1:14" x14ac:dyDescent="0.3">
      <c r="A607" s="2">
        <v>45930</v>
      </c>
      <c r="B607" s="3">
        <f t="shared" si="27"/>
        <v>2026</v>
      </c>
      <c r="C607" t="str">
        <f t="shared" si="28"/>
        <v>2025-2026</v>
      </c>
      <c r="D607" t="s">
        <v>148</v>
      </c>
      <c r="E607" t="s">
        <v>99</v>
      </c>
      <c r="F607" t="str">
        <f t="shared" si="29"/>
        <v>Victoria</v>
      </c>
      <c r="G607" t="s">
        <v>45</v>
      </c>
      <c r="H607">
        <v>3148</v>
      </c>
      <c r="I607" t="s">
        <v>11</v>
      </c>
      <c r="J607" t="s">
        <v>63</v>
      </c>
      <c r="K607" t="s">
        <v>19</v>
      </c>
      <c r="L607" t="s">
        <v>23</v>
      </c>
      <c r="M607" s="5">
        <v>15.97</v>
      </c>
      <c r="N607">
        <v>1</v>
      </c>
    </row>
    <row r="608" spans="1:14" x14ac:dyDescent="0.3">
      <c r="A608" s="2">
        <v>45414</v>
      </c>
      <c r="B608" s="3">
        <f t="shared" si="27"/>
        <v>2024</v>
      </c>
      <c r="C608" t="str">
        <f t="shared" si="28"/>
        <v>2023-2024</v>
      </c>
      <c r="D608" t="s">
        <v>147</v>
      </c>
      <c r="E608" t="s">
        <v>124</v>
      </c>
      <c r="F608" t="str">
        <f t="shared" si="29"/>
        <v>New South Wales</v>
      </c>
      <c r="G608" t="s">
        <v>10</v>
      </c>
      <c r="H608">
        <v>2015</v>
      </c>
      <c r="I608" t="s">
        <v>11</v>
      </c>
      <c r="J608" t="s">
        <v>12</v>
      </c>
      <c r="K608" t="s">
        <v>153</v>
      </c>
      <c r="L608" t="s">
        <v>16</v>
      </c>
      <c r="M608" s="5">
        <v>15.98</v>
      </c>
      <c r="N608">
        <v>1</v>
      </c>
    </row>
    <row r="609" spans="1:14" x14ac:dyDescent="0.3">
      <c r="A609" s="2">
        <v>45610</v>
      </c>
      <c r="B609" s="3">
        <f t="shared" si="27"/>
        <v>2025</v>
      </c>
      <c r="C609" t="str">
        <f t="shared" si="28"/>
        <v>2024-2025</v>
      </c>
      <c r="D609" t="s">
        <v>147</v>
      </c>
      <c r="E609" t="s">
        <v>108</v>
      </c>
      <c r="F609" t="str">
        <f t="shared" si="29"/>
        <v>Victoria</v>
      </c>
      <c r="G609" t="s">
        <v>45</v>
      </c>
      <c r="H609">
        <v>3018</v>
      </c>
      <c r="I609" t="s">
        <v>11</v>
      </c>
      <c r="J609" t="s">
        <v>46</v>
      </c>
      <c r="K609" t="s">
        <v>155</v>
      </c>
      <c r="L609" t="s">
        <v>20</v>
      </c>
      <c r="M609" s="5">
        <v>15.98</v>
      </c>
      <c r="N609">
        <v>1</v>
      </c>
    </row>
    <row r="610" spans="1:14" x14ac:dyDescent="0.3">
      <c r="A610" s="2">
        <v>45517</v>
      </c>
      <c r="B610" s="3">
        <f t="shared" si="27"/>
        <v>2025</v>
      </c>
      <c r="C610" t="str">
        <f t="shared" si="28"/>
        <v>2024-2025</v>
      </c>
      <c r="D610" t="s">
        <v>148</v>
      </c>
      <c r="E610" t="s">
        <v>116</v>
      </c>
      <c r="F610" t="str">
        <f t="shared" si="29"/>
        <v>Western Australia</v>
      </c>
      <c r="G610" t="s">
        <v>48</v>
      </c>
      <c r="H610">
        <v>6725</v>
      </c>
      <c r="I610" t="s">
        <v>11</v>
      </c>
      <c r="J610" t="s">
        <v>77</v>
      </c>
      <c r="K610" t="s">
        <v>151</v>
      </c>
      <c r="L610" t="s">
        <v>21</v>
      </c>
      <c r="M610" s="5">
        <v>15.98</v>
      </c>
      <c r="N610">
        <v>1</v>
      </c>
    </row>
    <row r="611" spans="1:14" x14ac:dyDescent="0.3">
      <c r="A611" s="2">
        <v>46006</v>
      </c>
      <c r="B611" s="3">
        <f t="shared" si="27"/>
        <v>2026</v>
      </c>
      <c r="C611" t="str">
        <f t="shared" si="28"/>
        <v>2025-2026</v>
      </c>
      <c r="D611" t="s">
        <v>148</v>
      </c>
      <c r="E611" t="s">
        <v>126</v>
      </c>
      <c r="F611" t="str">
        <f t="shared" si="29"/>
        <v>Queensland</v>
      </c>
      <c r="G611" t="s">
        <v>35</v>
      </c>
      <c r="H611">
        <v>4551</v>
      </c>
      <c r="I611" t="s">
        <v>11</v>
      </c>
      <c r="J611" t="s">
        <v>120</v>
      </c>
      <c r="K611" t="s">
        <v>153</v>
      </c>
      <c r="L611" t="s">
        <v>16</v>
      </c>
      <c r="M611" s="5">
        <v>15.98</v>
      </c>
      <c r="N611">
        <v>1</v>
      </c>
    </row>
    <row r="612" spans="1:14" x14ac:dyDescent="0.3">
      <c r="A612" s="2">
        <v>45920</v>
      </c>
      <c r="B612" s="3">
        <f t="shared" si="27"/>
        <v>2026</v>
      </c>
      <c r="C612" t="str">
        <f t="shared" si="28"/>
        <v>2025-2026</v>
      </c>
      <c r="D612" t="s">
        <v>148</v>
      </c>
      <c r="E612" t="s">
        <v>99</v>
      </c>
      <c r="F612" t="str">
        <f t="shared" si="29"/>
        <v>Victoria</v>
      </c>
      <c r="G612" t="s">
        <v>45</v>
      </c>
      <c r="H612">
        <v>3148</v>
      </c>
      <c r="I612" t="s">
        <v>11</v>
      </c>
      <c r="J612" t="s">
        <v>63</v>
      </c>
      <c r="K612" t="s">
        <v>149</v>
      </c>
      <c r="L612" t="s">
        <v>15</v>
      </c>
      <c r="M612" s="5">
        <v>15.98</v>
      </c>
      <c r="N612">
        <v>1</v>
      </c>
    </row>
    <row r="613" spans="1:14" x14ac:dyDescent="0.3">
      <c r="A613" s="2">
        <v>45749</v>
      </c>
      <c r="B613" s="3">
        <f t="shared" si="27"/>
        <v>2025</v>
      </c>
      <c r="C613" t="str">
        <f t="shared" si="28"/>
        <v>2024-2025</v>
      </c>
      <c r="D613" t="s">
        <v>147</v>
      </c>
      <c r="E613" t="s">
        <v>54</v>
      </c>
      <c r="F613" t="str">
        <f t="shared" si="29"/>
        <v>Victoria</v>
      </c>
      <c r="G613" t="s">
        <v>45</v>
      </c>
      <c r="H613">
        <v>3977</v>
      </c>
      <c r="I613" t="s">
        <v>11</v>
      </c>
      <c r="J613" t="s">
        <v>55</v>
      </c>
      <c r="K613" t="s">
        <v>19</v>
      </c>
      <c r="L613" t="s">
        <v>23</v>
      </c>
      <c r="M613" s="5">
        <v>15.98</v>
      </c>
      <c r="N613">
        <v>1</v>
      </c>
    </row>
    <row r="614" spans="1:14" x14ac:dyDescent="0.3">
      <c r="A614" s="2">
        <v>45347</v>
      </c>
      <c r="B614" s="3">
        <f t="shared" si="27"/>
        <v>2024</v>
      </c>
      <c r="C614" t="str">
        <f t="shared" si="28"/>
        <v>2023-2024</v>
      </c>
      <c r="D614" t="s">
        <v>147</v>
      </c>
      <c r="E614" t="s">
        <v>136</v>
      </c>
      <c r="F614" t="str">
        <f t="shared" si="29"/>
        <v>Victoria</v>
      </c>
      <c r="G614" t="s">
        <v>45</v>
      </c>
      <c r="H614">
        <v>3175</v>
      </c>
      <c r="I614" t="s">
        <v>11</v>
      </c>
      <c r="J614" t="s">
        <v>63</v>
      </c>
      <c r="K614" t="s">
        <v>151</v>
      </c>
      <c r="L614" t="s">
        <v>21</v>
      </c>
      <c r="M614" s="5">
        <v>15.98</v>
      </c>
      <c r="N614">
        <v>1</v>
      </c>
    </row>
    <row r="615" spans="1:14" x14ac:dyDescent="0.3">
      <c r="A615" s="2">
        <v>45991</v>
      </c>
      <c r="B615" s="3">
        <f t="shared" si="27"/>
        <v>2026</v>
      </c>
      <c r="C615" t="str">
        <f t="shared" si="28"/>
        <v>2025-2026</v>
      </c>
      <c r="D615" t="s">
        <v>147</v>
      </c>
      <c r="E615" t="s">
        <v>76</v>
      </c>
      <c r="F615" t="str">
        <f t="shared" si="29"/>
        <v>Western Australia</v>
      </c>
      <c r="G615" t="s">
        <v>48</v>
      </c>
      <c r="H615">
        <v>6450</v>
      </c>
      <c r="I615" t="s">
        <v>11</v>
      </c>
      <c r="J615" t="s">
        <v>77</v>
      </c>
      <c r="K615" t="s">
        <v>152</v>
      </c>
      <c r="L615" t="s">
        <v>13</v>
      </c>
      <c r="M615" s="5">
        <v>15.98</v>
      </c>
      <c r="N615">
        <v>1</v>
      </c>
    </row>
    <row r="616" spans="1:14" x14ac:dyDescent="0.3">
      <c r="A616" s="2">
        <v>45352</v>
      </c>
      <c r="B616" s="3">
        <f t="shared" si="27"/>
        <v>2024</v>
      </c>
      <c r="C616" t="str">
        <f t="shared" si="28"/>
        <v>2023-2024</v>
      </c>
      <c r="D616" t="s">
        <v>147</v>
      </c>
      <c r="E616" t="s">
        <v>133</v>
      </c>
      <c r="F616" t="str">
        <f t="shared" si="29"/>
        <v>Queensland</v>
      </c>
      <c r="G616" t="s">
        <v>35</v>
      </c>
      <c r="H616">
        <v>4305</v>
      </c>
      <c r="I616" t="s">
        <v>11</v>
      </c>
      <c r="J616" t="s">
        <v>104</v>
      </c>
      <c r="K616" t="s">
        <v>154</v>
      </c>
      <c r="L616" t="s">
        <v>14</v>
      </c>
      <c r="M616" s="5">
        <v>15.98</v>
      </c>
      <c r="N616">
        <v>1</v>
      </c>
    </row>
    <row r="617" spans="1:14" x14ac:dyDescent="0.3">
      <c r="A617" s="2">
        <v>45715</v>
      </c>
      <c r="B617" s="3">
        <f t="shared" si="27"/>
        <v>2025</v>
      </c>
      <c r="C617" t="str">
        <f t="shared" si="28"/>
        <v>2024-2025</v>
      </c>
      <c r="D617" t="s">
        <v>147</v>
      </c>
      <c r="E617" t="s">
        <v>74</v>
      </c>
      <c r="F617" t="str">
        <f t="shared" si="29"/>
        <v>South Australia</v>
      </c>
      <c r="G617" t="s">
        <v>32</v>
      </c>
      <c r="H617">
        <v>5043</v>
      </c>
      <c r="I617" t="s">
        <v>11</v>
      </c>
      <c r="J617" t="s">
        <v>33</v>
      </c>
      <c r="K617" t="s">
        <v>19</v>
      </c>
      <c r="L617" t="s">
        <v>23</v>
      </c>
      <c r="M617" s="5">
        <v>15.98</v>
      </c>
      <c r="N617">
        <v>1</v>
      </c>
    </row>
    <row r="618" spans="1:14" x14ac:dyDescent="0.3">
      <c r="A618" s="2">
        <v>45986</v>
      </c>
      <c r="B618" s="3">
        <f t="shared" si="27"/>
        <v>2026</v>
      </c>
      <c r="C618" t="str">
        <f t="shared" si="28"/>
        <v>2025-2026</v>
      </c>
      <c r="D618" t="s">
        <v>148</v>
      </c>
      <c r="E618" t="s">
        <v>62</v>
      </c>
      <c r="F618" t="str">
        <f t="shared" si="29"/>
        <v>Victoria</v>
      </c>
      <c r="G618" t="s">
        <v>45</v>
      </c>
      <c r="H618">
        <v>3134</v>
      </c>
      <c r="I618" t="s">
        <v>11</v>
      </c>
      <c r="J618" t="s">
        <v>63</v>
      </c>
      <c r="K618" t="s">
        <v>19</v>
      </c>
      <c r="L618" t="s">
        <v>23</v>
      </c>
      <c r="M618" s="5">
        <v>15.98</v>
      </c>
      <c r="N618">
        <v>1</v>
      </c>
    </row>
    <row r="619" spans="1:14" x14ac:dyDescent="0.3">
      <c r="A619" s="2">
        <v>45552</v>
      </c>
      <c r="B619" s="3">
        <f t="shared" si="27"/>
        <v>2025</v>
      </c>
      <c r="C619" t="str">
        <f t="shared" si="28"/>
        <v>2024-2025</v>
      </c>
      <c r="D619" t="s">
        <v>147</v>
      </c>
      <c r="E619" t="s">
        <v>113</v>
      </c>
      <c r="F619" t="str">
        <f t="shared" si="29"/>
        <v>Queensland</v>
      </c>
      <c r="G619" t="s">
        <v>35</v>
      </c>
      <c r="H619">
        <v>4215</v>
      </c>
      <c r="I619" t="s">
        <v>11</v>
      </c>
      <c r="J619" t="s">
        <v>104</v>
      </c>
      <c r="K619" t="s">
        <v>149</v>
      </c>
      <c r="L619" t="s">
        <v>15</v>
      </c>
      <c r="M619" s="5">
        <v>15.98</v>
      </c>
      <c r="N619">
        <v>1</v>
      </c>
    </row>
    <row r="620" spans="1:14" x14ac:dyDescent="0.3">
      <c r="A620" s="2">
        <v>45333</v>
      </c>
      <c r="B620" s="3">
        <f t="shared" si="27"/>
        <v>2024</v>
      </c>
      <c r="C620" t="str">
        <f t="shared" si="28"/>
        <v>2023-2024</v>
      </c>
      <c r="D620" t="s">
        <v>147</v>
      </c>
      <c r="E620" t="s">
        <v>52</v>
      </c>
      <c r="F620" t="str">
        <f t="shared" si="29"/>
        <v>Victoria</v>
      </c>
      <c r="G620" t="s">
        <v>45</v>
      </c>
      <c r="H620">
        <v>3030</v>
      </c>
      <c r="I620" t="s">
        <v>11</v>
      </c>
      <c r="J620" t="s">
        <v>46</v>
      </c>
      <c r="K620" t="s">
        <v>154</v>
      </c>
      <c r="L620" t="s">
        <v>14</v>
      </c>
      <c r="M620" s="5">
        <v>15.99</v>
      </c>
      <c r="N620">
        <v>1</v>
      </c>
    </row>
    <row r="621" spans="1:14" x14ac:dyDescent="0.3">
      <c r="A621" s="2">
        <v>45394</v>
      </c>
      <c r="B621" s="3">
        <f t="shared" si="27"/>
        <v>2024</v>
      </c>
      <c r="C621" t="str">
        <f t="shared" si="28"/>
        <v>2023-2024</v>
      </c>
      <c r="D621" t="s">
        <v>147</v>
      </c>
      <c r="E621" t="s">
        <v>96</v>
      </c>
      <c r="F621" t="str">
        <f t="shared" si="29"/>
        <v>Western Australia</v>
      </c>
      <c r="G621" t="s">
        <v>48</v>
      </c>
      <c r="H621">
        <v>6330</v>
      </c>
      <c r="I621" t="s">
        <v>11</v>
      </c>
      <c r="J621" t="s">
        <v>94</v>
      </c>
      <c r="K621" t="s">
        <v>154</v>
      </c>
      <c r="L621" t="s">
        <v>14</v>
      </c>
      <c r="M621" s="5">
        <v>16</v>
      </c>
      <c r="N621">
        <v>1</v>
      </c>
    </row>
    <row r="622" spans="1:14" x14ac:dyDescent="0.3">
      <c r="A622" s="2">
        <v>45643</v>
      </c>
      <c r="B622" s="3">
        <f t="shared" si="27"/>
        <v>2025</v>
      </c>
      <c r="C622" t="str">
        <f t="shared" si="28"/>
        <v>2024-2025</v>
      </c>
      <c r="D622" t="s">
        <v>147</v>
      </c>
      <c r="E622" t="s">
        <v>118</v>
      </c>
      <c r="F622" t="str">
        <f t="shared" si="29"/>
        <v>New South Wales</v>
      </c>
      <c r="G622" t="s">
        <v>10</v>
      </c>
      <c r="H622">
        <v>2158</v>
      </c>
      <c r="I622" t="s">
        <v>11</v>
      </c>
      <c r="J622" t="s">
        <v>27</v>
      </c>
      <c r="K622" t="s">
        <v>153</v>
      </c>
      <c r="L622" t="s">
        <v>16</v>
      </c>
      <c r="M622" s="5">
        <v>16</v>
      </c>
      <c r="N622">
        <v>1</v>
      </c>
    </row>
    <row r="623" spans="1:14" x14ac:dyDescent="0.3">
      <c r="A623" s="2">
        <v>45616</v>
      </c>
      <c r="B623" s="3">
        <f t="shared" si="27"/>
        <v>2025</v>
      </c>
      <c r="C623" t="str">
        <f t="shared" si="28"/>
        <v>2024-2025</v>
      </c>
      <c r="D623" t="s">
        <v>147</v>
      </c>
      <c r="E623" t="s">
        <v>89</v>
      </c>
      <c r="F623" t="str">
        <f t="shared" si="29"/>
        <v>Queensland</v>
      </c>
      <c r="G623" t="s">
        <v>35</v>
      </c>
      <c r="H623">
        <v>4655</v>
      </c>
      <c r="I623" t="s">
        <v>11</v>
      </c>
      <c r="J623" t="s">
        <v>51</v>
      </c>
      <c r="K623" t="s">
        <v>154</v>
      </c>
      <c r="L623" t="s">
        <v>14</v>
      </c>
      <c r="M623" s="5">
        <v>16</v>
      </c>
      <c r="N623">
        <v>1</v>
      </c>
    </row>
    <row r="624" spans="1:14" x14ac:dyDescent="0.3">
      <c r="A624" s="2">
        <v>45802</v>
      </c>
      <c r="B624" s="3">
        <f t="shared" si="27"/>
        <v>2025</v>
      </c>
      <c r="C624" t="str">
        <f t="shared" si="28"/>
        <v>2024-2025</v>
      </c>
      <c r="D624" t="s">
        <v>147</v>
      </c>
      <c r="E624" t="s">
        <v>87</v>
      </c>
      <c r="F624" t="str">
        <f t="shared" si="29"/>
        <v>New South Wales</v>
      </c>
      <c r="G624" t="s">
        <v>10</v>
      </c>
      <c r="H624">
        <v>2790</v>
      </c>
      <c r="I624" t="s">
        <v>11</v>
      </c>
      <c r="J624" t="s">
        <v>25</v>
      </c>
      <c r="K624" t="s">
        <v>154</v>
      </c>
      <c r="L624" t="s">
        <v>14</v>
      </c>
      <c r="M624" s="5">
        <v>16</v>
      </c>
      <c r="N624">
        <v>1</v>
      </c>
    </row>
    <row r="625" spans="1:14" x14ac:dyDescent="0.3">
      <c r="A625" s="2">
        <v>45467</v>
      </c>
      <c r="B625" s="3">
        <f t="shared" si="27"/>
        <v>2024</v>
      </c>
      <c r="C625" t="str">
        <f t="shared" si="28"/>
        <v>2023-2024</v>
      </c>
      <c r="D625" t="s">
        <v>147</v>
      </c>
      <c r="E625" t="s">
        <v>139</v>
      </c>
      <c r="F625" t="str">
        <f t="shared" si="29"/>
        <v>New South Wales</v>
      </c>
      <c r="G625" t="s">
        <v>10</v>
      </c>
      <c r="H625">
        <v>2020</v>
      </c>
      <c r="I625" t="s">
        <v>11</v>
      </c>
      <c r="J625" t="s">
        <v>12</v>
      </c>
      <c r="K625" t="s">
        <v>154</v>
      </c>
      <c r="L625" t="s">
        <v>14</v>
      </c>
      <c r="M625" s="5">
        <v>16.02</v>
      </c>
      <c r="N625">
        <v>1</v>
      </c>
    </row>
    <row r="626" spans="1:14" x14ac:dyDescent="0.3">
      <c r="A626" s="2">
        <v>45654</v>
      </c>
      <c r="B626" s="3">
        <f t="shared" si="27"/>
        <v>2025</v>
      </c>
      <c r="C626" t="str">
        <f t="shared" si="28"/>
        <v>2024-2025</v>
      </c>
      <c r="D626" t="s">
        <v>147</v>
      </c>
      <c r="E626" t="s">
        <v>89</v>
      </c>
      <c r="F626" t="str">
        <f t="shared" si="29"/>
        <v>Queensland</v>
      </c>
      <c r="G626" t="s">
        <v>35</v>
      </c>
      <c r="H626">
        <v>4655</v>
      </c>
      <c r="I626" t="s">
        <v>11</v>
      </c>
      <c r="J626" t="s">
        <v>51</v>
      </c>
      <c r="K626" t="s">
        <v>154</v>
      </c>
      <c r="L626" t="s">
        <v>14</v>
      </c>
      <c r="M626" s="5">
        <v>16.39</v>
      </c>
      <c r="N626">
        <v>1</v>
      </c>
    </row>
    <row r="627" spans="1:14" x14ac:dyDescent="0.3">
      <c r="A627" s="2">
        <v>45630</v>
      </c>
      <c r="B627" s="3">
        <f t="shared" si="27"/>
        <v>2025</v>
      </c>
      <c r="C627" t="str">
        <f t="shared" si="28"/>
        <v>2024-2025</v>
      </c>
      <c r="D627" t="s">
        <v>148</v>
      </c>
      <c r="E627" t="s">
        <v>122</v>
      </c>
      <c r="F627" t="str">
        <f t="shared" si="29"/>
        <v>New South Wales</v>
      </c>
      <c r="G627" t="s">
        <v>10</v>
      </c>
      <c r="H627">
        <v>2650</v>
      </c>
      <c r="I627" t="s">
        <v>11</v>
      </c>
      <c r="J627" t="s">
        <v>25</v>
      </c>
      <c r="K627" t="s">
        <v>149</v>
      </c>
      <c r="L627" t="s">
        <v>15</v>
      </c>
      <c r="M627" s="5">
        <v>16.45</v>
      </c>
      <c r="N627">
        <v>1</v>
      </c>
    </row>
    <row r="628" spans="1:14" x14ac:dyDescent="0.3">
      <c r="A628" s="2">
        <v>45592</v>
      </c>
      <c r="B628" s="3">
        <f t="shared" si="27"/>
        <v>2025</v>
      </c>
      <c r="C628" t="str">
        <f t="shared" si="28"/>
        <v>2024-2025</v>
      </c>
      <c r="D628" t="s">
        <v>147</v>
      </c>
      <c r="E628" t="s">
        <v>76</v>
      </c>
      <c r="F628" t="str">
        <f t="shared" si="29"/>
        <v>Western Australia</v>
      </c>
      <c r="G628" t="s">
        <v>48</v>
      </c>
      <c r="H628">
        <v>6450</v>
      </c>
      <c r="I628" t="s">
        <v>11</v>
      </c>
      <c r="J628" t="s">
        <v>77</v>
      </c>
      <c r="K628" t="s">
        <v>152</v>
      </c>
      <c r="L628" t="s">
        <v>13</v>
      </c>
      <c r="M628" s="5">
        <v>16.490000000000002</v>
      </c>
      <c r="N628">
        <v>1</v>
      </c>
    </row>
    <row r="629" spans="1:14" x14ac:dyDescent="0.3">
      <c r="A629" s="2">
        <v>45632</v>
      </c>
      <c r="B629" s="3">
        <f t="shared" si="27"/>
        <v>2025</v>
      </c>
      <c r="C629" t="str">
        <f t="shared" si="28"/>
        <v>2024-2025</v>
      </c>
      <c r="D629" t="s">
        <v>147</v>
      </c>
      <c r="E629" t="s">
        <v>57</v>
      </c>
      <c r="F629" t="str">
        <f t="shared" si="29"/>
        <v>New South Wales</v>
      </c>
      <c r="G629" t="s">
        <v>10</v>
      </c>
      <c r="H629">
        <v>2560</v>
      </c>
      <c r="I629" t="s">
        <v>11</v>
      </c>
      <c r="J629" t="s">
        <v>58</v>
      </c>
      <c r="K629" t="s">
        <v>154</v>
      </c>
      <c r="L629" t="s">
        <v>14</v>
      </c>
      <c r="M629" s="5">
        <v>16.5</v>
      </c>
      <c r="N629">
        <v>1</v>
      </c>
    </row>
    <row r="630" spans="1:14" x14ac:dyDescent="0.3">
      <c r="A630" s="2">
        <v>45315</v>
      </c>
      <c r="B630" s="3">
        <f t="shared" si="27"/>
        <v>2024</v>
      </c>
      <c r="C630" t="str">
        <f t="shared" si="28"/>
        <v>2023-2024</v>
      </c>
      <c r="D630" t="s">
        <v>147</v>
      </c>
      <c r="E630" t="s">
        <v>145</v>
      </c>
      <c r="F630" t="str">
        <f t="shared" si="29"/>
        <v>New South Wales</v>
      </c>
      <c r="G630" t="s">
        <v>10</v>
      </c>
      <c r="H630">
        <v>2101</v>
      </c>
      <c r="I630" t="s">
        <v>11</v>
      </c>
      <c r="J630" t="s">
        <v>27</v>
      </c>
      <c r="K630" t="s">
        <v>154</v>
      </c>
      <c r="L630" t="s">
        <v>14</v>
      </c>
      <c r="M630" s="5">
        <v>16.5</v>
      </c>
      <c r="N630">
        <v>1</v>
      </c>
    </row>
    <row r="631" spans="1:14" x14ac:dyDescent="0.3">
      <c r="A631" s="2">
        <v>45707</v>
      </c>
      <c r="B631" s="3">
        <f t="shared" si="27"/>
        <v>2025</v>
      </c>
      <c r="C631" t="str">
        <f t="shared" si="28"/>
        <v>2024-2025</v>
      </c>
      <c r="D631" t="s">
        <v>147</v>
      </c>
      <c r="E631" t="s">
        <v>90</v>
      </c>
      <c r="F631" t="str">
        <f t="shared" si="29"/>
        <v>Victoria</v>
      </c>
      <c r="G631" t="s">
        <v>45</v>
      </c>
      <c r="H631">
        <v>3179</v>
      </c>
      <c r="I631" t="s">
        <v>11</v>
      </c>
      <c r="J631" t="s">
        <v>63</v>
      </c>
      <c r="K631" t="s">
        <v>19</v>
      </c>
      <c r="L631" t="s">
        <v>23</v>
      </c>
      <c r="M631" s="5">
        <v>16.5</v>
      </c>
      <c r="N631">
        <v>1</v>
      </c>
    </row>
    <row r="632" spans="1:14" x14ac:dyDescent="0.3">
      <c r="A632" s="2">
        <v>45981</v>
      </c>
      <c r="B632" s="3">
        <f t="shared" si="27"/>
        <v>2026</v>
      </c>
      <c r="C632" t="str">
        <f t="shared" si="28"/>
        <v>2025-2026</v>
      </c>
      <c r="D632" t="s">
        <v>147</v>
      </c>
      <c r="E632" t="s">
        <v>81</v>
      </c>
      <c r="F632" t="str">
        <f t="shared" si="29"/>
        <v>New South Wales</v>
      </c>
      <c r="G632" t="s">
        <v>10</v>
      </c>
      <c r="H632">
        <v>2485</v>
      </c>
      <c r="I632" t="s">
        <v>11</v>
      </c>
      <c r="J632" t="s">
        <v>68</v>
      </c>
      <c r="K632" t="s">
        <v>156</v>
      </c>
      <c r="L632" t="s">
        <v>17</v>
      </c>
      <c r="M632" s="5">
        <v>16.899999999999999</v>
      </c>
      <c r="N632">
        <v>1</v>
      </c>
    </row>
    <row r="633" spans="1:14" x14ac:dyDescent="0.3">
      <c r="A633" s="2">
        <v>45735</v>
      </c>
      <c r="B633" s="3">
        <f t="shared" si="27"/>
        <v>2025</v>
      </c>
      <c r="C633" t="str">
        <f t="shared" si="28"/>
        <v>2024-2025</v>
      </c>
      <c r="D633" t="s">
        <v>147</v>
      </c>
      <c r="E633" t="s">
        <v>73</v>
      </c>
      <c r="F633" t="str">
        <f t="shared" si="29"/>
        <v>Victoria</v>
      </c>
      <c r="G633" t="s">
        <v>45</v>
      </c>
      <c r="H633">
        <v>3136</v>
      </c>
      <c r="I633" t="s">
        <v>11</v>
      </c>
      <c r="J633" t="s">
        <v>63</v>
      </c>
      <c r="K633" t="s">
        <v>156</v>
      </c>
      <c r="L633" t="s">
        <v>17</v>
      </c>
      <c r="M633" s="5">
        <v>16.91</v>
      </c>
      <c r="N633">
        <v>1</v>
      </c>
    </row>
    <row r="634" spans="1:14" x14ac:dyDescent="0.3">
      <c r="A634" s="2">
        <v>45593</v>
      </c>
      <c r="B634" s="3">
        <f t="shared" si="27"/>
        <v>2025</v>
      </c>
      <c r="C634" t="str">
        <f t="shared" si="28"/>
        <v>2024-2025</v>
      </c>
      <c r="D634" t="s">
        <v>147</v>
      </c>
      <c r="E634" t="s">
        <v>79</v>
      </c>
      <c r="F634" t="str">
        <f t="shared" si="29"/>
        <v>Australian Capital Territory</v>
      </c>
      <c r="G634" t="s">
        <v>80</v>
      </c>
      <c r="H634">
        <v>2617</v>
      </c>
      <c r="I634" t="s">
        <v>11</v>
      </c>
      <c r="J634" t="s">
        <v>58</v>
      </c>
      <c r="K634" t="s">
        <v>154</v>
      </c>
      <c r="L634" t="s">
        <v>14</v>
      </c>
      <c r="M634" s="5">
        <v>16.98</v>
      </c>
      <c r="N634">
        <v>1</v>
      </c>
    </row>
    <row r="635" spans="1:14" x14ac:dyDescent="0.3">
      <c r="A635" s="2">
        <v>45920</v>
      </c>
      <c r="B635" s="3">
        <f t="shared" si="27"/>
        <v>2026</v>
      </c>
      <c r="C635" t="str">
        <f t="shared" si="28"/>
        <v>2025-2026</v>
      </c>
      <c r="D635" t="s">
        <v>147</v>
      </c>
      <c r="E635" t="s">
        <v>85</v>
      </c>
      <c r="F635" t="str">
        <f t="shared" si="29"/>
        <v>Queensland</v>
      </c>
      <c r="G635" t="s">
        <v>35</v>
      </c>
      <c r="H635">
        <v>4883</v>
      </c>
      <c r="I635" t="s">
        <v>11</v>
      </c>
      <c r="J635" t="s">
        <v>36</v>
      </c>
      <c r="K635" t="s">
        <v>154</v>
      </c>
      <c r="L635" t="s">
        <v>14</v>
      </c>
      <c r="M635" s="5">
        <v>16.989999999999998</v>
      </c>
      <c r="N635">
        <v>1</v>
      </c>
    </row>
    <row r="636" spans="1:14" x14ac:dyDescent="0.3">
      <c r="A636" s="2">
        <v>45599</v>
      </c>
      <c r="B636" s="3">
        <f t="shared" si="27"/>
        <v>2025</v>
      </c>
      <c r="C636" t="str">
        <f t="shared" si="28"/>
        <v>2024-2025</v>
      </c>
      <c r="D636" t="s">
        <v>147</v>
      </c>
      <c r="E636" t="s">
        <v>101</v>
      </c>
      <c r="F636" t="str">
        <f t="shared" si="29"/>
        <v>Victoria</v>
      </c>
      <c r="G636" t="s">
        <v>45</v>
      </c>
      <c r="H636">
        <v>3131</v>
      </c>
      <c r="I636" t="s">
        <v>11</v>
      </c>
      <c r="J636" t="s">
        <v>63</v>
      </c>
      <c r="K636" t="s">
        <v>150</v>
      </c>
      <c r="L636" t="s">
        <v>18</v>
      </c>
      <c r="M636" s="5">
        <v>16.989999999999998</v>
      </c>
      <c r="N636">
        <v>1</v>
      </c>
    </row>
    <row r="637" spans="1:14" x14ac:dyDescent="0.3">
      <c r="A637" s="2">
        <v>45536</v>
      </c>
      <c r="B637" s="3">
        <f t="shared" si="27"/>
        <v>2025</v>
      </c>
      <c r="C637" t="str">
        <f t="shared" si="28"/>
        <v>2024-2025</v>
      </c>
      <c r="D637" t="s">
        <v>147</v>
      </c>
      <c r="E637" t="s">
        <v>66</v>
      </c>
      <c r="F637" t="str">
        <f t="shared" si="29"/>
        <v>South Australia</v>
      </c>
      <c r="G637" t="s">
        <v>32</v>
      </c>
      <c r="H637">
        <v>5169</v>
      </c>
      <c r="I637" t="s">
        <v>11</v>
      </c>
      <c r="J637" t="s">
        <v>33</v>
      </c>
      <c r="K637" t="s">
        <v>152</v>
      </c>
      <c r="L637" t="s">
        <v>13</v>
      </c>
      <c r="M637" s="5">
        <v>16.989999999999998</v>
      </c>
      <c r="N637">
        <v>1</v>
      </c>
    </row>
    <row r="638" spans="1:14" x14ac:dyDescent="0.3">
      <c r="A638" s="2">
        <v>45395</v>
      </c>
      <c r="B638" s="3">
        <f t="shared" si="27"/>
        <v>2024</v>
      </c>
      <c r="C638" t="str">
        <f t="shared" si="28"/>
        <v>2023-2024</v>
      </c>
      <c r="D638" t="s">
        <v>148</v>
      </c>
      <c r="E638" t="s">
        <v>42</v>
      </c>
      <c r="F638" t="str">
        <f t="shared" si="29"/>
        <v>Queensland</v>
      </c>
      <c r="G638" t="s">
        <v>35</v>
      </c>
      <c r="H638">
        <v>4053</v>
      </c>
      <c r="I638" t="s">
        <v>11</v>
      </c>
      <c r="J638" t="s">
        <v>43</v>
      </c>
      <c r="K638" t="s">
        <v>153</v>
      </c>
      <c r="L638" t="s">
        <v>16</v>
      </c>
      <c r="M638" s="5">
        <v>16.990000000000002</v>
      </c>
      <c r="N638">
        <v>1</v>
      </c>
    </row>
    <row r="639" spans="1:14" x14ac:dyDescent="0.3">
      <c r="A639" s="2">
        <v>45300</v>
      </c>
      <c r="B639" s="3">
        <f t="shared" si="27"/>
        <v>2024</v>
      </c>
      <c r="C639" t="str">
        <f t="shared" si="28"/>
        <v>2023-2024</v>
      </c>
      <c r="D639" t="s">
        <v>147</v>
      </c>
      <c r="E639" t="s">
        <v>64</v>
      </c>
      <c r="F639" t="str">
        <f t="shared" si="29"/>
        <v>Victoria</v>
      </c>
      <c r="G639" t="s">
        <v>45</v>
      </c>
      <c r="H639">
        <v>3199</v>
      </c>
      <c r="I639" t="s">
        <v>11</v>
      </c>
      <c r="J639" t="s">
        <v>63</v>
      </c>
      <c r="K639" t="s">
        <v>19</v>
      </c>
      <c r="L639" t="s">
        <v>23</v>
      </c>
      <c r="M639" s="5">
        <v>17</v>
      </c>
      <c r="N639">
        <v>1</v>
      </c>
    </row>
    <row r="640" spans="1:14" x14ac:dyDescent="0.3">
      <c r="A640" s="2">
        <v>45749</v>
      </c>
      <c r="B640" s="3">
        <f t="shared" si="27"/>
        <v>2025</v>
      </c>
      <c r="C640" t="str">
        <f t="shared" si="28"/>
        <v>2024-2025</v>
      </c>
      <c r="D640" t="s">
        <v>147</v>
      </c>
      <c r="E640" t="s">
        <v>112</v>
      </c>
      <c r="F640" t="str">
        <f t="shared" si="29"/>
        <v>Victoria</v>
      </c>
      <c r="G640" t="s">
        <v>45</v>
      </c>
      <c r="H640">
        <v>3076</v>
      </c>
      <c r="I640" t="s">
        <v>11</v>
      </c>
      <c r="J640" t="s">
        <v>46</v>
      </c>
      <c r="K640" t="s">
        <v>156</v>
      </c>
      <c r="L640" t="s">
        <v>17</v>
      </c>
      <c r="M640" s="5">
        <v>17</v>
      </c>
      <c r="N640">
        <v>1</v>
      </c>
    </row>
    <row r="641" spans="1:14" x14ac:dyDescent="0.3">
      <c r="A641" s="2">
        <v>45917</v>
      </c>
      <c r="B641" s="3">
        <f t="shared" si="27"/>
        <v>2026</v>
      </c>
      <c r="C641" t="str">
        <f t="shared" si="28"/>
        <v>2025-2026</v>
      </c>
      <c r="D641" t="s">
        <v>147</v>
      </c>
      <c r="E641" t="s">
        <v>90</v>
      </c>
      <c r="F641" t="str">
        <f t="shared" si="29"/>
        <v>Victoria</v>
      </c>
      <c r="G641" t="s">
        <v>45</v>
      </c>
      <c r="H641">
        <v>3179</v>
      </c>
      <c r="I641" t="s">
        <v>11</v>
      </c>
      <c r="J641" t="s">
        <v>63</v>
      </c>
      <c r="K641" t="s">
        <v>154</v>
      </c>
      <c r="L641" t="s">
        <v>14</v>
      </c>
      <c r="M641" s="5">
        <v>17</v>
      </c>
      <c r="N641">
        <v>1</v>
      </c>
    </row>
    <row r="642" spans="1:14" x14ac:dyDescent="0.3">
      <c r="A642" s="2">
        <v>45888</v>
      </c>
      <c r="B642" s="3">
        <f t="shared" ref="B642:B705" si="30">IF(MONTH(A642)&gt;=7,YEAR(A642)+1,YEAR(A642))</f>
        <v>2026</v>
      </c>
      <c r="C642" t="str">
        <f t="shared" ref="C642:C705" si="31">IF(MONTH(A642) &gt;= 7, YEAR(A642) &amp; "-" &amp; YEAR(A642) + 1, YEAR(A642) - 1 &amp; "-" &amp; YEAR(A642))</f>
        <v>2025-2026</v>
      </c>
      <c r="D642" t="s">
        <v>148</v>
      </c>
      <c r="E642" t="s">
        <v>47</v>
      </c>
      <c r="F642" t="str">
        <f t="shared" ref="F642:F705" si="32">IF(G642="WA","Western Australia",
IF(G642="NSW","New South Wales",
IF(G642="QLD","Queensland",
IF(G642="VIC","Victoria",
IF(G642="TAS","Tasmania",
IF(G642="SA","South Australia",
IF(G642="NT","Northern Territory",
IF(G642="ACT","Australian Capital Territory",G642))))))))</f>
        <v>Western Australia</v>
      </c>
      <c r="G642" t="s">
        <v>48</v>
      </c>
      <c r="H642">
        <v>6030</v>
      </c>
      <c r="I642" t="s">
        <v>11</v>
      </c>
      <c r="J642" t="s">
        <v>49</v>
      </c>
      <c r="K642" t="s">
        <v>156</v>
      </c>
      <c r="L642" t="s">
        <v>17</v>
      </c>
      <c r="M642" s="5">
        <v>17.37</v>
      </c>
      <c r="N642">
        <v>1</v>
      </c>
    </row>
    <row r="643" spans="1:14" x14ac:dyDescent="0.3">
      <c r="A643" s="2">
        <v>45463</v>
      </c>
      <c r="B643" s="3">
        <f t="shared" si="30"/>
        <v>2024</v>
      </c>
      <c r="C643" t="str">
        <f t="shared" si="31"/>
        <v>2023-2024</v>
      </c>
      <c r="D643" t="s">
        <v>148</v>
      </c>
      <c r="E643" t="s">
        <v>130</v>
      </c>
      <c r="F643" t="str">
        <f t="shared" si="32"/>
        <v>South Australia</v>
      </c>
      <c r="G643" t="s">
        <v>32</v>
      </c>
      <c r="H643">
        <v>5290</v>
      </c>
      <c r="I643" t="s">
        <v>11</v>
      </c>
      <c r="J643" t="s">
        <v>38</v>
      </c>
      <c r="K643" t="s">
        <v>150</v>
      </c>
      <c r="L643" t="s">
        <v>18</v>
      </c>
      <c r="M643" s="5">
        <v>17.46</v>
      </c>
      <c r="N643">
        <v>1</v>
      </c>
    </row>
    <row r="644" spans="1:14" x14ac:dyDescent="0.3">
      <c r="A644" s="2">
        <v>45466</v>
      </c>
      <c r="B644" s="3">
        <f t="shared" si="30"/>
        <v>2024</v>
      </c>
      <c r="C644" t="str">
        <f t="shared" si="31"/>
        <v>2023-2024</v>
      </c>
      <c r="D644" t="s">
        <v>147</v>
      </c>
      <c r="E644" t="s">
        <v>42</v>
      </c>
      <c r="F644" t="str">
        <f t="shared" si="32"/>
        <v>Queensland</v>
      </c>
      <c r="G644" t="s">
        <v>35</v>
      </c>
      <c r="H644">
        <v>4053</v>
      </c>
      <c r="I644" t="s">
        <v>11</v>
      </c>
      <c r="J644" t="s">
        <v>43</v>
      </c>
      <c r="K644" t="s">
        <v>149</v>
      </c>
      <c r="L644" t="s">
        <v>15</v>
      </c>
      <c r="M644" s="5">
        <v>17.490000000000002</v>
      </c>
      <c r="N644">
        <v>1</v>
      </c>
    </row>
    <row r="645" spans="1:14" x14ac:dyDescent="0.3">
      <c r="A645" s="2">
        <v>45345</v>
      </c>
      <c r="B645" s="3">
        <f t="shared" si="30"/>
        <v>2024</v>
      </c>
      <c r="C645" t="str">
        <f t="shared" si="31"/>
        <v>2023-2024</v>
      </c>
      <c r="D645" t="s">
        <v>148</v>
      </c>
      <c r="E645" t="s">
        <v>103</v>
      </c>
      <c r="F645" t="str">
        <f t="shared" si="32"/>
        <v>Queensland</v>
      </c>
      <c r="G645" t="s">
        <v>35</v>
      </c>
      <c r="H645">
        <v>4509</v>
      </c>
      <c r="I645" t="s">
        <v>11</v>
      </c>
      <c r="J645" t="s">
        <v>104</v>
      </c>
      <c r="K645" t="s">
        <v>149</v>
      </c>
      <c r="L645" t="s">
        <v>15</v>
      </c>
      <c r="M645" s="5">
        <v>17.54</v>
      </c>
      <c r="N645">
        <v>1</v>
      </c>
    </row>
    <row r="646" spans="1:14" x14ac:dyDescent="0.3">
      <c r="A646" s="2">
        <v>45574</v>
      </c>
      <c r="B646" s="3">
        <f t="shared" si="30"/>
        <v>2025</v>
      </c>
      <c r="C646" t="str">
        <f t="shared" si="31"/>
        <v>2024-2025</v>
      </c>
      <c r="D646" t="s">
        <v>147</v>
      </c>
      <c r="E646" t="s">
        <v>67</v>
      </c>
      <c r="F646" t="str">
        <f t="shared" si="32"/>
        <v>New South Wales</v>
      </c>
      <c r="G646" t="s">
        <v>10</v>
      </c>
      <c r="H646">
        <v>2478</v>
      </c>
      <c r="I646" t="s">
        <v>11</v>
      </c>
      <c r="J646" t="s">
        <v>68</v>
      </c>
      <c r="K646" t="s">
        <v>155</v>
      </c>
      <c r="L646" t="s">
        <v>20</v>
      </c>
      <c r="M646" s="5">
        <v>17.829999999999998</v>
      </c>
      <c r="N646">
        <v>1</v>
      </c>
    </row>
    <row r="647" spans="1:14" x14ac:dyDescent="0.3">
      <c r="A647" s="2">
        <v>45375</v>
      </c>
      <c r="B647" s="3">
        <f t="shared" si="30"/>
        <v>2024</v>
      </c>
      <c r="C647" t="str">
        <f t="shared" si="31"/>
        <v>2023-2024</v>
      </c>
      <c r="D647" t="s">
        <v>147</v>
      </c>
      <c r="E647" t="s">
        <v>117</v>
      </c>
      <c r="F647" t="str">
        <f t="shared" si="32"/>
        <v>Queensland</v>
      </c>
      <c r="G647" t="s">
        <v>35</v>
      </c>
      <c r="H647">
        <v>4119</v>
      </c>
      <c r="I647" t="s">
        <v>11</v>
      </c>
      <c r="J647" t="s">
        <v>43</v>
      </c>
      <c r="K647" t="s">
        <v>154</v>
      </c>
      <c r="L647" t="s">
        <v>14</v>
      </c>
      <c r="M647" s="5">
        <v>17.829999999999998</v>
      </c>
      <c r="N647">
        <v>1</v>
      </c>
    </row>
    <row r="648" spans="1:14" x14ac:dyDescent="0.3">
      <c r="A648" s="2">
        <v>46017</v>
      </c>
      <c r="B648" s="3">
        <f t="shared" si="30"/>
        <v>2026</v>
      </c>
      <c r="C648" t="str">
        <f t="shared" si="31"/>
        <v>2025-2026</v>
      </c>
      <c r="D648" t="s">
        <v>148</v>
      </c>
      <c r="E648" t="s">
        <v>83</v>
      </c>
      <c r="F648" t="str">
        <f t="shared" si="32"/>
        <v>New South Wales</v>
      </c>
      <c r="G648" t="s">
        <v>10</v>
      </c>
      <c r="H648">
        <v>2750</v>
      </c>
      <c r="I648" t="s">
        <v>11</v>
      </c>
      <c r="J648" t="s">
        <v>25</v>
      </c>
      <c r="K648" t="s">
        <v>156</v>
      </c>
      <c r="L648" t="s">
        <v>17</v>
      </c>
      <c r="M648" s="5">
        <v>17.91</v>
      </c>
      <c r="N648">
        <v>1</v>
      </c>
    </row>
    <row r="649" spans="1:14" x14ac:dyDescent="0.3">
      <c r="A649" s="2">
        <v>45572</v>
      </c>
      <c r="B649" s="3">
        <f t="shared" si="30"/>
        <v>2025</v>
      </c>
      <c r="C649" t="str">
        <f t="shared" si="31"/>
        <v>2024-2025</v>
      </c>
      <c r="D649" t="s">
        <v>148</v>
      </c>
      <c r="E649" t="s">
        <v>100</v>
      </c>
      <c r="F649" t="str">
        <f t="shared" si="32"/>
        <v>Western Australia</v>
      </c>
      <c r="G649" t="s">
        <v>48</v>
      </c>
      <c r="H649">
        <v>6021</v>
      </c>
      <c r="I649" t="s">
        <v>11</v>
      </c>
      <c r="J649" t="s">
        <v>49</v>
      </c>
      <c r="K649" t="s">
        <v>19</v>
      </c>
      <c r="L649" t="s">
        <v>23</v>
      </c>
      <c r="M649" s="5">
        <v>17.940000000000001</v>
      </c>
      <c r="N649">
        <v>1</v>
      </c>
    </row>
    <row r="650" spans="1:14" x14ac:dyDescent="0.3">
      <c r="A650" s="2">
        <v>45305</v>
      </c>
      <c r="B650" s="3">
        <f t="shared" si="30"/>
        <v>2024</v>
      </c>
      <c r="C650" t="str">
        <f t="shared" si="31"/>
        <v>2023-2024</v>
      </c>
      <c r="D650" t="s">
        <v>147</v>
      </c>
      <c r="E650" t="s">
        <v>91</v>
      </c>
      <c r="F650" t="str">
        <f t="shared" si="32"/>
        <v>Victoria</v>
      </c>
      <c r="G650" t="s">
        <v>45</v>
      </c>
      <c r="H650">
        <v>3690</v>
      </c>
      <c r="I650" t="s">
        <v>11</v>
      </c>
      <c r="J650" t="s">
        <v>55</v>
      </c>
      <c r="K650" t="s">
        <v>156</v>
      </c>
      <c r="L650" t="s">
        <v>17</v>
      </c>
      <c r="M650" s="5">
        <v>17.940000000000001</v>
      </c>
      <c r="N650">
        <v>1</v>
      </c>
    </row>
    <row r="651" spans="1:14" x14ac:dyDescent="0.3">
      <c r="A651" s="2">
        <v>45336</v>
      </c>
      <c r="B651" s="3">
        <f t="shared" si="30"/>
        <v>2024</v>
      </c>
      <c r="C651" t="str">
        <f t="shared" si="31"/>
        <v>2023-2024</v>
      </c>
      <c r="D651" t="s">
        <v>148</v>
      </c>
      <c r="E651" t="s">
        <v>145</v>
      </c>
      <c r="F651" t="str">
        <f t="shared" si="32"/>
        <v>New South Wales</v>
      </c>
      <c r="G651" t="s">
        <v>10</v>
      </c>
      <c r="H651">
        <v>2101</v>
      </c>
      <c r="I651" t="s">
        <v>11</v>
      </c>
      <c r="J651" t="s">
        <v>27</v>
      </c>
      <c r="K651" t="s">
        <v>154</v>
      </c>
      <c r="L651" t="s">
        <v>14</v>
      </c>
      <c r="M651" s="5">
        <v>17.96</v>
      </c>
      <c r="N651">
        <v>1</v>
      </c>
    </row>
    <row r="652" spans="1:14" x14ac:dyDescent="0.3">
      <c r="A652" s="2">
        <v>45809</v>
      </c>
      <c r="B652" s="3">
        <f t="shared" si="30"/>
        <v>2025</v>
      </c>
      <c r="C652" t="str">
        <f t="shared" si="31"/>
        <v>2024-2025</v>
      </c>
      <c r="D652" t="s">
        <v>147</v>
      </c>
      <c r="E652" t="s">
        <v>79</v>
      </c>
      <c r="F652" t="str">
        <f t="shared" si="32"/>
        <v>Australian Capital Territory</v>
      </c>
      <c r="G652" t="s">
        <v>80</v>
      </c>
      <c r="H652">
        <v>2617</v>
      </c>
      <c r="I652" t="s">
        <v>11</v>
      </c>
      <c r="J652" t="s">
        <v>58</v>
      </c>
      <c r="K652" t="s">
        <v>19</v>
      </c>
      <c r="L652" t="s">
        <v>23</v>
      </c>
      <c r="M652" s="5">
        <v>17.97</v>
      </c>
      <c r="N652">
        <v>1</v>
      </c>
    </row>
    <row r="653" spans="1:14" x14ac:dyDescent="0.3">
      <c r="A653" s="2">
        <v>45549</v>
      </c>
      <c r="B653" s="3">
        <f t="shared" si="30"/>
        <v>2025</v>
      </c>
      <c r="C653" t="str">
        <f t="shared" si="31"/>
        <v>2024-2025</v>
      </c>
      <c r="D653" t="s">
        <v>148</v>
      </c>
      <c r="E653" t="s">
        <v>39</v>
      </c>
      <c r="F653" t="str">
        <f t="shared" si="32"/>
        <v>South Australia</v>
      </c>
      <c r="G653" t="s">
        <v>32</v>
      </c>
      <c r="H653">
        <v>5343</v>
      </c>
      <c r="I653" t="s">
        <v>11</v>
      </c>
      <c r="J653" t="s">
        <v>38</v>
      </c>
      <c r="K653" t="s">
        <v>150</v>
      </c>
      <c r="L653" t="s">
        <v>18</v>
      </c>
      <c r="M653" s="5">
        <v>17.97</v>
      </c>
      <c r="N653">
        <v>1</v>
      </c>
    </row>
    <row r="654" spans="1:14" x14ac:dyDescent="0.3">
      <c r="A654" s="2">
        <v>45586</v>
      </c>
      <c r="B654" s="3">
        <f t="shared" si="30"/>
        <v>2025</v>
      </c>
      <c r="C654" t="str">
        <f t="shared" si="31"/>
        <v>2024-2025</v>
      </c>
      <c r="D654" t="s">
        <v>147</v>
      </c>
      <c r="E654" t="s">
        <v>140</v>
      </c>
      <c r="F654" t="str">
        <f t="shared" si="32"/>
        <v>Tasmania</v>
      </c>
      <c r="G654" t="s">
        <v>70</v>
      </c>
      <c r="H654">
        <v>7320</v>
      </c>
      <c r="I654" t="s">
        <v>11</v>
      </c>
      <c r="J654" t="s">
        <v>71</v>
      </c>
      <c r="K654" t="s">
        <v>153</v>
      </c>
      <c r="L654" t="s">
        <v>16</v>
      </c>
      <c r="M654" s="5">
        <v>17.97</v>
      </c>
      <c r="N654">
        <v>1</v>
      </c>
    </row>
    <row r="655" spans="1:14" x14ac:dyDescent="0.3">
      <c r="A655" s="2">
        <v>45625</v>
      </c>
      <c r="B655" s="3">
        <f t="shared" si="30"/>
        <v>2025</v>
      </c>
      <c r="C655" t="str">
        <f t="shared" si="31"/>
        <v>2024-2025</v>
      </c>
      <c r="D655" t="s">
        <v>147</v>
      </c>
      <c r="E655" t="s">
        <v>28</v>
      </c>
      <c r="F655" t="str">
        <f t="shared" si="32"/>
        <v>Northern Territory</v>
      </c>
      <c r="G655" t="s">
        <v>29</v>
      </c>
      <c r="H655">
        <v>800</v>
      </c>
      <c r="I655" t="s">
        <v>11</v>
      </c>
      <c r="J655" t="s">
        <v>30</v>
      </c>
      <c r="K655" t="s">
        <v>155</v>
      </c>
      <c r="L655" t="s">
        <v>20</v>
      </c>
      <c r="M655" s="5">
        <v>17.97</v>
      </c>
      <c r="N655">
        <v>1</v>
      </c>
    </row>
    <row r="656" spans="1:14" x14ac:dyDescent="0.3">
      <c r="A656" s="2">
        <v>45749</v>
      </c>
      <c r="B656" s="3">
        <f t="shared" si="30"/>
        <v>2025</v>
      </c>
      <c r="C656" t="str">
        <f t="shared" si="31"/>
        <v>2024-2025</v>
      </c>
      <c r="D656" t="s">
        <v>148</v>
      </c>
      <c r="E656" t="s">
        <v>93</v>
      </c>
      <c r="F656" t="str">
        <f t="shared" si="32"/>
        <v>Western Australia</v>
      </c>
      <c r="G656" t="s">
        <v>48</v>
      </c>
      <c r="H656">
        <v>6112</v>
      </c>
      <c r="I656" t="s">
        <v>11</v>
      </c>
      <c r="J656" t="s">
        <v>94</v>
      </c>
      <c r="K656" t="s">
        <v>149</v>
      </c>
      <c r="L656" t="s">
        <v>15</v>
      </c>
      <c r="M656" s="5">
        <v>17.97</v>
      </c>
      <c r="N656">
        <v>1</v>
      </c>
    </row>
    <row r="657" spans="1:14" x14ac:dyDescent="0.3">
      <c r="A657" s="2">
        <v>45834</v>
      </c>
      <c r="B657" s="3">
        <f t="shared" si="30"/>
        <v>2025</v>
      </c>
      <c r="C657" t="str">
        <f t="shared" si="31"/>
        <v>2024-2025</v>
      </c>
      <c r="D657" t="s">
        <v>147</v>
      </c>
      <c r="E657" t="s">
        <v>106</v>
      </c>
      <c r="F657" t="str">
        <f t="shared" si="32"/>
        <v>Victoria</v>
      </c>
      <c r="G657" t="s">
        <v>45</v>
      </c>
      <c r="H657">
        <v>3915</v>
      </c>
      <c r="I657" t="s">
        <v>11</v>
      </c>
      <c r="J657" t="s">
        <v>55</v>
      </c>
      <c r="K657" t="s">
        <v>154</v>
      </c>
      <c r="L657" t="s">
        <v>14</v>
      </c>
      <c r="M657" s="5">
        <v>17.97</v>
      </c>
      <c r="N657">
        <v>1</v>
      </c>
    </row>
    <row r="658" spans="1:14" x14ac:dyDescent="0.3">
      <c r="A658" s="2">
        <v>45646</v>
      </c>
      <c r="B658" s="3">
        <f t="shared" si="30"/>
        <v>2025</v>
      </c>
      <c r="C658" t="str">
        <f t="shared" si="31"/>
        <v>2024-2025</v>
      </c>
      <c r="D658" t="s">
        <v>147</v>
      </c>
      <c r="E658" t="s">
        <v>92</v>
      </c>
      <c r="F658" t="str">
        <f t="shared" si="32"/>
        <v>Queensland</v>
      </c>
      <c r="G658" t="s">
        <v>35</v>
      </c>
      <c r="H658">
        <v>4068</v>
      </c>
      <c r="I658" t="s">
        <v>11</v>
      </c>
      <c r="J658" t="s">
        <v>43</v>
      </c>
      <c r="K658" t="s">
        <v>155</v>
      </c>
      <c r="L658" t="s">
        <v>20</v>
      </c>
      <c r="M658" s="5">
        <v>17.97</v>
      </c>
      <c r="N658">
        <v>1</v>
      </c>
    </row>
    <row r="659" spans="1:14" x14ac:dyDescent="0.3">
      <c r="A659" s="2">
        <v>45311</v>
      </c>
      <c r="B659" s="3">
        <f t="shared" si="30"/>
        <v>2024</v>
      </c>
      <c r="C659" t="str">
        <f t="shared" si="31"/>
        <v>2023-2024</v>
      </c>
      <c r="D659" t="s">
        <v>147</v>
      </c>
      <c r="E659" t="s">
        <v>98</v>
      </c>
      <c r="F659" t="str">
        <f t="shared" si="32"/>
        <v>Victoria</v>
      </c>
      <c r="G659" t="s">
        <v>45</v>
      </c>
      <c r="H659">
        <v>3429</v>
      </c>
      <c r="I659" t="s">
        <v>11</v>
      </c>
      <c r="J659" t="s">
        <v>60</v>
      </c>
      <c r="K659" t="s">
        <v>156</v>
      </c>
      <c r="L659" t="s">
        <v>17</v>
      </c>
      <c r="M659" s="5">
        <v>17.97</v>
      </c>
      <c r="N659">
        <v>1</v>
      </c>
    </row>
    <row r="660" spans="1:14" x14ac:dyDescent="0.3">
      <c r="A660" s="2">
        <v>45734</v>
      </c>
      <c r="B660" s="3">
        <f t="shared" si="30"/>
        <v>2025</v>
      </c>
      <c r="C660" t="str">
        <f t="shared" si="31"/>
        <v>2024-2025</v>
      </c>
      <c r="D660" t="s">
        <v>148</v>
      </c>
      <c r="E660" t="s">
        <v>122</v>
      </c>
      <c r="F660" t="str">
        <f t="shared" si="32"/>
        <v>New South Wales</v>
      </c>
      <c r="G660" t="s">
        <v>10</v>
      </c>
      <c r="H660">
        <v>2650</v>
      </c>
      <c r="I660" t="s">
        <v>11</v>
      </c>
      <c r="J660" t="s">
        <v>25</v>
      </c>
      <c r="K660" t="s">
        <v>19</v>
      </c>
      <c r="L660" t="s">
        <v>23</v>
      </c>
      <c r="M660" s="5">
        <v>17.97</v>
      </c>
      <c r="N660">
        <v>1</v>
      </c>
    </row>
    <row r="661" spans="1:14" x14ac:dyDescent="0.3">
      <c r="A661" s="2">
        <v>45824</v>
      </c>
      <c r="B661" s="3">
        <f t="shared" si="30"/>
        <v>2025</v>
      </c>
      <c r="C661" t="str">
        <f t="shared" si="31"/>
        <v>2024-2025</v>
      </c>
      <c r="D661" t="s">
        <v>147</v>
      </c>
      <c r="E661" t="s">
        <v>119</v>
      </c>
      <c r="F661" t="str">
        <f t="shared" si="32"/>
        <v>Queensland</v>
      </c>
      <c r="G661" t="s">
        <v>35</v>
      </c>
      <c r="H661">
        <v>4570</v>
      </c>
      <c r="I661" t="s">
        <v>11</v>
      </c>
      <c r="J661" t="s">
        <v>120</v>
      </c>
      <c r="K661" t="s">
        <v>156</v>
      </c>
      <c r="L661" t="s">
        <v>17</v>
      </c>
      <c r="M661" s="5">
        <v>17.98</v>
      </c>
      <c r="N661">
        <v>1</v>
      </c>
    </row>
    <row r="662" spans="1:14" x14ac:dyDescent="0.3">
      <c r="A662" s="2">
        <v>45903</v>
      </c>
      <c r="B662" s="3">
        <f t="shared" si="30"/>
        <v>2026</v>
      </c>
      <c r="C662" t="str">
        <f t="shared" si="31"/>
        <v>2025-2026</v>
      </c>
      <c r="D662" t="s">
        <v>147</v>
      </c>
      <c r="E662" t="s">
        <v>128</v>
      </c>
      <c r="F662" t="str">
        <f t="shared" si="32"/>
        <v>Western Australia</v>
      </c>
      <c r="G662" t="s">
        <v>48</v>
      </c>
      <c r="H662">
        <v>6027</v>
      </c>
      <c r="I662" t="s">
        <v>11</v>
      </c>
      <c r="J662" t="s">
        <v>49</v>
      </c>
      <c r="K662" t="s">
        <v>150</v>
      </c>
      <c r="L662" t="s">
        <v>18</v>
      </c>
      <c r="M662" s="5">
        <v>17.98</v>
      </c>
      <c r="N662">
        <v>1</v>
      </c>
    </row>
    <row r="663" spans="1:14" x14ac:dyDescent="0.3">
      <c r="A663" s="2">
        <v>45751</v>
      </c>
      <c r="B663" s="3">
        <f t="shared" si="30"/>
        <v>2025</v>
      </c>
      <c r="C663" t="str">
        <f t="shared" si="31"/>
        <v>2024-2025</v>
      </c>
      <c r="D663" t="s">
        <v>148</v>
      </c>
      <c r="E663" t="s">
        <v>109</v>
      </c>
      <c r="F663" t="str">
        <f t="shared" si="32"/>
        <v>New South Wales</v>
      </c>
      <c r="G663" t="s">
        <v>10</v>
      </c>
      <c r="H663">
        <v>2480</v>
      </c>
      <c r="I663" t="s">
        <v>11</v>
      </c>
      <c r="J663" t="s">
        <v>68</v>
      </c>
      <c r="K663" t="s">
        <v>149</v>
      </c>
      <c r="L663" t="s">
        <v>15</v>
      </c>
      <c r="M663" s="5">
        <v>17.98</v>
      </c>
      <c r="N663">
        <v>1</v>
      </c>
    </row>
    <row r="664" spans="1:14" x14ac:dyDescent="0.3">
      <c r="A664" s="2">
        <v>45385</v>
      </c>
      <c r="B664" s="3">
        <f t="shared" si="30"/>
        <v>2024</v>
      </c>
      <c r="C664" t="str">
        <f t="shared" si="31"/>
        <v>2023-2024</v>
      </c>
      <c r="D664" t="s">
        <v>147</v>
      </c>
      <c r="E664" t="s">
        <v>37</v>
      </c>
      <c r="F664" t="str">
        <f t="shared" si="32"/>
        <v>South Australia</v>
      </c>
      <c r="G664" t="s">
        <v>32</v>
      </c>
      <c r="H664">
        <v>5607</v>
      </c>
      <c r="I664" t="s">
        <v>11</v>
      </c>
      <c r="J664" t="s">
        <v>38</v>
      </c>
      <c r="K664" t="s">
        <v>149</v>
      </c>
      <c r="L664" t="s">
        <v>15</v>
      </c>
      <c r="M664" s="5">
        <v>17.98</v>
      </c>
      <c r="N664">
        <v>1</v>
      </c>
    </row>
    <row r="665" spans="1:14" x14ac:dyDescent="0.3">
      <c r="A665" s="2">
        <v>45654</v>
      </c>
      <c r="B665" s="3">
        <f t="shared" si="30"/>
        <v>2025</v>
      </c>
      <c r="C665" t="str">
        <f t="shared" si="31"/>
        <v>2024-2025</v>
      </c>
      <c r="D665" t="s">
        <v>148</v>
      </c>
      <c r="E665" t="s">
        <v>137</v>
      </c>
      <c r="F665" t="str">
        <f t="shared" si="32"/>
        <v>New South Wales</v>
      </c>
      <c r="G665" t="s">
        <v>10</v>
      </c>
      <c r="H665">
        <v>2031</v>
      </c>
      <c r="I665" t="s">
        <v>11</v>
      </c>
      <c r="J665" t="s">
        <v>12</v>
      </c>
      <c r="K665" t="s">
        <v>153</v>
      </c>
      <c r="L665" t="s">
        <v>16</v>
      </c>
      <c r="M665" s="5">
        <v>17.98</v>
      </c>
      <c r="N665">
        <v>1</v>
      </c>
    </row>
    <row r="666" spans="1:14" x14ac:dyDescent="0.3">
      <c r="A666" s="2">
        <v>46019</v>
      </c>
      <c r="B666" s="3">
        <f t="shared" si="30"/>
        <v>2026</v>
      </c>
      <c r="C666" t="str">
        <f t="shared" si="31"/>
        <v>2025-2026</v>
      </c>
      <c r="D666" t="s">
        <v>147</v>
      </c>
      <c r="E666" t="s">
        <v>56</v>
      </c>
      <c r="F666" t="str">
        <f t="shared" si="32"/>
        <v>Northern Territory</v>
      </c>
      <c r="G666" t="s">
        <v>29</v>
      </c>
      <c r="H666">
        <v>870</v>
      </c>
      <c r="I666" t="s">
        <v>11</v>
      </c>
      <c r="J666" t="s">
        <v>30</v>
      </c>
      <c r="K666" t="s">
        <v>150</v>
      </c>
      <c r="L666" t="s">
        <v>18</v>
      </c>
      <c r="M666" s="5">
        <v>17.990000000000002</v>
      </c>
      <c r="N666">
        <v>1</v>
      </c>
    </row>
    <row r="667" spans="1:14" x14ac:dyDescent="0.3">
      <c r="A667" s="2">
        <v>45878</v>
      </c>
      <c r="B667" s="3">
        <f t="shared" si="30"/>
        <v>2026</v>
      </c>
      <c r="C667" t="str">
        <f t="shared" si="31"/>
        <v>2025-2026</v>
      </c>
      <c r="D667" t="s">
        <v>147</v>
      </c>
      <c r="E667" t="s">
        <v>135</v>
      </c>
      <c r="F667" t="str">
        <f t="shared" si="32"/>
        <v>Victoria</v>
      </c>
      <c r="G667" t="s">
        <v>45</v>
      </c>
      <c r="H667">
        <v>3550</v>
      </c>
      <c r="I667" t="s">
        <v>11</v>
      </c>
      <c r="J667" t="s">
        <v>60</v>
      </c>
      <c r="K667" t="s">
        <v>153</v>
      </c>
      <c r="L667" t="s">
        <v>16</v>
      </c>
      <c r="M667" s="5">
        <v>17.990000000000002</v>
      </c>
      <c r="N667">
        <v>1</v>
      </c>
    </row>
    <row r="668" spans="1:14" x14ac:dyDescent="0.3">
      <c r="A668" s="2">
        <v>45325</v>
      </c>
      <c r="B668" s="3">
        <f t="shared" si="30"/>
        <v>2024</v>
      </c>
      <c r="C668" t="str">
        <f t="shared" si="31"/>
        <v>2023-2024</v>
      </c>
      <c r="D668" t="s">
        <v>147</v>
      </c>
      <c r="E668" t="s">
        <v>132</v>
      </c>
      <c r="F668" t="str">
        <f t="shared" si="32"/>
        <v>New South Wales</v>
      </c>
      <c r="G668" t="s">
        <v>10</v>
      </c>
      <c r="H668">
        <v>2800</v>
      </c>
      <c r="I668" t="s">
        <v>11</v>
      </c>
      <c r="J668" t="s">
        <v>25</v>
      </c>
      <c r="K668" t="s">
        <v>154</v>
      </c>
      <c r="L668" t="s">
        <v>14</v>
      </c>
      <c r="M668" s="5">
        <v>17.990000000000002</v>
      </c>
      <c r="N668">
        <v>1</v>
      </c>
    </row>
    <row r="669" spans="1:14" x14ac:dyDescent="0.3">
      <c r="A669" s="2">
        <v>45709</v>
      </c>
      <c r="B669" s="3">
        <f t="shared" si="30"/>
        <v>2025</v>
      </c>
      <c r="C669" t="str">
        <f t="shared" si="31"/>
        <v>2024-2025</v>
      </c>
      <c r="D669" t="s">
        <v>147</v>
      </c>
      <c r="E669" t="s">
        <v>52</v>
      </c>
      <c r="F669" t="str">
        <f t="shared" si="32"/>
        <v>Victoria</v>
      </c>
      <c r="G669" t="s">
        <v>45</v>
      </c>
      <c r="H669">
        <v>3030</v>
      </c>
      <c r="I669" t="s">
        <v>11</v>
      </c>
      <c r="J669" t="s">
        <v>46</v>
      </c>
      <c r="K669" t="s">
        <v>154</v>
      </c>
      <c r="L669" t="s">
        <v>14</v>
      </c>
      <c r="M669" s="5">
        <v>17.990000000000002</v>
      </c>
      <c r="N669">
        <v>1</v>
      </c>
    </row>
    <row r="670" spans="1:14" x14ac:dyDescent="0.3">
      <c r="A670" s="2">
        <v>45506</v>
      </c>
      <c r="B670" s="3">
        <f t="shared" si="30"/>
        <v>2025</v>
      </c>
      <c r="C670" t="str">
        <f t="shared" si="31"/>
        <v>2024-2025</v>
      </c>
      <c r="D670" t="s">
        <v>147</v>
      </c>
      <c r="E670" t="s">
        <v>136</v>
      </c>
      <c r="F670" t="str">
        <f t="shared" si="32"/>
        <v>Victoria</v>
      </c>
      <c r="G670" t="s">
        <v>45</v>
      </c>
      <c r="H670">
        <v>3175</v>
      </c>
      <c r="I670" t="s">
        <v>11</v>
      </c>
      <c r="J670" t="s">
        <v>63</v>
      </c>
      <c r="K670" t="s">
        <v>155</v>
      </c>
      <c r="L670" t="s">
        <v>20</v>
      </c>
      <c r="M670" s="5">
        <v>18</v>
      </c>
      <c r="N670">
        <v>1</v>
      </c>
    </row>
    <row r="671" spans="1:14" x14ac:dyDescent="0.3">
      <c r="A671" s="2">
        <v>45652</v>
      </c>
      <c r="B671" s="3">
        <f t="shared" si="30"/>
        <v>2025</v>
      </c>
      <c r="C671" t="str">
        <f t="shared" si="31"/>
        <v>2024-2025</v>
      </c>
      <c r="D671" t="s">
        <v>147</v>
      </c>
      <c r="E671" t="s">
        <v>110</v>
      </c>
      <c r="F671" t="str">
        <f t="shared" si="32"/>
        <v>Queensland</v>
      </c>
      <c r="G671" t="s">
        <v>35</v>
      </c>
      <c r="H671">
        <v>4680</v>
      </c>
      <c r="I671" t="s">
        <v>11</v>
      </c>
      <c r="J671" t="s">
        <v>51</v>
      </c>
      <c r="K671" t="s">
        <v>154</v>
      </c>
      <c r="L671" t="s">
        <v>14</v>
      </c>
      <c r="M671" s="5">
        <v>18</v>
      </c>
      <c r="N671">
        <v>1</v>
      </c>
    </row>
    <row r="672" spans="1:14" x14ac:dyDescent="0.3">
      <c r="A672" s="2">
        <v>45300</v>
      </c>
      <c r="B672" s="3">
        <f t="shared" si="30"/>
        <v>2024</v>
      </c>
      <c r="C672" t="str">
        <f t="shared" si="31"/>
        <v>2023-2024</v>
      </c>
      <c r="D672" t="s">
        <v>147</v>
      </c>
      <c r="E672" t="s">
        <v>65</v>
      </c>
      <c r="F672" t="str">
        <f t="shared" si="32"/>
        <v>New South Wales</v>
      </c>
      <c r="G672" t="s">
        <v>10</v>
      </c>
      <c r="H672">
        <v>2541</v>
      </c>
      <c r="I672" t="s">
        <v>11</v>
      </c>
      <c r="J672" t="s">
        <v>58</v>
      </c>
      <c r="K672" t="s">
        <v>150</v>
      </c>
      <c r="L672" t="s">
        <v>18</v>
      </c>
      <c r="M672" s="5">
        <v>18</v>
      </c>
      <c r="N672">
        <v>1</v>
      </c>
    </row>
    <row r="673" spans="1:14" x14ac:dyDescent="0.3">
      <c r="A673" s="2">
        <v>45885</v>
      </c>
      <c r="B673" s="3">
        <f t="shared" si="30"/>
        <v>2026</v>
      </c>
      <c r="C673" t="str">
        <f t="shared" si="31"/>
        <v>2025-2026</v>
      </c>
      <c r="D673" t="s">
        <v>147</v>
      </c>
      <c r="E673" t="s">
        <v>111</v>
      </c>
      <c r="F673" t="str">
        <f t="shared" si="32"/>
        <v>New South Wales</v>
      </c>
      <c r="G673" t="s">
        <v>10</v>
      </c>
      <c r="H673">
        <v>2120</v>
      </c>
      <c r="I673" t="s">
        <v>11</v>
      </c>
      <c r="J673" t="s">
        <v>27</v>
      </c>
      <c r="K673" t="s">
        <v>154</v>
      </c>
      <c r="L673" t="s">
        <v>14</v>
      </c>
      <c r="M673" s="5">
        <v>18.010000000000002</v>
      </c>
      <c r="N673">
        <v>1</v>
      </c>
    </row>
    <row r="674" spans="1:14" x14ac:dyDescent="0.3">
      <c r="A674" s="2">
        <v>45840</v>
      </c>
      <c r="B674" s="3">
        <f t="shared" si="30"/>
        <v>2026</v>
      </c>
      <c r="C674" t="str">
        <f t="shared" si="31"/>
        <v>2025-2026</v>
      </c>
      <c r="D674" t="s">
        <v>147</v>
      </c>
      <c r="E674" t="s">
        <v>112</v>
      </c>
      <c r="F674" t="str">
        <f t="shared" si="32"/>
        <v>Victoria</v>
      </c>
      <c r="G674" t="s">
        <v>45</v>
      </c>
      <c r="H674">
        <v>3076</v>
      </c>
      <c r="I674" t="s">
        <v>11</v>
      </c>
      <c r="J674" t="s">
        <v>46</v>
      </c>
      <c r="K674" t="s">
        <v>154</v>
      </c>
      <c r="L674" t="s">
        <v>14</v>
      </c>
      <c r="M674" s="5">
        <v>18.309999999999999</v>
      </c>
      <c r="N674">
        <v>1</v>
      </c>
    </row>
    <row r="675" spans="1:14" x14ac:dyDescent="0.3">
      <c r="A675" s="2">
        <v>45519</v>
      </c>
      <c r="B675" s="3">
        <f t="shared" si="30"/>
        <v>2025</v>
      </c>
      <c r="C675" t="str">
        <f t="shared" si="31"/>
        <v>2024-2025</v>
      </c>
      <c r="D675" t="s">
        <v>147</v>
      </c>
      <c r="E675" t="s">
        <v>140</v>
      </c>
      <c r="F675" t="str">
        <f t="shared" si="32"/>
        <v>Tasmania</v>
      </c>
      <c r="G675" t="s">
        <v>70</v>
      </c>
      <c r="H675">
        <v>7320</v>
      </c>
      <c r="I675" t="s">
        <v>11</v>
      </c>
      <c r="J675" t="s">
        <v>71</v>
      </c>
      <c r="K675" t="s">
        <v>154</v>
      </c>
      <c r="L675" t="s">
        <v>14</v>
      </c>
      <c r="M675" s="5">
        <v>18.5</v>
      </c>
      <c r="N675">
        <v>1</v>
      </c>
    </row>
    <row r="676" spans="1:14" x14ac:dyDescent="0.3">
      <c r="A676" s="2">
        <v>45523</v>
      </c>
      <c r="B676" s="3">
        <f t="shared" si="30"/>
        <v>2025</v>
      </c>
      <c r="C676" t="str">
        <f t="shared" si="31"/>
        <v>2024-2025</v>
      </c>
      <c r="D676" t="s">
        <v>147</v>
      </c>
      <c r="E676" t="s">
        <v>132</v>
      </c>
      <c r="F676" t="str">
        <f t="shared" si="32"/>
        <v>New South Wales</v>
      </c>
      <c r="G676" t="s">
        <v>10</v>
      </c>
      <c r="H676">
        <v>2800</v>
      </c>
      <c r="I676" t="s">
        <v>11</v>
      </c>
      <c r="J676" t="s">
        <v>25</v>
      </c>
      <c r="K676" t="s">
        <v>153</v>
      </c>
      <c r="L676" t="s">
        <v>16</v>
      </c>
      <c r="M676" s="5">
        <v>18.57</v>
      </c>
      <c r="N676">
        <v>1</v>
      </c>
    </row>
    <row r="677" spans="1:14" x14ac:dyDescent="0.3">
      <c r="A677" s="2">
        <v>45508</v>
      </c>
      <c r="B677" s="3">
        <f t="shared" si="30"/>
        <v>2025</v>
      </c>
      <c r="C677" t="str">
        <f t="shared" si="31"/>
        <v>2024-2025</v>
      </c>
      <c r="D677" t="s">
        <v>147</v>
      </c>
      <c r="E677" t="s">
        <v>91</v>
      </c>
      <c r="F677" t="str">
        <f t="shared" si="32"/>
        <v>Victoria</v>
      </c>
      <c r="G677" t="s">
        <v>45</v>
      </c>
      <c r="H677">
        <v>3690</v>
      </c>
      <c r="I677" t="s">
        <v>11</v>
      </c>
      <c r="J677" t="s">
        <v>55</v>
      </c>
      <c r="K677" t="s">
        <v>156</v>
      </c>
      <c r="L677" t="s">
        <v>17</v>
      </c>
      <c r="M677" s="5">
        <v>18.579999999999998</v>
      </c>
      <c r="N677">
        <v>1</v>
      </c>
    </row>
    <row r="678" spans="1:14" x14ac:dyDescent="0.3">
      <c r="A678" s="2">
        <v>45303</v>
      </c>
      <c r="B678" s="3">
        <f t="shared" si="30"/>
        <v>2024</v>
      </c>
      <c r="C678" t="str">
        <f t="shared" si="31"/>
        <v>2023-2024</v>
      </c>
      <c r="D678" t="s">
        <v>148</v>
      </c>
      <c r="E678" t="s">
        <v>145</v>
      </c>
      <c r="F678" t="str">
        <f t="shared" si="32"/>
        <v>New South Wales</v>
      </c>
      <c r="G678" t="s">
        <v>10</v>
      </c>
      <c r="H678">
        <v>2101</v>
      </c>
      <c r="I678" t="s">
        <v>11</v>
      </c>
      <c r="J678" t="s">
        <v>27</v>
      </c>
      <c r="K678" t="s">
        <v>152</v>
      </c>
      <c r="L678" t="s">
        <v>13</v>
      </c>
      <c r="M678" s="5">
        <v>18.89</v>
      </c>
      <c r="N678">
        <v>1</v>
      </c>
    </row>
    <row r="679" spans="1:14" x14ac:dyDescent="0.3">
      <c r="A679" s="2">
        <v>45810</v>
      </c>
      <c r="B679" s="3">
        <f t="shared" si="30"/>
        <v>2025</v>
      </c>
      <c r="C679" t="str">
        <f t="shared" si="31"/>
        <v>2024-2025</v>
      </c>
      <c r="D679" t="s">
        <v>147</v>
      </c>
      <c r="E679" t="s">
        <v>127</v>
      </c>
      <c r="F679" t="str">
        <f t="shared" si="32"/>
        <v>New South Wales</v>
      </c>
      <c r="G679" t="s">
        <v>10</v>
      </c>
      <c r="H679">
        <v>2131</v>
      </c>
      <c r="I679" t="s">
        <v>11</v>
      </c>
      <c r="J679" t="s">
        <v>27</v>
      </c>
      <c r="K679" t="s">
        <v>155</v>
      </c>
      <c r="L679" t="s">
        <v>20</v>
      </c>
      <c r="M679" s="5">
        <v>18.950000000000003</v>
      </c>
      <c r="N679">
        <v>1</v>
      </c>
    </row>
    <row r="680" spans="1:14" x14ac:dyDescent="0.3">
      <c r="A680" s="2">
        <v>45799</v>
      </c>
      <c r="B680" s="3">
        <f t="shared" si="30"/>
        <v>2025</v>
      </c>
      <c r="C680" t="str">
        <f t="shared" si="31"/>
        <v>2024-2025</v>
      </c>
      <c r="D680" t="s">
        <v>147</v>
      </c>
      <c r="E680" t="s">
        <v>129</v>
      </c>
      <c r="F680" t="str">
        <f t="shared" si="32"/>
        <v>Tasmania</v>
      </c>
      <c r="G680" t="s">
        <v>70</v>
      </c>
      <c r="H680">
        <v>7010</v>
      </c>
      <c r="I680" t="s">
        <v>11</v>
      </c>
      <c r="J680" t="s">
        <v>71</v>
      </c>
      <c r="K680" t="s">
        <v>156</v>
      </c>
      <c r="L680" t="s">
        <v>17</v>
      </c>
      <c r="M680" s="5">
        <v>18.950000000000003</v>
      </c>
      <c r="N680">
        <v>1</v>
      </c>
    </row>
    <row r="681" spans="1:14" x14ac:dyDescent="0.3">
      <c r="A681" s="2">
        <v>45674</v>
      </c>
      <c r="B681" s="3">
        <f t="shared" si="30"/>
        <v>2025</v>
      </c>
      <c r="C681" t="str">
        <f t="shared" si="31"/>
        <v>2024-2025</v>
      </c>
      <c r="D681" t="s">
        <v>147</v>
      </c>
      <c r="E681" t="s">
        <v>96</v>
      </c>
      <c r="F681" t="str">
        <f t="shared" si="32"/>
        <v>Western Australia</v>
      </c>
      <c r="G681" t="s">
        <v>48</v>
      </c>
      <c r="H681">
        <v>6330</v>
      </c>
      <c r="I681" t="s">
        <v>11</v>
      </c>
      <c r="J681" t="s">
        <v>94</v>
      </c>
      <c r="K681" t="s">
        <v>19</v>
      </c>
      <c r="L681" t="s">
        <v>23</v>
      </c>
      <c r="M681" s="5">
        <v>18.97</v>
      </c>
      <c r="N681">
        <v>1</v>
      </c>
    </row>
    <row r="682" spans="1:14" x14ac:dyDescent="0.3">
      <c r="A682" s="2">
        <v>45940</v>
      </c>
      <c r="B682" s="3">
        <f t="shared" si="30"/>
        <v>2026</v>
      </c>
      <c r="C682" t="str">
        <f t="shared" si="31"/>
        <v>2025-2026</v>
      </c>
      <c r="D682" t="s">
        <v>148</v>
      </c>
      <c r="E682" t="s">
        <v>115</v>
      </c>
      <c r="F682" t="str">
        <f t="shared" si="32"/>
        <v>Western Australia</v>
      </c>
      <c r="G682" t="s">
        <v>48</v>
      </c>
      <c r="H682">
        <v>6280</v>
      </c>
      <c r="I682" t="s">
        <v>11</v>
      </c>
      <c r="J682" t="s">
        <v>94</v>
      </c>
      <c r="K682" t="s">
        <v>150</v>
      </c>
      <c r="L682" t="s">
        <v>18</v>
      </c>
      <c r="M682" s="5">
        <v>18.98</v>
      </c>
      <c r="N682">
        <v>1</v>
      </c>
    </row>
    <row r="683" spans="1:14" x14ac:dyDescent="0.3">
      <c r="A683" s="2">
        <v>45498</v>
      </c>
      <c r="B683" s="3">
        <f t="shared" si="30"/>
        <v>2025</v>
      </c>
      <c r="C683" t="str">
        <f t="shared" si="31"/>
        <v>2024-2025</v>
      </c>
      <c r="D683" t="s">
        <v>147</v>
      </c>
      <c r="E683" t="s">
        <v>102</v>
      </c>
      <c r="F683" t="str">
        <f t="shared" si="32"/>
        <v>Queensland</v>
      </c>
      <c r="G683" t="s">
        <v>35</v>
      </c>
      <c r="H683">
        <v>4870</v>
      </c>
      <c r="I683" t="s">
        <v>11</v>
      </c>
      <c r="J683" t="s">
        <v>36</v>
      </c>
      <c r="K683" t="s">
        <v>19</v>
      </c>
      <c r="L683" t="s">
        <v>23</v>
      </c>
      <c r="M683" s="5">
        <v>18.990000000000002</v>
      </c>
      <c r="N683">
        <v>1</v>
      </c>
    </row>
    <row r="684" spans="1:14" x14ac:dyDescent="0.3">
      <c r="A684" s="2">
        <v>45760</v>
      </c>
      <c r="B684" s="3">
        <f t="shared" si="30"/>
        <v>2025</v>
      </c>
      <c r="C684" t="str">
        <f t="shared" si="31"/>
        <v>2024-2025</v>
      </c>
      <c r="D684" t="s">
        <v>147</v>
      </c>
      <c r="E684" t="s">
        <v>39</v>
      </c>
      <c r="F684" t="str">
        <f t="shared" si="32"/>
        <v>South Australia</v>
      </c>
      <c r="G684" t="s">
        <v>32</v>
      </c>
      <c r="H684">
        <v>5343</v>
      </c>
      <c r="I684" t="s">
        <v>11</v>
      </c>
      <c r="J684" t="s">
        <v>38</v>
      </c>
      <c r="K684" t="s">
        <v>149</v>
      </c>
      <c r="L684" t="s">
        <v>15</v>
      </c>
      <c r="M684" s="5">
        <v>19</v>
      </c>
      <c r="N684">
        <v>1</v>
      </c>
    </row>
    <row r="685" spans="1:14" x14ac:dyDescent="0.3">
      <c r="A685" s="2">
        <v>45461</v>
      </c>
      <c r="B685" s="3">
        <f t="shared" si="30"/>
        <v>2024</v>
      </c>
      <c r="C685" t="str">
        <f t="shared" si="31"/>
        <v>2023-2024</v>
      </c>
      <c r="D685" t="s">
        <v>147</v>
      </c>
      <c r="E685" t="s">
        <v>96</v>
      </c>
      <c r="F685" t="str">
        <f t="shared" si="32"/>
        <v>Western Australia</v>
      </c>
      <c r="G685" t="s">
        <v>48</v>
      </c>
      <c r="H685">
        <v>6330</v>
      </c>
      <c r="I685" t="s">
        <v>11</v>
      </c>
      <c r="J685" t="s">
        <v>94</v>
      </c>
      <c r="K685" t="s">
        <v>153</v>
      </c>
      <c r="L685" t="s">
        <v>16</v>
      </c>
      <c r="M685" s="5">
        <v>19</v>
      </c>
      <c r="N685">
        <v>1</v>
      </c>
    </row>
    <row r="686" spans="1:14" x14ac:dyDescent="0.3">
      <c r="A686" s="2">
        <v>45441</v>
      </c>
      <c r="B686" s="3">
        <f t="shared" si="30"/>
        <v>2024</v>
      </c>
      <c r="C686" t="str">
        <f t="shared" si="31"/>
        <v>2023-2024</v>
      </c>
      <c r="D686" t="s">
        <v>147</v>
      </c>
      <c r="E686" t="s">
        <v>62</v>
      </c>
      <c r="F686" t="str">
        <f t="shared" si="32"/>
        <v>Victoria</v>
      </c>
      <c r="G686" t="s">
        <v>45</v>
      </c>
      <c r="H686">
        <v>3134</v>
      </c>
      <c r="I686" t="s">
        <v>11</v>
      </c>
      <c r="J686" t="s">
        <v>63</v>
      </c>
      <c r="K686" t="s">
        <v>19</v>
      </c>
      <c r="L686" t="s">
        <v>23</v>
      </c>
      <c r="M686" s="5">
        <v>19</v>
      </c>
      <c r="N686">
        <v>1</v>
      </c>
    </row>
    <row r="687" spans="1:14" x14ac:dyDescent="0.3">
      <c r="A687" s="2">
        <v>46012</v>
      </c>
      <c r="B687" s="3">
        <f t="shared" si="30"/>
        <v>2026</v>
      </c>
      <c r="C687" t="str">
        <f t="shared" si="31"/>
        <v>2025-2026</v>
      </c>
      <c r="D687" t="s">
        <v>148</v>
      </c>
      <c r="E687" t="s">
        <v>65</v>
      </c>
      <c r="F687" t="str">
        <f t="shared" si="32"/>
        <v>New South Wales</v>
      </c>
      <c r="G687" t="s">
        <v>10</v>
      </c>
      <c r="H687">
        <v>2541</v>
      </c>
      <c r="I687" t="s">
        <v>11</v>
      </c>
      <c r="J687" t="s">
        <v>58</v>
      </c>
      <c r="K687" t="s">
        <v>154</v>
      </c>
      <c r="L687" t="s">
        <v>14</v>
      </c>
      <c r="M687" s="5">
        <v>19.18</v>
      </c>
      <c r="N687">
        <v>1</v>
      </c>
    </row>
    <row r="688" spans="1:14" x14ac:dyDescent="0.3">
      <c r="A688" s="2">
        <v>45929</v>
      </c>
      <c r="B688" s="3">
        <f t="shared" si="30"/>
        <v>2026</v>
      </c>
      <c r="C688" t="str">
        <f t="shared" si="31"/>
        <v>2025-2026</v>
      </c>
      <c r="D688" t="s">
        <v>147</v>
      </c>
      <c r="E688" t="s">
        <v>39</v>
      </c>
      <c r="F688" t="str">
        <f t="shared" si="32"/>
        <v>South Australia</v>
      </c>
      <c r="G688" t="s">
        <v>32</v>
      </c>
      <c r="H688">
        <v>5343</v>
      </c>
      <c r="I688" t="s">
        <v>11</v>
      </c>
      <c r="J688" t="s">
        <v>38</v>
      </c>
      <c r="K688" t="s">
        <v>154</v>
      </c>
      <c r="L688" t="s">
        <v>14</v>
      </c>
      <c r="M688" s="5">
        <v>19.2</v>
      </c>
      <c r="N688">
        <v>1</v>
      </c>
    </row>
    <row r="689" spans="1:14" x14ac:dyDescent="0.3">
      <c r="A689" s="2">
        <v>45580</v>
      </c>
      <c r="B689" s="3">
        <f t="shared" si="30"/>
        <v>2025</v>
      </c>
      <c r="C689" t="str">
        <f t="shared" si="31"/>
        <v>2024-2025</v>
      </c>
      <c r="D689" t="s">
        <v>148</v>
      </c>
      <c r="E689" t="s">
        <v>126</v>
      </c>
      <c r="F689" t="str">
        <f t="shared" si="32"/>
        <v>Queensland</v>
      </c>
      <c r="G689" t="s">
        <v>35</v>
      </c>
      <c r="H689">
        <v>4551</v>
      </c>
      <c r="I689" t="s">
        <v>11</v>
      </c>
      <c r="J689" t="s">
        <v>120</v>
      </c>
      <c r="K689" t="s">
        <v>155</v>
      </c>
      <c r="L689" t="s">
        <v>20</v>
      </c>
      <c r="M689" s="5">
        <v>19.34</v>
      </c>
      <c r="N689">
        <v>1</v>
      </c>
    </row>
    <row r="690" spans="1:14" x14ac:dyDescent="0.3">
      <c r="A690" s="2">
        <v>45942</v>
      </c>
      <c r="B690" s="3">
        <f t="shared" si="30"/>
        <v>2026</v>
      </c>
      <c r="C690" t="str">
        <f t="shared" si="31"/>
        <v>2025-2026</v>
      </c>
      <c r="D690" t="s">
        <v>147</v>
      </c>
      <c r="E690" t="s">
        <v>129</v>
      </c>
      <c r="F690" t="str">
        <f t="shared" si="32"/>
        <v>Tasmania</v>
      </c>
      <c r="G690" t="s">
        <v>70</v>
      </c>
      <c r="H690">
        <v>7010</v>
      </c>
      <c r="I690" t="s">
        <v>11</v>
      </c>
      <c r="J690" t="s">
        <v>71</v>
      </c>
      <c r="K690" t="s">
        <v>152</v>
      </c>
      <c r="L690" t="s">
        <v>13</v>
      </c>
      <c r="M690" s="5">
        <v>19.39</v>
      </c>
      <c r="N690">
        <v>1</v>
      </c>
    </row>
    <row r="691" spans="1:14" x14ac:dyDescent="0.3">
      <c r="A691" s="2">
        <v>45482</v>
      </c>
      <c r="B691" s="3">
        <f t="shared" si="30"/>
        <v>2025</v>
      </c>
      <c r="C691" t="str">
        <f t="shared" si="31"/>
        <v>2024-2025</v>
      </c>
      <c r="D691" t="s">
        <v>147</v>
      </c>
      <c r="E691" t="s">
        <v>73</v>
      </c>
      <c r="F691" t="str">
        <f t="shared" si="32"/>
        <v>Victoria</v>
      </c>
      <c r="G691" t="s">
        <v>45</v>
      </c>
      <c r="H691">
        <v>3136</v>
      </c>
      <c r="I691" t="s">
        <v>11</v>
      </c>
      <c r="J691" t="s">
        <v>63</v>
      </c>
      <c r="K691" t="s">
        <v>149</v>
      </c>
      <c r="L691" t="s">
        <v>15</v>
      </c>
      <c r="M691" s="5">
        <v>19.48</v>
      </c>
      <c r="N691">
        <v>1</v>
      </c>
    </row>
    <row r="692" spans="1:14" x14ac:dyDescent="0.3">
      <c r="A692" s="2">
        <v>45783</v>
      </c>
      <c r="B692" s="3">
        <f t="shared" si="30"/>
        <v>2025</v>
      </c>
      <c r="C692" t="str">
        <f t="shared" si="31"/>
        <v>2024-2025</v>
      </c>
      <c r="D692" t="s">
        <v>147</v>
      </c>
      <c r="E692" t="s">
        <v>89</v>
      </c>
      <c r="F692" t="str">
        <f t="shared" si="32"/>
        <v>Queensland</v>
      </c>
      <c r="G692" t="s">
        <v>35</v>
      </c>
      <c r="H692">
        <v>4655</v>
      </c>
      <c r="I692" t="s">
        <v>11</v>
      </c>
      <c r="J692" t="s">
        <v>51</v>
      </c>
      <c r="K692" t="s">
        <v>150</v>
      </c>
      <c r="L692" t="s">
        <v>18</v>
      </c>
      <c r="M692" s="5">
        <v>19.490000000000002</v>
      </c>
      <c r="N692">
        <v>1</v>
      </c>
    </row>
    <row r="693" spans="1:14" x14ac:dyDescent="0.3">
      <c r="A693" s="2">
        <v>45615</v>
      </c>
      <c r="B693" s="3">
        <f t="shared" si="30"/>
        <v>2025</v>
      </c>
      <c r="C693" t="str">
        <f t="shared" si="31"/>
        <v>2024-2025</v>
      </c>
      <c r="D693" t="s">
        <v>147</v>
      </c>
      <c r="E693" t="s">
        <v>84</v>
      </c>
      <c r="F693" t="str">
        <f t="shared" si="32"/>
        <v>Queensland</v>
      </c>
      <c r="G693" t="s">
        <v>35</v>
      </c>
      <c r="H693">
        <v>4740</v>
      </c>
      <c r="I693" t="s">
        <v>11</v>
      </c>
      <c r="J693" t="s">
        <v>51</v>
      </c>
      <c r="K693" t="s">
        <v>155</v>
      </c>
      <c r="L693" t="s">
        <v>20</v>
      </c>
      <c r="M693" s="5">
        <v>19.55</v>
      </c>
      <c r="N693">
        <v>1</v>
      </c>
    </row>
    <row r="694" spans="1:14" x14ac:dyDescent="0.3">
      <c r="A694" s="2">
        <v>45376</v>
      </c>
      <c r="B694" s="3">
        <f t="shared" si="30"/>
        <v>2024</v>
      </c>
      <c r="C694" t="str">
        <f t="shared" si="31"/>
        <v>2023-2024</v>
      </c>
      <c r="D694" t="s">
        <v>147</v>
      </c>
      <c r="E694" t="s">
        <v>34</v>
      </c>
      <c r="F694" t="str">
        <f t="shared" si="32"/>
        <v>Queensland</v>
      </c>
      <c r="G694" t="s">
        <v>35</v>
      </c>
      <c r="H694">
        <v>4802</v>
      </c>
      <c r="I694" t="s">
        <v>11</v>
      </c>
      <c r="J694" t="s">
        <v>36</v>
      </c>
      <c r="K694" t="s">
        <v>156</v>
      </c>
      <c r="L694" t="s">
        <v>17</v>
      </c>
      <c r="M694" s="5">
        <v>19.899999999999999</v>
      </c>
      <c r="N694">
        <v>1</v>
      </c>
    </row>
    <row r="695" spans="1:14" x14ac:dyDescent="0.3">
      <c r="A695" s="2">
        <v>45766</v>
      </c>
      <c r="B695" s="3">
        <f t="shared" si="30"/>
        <v>2025</v>
      </c>
      <c r="C695" t="str">
        <f t="shared" si="31"/>
        <v>2024-2025</v>
      </c>
      <c r="D695" t="s">
        <v>147</v>
      </c>
      <c r="E695" t="s">
        <v>108</v>
      </c>
      <c r="F695" t="str">
        <f t="shared" si="32"/>
        <v>Victoria</v>
      </c>
      <c r="G695" t="s">
        <v>45</v>
      </c>
      <c r="H695">
        <v>3018</v>
      </c>
      <c r="I695" t="s">
        <v>11</v>
      </c>
      <c r="J695" t="s">
        <v>46</v>
      </c>
      <c r="K695" t="s">
        <v>156</v>
      </c>
      <c r="L695" t="s">
        <v>17</v>
      </c>
      <c r="M695" s="5">
        <v>19.95</v>
      </c>
      <c r="N695">
        <v>1</v>
      </c>
    </row>
    <row r="696" spans="1:14" x14ac:dyDescent="0.3">
      <c r="A696" s="2">
        <v>45726</v>
      </c>
      <c r="B696" s="3">
        <f t="shared" si="30"/>
        <v>2025</v>
      </c>
      <c r="C696" t="str">
        <f t="shared" si="31"/>
        <v>2024-2025</v>
      </c>
      <c r="D696" t="s">
        <v>147</v>
      </c>
      <c r="E696" t="s">
        <v>118</v>
      </c>
      <c r="F696" t="str">
        <f t="shared" si="32"/>
        <v>New South Wales</v>
      </c>
      <c r="G696" t="s">
        <v>10</v>
      </c>
      <c r="H696">
        <v>2158</v>
      </c>
      <c r="I696" t="s">
        <v>11</v>
      </c>
      <c r="J696" t="s">
        <v>27</v>
      </c>
      <c r="K696" t="s">
        <v>155</v>
      </c>
      <c r="L696" t="s">
        <v>20</v>
      </c>
      <c r="M696" s="5">
        <v>19.95</v>
      </c>
      <c r="N696">
        <v>1</v>
      </c>
    </row>
    <row r="697" spans="1:14" x14ac:dyDescent="0.3">
      <c r="A697" s="2">
        <v>45855</v>
      </c>
      <c r="B697" s="3">
        <f t="shared" si="30"/>
        <v>2026</v>
      </c>
      <c r="C697" t="str">
        <f t="shared" si="31"/>
        <v>2025-2026</v>
      </c>
      <c r="D697" t="s">
        <v>148</v>
      </c>
      <c r="E697" t="s">
        <v>137</v>
      </c>
      <c r="F697" t="str">
        <f t="shared" si="32"/>
        <v>New South Wales</v>
      </c>
      <c r="G697" t="s">
        <v>10</v>
      </c>
      <c r="H697">
        <v>2031</v>
      </c>
      <c r="I697" t="s">
        <v>11</v>
      </c>
      <c r="J697" t="s">
        <v>12</v>
      </c>
      <c r="K697" t="s">
        <v>149</v>
      </c>
      <c r="L697" t="s">
        <v>15</v>
      </c>
      <c r="M697" s="5">
        <v>19.95</v>
      </c>
      <c r="N697">
        <v>1</v>
      </c>
    </row>
    <row r="698" spans="1:14" x14ac:dyDescent="0.3">
      <c r="A698" s="2">
        <v>45956</v>
      </c>
      <c r="B698" s="3">
        <f t="shared" si="30"/>
        <v>2026</v>
      </c>
      <c r="C698" t="str">
        <f t="shared" si="31"/>
        <v>2025-2026</v>
      </c>
      <c r="D698" t="s">
        <v>147</v>
      </c>
      <c r="E698" t="s">
        <v>81</v>
      </c>
      <c r="F698" t="str">
        <f t="shared" si="32"/>
        <v>New South Wales</v>
      </c>
      <c r="G698" t="s">
        <v>10</v>
      </c>
      <c r="H698">
        <v>2485</v>
      </c>
      <c r="I698" t="s">
        <v>11</v>
      </c>
      <c r="J698" t="s">
        <v>68</v>
      </c>
      <c r="K698" t="s">
        <v>155</v>
      </c>
      <c r="L698" t="s">
        <v>20</v>
      </c>
      <c r="M698" s="5">
        <v>19.95</v>
      </c>
      <c r="N698">
        <v>1</v>
      </c>
    </row>
    <row r="699" spans="1:14" x14ac:dyDescent="0.3">
      <c r="A699" s="2">
        <v>45808</v>
      </c>
      <c r="B699" s="3">
        <f t="shared" si="30"/>
        <v>2025</v>
      </c>
      <c r="C699" t="str">
        <f t="shared" si="31"/>
        <v>2024-2025</v>
      </c>
      <c r="D699" t="s">
        <v>147</v>
      </c>
      <c r="E699" t="s">
        <v>86</v>
      </c>
      <c r="F699" t="str">
        <f t="shared" si="32"/>
        <v>New South Wales</v>
      </c>
      <c r="G699" t="s">
        <v>10</v>
      </c>
      <c r="H699">
        <v>2064</v>
      </c>
      <c r="I699" t="s">
        <v>11</v>
      </c>
      <c r="J699" t="s">
        <v>12</v>
      </c>
      <c r="K699" t="s">
        <v>156</v>
      </c>
      <c r="L699" t="s">
        <v>17</v>
      </c>
      <c r="M699" s="5">
        <v>19.96</v>
      </c>
      <c r="N699">
        <v>1</v>
      </c>
    </row>
    <row r="700" spans="1:14" x14ac:dyDescent="0.3">
      <c r="A700" s="2">
        <v>45393</v>
      </c>
      <c r="B700" s="3">
        <f t="shared" si="30"/>
        <v>2024</v>
      </c>
      <c r="C700" t="str">
        <f t="shared" si="31"/>
        <v>2023-2024</v>
      </c>
      <c r="D700" t="s">
        <v>147</v>
      </c>
      <c r="E700" t="s">
        <v>142</v>
      </c>
      <c r="F700" t="str">
        <f t="shared" si="32"/>
        <v>Australian Capital Territory</v>
      </c>
      <c r="G700" t="s">
        <v>80</v>
      </c>
      <c r="H700">
        <v>2609</v>
      </c>
      <c r="I700" t="s">
        <v>11</v>
      </c>
      <c r="J700" t="s">
        <v>58</v>
      </c>
      <c r="K700" t="s">
        <v>149</v>
      </c>
      <c r="L700" t="s">
        <v>15</v>
      </c>
      <c r="M700" s="5">
        <v>19.96</v>
      </c>
      <c r="N700">
        <v>1</v>
      </c>
    </row>
    <row r="701" spans="1:14" x14ac:dyDescent="0.3">
      <c r="A701" s="2">
        <v>45987</v>
      </c>
      <c r="B701" s="3">
        <f t="shared" si="30"/>
        <v>2026</v>
      </c>
      <c r="C701" t="str">
        <f t="shared" si="31"/>
        <v>2025-2026</v>
      </c>
      <c r="D701" t="s">
        <v>147</v>
      </c>
      <c r="E701" t="s">
        <v>105</v>
      </c>
      <c r="F701" t="str">
        <f t="shared" si="32"/>
        <v>Victoria</v>
      </c>
      <c r="G701" t="s">
        <v>45</v>
      </c>
      <c r="H701">
        <v>3500</v>
      </c>
      <c r="I701" t="s">
        <v>11</v>
      </c>
      <c r="J701" t="s">
        <v>60</v>
      </c>
      <c r="K701" t="s">
        <v>155</v>
      </c>
      <c r="L701" t="s">
        <v>20</v>
      </c>
      <c r="M701" s="5">
        <v>19.96</v>
      </c>
      <c r="N701">
        <v>1</v>
      </c>
    </row>
    <row r="702" spans="1:14" x14ac:dyDescent="0.3">
      <c r="A702" s="2">
        <v>45364</v>
      </c>
      <c r="B702" s="3">
        <f t="shared" si="30"/>
        <v>2024</v>
      </c>
      <c r="C702" t="str">
        <f t="shared" si="31"/>
        <v>2023-2024</v>
      </c>
      <c r="D702" t="s">
        <v>148</v>
      </c>
      <c r="E702" t="s">
        <v>145</v>
      </c>
      <c r="F702" t="str">
        <f t="shared" si="32"/>
        <v>New South Wales</v>
      </c>
      <c r="G702" t="s">
        <v>10</v>
      </c>
      <c r="H702">
        <v>2101</v>
      </c>
      <c r="I702" t="s">
        <v>11</v>
      </c>
      <c r="J702" t="s">
        <v>27</v>
      </c>
      <c r="K702" t="s">
        <v>155</v>
      </c>
      <c r="L702" t="s">
        <v>20</v>
      </c>
      <c r="M702" s="5">
        <v>19.96</v>
      </c>
      <c r="N702">
        <v>1</v>
      </c>
    </row>
    <row r="703" spans="1:14" x14ac:dyDescent="0.3">
      <c r="A703" s="2">
        <v>45697</v>
      </c>
      <c r="B703" s="3">
        <f t="shared" si="30"/>
        <v>2025</v>
      </c>
      <c r="C703" t="str">
        <f t="shared" si="31"/>
        <v>2024-2025</v>
      </c>
      <c r="D703" t="s">
        <v>147</v>
      </c>
      <c r="E703" t="s">
        <v>53</v>
      </c>
      <c r="F703" t="str">
        <f t="shared" si="32"/>
        <v>South Australia</v>
      </c>
      <c r="G703" t="s">
        <v>32</v>
      </c>
      <c r="H703">
        <v>5082</v>
      </c>
      <c r="I703" t="s">
        <v>11</v>
      </c>
      <c r="J703" t="s">
        <v>33</v>
      </c>
      <c r="K703" t="s">
        <v>156</v>
      </c>
      <c r="L703" t="s">
        <v>17</v>
      </c>
      <c r="M703" s="5">
        <v>19.96</v>
      </c>
      <c r="N703">
        <v>1</v>
      </c>
    </row>
    <row r="704" spans="1:14" x14ac:dyDescent="0.3">
      <c r="A704" s="2">
        <v>45984</v>
      </c>
      <c r="B704" s="3">
        <f t="shared" si="30"/>
        <v>2026</v>
      </c>
      <c r="C704" t="str">
        <f t="shared" si="31"/>
        <v>2025-2026</v>
      </c>
      <c r="D704" t="s">
        <v>148</v>
      </c>
      <c r="E704" t="s">
        <v>113</v>
      </c>
      <c r="F704" t="str">
        <f t="shared" si="32"/>
        <v>Queensland</v>
      </c>
      <c r="G704" t="s">
        <v>35</v>
      </c>
      <c r="H704">
        <v>4215</v>
      </c>
      <c r="I704" t="s">
        <v>11</v>
      </c>
      <c r="J704" t="s">
        <v>104</v>
      </c>
      <c r="K704" t="s">
        <v>155</v>
      </c>
      <c r="L704" t="s">
        <v>20</v>
      </c>
      <c r="M704" s="5">
        <v>19.96</v>
      </c>
      <c r="N704">
        <v>1</v>
      </c>
    </row>
    <row r="705" spans="1:14" x14ac:dyDescent="0.3">
      <c r="A705" s="2">
        <v>45714</v>
      </c>
      <c r="B705" s="3">
        <f t="shared" si="30"/>
        <v>2025</v>
      </c>
      <c r="C705" t="str">
        <f t="shared" si="31"/>
        <v>2024-2025</v>
      </c>
      <c r="D705" t="s">
        <v>148</v>
      </c>
      <c r="E705" t="s">
        <v>116</v>
      </c>
      <c r="F705" t="str">
        <f t="shared" si="32"/>
        <v>Western Australia</v>
      </c>
      <c r="G705" t="s">
        <v>48</v>
      </c>
      <c r="H705">
        <v>6725</v>
      </c>
      <c r="I705" t="s">
        <v>11</v>
      </c>
      <c r="J705" t="s">
        <v>77</v>
      </c>
      <c r="K705" t="s">
        <v>19</v>
      </c>
      <c r="L705" t="s">
        <v>23</v>
      </c>
      <c r="M705" s="5">
        <v>19.98</v>
      </c>
      <c r="N705">
        <v>1</v>
      </c>
    </row>
    <row r="706" spans="1:14" x14ac:dyDescent="0.3">
      <c r="A706" s="2">
        <v>45867</v>
      </c>
      <c r="B706" s="3">
        <f t="shared" ref="B706:B769" si="33">IF(MONTH(A706)&gt;=7,YEAR(A706)+1,YEAR(A706))</f>
        <v>2026</v>
      </c>
      <c r="C706" t="str">
        <f t="shared" ref="C706:C769" si="34">IF(MONTH(A706) &gt;= 7, YEAR(A706) &amp; "-" &amp; YEAR(A706) + 1, YEAR(A706) - 1 &amp; "-" &amp; YEAR(A706))</f>
        <v>2025-2026</v>
      </c>
      <c r="D706" t="s">
        <v>147</v>
      </c>
      <c r="E706" t="s">
        <v>57</v>
      </c>
      <c r="F706" t="str">
        <f t="shared" ref="F706:F769" si="35">IF(G706="WA","Western Australia",
IF(G706="NSW","New South Wales",
IF(G706="QLD","Queensland",
IF(G706="VIC","Victoria",
IF(G706="TAS","Tasmania",
IF(G706="SA","South Australia",
IF(G706="NT","Northern Territory",
IF(G706="ACT","Australian Capital Territory",G706))))))))</f>
        <v>New South Wales</v>
      </c>
      <c r="G706" t="s">
        <v>10</v>
      </c>
      <c r="H706">
        <v>2560</v>
      </c>
      <c r="I706" t="s">
        <v>11</v>
      </c>
      <c r="J706" t="s">
        <v>58</v>
      </c>
      <c r="K706" t="s">
        <v>150</v>
      </c>
      <c r="L706" t="s">
        <v>18</v>
      </c>
      <c r="M706" s="5">
        <v>19.98</v>
      </c>
      <c r="N706">
        <v>1</v>
      </c>
    </row>
    <row r="707" spans="1:14" x14ac:dyDescent="0.3">
      <c r="A707" s="2">
        <v>45616</v>
      </c>
      <c r="B707" s="3">
        <f t="shared" si="33"/>
        <v>2025</v>
      </c>
      <c r="C707" t="str">
        <f t="shared" si="34"/>
        <v>2024-2025</v>
      </c>
      <c r="D707" t="s">
        <v>147</v>
      </c>
      <c r="E707" t="s">
        <v>129</v>
      </c>
      <c r="F707" t="str">
        <f t="shared" si="35"/>
        <v>Tasmania</v>
      </c>
      <c r="G707" t="s">
        <v>70</v>
      </c>
      <c r="H707">
        <v>7010</v>
      </c>
      <c r="I707" t="s">
        <v>11</v>
      </c>
      <c r="J707" t="s">
        <v>71</v>
      </c>
      <c r="K707" t="s">
        <v>154</v>
      </c>
      <c r="L707" t="s">
        <v>14</v>
      </c>
      <c r="M707" s="5">
        <v>19.98</v>
      </c>
      <c r="N707">
        <v>1</v>
      </c>
    </row>
    <row r="708" spans="1:14" x14ac:dyDescent="0.3">
      <c r="A708" s="2">
        <v>45617</v>
      </c>
      <c r="B708" s="3">
        <f t="shared" si="33"/>
        <v>2025</v>
      </c>
      <c r="C708" t="str">
        <f t="shared" si="34"/>
        <v>2024-2025</v>
      </c>
      <c r="D708" t="s">
        <v>148</v>
      </c>
      <c r="E708" t="s">
        <v>145</v>
      </c>
      <c r="F708" t="str">
        <f t="shared" si="35"/>
        <v>New South Wales</v>
      </c>
      <c r="G708" t="s">
        <v>10</v>
      </c>
      <c r="H708">
        <v>2101</v>
      </c>
      <c r="I708" t="s">
        <v>11</v>
      </c>
      <c r="J708" t="s">
        <v>27</v>
      </c>
      <c r="K708" t="s">
        <v>150</v>
      </c>
      <c r="L708" t="s">
        <v>18</v>
      </c>
      <c r="M708" s="5">
        <v>19.98</v>
      </c>
      <c r="N708">
        <v>1</v>
      </c>
    </row>
    <row r="709" spans="1:14" x14ac:dyDescent="0.3">
      <c r="A709" s="2">
        <v>45818</v>
      </c>
      <c r="B709" s="3">
        <f t="shared" si="33"/>
        <v>2025</v>
      </c>
      <c r="C709" t="str">
        <f t="shared" si="34"/>
        <v>2024-2025</v>
      </c>
      <c r="D709" t="s">
        <v>147</v>
      </c>
      <c r="E709" t="s">
        <v>75</v>
      </c>
      <c r="F709" t="str">
        <f t="shared" si="35"/>
        <v>Victoria</v>
      </c>
      <c r="G709" t="s">
        <v>45</v>
      </c>
      <c r="H709">
        <v>3630</v>
      </c>
      <c r="I709" t="s">
        <v>11</v>
      </c>
      <c r="J709" t="s">
        <v>55</v>
      </c>
      <c r="K709" t="s">
        <v>151</v>
      </c>
      <c r="L709" t="s">
        <v>21</v>
      </c>
      <c r="M709" s="5">
        <v>19.98</v>
      </c>
      <c r="N709">
        <v>1</v>
      </c>
    </row>
    <row r="710" spans="1:14" x14ac:dyDescent="0.3">
      <c r="A710" s="2">
        <v>45871</v>
      </c>
      <c r="B710" s="3">
        <f t="shared" si="33"/>
        <v>2026</v>
      </c>
      <c r="C710" t="str">
        <f t="shared" si="34"/>
        <v>2025-2026</v>
      </c>
      <c r="D710" t="s">
        <v>147</v>
      </c>
      <c r="E710" t="s">
        <v>50</v>
      </c>
      <c r="F710" t="str">
        <f t="shared" si="35"/>
        <v>Queensland</v>
      </c>
      <c r="G710" t="s">
        <v>35</v>
      </c>
      <c r="H710">
        <v>4703</v>
      </c>
      <c r="I710" t="s">
        <v>11</v>
      </c>
      <c r="J710" t="s">
        <v>51</v>
      </c>
      <c r="K710" t="s">
        <v>150</v>
      </c>
      <c r="L710" t="s">
        <v>18</v>
      </c>
      <c r="M710" s="5">
        <v>19.98</v>
      </c>
      <c r="N710">
        <v>1</v>
      </c>
    </row>
    <row r="711" spans="1:14" x14ac:dyDescent="0.3">
      <c r="A711" s="2">
        <v>45371</v>
      </c>
      <c r="B711" s="3">
        <f t="shared" si="33"/>
        <v>2024</v>
      </c>
      <c r="C711" t="str">
        <f t="shared" si="34"/>
        <v>2023-2024</v>
      </c>
      <c r="D711" t="s">
        <v>147</v>
      </c>
      <c r="E711" t="s">
        <v>34</v>
      </c>
      <c r="F711" t="str">
        <f t="shared" si="35"/>
        <v>Queensland</v>
      </c>
      <c r="G711" t="s">
        <v>35</v>
      </c>
      <c r="H711">
        <v>4802</v>
      </c>
      <c r="I711" t="s">
        <v>11</v>
      </c>
      <c r="J711" t="s">
        <v>36</v>
      </c>
      <c r="K711" t="s">
        <v>154</v>
      </c>
      <c r="L711" t="s">
        <v>14</v>
      </c>
      <c r="M711" s="5">
        <v>19.989999999999998</v>
      </c>
      <c r="N711">
        <v>1</v>
      </c>
    </row>
    <row r="712" spans="1:14" x14ac:dyDescent="0.3">
      <c r="A712" s="2">
        <v>45426</v>
      </c>
      <c r="B712" s="3">
        <f t="shared" si="33"/>
        <v>2024</v>
      </c>
      <c r="C712" t="str">
        <f t="shared" si="34"/>
        <v>2023-2024</v>
      </c>
      <c r="D712" t="s">
        <v>147</v>
      </c>
      <c r="E712" t="s">
        <v>129</v>
      </c>
      <c r="F712" t="str">
        <f t="shared" si="35"/>
        <v>Tasmania</v>
      </c>
      <c r="G712" t="s">
        <v>70</v>
      </c>
      <c r="H712">
        <v>7010</v>
      </c>
      <c r="I712" t="s">
        <v>11</v>
      </c>
      <c r="J712" t="s">
        <v>71</v>
      </c>
      <c r="K712" t="s">
        <v>152</v>
      </c>
      <c r="L712" t="s">
        <v>13</v>
      </c>
      <c r="M712" s="5">
        <v>19.989999999999998</v>
      </c>
      <c r="N712">
        <v>1</v>
      </c>
    </row>
    <row r="713" spans="1:14" x14ac:dyDescent="0.3">
      <c r="A713" s="2">
        <v>45615</v>
      </c>
      <c r="B713" s="3">
        <f t="shared" si="33"/>
        <v>2025</v>
      </c>
      <c r="C713" t="str">
        <f t="shared" si="34"/>
        <v>2024-2025</v>
      </c>
      <c r="D713" t="s">
        <v>147</v>
      </c>
      <c r="E713" t="s">
        <v>101</v>
      </c>
      <c r="F713" t="str">
        <f t="shared" si="35"/>
        <v>Victoria</v>
      </c>
      <c r="G713" t="s">
        <v>45</v>
      </c>
      <c r="H713">
        <v>3131</v>
      </c>
      <c r="I713" t="s">
        <v>11</v>
      </c>
      <c r="J713" t="s">
        <v>63</v>
      </c>
      <c r="K713" t="s">
        <v>154</v>
      </c>
      <c r="L713" t="s">
        <v>14</v>
      </c>
      <c r="M713" s="5">
        <v>19.989999999999998</v>
      </c>
      <c r="N713">
        <v>1</v>
      </c>
    </row>
    <row r="714" spans="1:14" x14ac:dyDescent="0.3">
      <c r="A714" s="2">
        <v>45381</v>
      </c>
      <c r="B714" s="3">
        <f t="shared" si="33"/>
        <v>2024</v>
      </c>
      <c r="C714" t="str">
        <f t="shared" si="34"/>
        <v>2023-2024</v>
      </c>
      <c r="D714" t="s">
        <v>147</v>
      </c>
      <c r="E714" t="s">
        <v>121</v>
      </c>
      <c r="F714" t="str">
        <f t="shared" si="35"/>
        <v>Queensland</v>
      </c>
      <c r="G714" t="s">
        <v>35</v>
      </c>
      <c r="H714">
        <v>4700</v>
      </c>
      <c r="I714" t="s">
        <v>11</v>
      </c>
      <c r="J714" t="s">
        <v>51</v>
      </c>
      <c r="K714" t="s">
        <v>149</v>
      </c>
      <c r="L714" t="s">
        <v>15</v>
      </c>
      <c r="M714" s="5">
        <v>19.989999999999998</v>
      </c>
      <c r="N714">
        <v>1</v>
      </c>
    </row>
    <row r="715" spans="1:14" x14ac:dyDescent="0.3">
      <c r="A715" s="2">
        <v>45861</v>
      </c>
      <c r="B715" s="3">
        <f t="shared" si="33"/>
        <v>2026</v>
      </c>
      <c r="C715" t="str">
        <f t="shared" si="34"/>
        <v>2025-2026</v>
      </c>
      <c r="D715" t="s">
        <v>147</v>
      </c>
      <c r="E715" t="s">
        <v>111</v>
      </c>
      <c r="F715" t="str">
        <f t="shared" si="35"/>
        <v>New South Wales</v>
      </c>
      <c r="G715" t="s">
        <v>10</v>
      </c>
      <c r="H715">
        <v>2120</v>
      </c>
      <c r="I715" t="s">
        <v>11</v>
      </c>
      <c r="J715" t="s">
        <v>27</v>
      </c>
      <c r="K715" t="s">
        <v>154</v>
      </c>
      <c r="L715" t="s">
        <v>14</v>
      </c>
      <c r="M715" s="5">
        <v>19.989999999999998</v>
      </c>
      <c r="N715">
        <v>1</v>
      </c>
    </row>
    <row r="716" spans="1:14" x14ac:dyDescent="0.3">
      <c r="A716" s="2">
        <v>45633</v>
      </c>
      <c r="B716" s="3">
        <f t="shared" si="33"/>
        <v>2025</v>
      </c>
      <c r="C716" t="str">
        <f t="shared" si="34"/>
        <v>2024-2025</v>
      </c>
      <c r="D716" t="s">
        <v>147</v>
      </c>
      <c r="E716" t="s">
        <v>85</v>
      </c>
      <c r="F716" t="str">
        <f t="shared" si="35"/>
        <v>Queensland</v>
      </c>
      <c r="G716" t="s">
        <v>35</v>
      </c>
      <c r="H716">
        <v>4883</v>
      </c>
      <c r="I716" t="s">
        <v>11</v>
      </c>
      <c r="J716" t="s">
        <v>36</v>
      </c>
      <c r="K716" t="s">
        <v>152</v>
      </c>
      <c r="L716" t="s">
        <v>13</v>
      </c>
      <c r="M716" s="5">
        <v>19.990000000000002</v>
      </c>
      <c r="N716">
        <v>1</v>
      </c>
    </row>
    <row r="717" spans="1:14" x14ac:dyDescent="0.3">
      <c r="A717" s="2">
        <v>45584</v>
      </c>
      <c r="B717" s="3">
        <f t="shared" si="33"/>
        <v>2025</v>
      </c>
      <c r="C717" t="str">
        <f t="shared" si="34"/>
        <v>2024-2025</v>
      </c>
      <c r="D717" t="s">
        <v>147</v>
      </c>
      <c r="E717" t="s">
        <v>124</v>
      </c>
      <c r="F717" t="str">
        <f t="shared" si="35"/>
        <v>New South Wales</v>
      </c>
      <c r="G717" t="s">
        <v>10</v>
      </c>
      <c r="H717">
        <v>2015</v>
      </c>
      <c r="I717" t="s">
        <v>11</v>
      </c>
      <c r="J717" t="s">
        <v>12</v>
      </c>
      <c r="K717" t="s">
        <v>154</v>
      </c>
      <c r="L717" t="s">
        <v>14</v>
      </c>
      <c r="M717" s="5">
        <v>20</v>
      </c>
      <c r="N717">
        <v>1</v>
      </c>
    </row>
    <row r="718" spans="1:14" x14ac:dyDescent="0.3">
      <c r="A718" s="2">
        <v>45389</v>
      </c>
      <c r="B718" s="3">
        <f t="shared" si="33"/>
        <v>2024</v>
      </c>
      <c r="C718" t="str">
        <f t="shared" si="34"/>
        <v>2023-2024</v>
      </c>
      <c r="D718" t="s">
        <v>147</v>
      </c>
      <c r="E718" t="s">
        <v>142</v>
      </c>
      <c r="F718" t="str">
        <f t="shared" si="35"/>
        <v>Australian Capital Territory</v>
      </c>
      <c r="G718" t="s">
        <v>80</v>
      </c>
      <c r="H718">
        <v>2609</v>
      </c>
      <c r="I718" t="s">
        <v>11</v>
      </c>
      <c r="J718" t="s">
        <v>58</v>
      </c>
      <c r="K718" t="s">
        <v>154</v>
      </c>
      <c r="L718" t="s">
        <v>14</v>
      </c>
      <c r="M718" s="5">
        <v>20</v>
      </c>
      <c r="N718">
        <v>1</v>
      </c>
    </row>
    <row r="719" spans="1:14" x14ac:dyDescent="0.3">
      <c r="A719" s="2">
        <v>45934</v>
      </c>
      <c r="B719" s="3">
        <f t="shared" si="33"/>
        <v>2026</v>
      </c>
      <c r="C719" t="str">
        <f t="shared" si="34"/>
        <v>2025-2026</v>
      </c>
      <c r="D719" t="s">
        <v>147</v>
      </c>
      <c r="E719" t="s">
        <v>31</v>
      </c>
      <c r="F719" t="str">
        <f t="shared" si="35"/>
        <v>South Australia</v>
      </c>
      <c r="G719" t="s">
        <v>32</v>
      </c>
      <c r="H719">
        <v>5168</v>
      </c>
      <c r="I719" t="s">
        <v>11</v>
      </c>
      <c r="J719" t="s">
        <v>33</v>
      </c>
      <c r="K719" t="s">
        <v>149</v>
      </c>
      <c r="L719" t="s">
        <v>15</v>
      </c>
      <c r="M719" s="5">
        <v>20</v>
      </c>
      <c r="N719">
        <v>1</v>
      </c>
    </row>
    <row r="720" spans="1:14" x14ac:dyDescent="0.3">
      <c r="A720" s="2">
        <v>45933</v>
      </c>
      <c r="B720" s="3">
        <f t="shared" si="33"/>
        <v>2026</v>
      </c>
      <c r="C720" t="str">
        <f t="shared" si="34"/>
        <v>2025-2026</v>
      </c>
      <c r="D720" t="s">
        <v>148</v>
      </c>
      <c r="E720" t="s">
        <v>115</v>
      </c>
      <c r="F720" t="str">
        <f t="shared" si="35"/>
        <v>Western Australia</v>
      </c>
      <c r="G720" t="s">
        <v>48</v>
      </c>
      <c r="H720">
        <v>6280</v>
      </c>
      <c r="I720" t="s">
        <v>11</v>
      </c>
      <c r="J720" t="s">
        <v>94</v>
      </c>
      <c r="K720" t="s">
        <v>154</v>
      </c>
      <c r="L720" t="s">
        <v>14</v>
      </c>
      <c r="M720" s="5">
        <v>20.010000000000002</v>
      </c>
      <c r="N720">
        <v>1</v>
      </c>
    </row>
    <row r="721" spans="1:14" x14ac:dyDescent="0.3">
      <c r="A721" s="2">
        <v>45663</v>
      </c>
      <c r="B721" s="3">
        <f t="shared" si="33"/>
        <v>2025</v>
      </c>
      <c r="C721" t="str">
        <f t="shared" si="34"/>
        <v>2024-2025</v>
      </c>
      <c r="D721" t="s">
        <v>148</v>
      </c>
      <c r="E721" t="s">
        <v>103</v>
      </c>
      <c r="F721" t="str">
        <f t="shared" si="35"/>
        <v>Queensland</v>
      </c>
      <c r="G721" t="s">
        <v>35</v>
      </c>
      <c r="H721">
        <v>4509</v>
      </c>
      <c r="I721" t="s">
        <v>11</v>
      </c>
      <c r="J721" t="s">
        <v>104</v>
      </c>
      <c r="K721" t="s">
        <v>157</v>
      </c>
      <c r="L721" t="s">
        <v>22</v>
      </c>
      <c r="M721" s="5">
        <v>20.18</v>
      </c>
      <c r="N721">
        <v>1</v>
      </c>
    </row>
    <row r="722" spans="1:14" x14ac:dyDescent="0.3">
      <c r="A722" s="2">
        <v>45824</v>
      </c>
      <c r="B722" s="3">
        <f t="shared" si="33"/>
        <v>2025</v>
      </c>
      <c r="C722" t="str">
        <f t="shared" si="34"/>
        <v>2024-2025</v>
      </c>
      <c r="D722" t="s">
        <v>148</v>
      </c>
      <c r="E722" t="s">
        <v>122</v>
      </c>
      <c r="F722" t="str">
        <f t="shared" si="35"/>
        <v>New South Wales</v>
      </c>
      <c r="G722" t="s">
        <v>10</v>
      </c>
      <c r="H722">
        <v>2650</v>
      </c>
      <c r="I722" t="s">
        <v>11</v>
      </c>
      <c r="J722" t="s">
        <v>25</v>
      </c>
      <c r="K722" t="s">
        <v>157</v>
      </c>
      <c r="L722" t="s">
        <v>22</v>
      </c>
      <c r="M722" s="5">
        <v>20.32</v>
      </c>
      <c r="N722">
        <v>1</v>
      </c>
    </row>
    <row r="723" spans="1:14" x14ac:dyDescent="0.3">
      <c r="A723" s="2">
        <v>45984</v>
      </c>
      <c r="B723" s="3">
        <f t="shared" si="33"/>
        <v>2026</v>
      </c>
      <c r="C723" t="str">
        <f t="shared" si="34"/>
        <v>2025-2026</v>
      </c>
      <c r="D723" t="s">
        <v>147</v>
      </c>
      <c r="E723" t="s">
        <v>57</v>
      </c>
      <c r="F723" t="str">
        <f t="shared" si="35"/>
        <v>New South Wales</v>
      </c>
      <c r="G723" t="s">
        <v>10</v>
      </c>
      <c r="H723">
        <v>2560</v>
      </c>
      <c r="I723" t="s">
        <v>11</v>
      </c>
      <c r="J723" t="s">
        <v>58</v>
      </c>
      <c r="K723" t="s">
        <v>150</v>
      </c>
      <c r="L723" t="s">
        <v>18</v>
      </c>
      <c r="M723" s="5">
        <v>20.5</v>
      </c>
      <c r="N723">
        <v>1</v>
      </c>
    </row>
    <row r="724" spans="1:14" x14ac:dyDescent="0.3">
      <c r="A724" s="2">
        <v>45422</v>
      </c>
      <c r="B724" s="3">
        <f t="shared" si="33"/>
        <v>2024</v>
      </c>
      <c r="C724" t="str">
        <f t="shared" si="34"/>
        <v>2023-2024</v>
      </c>
      <c r="D724" t="s">
        <v>148</v>
      </c>
      <c r="E724" t="s">
        <v>42</v>
      </c>
      <c r="F724" t="str">
        <f t="shared" si="35"/>
        <v>Queensland</v>
      </c>
      <c r="G724" t="s">
        <v>35</v>
      </c>
      <c r="H724">
        <v>4053</v>
      </c>
      <c r="I724" t="s">
        <v>11</v>
      </c>
      <c r="J724" t="s">
        <v>43</v>
      </c>
      <c r="K724" t="s">
        <v>157</v>
      </c>
      <c r="L724" t="s">
        <v>22</v>
      </c>
      <c r="M724" s="5">
        <v>20.58</v>
      </c>
      <c r="N724">
        <v>1</v>
      </c>
    </row>
    <row r="725" spans="1:14" x14ac:dyDescent="0.3">
      <c r="A725" s="2">
        <v>45719</v>
      </c>
      <c r="B725" s="3">
        <f t="shared" si="33"/>
        <v>2025</v>
      </c>
      <c r="C725" t="str">
        <f t="shared" si="34"/>
        <v>2024-2025</v>
      </c>
      <c r="D725" t="s">
        <v>147</v>
      </c>
      <c r="E725" t="s">
        <v>79</v>
      </c>
      <c r="F725" t="str">
        <f t="shared" si="35"/>
        <v>Australian Capital Territory</v>
      </c>
      <c r="G725" t="s">
        <v>80</v>
      </c>
      <c r="H725">
        <v>2617</v>
      </c>
      <c r="I725" t="s">
        <v>11</v>
      </c>
      <c r="J725" t="s">
        <v>58</v>
      </c>
      <c r="K725" t="s">
        <v>154</v>
      </c>
      <c r="L725" t="s">
        <v>14</v>
      </c>
      <c r="M725" s="5">
        <v>20.59</v>
      </c>
      <c r="N725">
        <v>1</v>
      </c>
    </row>
    <row r="726" spans="1:14" x14ac:dyDescent="0.3">
      <c r="A726" s="2">
        <v>45530</v>
      </c>
      <c r="B726" s="3">
        <f t="shared" si="33"/>
        <v>2025</v>
      </c>
      <c r="C726" t="str">
        <f t="shared" si="34"/>
        <v>2024-2025</v>
      </c>
      <c r="D726" t="s">
        <v>147</v>
      </c>
      <c r="E726" t="s">
        <v>139</v>
      </c>
      <c r="F726" t="str">
        <f t="shared" si="35"/>
        <v>New South Wales</v>
      </c>
      <c r="G726" t="s">
        <v>10</v>
      </c>
      <c r="H726">
        <v>2020</v>
      </c>
      <c r="I726" t="s">
        <v>11</v>
      </c>
      <c r="J726" t="s">
        <v>12</v>
      </c>
      <c r="K726" t="s">
        <v>154</v>
      </c>
      <c r="L726" t="s">
        <v>14</v>
      </c>
      <c r="M726" s="5">
        <v>20.75</v>
      </c>
      <c r="N726">
        <v>1</v>
      </c>
    </row>
    <row r="727" spans="1:14" x14ac:dyDescent="0.3">
      <c r="A727" s="2">
        <v>45626</v>
      </c>
      <c r="B727" s="3">
        <f t="shared" si="33"/>
        <v>2025</v>
      </c>
      <c r="C727" t="str">
        <f t="shared" si="34"/>
        <v>2024-2025</v>
      </c>
      <c r="D727" t="s">
        <v>147</v>
      </c>
      <c r="E727" t="s">
        <v>56</v>
      </c>
      <c r="F727" t="str">
        <f t="shared" si="35"/>
        <v>Northern Territory</v>
      </c>
      <c r="G727" t="s">
        <v>29</v>
      </c>
      <c r="H727">
        <v>870</v>
      </c>
      <c r="I727" t="s">
        <v>11</v>
      </c>
      <c r="J727" t="s">
        <v>30</v>
      </c>
      <c r="K727" t="s">
        <v>152</v>
      </c>
      <c r="L727" t="s">
        <v>13</v>
      </c>
      <c r="M727" s="5">
        <v>20.87</v>
      </c>
      <c r="N727">
        <v>1</v>
      </c>
    </row>
    <row r="728" spans="1:14" x14ac:dyDescent="0.3">
      <c r="A728" s="2">
        <v>45743</v>
      </c>
      <c r="B728" s="3">
        <f t="shared" si="33"/>
        <v>2025</v>
      </c>
      <c r="C728" t="str">
        <f t="shared" si="34"/>
        <v>2024-2025</v>
      </c>
      <c r="D728" t="s">
        <v>147</v>
      </c>
      <c r="E728" t="s">
        <v>112</v>
      </c>
      <c r="F728" t="str">
        <f t="shared" si="35"/>
        <v>Victoria</v>
      </c>
      <c r="G728" t="s">
        <v>45</v>
      </c>
      <c r="H728">
        <v>3076</v>
      </c>
      <c r="I728" t="s">
        <v>11</v>
      </c>
      <c r="J728" t="s">
        <v>46</v>
      </c>
      <c r="K728" t="s">
        <v>152</v>
      </c>
      <c r="L728" t="s">
        <v>13</v>
      </c>
      <c r="M728" s="5">
        <v>20.9</v>
      </c>
      <c r="N728">
        <v>1</v>
      </c>
    </row>
    <row r="729" spans="1:14" x14ac:dyDescent="0.3">
      <c r="A729" s="2">
        <v>45907</v>
      </c>
      <c r="B729" s="3">
        <f t="shared" si="33"/>
        <v>2026</v>
      </c>
      <c r="C729" t="str">
        <f t="shared" si="34"/>
        <v>2025-2026</v>
      </c>
      <c r="D729" t="s">
        <v>147</v>
      </c>
      <c r="E729" t="s">
        <v>146</v>
      </c>
      <c r="F729" t="str">
        <f t="shared" si="35"/>
        <v>Victoria</v>
      </c>
      <c r="G729" t="s">
        <v>45</v>
      </c>
      <c r="H729">
        <v>3353</v>
      </c>
      <c r="I729" t="s">
        <v>11</v>
      </c>
      <c r="J729" t="s">
        <v>60</v>
      </c>
      <c r="K729" t="s">
        <v>155</v>
      </c>
      <c r="L729" t="s">
        <v>20</v>
      </c>
      <c r="M729" s="5">
        <v>20.93</v>
      </c>
      <c r="N729">
        <v>1</v>
      </c>
    </row>
    <row r="730" spans="1:14" x14ac:dyDescent="0.3">
      <c r="A730" s="2">
        <v>45818</v>
      </c>
      <c r="B730" s="3">
        <f t="shared" si="33"/>
        <v>2025</v>
      </c>
      <c r="C730" t="str">
        <f t="shared" si="34"/>
        <v>2024-2025</v>
      </c>
      <c r="D730" t="s">
        <v>147</v>
      </c>
      <c r="E730" t="s">
        <v>26</v>
      </c>
      <c r="F730" t="str">
        <f t="shared" si="35"/>
        <v>New South Wales</v>
      </c>
      <c r="G730" t="s">
        <v>10</v>
      </c>
      <c r="H730">
        <v>2141</v>
      </c>
      <c r="I730" t="s">
        <v>11</v>
      </c>
      <c r="J730" t="s">
        <v>27</v>
      </c>
      <c r="K730" t="s">
        <v>156</v>
      </c>
      <c r="L730" t="s">
        <v>17</v>
      </c>
      <c r="M730" s="5">
        <v>20.94</v>
      </c>
      <c r="N730">
        <v>1</v>
      </c>
    </row>
    <row r="731" spans="1:14" x14ac:dyDescent="0.3">
      <c r="A731" s="2">
        <v>45452</v>
      </c>
      <c r="B731" s="3">
        <f t="shared" si="33"/>
        <v>2024</v>
      </c>
      <c r="C731" t="str">
        <f t="shared" si="34"/>
        <v>2023-2024</v>
      </c>
      <c r="D731" t="s">
        <v>147</v>
      </c>
      <c r="E731" t="s">
        <v>64</v>
      </c>
      <c r="F731" t="str">
        <f t="shared" si="35"/>
        <v>Victoria</v>
      </c>
      <c r="G731" t="s">
        <v>45</v>
      </c>
      <c r="H731">
        <v>3199</v>
      </c>
      <c r="I731" t="s">
        <v>11</v>
      </c>
      <c r="J731" t="s">
        <v>63</v>
      </c>
      <c r="K731" t="s">
        <v>155</v>
      </c>
      <c r="L731" t="s">
        <v>20</v>
      </c>
      <c r="M731" s="5">
        <v>20.950000000000003</v>
      </c>
      <c r="N731">
        <v>1</v>
      </c>
    </row>
    <row r="732" spans="1:14" x14ac:dyDescent="0.3">
      <c r="A732" s="2">
        <v>45923</v>
      </c>
      <c r="B732" s="3">
        <f t="shared" si="33"/>
        <v>2026</v>
      </c>
      <c r="C732" t="str">
        <f t="shared" si="34"/>
        <v>2025-2026</v>
      </c>
      <c r="D732" t="s">
        <v>147</v>
      </c>
      <c r="E732" t="s">
        <v>86</v>
      </c>
      <c r="F732" t="str">
        <f t="shared" si="35"/>
        <v>New South Wales</v>
      </c>
      <c r="G732" t="s">
        <v>10</v>
      </c>
      <c r="H732">
        <v>2064</v>
      </c>
      <c r="I732" t="s">
        <v>11</v>
      </c>
      <c r="J732" t="s">
        <v>12</v>
      </c>
      <c r="K732" t="s">
        <v>152</v>
      </c>
      <c r="L732" t="s">
        <v>13</v>
      </c>
      <c r="M732" s="5">
        <v>20.96</v>
      </c>
      <c r="N732">
        <v>1</v>
      </c>
    </row>
    <row r="733" spans="1:14" x14ac:dyDescent="0.3">
      <c r="A733" s="2">
        <v>45946</v>
      </c>
      <c r="B733" s="3">
        <f t="shared" si="33"/>
        <v>2026</v>
      </c>
      <c r="C733" t="str">
        <f t="shared" si="34"/>
        <v>2025-2026</v>
      </c>
      <c r="D733" t="s">
        <v>147</v>
      </c>
      <c r="E733" t="s">
        <v>54</v>
      </c>
      <c r="F733" t="str">
        <f t="shared" si="35"/>
        <v>Victoria</v>
      </c>
      <c r="G733" t="s">
        <v>45</v>
      </c>
      <c r="H733">
        <v>3977</v>
      </c>
      <c r="I733" t="s">
        <v>11</v>
      </c>
      <c r="J733" t="s">
        <v>55</v>
      </c>
      <c r="K733" t="s">
        <v>149</v>
      </c>
      <c r="L733" t="s">
        <v>15</v>
      </c>
      <c r="M733" s="5">
        <v>20.97</v>
      </c>
      <c r="N733">
        <v>1</v>
      </c>
    </row>
    <row r="734" spans="1:14" x14ac:dyDescent="0.3">
      <c r="A734" s="2">
        <v>45605</v>
      </c>
      <c r="B734" s="3">
        <f t="shared" si="33"/>
        <v>2025</v>
      </c>
      <c r="C734" t="str">
        <f t="shared" si="34"/>
        <v>2024-2025</v>
      </c>
      <c r="D734" t="s">
        <v>147</v>
      </c>
      <c r="E734" t="s">
        <v>119</v>
      </c>
      <c r="F734" t="str">
        <f t="shared" si="35"/>
        <v>Queensland</v>
      </c>
      <c r="G734" t="s">
        <v>35</v>
      </c>
      <c r="H734">
        <v>4570</v>
      </c>
      <c r="I734" t="s">
        <v>11</v>
      </c>
      <c r="J734" t="s">
        <v>120</v>
      </c>
      <c r="K734" t="s">
        <v>152</v>
      </c>
      <c r="L734" t="s">
        <v>13</v>
      </c>
      <c r="M734" s="5">
        <v>20.97</v>
      </c>
      <c r="N734">
        <v>1</v>
      </c>
    </row>
    <row r="735" spans="1:14" x14ac:dyDescent="0.3">
      <c r="A735" s="2">
        <v>46013</v>
      </c>
      <c r="B735" s="3">
        <f t="shared" si="33"/>
        <v>2026</v>
      </c>
      <c r="C735" t="str">
        <f t="shared" si="34"/>
        <v>2025-2026</v>
      </c>
      <c r="D735" t="s">
        <v>147</v>
      </c>
      <c r="E735" t="s">
        <v>31</v>
      </c>
      <c r="F735" t="str">
        <f t="shared" si="35"/>
        <v>South Australia</v>
      </c>
      <c r="G735" t="s">
        <v>32</v>
      </c>
      <c r="H735">
        <v>5168</v>
      </c>
      <c r="I735" t="s">
        <v>11</v>
      </c>
      <c r="J735" t="s">
        <v>33</v>
      </c>
      <c r="K735" t="s">
        <v>149</v>
      </c>
      <c r="L735" t="s">
        <v>15</v>
      </c>
      <c r="M735" s="5">
        <v>20.97</v>
      </c>
      <c r="N735">
        <v>1</v>
      </c>
    </row>
    <row r="736" spans="1:14" x14ac:dyDescent="0.3">
      <c r="A736" s="2">
        <v>45330</v>
      </c>
      <c r="B736" s="3">
        <f t="shared" si="33"/>
        <v>2024</v>
      </c>
      <c r="C736" t="str">
        <f t="shared" si="34"/>
        <v>2023-2024</v>
      </c>
      <c r="D736" t="s">
        <v>147</v>
      </c>
      <c r="E736" t="s">
        <v>129</v>
      </c>
      <c r="F736" t="str">
        <f t="shared" si="35"/>
        <v>Tasmania</v>
      </c>
      <c r="G736" t="s">
        <v>70</v>
      </c>
      <c r="H736">
        <v>7010</v>
      </c>
      <c r="I736" t="s">
        <v>11</v>
      </c>
      <c r="J736" t="s">
        <v>71</v>
      </c>
      <c r="K736" t="s">
        <v>154</v>
      </c>
      <c r="L736" t="s">
        <v>14</v>
      </c>
      <c r="M736" s="5">
        <v>20.98</v>
      </c>
      <c r="N736">
        <v>1</v>
      </c>
    </row>
    <row r="737" spans="1:14" x14ac:dyDescent="0.3">
      <c r="A737" s="2">
        <v>45435</v>
      </c>
      <c r="B737" s="3">
        <f t="shared" si="33"/>
        <v>2024</v>
      </c>
      <c r="C737" t="str">
        <f t="shared" si="34"/>
        <v>2023-2024</v>
      </c>
      <c r="D737" t="s">
        <v>147</v>
      </c>
      <c r="E737" t="s">
        <v>111</v>
      </c>
      <c r="F737" t="str">
        <f t="shared" si="35"/>
        <v>New South Wales</v>
      </c>
      <c r="G737" t="s">
        <v>10</v>
      </c>
      <c r="H737">
        <v>2120</v>
      </c>
      <c r="I737" t="s">
        <v>11</v>
      </c>
      <c r="J737" t="s">
        <v>27</v>
      </c>
      <c r="K737" t="s">
        <v>153</v>
      </c>
      <c r="L737" t="s">
        <v>16</v>
      </c>
      <c r="M737" s="5">
        <v>20.98</v>
      </c>
      <c r="N737">
        <v>1</v>
      </c>
    </row>
    <row r="738" spans="1:14" x14ac:dyDescent="0.3">
      <c r="A738" s="2">
        <v>45773</v>
      </c>
      <c r="B738" s="3">
        <f t="shared" si="33"/>
        <v>2025</v>
      </c>
      <c r="C738" t="str">
        <f t="shared" si="34"/>
        <v>2024-2025</v>
      </c>
      <c r="D738" t="s">
        <v>147</v>
      </c>
      <c r="E738" t="s">
        <v>127</v>
      </c>
      <c r="F738" t="str">
        <f t="shared" si="35"/>
        <v>New South Wales</v>
      </c>
      <c r="G738" t="s">
        <v>10</v>
      </c>
      <c r="H738">
        <v>2131</v>
      </c>
      <c r="I738" t="s">
        <v>11</v>
      </c>
      <c r="J738" t="s">
        <v>27</v>
      </c>
      <c r="K738" t="s">
        <v>150</v>
      </c>
      <c r="L738" t="s">
        <v>18</v>
      </c>
      <c r="M738" s="5">
        <v>20.990000000000002</v>
      </c>
      <c r="N738">
        <v>1</v>
      </c>
    </row>
    <row r="739" spans="1:14" x14ac:dyDescent="0.3">
      <c r="A739" s="2">
        <v>45926</v>
      </c>
      <c r="B739" s="3">
        <f t="shared" si="33"/>
        <v>2026</v>
      </c>
      <c r="C739" t="str">
        <f t="shared" si="34"/>
        <v>2025-2026</v>
      </c>
      <c r="D739" t="s">
        <v>147</v>
      </c>
      <c r="E739" t="s">
        <v>124</v>
      </c>
      <c r="F739" t="str">
        <f t="shared" si="35"/>
        <v>New South Wales</v>
      </c>
      <c r="G739" t="s">
        <v>10</v>
      </c>
      <c r="H739">
        <v>2015</v>
      </c>
      <c r="I739" t="s">
        <v>11</v>
      </c>
      <c r="J739" t="s">
        <v>12</v>
      </c>
      <c r="K739" t="s">
        <v>149</v>
      </c>
      <c r="L739" t="s">
        <v>15</v>
      </c>
      <c r="M739" s="5">
        <v>21</v>
      </c>
      <c r="N739">
        <v>1</v>
      </c>
    </row>
    <row r="740" spans="1:14" x14ac:dyDescent="0.3">
      <c r="A740" s="2">
        <v>45450</v>
      </c>
      <c r="B740" s="3">
        <f t="shared" si="33"/>
        <v>2024</v>
      </c>
      <c r="C740" t="str">
        <f t="shared" si="34"/>
        <v>2023-2024</v>
      </c>
      <c r="D740" t="s">
        <v>147</v>
      </c>
      <c r="E740" t="s">
        <v>39</v>
      </c>
      <c r="F740" t="str">
        <f t="shared" si="35"/>
        <v>South Australia</v>
      </c>
      <c r="G740" t="s">
        <v>32</v>
      </c>
      <c r="H740">
        <v>5343</v>
      </c>
      <c r="I740" t="s">
        <v>11</v>
      </c>
      <c r="J740" t="s">
        <v>38</v>
      </c>
      <c r="K740" t="s">
        <v>153</v>
      </c>
      <c r="L740" t="s">
        <v>16</v>
      </c>
      <c r="M740" s="5">
        <v>21</v>
      </c>
      <c r="N740">
        <v>1</v>
      </c>
    </row>
    <row r="741" spans="1:14" x14ac:dyDescent="0.3">
      <c r="A741" s="2">
        <v>45747</v>
      </c>
      <c r="B741" s="3">
        <f t="shared" si="33"/>
        <v>2025</v>
      </c>
      <c r="C741" t="str">
        <f t="shared" si="34"/>
        <v>2024-2025</v>
      </c>
      <c r="D741" t="s">
        <v>147</v>
      </c>
      <c r="E741" t="s">
        <v>39</v>
      </c>
      <c r="F741" t="str">
        <f t="shared" si="35"/>
        <v>South Australia</v>
      </c>
      <c r="G741" t="s">
        <v>32</v>
      </c>
      <c r="H741">
        <v>5343</v>
      </c>
      <c r="I741" t="s">
        <v>11</v>
      </c>
      <c r="J741" t="s">
        <v>38</v>
      </c>
      <c r="K741" t="s">
        <v>19</v>
      </c>
      <c r="L741" t="s">
        <v>23</v>
      </c>
      <c r="M741" s="5">
        <v>21</v>
      </c>
      <c r="N741">
        <v>1</v>
      </c>
    </row>
    <row r="742" spans="1:14" x14ac:dyDescent="0.3">
      <c r="A742" s="2">
        <v>45431</v>
      </c>
      <c r="B742" s="3">
        <f t="shared" si="33"/>
        <v>2024</v>
      </c>
      <c r="C742" t="str">
        <f t="shared" si="34"/>
        <v>2023-2024</v>
      </c>
      <c r="D742" t="s">
        <v>147</v>
      </c>
      <c r="E742" t="s">
        <v>74</v>
      </c>
      <c r="F742" t="str">
        <f t="shared" si="35"/>
        <v>South Australia</v>
      </c>
      <c r="G742" t="s">
        <v>32</v>
      </c>
      <c r="H742">
        <v>5043</v>
      </c>
      <c r="I742" t="s">
        <v>11</v>
      </c>
      <c r="J742" t="s">
        <v>33</v>
      </c>
      <c r="K742" t="s">
        <v>154</v>
      </c>
      <c r="L742" t="s">
        <v>14</v>
      </c>
      <c r="M742" s="5">
        <v>21</v>
      </c>
      <c r="N742">
        <v>1</v>
      </c>
    </row>
    <row r="743" spans="1:14" x14ac:dyDescent="0.3">
      <c r="A743" s="2">
        <v>45957</v>
      </c>
      <c r="B743" s="3">
        <f t="shared" si="33"/>
        <v>2026</v>
      </c>
      <c r="C743" t="str">
        <f t="shared" si="34"/>
        <v>2025-2026</v>
      </c>
      <c r="D743" t="s">
        <v>147</v>
      </c>
      <c r="E743" t="s">
        <v>95</v>
      </c>
      <c r="F743" t="str">
        <f t="shared" si="35"/>
        <v>Victoria</v>
      </c>
      <c r="G743" t="s">
        <v>45</v>
      </c>
      <c r="H743">
        <v>3931</v>
      </c>
      <c r="I743" t="s">
        <v>11</v>
      </c>
      <c r="J743" t="s">
        <v>55</v>
      </c>
      <c r="K743" t="s">
        <v>151</v>
      </c>
      <c r="L743" t="s">
        <v>21</v>
      </c>
      <c r="M743" s="5">
        <v>21</v>
      </c>
      <c r="N743">
        <v>1</v>
      </c>
    </row>
    <row r="744" spans="1:14" x14ac:dyDescent="0.3">
      <c r="A744" s="2">
        <v>45704</v>
      </c>
      <c r="B744" s="3">
        <f t="shared" si="33"/>
        <v>2025</v>
      </c>
      <c r="C744" t="str">
        <f t="shared" si="34"/>
        <v>2024-2025</v>
      </c>
      <c r="D744" t="s">
        <v>148</v>
      </c>
      <c r="E744" t="s">
        <v>101</v>
      </c>
      <c r="F744" t="str">
        <f t="shared" si="35"/>
        <v>Victoria</v>
      </c>
      <c r="G744" t="s">
        <v>45</v>
      </c>
      <c r="H744">
        <v>3131</v>
      </c>
      <c r="I744" t="s">
        <v>11</v>
      </c>
      <c r="J744" t="s">
        <v>63</v>
      </c>
      <c r="K744" t="s">
        <v>154</v>
      </c>
      <c r="L744" t="s">
        <v>14</v>
      </c>
      <c r="M744" s="5">
        <v>21</v>
      </c>
      <c r="N744">
        <v>1</v>
      </c>
    </row>
    <row r="745" spans="1:14" x14ac:dyDescent="0.3">
      <c r="A745" s="2">
        <v>45408</v>
      </c>
      <c r="B745" s="3">
        <f t="shared" si="33"/>
        <v>2024</v>
      </c>
      <c r="C745" t="str">
        <f t="shared" si="34"/>
        <v>2023-2024</v>
      </c>
      <c r="D745" t="s">
        <v>148</v>
      </c>
      <c r="E745" t="s">
        <v>24</v>
      </c>
      <c r="F745" t="str">
        <f t="shared" si="35"/>
        <v>New South Wales</v>
      </c>
      <c r="G745" t="s">
        <v>10</v>
      </c>
      <c r="H745">
        <v>2795</v>
      </c>
      <c r="I745" t="s">
        <v>11</v>
      </c>
      <c r="J745" t="s">
        <v>25</v>
      </c>
      <c r="K745" t="s">
        <v>150</v>
      </c>
      <c r="L745" t="s">
        <v>18</v>
      </c>
      <c r="M745" s="5">
        <v>21.310000000000002</v>
      </c>
      <c r="N745">
        <v>1</v>
      </c>
    </row>
    <row r="746" spans="1:14" x14ac:dyDescent="0.3">
      <c r="A746" s="2">
        <v>45655</v>
      </c>
      <c r="B746" s="3">
        <f t="shared" si="33"/>
        <v>2025</v>
      </c>
      <c r="C746" t="str">
        <f t="shared" si="34"/>
        <v>2024-2025</v>
      </c>
      <c r="D746" t="s">
        <v>148</v>
      </c>
      <c r="E746" t="s">
        <v>99</v>
      </c>
      <c r="F746" t="str">
        <f t="shared" si="35"/>
        <v>Victoria</v>
      </c>
      <c r="G746" t="s">
        <v>45</v>
      </c>
      <c r="H746">
        <v>3148</v>
      </c>
      <c r="I746" t="s">
        <v>11</v>
      </c>
      <c r="J746" t="s">
        <v>63</v>
      </c>
      <c r="K746" t="s">
        <v>153</v>
      </c>
      <c r="L746" t="s">
        <v>16</v>
      </c>
      <c r="M746" s="5">
        <v>21.48</v>
      </c>
      <c r="N746">
        <v>1</v>
      </c>
    </row>
    <row r="747" spans="1:14" x14ac:dyDescent="0.3">
      <c r="A747" s="2">
        <v>45343</v>
      </c>
      <c r="B747" s="3">
        <f t="shared" si="33"/>
        <v>2024</v>
      </c>
      <c r="C747" t="str">
        <f t="shared" si="34"/>
        <v>2023-2024</v>
      </c>
      <c r="D747" t="s">
        <v>147</v>
      </c>
      <c r="E747" t="s">
        <v>143</v>
      </c>
      <c r="F747" t="str">
        <f t="shared" si="35"/>
        <v>New South Wales</v>
      </c>
      <c r="G747" t="s">
        <v>10</v>
      </c>
      <c r="H747">
        <v>2154</v>
      </c>
      <c r="I747" t="s">
        <v>11</v>
      </c>
      <c r="J747" t="s">
        <v>27</v>
      </c>
      <c r="K747" t="s">
        <v>150</v>
      </c>
      <c r="L747" t="s">
        <v>18</v>
      </c>
      <c r="M747" s="5">
        <v>21.490000000000002</v>
      </c>
      <c r="N747">
        <v>1</v>
      </c>
    </row>
    <row r="748" spans="1:14" x14ac:dyDescent="0.3">
      <c r="A748" s="2">
        <v>45933</v>
      </c>
      <c r="B748" s="3">
        <f t="shared" si="33"/>
        <v>2026</v>
      </c>
      <c r="C748" t="str">
        <f t="shared" si="34"/>
        <v>2025-2026</v>
      </c>
      <c r="D748" t="s">
        <v>147</v>
      </c>
      <c r="E748" t="s">
        <v>57</v>
      </c>
      <c r="F748" t="str">
        <f t="shared" si="35"/>
        <v>New South Wales</v>
      </c>
      <c r="G748" t="s">
        <v>10</v>
      </c>
      <c r="H748">
        <v>2560</v>
      </c>
      <c r="I748" t="s">
        <v>11</v>
      </c>
      <c r="J748" t="s">
        <v>58</v>
      </c>
      <c r="K748" t="s">
        <v>154</v>
      </c>
      <c r="L748" t="s">
        <v>14</v>
      </c>
      <c r="M748" s="5">
        <v>21.5</v>
      </c>
      <c r="N748">
        <v>1</v>
      </c>
    </row>
    <row r="749" spans="1:14" x14ac:dyDescent="0.3">
      <c r="A749" s="2">
        <v>45354</v>
      </c>
      <c r="B749" s="3">
        <f t="shared" si="33"/>
        <v>2024</v>
      </c>
      <c r="C749" t="str">
        <f t="shared" si="34"/>
        <v>2023-2024</v>
      </c>
      <c r="D749" t="s">
        <v>147</v>
      </c>
      <c r="E749" t="s">
        <v>99</v>
      </c>
      <c r="F749" t="str">
        <f t="shared" si="35"/>
        <v>Victoria</v>
      </c>
      <c r="G749" t="s">
        <v>45</v>
      </c>
      <c r="H749">
        <v>3148</v>
      </c>
      <c r="I749" t="s">
        <v>11</v>
      </c>
      <c r="J749" t="s">
        <v>63</v>
      </c>
      <c r="K749" t="s">
        <v>154</v>
      </c>
      <c r="L749" t="s">
        <v>14</v>
      </c>
      <c r="M749" s="5">
        <v>21.75</v>
      </c>
      <c r="N749">
        <v>1</v>
      </c>
    </row>
    <row r="750" spans="1:14" x14ac:dyDescent="0.3">
      <c r="A750" s="2">
        <v>45869</v>
      </c>
      <c r="B750" s="3">
        <f t="shared" si="33"/>
        <v>2026</v>
      </c>
      <c r="C750" t="str">
        <f t="shared" si="34"/>
        <v>2025-2026</v>
      </c>
      <c r="D750" t="s">
        <v>147</v>
      </c>
      <c r="E750" t="s">
        <v>136</v>
      </c>
      <c r="F750" t="str">
        <f t="shared" si="35"/>
        <v>Victoria</v>
      </c>
      <c r="G750" t="s">
        <v>45</v>
      </c>
      <c r="H750">
        <v>3175</v>
      </c>
      <c r="I750" t="s">
        <v>11</v>
      </c>
      <c r="J750" t="s">
        <v>63</v>
      </c>
      <c r="K750" t="s">
        <v>19</v>
      </c>
      <c r="L750" t="s">
        <v>23</v>
      </c>
      <c r="M750" s="5">
        <v>21.81</v>
      </c>
      <c r="N750">
        <v>1</v>
      </c>
    </row>
    <row r="751" spans="1:14" x14ac:dyDescent="0.3">
      <c r="A751" s="2">
        <v>45687</v>
      </c>
      <c r="B751" s="3">
        <f t="shared" si="33"/>
        <v>2025</v>
      </c>
      <c r="C751" t="str">
        <f t="shared" si="34"/>
        <v>2024-2025</v>
      </c>
      <c r="D751" t="s">
        <v>148</v>
      </c>
      <c r="E751" t="s">
        <v>65</v>
      </c>
      <c r="F751" t="str">
        <f t="shared" si="35"/>
        <v>New South Wales</v>
      </c>
      <c r="G751" t="s">
        <v>10</v>
      </c>
      <c r="H751">
        <v>2541</v>
      </c>
      <c r="I751" t="s">
        <v>11</v>
      </c>
      <c r="J751" t="s">
        <v>58</v>
      </c>
      <c r="K751" t="s">
        <v>156</v>
      </c>
      <c r="L751" t="s">
        <v>17</v>
      </c>
      <c r="M751" s="5">
        <v>21.94</v>
      </c>
      <c r="N751">
        <v>1</v>
      </c>
    </row>
    <row r="752" spans="1:14" x14ac:dyDescent="0.3">
      <c r="A752" s="2">
        <v>45394</v>
      </c>
      <c r="B752" s="3">
        <f t="shared" si="33"/>
        <v>2024</v>
      </c>
      <c r="C752" t="str">
        <f t="shared" si="34"/>
        <v>2023-2024</v>
      </c>
      <c r="D752" t="s">
        <v>147</v>
      </c>
      <c r="E752" t="s">
        <v>61</v>
      </c>
      <c r="F752" t="str">
        <f t="shared" si="35"/>
        <v>New South Wales</v>
      </c>
      <c r="G752" t="s">
        <v>10</v>
      </c>
      <c r="H752">
        <v>2539</v>
      </c>
      <c r="I752" t="s">
        <v>11</v>
      </c>
      <c r="J752" t="s">
        <v>58</v>
      </c>
      <c r="K752" t="s">
        <v>155</v>
      </c>
      <c r="L752" t="s">
        <v>20</v>
      </c>
      <c r="M752" s="5">
        <v>21.95</v>
      </c>
      <c r="N752">
        <v>1</v>
      </c>
    </row>
    <row r="753" spans="1:14" x14ac:dyDescent="0.3">
      <c r="A753" s="2">
        <v>45606</v>
      </c>
      <c r="B753" s="3">
        <f t="shared" si="33"/>
        <v>2025</v>
      </c>
      <c r="C753" t="str">
        <f t="shared" si="34"/>
        <v>2024-2025</v>
      </c>
      <c r="D753" t="s">
        <v>147</v>
      </c>
      <c r="E753" t="s">
        <v>52</v>
      </c>
      <c r="F753" t="str">
        <f t="shared" si="35"/>
        <v>Victoria</v>
      </c>
      <c r="G753" t="s">
        <v>45</v>
      </c>
      <c r="H753">
        <v>3030</v>
      </c>
      <c r="I753" t="s">
        <v>11</v>
      </c>
      <c r="J753" t="s">
        <v>46</v>
      </c>
      <c r="K753" t="s">
        <v>155</v>
      </c>
      <c r="L753" t="s">
        <v>20</v>
      </c>
      <c r="M753" s="5">
        <v>21.96</v>
      </c>
      <c r="N753">
        <v>1</v>
      </c>
    </row>
    <row r="754" spans="1:14" x14ac:dyDescent="0.3">
      <c r="A754" s="2">
        <v>45350</v>
      </c>
      <c r="B754" s="3">
        <f t="shared" si="33"/>
        <v>2024</v>
      </c>
      <c r="C754" t="str">
        <f t="shared" si="34"/>
        <v>2023-2024</v>
      </c>
      <c r="D754" t="s">
        <v>147</v>
      </c>
      <c r="E754" t="s">
        <v>136</v>
      </c>
      <c r="F754" t="str">
        <f t="shared" si="35"/>
        <v>Victoria</v>
      </c>
      <c r="G754" t="s">
        <v>45</v>
      </c>
      <c r="H754">
        <v>3175</v>
      </c>
      <c r="I754" t="s">
        <v>11</v>
      </c>
      <c r="J754" t="s">
        <v>63</v>
      </c>
      <c r="K754" t="s">
        <v>149</v>
      </c>
      <c r="L754" t="s">
        <v>15</v>
      </c>
      <c r="M754" s="5">
        <v>21.97</v>
      </c>
      <c r="N754">
        <v>1</v>
      </c>
    </row>
    <row r="755" spans="1:14" x14ac:dyDescent="0.3">
      <c r="A755" s="2">
        <v>46000</v>
      </c>
      <c r="B755" s="3">
        <f t="shared" si="33"/>
        <v>2026</v>
      </c>
      <c r="C755" t="str">
        <f t="shared" si="34"/>
        <v>2025-2026</v>
      </c>
      <c r="D755" t="s">
        <v>148</v>
      </c>
      <c r="E755" t="s">
        <v>113</v>
      </c>
      <c r="F755" t="str">
        <f t="shared" si="35"/>
        <v>Queensland</v>
      </c>
      <c r="G755" t="s">
        <v>35</v>
      </c>
      <c r="H755">
        <v>4215</v>
      </c>
      <c r="I755" t="s">
        <v>11</v>
      </c>
      <c r="J755" t="s">
        <v>104</v>
      </c>
      <c r="K755" t="s">
        <v>19</v>
      </c>
      <c r="L755" t="s">
        <v>23</v>
      </c>
      <c r="M755" s="5">
        <v>21.97</v>
      </c>
      <c r="N755">
        <v>1</v>
      </c>
    </row>
    <row r="756" spans="1:14" x14ac:dyDescent="0.3">
      <c r="A756" s="2">
        <v>45899</v>
      </c>
      <c r="B756" s="3">
        <f t="shared" si="33"/>
        <v>2026</v>
      </c>
      <c r="C756" t="str">
        <f t="shared" si="34"/>
        <v>2025-2026</v>
      </c>
      <c r="D756" t="s">
        <v>148</v>
      </c>
      <c r="E756" t="s">
        <v>47</v>
      </c>
      <c r="F756" t="str">
        <f t="shared" si="35"/>
        <v>Western Australia</v>
      </c>
      <c r="G756" t="s">
        <v>48</v>
      </c>
      <c r="H756">
        <v>6030</v>
      </c>
      <c r="I756" t="s">
        <v>11</v>
      </c>
      <c r="J756" t="s">
        <v>49</v>
      </c>
      <c r="K756" t="s">
        <v>155</v>
      </c>
      <c r="L756" t="s">
        <v>20</v>
      </c>
      <c r="M756" s="5">
        <v>21.98</v>
      </c>
      <c r="N756">
        <v>1</v>
      </c>
    </row>
    <row r="757" spans="1:14" x14ac:dyDescent="0.3">
      <c r="A757" s="2">
        <v>45937</v>
      </c>
      <c r="B757" s="3">
        <f t="shared" si="33"/>
        <v>2026</v>
      </c>
      <c r="C757" t="str">
        <f t="shared" si="34"/>
        <v>2025-2026</v>
      </c>
      <c r="D757" t="s">
        <v>147</v>
      </c>
      <c r="E757" t="s">
        <v>72</v>
      </c>
      <c r="F757" t="str">
        <f t="shared" si="35"/>
        <v>Western Australia</v>
      </c>
      <c r="G757" t="s">
        <v>48</v>
      </c>
      <c r="H757">
        <v>6010</v>
      </c>
      <c r="I757" t="s">
        <v>11</v>
      </c>
      <c r="J757" t="s">
        <v>49</v>
      </c>
      <c r="K757" t="s">
        <v>152</v>
      </c>
      <c r="L757" t="s">
        <v>13</v>
      </c>
      <c r="M757" s="5">
        <v>21.99</v>
      </c>
      <c r="N757">
        <v>1</v>
      </c>
    </row>
    <row r="758" spans="1:14" x14ac:dyDescent="0.3">
      <c r="A758" s="2">
        <v>45752</v>
      </c>
      <c r="B758" s="3">
        <f t="shared" si="33"/>
        <v>2025</v>
      </c>
      <c r="C758" t="str">
        <f t="shared" si="34"/>
        <v>2024-2025</v>
      </c>
      <c r="D758" t="s">
        <v>147</v>
      </c>
      <c r="E758" t="s">
        <v>133</v>
      </c>
      <c r="F758" t="str">
        <f t="shared" si="35"/>
        <v>Queensland</v>
      </c>
      <c r="G758" t="s">
        <v>35</v>
      </c>
      <c r="H758">
        <v>4305</v>
      </c>
      <c r="I758" t="s">
        <v>11</v>
      </c>
      <c r="J758" t="s">
        <v>104</v>
      </c>
      <c r="K758" t="s">
        <v>19</v>
      </c>
      <c r="L758" t="s">
        <v>23</v>
      </c>
      <c r="M758" s="5">
        <v>21.990000000000002</v>
      </c>
      <c r="N758">
        <v>1</v>
      </c>
    </row>
    <row r="759" spans="1:14" x14ac:dyDescent="0.3">
      <c r="A759" s="2">
        <v>45337</v>
      </c>
      <c r="B759" s="3">
        <f t="shared" si="33"/>
        <v>2024</v>
      </c>
      <c r="C759" t="str">
        <f t="shared" si="34"/>
        <v>2023-2024</v>
      </c>
      <c r="D759" t="s">
        <v>147</v>
      </c>
      <c r="E759" t="s">
        <v>136</v>
      </c>
      <c r="F759" t="str">
        <f t="shared" si="35"/>
        <v>Victoria</v>
      </c>
      <c r="G759" t="s">
        <v>45</v>
      </c>
      <c r="H759">
        <v>3175</v>
      </c>
      <c r="I759" t="s">
        <v>11</v>
      </c>
      <c r="J759" t="s">
        <v>63</v>
      </c>
      <c r="K759" t="s">
        <v>154</v>
      </c>
      <c r="L759" t="s">
        <v>14</v>
      </c>
      <c r="M759" s="5">
        <v>22</v>
      </c>
      <c r="N759">
        <v>1</v>
      </c>
    </row>
    <row r="760" spans="1:14" x14ac:dyDescent="0.3">
      <c r="A760" s="2">
        <v>45811</v>
      </c>
      <c r="B760" s="3">
        <f t="shared" si="33"/>
        <v>2025</v>
      </c>
      <c r="C760" t="str">
        <f t="shared" si="34"/>
        <v>2024-2025</v>
      </c>
      <c r="D760" t="s">
        <v>147</v>
      </c>
      <c r="E760" t="s">
        <v>75</v>
      </c>
      <c r="F760" t="str">
        <f t="shared" si="35"/>
        <v>Victoria</v>
      </c>
      <c r="G760" t="s">
        <v>45</v>
      </c>
      <c r="H760">
        <v>3630</v>
      </c>
      <c r="I760" t="s">
        <v>11</v>
      </c>
      <c r="J760" t="s">
        <v>55</v>
      </c>
      <c r="K760" t="s">
        <v>150</v>
      </c>
      <c r="L760" t="s">
        <v>18</v>
      </c>
      <c r="M760" s="5">
        <v>22</v>
      </c>
      <c r="N760">
        <v>1</v>
      </c>
    </row>
    <row r="761" spans="1:14" x14ac:dyDescent="0.3">
      <c r="A761" s="2">
        <v>45311</v>
      </c>
      <c r="B761" s="3">
        <f t="shared" si="33"/>
        <v>2024</v>
      </c>
      <c r="C761" t="str">
        <f t="shared" si="34"/>
        <v>2023-2024</v>
      </c>
      <c r="D761" t="s">
        <v>147</v>
      </c>
      <c r="E761" t="s">
        <v>57</v>
      </c>
      <c r="F761" t="str">
        <f t="shared" si="35"/>
        <v>New South Wales</v>
      </c>
      <c r="G761" t="s">
        <v>10</v>
      </c>
      <c r="H761">
        <v>2560</v>
      </c>
      <c r="I761" t="s">
        <v>11</v>
      </c>
      <c r="J761" t="s">
        <v>58</v>
      </c>
      <c r="K761" t="s">
        <v>153</v>
      </c>
      <c r="L761" t="s">
        <v>16</v>
      </c>
      <c r="M761" s="5">
        <v>22.25</v>
      </c>
      <c r="N761">
        <v>1</v>
      </c>
    </row>
    <row r="762" spans="1:14" x14ac:dyDescent="0.3">
      <c r="A762" s="2">
        <v>45963</v>
      </c>
      <c r="B762" s="3">
        <f t="shared" si="33"/>
        <v>2026</v>
      </c>
      <c r="C762" t="str">
        <f t="shared" si="34"/>
        <v>2025-2026</v>
      </c>
      <c r="D762" t="s">
        <v>147</v>
      </c>
      <c r="E762" t="s">
        <v>37</v>
      </c>
      <c r="F762" t="str">
        <f t="shared" si="35"/>
        <v>South Australia</v>
      </c>
      <c r="G762" t="s">
        <v>32</v>
      </c>
      <c r="H762">
        <v>5607</v>
      </c>
      <c r="I762" t="s">
        <v>11</v>
      </c>
      <c r="J762" t="s">
        <v>38</v>
      </c>
      <c r="K762" t="s">
        <v>19</v>
      </c>
      <c r="L762" t="s">
        <v>23</v>
      </c>
      <c r="M762" s="5">
        <v>22.29</v>
      </c>
      <c r="N762">
        <v>1</v>
      </c>
    </row>
    <row r="763" spans="1:14" x14ac:dyDescent="0.3">
      <c r="A763" s="2">
        <v>45958</v>
      </c>
      <c r="B763" s="3">
        <f t="shared" si="33"/>
        <v>2026</v>
      </c>
      <c r="C763" t="str">
        <f t="shared" si="34"/>
        <v>2025-2026</v>
      </c>
      <c r="D763" t="s">
        <v>148</v>
      </c>
      <c r="E763" t="s">
        <v>24</v>
      </c>
      <c r="F763" t="str">
        <f t="shared" si="35"/>
        <v>New South Wales</v>
      </c>
      <c r="G763" t="s">
        <v>10</v>
      </c>
      <c r="H763">
        <v>2795</v>
      </c>
      <c r="I763" t="s">
        <v>11</v>
      </c>
      <c r="J763" t="s">
        <v>25</v>
      </c>
      <c r="K763" t="s">
        <v>154</v>
      </c>
      <c r="L763" t="s">
        <v>14</v>
      </c>
      <c r="M763" s="5">
        <v>22.41</v>
      </c>
      <c r="N763">
        <v>1</v>
      </c>
    </row>
    <row r="764" spans="1:14" x14ac:dyDescent="0.3">
      <c r="A764" s="2">
        <v>45845</v>
      </c>
      <c r="B764" s="3">
        <f t="shared" si="33"/>
        <v>2026</v>
      </c>
      <c r="C764" t="str">
        <f t="shared" si="34"/>
        <v>2025-2026</v>
      </c>
      <c r="D764" t="s">
        <v>147</v>
      </c>
      <c r="E764" t="s">
        <v>41</v>
      </c>
      <c r="F764" t="str">
        <f t="shared" si="35"/>
        <v>New South Wales</v>
      </c>
      <c r="G764" t="s">
        <v>10</v>
      </c>
      <c r="H764">
        <v>2830</v>
      </c>
      <c r="I764" t="s">
        <v>11</v>
      </c>
      <c r="J764" t="s">
        <v>25</v>
      </c>
      <c r="K764" t="s">
        <v>155</v>
      </c>
      <c r="L764" t="s">
        <v>20</v>
      </c>
      <c r="M764" s="5">
        <v>22.93</v>
      </c>
      <c r="N764">
        <v>1</v>
      </c>
    </row>
    <row r="765" spans="1:14" x14ac:dyDescent="0.3">
      <c r="A765" s="2">
        <v>45761</v>
      </c>
      <c r="B765" s="3">
        <f t="shared" si="33"/>
        <v>2025</v>
      </c>
      <c r="C765" t="str">
        <f t="shared" si="34"/>
        <v>2024-2025</v>
      </c>
      <c r="D765" t="s">
        <v>148</v>
      </c>
      <c r="E765" t="s">
        <v>47</v>
      </c>
      <c r="F765" t="str">
        <f t="shared" si="35"/>
        <v>Western Australia</v>
      </c>
      <c r="G765" t="s">
        <v>48</v>
      </c>
      <c r="H765">
        <v>6030</v>
      </c>
      <c r="I765" t="s">
        <v>11</v>
      </c>
      <c r="J765" t="s">
        <v>49</v>
      </c>
      <c r="K765" t="s">
        <v>156</v>
      </c>
      <c r="L765" t="s">
        <v>17</v>
      </c>
      <c r="M765" s="5">
        <v>22.939999999999998</v>
      </c>
      <c r="N765">
        <v>1</v>
      </c>
    </row>
    <row r="766" spans="1:14" x14ac:dyDescent="0.3">
      <c r="A766" s="2">
        <v>45450</v>
      </c>
      <c r="B766" s="3">
        <f t="shared" si="33"/>
        <v>2024</v>
      </c>
      <c r="C766" t="str">
        <f t="shared" si="34"/>
        <v>2023-2024</v>
      </c>
      <c r="D766" t="s">
        <v>148</v>
      </c>
      <c r="E766" t="s">
        <v>62</v>
      </c>
      <c r="F766" t="str">
        <f t="shared" si="35"/>
        <v>Victoria</v>
      </c>
      <c r="G766" t="s">
        <v>45</v>
      </c>
      <c r="H766">
        <v>3134</v>
      </c>
      <c r="I766" t="s">
        <v>11</v>
      </c>
      <c r="J766" t="s">
        <v>63</v>
      </c>
      <c r="K766" t="s">
        <v>155</v>
      </c>
      <c r="L766" t="s">
        <v>20</v>
      </c>
      <c r="M766" s="5">
        <v>22.939999999999998</v>
      </c>
      <c r="N766">
        <v>1</v>
      </c>
    </row>
    <row r="767" spans="1:14" x14ac:dyDescent="0.3">
      <c r="A767" s="2">
        <v>45554</v>
      </c>
      <c r="B767" s="3">
        <f t="shared" si="33"/>
        <v>2025</v>
      </c>
      <c r="C767" t="str">
        <f t="shared" si="34"/>
        <v>2024-2025</v>
      </c>
      <c r="D767" t="s">
        <v>147</v>
      </c>
      <c r="E767" t="s">
        <v>67</v>
      </c>
      <c r="F767" t="str">
        <f t="shared" si="35"/>
        <v>New South Wales</v>
      </c>
      <c r="G767" t="s">
        <v>10</v>
      </c>
      <c r="H767">
        <v>2478</v>
      </c>
      <c r="I767" t="s">
        <v>11</v>
      </c>
      <c r="J767" t="s">
        <v>68</v>
      </c>
      <c r="K767" t="s">
        <v>152</v>
      </c>
      <c r="L767" t="s">
        <v>13</v>
      </c>
      <c r="M767" s="5">
        <v>22.97</v>
      </c>
      <c r="N767">
        <v>1</v>
      </c>
    </row>
    <row r="768" spans="1:14" x14ac:dyDescent="0.3">
      <c r="A768" s="2">
        <v>45899</v>
      </c>
      <c r="B768" s="3">
        <f t="shared" si="33"/>
        <v>2026</v>
      </c>
      <c r="C768" t="str">
        <f t="shared" si="34"/>
        <v>2025-2026</v>
      </c>
      <c r="D768" t="s">
        <v>147</v>
      </c>
      <c r="E768" t="s">
        <v>92</v>
      </c>
      <c r="F768" t="str">
        <f t="shared" si="35"/>
        <v>Queensland</v>
      </c>
      <c r="G768" t="s">
        <v>35</v>
      </c>
      <c r="H768">
        <v>4068</v>
      </c>
      <c r="I768" t="s">
        <v>11</v>
      </c>
      <c r="J768" t="s">
        <v>43</v>
      </c>
      <c r="K768" t="s">
        <v>149</v>
      </c>
      <c r="L768" t="s">
        <v>15</v>
      </c>
      <c r="M768" s="5">
        <v>22.990000000000002</v>
      </c>
      <c r="N768">
        <v>1</v>
      </c>
    </row>
    <row r="769" spans="1:14" x14ac:dyDescent="0.3">
      <c r="A769" s="2">
        <v>45703</v>
      </c>
      <c r="B769" s="3">
        <f t="shared" si="33"/>
        <v>2025</v>
      </c>
      <c r="C769" t="str">
        <f t="shared" si="34"/>
        <v>2024-2025</v>
      </c>
      <c r="D769" t="s">
        <v>147</v>
      </c>
      <c r="E769" t="s">
        <v>40</v>
      </c>
      <c r="F769" t="str">
        <f t="shared" si="35"/>
        <v>New South Wales</v>
      </c>
      <c r="G769" t="s">
        <v>10</v>
      </c>
      <c r="H769">
        <v>2116</v>
      </c>
      <c r="I769" t="s">
        <v>11</v>
      </c>
      <c r="J769" t="s">
        <v>27</v>
      </c>
      <c r="K769" t="s">
        <v>155</v>
      </c>
      <c r="L769" t="s">
        <v>20</v>
      </c>
      <c r="M769" s="5">
        <v>23</v>
      </c>
      <c r="N769">
        <v>1</v>
      </c>
    </row>
    <row r="770" spans="1:14" x14ac:dyDescent="0.3">
      <c r="A770" s="2">
        <v>45913</v>
      </c>
      <c r="B770" s="3">
        <f t="shared" ref="B770:B833" si="36">IF(MONTH(A770)&gt;=7,YEAR(A770)+1,YEAR(A770))</f>
        <v>2026</v>
      </c>
      <c r="C770" t="str">
        <f t="shared" ref="C770:C833" si="37">IF(MONTH(A770) &gt;= 7, YEAR(A770) &amp; "-" &amp; YEAR(A770) + 1, YEAR(A770) - 1 &amp; "-" &amp; YEAR(A770))</f>
        <v>2025-2026</v>
      </c>
      <c r="D770" t="s">
        <v>147</v>
      </c>
      <c r="E770" t="s">
        <v>72</v>
      </c>
      <c r="F770" t="str">
        <f t="shared" ref="F770:F833" si="38">IF(G770="WA","Western Australia",
IF(G770="NSW","New South Wales",
IF(G770="QLD","Queensland",
IF(G770="VIC","Victoria",
IF(G770="TAS","Tasmania",
IF(G770="SA","South Australia",
IF(G770="NT","Northern Territory",
IF(G770="ACT","Australian Capital Territory",G770))))))))</f>
        <v>Western Australia</v>
      </c>
      <c r="G770" t="s">
        <v>48</v>
      </c>
      <c r="H770">
        <v>6010</v>
      </c>
      <c r="I770" t="s">
        <v>11</v>
      </c>
      <c r="J770" t="s">
        <v>49</v>
      </c>
      <c r="K770" t="s">
        <v>154</v>
      </c>
      <c r="L770" t="s">
        <v>14</v>
      </c>
      <c r="M770" s="5">
        <v>23</v>
      </c>
      <c r="N770">
        <v>1</v>
      </c>
    </row>
    <row r="771" spans="1:14" x14ac:dyDescent="0.3">
      <c r="A771" s="2">
        <v>45344</v>
      </c>
      <c r="B771" s="3">
        <f t="shared" si="36"/>
        <v>2024</v>
      </c>
      <c r="C771" t="str">
        <f t="shared" si="37"/>
        <v>2023-2024</v>
      </c>
      <c r="D771" t="s">
        <v>147</v>
      </c>
      <c r="E771" t="s">
        <v>78</v>
      </c>
      <c r="F771" t="str">
        <f t="shared" si="38"/>
        <v>New South Wales</v>
      </c>
      <c r="G771" t="s">
        <v>10</v>
      </c>
      <c r="H771">
        <v>2350</v>
      </c>
      <c r="I771" t="s">
        <v>11</v>
      </c>
      <c r="J771" t="s">
        <v>68</v>
      </c>
      <c r="K771" t="s">
        <v>154</v>
      </c>
      <c r="L771" t="s">
        <v>14</v>
      </c>
      <c r="M771" s="5">
        <v>23.16</v>
      </c>
      <c r="N771">
        <v>1</v>
      </c>
    </row>
    <row r="772" spans="1:14" x14ac:dyDescent="0.3">
      <c r="A772" s="2">
        <v>46000</v>
      </c>
      <c r="B772" s="3">
        <f t="shared" si="36"/>
        <v>2026</v>
      </c>
      <c r="C772" t="str">
        <f t="shared" si="37"/>
        <v>2025-2026</v>
      </c>
      <c r="D772" t="s">
        <v>147</v>
      </c>
      <c r="E772" t="s">
        <v>34</v>
      </c>
      <c r="F772" t="str">
        <f t="shared" si="38"/>
        <v>Queensland</v>
      </c>
      <c r="G772" t="s">
        <v>35</v>
      </c>
      <c r="H772">
        <v>4802</v>
      </c>
      <c r="I772" t="s">
        <v>11</v>
      </c>
      <c r="J772" t="s">
        <v>36</v>
      </c>
      <c r="K772" t="s">
        <v>19</v>
      </c>
      <c r="L772" t="s">
        <v>23</v>
      </c>
      <c r="M772" s="5">
        <v>23.18</v>
      </c>
      <c r="N772">
        <v>1</v>
      </c>
    </row>
    <row r="773" spans="1:14" x14ac:dyDescent="0.3">
      <c r="A773" s="2">
        <v>45547</v>
      </c>
      <c r="B773" s="3">
        <f t="shared" si="36"/>
        <v>2025</v>
      </c>
      <c r="C773" t="str">
        <f t="shared" si="37"/>
        <v>2024-2025</v>
      </c>
      <c r="D773" t="s">
        <v>148</v>
      </c>
      <c r="E773" t="s">
        <v>97</v>
      </c>
      <c r="F773" t="str">
        <f t="shared" si="38"/>
        <v>Tasmania</v>
      </c>
      <c r="G773" t="s">
        <v>70</v>
      </c>
      <c r="H773">
        <v>7250</v>
      </c>
      <c r="I773" t="s">
        <v>11</v>
      </c>
      <c r="J773" t="s">
        <v>71</v>
      </c>
      <c r="K773" t="s">
        <v>153</v>
      </c>
      <c r="L773" t="s">
        <v>16</v>
      </c>
      <c r="M773" s="5">
        <v>23.38</v>
      </c>
      <c r="N773">
        <v>1</v>
      </c>
    </row>
    <row r="774" spans="1:14" x14ac:dyDescent="0.3">
      <c r="A774" s="2">
        <v>45394</v>
      </c>
      <c r="B774" s="3">
        <f t="shared" si="36"/>
        <v>2024</v>
      </c>
      <c r="C774" t="str">
        <f t="shared" si="37"/>
        <v>2023-2024</v>
      </c>
      <c r="D774" t="s">
        <v>148</v>
      </c>
      <c r="E774" t="s">
        <v>145</v>
      </c>
      <c r="F774" t="str">
        <f t="shared" si="38"/>
        <v>New South Wales</v>
      </c>
      <c r="G774" t="s">
        <v>10</v>
      </c>
      <c r="H774">
        <v>2101</v>
      </c>
      <c r="I774" t="s">
        <v>11</v>
      </c>
      <c r="J774" t="s">
        <v>27</v>
      </c>
      <c r="K774" t="s">
        <v>150</v>
      </c>
      <c r="L774" t="s">
        <v>18</v>
      </c>
      <c r="M774" s="5">
        <v>23.39</v>
      </c>
      <c r="N774">
        <v>1</v>
      </c>
    </row>
    <row r="775" spans="1:14" x14ac:dyDescent="0.3">
      <c r="A775" s="2">
        <v>45829</v>
      </c>
      <c r="B775" s="3">
        <f t="shared" si="36"/>
        <v>2025</v>
      </c>
      <c r="C775" t="str">
        <f t="shared" si="37"/>
        <v>2024-2025</v>
      </c>
      <c r="D775" t="s">
        <v>147</v>
      </c>
      <c r="E775" t="s">
        <v>123</v>
      </c>
      <c r="F775" t="str">
        <f t="shared" si="38"/>
        <v>Western Australia</v>
      </c>
      <c r="G775" t="s">
        <v>48</v>
      </c>
      <c r="H775">
        <v>6109</v>
      </c>
      <c r="I775" t="s">
        <v>11</v>
      </c>
      <c r="J775" t="s">
        <v>94</v>
      </c>
      <c r="K775" t="s">
        <v>19</v>
      </c>
      <c r="L775" t="s">
        <v>23</v>
      </c>
      <c r="M775" s="5">
        <v>23.490000000000002</v>
      </c>
      <c r="N775">
        <v>1</v>
      </c>
    </row>
    <row r="776" spans="1:14" x14ac:dyDescent="0.3">
      <c r="A776" s="2">
        <v>45863</v>
      </c>
      <c r="B776" s="3">
        <f t="shared" si="36"/>
        <v>2026</v>
      </c>
      <c r="C776" t="str">
        <f t="shared" si="37"/>
        <v>2025-2026</v>
      </c>
      <c r="D776" t="s">
        <v>148</v>
      </c>
      <c r="E776" t="s">
        <v>114</v>
      </c>
      <c r="F776" t="str">
        <f t="shared" si="38"/>
        <v>Victoria</v>
      </c>
      <c r="G776" t="s">
        <v>45</v>
      </c>
      <c r="H776">
        <v>3551</v>
      </c>
      <c r="I776" t="s">
        <v>11</v>
      </c>
      <c r="J776" t="s">
        <v>60</v>
      </c>
      <c r="K776" t="s">
        <v>156</v>
      </c>
      <c r="L776" t="s">
        <v>17</v>
      </c>
      <c r="M776" s="5">
        <v>23.76</v>
      </c>
      <c r="N776">
        <v>1</v>
      </c>
    </row>
    <row r="777" spans="1:14" x14ac:dyDescent="0.3">
      <c r="A777" s="2">
        <v>45527</v>
      </c>
      <c r="B777" s="3">
        <f t="shared" si="36"/>
        <v>2025</v>
      </c>
      <c r="C777" t="str">
        <f t="shared" si="37"/>
        <v>2024-2025</v>
      </c>
      <c r="D777" t="s">
        <v>147</v>
      </c>
      <c r="E777" t="s">
        <v>123</v>
      </c>
      <c r="F777" t="str">
        <f t="shared" si="38"/>
        <v>Western Australia</v>
      </c>
      <c r="G777" t="s">
        <v>48</v>
      </c>
      <c r="H777">
        <v>6109</v>
      </c>
      <c r="I777" t="s">
        <v>11</v>
      </c>
      <c r="J777" t="s">
        <v>94</v>
      </c>
      <c r="K777" t="s">
        <v>156</v>
      </c>
      <c r="L777" t="s">
        <v>17</v>
      </c>
      <c r="M777" s="5">
        <v>23.89</v>
      </c>
      <c r="N777">
        <v>1</v>
      </c>
    </row>
    <row r="778" spans="1:14" x14ac:dyDescent="0.3">
      <c r="A778" s="2">
        <v>45976</v>
      </c>
      <c r="B778" s="3">
        <f t="shared" si="36"/>
        <v>2026</v>
      </c>
      <c r="C778" t="str">
        <f t="shared" si="37"/>
        <v>2025-2026</v>
      </c>
      <c r="D778" t="s">
        <v>147</v>
      </c>
      <c r="E778" t="s">
        <v>78</v>
      </c>
      <c r="F778" t="str">
        <f t="shared" si="38"/>
        <v>New South Wales</v>
      </c>
      <c r="G778" t="s">
        <v>10</v>
      </c>
      <c r="H778">
        <v>2350</v>
      </c>
      <c r="I778" t="s">
        <v>11</v>
      </c>
      <c r="J778" t="s">
        <v>68</v>
      </c>
      <c r="K778" t="s">
        <v>157</v>
      </c>
      <c r="L778" t="s">
        <v>22</v>
      </c>
      <c r="M778" s="5">
        <v>23.9</v>
      </c>
      <c r="N778">
        <v>1</v>
      </c>
    </row>
    <row r="779" spans="1:14" x14ac:dyDescent="0.3">
      <c r="A779" s="2">
        <v>45325</v>
      </c>
      <c r="B779" s="3">
        <f t="shared" si="36"/>
        <v>2024</v>
      </c>
      <c r="C779" t="str">
        <f t="shared" si="37"/>
        <v>2023-2024</v>
      </c>
      <c r="D779" t="s">
        <v>147</v>
      </c>
      <c r="E779" t="s">
        <v>118</v>
      </c>
      <c r="F779" t="str">
        <f t="shared" si="38"/>
        <v>New South Wales</v>
      </c>
      <c r="G779" t="s">
        <v>10</v>
      </c>
      <c r="H779">
        <v>2158</v>
      </c>
      <c r="I779" t="s">
        <v>11</v>
      </c>
      <c r="J779" t="s">
        <v>27</v>
      </c>
      <c r="K779" t="s">
        <v>156</v>
      </c>
      <c r="L779" t="s">
        <v>17</v>
      </c>
      <c r="M779" s="5">
        <v>23.92</v>
      </c>
      <c r="N779">
        <v>1</v>
      </c>
    </row>
    <row r="780" spans="1:14" x14ac:dyDescent="0.3">
      <c r="A780" s="2">
        <v>45374</v>
      </c>
      <c r="B780" s="3">
        <f t="shared" si="36"/>
        <v>2024</v>
      </c>
      <c r="C780" t="str">
        <f t="shared" si="37"/>
        <v>2023-2024</v>
      </c>
      <c r="D780" t="s">
        <v>147</v>
      </c>
      <c r="E780" t="s">
        <v>111</v>
      </c>
      <c r="F780" t="str">
        <f t="shared" si="38"/>
        <v>New South Wales</v>
      </c>
      <c r="G780" t="s">
        <v>10</v>
      </c>
      <c r="H780">
        <v>2120</v>
      </c>
      <c r="I780" t="s">
        <v>11</v>
      </c>
      <c r="J780" t="s">
        <v>27</v>
      </c>
      <c r="K780" t="s">
        <v>156</v>
      </c>
      <c r="L780" t="s">
        <v>17</v>
      </c>
      <c r="M780" s="5">
        <v>23.92</v>
      </c>
      <c r="N780">
        <v>1</v>
      </c>
    </row>
    <row r="781" spans="1:14" x14ac:dyDescent="0.3">
      <c r="A781" s="2">
        <v>45292</v>
      </c>
      <c r="B781" s="3">
        <f t="shared" si="36"/>
        <v>2024</v>
      </c>
      <c r="C781" t="str">
        <f t="shared" si="37"/>
        <v>2023-2024</v>
      </c>
      <c r="D781" t="s">
        <v>147</v>
      </c>
      <c r="E781" t="s">
        <v>59</v>
      </c>
      <c r="F781" t="str">
        <f t="shared" si="38"/>
        <v>Victoria</v>
      </c>
      <c r="G781" t="s">
        <v>45</v>
      </c>
      <c r="H781">
        <v>3280</v>
      </c>
      <c r="I781" t="s">
        <v>11</v>
      </c>
      <c r="J781" t="s">
        <v>60</v>
      </c>
      <c r="K781" t="s">
        <v>19</v>
      </c>
      <c r="L781" t="s">
        <v>23</v>
      </c>
      <c r="M781" s="5">
        <v>23.92</v>
      </c>
      <c r="N781">
        <v>1</v>
      </c>
    </row>
    <row r="782" spans="1:14" x14ac:dyDescent="0.3">
      <c r="A782" s="2">
        <v>45798</v>
      </c>
      <c r="B782" s="3">
        <f t="shared" si="36"/>
        <v>2025</v>
      </c>
      <c r="C782" t="str">
        <f t="shared" si="37"/>
        <v>2024-2025</v>
      </c>
      <c r="D782" t="s">
        <v>147</v>
      </c>
      <c r="E782" t="s">
        <v>79</v>
      </c>
      <c r="F782" t="str">
        <f t="shared" si="38"/>
        <v>Australian Capital Territory</v>
      </c>
      <c r="G782" t="s">
        <v>80</v>
      </c>
      <c r="H782">
        <v>2617</v>
      </c>
      <c r="I782" t="s">
        <v>11</v>
      </c>
      <c r="J782" t="s">
        <v>58</v>
      </c>
      <c r="K782" t="s">
        <v>157</v>
      </c>
      <c r="L782" t="s">
        <v>22</v>
      </c>
      <c r="M782" s="5">
        <v>23.94</v>
      </c>
      <c r="N782">
        <v>1</v>
      </c>
    </row>
    <row r="783" spans="1:14" x14ac:dyDescent="0.3">
      <c r="A783" s="2">
        <v>45899</v>
      </c>
      <c r="B783" s="3">
        <f t="shared" si="36"/>
        <v>2026</v>
      </c>
      <c r="C783" t="str">
        <f t="shared" si="37"/>
        <v>2025-2026</v>
      </c>
      <c r="D783" t="s">
        <v>147</v>
      </c>
      <c r="E783" t="s">
        <v>140</v>
      </c>
      <c r="F783" t="str">
        <f t="shared" si="38"/>
        <v>Tasmania</v>
      </c>
      <c r="G783" t="s">
        <v>70</v>
      </c>
      <c r="H783">
        <v>7320</v>
      </c>
      <c r="I783" t="s">
        <v>11</v>
      </c>
      <c r="J783" t="s">
        <v>71</v>
      </c>
      <c r="K783" t="s">
        <v>150</v>
      </c>
      <c r="L783" t="s">
        <v>18</v>
      </c>
      <c r="M783" s="5">
        <v>23.94</v>
      </c>
      <c r="N783">
        <v>1</v>
      </c>
    </row>
    <row r="784" spans="1:14" x14ac:dyDescent="0.3">
      <c r="A784" s="2">
        <v>45361</v>
      </c>
      <c r="B784" s="3">
        <f t="shared" si="36"/>
        <v>2024</v>
      </c>
      <c r="C784" t="str">
        <f t="shared" si="37"/>
        <v>2023-2024</v>
      </c>
      <c r="D784" t="s">
        <v>148</v>
      </c>
      <c r="E784" t="s">
        <v>126</v>
      </c>
      <c r="F784" t="str">
        <f t="shared" si="38"/>
        <v>Queensland</v>
      </c>
      <c r="G784" t="s">
        <v>35</v>
      </c>
      <c r="H784">
        <v>4551</v>
      </c>
      <c r="I784" t="s">
        <v>11</v>
      </c>
      <c r="J784" t="s">
        <v>120</v>
      </c>
      <c r="K784" t="s">
        <v>156</v>
      </c>
      <c r="L784" t="s">
        <v>17</v>
      </c>
      <c r="M784" s="5">
        <v>23.94</v>
      </c>
      <c r="N784">
        <v>1</v>
      </c>
    </row>
    <row r="785" spans="1:14" x14ac:dyDescent="0.3">
      <c r="A785" s="2">
        <v>45645</v>
      </c>
      <c r="B785" s="3">
        <f t="shared" si="36"/>
        <v>2025</v>
      </c>
      <c r="C785" t="str">
        <f t="shared" si="37"/>
        <v>2024-2025</v>
      </c>
      <c r="D785" t="s">
        <v>148</v>
      </c>
      <c r="E785" t="s">
        <v>99</v>
      </c>
      <c r="F785" t="str">
        <f t="shared" si="38"/>
        <v>Victoria</v>
      </c>
      <c r="G785" t="s">
        <v>45</v>
      </c>
      <c r="H785">
        <v>3148</v>
      </c>
      <c r="I785" t="s">
        <v>11</v>
      </c>
      <c r="J785" t="s">
        <v>63</v>
      </c>
      <c r="K785" t="s">
        <v>19</v>
      </c>
      <c r="L785" t="s">
        <v>23</v>
      </c>
      <c r="M785" s="5">
        <v>23.94</v>
      </c>
      <c r="N785">
        <v>1</v>
      </c>
    </row>
    <row r="786" spans="1:14" x14ac:dyDescent="0.3">
      <c r="A786" s="2">
        <v>45849</v>
      </c>
      <c r="B786" s="3">
        <f t="shared" si="36"/>
        <v>2026</v>
      </c>
      <c r="C786" t="str">
        <f t="shared" si="37"/>
        <v>2025-2026</v>
      </c>
      <c r="D786" t="s">
        <v>147</v>
      </c>
      <c r="E786" t="s">
        <v>128</v>
      </c>
      <c r="F786" t="str">
        <f t="shared" si="38"/>
        <v>Western Australia</v>
      </c>
      <c r="G786" t="s">
        <v>48</v>
      </c>
      <c r="H786">
        <v>6027</v>
      </c>
      <c r="I786" t="s">
        <v>11</v>
      </c>
      <c r="J786" t="s">
        <v>49</v>
      </c>
      <c r="K786" t="s">
        <v>150</v>
      </c>
      <c r="L786" t="s">
        <v>18</v>
      </c>
      <c r="M786" s="5">
        <v>23.94</v>
      </c>
      <c r="N786">
        <v>1</v>
      </c>
    </row>
    <row r="787" spans="1:14" x14ac:dyDescent="0.3">
      <c r="A787" s="2">
        <v>45716</v>
      </c>
      <c r="B787" s="3">
        <f t="shared" si="36"/>
        <v>2025</v>
      </c>
      <c r="C787" t="str">
        <f t="shared" si="37"/>
        <v>2024-2025</v>
      </c>
      <c r="D787" t="s">
        <v>148</v>
      </c>
      <c r="E787" t="s">
        <v>109</v>
      </c>
      <c r="F787" t="str">
        <f t="shared" si="38"/>
        <v>New South Wales</v>
      </c>
      <c r="G787" t="s">
        <v>10</v>
      </c>
      <c r="H787">
        <v>2480</v>
      </c>
      <c r="I787" t="s">
        <v>11</v>
      </c>
      <c r="J787" t="s">
        <v>68</v>
      </c>
      <c r="K787" t="s">
        <v>150</v>
      </c>
      <c r="L787" t="s">
        <v>18</v>
      </c>
      <c r="M787" s="5">
        <v>23.94</v>
      </c>
      <c r="N787">
        <v>1</v>
      </c>
    </row>
    <row r="788" spans="1:14" x14ac:dyDescent="0.3">
      <c r="A788" s="2">
        <v>45436</v>
      </c>
      <c r="B788" s="3">
        <f t="shared" si="36"/>
        <v>2024</v>
      </c>
      <c r="C788" t="str">
        <f t="shared" si="37"/>
        <v>2023-2024</v>
      </c>
      <c r="D788" t="s">
        <v>148</v>
      </c>
      <c r="E788" t="s">
        <v>123</v>
      </c>
      <c r="F788" t="str">
        <f t="shared" si="38"/>
        <v>Western Australia</v>
      </c>
      <c r="G788" t="s">
        <v>48</v>
      </c>
      <c r="H788">
        <v>6109</v>
      </c>
      <c r="I788" t="s">
        <v>11</v>
      </c>
      <c r="J788" t="s">
        <v>94</v>
      </c>
      <c r="K788" t="s">
        <v>155</v>
      </c>
      <c r="L788" t="s">
        <v>20</v>
      </c>
      <c r="M788" s="5">
        <v>23.94</v>
      </c>
      <c r="N788">
        <v>1</v>
      </c>
    </row>
    <row r="789" spans="1:14" x14ac:dyDescent="0.3">
      <c r="A789" s="2">
        <v>45771</v>
      </c>
      <c r="B789" s="3">
        <f t="shared" si="36"/>
        <v>2025</v>
      </c>
      <c r="C789" t="str">
        <f t="shared" si="37"/>
        <v>2024-2025</v>
      </c>
      <c r="D789" t="s">
        <v>147</v>
      </c>
      <c r="E789" t="s">
        <v>9</v>
      </c>
      <c r="F789" t="str">
        <f t="shared" si="38"/>
        <v>New South Wales</v>
      </c>
      <c r="G789" t="s">
        <v>10</v>
      </c>
      <c r="H789">
        <v>2067</v>
      </c>
      <c r="I789" t="s">
        <v>11</v>
      </c>
      <c r="J789" t="s">
        <v>12</v>
      </c>
      <c r="K789" t="s">
        <v>154</v>
      </c>
      <c r="L789" t="s">
        <v>14</v>
      </c>
      <c r="M789" s="5">
        <v>23.96</v>
      </c>
      <c r="N789">
        <v>1</v>
      </c>
    </row>
    <row r="790" spans="1:14" x14ac:dyDescent="0.3">
      <c r="A790" s="2">
        <v>45426</v>
      </c>
      <c r="B790" s="3">
        <f t="shared" si="36"/>
        <v>2024</v>
      </c>
      <c r="C790" t="str">
        <f t="shared" si="37"/>
        <v>2023-2024</v>
      </c>
      <c r="D790" t="s">
        <v>147</v>
      </c>
      <c r="E790" t="s">
        <v>28</v>
      </c>
      <c r="F790" t="str">
        <f t="shared" si="38"/>
        <v>Northern Territory</v>
      </c>
      <c r="G790" t="s">
        <v>29</v>
      </c>
      <c r="H790">
        <v>800</v>
      </c>
      <c r="I790" t="s">
        <v>11</v>
      </c>
      <c r="J790" t="s">
        <v>30</v>
      </c>
      <c r="K790" t="s">
        <v>19</v>
      </c>
      <c r="L790" t="s">
        <v>23</v>
      </c>
      <c r="M790" s="5">
        <v>23.96</v>
      </c>
      <c r="N790">
        <v>1</v>
      </c>
    </row>
    <row r="791" spans="1:14" x14ac:dyDescent="0.3">
      <c r="A791" s="2">
        <v>45514</v>
      </c>
      <c r="B791" s="3">
        <f t="shared" si="36"/>
        <v>2025</v>
      </c>
      <c r="C791" t="str">
        <f t="shared" si="37"/>
        <v>2024-2025</v>
      </c>
      <c r="D791" t="s">
        <v>148</v>
      </c>
      <c r="E791" t="s">
        <v>114</v>
      </c>
      <c r="F791" t="str">
        <f t="shared" si="38"/>
        <v>Victoria</v>
      </c>
      <c r="G791" t="s">
        <v>45</v>
      </c>
      <c r="H791">
        <v>3551</v>
      </c>
      <c r="I791" t="s">
        <v>11</v>
      </c>
      <c r="J791" t="s">
        <v>60</v>
      </c>
      <c r="K791" t="s">
        <v>155</v>
      </c>
      <c r="L791" t="s">
        <v>20</v>
      </c>
      <c r="M791" s="5">
        <v>23.96</v>
      </c>
      <c r="N791">
        <v>1</v>
      </c>
    </row>
    <row r="792" spans="1:14" x14ac:dyDescent="0.3">
      <c r="A792" s="2">
        <v>45977</v>
      </c>
      <c r="B792" s="3">
        <f t="shared" si="36"/>
        <v>2026</v>
      </c>
      <c r="C792" t="str">
        <f t="shared" si="37"/>
        <v>2025-2026</v>
      </c>
      <c r="D792" t="s">
        <v>147</v>
      </c>
      <c r="E792" t="s">
        <v>89</v>
      </c>
      <c r="F792" t="str">
        <f t="shared" si="38"/>
        <v>Queensland</v>
      </c>
      <c r="G792" t="s">
        <v>35</v>
      </c>
      <c r="H792">
        <v>4655</v>
      </c>
      <c r="I792" t="s">
        <v>11</v>
      </c>
      <c r="J792" t="s">
        <v>51</v>
      </c>
      <c r="K792" t="s">
        <v>150</v>
      </c>
      <c r="L792" t="s">
        <v>18</v>
      </c>
      <c r="M792" s="5">
        <v>23.96</v>
      </c>
      <c r="N792">
        <v>1</v>
      </c>
    </row>
    <row r="793" spans="1:14" x14ac:dyDescent="0.3">
      <c r="A793" s="2">
        <v>45918</v>
      </c>
      <c r="B793" s="3">
        <f t="shared" si="36"/>
        <v>2026</v>
      </c>
      <c r="C793" t="str">
        <f t="shared" si="37"/>
        <v>2025-2026</v>
      </c>
      <c r="D793" t="s">
        <v>147</v>
      </c>
      <c r="E793" t="s">
        <v>134</v>
      </c>
      <c r="F793" t="str">
        <f t="shared" si="38"/>
        <v>Queensland</v>
      </c>
      <c r="G793" t="s">
        <v>35</v>
      </c>
      <c r="H793">
        <v>4825</v>
      </c>
      <c r="I793" t="s">
        <v>11</v>
      </c>
      <c r="J793" t="s">
        <v>36</v>
      </c>
      <c r="K793" t="s">
        <v>149</v>
      </c>
      <c r="L793" t="s">
        <v>15</v>
      </c>
      <c r="M793" s="5">
        <v>23.96</v>
      </c>
      <c r="N793">
        <v>1</v>
      </c>
    </row>
    <row r="794" spans="1:14" x14ac:dyDescent="0.3">
      <c r="A794" s="2">
        <v>45605</v>
      </c>
      <c r="B794" s="3">
        <f t="shared" si="36"/>
        <v>2025</v>
      </c>
      <c r="C794" t="str">
        <f t="shared" si="37"/>
        <v>2024-2025</v>
      </c>
      <c r="D794" t="s">
        <v>147</v>
      </c>
      <c r="E794" t="s">
        <v>31</v>
      </c>
      <c r="F794" t="str">
        <f t="shared" si="38"/>
        <v>South Australia</v>
      </c>
      <c r="G794" t="s">
        <v>32</v>
      </c>
      <c r="H794">
        <v>5168</v>
      </c>
      <c r="I794" t="s">
        <v>11</v>
      </c>
      <c r="J794" t="s">
        <v>33</v>
      </c>
      <c r="K794" t="s">
        <v>156</v>
      </c>
      <c r="L794" t="s">
        <v>17</v>
      </c>
      <c r="M794" s="5">
        <v>23.96</v>
      </c>
      <c r="N794">
        <v>1</v>
      </c>
    </row>
    <row r="795" spans="1:14" x14ac:dyDescent="0.3">
      <c r="A795" s="2">
        <v>45583</v>
      </c>
      <c r="B795" s="3">
        <f t="shared" si="36"/>
        <v>2025</v>
      </c>
      <c r="C795" t="str">
        <f t="shared" si="37"/>
        <v>2024-2025</v>
      </c>
      <c r="D795" t="s">
        <v>148</v>
      </c>
      <c r="E795" t="s">
        <v>90</v>
      </c>
      <c r="F795" t="str">
        <f t="shared" si="38"/>
        <v>Victoria</v>
      </c>
      <c r="G795" t="s">
        <v>45</v>
      </c>
      <c r="H795">
        <v>3179</v>
      </c>
      <c r="I795" t="s">
        <v>11</v>
      </c>
      <c r="J795" t="s">
        <v>63</v>
      </c>
      <c r="K795" t="s">
        <v>153</v>
      </c>
      <c r="L795" t="s">
        <v>16</v>
      </c>
      <c r="M795" s="5">
        <v>23.96</v>
      </c>
      <c r="N795">
        <v>1</v>
      </c>
    </row>
    <row r="796" spans="1:14" x14ac:dyDescent="0.3">
      <c r="A796" s="2">
        <v>45458</v>
      </c>
      <c r="B796" s="3">
        <f t="shared" si="36"/>
        <v>2024</v>
      </c>
      <c r="C796" t="str">
        <f t="shared" si="37"/>
        <v>2023-2024</v>
      </c>
      <c r="D796" t="s">
        <v>147</v>
      </c>
      <c r="E796" t="s">
        <v>98</v>
      </c>
      <c r="F796" t="str">
        <f t="shared" si="38"/>
        <v>Victoria</v>
      </c>
      <c r="G796" t="s">
        <v>45</v>
      </c>
      <c r="H796">
        <v>3429</v>
      </c>
      <c r="I796" t="s">
        <v>11</v>
      </c>
      <c r="J796" t="s">
        <v>60</v>
      </c>
      <c r="K796" t="s">
        <v>153</v>
      </c>
      <c r="L796" t="s">
        <v>16</v>
      </c>
      <c r="M796" s="5">
        <v>23.96</v>
      </c>
      <c r="N796">
        <v>1</v>
      </c>
    </row>
    <row r="797" spans="1:14" x14ac:dyDescent="0.3">
      <c r="A797" s="2">
        <v>45579</v>
      </c>
      <c r="B797" s="3">
        <f t="shared" si="36"/>
        <v>2025</v>
      </c>
      <c r="C797" t="str">
        <f t="shared" si="37"/>
        <v>2024-2025</v>
      </c>
      <c r="D797" t="s">
        <v>147</v>
      </c>
      <c r="E797" t="s">
        <v>82</v>
      </c>
      <c r="F797" t="str">
        <f t="shared" si="38"/>
        <v>Queensland</v>
      </c>
      <c r="G797" t="s">
        <v>35</v>
      </c>
      <c r="H797">
        <v>4012</v>
      </c>
      <c r="I797" t="s">
        <v>11</v>
      </c>
      <c r="J797" t="s">
        <v>43</v>
      </c>
      <c r="K797" t="s">
        <v>19</v>
      </c>
      <c r="L797" t="s">
        <v>23</v>
      </c>
      <c r="M797" s="5">
        <v>23.96</v>
      </c>
      <c r="N797">
        <v>1</v>
      </c>
    </row>
    <row r="798" spans="1:14" x14ac:dyDescent="0.3">
      <c r="A798" s="2">
        <v>45971</v>
      </c>
      <c r="B798" s="3">
        <f t="shared" si="36"/>
        <v>2026</v>
      </c>
      <c r="C798" t="str">
        <f t="shared" si="37"/>
        <v>2025-2026</v>
      </c>
      <c r="D798" t="s">
        <v>147</v>
      </c>
      <c r="E798" t="s">
        <v>88</v>
      </c>
      <c r="F798" t="str">
        <f t="shared" si="38"/>
        <v>South Australia</v>
      </c>
      <c r="G798" t="s">
        <v>32</v>
      </c>
      <c r="H798">
        <v>5011</v>
      </c>
      <c r="I798" t="s">
        <v>11</v>
      </c>
      <c r="J798" t="s">
        <v>33</v>
      </c>
      <c r="K798" t="s">
        <v>19</v>
      </c>
      <c r="L798" t="s">
        <v>23</v>
      </c>
      <c r="M798" s="5">
        <v>23.96</v>
      </c>
      <c r="N798">
        <v>1</v>
      </c>
    </row>
    <row r="799" spans="1:14" x14ac:dyDescent="0.3">
      <c r="A799" s="2">
        <v>45793</v>
      </c>
      <c r="B799" s="3">
        <f t="shared" si="36"/>
        <v>2025</v>
      </c>
      <c r="C799" t="str">
        <f t="shared" si="37"/>
        <v>2024-2025</v>
      </c>
      <c r="D799" t="s">
        <v>147</v>
      </c>
      <c r="E799" t="s">
        <v>146</v>
      </c>
      <c r="F799" t="str">
        <f t="shared" si="38"/>
        <v>Victoria</v>
      </c>
      <c r="G799" t="s">
        <v>45</v>
      </c>
      <c r="H799">
        <v>3353</v>
      </c>
      <c r="I799" t="s">
        <v>11</v>
      </c>
      <c r="J799" t="s">
        <v>60</v>
      </c>
      <c r="K799" t="s">
        <v>151</v>
      </c>
      <c r="L799" t="s">
        <v>21</v>
      </c>
      <c r="M799" s="5">
        <v>23.97</v>
      </c>
      <c r="N799">
        <v>1</v>
      </c>
    </row>
    <row r="800" spans="1:14" x14ac:dyDescent="0.3">
      <c r="A800" s="2">
        <v>45686</v>
      </c>
      <c r="B800" s="3">
        <f t="shared" si="36"/>
        <v>2025</v>
      </c>
      <c r="C800" t="str">
        <f t="shared" si="37"/>
        <v>2024-2025</v>
      </c>
      <c r="D800" t="s">
        <v>148</v>
      </c>
      <c r="E800" t="s">
        <v>101</v>
      </c>
      <c r="F800" t="str">
        <f t="shared" si="38"/>
        <v>Victoria</v>
      </c>
      <c r="G800" t="s">
        <v>45</v>
      </c>
      <c r="H800">
        <v>3131</v>
      </c>
      <c r="I800" t="s">
        <v>11</v>
      </c>
      <c r="J800" t="s">
        <v>63</v>
      </c>
      <c r="K800" t="s">
        <v>153</v>
      </c>
      <c r="L800" t="s">
        <v>16</v>
      </c>
      <c r="M800" s="5">
        <v>23.97</v>
      </c>
      <c r="N800">
        <v>1</v>
      </c>
    </row>
    <row r="801" spans="1:14" x14ac:dyDescent="0.3">
      <c r="A801" s="2">
        <v>45794</v>
      </c>
      <c r="B801" s="3">
        <f t="shared" si="36"/>
        <v>2025</v>
      </c>
      <c r="C801" t="str">
        <f t="shared" si="37"/>
        <v>2024-2025</v>
      </c>
      <c r="D801" t="s">
        <v>147</v>
      </c>
      <c r="E801" t="s">
        <v>56</v>
      </c>
      <c r="F801" t="str">
        <f t="shared" si="38"/>
        <v>Northern Territory</v>
      </c>
      <c r="G801" t="s">
        <v>29</v>
      </c>
      <c r="H801">
        <v>870</v>
      </c>
      <c r="I801" t="s">
        <v>11</v>
      </c>
      <c r="J801" t="s">
        <v>30</v>
      </c>
      <c r="K801" t="s">
        <v>154</v>
      </c>
      <c r="L801" t="s">
        <v>14</v>
      </c>
      <c r="M801" s="5">
        <v>23.98</v>
      </c>
      <c r="N801">
        <v>1</v>
      </c>
    </row>
    <row r="802" spans="1:14" x14ac:dyDescent="0.3">
      <c r="A802" s="2">
        <v>45994</v>
      </c>
      <c r="B802" s="3">
        <f t="shared" si="36"/>
        <v>2026</v>
      </c>
      <c r="C802" t="str">
        <f t="shared" si="37"/>
        <v>2025-2026</v>
      </c>
      <c r="D802" t="s">
        <v>147</v>
      </c>
      <c r="E802" t="s">
        <v>144</v>
      </c>
      <c r="F802" t="str">
        <f t="shared" si="38"/>
        <v>Queensland</v>
      </c>
      <c r="G802" t="s">
        <v>35</v>
      </c>
      <c r="H802">
        <v>4566</v>
      </c>
      <c r="I802" t="s">
        <v>11</v>
      </c>
      <c r="J802" t="s">
        <v>120</v>
      </c>
      <c r="K802" t="s">
        <v>152</v>
      </c>
      <c r="L802" t="s">
        <v>13</v>
      </c>
      <c r="M802" s="5">
        <v>23.990000000000002</v>
      </c>
      <c r="N802">
        <v>1</v>
      </c>
    </row>
    <row r="803" spans="1:14" x14ac:dyDescent="0.3">
      <c r="A803" s="2">
        <v>45336</v>
      </c>
      <c r="B803" s="3">
        <f t="shared" si="36"/>
        <v>2024</v>
      </c>
      <c r="C803" t="str">
        <f t="shared" si="37"/>
        <v>2023-2024</v>
      </c>
      <c r="D803" t="s">
        <v>147</v>
      </c>
      <c r="E803" t="s">
        <v>121</v>
      </c>
      <c r="F803" t="str">
        <f t="shared" si="38"/>
        <v>Queensland</v>
      </c>
      <c r="G803" t="s">
        <v>35</v>
      </c>
      <c r="H803">
        <v>4700</v>
      </c>
      <c r="I803" t="s">
        <v>11</v>
      </c>
      <c r="J803" t="s">
        <v>51</v>
      </c>
      <c r="K803" t="s">
        <v>154</v>
      </c>
      <c r="L803" t="s">
        <v>14</v>
      </c>
      <c r="M803" s="5">
        <v>23.990000000000002</v>
      </c>
      <c r="N803">
        <v>1</v>
      </c>
    </row>
    <row r="804" spans="1:14" x14ac:dyDescent="0.3">
      <c r="A804" s="2">
        <v>45456</v>
      </c>
      <c r="B804" s="3">
        <f t="shared" si="36"/>
        <v>2024</v>
      </c>
      <c r="C804" t="str">
        <f t="shared" si="37"/>
        <v>2023-2024</v>
      </c>
      <c r="D804" t="s">
        <v>148</v>
      </c>
      <c r="E804" t="s">
        <v>114</v>
      </c>
      <c r="F804" t="str">
        <f t="shared" si="38"/>
        <v>Victoria</v>
      </c>
      <c r="G804" t="s">
        <v>45</v>
      </c>
      <c r="H804">
        <v>3551</v>
      </c>
      <c r="I804" t="s">
        <v>11</v>
      </c>
      <c r="J804" t="s">
        <v>60</v>
      </c>
      <c r="K804" t="s">
        <v>151</v>
      </c>
      <c r="L804" t="s">
        <v>21</v>
      </c>
      <c r="M804" s="5">
        <v>24.04</v>
      </c>
      <c r="N804">
        <v>1</v>
      </c>
    </row>
    <row r="805" spans="1:14" x14ac:dyDescent="0.3">
      <c r="A805" s="2">
        <v>45525</v>
      </c>
      <c r="B805" s="3">
        <f t="shared" si="36"/>
        <v>2025</v>
      </c>
      <c r="C805" t="str">
        <f t="shared" si="37"/>
        <v>2024-2025</v>
      </c>
      <c r="D805" t="s">
        <v>148</v>
      </c>
      <c r="E805" t="s">
        <v>141</v>
      </c>
      <c r="F805" t="str">
        <f t="shared" si="38"/>
        <v>Western Australia</v>
      </c>
      <c r="G805" t="s">
        <v>48</v>
      </c>
      <c r="H805">
        <v>6052</v>
      </c>
      <c r="I805" t="s">
        <v>11</v>
      </c>
      <c r="J805" t="s">
        <v>49</v>
      </c>
      <c r="K805" t="s">
        <v>155</v>
      </c>
      <c r="L805" t="s">
        <v>20</v>
      </c>
      <c r="M805" s="5">
        <v>24.08</v>
      </c>
      <c r="N805">
        <v>1</v>
      </c>
    </row>
    <row r="806" spans="1:14" x14ac:dyDescent="0.3">
      <c r="A806" s="2">
        <v>45511</v>
      </c>
      <c r="B806" s="3">
        <f t="shared" si="36"/>
        <v>2025</v>
      </c>
      <c r="C806" t="str">
        <f t="shared" si="37"/>
        <v>2024-2025</v>
      </c>
      <c r="D806" t="s">
        <v>148</v>
      </c>
      <c r="E806" t="s">
        <v>93</v>
      </c>
      <c r="F806" t="str">
        <f t="shared" si="38"/>
        <v>Western Australia</v>
      </c>
      <c r="G806" t="s">
        <v>48</v>
      </c>
      <c r="H806">
        <v>6112</v>
      </c>
      <c r="I806" t="s">
        <v>11</v>
      </c>
      <c r="J806" t="s">
        <v>94</v>
      </c>
      <c r="K806" t="s">
        <v>154</v>
      </c>
      <c r="L806" t="s">
        <v>14</v>
      </c>
      <c r="M806" s="5">
        <v>24.42</v>
      </c>
      <c r="N806">
        <v>1</v>
      </c>
    </row>
    <row r="807" spans="1:14" x14ac:dyDescent="0.3">
      <c r="A807" s="2">
        <v>46021</v>
      </c>
      <c r="B807" s="3">
        <f t="shared" si="36"/>
        <v>2026</v>
      </c>
      <c r="C807" t="str">
        <f t="shared" si="37"/>
        <v>2025-2026</v>
      </c>
      <c r="D807" t="s">
        <v>147</v>
      </c>
      <c r="E807" t="s">
        <v>128</v>
      </c>
      <c r="F807" t="str">
        <f t="shared" si="38"/>
        <v>Western Australia</v>
      </c>
      <c r="G807" t="s">
        <v>48</v>
      </c>
      <c r="H807">
        <v>6027</v>
      </c>
      <c r="I807" t="s">
        <v>11</v>
      </c>
      <c r="J807" t="s">
        <v>49</v>
      </c>
      <c r="K807" t="s">
        <v>152</v>
      </c>
      <c r="L807" t="s">
        <v>13</v>
      </c>
      <c r="M807" s="5">
        <v>24.439999999999998</v>
      </c>
      <c r="N807">
        <v>1</v>
      </c>
    </row>
    <row r="808" spans="1:14" x14ac:dyDescent="0.3">
      <c r="A808" s="2">
        <v>45336</v>
      </c>
      <c r="B808" s="3">
        <f t="shared" si="36"/>
        <v>2024</v>
      </c>
      <c r="C808" t="str">
        <f t="shared" si="37"/>
        <v>2023-2024</v>
      </c>
      <c r="D808" t="s">
        <v>147</v>
      </c>
      <c r="E808" t="s">
        <v>52</v>
      </c>
      <c r="F808" t="str">
        <f t="shared" si="38"/>
        <v>Victoria</v>
      </c>
      <c r="G808" t="s">
        <v>45</v>
      </c>
      <c r="H808">
        <v>3030</v>
      </c>
      <c r="I808" t="s">
        <v>11</v>
      </c>
      <c r="J808" t="s">
        <v>46</v>
      </c>
      <c r="K808" t="s">
        <v>150</v>
      </c>
      <c r="L808" t="s">
        <v>18</v>
      </c>
      <c r="M808" s="5">
        <v>24.45</v>
      </c>
      <c r="N808">
        <v>1</v>
      </c>
    </row>
    <row r="809" spans="1:14" x14ac:dyDescent="0.3">
      <c r="A809" s="2">
        <v>45687</v>
      </c>
      <c r="B809" s="3">
        <f t="shared" si="36"/>
        <v>2025</v>
      </c>
      <c r="C809" t="str">
        <f t="shared" si="37"/>
        <v>2024-2025</v>
      </c>
      <c r="D809" t="s">
        <v>147</v>
      </c>
      <c r="E809" t="s">
        <v>37</v>
      </c>
      <c r="F809" t="str">
        <f t="shared" si="38"/>
        <v>South Australia</v>
      </c>
      <c r="G809" t="s">
        <v>32</v>
      </c>
      <c r="H809">
        <v>5607</v>
      </c>
      <c r="I809" t="s">
        <v>11</v>
      </c>
      <c r="J809" t="s">
        <v>38</v>
      </c>
      <c r="K809" t="s">
        <v>154</v>
      </c>
      <c r="L809" t="s">
        <v>14</v>
      </c>
      <c r="M809" s="5">
        <v>24.46</v>
      </c>
      <c r="N809">
        <v>1</v>
      </c>
    </row>
    <row r="810" spans="1:14" x14ac:dyDescent="0.3">
      <c r="A810" s="2">
        <v>45322</v>
      </c>
      <c r="B810" s="3">
        <f t="shared" si="36"/>
        <v>2024</v>
      </c>
      <c r="C810" t="str">
        <f t="shared" si="37"/>
        <v>2023-2024</v>
      </c>
      <c r="D810" t="s">
        <v>147</v>
      </c>
      <c r="E810" t="s">
        <v>121</v>
      </c>
      <c r="F810" t="str">
        <f t="shared" si="38"/>
        <v>Queensland</v>
      </c>
      <c r="G810" t="s">
        <v>35</v>
      </c>
      <c r="H810">
        <v>4700</v>
      </c>
      <c r="I810" t="s">
        <v>11</v>
      </c>
      <c r="J810" t="s">
        <v>51</v>
      </c>
      <c r="K810" t="s">
        <v>152</v>
      </c>
      <c r="L810" t="s">
        <v>13</v>
      </c>
      <c r="M810" s="5">
        <v>24.490000000000002</v>
      </c>
      <c r="N810">
        <v>1</v>
      </c>
    </row>
    <row r="811" spans="1:14" x14ac:dyDescent="0.3">
      <c r="A811" s="2">
        <v>45978</v>
      </c>
      <c r="B811" s="3">
        <f t="shared" si="36"/>
        <v>2026</v>
      </c>
      <c r="C811" t="str">
        <f t="shared" si="37"/>
        <v>2025-2026</v>
      </c>
      <c r="D811" t="s">
        <v>148</v>
      </c>
      <c r="E811" t="s">
        <v>24</v>
      </c>
      <c r="F811" t="str">
        <f t="shared" si="38"/>
        <v>New South Wales</v>
      </c>
      <c r="G811" t="s">
        <v>10</v>
      </c>
      <c r="H811">
        <v>2795</v>
      </c>
      <c r="I811" t="s">
        <v>11</v>
      </c>
      <c r="J811" t="s">
        <v>25</v>
      </c>
      <c r="K811" t="s">
        <v>153</v>
      </c>
      <c r="L811" t="s">
        <v>16</v>
      </c>
      <c r="M811" s="5">
        <v>24.58</v>
      </c>
      <c r="N811">
        <v>1</v>
      </c>
    </row>
    <row r="812" spans="1:14" x14ac:dyDescent="0.3">
      <c r="A812" s="2">
        <v>45399</v>
      </c>
      <c r="B812" s="3">
        <f t="shared" si="36"/>
        <v>2024</v>
      </c>
      <c r="C812" t="str">
        <f t="shared" si="37"/>
        <v>2023-2024</v>
      </c>
      <c r="D812" t="s">
        <v>148</v>
      </c>
      <c r="E812" t="s">
        <v>24</v>
      </c>
      <c r="F812" t="str">
        <f t="shared" si="38"/>
        <v>New South Wales</v>
      </c>
      <c r="G812" t="s">
        <v>10</v>
      </c>
      <c r="H812">
        <v>2795</v>
      </c>
      <c r="I812" t="s">
        <v>11</v>
      </c>
      <c r="J812" t="s">
        <v>25</v>
      </c>
      <c r="K812" t="s">
        <v>152</v>
      </c>
      <c r="L812" t="s">
        <v>13</v>
      </c>
      <c r="M812" s="5">
        <v>24.880000000000003</v>
      </c>
      <c r="N812">
        <v>1</v>
      </c>
    </row>
    <row r="813" spans="1:14" x14ac:dyDescent="0.3">
      <c r="A813" s="2">
        <v>45935</v>
      </c>
      <c r="B813" s="3">
        <f t="shared" si="36"/>
        <v>2026</v>
      </c>
      <c r="C813" t="str">
        <f t="shared" si="37"/>
        <v>2025-2026</v>
      </c>
      <c r="D813" t="s">
        <v>148</v>
      </c>
      <c r="E813" t="s">
        <v>138</v>
      </c>
      <c r="F813" t="str">
        <f t="shared" si="38"/>
        <v>Queensland</v>
      </c>
      <c r="G813" t="s">
        <v>35</v>
      </c>
      <c r="H813">
        <v>4558</v>
      </c>
      <c r="I813" t="s">
        <v>11</v>
      </c>
      <c r="J813" t="s">
        <v>120</v>
      </c>
      <c r="K813" t="s">
        <v>19</v>
      </c>
      <c r="L813" t="s">
        <v>23</v>
      </c>
      <c r="M813" s="5">
        <v>24.93</v>
      </c>
      <c r="N813">
        <v>1</v>
      </c>
    </row>
    <row r="814" spans="1:14" x14ac:dyDescent="0.3">
      <c r="A814" s="2">
        <v>45714</v>
      </c>
      <c r="B814" s="3">
        <f t="shared" si="36"/>
        <v>2025</v>
      </c>
      <c r="C814" t="str">
        <f t="shared" si="37"/>
        <v>2024-2025</v>
      </c>
      <c r="D814" t="s">
        <v>147</v>
      </c>
      <c r="E814" t="s">
        <v>73</v>
      </c>
      <c r="F814" t="str">
        <f t="shared" si="38"/>
        <v>Victoria</v>
      </c>
      <c r="G814" t="s">
        <v>45</v>
      </c>
      <c r="H814">
        <v>3136</v>
      </c>
      <c r="I814" t="s">
        <v>11</v>
      </c>
      <c r="J814" t="s">
        <v>63</v>
      </c>
      <c r="K814" t="s">
        <v>156</v>
      </c>
      <c r="L814" t="s">
        <v>17</v>
      </c>
      <c r="M814" s="5">
        <v>24.95</v>
      </c>
      <c r="N814">
        <v>1</v>
      </c>
    </row>
    <row r="815" spans="1:14" x14ac:dyDescent="0.3">
      <c r="A815" s="2">
        <v>45895</v>
      </c>
      <c r="B815" s="3">
        <f t="shared" si="36"/>
        <v>2026</v>
      </c>
      <c r="C815" t="str">
        <f t="shared" si="37"/>
        <v>2025-2026</v>
      </c>
      <c r="D815" t="s">
        <v>148</v>
      </c>
      <c r="E815" t="s">
        <v>114</v>
      </c>
      <c r="F815" t="str">
        <f t="shared" si="38"/>
        <v>Victoria</v>
      </c>
      <c r="G815" t="s">
        <v>45</v>
      </c>
      <c r="H815">
        <v>3551</v>
      </c>
      <c r="I815" t="s">
        <v>11</v>
      </c>
      <c r="J815" t="s">
        <v>60</v>
      </c>
      <c r="K815" t="s">
        <v>156</v>
      </c>
      <c r="L815" t="s">
        <v>17</v>
      </c>
      <c r="M815" s="5">
        <v>24.95</v>
      </c>
      <c r="N815">
        <v>1</v>
      </c>
    </row>
    <row r="816" spans="1:14" x14ac:dyDescent="0.3">
      <c r="A816" s="2">
        <v>45517</v>
      </c>
      <c r="B816" s="3">
        <f t="shared" si="36"/>
        <v>2025</v>
      </c>
      <c r="C816" t="str">
        <f t="shared" si="37"/>
        <v>2024-2025</v>
      </c>
      <c r="D816" t="s">
        <v>147</v>
      </c>
      <c r="E816" t="s">
        <v>138</v>
      </c>
      <c r="F816" t="str">
        <f t="shared" si="38"/>
        <v>Queensland</v>
      </c>
      <c r="G816" t="s">
        <v>35</v>
      </c>
      <c r="H816">
        <v>4558</v>
      </c>
      <c r="I816" t="s">
        <v>11</v>
      </c>
      <c r="J816" t="s">
        <v>120</v>
      </c>
      <c r="K816" t="s">
        <v>150</v>
      </c>
      <c r="L816" t="s">
        <v>18</v>
      </c>
      <c r="M816" s="5">
        <v>24.95</v>
      </c>
      <c r="N816">
        <v>1</v>
      </c>
    </row>
    <row r="817" spans="1:14" x14ac:dyDescent="0.3">
      <c r="A817" s="2">
        <v>45964</v>
      </c>
      <c r="B817" s="3">
        <f t="shared" si="36"/>
        <v>2026</v>
      </c>
      <c r="C817" t="str">
        <f t="shared" si="37"/>
        <v>2025-2026</v>
      </c>
      <c r="D817" t="s">
        <v>148</v>
      </c>
      <c r="E817" t="s">
        <v>65</v>
      </c>
      <c r="F817" t="str">
        <f t="shared" si="38"/>
        <v>New South Wales</v>
      </c>
      <c r="G817" t="s">
        <v>10</v>
      </c>
      <c r="H817">
        <v>2541</v>
      </c>
      <c r="I817" t="s">
        <v>11</v>
      </c>
      <c r="J817" t="s">
        <v>58</v>
      </c>
      <c r="K817" t="s">
        <v>155</v>
      </c>
      <c r="L817" t="s">
        <v>20</v>
      </c>
      <c r="M817" s="5">
        <v>24.97</v>
      </c>
      <c r="N817">
        <v>1</v>
      </c>
    </row>
    <row r="818" spans="1:14" x14ac:dyDescent="0.3">
      <c r="A818" s="2">
        <v>45861</v>
      </c>
      <c r="B818" s="3">
        <f t="shared" si="36"/>
        <v>2026</v>
      </c>
      <c r="C818" t="str">
        <f t="shared" si="37"/>
        <v>2025-2026</v>
      </c>
      <c r="D818" t="s">
        <v>148</v>
      </c>
      <c r="E818" t="s">
        <v>24</v>
      </c>
      <c r="F818" t="str">
        <f t="shared" si="38"/>
        <v>New South Wales</v>
      </c>
      <c r="G818" t="s">
        <v>10</v>
      </c>
      <c r="H818">
        <v>2795</v>
      </c>
      <c r="I818" t="s">
        <v>11</v>
      </c>
      <c r="J818" t="s">
        <v>25</v>
      </c>
      <c r="K818" t="s">
        <v>151</v>
      </c>
      <c r="L818" t="s">
        <v>21</v>
      </c>
      <c r="M818" s="5">
        <v>24.99</v>
      </c>
      <c r="N818">
        <v>1</v>
      </c>
    </row>
    <row r="819" spans="1:14" x14ac:dyDescent="0.3">
      <c r="A819" s="2">
        <v>45803</v>
      </c>
      <c r="B819" s="3">
        <f t="shared" si="36"/>
        <v>2025</v>
      </c>
      <c r="C819" t="str">
        <f t="shared" si="37"/>
        <v>2024-2025</v>
      </c>
      <c r="D819" t="s">
        <v>147</v>
      </c>
      <c r="E819" t="s">
        <v>119</v>
      </c>
      <c r="F819" t="str">
        <f t="shared" si="38"/>
        <v>Queensland</v>
      </c>
      <c r="G819" t="s">
        <v>35</v>
      </c>
      <c r="H819">
        <v>4570</v>
      </c>
      <c r="I819" t="s">
        <v>11</v>
      </c>
      <c r="J819" t="s">
        <v>120</v>
      </c>
      <c r="K819" t="s">
        <v>152</v>
      </c>
      <c r="L819" t="s">
        <v>13</v>
      </c>
      <c r="M819" s="5">
        <v>24.99</v>
      </c>
      <c r="N819">
        <v>1</v>
      </c>
    </row>
    <row r="820" spans="1:14" x14ac:dyDescent="0.3">
      <c r="A820" s="2">
        <v>45867</v>
      </c>
      <c r="B820" s="3">
        <f t="shared" si="36"/>
        <v>2026</v>
      </c>
      <c r="C820" t="str">
        <f t="shared" si="37"/>
        <v>2025-2026</v>
      </c>
      <c r="D820" t="s">
        <v>147</v>
      </c>
      <c r="E820" t="s">
        <v>87</v>
      </c>
      <c r="F820" t="str">
        <f t="shared" si="38"/>
        <v>New South Wales</v>
      </c>
      <c r="G820" t="s">
        <v>10</v>
      </c>
      <c r="H820">
        <v>2790</v>
      </c>
      <c r="I820" t="s">
        <v>11</v>
      </c>
      <c r="J820" t="s">
        <v>25</v>
      </c>
      <c r="K820" t="s">
        <v>152</v>
      </c>
      <c r="L820" t="s">
        <v>13</v>
      </c>
      <c r="M820" s="5">
        <v>24.99</v>
      </c>
      <c r="N820">
        <v>1</v>
      </c>
    </row>
    <row r="821" spans="1:14" x14ac:dyDescent="0.3">
      <c r="A821" s="2">
        <v>45826</v>
      </c>
      <c r="B821" s="3">
        <f t="shared" si="36"/>
        <v>2025</v>
      </c>
      <c r="C821" t="str">
        <f t="shared" si="37"/>
        <v>2024-2025</v>
      </c>
      <c r="D821" t="s">
        <v>147</v>
      </c>
      <c r="E821" t="s">
        <v>87</v>
      </c>
      <c r="F821" t="str">
        <f t="shared" si="38"/>
        <v>New South Wales</v>
      </c>
      <c r="G821" t="s">
        <v>10</v>
      </c>
      <c r="H821">
        <v>2790</v>
      </c>
      <c r="I821" t="s">
        <v>11</v>
      </c>
      <c r="J821" t="s">
        <v>25</v>
      </c>
      <c r="K821" t="s">
        <v>154</v>
      </c>
      <c r="L821" t="s">
        <v>14</v>
      </c>
      <c r="M821" s="5">
        <v>24.99</v>
      </c>
      <c r="N821">
        <v>1</v>
      </c>
    </row>
    <row r="822" spans="1:14" x14ac:dyDescent="0.3">
      <c r="A822" s="2">
        <v>45514</v>
      </c>
      <c r="B822" s="3">
        <f t="shared" si="36"/>
        <v>2025</v>
      </c>
      <c r="C822" t="str">
        <f t="shared" si="37"/>
        <v>2024-2025</v>
      </c>
      <c r="D822" t="s">
        <v>147</v>
      </c>
      <c r="E822" t="s">
        <v>125</v>
      </c>
      <c r="F822" t="str">
        <f t="shared" si="38"/>
        <v>Victoria</v>
      </c>
      <c r="G822" t="s">
        <v>45</v>
      </c>
      <c r="H822">
        <v>3400</v>
      </c>
      <c r="I822" t="s">
        <v>11</v>
      </c>
      <c r="J822" t="s">
        <v>60</v>
      </c>
      <c r="K822" t="s">
        <v>153</v>
      </c>
      <c r="L822" t="s">
        <v>16</v>
      </c>
      <c r="M822" s="5">
        <v>24.990000000000002</v>
      </c>
      <c r="N822">
        <v>1</v>
      </c>
    </row>
    <row r="823" spans="1:14" x14ac:dyDescent="0.3">
      <c r="A823" s="2">
        <v>45996</v>
      </c>
      <c r="B823" s="3">
        <f t="shared" si="36"/>
        <v>2026</v>
      </c>
      <c r="C823" t="str">
        <f t="shared" si="37"/>
        <v>2025-2026</v>
      </c>
      <c r="D823" t="s">
        <v>147</v>
      </c>
      <c r="E823" t="s">
        <v>59</v>
      </c>
      <c r="F823" t="str">
        <f t="shared" si="38"/>
        <v>Victoria</v>
      </c>
      <c r="G823" t="s">
        <v>45</v>
      </c>
      <c r="H823">
        <v>3280</v>
      </c>
      <c r="I823" t="s">
        <v>11</v>
      </c>
      <c r="J823" t="s">
        <v>60</v>
      </c>
      <c r="K823" t="s">
        <v>150</v>
      </c>
      <c r="L823" t="s">
        <v>18</v>
      </c>
      <c r="M823" s="5">
        <v>25</v>
      </c>
      <c r="N823">
        <v>1</v>
      </c>
    </row>
    <row r="824" spans="1:14" x14ac:dyDescent="0.3">
      <c r="A824" s="2">
        <v>46004</v>
      </c>
      <c r="B824" s="3">
        <f t="shared" si="36"/>
        <v>2026</v>
      </c>
      <c r="C824" t="str">
        <f t="shared" si="37"/>
        <v>2025-2026</v>
      </c>
      <c r="D824" t="s">
        <v>147</v>
      </c>
      <c r="E824" t="s">
        <v>109</v>
      </c>
      <c r="F824" t="str">
        <f t="shared" si="38"/>
        <v>New South Wales</v>
      </c>
      <c r="G824" t="s">
        <v>10</v>
      </c>
      <c r="H824">
        <v>2480</v>
      </c>
      <c r="I824" t="s">
        <v>11</v>
      </c>
      <c r="J824" t="s">
        <v>68</v>
      </c>
      <c r="K824" t="s">
        <v>155</v>
      </c>
      <c r="L824" t="s">
        <v>20</v>
      </c>
      <c r="M824" s="5">
        <v>25</v>
      </c>
      <c r="N824">
        <v>1</v>
      </c>
    </row>
    <row r="825" spans="1:14" x14ac:dyDescent="0.3">
      <c r="A825" s="2">
        <v>45888</v>
      </c>
      <c r="B825" s="3">
        <f t="shared" si="36"/>
        <v>2026</v>
      </c>
      <c r="C825" t="str">
        <f t="shared" si="37"/>
        <v>2025-2026</v>
      </c>
      <c r="D825" t="s">
        <v>147</v>
      </c>
      <c r="E825" t="s">
        <v>53</v>
      </c>
      <c r="F825" t="str">
        <f t="shared" si="38"/>
        <v>South Australia</v>
      </c>
      <c r="G825" t="s">
        <v>32</v>
      </c>
      <c r="H825">
        <v>5082</v>
      </c>
      <c r="I825" t="s">
        <v>11</v>
      </c>
      <c r="J825" t="s">
        <v>33</v>
      </c>
      <c r="K825" t="s">
        <v>154</v>
      </c>
      <c r="L825" t="s">
        <v>14</v>
      </c>
      <c r="M825" s="5">
        <v>25</v>
      </c>
      <c r="N825">
        <v>1</v>
      </c>
    </row>
    <row r="826" spans="1:14" x14ac:dyDescent="0.3">
      <c r="A826" s="2">
        <v>45627</v>
      </c>
      <c r="B826" s="3">
        <f t="shared" si="36"/>
        <v>2025</v>
      </c>
      <c r="C826" t="str">
        <f t="shared" si="37"/>
        <v>2024-2025</v>
      </c>
      <c r="D826" t="s">
        <v>147</v>
      </c>
      <c r="E826" t="s">
        <v>59</v>
      </c>
      <c r="F826" t="str">
        <f t="shared" si="38"/>
        <v>Victoria</v>
      </c>
      <c r="G826" t="s">
        <v>45</v>
      </c>
      <c r="H826">
        <v>3280</v>
      </c>
      <c r="I826" t="s">
        <v>11</v>
      </c>
      <c r="J826" t="s">
        <v>60</v>
      </c>
      <c r="K826" t="s">
        <v>149</v>
      </c>
      <c r="L826" t="s">
        <v>15</v>
      </c>
      <c r="M826" s="5">
        <v>25</v>
      </c>
      <c r="N826">
        <v>1</v>
      </c>
    </row>
    <row r="827" spans="1:14" x14ac:dyDescent="0.3">
      <c r="A827" s="2">
        <v>45642</v>
      </c>
      <c r="B827" s="3">
        <f t="shared" si="36"/>
        <v>2025</v>
      </c>
      <c r="C827" t="str">
        <f t="shared" si="37"/>
        <v>2024-2025</v>
      </c>
      <c r="D827" t="s">
        <v>147</v>
      </c>
      <c r="E827" t="s">
        <v>138</v>
      </c>
      <c r="F827" t="str">
        <f t="shared" si="38"/>
        <v>Queensland</v>
      </c>
      <c r="G827" t="s">
        <v>35</v>
      </c>
      <c r="H827">
        <v>4558</v>
      </c>
      <c r="I827" t="s">
        <v>11</v>
      </c>
      <c r="J827" t="s">
        <v>120</v>
      </c>
      <c r="K827" t="s">
        <v>154</v>
      </c>
      <c r="L827" t="s">
        <v>14</v>
      </c>
      <c r="M827" s="5">
        <v>25.19</v>
      </c>
      <c r="N827">
        <v>1</v>
      </c>
    </row>
    <row r="828" spans="1:14" x14ac:dyDescent="0.3">
      <c r="A828" s="2">
        <v>45805</v>
      </c>
      <c r="B828" s="3">
        <f t="shared" si="36"/>
        <v>2025</v>
      </c>
      <c r="C828" t="str">
        <f t="shared" si="37"/>
        <v>2024-2025</v>
      </c>
      <c r="D828" t="s">
        <v>147</v>
      </c>
      <c r="E828" t="s">
        <v>41</v>
      </c>
      <c r="F828" t="str">
        <f t="shared" si="38"/>
        <v>New South Wales</v>
      </c>
      <c r="G828" t="s">
        <v>10</v>
      </c>
      <c r="H828">
        <v>2830</v>
      </c>
      <c r="I828" t="s">
        <v>11</v>
      </c>
      <c r="J828" t="s">
        <v>25</v>
      </c>
      <c r="K828" t="s">
        <v>149</v>
      </c>
      <c r="L828" t="s">
        <v>15</v>
      </c>
      <c r="M828" s="5">
        <v>25.2</v>
      </c>
      <c r="N828">
        <v>1</v>
      </c>
    </row>
    <row r="829" spans="1:14" x14ac:dyDescent="0.3">
      <c r="A829" s="2">
        <v>45591</v>
      </c>
      <c r="B829" s="3">
        <f t="shared" si="36"/>
        <v>2025</v>
      </c>
      <c r="C829" t="str">
        <f t="shared" si="37"/>
        <v>2024-2025</v>
      </c>
      <c r="D829" t="s">
        <v>147</v>
      </c>
      <c r="E829" t="s">
        <v>143</v>
      </c>
      <c r="F829" t="str">
        <f t="shared" si="38"/>
        <v>New South Wales</v>
      </c>
      <c r="G829" t="s">
        <v>10</v>
      </c>
      <c r="H829">
        <v>2154</v>
      </c>
      <c r="I829" t="s">
        <v>11</v>
      </c>
      <c r="J829" t="s">
        <v>27</v>
      </c>
      <c r="K829" t="s">
        <v>153</v>
      </c>
      <c r="L829" t="s">
        <v>16</v>
      </c>
      <c r="M829" s="5">
        <v>25.5</v>
      </c>
      <c r="N829">
        <v>1</v>
      </c>
    </row>
    <row r="830" spans="1:14" x14ac:dyDescent="0.3">
      <c r="A830" s="2">
        <v>45820</v>
      </c>
      <c r="B830" s="3">
        <f t="shared" si="36"/>
        <v>2025</v>
      </c>
      <c r="C830" t="str">
        <f t="shared" si="37"/>
        <v>2024-2025</v>
      </c>
      <c r="D830" t="s">
        <v>147</v>
      </c>
      <c r="E830" t="s">
        <v>64</v>
      </c>
      <c r="F830" t="str">
        <f t="shared" si="38"/>
        <v>Victoria</v>
      </c>
      <c r="G830" t="s">
        <v>45</v>
      </c>
      <c r="H830">
        <v>3199</v>
      </c>
      <c r="I830" t="s">
        <v>11</v>
      </c>
      <c r="J830" t="s">
        <v>63</v>
      </c>
      <c r="K830" t="s">
        <v>149</v>
      </c>
      <c r="L830" t="s">
        <v>15</v>
      </c>
      <c r="M830" s="5">
        <v>25.52</v>
      </c>
      <c r="N830">
        <v>1</v>
      </c>
    </row>
    <row r="831" spans="1:14" x14ac:dyDescent="0.3">
      <c r="A831" s="2">
        <v>45867</v>
      </c>
      <c r="B831" s="3">
        <f t="shared" si="36"/>
        <v>2026</v>
      </c>
      <c r="C831" t="str">
        <f t="shared" si="37"/>
        <v>2025-2026</v>
      </c>
      <c r="D831" t="s">
        <v>147</v>
      </c>
      <c r="E831" t="s">
        <v>96</v>
      </c>
      <c r="F831" t="str">
        <f t="shared" si="38"/>
        <v>Western Australia</v>
      </c>
      <c r="G831" t="s">
        <v>48</v>
      </c>
      <c r="H831">
        <v>6330</v>
      </c>
      <c r="I831" t="s">
        <v>11</v>
      </c>
      <c r="J831" t="s">
        <v>94</v>
      </c>
      <c r="K831" t="s">
        <v>154</v>
      </c>
      <c r="L831" t="s">
        <v>14</v>
      </c>
      <c r="M831" s="5">
        <v>25.6</v>
      </c>
      <c r="N831">
        <v>1</v>
      </c>
    </row>
    <row r="832" spans="1:14" x14ac:dyDescent="0.3">
      <c r="A832" s="2">
        <v>46009</v>
      </c>
      <c r="B832" s="3">
        <f t="shared" si="36"/>
        <v>2026</v>
      </c>
      <c r="C832" t="str">
        <f t="shared" si="37"/>
        <v>2025-2026</v>
      </c>
      <c r="D832" t="s">
        <v>147</v>
      </c>
      <c r="E832" t="s">
        <v>132</v>
      </c>
      <c r="F832" t="str">
        <f t="shared" si="38"/>
        <v>New South Wales</v>
      </c>
      <c r="G832" t="s">
        <v>10</v>
      </c>
      <c r="H832">
        <v>2800</v>
      </c>
      <c r="I832" t="s">
        <v>11</v>
      </c>
      <c r="J832" t="s">
        <v>25</v>
      </c>
      <c r="K832" t="s">
        <v>152</v>
      </c>
      <c r="L832" t="s">
        <v>13</v>
      </c>
      <c r="M832" s="5">
        <v>25.77</v>
      </c>
      <c r="N832">
        <v>1</v>
      </c>
    </row>
    <row r="833" spans="1:14" x14ac:dyDescent="0.3">
      <c r="A833" s="2">
        <v>45696</v>
      </c>
      <c r="B833" s="3">
        <f t="shared" si="36"/>
        <v>2025</v>
      </c>
      <c r="C833" t="str">
        <f t="shared" si="37"/>
        <v>2024-2025</v>
      </c>
      <c r="D833" t="s">
        <v>147</v>
      </c>
      <c r="E833" t="s">
        <v>42</v>
      </c>
      <c r="F833" t="str">
        <f t="shared" si="38"/>
        <v>Queensland</v>
      </c>
      <c r="G833" t="s">
        <v>35</v>
      </c>
      <c r="H833">
        <v>4053</v>
      </c>
      <c r="I833" t="s">
        <v>11</v>
      </c>
      <c r="J833" t="s">
        <v>43</v>
      </c>
      <c r="K833" t="s">
        <v>157</v>
      </c>
      <c r="L833" t="s">
        <v>22</v>
      </c>
      <c r="M833" s="5">
        <v>25.79</v>
      </c>
      <c r="N833">
        <v>1</v>
      </c>
    </row>
    <row r="834" spans="1:14" x14ac:dyDescent="0.3">
      <c r="A834" s="2">
        <v>45372</v>
      </c>
      <c r="B834" s="3">
        <f t="shared" ref="B834:B897" si="39">IF(MONTH(A834)&gt;=7,YEAR(A834)+1,YEAR(A834))</f>
        <v>2024</v>
      </c>
      <c r="C834" t="str">
        <f t="shared" ref="C834:C897" si="40">IF(MONTH(A834) &gt;= 7, YEAR(A834) &amp; "-" &amp; YEAR(A834) + 1, YEAR(A834) - 1 &amp; "-" &amp; YEAR(A834))</f>
        <v>2023-2024</v>
      </c>
      <c r="D834" t="s">
        <v>147</v>
      </c>
      <c r="E834" t="s">
        <v>106</v>
      </c>
      <c r="F834" t="str">
        <f t="shared" ref="F834:F897" si="41">IF(G834="WA","Western Australia",
IF(G834="NSW","New South Wales",
IF(G834="QLD","Queensland",
IF(G834="VIC","Victoria",
IF(G834="TAS","Tasmania",
IF(G834="SA","South Australia",
IF(G834="NT","Northern Territory",
IF(G834="ACT","Australian Capital Territory",G834))))))))</f>
        <v>Victoria</v>
      </c>
      <c r="G834" t="s">
        <v>45</v>
      </c>
      <c r="H834">
        <v>3915</v>
      </c>
      <c r="I834" t="s">
        <v>11</v>
      </c>
      <c r="J834" t="s">
        <v>55</v>
      </c>
      <c r="K834" t="s">
        <v>149</v>
      </c>
      <c r="L834" t="s">
        <v>15</v>
      </c>
      <c r="M834" s="5">
        <v>25.84</v>
      </c>
      <c r="N834">
        <v>1</v>
      </c>
    </row>
    <row r="835" spans="1:14" x14ac:dyDescent="0.3">
      <c r="A835" s="2">
        <v>45842</v>
      </c>
      <c r="B835" s="3">
        <f t="shared" si="39"/>
        <v>2026</v>
      </c>
      <c r="C835" t="str">
        <f t="shared" si="40"/>
        <v>2025-2026</v>
      </c>
      <c r="D835" t="s">
        <v>148</v>
      </c>
      <c r="E835" t="s">
        <v>100</v>
      </c>
      <c r="F835" t="str">
        <f t="shared" si="41"/>
        <v>Western Australia</v>
      </c>
      <c r="G835" t="s">
        <v>48</v>
      </c>
      <c r="H835">
        <v>6021</v>
      </c>
      <c r="I835" t="s">
        <v>11</v>
      </c>
      <c r="J835" t="s">
        <v>49</v>
      </c>
      <c r="K835" t="s">
        <v>155</v>
      </c>
      <c r="L835" t="s">
        <v>20</v>
      </c>
      <c r="M835" s="5">
        <v>25.92</v>
      </c>
      <c r="N835">
        <v>1</v>
      </c>
    </row>
    <row r="836" spans="1:14" x14ac:dyDescent="0.3">
      <c r="A836" s="2">
        <v>45855</v>
      </c>
      <c r="B836" s="3">
        <f t="shared" si="39"/>
        <v>2026</v>
      </c>
      <c r="C836" t="str">
        <f t="shared" si="40"/>
        <v>2025-2026</v>
      </c>
      <c r="D836" t="s">
        <v>148</v>
      </c>
      <c r="E836" t="s">
        <v>122</v>
      </c>
      <c r="F836" t="str">
        <f t="shared" si="41"/>
        <v>New South Wales</v>
      </c>
      <c r="G836" t="s">
        <v>10</v>
      </c>
      <c r="H836">
        <v>2650</v>
      </c>
      <c r="I836" t="s">
        <v>11</v>
      </c>
      <c r="J836" t="s">
        <v>25</v>
      </c>
      <c r="K836" t="s">
        <v>156</v>
      </c>
      <c r="L836" t="s">
        <v>17</v>
      </c>
      <c r="M836" s="5">
        <v>25.93</v>
      </c>
      <c r="N836">
        <v>1</v>
      </c>
    </row>
    <row r="837" spans="1:14" x14ac:dyDescent="0.3">
      <c r="A837" s="2">
        <v>45373</v>
      </c>
      <c r="B837" s="3">
        <f t="shared" si="39"/>
        <v>2024</v>
      </c>
      <c r="C837" t="str">
        <f t="shared" si="40"/>
        <v>2023-2024</v>
      </c>
      <c r="D837" t="s">
        <v>148</v>
      </c>
      <c r="E837" t="s">
        <v>144</v>
      </c>
      <c r="F837" t="str">
        <f t="shared" si="41"/>
        <v>Queensland</v>
      </c>
      <c r="G837" t="s">
        <v>35</v>
      </c>
      <c r="H837">
        <v>4566</v>
      </c>
      <c r="I837" t="s">
        <v>11</v>
      </c>
      <c r="J837" t="s">
        <v>120</v>
      </c>
      <c r="K837" t="s">
        <v>155</v>
      </c>
      <c r="L837" t="s">
        <v>20</v>
      </c>
      <c r="M837" s="5">
        <v>25.95</v>
      </c>
      <c r="N837">
        <v>1</v>
      </c>
    </row>
    <row r="838" spans="1:14" x14ac:dyDescent="0.3">
      <c r="A838" s="2">
        <v>45465</v>
      </c>
      <c r="B838" s="3">
        <f t="shared" si="39"/>
        <v>2024</v>
      </c>
      <c r="C838" t="str">
        <f t="shared" si="40"/>
        <v>2023-2024</v>
      </c>
      <c r="D838" t="s">
        <v>147</v>
      </c>
      <c r="E838" t="s">
        <v>69</v>
      </c>
      <c r="F838" t="str">
        <f t="shared" si="41"/>
        <v>Tasmania</v>
      </c>
      <c r="G838" t="s">
        <v>70</v>
      </c>
      <c r="H838">
        <v>7018</v>
      </c>
      <c r="I838" t="s">
        <v>11</v>
      </c>
      <c r="J838" t="s">
        <v>71</v>
      </c>
      <c r="K838" t="s">
        <v>149</v>
      </c>
      <c r="L838" t="s">
        <v>15</v>
      </c>
      <c r="M838" s="5">
        <v>25.95</v>
      </c>
      <c r="N838">
        <v>1</v>
      </c>
    </row>
    <row r="839" spans="1:14" x14ac:dyDescent="0.3">
      <c r="A839" s="2">
        <v>45338</v>
      </c>
      <c r="B839" s="3">
        <f t="shared" si="39"/>
        <v>2024</v>
      </c>
      <c r="C839" t="str">
        <f t="shared" si="40"/>
        <v>2023-2024</v>
      </c>
      <c r="D839" t="s">
        <v>147</v>
      </c>
      <c r="E839" t="s">
        <v>75</v>
      </c>
      <c r="F839" t="str">
        <f t="shared" si="41"/>
        <v>Victoria</v>
      </c>
      <c r="G839" t="s">
        <v>45</v>
      </c>
      <c r="H839">
        <v>3630</v>
      </c>
      <c r="I839" t="s">
        <v>11</v>
      </c>
      <c r="J839" t="s">
        <v>55</v>
      </c>
      <c r="K839" t="s">
        <v>155</v>
      </c>
      <c r="L839" t="s">
        <v>20</v>
      </c>
      <c r="M839" s="5">
        <v>25.95</v>
      </c>
      <c r="N839">
        <v>1</v>
      </c>
    </row>
    <row r="840" spans="1:14" x14ac:dyDescent="0.3">
      <c r="A840" s="2">
        <v>45413</v>
      </c>
      <c r="B840" s="3">
        <f t="shared" si="39"/>
        <v>2024</v>
      </c>
      <c r="C840" t="str">
        <f t="shared" si="40"/>
        <v>2023-2024</v>
      </c>
      <c r="D840" t="s">
        <v>147</v>
      </c>
      <c r="E840" t="s">
        <v>88</v>
      </c>
      <c r="F840" t="str">
        <f t="shared" si="41"/>
        <v>South Australia</v>
      </c>
      <c r="G840" t="s">
        <v>32</v>
      </c>
      <c r="H840">
        <v>5011</v>
      </c>
      <c r="I840" t="s">
        <v>11</v>
      </c>
      <c r="J840" t="s">
        <v>33</v>
      </c>
      <c r="K840" t="s">
        <v>152</v>
      </c>
      <c r="L840" t="s">
        <v>13</v>
      </c>
      <c r="M840" s="5">
        <v>25.95</v>
      </c>
      <c r="N840">
        <v>1</v>
      </c>
    </row>
    <row r="841" spans="1:14" x14ac:dyDescent="0.3">
      <c r="A841" s="2">
        <v>45458</v>
      </c>
      <c r="B841" s="3">
        <f t="shared" si="39"/>
        <v>2024</v>
      </c>
      <c r="C841" t="str">
        <f t="shared" si="40"/>
        <v>2023-2024</v>
      </c>
      <c r="D841" t="s">
        <v>147</v>
      </c>
      <c r="E841" t="s">
        <v>134</v>
      </c>
      <c r="F841" t="str">
        <f t="shared" si="41"/>
        <v>Queensland</v>
      </c>
      <c r="G841" t="s">
        <v>35</v>
      </c>
      <c r="H841">
        <v>4825</v>
      </c>
      <c r="I841" t="s">
        <v>11</v>
      </c>
      <c r="J841" t="s">
        <v>36</v>
      </c>
      <c r="K841" t="s">
        <v>150</v>
      </c>
      <c r="L841" t="s">
        <v>18</v>
      </c>
      <c r="M841" s="5">
        <v>25.96</v>
      </c>
      <c r="N841">
        <v>1</v>
      </c>
    </row>
    <row r="842" spans="1:14" x14ac:dyDescent="0.3">
      <c r="A842" s="2">
        <v>45330</v>
      </c>
      <c r="B842" s="3">
        <f t="shared" si="39"/>
        <v>2024</v>
      </c>
      <c r="C842" t="str">
        <f t="shared" si="40"/>
        <v>2023-2024</v>
      </c>
      <c r="D842" t="s">
        <v>147</v>
      </c>
      <c r="E842" t="s">
        <v>86</v>
      </c>
      <c r="F842" t="str">
        <f t="shared" si="41"/>
        <v>New South Wales</v>
      </c>
      <c r="G842" t="s">
        <v>10</v>
      </c>
      <c r="H842">
        <v>2064</v>
      </c>
      <c r="I842" t="s">
        <v>11</v>
      </c>
      <c r="J842" t="s">
        <v>12</v>
      </c>
      <c r="K842" t="s">
        <v>153</v>
      </c>
      <c r="L842" t="s">
        <v>16</v>
      </c>
      <c r="M842" s="5">
        <v>25.98</v>
      </c>
      <c r="N842">
        <v>1</v>
      </c>
    </row>
    <row r="843" spans="1:14" x14ac:dyDescent="0.3">
      <c r="A843" s="2">
        <v>45537</v>
      </c>
      <c r="B843" s="3">
        <f t="shared" si="39"/>
        <v>2025</v>
      </c>
      <c r="C843" t="str">
        <f t="shared" si="40"/>
        <v>2024-2025</v>
      </c>
      <c r="D843" t="s">
        <v>148</v>
      </c>
      <c r="E843" t="s">
        <v>67</v>
      </c>
      <c r="F843" t="str">
        <f t="shared" si="41"/>
        <v>New South Wales</v>
      </c>
      <c r="G843" t="s">
        <v>10</v>
      </c>
      <c r="H843">
        <v>2478</v>
      </c>
      <c r="I843" t="s">
        <v>11</v>
      </c>
      <c r="J843" t="s">
        <v>68</v>
      </c>
      <c r="K843" t="s">
        <v>153</v>
      </c>
      <c r="L843" t="s">
        <v>16</v>
      </c>
      <c r="M843" s="5">
        <v>25.98</v>
      </c>
      <c r="N843">
        <v>1</v>
      </c>
    </row>
    <row r="844" spans="1:14" x14ac:dyDescent="0.3">
      <c r="A844" s="2">
        <v>45544</v>
      </c>
      <c r="B844" s="3">
        <f t="shared" si="39"/>
        <v>2025</v>
      </c>
      <c r="C844" t="str">
        <f t="shared" si="40"/>
        <v>2024-2025</v>
      </c>
      <c r="D844" t="s">
        <v>148</v>
      </c>
      <c r="E844" t="s">
        <v>102</v>
      </c>
      <c r="F844" t="str">
        <f t="shared" si="41"/>
        <v>Queensland</v>
      </c>
      <c r="G844" t="s">
        <v>35</v>
      </c>
      <c r="H844">
        <v>4870</v>
      </c>
      <c r="I844" t="s">
        <v>11</v>
      </c>
      <c r="J844" t="s">
        <v>36</v>
      </c>
      <c r="K844" t="s">
        <v>153</v>
      </c>
      <c r="L844" t="s">
        <v>16</v>
      </c>
      <c r="M844" s="5">
        <v>25.98</v>
      </c>
      <c r="N844">
        <v>1</v>
      </c>
    </row>
    <row r="845" spans="1:14" x14ac:dyDescent="0.3">
      <c r="A845" s="2">
        <v>46011</v>
      </c>
      <c r="B845" s="3">
        <f t="shared" si="39"/>
        <v>2026</v>
      </c>
      <c r="C845" t="str">
        <f t="shared" si="40"/>
        <v>2025-2026</v>
      </c>
      <c r="D845" t="s">
        <v>148</v>
      </c>
      <c r="E845" t="s">
        <v>99</v>
      </c>
      <c r="F845" t="str">
        <f t="shared" si="41"/>
        <v>Victoria</v>
      </c>
      <c r="G845" t="s">
        <v>45</v>
      </c>
      <c r="H845">
        <v>3148</v>
      </c>
      <c r="I845" t="s">
        <v>11</v>
      </c>
      <c r="J845" t="s">
        <v>63</v>
      </c>
      <c r="K845" t="s">
        <v>153</v>
      </c>
      <c r="L845" t="s">
        <v>16</v>
      </c>
      <c r="M845" s="5">
        <v>25.98</v>
      </c>
      <c r="N845">
        <v>1</v>
      </c>
    </row>
    <row r="846" spans="1:14" x14ac:dyDescent="0.3">
      <c r="A846" s="2">
        <v>45332</v>
      </c>
      <c r="B846" s="3">
        <f t="shared" si="39"/>
        <v>2024</v>
      </c>
      <c r="C846" t="str">
        <f t="shared" si="40"/>
        <v>2023-2024</v>
      </c>
      <c r="D846" t="s">
        <v>147</v>
      </c>
      <c r="E846" t="s">
        <v>9</v>
      </c>
      <c r="F846" t="str">
        <f t="shared" si="41"/>
        <v>New South Wales</v>
      </c>
      <c r="G846" t="s">
        <v>10</v>
      </c>
      <c r="H846">
        <v>2067</v>
      </c>
      <c r="I846" t="s">
        <v>11</v>
      </c>
      <c r="J846" t="s">
        <v>12</v>
      </c>
      <c r="K846" t="s">
        <v>151</v>
      </c>
      <c r="L846" t="s">
        <v>21</v>
      </c>
      <c r="M846" s="5">
        <v>25.98</v>
      </c>
      <c r="N846">
        <v>1</v>
      </c>
    </row>
    <row r="847" spans="1:14" x14ac:dyDescent="0.3">
      <c r="A847" s="2">
        <v>45403</v>
      </c>
      <c r="B847" s="3">
        <f t="shared" si="39"/>
        <v>2024</v>
      </c>
      <c r="C847" t="str">
        <f t="shared" si="40"/>
        <v>2023-2024</v>
      </c>
      <c r="D847" t="s">
        <v>147</v>
      </c>
      <c r="E847" t="s">
        <v>54</v>
      </c>
      <c r="F847" t="str">
        <f t="shared" si="41"/>
        <v>Victoria</v>
      </c>
      <c r="G847" t="s">
        <v>45</v>
      </c>
      <c r="H847">
        <v>3977</v>
      </c>
      <c r="I847" t="s">
        <v>11</v>
      </c>
      <c r="J847" t="s">
        <v>55</v>
      </c>
      <c r="K847" t="s">
        <v>153</v>
      </c>
      <c r="L847" t="s">
        <v>16</v>
      </c>
      <c r="M847" s="5">
        <v>25.98</v>
      </c>
      <c r="N847">
        <v>1</v>
      </c>
    </row>
    <row r="848" spans="1:14" x14ac:dyDescent="0.3">
      <c r="A848" s="2">
        <v>45515</v>
      </c>
      <c r="B848" s="3">
        <f t="shared" si="39"/>
        <v>2025</v>
      </c>
      <c r="C848" t="str">
        <f t="shared" si="40"/>
        <v>2024-2025</v>
      </c>
      <c r="D848" t="s">
        <v>147</v>
      </c>
      <c r="E848" t="s">
        <v>118</v>
      </c>
      <c r="F848" t="str">
        <f t="shared" si="41"/>
        <v>New South Wales</v>
      </c>
      <c r="G848" t="s">
        <v>10</v>
      </c>
      <c r="H848">
        <v>2158</v>
      </c>
      <c r="I848" t="s">
        <v>11</v>
      </c>
      <c r="J848" t="s">
        <v>27</v>
      </c>
      <c r="K848" t="s">
        <v>154</v>
      </c>
      <c r="L848" t="s">
        <v>14</v>
      </c>
      <c r="M848" s="5">
        <v>25.98</v>
      </c>
      <c r="N848">
        <v>1</v>
      </c>
    </row>
    <row r="849" spans="1:14" x14ac:dyDescent="0.3">
      <c r="A849" s="2">
        <v>45370</v>
      </c>
      <c r="B849" s="3">
        <f t="shared" si="39"/>
        <v>2024</v>
      </c>
      <c r="C849" t="str">
        <f t="shared" si="40"/>
        <v>2023-2024</v>
      </c>
      <c r="D849" t="s">
        <v>147</v>
      </c>
      <c r="E849" t="s">
        <v>142</v>
      </c>
      <c r="F849" t="str">
        <f t="shared" si="41"/>
        <v>Australian Capital Territory</v>
      </c>
      <c r="G849" t="s">
        <v>80</v>
      </c>
      <c r="H849">
        <v>2609</v>
      </c>
      <c r="I849" t="s">
        <v>11</v>
      </c>
      <c r="J849" t="s">
        <v>58</v>
      </c>
      <c r="K849" t="s">
        <v>154</v>
      </c>
      <c r="L849" t="s">
        <v>14</v>
      </c>
      <c r="M849" s="5">
        <v>25.98</v>
      </c>
      <c r="N849">
        <v>1</v>
      </c>
    </row>
    <row r="850" spans="1:14" x14ac:dyDescent="0.3">
      <c r="A850" s="2">
        <v>45723</v>
      </c>
      <c r="B850" s="3">
        <f t="shared" si="39"/>
        <v>2025</v>
      </c>
      <c r="C850" t="str">
        <f t="shared" si="40"/>
        <v>2024-2025</v>
      </c>
      <c r="D850" t="s">
        <v>147</v>
      </c>
      <c r="E850" t="s">
        <v>119</v>
      </c>
      <c r="F850" t="str">
        <f t="shared" si="41"/>
        <v>Queensland</v>
      </c>
      <c r="G850" t="s">
        <v>35</v>
      </c>
      <c r="H850">
        <v>4570</v>
      </c>
      <c r="I850" t="s">
        <v>11</v>
      </c>
      <c r="J850" t="s">
        <v>120</v>
      </c>
      <c r="K850" t="s">
        <v>151</v>
      </c>
      <c r="L850" t="s">
        <v>21</v>
      </c>
      <c r="M850" s="5">
        <v>25.98</v>
      </c>
      <c r="N850">
        <v>1</v>
      </c>
    </row>
    <row r="851" spans="1:14" x14ac:dyDescent="0.3">
      <c r="A851" s="2">
        <v>45404</v>
      </c>
      <c r="B851" s="3">
        <f t="shared" si="39"/>
        <v>2024</v>
      </c>
      <c r="C851" t="str">
        <f t="shared" si="40"/>
        <v>2023-2024</v>
      </c>
      <c r="D851" t="s">
        <v>148</v>
      </c>
      <c r="E851" t="s">
        <v>93</v>
      </c>
      <c r="F851" t="str">
        <f t="shared" si="41"/>
        <v>Western Australia</v>
      </c>
      <c r="G851" t="s">
        <v>48</v>
      </c>
      <c r="H851">
        <v>6112</v>
      </c>
      <c r="I851" t="s">
        <v>11</v>
      </c>
      <c r="J851" t="s">
        <v>94</v>
      </c>
      <c r="K851" t="s">
        <v>153</v>
      </c>
      <c r="L851" t="s">
        <v>16</v>
      </c>
      <c r="M851" s="5">
        <v>25.98</v>
      </c>
      <c r="N851">
        <v>1</v>
      </c>
    </row>
    <row r="852" spans="1:14" x14ac:dyDescent="0.3">
      <c r="A852" s="2">
        <v>45754</v>
      </c>
      <c r="B852" s="3">
        <f t="shared" si="39"/>
        <v>2025</v>
      </c>
      <c r="C852" t="str">
        <f t="shared" si="40"/>
        <v>2024-2025</v>
      </c>
      <c r="D852" t="s">
        <v>147</v>
      </c>
      <c r="E852" t="s">
        <v>106</v>
      </c>
      <c r="F852" t="str">
        <f t="shared" si="41"/>
        <v>Victoria</v>
      </c>
      <c r="G852" t="s">
        <v>45</v>
      </c>
      <c r="H852">
        <v>3915</v>
      </c>
      <c r="I852" t="s">
        <v>11</v>
      </c>
      <c r="J852" t="s">
        <v>55</v>
      </c>
      <c r="K852" t="s">
        <v>153</v>
      </c>
      <c r="L852" t="s">
        <v>16</v>
      </c>
      <c r="M852" s="5">
        <v>25.98</v>
      </c>
      <c r="N852">
        <v>1</v>
      </c>
    </row>
    <row r="853" spans="1:14" x14ac:dyDescent="0.3">
      <c r="A853" s="2">
        <v>45755</v>
      </c>
      <c r="B853" s="3">
        <f t="shared" si="39"/>
        <v>2025</v>
      </c>
      <c r="C853" t="str">
        <f t="shared" si="40"/>
        <v>2024-2025</v>
      </c>
      <c r="D853" t="s">
        <v>147</v>
      </c>
      <c r="E853" t="s">
        <v>138</v>
      </c>
      <c r="F853" t="str">
        <f t="shared" si="41"/>
        <v>Queensland</v>
      </c>
      <c r="G853" t="s">
        <v>35</v>
      </c>
      <c r="H853">
        <v>4558</v>
      </c>
      <c r="I853" t="s">
        <v>11</v>
      </c>
      <c r="J853" t="s">
        <v>120</v>
      </c>
      <c r="K853" t="s">
        <v>153</v>
      </c>
      <c r="L853" t="s">
        <v>16</v>
      </c>
      <c r="M853" s="5">
        <v>25.98</v>
      </c>
      <c r="N853">
        <v>1</v>
      </c>
    </row>
    <row r="854" spans="1:14" x14ac:dyDescent="0.3">
      <c r="A854" s="2">
        <v>45612</v>
      </c>
      <c r="B854" s="3">
        <f t="shared" si="39"/>
        <v>2025</v>
      </c>
      <c r="C854" t="str">
        <f t="shared" si="40"/>
        <v>2024-2025</v>
      </c>
      <c r="D854" t="s">
        <v>148</v>
      </c>
      <c r="E854" t="s">
        <v>95</v>
      </c>
      <c r="F854" t="str">
        <f t="shared" si="41"/>
        <v>Victoria</v>
      </c>
      <c r="G854" t="s">
        <v>45</v>
      </c>
      <c r="H854">
        <v>3931</v>
      </c>
      <c r="I854" t="s">
        <v>11</v>
      </c>
      <c r="J854" t="s">
        <v>55</v>
      </c>
      <c r="K854" t="s">
        <v>153</v>
      </c>
      <c r="L854" t="s">
        <v>16</v>
      </c>
      <c r="M854" s="5">
        <v>25.98</v>
      </c>
      <c r="N854">
        <v>1</v>
      </c>
    </row>
    <row r="855" spans="1:14" x14ac:dyDescent="0.3">
      <c r="A855" s="2">
        <v>45699</v>
      </c>
      <c r="B855" s="3">
        <f t="shared" si="39"/>
        <v>2025</v>
      </c>
      <c r="C855" t="str">
        <f t="shared" si="40"/>
        <v>2024-2025</v>
      </c>
      <c r="D855" t="s">
        <v>147</v>
      </c>
      <c r="E855" t="s">
        <v>83</v>
      </c>
      <c r="F855" t="str">
        <f t="shared" si="41"/>
        <v>New South Wales</v>
      </c>
      <c r="G855" t="s">
        <v>10</v>
      </c>
      <c r="H855">
        <v>2750</v>
      </c>
      <c r="I855" t="s">
        <v>11</v>
      </c>
      <c r="J855" t="s">
        <v>25</v>
      </c>
      <c r="K855" t="s">
        <v>154</v>
      </c>
      <c r="L855" t="s">
        <v>14</v>
      </c>
      <c r="M855" s="5">
        <v>25.98</v>
      </c>
      <c r="N855">
        <v>1</v>
      </c>
    </row>
    <row r="856" spans="1:14" x14ac:dyDescent="0.3">
      <c r="A856" s="2">
        <v>45844</v>
      </c>
      <c r="B856" s="3">
        <f t="shared" si="39"/>
        <v>2026</v>
      </c>
      <c r="C856" t="str">
        <f t="shared" si="40"/>
        <v>2025-2026</v>
      </c>
      <c r="D856" t="s">
        <v>147</v>
      </c>
      <c r="E856" t="s">
        <v>40</v>
      </c>
      <c r="F856" t="str">
        <f t="shared" si="41"/>
        <v>New South Wales</v>
      </c>
      <c r="G856" t="s">
        <v>10</v>
      </c>
      <c r="H856">
        <v>2116</v>
      </c>
      <c r="I856" t="s">
        <v>11</v>
      </c>
      <c r="J856" t="s">
        <v>27</v>
      </c>
      <c r="K856" t="s">
        <v>153</v>
      </c>
      <c r="L856" t="s">
        <v>16</v>
      </c>
      <c r="M856" s="5">
        <v>25.98</v>
      </c>
      <c r="N856">
        <v>1</v>
      </c>
    </row>
    <row r="857" spans="1:14" x14ac:dyDescent="0.3">
      <c r="A857" s="2">
        <v>45412</v>
      </c>
      <c r="B857" s="3">
        <f t="shared" si="39"/>
        <v>2024</v>
      </c>
      <c r="C857" t="str">
        <f t="shared" si="40"/>
        <v>2023-2024</v>
      </c>
      <c r="D857" t="s">
        <v>148</v>
      </c>
      <c r="E857" t="s">
        <v>90</v>
      </c>
      <c r="F857" t="str">
        <f t="shared" si="41"/>
        <v>Victoria</v>
      </c>
      <c r="G857" t="s">
        <v>45</v>
      </c>
      <c r="H857">
        <v>3179</v>
      </c>
      <c r="I857" t="s">
        <v>11</v>
      </c>
      <c r="J857" t="s">
        <v>63</v>
      </c>
      <c r="K857" t="s">
        <v>153</v>
      </c>
      <c r="L857" t="s">
        <v>16</v>
      </c>
      <c r="M857" s="5">
        <v>25.98</v>
      </c>
      <c r="N857">
        <v>1</v>
      </c>
    </row>
    <row r="858" spans="1:14" x14ac:dyDescent="0.3">
      <c r="A858" s="2">
        <v>45433</v>
      </c>
      <c r="B858" s="3">
        <f t="shared" si="39"/>
        <v>2024</v>
      </c>
      <c r="C858" t="str">
        <f t="shared" si="40"/>
        <v>2023-2024</v>
      </c>
      <c r="D858" t="s">
        <v>147</v>
      </c>
      <c r="E858" t="s">
        <v>113</v>
      </c>
      <c r="F858" t="str">
        <f t="shared" si="41"/>
        <v>Queensland</v>
      </c>
      <c r="G858" t="s">
        <v>35</v>
      </c>
      <c r="H858">
        <v>4215</v>
      </c>
      <c r="I858" t="s">
        <v>11</v>
      </c>
      <c r="J858" t="s">
        <v>104</v>
      </c>
      <c r="K858" t="s">
        <v>153</v>
      </c>
      <c r="L858" t="s">
        <v>16</v>
      </c>
      <c r="M858" s="5">
        <v>25.98</v>
      </c>
      <c r="N858">
        <v>1</v>
      </c>
    </row>
    <row r="859" spans="1:14" x14ac:dyDescent="0.3">
      <c r="A859" s="2">
        <v>45851</v>
      </c>
      <c r="B859" s="3">
        <f t="shared" si="39"/>
        <v>2026</v>
      </c>
      <c r="C859" t="str">
        <f t="shared" si="40"/>
        <v>2025-2026</v>
      </c>
      <c r="D859" t="s">
        <v>147</v>
      </c>
      <c r="E859" t="s">
        <v>98</v>
      </c>
      <c r="F859" t="str">
        <f t="shared" si="41"/>
        <v>Victoria</v>
      </c>
      <c r="G859" t="s">
        <v>45</v>
      </c>
      <c r="H859">
        <v>3429</v>
      </c>
      <c r="I859" t="s">
        <v>11</v>
      </c>
      <c r="J859" t="s">
        <v>60</v>
      </c>
      <c r="K859" t="s">
        <v>150</v>
      </c>
      <c r="L859" t="s">
        <v>18</v>
      </c>
      <c r="M859" s="5">
        <v>25.98</v>
      </c>
      <c r="N859">
        <v>1</v>
      </c>
    </row>
    <row r="860" spans="1:14" x14ac:dyDescent="0.3">
      <c r="A860" s="2">
        <v>45435</v>
      </c>
      <c r="B860" s="3">
        <f t="shared" si="39"/>
        <v>2024</v>
      </c>
      <c r="C860" t="str">
        <f t="shared" si="40"/>
        <v>2023-2024</v>
      </c>
      <c r="D860" t="s">
        <v>147</v>
      </c>
      <c r="E860" t="s">
        <v>61</v>
      </c>
      <c r="F860" t="str">
        <f t="shared" si="41"/>
        <v>New South Wales</v>
      </c>
      <c r="G860" t="s">
        <v>10</v>
      </c>
      <c r="H860">
        <v>2539</v>
      </c>
      <c r="I860" t="s">
        <v>11</v>
      </c>
      <c r="J860" t="s">
        <v>58</v>
      </c>
      <c r="K860" t="s">
        <v>154</v>
      </c>
      <c r="L860" t="s">
        <v>14</v>
      </c>
      <c r="M860" s="5">
        <v>25.98</v>
      </c>
      <c r="N860">
        <v>1</v>
      </c>
    </row>
    <row r="861" spans="1:14" x14ac:dyDescent="0.3">
      <c r="A861" s="2">
        <v>45778</v>
      </c>
      <c r="B861" s="3">
        <f t="shared" si="39"/>
        <v>2025</v>
      </c>
      <c r="C861" t="str">
        <f t="shared" si="40"/>
        <v>2024-2025</v>
      </c>
      <c r="D861" t="s">
        <v>147</v>
      </c>
      <c r="E861" t="s">
        <v>84</v>
      </c>
      <c r="F861" t="str">
        <f t="shared" si="41"/>
        <v>Queensland</v>
      </c>
      <c r="G861" t="s">
        <v>35</v>
      </c>
      <c r="H861">
        <v>4740</v>
      </c>
      <c r="I861" t="s">
        <v>11</v>
      </c>
      <c r="J861" t="s">
        <v>51</v>
      </c>
      <c r="K861" t="s">
        <v>151</v>
      </c>
      <c r="L861" t="s">
        <v>21</v>
      </c>
      <c r="M861" s="5">
        <v>26</v>
      </c>
      <c r="N861">
        <v>1</v>
      </c>
    </row>
    <row r="862" spans="1:14" x14ac:dyDescent="0.3">
      <c r="A862" s="2">
        <v>45874</v>
      </c>
      <c r="B862" s="3">
        <f t="shared" si="39"/>
        <v>2026</v>
      </c>
      <c r="C862" t="str">
        <f t="shared" si="40"/>
        <v>2025-2026</v>
      </c>
      <c r="D862" t="s">
        <v>147</v>
      </c>
      <c r="E862" t="s">
        <v>127</v>
      </c>
      <c r="F862" t="str">
        <f t="shared" si="41"/>
        <v>New South Wales</v>
      </c>
      <c r="G862" t="s">
        <v>10</v>
      </c>
      <c r="H862">
        <v>2131</v>
      </c>
      <c r="I862" t="s">
        <v>11</v>
      </c>
      <c r="J862" t="s">
        <v>27</v>
      </c>
      <c r="K862" t="s">
        <v>154</v>
      </c>
      <c r="L862" t="s">
        <v>14</v>
      </c>
      <c r="M862" s="5">
        <v>26</v>
      </c>
      <c r="N862">
        <v>1</v>
      </c>
    </row>
    <row r="863" spans="1:14" x14ac:dyDescent="0.3">
      <c r="A863" s="2">
        <v>45877</v>
      </c>
      <c r="B863" s="3">
        <f t="shared" si="39"/>
        <v>2026</v>
      </c>
      <c r="C863" t="str">
        <f t="shared" si="40"/>
        <v>2025-2026</v>
      </c>
      <c r="D863" t="s">
        <v>148</v>
      </c>
      <c r="E863" t="s">
        <v>79</v>
      </c>
      <c r="F863" t="str">
        <f t="shared" si="41"/>
        <v>Australian Capital Territory</v>
      </c>
      <c r="G863" t="s">
        <v>80</v>
      </c>
      <c r="H863">
        <v>2617</v>
      </c>
      <c r="I863" t="s">
        <v>11</v>
      </c>
      <c r="J863" t="s">
        <v>58</v>
      </c>
      <c r="K863" t="s">
        <v>154</v>
      </c>
      <c r="L863" t="s">
        <v>14</v>
      </c>
      <c r="M863" s="5">
        <v>26.28</v>
      </c>
      <c r="N863">
        <v>1</v>
      </c>
    </row>
    <row r="864" spans="1:14" x14ac:dyDescent="0.3">
      <c r="A864" s="2">
        <v>45640</v>
      </c>
      <c r="B864" s="3">
        <f t="shared" si="39"/>
        <v>2025</v>
      </c>
      <c r="C864" t="str">
        <f t="shared" si="40"/>
        <v>2024-2025</v>
      </c>
      <c r="D864" t="s">
        <v>148</v>
      </c>
      <c r="E864" t="s">
        <v>103</v>
      </c>
      <c r="F864" t="str">
        <f t="shared" si="41"/>
        <v>Queensland</v>
      </c>
      <c r="G864" t="s">
        <v>35</v>
      </c>
      <c r="H864">
        <v>4509</v>
      </c>
      <c r="I864" t="s">
        <v>11</v>
      </c>
      <c r="J864" t="s">
        <v>104</v>
      </c>
      <c r="K864" t="s">
        <v>157</v>
      </c>
      <c r="L864" t="s">
        <v>22</v>
      </c>
      <c r="M864" s="5">
        <v>26.41</v>
      </c>
      <c r="N864">
        <v>1</v>
      </c>
    </row>
    <row r="865" spans="1:14" x14ac:dyDescent="0.3">
      <c r="A865" s="2">
        <v>45632</v>
      </c>
      <c r="B865" s="3">
        <f t="shared" si="39"/>
        <v>2025</v>
      </c>
      <c r="C865" t="str">
        <f t="shared" si="40"/>
        <v>2024-2025</v>
      </c>
      <c r="D865" t="s">
        <v>147</v>
      </c>
      <c r="E865" t="s">
        <v>124</v>
      </c>
      <c r="F865" t="str">
        <f t="shared" si="41"/>
        <v>New South Wales</v>
      </c>
      <c r="G865" t="s">
        <v>10</v>
      </c>
      <c r="H865">
        <v>2015</v>
      </c>
      <c r="I865" t="s">
        <v>11</v>
      </c>
      <c r="J865" t="s">
        <v>12</v>
      </c>
      <c r="K865" t="s">
        <v>154</v>
      </c>
      <c r="L865" t="s">
        <v>14</v>
      </c>
      <c r="M865" s="5">
        <v>26.810000000000002</v>
      </c>
      <c r="N865">
        <v>1</v>
      </c>
    </row>
    <row r="866" spans="1:14" x14ac:dyDescent="0.3">
      <c r="A866" s="2">
        <v>45821</v>
      </c>
      <c r="B866" s="3">
        <f t="shared" si="39"/>
        <v>2025</v>
      </c>
      <c r="C866" t="str">
        <f t="shared" si="40"/>
        <v>2024-2025</v>
      </c>
      <c r="D866" t="s">
        <v>147</v>
      </c>
      <c r="E866" t="s">
        <v>31</v>
      </c>
      <c r="F866" t="str">
        <f t="shared" si="41"/>
        <v>South Australia</v>
      </c>
      <c r="G866" t="s">
        <v>32</v>
      </c>
      <c r="H866">
        <v>5168</v>
      </c>
      <c r="I866" t="s">
        <v>11</v>
      </c>
      <c r="J866" t="s">
        <v>33</v>
      </c>
      <c r="K866" t="s">
        <v>152</v>
      </c>
      <c r="L866" t="s">
        <v>13</v>
      </c>
      <c r="M866" s="5">
        <v>26.9</v>
      </c>
      <c r="N866">
        <v>1</v>
      </c>
    </row>
    <row r="867" spans="1:14" x14ac:dyDescent="0.3">
      <c r="A867" s="2">
        <v>45968</v>
      </c>
      <c r="B867" s="3">
        <f t="shared" si="39"/>
        <v>2026</v>
      </c>
      <c r="C867" t="str">
        <f t="shared" si="40"/>
        <v>2025-2026</v>
      </c>
      <c r="D867" t="s">
        <v>148</v>
      </c>
      <c r="E867" t="s">
        <v>31</v>
      </c>
      <c r="F867" t="str">
        <f t="shared" si="41"/>
        <v>South Australia</v>
      </c>
      <c r="G867" t="s">
        <v>32</v>
      </c>
      <c r="H867">
        <v>5168</v>
      </c>
      <c r="I867" t="s">
        <v>11</v>
      </c>
      <c r="J867" t="s">
        <v>33</v>
      </c>
      <c r="K867" t="s">
        <v>19</v>
      </c>
      <c r="L867" t="s">
        <v>23</v>
      </c>
      <c r="M867" s="5">
        <v>26.91</v>
      </c>
      <c r="N867">
        <v>1</v>
      </c>
    </row>
    <row r="868" spans="1:14" x14ac:dyDescent="0.3">
      <c r="A868" s="2">
        <v>45382</v>
      </c>
      <c r="B868" s="3">
        <f t="shared" si="39"/>
        <v>2024</v>
      </c>
      <c r="C868" t="str">
        <f t="shared" si="40"/>
        <v>2023-2024</v>
      </c>
      <c r="D868" t="s">
        <v>147</v>
      </c>
      <c r="E868" t="s">
        <v>64</v>
      </c>
      <c r="F868" t="str">
        <f t="shared" si="41"/>
        <v>Victoria</v>
      </c>
      <c r="G868" t="s">
        <v>45</v>
      </c>
      <c r="H868">
        <v>3199</v>
      </c>
      <c r="I868" t="s">
        <v>11</v>
      </c>
      <c r="J868" t="s">
        <v>63</v>
      </c>
      <c r="K868" t="s">
        <v>150</v>
      </c>
      <c r="L868" t="s">
        <v>18</v>
      </c>
      <c r="M868" s="5">
        <v>26.95</v>
      </c>
      <c r="N868">
        <v>1</v>
      </c>
    </row>
    <row r="869" spans="1:14" x14ac:dyDescent="0.3">
      <c r="A869" s="2">
        <v>45947</v>
      </c>
      <c r="B869" s="3">
        <f t="shared" si="39"/>
        <v>2026</v>
      </c>
      <c r="C869" t="str">
        <f t="shared" si="40"/>
        <v>2025-2026</v>
      </c>
      <c r="D869" t="s">
        <v>148</v>
      </c>
      <c r="E869" t="s">
        <v>83</v>
      </c>
      <c r="F869" t="str">
        <f t="shared" si="41"/>
        <v>New South Wales</v>
      </c>
      <c r="G869" t="s">
        <v>10</v>
      </c>
      <c r="H869">
        <v>2750</v>
      </c>
      <c r="I869" t="s">
        <v>11</v>
      </c>
      <c r="J869" t="s">
        <v>25</v>
      </c>
      <c r="K869" t="s">
        <v>149</v>
      </c>
      <c r="L869" t="s">
        <v>15</v>
      </c>
      <c r="M869" s="5">
        <v>26.950000000000003</v>
      </c>
      <c r="N869">
        <v>1</v>
      </c>
    </row>
    <row r="870" spans="1:14" x14ac:dyDescent="0.3">
      <c r="A870" s="2">
        <v>45733</v>
      </c>
      <c r="B870" s="3">
        <f t="shared" si="39"/>
        <v>2025</v>
      </c>
      <c r="C870" t="str">
        <f t="shared" si="40"/>
        <v>2024-2025</v>
      </c>
      <c r="D870" t="s">
        <v>148</v>
      </c>
      <c r="E870" t="s">
        <v>97</v>
      </c>
      <c r="F870" t="str">
        <f t="shared" si="41"/>
        <v>Tasmania</v>
      </c>
      <c r="G870" t="s">
        <v>70</v>
      </c>
      <c r="H870">
        <v>7250</v>
      </c>
      <c r="I870" t="s">
        <v>11</v>
      </c>
      <c r="J870" t="s">
        <v>71</v>
      </c>
      <c r="K870" t="s">
        <v>150</v>
      </c>
      <c r="L870" t="s">
        <v>18</v>
      </c>
      <c r="M870" s="5">
        <v>26.97</v>
      </c>
      <c r="N870">
        <v>1</v>
      </c>
    </row>
    <row r="871" spans="1:14" x14ac:dyDescent="0.3">
      <c r="A871" s="2">
        <v>45376</v>
      </c>
      <c r="B871" s="3">
        <f t="shared" si="39"/>
        <v>2024</v>
      </c>
      <c r="C871" t="str">
        <f t="shared" si="40"/>
        <v>2023-2024</v>
      </c>
      <c r="D871" t="s">
        <v>147</v>
      </c>
      <c r="E871" t="s">
        <v>111</v>
      </c>
      <c r="F871" t="str">
        <f t="shared" si="41"/>
        <v>New South Wales</v>
      </c>
      <c r="G871" t="s">
        <v>10</v>
      </c>
      <c r="H871">
        <v>2120</v>
      </c>
      <c r="I871" t="s">
        <v>11</v>
      </c>
      <c r="J871" t="s">
        <v>27</v>
      </c>
      <c r="K871" t="s">
        <v>152</v>
      </c>
      <c r="L871" t="s">
        <v>13</v>
      </c>
      <c r="M871" s="5">
        <v>26.979999999999997</v>
      </c>
      <c r="N871">
        <v>1</v>
      </c>
    </row>
    <row r="872" spans="1:14" x14ac:dyDescent="0.3">
      <c r="A872" s="2">
        <v>45856</v>
      </c>
      <c r="B872" s="3">
        <f t="shared" si="39"/>
        <v>2026</v>
      </c>
      <c r="C872" t="str">
        <f t="shared" si="40"/>
        <v>2025-2026</v>
      </c>
      <c r="D872" t="s">
        <v>147</v>
      </c>
      <c r="E872" t="s">
        <v>85</v>
      </c>
      <c r="F872" t="str">
        <f t="shared" si="41"/>
        <v>Queensland</v>
      </c>
      <c r="G872" t="s">
        <v>35</v>
      </c>
      <c r="H872">
        <v>4883</v>
      </c>
      <c r="I872" t="s">
        <v>11</v>
      </c>
      <c r="J872" t="s">
        <v>36</v>
      </c>
      <c r="K872" t="s">
        <v>19</v>
      </c>
      <c r="L872" t="s">
        <v>23</v>
      </c>
      <c r="M872" s="5">
        <v>26.98</v>
      </c>
      <c r="N872">
        <v>1</v>
      </c>
    </row>
    <row r="873" spans="1:14" x14ac:dyDescent="0.3">
      <c r="A873" s="2">
        <v>45593</v>
      </c>
      <c r="B873" s="3">
        <f t="shared" si="39"/>
        <v>2025</v>
      </c>
      <c r="C873" t="str">
        <f t="shared" si="40"/>
        <v>2024-2025</v>
      </c>
      <c r="D873" t="s">
        <v>147</v>
      </c>
      <c r="E873" t="s">
        <v>85</v>
      </c>
      <c r="F873" t="str">
        <f t="shared" si="41"/>
        <v>Queensland</v>
      </c>
      <c r="G873" t="s">
        <v>35</v>
      </c>
      <c r="H873">
        <v>4883</v>
      </c>
      <c r="I873" t="s">
        <v>11</v>
      </c>
      <c r="J873" t="s">
        <v>36</v>
      </c>
      <c r="K873" t="s">
        <v>154</v>
      </c>
      <c r="L873" t="s">
        <v>14</v>
      </c>
      <c r="M873" s="5">
        <v>26.98</v>
      </c>
      <c r="N873">
        <v>1</v>
      </c>
    </row>
    <row r="874" spans="1:14" x14ac:dyDescent="0.3">
      <c r="A874" s="2">
        <v>45686</v>
      </c>
      <c r="B874" s="3">
        <f t="shared" si="39"/>
        <v>2025</v>
      </c>
      <c r="C874" t="str">
        <f t="shared" si="40"/>
        <v>2024-2025</v>
      </c>
      <c r="D874" t="s">
        <v>147</v>
      </c>
      <c r="E874" t="s">
        <v>101</v>
      </c>
      <c r="F874" t="str">
        <f t="shared" si="41"/>
        <v>Victoria</v>
      </c>
      <c r="G874" t="s">
        <v>45</v>
      </c>
      <c r="H874">
        <v>3131</v>
      </c>
      <c r="I874" t="s">
        <v>11</v>
      </c>
      <c r="J874" t="s">
        <v>63</v>
      </c>
      <c r="K874" t="s">
        <v>154</v>
      </c>
      <c r="L874" t="s">
        <v>14</v>
      </c>
      <c r="M874" s="5">
        <v>26.98</v>
      </c>
      <c r="N874">
        <v>1</v>
      </c>
    </row>
    <row r="875" spans="1:14" x14ac:dyDescent="0.3">
      <c r="A875" s="2">
        <v>45504</v>
      </c>
      <c r="B875" s="3">
        <f t="shared" si="39"/>
        <v>2025</v>
      </c>
      <c r="C875" t="str">
        <f t="shared" si="40"/>
        <v>2024-2025</v>
      </c>
      <c r="D875" t="s">
        <v>147</v>
      </c>
      <c r="E875" t="s">
        <v>140</v>
      </c>
      <c r="F875" t="str">
        <f t="shared" si="41"/>
        <v>Tasmania</v>
      </c>
      <c r="G875" t="s">
        <v>70</v>
      </c>
      <c r="H875">
        <v>7320</v>
      </c>
      <c r="I875" t="s">
        <v>11</v>
      </c>
      <c r="J875" t="s">
        <v>71</v>
      </c>
      <c r="K875" t="s">
        <v>19</v>
      </c>
      <c r="L875" t="s">
        <v>23</v>
      </c>
      <c r="M875" s="5">
        <v>26.990000000000002</v>
      </c>
      <c r="N875">
        <v>1</v>
      </c>
    </row>
    <row r="876" spans="1:14" x14ac:dyDescent="0.3">
      <c r="A876" s="2">
        <v>45310</v>
      </c>
      <c r="B876" s="3">
        <f t="shared" si="39"/>
        <v>2024</v>
      </c>
      <c r="C876" t="str">
        <f t="shared" si="40"/>
        <v>2023-2024</v>
      </c>
      <c r="D876" t="s">
        <v>147</v>
      </c>
      <c r="E876" t="s">
        <v>44</v>
      </c>
      <c r="F876" t="str">
        <f t="shared" si="41"/>
        <v>Victoria</v>
      </c>
      <c r="G876" t="s">
        <v>45</v>
      </c>
      <c r="H876">
        <v>3066</v>
      </c>
      <c r="I876" t="s">
        <v>11</v>
      </c>
      <c r="J876" t="s">
        <v>46</v>
      </c>
      <c r="K876" t="s">
        <v>19</v>
      </c>
      <c r="L876" t="s">
        <v>23</v>
      </c>
      <c r="M876" s="5">
        <v>27</v>
      </c>
      <c r="N876">
        <v>1</v>
      </c>
    </row>
    <row r="877" spans="1:14" x14ac:dyDescent="0.3">
      <c r="A877" s="2">
        <v>45781</v>
      </c>
      <c r="B877" s="3">
        <f t="shared" si="39"/>
        <v>2025</v>
      </c>
      <c r="C877" t="str">
        <f t="shared" si="40"/>
        <v>2024-2025</v>
      </c>
      <c r="D877" t="s">
        <v>147</v>
      </c>
      <c r="E877" t="s">
        <v>142</v>
      </c>
      <c r="F877" t="str">
        <f t="shared" si="41"/>
        <v>Australian Capital Territory</v>
      </c>
      <c r="G877" t="s">
        <v>80</v>
      </c>
      <c r="H877">
        <v>2609</v>
      </c>
      <c r="I877" t="s">
        <v>11</v>
      </c>
      <c r="J877" t="s">
        <v>58</v>
      </c>
      <c r="K877" t="s">
        <v>155</v>
      </c>
      <c r="L877" t="s">
        <v>20</v>
      </c>
      <c r="M877" s="5">
        <v>27.18</v>
      </c>
      <c r="N877">
        <v>1</v>
      </c>
    </row>
    <row r="878" spans="1:14" x14ac:dyDescent="0.3">
      <c r="A878" s="2">
        <v>45333</v>
      </c>
      <c r="B878" s="3">
        <f t="shared" si="39"/>
        <v>2024</v>
      </c>
      <c r="C878" t="str">
        <f t="shared" si="40"/>
        <v>2023-2024</v>
      </c>
      <c r="D878" t="s">
        <v>147</v>
      </c>
      <c r="E878" t="s">
        <v>138</v>
      </c>
      <c r="F878" t="str">
        <f t="shared" si="41"/>
        <v>Queensland</v>
      </c>
      <c r="G878" t="s">
        <v>35</v>
      </c>
      <c r="H878">
        <v>4558</v>
      </c>
      <c r="I878" t="s">
        <v>11</v>
      </c>
      <c r="J878" t="s">
        <v>120</v>
      </c>
      <c r="K878" t="s">
        <v>149</v>
      </c>
      <c r="L878" t="s">
        <v>15</v>
      </c>
      <c r="M878" s="5">
        <v>27.27</v>
      </c>
      <c r="N878">
        <v>1</v>
      </c>
    </row>
    <row r="879" spans="1:14" x14ac:dyDescent="0.3">
      <c r="A879" s="2">
        <v>45803</v>
      </c>
      <c r="B879" s="3">
        <f t="shared" si="39"/>
        <v>2025</v>
      </c>
      <c r="C879" t="str">
        <f t="shared" si="40"/>
        <v>2024-2025</v>
      </c>
      <c r="D879" t="s">
        <v>147</v>
      </c>
      <c r="E879" t="s">
        <v>79</v>
      </c>
      <c r="F879" t="str">
        <f t="shared" si="41"/>
        <v>Australian Capital Territory</v>
      </c>
      <c r="G879" t="s">
        <v>80</v>
      </c>
      <c r="H879">
        <v>2617</v>
      </c>
      <c r="I879" t="s">
        <v>11</v>
      </c>
      <c r="J879" t="s">
        <v>58</v>
      </c>
      <c r="K879" t="s">
        <v>150</v>
      </c>
      <c r="L879" t="s">
        <v>18</v>
      </c>
      <c r="M879" s="5">
        <v>27.36</v>
      </c>
      <c r="N879">
        <v>1</v>
      </c>
    </row>
    <row r="880" spans="1:14" x14ac:dyDescent="0.3">
      <c r="A880" s="2">
        <v>45894</v>
      </c>
      <c r="B880" s="3">
        <f t="shared" si="39"/>
        <v>2026</v>
      </c>
      <c r="C880" t="str">
        <f t="shared" si="40"/>
        <v>2025-2026</v>
      </c>
      <c r="D880" t="s">
        <v>147</v>
      </c>
      <c r="E880" t="s">
        <v>81</v>
      </c>
      <c r="F880" t="str">
        <f t="shared" si="41"/>
        <v>New South Wales</v>
      </c>
      <c r="G880" t="s">
        <v>10</v>
      </c>
      <c r="H880">
        <v>2485</v>
      </c>
      <c r="I880" t="s">
        <v>11</v>
      </c>
      <c r="J880" t="s">
        <v>68</v>
      </c>
      <c r="K880" t="s">
        <v>19</v>
      </c>
      <c r="L880" t="s">
        <v>23</v>
      </c>
      <c r="M880" s="5">
        <v>27.38</v>
      </c>
      <c r="N880">
        <v>1</v>
      </c>
    </row>
    <row r="881" spans="1:14" x14ac:dyDescent="0.3">
      <c r="A881" s="2">
        <v>45899</v>
      </c>
      <c r="B881" s="3">
        <f t="shared" si="39"/>
        <v>2026</v>
      </c>
      <c r="C881" t="str">
        <f t="shared" si="40"/>
        <v>2025-2026</v>
      </c>
      <c r="D881" t="s">
        <v>148</v>
      </c>
      <c r="E881" t="s">
        <v>79</v>
      </c>
      <c r="F881" t="str">
        <f t="shared" si="41"/>
        <v>Australian Capital Territory</v>
      </c>
      <c r="G881" t="s">
        <v>80</v>
      </c>
      <c r="H881">
        <v>2617</v>
      </c>
      <c r="I881" t="s">
        <v>11</v>
      </c>
      <c r="J881" t="s">
        <v>58</v>
      </c>
      <c r="K881" t="s">
        <v>153</v>
      </c>
      <c r="L881" t="s">
        <v>16</v>
      </c>
      <c r="M881" s="5">
        <v>27.48</v>
      </c>
      <c r="N881">
        <v>1</v>
      </c>
    </row>
    <row r="882" spans="1:14" x14ac:dyDescent="0.3">
      <c r="A882" s="2">
        <v>45321</v>
      </c>
      <c r="B882" s="3">
        <f t="shared" si="39"/>
        <v>2024</v>
      </c>
      <c r="C882" t="str">
        <f t="shared" si="40"/>
        <v>2023-2024</v>
      </c>
      <c r="D882" t="s">
        <v>147</v>
      </c>
      <c r="E882" t="s">
        <v>110</v>
      </c>
      <c r="F882" t="str">
        <f t="shared" si="41"/>
        <v>Queensland</v>
      </c>
      <c r="G882" t="s">
        <v>35</v>
      </c>
      <c r="H882">
        <v>4680</v>
      </c>
      <c r="I882" t="s">
        <v>11</v>
      </c>
      <c r="J882" t="s">
        <v>51</v>
      </c>
      <c r="K882" t="s">
        <v>154</v>
      </c>
      <c r="L882" t="s">
        <v>14</v>
      </c>
      <c r="M882" s="5">
        <v>27.5</v>
      </c>
      <c r="N882">
        <v>1</v>
      </c>
    </row>
    <row r="883" spans="1:14" x14ac:dyDescent="0.3">
      <c r="A883" s="2">
        <v>45802</v>
      </c>
      <c r="B883" s="3">
        <f t="shared" si="39"/>
        <v>2025</v>
      </c>
      <c r="C883" t="str">
        <f t="shared" si="40"/>
        <v>2024-2025</v>
      </c>
      <c r="D883" t="s">
        <v>148</v>
      </c>
      <c r="E883" t="s">
        <v>31</v>
      </c>
      <c r="F883" t="str">
        <f t="shared" si="41"/>
        <v>South Australia</v>
      </c>
      <c r="G883" t="s">
        <v>32</v>
      </c>
      <c r="H883">
        <v>5168</v>
      </c>
      <c r="I883" t="s">
        <v>11</v>
      </c>
      <c r="J883" t="s">
        <v>33</v>
      </c>
      <c r="K883" t="s">
        <v>19</v>
      </c>
      <c r="L883" t="s">
        <v>23</v>
      </c>
      <c r="M883" s="5">
        <v>27.53</v>
      </c>
      <c r="N883">
        <v>1</v>
      </c>
    </row>
    <row r="884" spans="1:14" x14ac:dyDescent="0.3">
      <c r="A884" s="2">
        <v>45616</v>
      </c>
      <c r="B884" s="3">
        <f t="shared" si="39"/>
        <v>2025</v>
      </c>
      <c r="C884" t="str">
        <f t="shared" si="40"/>
        <v>2024-2025</v>
      </c>
      <c r="D884" t="s">
        <v>147</v>
      </c>
      <c r="E884" t="s">
        <v>112</v>
      </c>
      <c r="F884" t="str">
        <f t="shared" si="41"/>
        <v>Victoria</v>
      </c>
      <c r="G884" t="s">
        <v>45</v>
      </c>
      <c r="H884">
        <v>3076</v>
      </c>
      <c r="I884" t="s">
        <v>11</v>
      </c>
      <c r="J884" t="s">
        <v>46</v>
      </c>
      <c r="K884" t="s">
        <v>157</v>
      </c>
      <c r="L884" t="s">
        <v>22</v>
      </c>
      <c r="M884" s="5">
        <v>27.62</v>
      </c>
      <c r="N884">
        <v>1</v>
      </c>
    </row>
    <row r="885" spans="1:14" x14ac:dyDescent="0.3">
      <c r="A885" s="2">
        <v>45569</v>
      </c>
      <c r="B885" s="3">
        <f t="shared" si="39"/>
        <v>2025</v>
      </c>
      <c r="C885" t="str">
        <f t="shared" si="40"/>
        <v>2024-2025</v>
      </c>
      <c r="D885" t="s">
        <v>147</v>
      </c>
      <c r="E885" t="s">
        <v>65</v>
      </c>
      <c r="F885" t="str">
        <f t="shared" si="41"/>
        <v>New South Wales</v>
      </c>
      <c r="G885" t="s">
        <v>10</v>
      </c>
      <c r="H885">
        <v>2541</v>
      </c>
      <c r="I885" t="s">
        <v>11</v>
      </c>
      <c r="J885" t="s">
        <v>58</v>
      </c>
      <c r="K885" t="s">
        <v>149</v>
      </c>
      <c r="L885" t="s">
        <v>15</v>
      </c>
      <c r="M885" s="5">
        <v>27.72</v>
      </c>
      <c r="N885">
        <v>1</v>
      </c>
    </row>
    <row r="886" spans="1:14" x14ac:dyDescent="0.3">
      <c r="A886" s="2">
        <v>45836</v>
      </c>
      <c r="B886" s="3">
        <f t="shared" si="39"/>
        <v>2025</v>
      </c>
      <c r="C886" t="str">
        <f t="shared" si="40"/>
        <v>2024-2025</v>
      </c>
      <c r="D886" t="s">
        <v>147</v>
      </c>
      <c r="E886" t="s">
        <v>97</v>
      </c>
      <c r="F886" t="str">
        <f t="shared" si="41"/>
        <v>Tasmania</v>
      </c>
      <c r="G886" t="s">
        <v>70</v>
      </c>
      <c r="H886">
        <v>7250</v>
      </c>
      <c r="I886" t="s">
        <v>11</v>
      </c>
      <c r="J886" t="s">
        <v>71</v>
      </c>
      <c r="K886" t="s">
        <v>154</v>
      </c>
      <c r="L886" t="s">
        <v>14</v>
      </c>
      <c r="M886" s="5">
        <v>27.86</v>
      </c>
      <c r="N886">
        <v>1</v>
      </c>
    </row>
    <row r="887" spans="1:14" x14ac:dyDescent="0.3">
      <c r="A887" s="2">
        <v>45832</v>
      </c>
      <c r="B887" s="3">
        <f t="shared" si="39"/>
        <v>2025</v>
      </c>
      <c r="C887" t="str">
        <f t="shared" si="40"/>
        <v>2024-2025</v>
      </c>
      <c r="D887" t="s">
        <v>147</v>
      </c>
      <c r="E887" t="s">
        <v>105</v>
      </c>
      <c r="F887" t="str">
        <f t="shared" si="41"/>
        <v>Victoria</v>
      </c>
      <c r="G887" t="s">
        <v>45</v>
      </c>
      <c r="H887">
        <v>3500</v>
      </c>
      <c r="I887" t="s">
        <v>11</v>
      </c>
      <c r="J887" t="s">
        <v>60</v>
      </c>
      <c r="K887" t="s">
        <v>150</v>
      </c>
      <c r="L887" t="s">
        <v>18</v>
      </c>
      <c r="M887" s="5">
        <v>27.93</v>
      </c>
      <c r="N887">
        <v>1</v>
      </c>
    </row>
    <row r="888" spans="1:14" x14ac:dyDescent="0.3">
      <c r="A888" s="2">
        <v>46013</v>
      </c>
      <c r="B888" s="3">
        <f t="shared" si="39"/>
        <v>2026</v>
      </c>
      <c r="C888" t="str">
        <f t="shared" si="40"/>
        <v>2025-2026</v>
      </c>
      <c r="D888" t="s">
        <v>148</v>
      </c>
      <c r="E888" t="s">
        <v>130</v>
      </c>
      <c r="F888" t="str">
        <f t="shared" si="41"/>
        <v>South Australia</v>
      </c>
      <c r="G888" t="s">
        <v>32</v>
      </c>
      <c r="H888">
        <v>5290</v>
      </c>
      <c r="I888" t="s">
        <v>11</v>
      </c>
      <c r="J888" t="s">
        <v>38</v>
      </c>
      <c r="K888" t="s">
        <v>155</v>
      </c>
      <c r="L888" t="s">
        <v>20</v>
      </c>
      <c r="M888" s="5">
        <v>27.94</v>
      </c>
      <c r="N888">
        <v>1</v>
      </c>
    </row>
    <row r="889" spans="1:14" x14ac:dyDescent="0.3">
      <c r="A889" s="2">
        <v>45430</v>
      </c>
      <c r="B889" s="3">
        <f t="shared" si="39"/>
        <v>2024</v>
      </c>
      <c r="C889" t="str">
        <f t="shared" si="40"/>
        <v>2023-2024</v>
      </c>
      <c r="D889" t="s">
        <v>147</v>
      </c>
      <c r="E889" t="s">
        <v>53</v>
      </c>
      <c r="F889" t="str">
        <f t="shared" si="41"/>
        <v>South Australia</v>
      </c>
      <c r="G889" t="s">
        <v>32</v>
      </c>
      <c r="H889">
        <v>5082</v>
      </c>
      <c r="I889" t="s">
        <v>11</v>
      </c>
      <c r="J889" t="s">
        <v>33</v>
      </c>
      <c r="K889" t="s">
        <v>155</v>
      </c>
      <c r="L889" t="s">
        <v>20</v>
      </c>
      <c r="M889" s="5">
        <v>27.94</v>
      </c>
      <c r="N889">
        <v>1</v>
      </c>
    </row>
    <row r="890" spans="1:14" x14ac:dyDescent="0.3">
      <c r="A890" s="2">
        <v>45829</v>
      </c>
      <c r="B890" s="3">
        <f t="shared" si="39"/>
        <v>2025</v>
      </c>
      <c r="C890" t="str">
        <f t="shared" si="40"/>
        <v>2024-2025</v>
      </c>
      <c r="D890" t="s">
        <v>147</v>
      </c>
      <c r="E890" t="s">
        <v>113</v>
      </c>
      <c r="F890" t="str">
        <f t="shared" si="41"/>
        <v>Queensland</v>
      </c>
      <c r="G890" t="s">
        <v>35</v>
      </c>
      <c r="H890">
        <v>4215</v>
      </c>
      <c r="I890" t="s">
        <v>11</v>
      </c>
      <c r="J890" t="s">
        <v>104</v>
      </c>
      <c r="K890" t="s">
        <v>156</v>
      </c>
      <c r="L890" t="s">
        <v>17</v>
      </c>
      <c r="M890" s="5">
        <v>27.94</v>
      </c>
      <c r="N890">
        <v>1</v>
      </c>
    </row>
    <row r="891" spans="1:14" x14ac:dyDescent="0.3">
      <c r="A891" s="2">
        <v>45943</v>
      </c>
      <c r="B891" s="3">
        <f t="shared" si="39"/>
        <v>2026</v>
      </c>
      <c r="C891" t="str">
        <f t="shared" si="40"/>
        <v>2025-2026</v>
      </c>
      <c r="D891" t="s">
        <v>147</v>
      </c>
      <c r="E891" t="s">
        <v>107</v>
      </c>
      <c r="F891" t="str">
        <f t="shared" si="41"/>
        <v>Queensland</v>
      </c>
      <c r="G891" t="s">
        <v>35</v>
      </c>
      <c r="H891">
        <v>4220</v>
      </c>
      <c r="I891" t="s">
        <v>11</v>
      </c>
      <c r="J891" t="s">
        <v>104</v>
      </c>
      <c r="K891" t="s">
        <v>156</v>
      </c>
      <c r="L891" t="s">
        <v>17</v>
      </c>
      <c r="M891" s="5">
        <v>27.96</v>
      </c>
      <c r="N891">
        <v>1</v>
      </c>
    </row>
    <row r="892" spans="1:14" x14ac:dyDescent="0.3">
      <c r="A892" s="2">
        <v>45410</v>
      </c>
      <c r="B892" s="3">
        <f t="shared" si="39"/>
        <v>2024</v>
      </c>
      <c r="C892" t="str">
        <f t="shared" si="40"/>
        <v>2023-2024</v>
      </c>
      <c r="D892" t="s">
        <v>147</v>
      </c>
      <c r="E892" t="s">
        <v>91</v>
      </c>
      <c r="F892" t="str">
        <f t="shared" si="41"/>
        <v>Victoria</v>
      </c>
      <c r="G892" t="s">
        <v>45</v>
      </c>
      <c r="H892">
        <v>3690</v>
      </c>
      <c r="I892" t="s">
        <v>11</v>
      </c>
      <c r="J892" t="s">
        <v>55</v>
      </c>
      <c r="K892" t="s">
        <v>150</v>
      </c>
      <c r="L892" t="s">
        <v>18</v>
      </c>
      <c r="M892" s="5">
        <v>27.96</v>
      </c>
      <c r="N892">
        <v>1</v>
      </c>
    </row>
    <row r="893" spans="1:14" x14ac:dyDescent="0.3">
      <c r="A893" s="2">
        <v>45572</v>
      </c>
      <c r="B893" s="3">
        <f t="shared" si="39"/>
        <v>2025</v>
      </c>
      <c r="C893" t="str">
        <f t="shared" si="40"/>
        <v>2024-2025</v>
      </c>
      <c r="D893" t="s">
        <v>148</v>
      </c>
      <c r="E893" t="s">
        <v>117</v>
      </c>
      <c r="F893" t="str">
        <f t="shared" si="41"/>
        <v>Queensland</v>
      </c>
      <c r="G893" t="s">
        <v>35</v>
      </c>
      <c r="H893">
        <v>4119</v>
      </c>
      <c r="I893" t="s">
        <v>11</v>
      </c>
      <c r="J893" t="s">
        <v>43</v>
      </c>
      <c r="K893" t="s">
        <v>153</v>
      </c>
      <c r="L893" t="s">
        <v>16</v>
      </c>
      <c r="M893" s="5">
        <v>27.97</v>
      </c>
      <c r="N893">
        <v>1</v>
      </c>
    </row>
    <row r="894" spans="1:14" x14ac:dyDescent="0.3">
      <c r="A894" s="2">
        <v>45637</v>
      </c>
      <c r="B894" s="3">
        <f t="shared" si="39"/>
        <v>2025</v>
      </c>
      <c r="C894" t="str">
        <f t="shared" si="40"/>
        <v>2024-2025</v>
      </c>
      <c r="D894" t="s">
        <v>148</v>
      </c>
      <c r="E894" t="s">
        <v>117</v>
      </c>
      <c r="F894" t="str">
        <f t="shared" si="41"/>
        <v>Queensland</v>
      </c>
      <c r="G894" t="s">
        <v>35</v>
      </c>
      <c r="H894">
        <v>4119</v>
      </c>
      <c r="I894" t="s">
        <v>11</v>
      </c>
      <c r="J894" t="s">
        <v>43</v>
      </c>
      <c r="K894" t="s">
        <v>150</v>
      </c>
      <c r="L894" t="s">
        <v>18</v>
      </c>
      <c r="M894" s="5">
        <v>27.97</v>
      </c>
      <c r="N894">
        <v>1</v>
      </c>
    </row>
    <row r="895" spans="1:14" x14ac:dyDescent="0.3">
      <c r="A895" s="2">
        <v>45604</v>
      </c>
      <c r="B895" s="3">
        <f t="shared" si="39"/>
        <v>2025</v>
      </c>
      <c r="C895" t="str">
        <f t="shared" si="40"/>
        <v>2024-2025</v>
      </c>
      <c r="D895" t="s">
        <v>147</v>
      </c>
      <c r="E895" t="s">
        <v>118</v>
      </c>
      <c r="F895" t="str">
        <f t="shared" si="41"/>
        <v>New South Wales</v>
      </c>
      <c r="G895" t="s">
        <v>10</v>
      </c>
      <c r="H895">
        <v>2158</v>
      </c>
      <c r="I895" t="s">
        <v>11</v>
      </c>
      <c r="J895" t="s">
        <v>27</v>
      </c>
      <c r="K895" t="s">
        <v>19</v>
      </c>
      <c r="L895" t="s">
        <v>23</v>
      </c>
      <c r="M895" s="5">
        <v>27.98</v>
      </c>
      <c r="N895">
        <v>1</v>
      </c>
    </row>
    <row r="896" spans="1:14" x14ac:dyDescent="0.3">
      <c r="A896" s="2">
        <v>45726</v>
      </c>
      <c r="B896" s="3">
        <f t="shared" si="39"/>
        <v>2025</v>
      </c>
      <c r="C896" t="str">
        <f t="shared" si="40"/>
        <v>2024-2025</v>
      </c>
      <c r="D896" t="s">
        <v>147</v>
      </c>
      <c r="E896" t="s">
        <v>110</v>
      </c>
      <c r="F896" t="str">
        <f t="shared" si="41"/>
        <v>Queensland</v>
      </c>
      <c r="G896" t="s">
        <v>35</v>
      </c>
      <c r="H896">
        <v>4680</v>
      </c>
      <c r="I896" t="s">
        <v>11</v>
      </c>
      <c r="J896" t="s">
        <v>51</v>
      </c>
      <c r="K896" t="s">
        <v>154</v>
      </c>
      <c r="L896" t="s">
        <v>14</v>
      </c>
      <c r="M896" s="5">
        <v>27.98</v>
      </c>
      <c r="N896">
        <v>1</v>
      </c>
    </row>
    <row r="897" spans="1:14" x14ac:dyDescent="0.3">
      <c r="A897" s="2">
        <v>45606</v>
      </c>
      <c r="B897" s="3">
        <f t="shared" si="39"/>
        <v>2025</v>
      </c>
      <c r="C897" t="str">
        <f t="shared" si="40"/>
        <v>2024-2025</v>
      </c>
      <c r="D897" t="s">
        <v>147</v>
      </c>
      <c r="E897" t="s">
        <v>125</v>
      </c>
      <c r="F897" t="str">
        <f t="shared" si="41"/>
        <v>Victoria</v>
      </c>
      <c r="G897" t="s">
        <v>45</v>
      </c>
      <c r="H897">
        <v>3400</v>
      </c>
      <c r="I897" t="s">
        <v>11</v>
      </c>
      <c r="J897" t="s">
        <v>60</v>
      </c>
      <c r="K897" t="s">
        <v>154</v>
      </c>
      <c r="L897" t="s">
        <v>14</v>
      </c>
      <c r="M897" s="5">
        <v>27.98</v>
      </c>
      <c r="N897">
        <v>1</v>
      </c>
    </row>
    <row r="898" spans="1:14" x14ac:dyDescent="0.3">
      <c r="A898" s="2">
        <v>45971</v>
      </c>
      <c r="B898" s="3">
        <f t="shared" ref="B898:B961" si="42">IF(MONTH(A898)&gt;=7,YEAR(A898)+1,YEAR(A898))</f>
        <v>2026</v>
      </c>
      <c r="C898" t="str">
        <f t="shared" ref="C898:C961" si="43">IF(MONTH(A898) &gt;= 7, YEAR(A898) &amp; "-" &amp; YEAR(A898) + 1, YEAR(A898) - 1 &amp; "-" &amp; YEAR(A898))</f>
        <v>2025-2026</v>
      </c>
      <c r="D898" t="s">
        <v>147</v>
      </c>
      <c r="E898" t="s">
        <v>54</v>
      </c>
      <c r="F898" t="str">
        <f t="shared" ref="F898:F961" si="44">IF(G898="WA","Western Australia",
IF(G898="NSW","New South Wales",
IF(G898="QLD","Queensland",
IF(G898="VIC","Victoria",
IF(G898="TAS","Tasmania",
IF(G898="SA","South Australia",
IF(G898="NT","Northern Territory",
IF(G898="ACT","Australian Capital Territory",G898))))))))</f>
        <v>Victoria</v>
      </c>
      <c r="G898" t="s">
        <v>45</v>
      </c>
      <c r="H898">
        <v>3977</v>
      </c>
      <c r="I898" t="s">
        <v>11</v>
      </c>
      <c r="J898" t="s">
        <v>55</v>
      </c>
      <c r="K898" t="s">
        <v>153</v>
      </c>
      <c r="L898" t="s">
        <v>16</v>
      </c>
      <c r="M898" s="5">
        <v>27.990000000000002</v>
      </c>
      <c r="N898">
        <v>1</v>
      </c>
    </row>
    <row r="899" spans="1:14" x14ac:dyDescent="0.3">
      <c r="A899" s="2">
        <v>45858</v>
      </c>
      <c r="B899" s="3">
        <f t="shared" si="42"/>
        <v>2026</v>
      </c>
      <c r="C899" t="str">
        <f t="shared" si="43"/>
        <v>2025-2026</v>
      </c>
      <c r="D899" t="s">
        <v>147</v>
      </c>
      <c r="E899" t="s">
        <v>67</v>
      </c>
      <c r="F899" t="str">
        <f t="shared" si="44"/>
        <v>New South Wales</v>
      </c>
      <c r="G899" t="s">
        <v>10</v>
      </c>
      <c r="H899">
        <v>2478</v>
      </c>
      <c r="I899" t="s">
        <v>11</v>
      </c>
      <c r="J899" t="s">
        <v>68</v>
      </c>
      <c r="K899" t="s">
        <v>19</v>
      </c>
      <c r="L899" t="s">
        <v>23</v>
      </c>
      <c r="M899" s="5">
        <v>28</v>
      </c>
      <c r="N899">
        <v>1</v>
      </c>
    </row>
    <row r="900" spans="1:14" x14ac:dyDescent="0.3">
      <c r="A900" s="2">
        <v>45382</v>
      </c>
      <c r="B900" s="3">
        <f t="shared" si="42"/>
        <v>2024</v>
      </c>
      <c r="C900" t="str">
        <f t="shared" si="43"/>
        <v>2023-2024</v>
      </c>
      <c r="D900" t="s">
        <v>148</v>
      </c>
      <c r="E900" t="s">
        <v>115</v>
      </c>
      <c r="F900" t="str">
        <f t="shared" si="44"/>
        <v>Western Australia</v>
      </c>
      <c r="G900" t="s">
        <v>48</v>
      </c>
      <c r="H900">
        <v>6280</v>
      </c>
      <c r="I900" t="s">
        <v>11</v>
      </c>
      <c r="J900" t="s">
        <v>94</v>
      </c>
      <c r="K900" t="s">
        <v>153</v>
      </c>
      <c r="L900" t="s">
        <v>16</v>
      </c>
      <c r="M900" s="5">
        <v>28.04</v>
      </c>
      <c r="N900">
        <v>1</v>
      </c>
    </row>
    <row r="901" spans="1:14" x14ac:dyDescent="0.3">
      <c r="A901" s="2">
        <v>45534</v>
      </c>
      <c r="B901" s="3">
        <f t="shared" si="42"/>
        <v>2025</v>
      </c>
      <c r="C901" t="str">
        <f t="shared" si="43"/>
        <v>2024-2025</v>
      </c>
      <c r="D901" t="s">
        <v>147</v>
      </c>
      <c r="E901" t="s">
        <v>40</v>
      </c>
      <c r="F901" t="str">
        <f t="shared" si="44"/>
        <v>New South Wales</v>
      </c>
      <c r="G901" t="s">
        <v>10</v>
      </c>
      <c r="H901">
        <v>2116</v>
      </c>
      <c r="I901" t="s">
        <v>11</v>
      </c>
      <c r="J901" t="s">
        <v>27</v>
      </c>
      <c r="K901" t="s">
        <v>155</v>
      </c>
      <c r="L901" t="s">
        <v>20</v>
      </c>
      <c r="M901" s="5">
        <v>28.13</v>
      </c>
      <c r="N901">
        <v>1</v>
      </c>
    </row>
    <row r="902" spans="1:14" x14ac:dyDescent="0.3">
      <c r="A902" s="2">
        <v>45663</v>
      </c>
      <c r="B902" s="3">
        <f t="shared" si="42"/>
        <v>2025</v>
      </c>
      <c r="C902" t="str">
        <f t="shared" si="43"/>
        <v>2024-2025</v>
      </c>
      <c r="D902" t="s">
        <v>147</v>
      </c>
      <c r="E902" t="s">
        <v>137</v>
      </c>
      <c r="F902" t="str">
        <f t="shared" si="44"/>
        <v>New South Wales</v>
      </c>
      <c r="G902" t="s">
        <v>10</v>
      </c>
      <c r="H902">
        <v>2031</v>
      </c>
      <c r="I902" t="s">
        <v>11</v>
      </c>
      <c r="J902" t="s">
        <v>12</v>
      </c>
      <c r="K902" t="s">
        <v>154</v>
      </c>
      <c r="L902" t="s">
        <v>14</v>
      </c>
      <c r="M902" s="5">
        <v>28.18</v>
      </c>
      <c r="N902">
        <v>1</v>
      </c>
    </row>
    <row r="903" spans="1:14" x14ac:dyDescent="0.3">
      <c r="A903" s="2">
        <v>45345</v>
      </c>
      <c r="B903" s="3">
        <f t="shared" si="42"/>
        <v>2024</v>
      </c>
      <c r="C903" t="str">
        <f t="shared" si="43"/>
        <v>2023-2024</v>
      </c>
      <c r="D903" t="s">
        <v>147</v>
      </c>
      <c r="E903" t="s">
        <v>119</v>
      </c>
      <c r="F903" t="str">
        <f t="shared" si="44"/>
        <v>Queensland</v>
      </c>
      <c r="G903" t="s">
        <v>35</v>
      </c>
      <c r="H903">
        <v>4570</v>
      </c>
      <c r="I903" t="s">
        <v>11</v>
      </c>
      <c r="J903" t="s">
        <v>120</v>
      </c>
      <c r="K903" t="s">
        <v>19</v>
      </c>
      <c r="L903" t="s">
        <v>23</v>
      </c>
      <c r="M903" s="5">
        <v>28.47</v>
      </c>
      <c r="N903">
        <v>1</v>
      </c>
    </row>
    <row r="904" spans="1:14" x14ac:dyDescent="0.3">
      <c r="A904" s="2">
        <v>45536</v>
      </c>
      <c r="B904" s="3">
        <f t="shared" si="42"/>
        <v>2025</v>
      </c>
      <c r="C904" t="str">
        <f t="shared" si="43"/>
        <v>2024-2025</v>
      </c>
      <c r="D904" t="s">
        <v>147</v>
      </c>
      <c r="E904" t="s">
        <v>89</v>
      </c>
      <c r="F904" t="str">
        <f t="shared" si="44"/>
        <v>Queensland</v>
      </c>
      <c r="G904" t="s">
        <v>35</v>
      </c>
      <c r="H904">
        <v>4655</v>
      </c>
      <c r="I904" t="s">
        <v>11</v>
      </c>
      <c r="J904" t="s">
        <v>51</v>
      </c>
      <c r="K904" t="s">
        <v>19</v>
      </c>
      <c r="L904" t="s">
        <v>23</v>
      </c>
      <c r="M904" s="5">
        <v>28.48</v>
      </c>
      <c r="N904">
        <v>1</v>
      </c>
    </row>
    <row r="905" spans="1:14" x14ac:dyDescent="0.3">
      <c r="A905" s="2">
        <v>45985</v>
      </c>
      <c r="B905" s="3">
        <f t="shared" si="42"/>
        <v>2026</v>
      </c>
      <c r="C905" t="str">
        <f t="shared" si="43"/>
        <v>2025-2026</v>
      </c>
      <c r="D905" t="s">
        <v>148</v>
      </c>
      <c r="E905" t="s">
        <v>97</v>
      </c>
      <c r="F905" t="str">
        <f t="shared" si="44"/>
        <v>Tasmania</v>
      </c>
      <c r="G905" t="s">
        <v>70</v>
      </c>
      <c r="H905">
        <v>7250</v>
      </c>
      <c r="I905" t="s">
        <v>11</v>
      </c>
      <c r="J905" t="s">
        <v>71</v>
      </c>
      <c r="K905" t="s">
        <v>155</v>
      </c>
      <c r="L905" t="s">
        <v>20</v>
      </c>
      <c r="M905" s="5">
        <v>28.53</v>
      </c>
      <c r="N905">
        <v>1</v>
      </c>
    </row>
    <row r="906" spans="1:14" x14ac:dyDescent="0.3">
      <c r="A906" s="2">
        <v>45961</v>
      </c>
      <c r="B906" s="3">
        <f t="shared" si="42"/>
        <v>2026</v>
      </c>
      <c r="C906" t="str">
        <f t="shared" si="43"/>
        <v>2025-2026</v>
      </c>
      <c r="D906" t="s">
        <v>148</v>
      </c>
      <c r="E906" t="s">
        <v>134</v>
      </c>
      <c r="F906" t="str">
        <f t="shared" si="44"/>
        <v>Queensland</v>
      </c>
      <c r="G906" t="s">
        <v>35</v>
      </c>
      <c r="H906">
        <v>4825</v>
      </c>
      <c r="I906" t="s">
        <v>11</v>
      </c>
      <c r="J906" t="s">
        <v>36</v>
      </c>
      <c r="K906" t="s">
        <v>19</v>
      </c>
      <c r="L906" t="s">
        <v>23</v>
      </c>
      <c r="M906" s="5">
        <v>28.92</v>
      </c>
      <c r="N906">
        <v>1</v>
      </c>
    </row>
    <row r="907" spans="1:14" x14ac:dyDescent="0.3">
      <c r="A907" s="2">
        <v>45542</v>
      </c>
      <c r="B907" s="3">
        <f t="shared" si="42"/>
        <v>2025</v>
      </c>
      <c r="C907" t="str">
        <f t="shared" si="43"/>
        <v>2024-2025</v>
      </c>
      <c r="D907" t="s">
        <v>147</v>
      </c>
      <c r="E907" t="s">
        <v>91</v>
      </c>
      <c r="F907" t="str">
        <f t="shared" si="44"/>
        <v>Victoria</v>
      </c>
      <c r="G907" t="s">
        <v>45</v>
      </c>
      <c r="H907">
        <v>3690</v>
      </c>
      <c r="I907" t="s">
        <v>11</v>
      </c>
      <c r="J907" t="s">
        <v>55</v>
      </c>
      <c r="K907" t="s">
        <v>156</v>
      </c>
      <c r="L907" t="s">
        <v>17</v>
      </c>
      <c r="M907" s="5">
        <v>28.92</v>
      </c>
      <c r="N907">
        <v>1</v>
      </c>
    </row>
    <row r="908" spans="1:14" x14ac:dyDescent="0.3">
      <c r="A908" s="2">
        <v>45526</v>
      </c>
      <c r="B908" s="3">
        <f t="shared" si="42"/>
        <v>2025</v>
      </c>
      <c r="C908" t="str">
        <f t="shared" si="43"/>
        <v>2024-2025</v>
      </c>
      <c r="D908" t="s">
        <v>148</v>
      </c>
      <c r="E908" t="s">
        <v>81</v>
      </c>
      <c r="F908" t="str">
        <f t="shared" si="44"/>
        <v>New South Wales</v>
      </c>
      <c r="G908" t="s">
        <v>10</v>
      </c>
      <c r="H908">
        <v>2485</v>
      </c>
      <c r="I908" t="s">
        <v>11</v>
      </c>
      <c r="J908" t="s">
        <v>68</v>
      </c>
      <c r="K908" t="s">
        <v>19</v>
      </c>
      <c r="L908" t="s">
        <v>23</v>
      </c>
      <c r="M908" s="5">
        <v>28.93</v>
      </c>
      <c r="N908">
        <v>1</v>
      </c>
    </row>
    <row r="909" spans="1:14" x14ac:dyDescent="0.3">
      <c r="A909" s="2">
        <v>45502</v>
      </c>
      <c r="B909" s="3">
        <f t="shared" si="42"/>
        <v>2025</v>
      </c>
      <c r="C909" t="str">
        <f t="shared" si="43"/>
        <v>2024-2025</v>
      </c>
      <c r="D909" t="s">
        <v>147</v>
      </c>
      <c r="E909" t="s">
        <v>106</v>
      </c>
      <c r="F909" t="str">
        <f t="shared" si="44"/>
        <v>Victoria</v>
      </c>
      <c r="G909" t="s">
        <v>45</v>
      </c>
      <c r="H909">
        <v>3915</v>
      </c>
      <c r="I909" t="s">
        <v>11</v>
      </c>
      <c r="J909" t="s">
        <v>55</v>
      </c>
      <c r="K909" t="s">
        <v>149</v>
      </c>
      <c r="L909" t="s">
        <v>15</v>
      </c>
      <c r="M909" s="5">
        <v>28.939999999999998</v>
      </c>
      <c r="N909">
        <v>1</v>
      </c>
    </row>
    <row r="910" spans="1:14" x14ac:dyDescent="0.3">
      <c r="A910" s="2">
        <v>45337</v>
      </c>
      <c r="B910" s="3">
        <f t="shared" si="42"/>
        <v>2024</v>
      </c>
      <c r="C910" t="str">
        <f t="shared" si="43"/>
        <v>2023-2024</v>
      </c>
      <c r="D910" t="s">
        <v>148</v>
      </c>
      <c r="E910" t="s">
        <v>93</v>
      </c>
      <c r="F910" t="str">
        <f t="shared" si="44"/>
        <v>Western Australia</v>
      </c>
      <c r="G910" t="s">
        <v>48</v>
      </c>
      <c r="H910">
        <v>6112</v>
      </c>
      <c r="I910" t="s">
        <v>11</v>
      </c>
      <c r="J910" t="s">
        <v>94</v>
      </c>
      <c r="K910" t="s">
        <v>156</v>
      </c>
      <c r="L910" t="s">
        <v>17</v>
      </c>
      <c r="M910" s="5">
        <v>28.95</v>
      </c>
      <c r="N910">
        <v>1</v>
      </c>
    </row>
    <row r="911" spans="1:14" x14ac:dyDescent="0.3">
      <c r="A911" s="2">
        <v>45440</v>
      </c>
      <c r="B911" s="3">
        <f t="shared" si="42"/>
        <v>2024</v>
      </c>
      <c r="C911" t="str">
        <f t="shared" si="43"/>
        <v>2023-2024</v>
      </c>
      <c r="D911" t="s">
        <v>147</v>
      </c>
      <c r="E911" t="s">
        <v>128</v>
      </c>
      <c r="F911" t="str">
        <f t="shared" si="44"/>
        <v>Western Australia</v>
      </c>
      <c r="G911" t="s">
        <v>48</v>
      </c>
      <c r="H911">
        <v>6027</v>
      </c>
      <c r="I911" t="s">
        <v>11</v>
      </c>
      <c r="J911" t="s">
        <v>49</v>
      </c>
      <c r="K911" t="s">
        <v>156</v>
      </c>
      <c r="L911" t="s">
        <v>17</v>
      </c>
      <c r="M911" s="5">
        <v>28.96</v>
      </c>
      <c r="N911">
        <v>1</v>
      </c>
    </row>
    <row r="912" spans="1:14" x14ac:dyDescent="0.3">
      <c r="A912" s="2">
        <v>45362</v>
      </c>
      <c r="B912" s="3">
        <f t="shared" si="42"/>
        <v>2024</v>
      </c>
      <c r="C912" t="str">
        <f t="shared" si="43"/>
        <v>2023-2024</v>
      </c>
      <c r="D912" t="s">
        <v>148</v>
      </c>
      <c r="E912" t="s">
        <v>65</v>
      </c>
      <c r="F912" t="str">
        <f t="shared" si="44"/>
        <v>New South Wales</v>
      </c>
      <c r="G912" t="s">
        <v>10</v>
      </c>
      <c r="H912">
        <v>2541</v>
      </c>
      <c r="I912" t="s">
        <v>11</v>
      </c>
      <c r="J912" t="s">
        <v>58</v>
      </c>
      <c r="K912" t="s">
        <v>154</v>
      </c>
      <c r="L912" t="s">
        <v>14</v>
      </c>
      <c r="M912" s="5">
        <v>28.97</v>
      </c>
      <c r="N912">
        <v>1</v>
      </c>
    </row>
    <row r="913" spans="1:14" x14ac:dyDescent="0.3">
      <c r="A913" s="2">
        <v>45917</v>
      </c>
      <c r="B913" s="3">
        <f t="shared" si="42"/>
        <v>2026</v>
      </c>
      <c r="C913" t="str">
        <f t="shared" si="43"/>
        <v>2025-2026</v>
      </c>
      <c r="D913" t="s">
        <v>148</v>
      </c>
      <c r="E913" t="s">
        <v>92</v>
      </c>
      <c r="F913" t="str">
        <f t="shared" si="44"/>
        <v>Queensland</v>
      </c>
      <c r="G913" t="s">
        <v>35</v>
      </c>
      <c r="H913">
        <v>4068</v>
      </c>
      <c r="I913" t="s">
        <v>11</v>
      </c>
      <c r="J913" t="s">
        <v>43</v>
      </c>
      <c r="K913" t="s">
        <v>149</v>
      </c>
      <c r="L913" t="s">
        <v>15</v>
      </c>
      <c r="M913" s="5">
        <v>28.979999999999997</v>
      </c>
      <c r="N913">
        <v>1</v>
      </c>
    </row>
    <row r="914" spans="1:14" x14ac:dyDescent="0.3">
      <c r="A914" s="2">
        <v>45548</v>
      </c>
      <c r="B914" s="3">
        <f t="shared" si="42"/>
        <v>2025</v>
      </c>
      <c r="C914" t="str">
        <f t="shared" si="43"/>
        <v>2024-2025</v>
      </c>
      <c r="D914" t="s">
        <v>148</v>
      </c>
      <c r="E914" t="s">
        <v>37</v>
      </c>
      <c r="F914" t="str">
        <f t="shared" si="44"/>
        <v>South Australia</v>
      </c>
      <c r="G914" t="s">
        <v>32</v>
      </c>
      <c r="H914">
        <v>5607</v>
      </c>
      <c r="I914" t="s">
        <v>11</v>
      </c>
      <c r="J914" t="s">
        <v>38</v>
      </c>
      <c r="K914" t="s">
        <v>149</v>
      </c>
      <c r="L914" t="s">
        <v>15</v>
      </c>
      <c r="M914" s="5">
        <v>28.98</v>
      </c>
      <c r="N914">
        <v>1</v>
      </c>
    </row>
    <row r="915" spans="1:14" x14ac:dyDescent="0.3">
      <c r="A915" s="2">
        <v>45833</v>
      </c>
      <c r="B915" s="3">
        <f t="shared" si="42"/>
        <v>2025</v>
      </c>
      <c r="C915" t="str">
        <f t="shared" si="43"/>
        <v>2024-2025</v>
      </c>
      <c r="D915" t="s">
        <v>147</v>
      </c>
      <c r="E915" t="s">
        <v>66</v>
      </c>
      <c r="F915" t="str">
        <f t="shared" si="44"/>
        <v>South Australia</v>
      </c>
      <c r="G915" t="s">
        <v>32</v>
      </c>
      <c r="H915">
        <v>5169</v>
      </c>
      <c r="I915" t="s">
        <v>11</v>
      </c>
      <c r="J915" t="s">
        <v>33</v>
      </c>
      <c r="K915" t="s">
        <v>154</v>
      </c>
      <c r="L915" t="s">
        <v>14</v>
      </c>
      <c r="M915" s="5">
        <v>29</v>
      </c>
      <c r="N915">
        <v>1</v>
      </c>
    </row>
    <row r="916" spans="1:14" x14ac:dyDescent="0.3">
      <c r="A916" s="2">
        <v>45755</v>
      </c>
      <c r="B916" s="3">
        <f t="shared" si="42"/>
        <v>2025</v>
      </c>
      <c r="C916" t="str">
        <f t="shared" si="43"/>
        <v>2024-2025</v>
      </c>
      <c r="D916" t="s">
        <v>147</v>
      </c>
      <c r="E916" t="s">
        <v>96</v>
      </c>
      <c r="F916" t="str">
        <f t="shared" si="44"/>
        <v>Western Australia</v>
      </c>
      <c r="G916" t="s">
        <v>48</v>
      </c>
      <c r="H916">
        <v>6330</v>
      </c>
      <c r="I916" t="s">
        <v>11</v>
      </c>
      <c r="J916" t="s">
        <v>94</v>
      </c>
      <c r="K916" t="s">
        <v>153</v>
      </c>
      <c r="L916" t="s">
        <v>16</v>
      </c>
      <c r="M916" s="5">
        <v>29</v>
      </c>
      <c r="N916">
        <v>1</v>
      </c>
    </row>
    <row r="917" spans="1:14" x14ac:dyDescent="0.3">
      <c r="A917" s="2">
        <v>45751</v>
      </c>
      <c r="B917" s="3">
        <f t="shared" si="42"/>
        <v>2025</v>
      </c>
      <c r="C917" t="str">
        <f t="shared" si="43"/>
        <v>2024-2025</v>
      </c>
      <c r="D917" t="s">
        <v>148</v>
      </c>
      <c r="E917" t="s">
        <v>9</v>
      </c>
      <c r="F917" t="str">
        <f t="shared" si="44"/>
        <v>New South Wales</v>
      </c>
      <c r="G917" t="s">
        <v>10</v>
      </c>
      <c r="H917">
        <v>2067</v>
      </c>
      <c r="I917" t="s">
        <v>11</v>
      </c>
      <c r="J917" t="s">
        <v>12</v>
      </c>
      <c r="K917" t="s">
        <v>154</v>
      </c>
      <c r="L917" t="s">
        <v>14</v>
      </c>
      <c r="M917" s="5">
        <v>29</v>
      </c>
      <c r="N917">
        <v>1</v>
      </c>
    </row>
    <row r="918" spans="1:14" x14ac:dyDescent="0.3">
      <c r="A918" s="2">
        <v>45339</v>
      </c>
      <c r="B918" s="3">
        <f t="shared" si="42"/>
        <v>2024</v>
      </c>
      <c r="C918" t="str">
        <f t="shared" si="43"/>
        <v>2023-2024</v>
      </c>
      <c r="D918" t="s">
        <v>147</v>
      </c>
      <c r="E918" t="s">
        <v>93</v>
      </c>
      <c r="F918" t="str">
        <f t="shared" si="44"/>
        <v>Western Australia</v>
      </c>
      <c r="G918" t="s">
        <v>48</v>
      </c>
      <c r="H918">
        <v>6112</v>
      </c>
      <c r="I918" t="s">
        <v>11</v>
      </c>
      <c r="J918" t="s">
        <v>94</v>
      </c>
      <c r="K918" t="s">
        <v>154</v>
      </c>
      <c r="L918" t="s">
        <v>14</v>
      </c>
      <c r="M918" s="5">
        <v>29</v>
      </c>
      <c r="N918">
        <v>1</v>
      </c>
    </row>
    <row r="919" spans="1:14" x14ac:dyDescent="0.3">
      <c r="A919" s="2">
        <v>45710</v>
      </c>
      <c r="B919" s="3">
        <f t="shared" si="42"/>
        <v>2025</v>
      </c>
      <c r="C919" t="str">
        <f t="shared" si="43"/>
        <v>2024-2025</v>
      </c>
      <c r="D919" t="s">
        <v>147</v>
      </c>
      <c r="E919" t="s">
        <v>74</v>
      </c>
      <c r="F919" t="str">
        <f t="shared" si="44"/>
        <v>South Australia</v>
      </c>
      <c r="G919" t="s">
        <v>32</v>
      </c>
      <c r="H919">
        <v>5043</v>
      </c>
      <c r="I919" t="s">
        <v>11</v>
      </c>
      <c r="J919" t="s">
        <v>33</v>
      </c>
      <c r="K919" t="s">
        <v>154</v>
      </c>
      <c r="L919" t="s">
        <v>14</v>
      </c>
      <c r="M919" s="5">
        <v>29.009999999999998</v>
      </c>
      <c r="N919">
        <v>1</v>
      </c>
    </row>
    <row r="920" spans="1:14" x14ac:dyDescent="0.3">
      <c r="A920" s="2">
        <v>45645</v>
      </c>
      <c r="B920" s="3">
        <f t="shared" si="42"/>
        <v>2025</v>
      </c>
      <c r="C920" t="str">
        <f t="shared" si="43"/>
        <v>2024-2025</v>
      </c>
      <c r="D920" t="s">
        <v>148</v>
      </c>
      <c r="E920" t="s">
        <v>103</v>
      </c>
      <c r="F920" t="str">
        <f t="shared" si="44"/>
        <v>Queensland</v>
      </c>
      <c r="G920" t="s">
        <v>35</v>
      </c>
      <c r="H920">
        <v>4509</v>
      </c>
      <c r="I920" t="s">
        <v>11</v>
      </c>
      <c r="J920" t="s">
        <v>104</v>
      </c>
      <c r="K920" t="s">
        <v>154</v>
      </c>
      <c r="L920" t="s">
        <v>14</v>
      </c>
      <c r="M920" s="5">
        <v>29.39</v>
      </c>
      <c r="N920">
        <v>1</v>
      </c>
    </row>
    <row r="921" spans="1:14" x14ac:dyDescent="0.3">
      <c r="A921" s="2">
        <v>45628</v>
      </c>
      <c r="B921" s="3">
        <f t="shared" si="42"/>
        <v>2025</v>
      </c>
      <c r="C921" t="str">
        <f t="shared" si="43"/>
        <v>2024-2025</v>
      </c>
      <c r="D921" t="s">
        <v>148</v>
      </c>
      <c r="E921" t="s">
        <v>54</v>
      </c>
      <c r="F921" t="str">
        <f t="shared" si="44"/>
        <v>Victoria</v>
      </c>
      <c r="G921" t="s">
        <v>45</v>
      </c>
      <c r="H921">
        <v>3977</v>
      </c>
      <c r="I921" t="s">
        <v>11</v>
      </c>
      <c r="J921" t="s">
        <v>55</v>
      </c>
      <c r="K921" t="s">
        <v>154</v>
      </c>
      <c r="L921" t="s">
        <v>14</v>
      </c>
      <c r="M921" s="5">
        <v>29.5</v>
      </c>
      <c r="N921">
        <v>1</v>
      </c>
    </row>
    <row r="922" spans="1:14" x14ac:dyDescent="0.3">
      <c r="A922" s="2">
        <v>45901</v>
      </c>
      <c r="B922" s="3">
        <f t="shared" si="42"/>
        <v>2026</v>
      </c>
      <c r="C922" t="str">
        <f t="shared" si="43"/>
        <v>2025-2026</v>
      </c>
      <c r="D922" t="s">
        <v>147</v>
      </c>
      <c r="E922" t="s">
        <v>107</v>
      </c>
      <c r="F922" t="str">
        <f t="shared" si="44"/>
        <v>Queensland</v>
      </c>
      <c r="G922" t="s">
        <v>35</v>
      </c>
      <c r="H922">
        <v>4220</v>
      </c>
      <c r="I922" t="s">
        <v>11</v>
      </c>
      <c r="J922" t="s">
        <v>104</v>
      </c>
      <c r="K922" t="s">
        <v>156</v>
      </c>
      <c r="L922" t="s">
        <v>17</v>
      </c>
      <c r="M922" s="5">
        <v>29.6</v>
      </c>
      <c r="N922">
        <v>1</v>
      </c>
    </row>
    <row r="923" spans="1:14" x14ac:dyDescent="0.3">
      <c r="A923" s="2">
        <v>45389</v>
      </c>
      <c r="B923" s="3">
        <f t="shared" si="42"/>
        <v>2024</v>
      </c>
      <c r="C923" t="str">
        <f t="shared" si="43"/>
        <v>2023-2024</v>
      </c>
      <c r="D923" t="s">
        <v>147</v>
      </c>
      <c r="E923" t="s">
        <v>143</v>
      </c>
      <c r="F923" t="str">
        <f t="shared" si="44"/>
        <v>New South Wales</v>
      </c>
      <c r="G923" t="s">
        <v>10</v>
      </c>
      <c r="H923">
        <v>2154</v>
      </c>
      <c r="I923" t="s">
        <v>11</v>
      </c>
      <c r="J923" t="s">
        <v>27</v>
      </c>
      <c r="K923" t="s">
        <v>157</v>
      </c>
      <c r="L923" t="s">
        <v>22</v>
      </c>
      <c r="M923" s="5">
        <v>29.65</v>
      </c>
      <c r="N923">
        <v>1</v>
      </c>
    </row>
    <row r="924" spans="1:14" x14ac:dyDescent="0.3">
      <c r="A924" s="2">
        <v>45806</v>
      </c>
      <c r="B924" s="3">
        <f t="shared" si="42"/>
        <v>2025</v>
      </c>
      <c r="C924" t="str">
        <f t="shared" si="43"/>
        <v>2024-2025</v>
      </c>
      <c r="D924" t="s">
        <v>148</v>
      </c>
      <c r="E924" t="s">
        <v>101</v>
      </c>
      <c r="F924" t="str">
        <f t="shared" si="44"/>
        <v>Victoria</v>
      </c>
      <c r="G924" t="s">
        <v>45</v>
      </c>
      <c r="H924">
        <v>3131</v>
      </c>
      <c r="I924" t="s">
        <v>11</v>
      </c>
      <c r="J924" t="s">
        <v>63</v>
      </c>
      <c r="K924" t="s">
        <v>156</v>
      </c>
      <c r="L924" t="s">
        <v>17</v>
      </c>
      <c r="M924" s="5">
        <v>29.85</v>
      </c>
      <c r="N924">
        <v>1</v>
      </c>
    </row>
    <row r="925" spans="1:14" x14ac:dyDescent="0.3">
      <c r="A925" s="2">
        <v>45779</v>
      </c>
      <c r="B925" s="3">
        <f t="shared" si="42"/>
        <v>2025</v>
      </c>
      <c r="C925" t="str">
        <f t="shared" si="43"/>
        <v>2024-2025</v>
      </c>
      <c r="D925" t="s">
        <v>148</v>
      </c>
      <c r="E925" t="s">
        <v>145</v>
      </c>
      <c r="F925" t="str">
        <f t="shared" si="44"/>
        <v>New South Wales</v>
      </c>
      <c r="G925" t="s">
        <v>10</v>
      </c>
      <c r="H925">
        <v>2101</v>
      </c>
      <c r="I925" t="s">
        <v>11</v>
      </c>
      <c r="J925" t="s">
        <v>27</v>
      </c>
      <c r="K925" t="s">
        <v>155</v>
      </c>
      <c r="L925" t="s">
        <v>20</v>
      </c>
      <c r="M925" s="5">
        <v>29.9</v>
      </c>
      <c r="N925">
        <v>1</v>
      </c>
    </row>
    <row r="926" spans="1:14" x14ac:dyDescent="0.3">
      <c r="A926" s="2">
        <v>45489</v>
      </c>
      <c r="B926" s="3">
        <f t="shared" si="42"/>
        <v>2025</v>
      </c>
      <c r="C926" t="str">
        <f t="shared" si="43"/>
        <v>2024-2025</v>
      </c>
      <c r="D926" t="s">
        <v>147</v>
      </c>
      <c r="E926" t="s">
        <v>125</v>
      </c>
      <c r="F926" t="str">
        <f t="shared" si="44"/>
        <v>Victoria</v>
      </c>
      <c r="G926" t="s">
        <v>45</v>
      </c>
      <c r="H926">
        <v>3400</v>
      </c>
      <c r="I926" t="s">
        <v>11</v>
      </c>
      <c r="J926" t="s">
        <v>60</v>
      </c>
      <c r="K926" t="s">
        <v>156</v>
      </c>
      <c r="L926" t="s">
        <v>17</v>
      </c>
      <c r="M926" s="5">
        <v>29.91</v>
      </c>
      <c r="N926">
        <v>1</v>
      </c>
    </row>
    <row r="927" spans="1:14" x14ac:dyDescent="0.3">
      <c r="A927" s="2">
        <v>45990</v>
      </c>
      <c r="B927" s="3">
        <f t="shared" si="42"/>
        <v>2026</v>
      </c>
      <c r="C927" t="str">
        <f t="shared" si="43"/>
        <v>2025-2026</v>
      </c>
      <c r="D927" t="s">
        <v>147</v>
      </c>
      <c r="E927" t="s">
        <v>106</v>
      </c>
      <c r="F927" t="str">
        <f t="shared" si="44"/>
        <v>Victoria</v>
      </c>
      <c r="G927" t="s">
        <v>45</v>
      </c>
      <c r="H927">
        <v>3915</v>
      </c>
      <c r="I927" t="s">
        <v>11</v>
      </c>
      <c r="J927" t="s">
        <v>55</v>
      </c>
      <c r="K927" t="s">
        <v>155</v>
      </c>
      <c r="L927" t="s">
        <v>20</v>
      </c>
      <c r="M927" s="5">
        <v>29.910000000000004</v>
      </c>
      <c r="N927">
        <v>1</v>
      </c>
    </row>
    <row r="928" spans="1:14" x14ac:dyDescent="0.3">
      <c r="A928" s="2">
        <v>45903</v>
      </c>
      <c r="B928" s="3">
        <f t="shared" si="42"/>
        <v>2026</v>
      </c>
      <c r="C928" t="str">
        <f t="shared" si="43"/>
        <v>2025-2026</v>
      </c>
      <c r="D928" t="s">
        <v>147</v>
      </c>
      <c r="E928" t="s">
        <v>85</v>
      </c>
      <c r="F928" t="str">
        <f t="shared" si="44"/>
        <v>Queensland</v>
      </c>
      <c r="G928" t="s">
        <v>35</v>
      </c>
      <c r="H928">
        <v>4883</v>
      </c>
      <c r="I928" t="s">
        <v>11</v>
      </c>
      <c r="J928" t="s">
        <v>36</v>
      </c>
      <c r="K928" t="s">
        <v>155</v>
      </c>
      <c r="L928" t="s">
        <v>20</v>
      </c>
      <c r="M928" s="5">
        <v>29.92</v>
      </c>
      <c r="N928">
        <v>1</v>
      </c>
    </row>
    <row r="929" spans="1:14" x14ac:dyDescent="0.3">
      <c r="A929" s="2">
        <v>45728</v>
      </c>
      <c r="B929" s="3">
        <f t="shared" si="42"/>
        <v>2025</v>
      </c>
      <c r="C929" t="str">
        <f t="shared" si="43"/>
        <v>2024-2025</v>
      </c>
      <c r="D929" t="s">
        <v>147</v>
      </c>
      <c r="E929" t="s">
        <v>146</v>
      </c>
      <c r="F929" t="str">
        <f t="shared" si="44"/>
        <v>Victoria</v>
      </c>
      <c r="G929" t="s">
        <v>45</v>
      </c>
      <c r="H929">
        <v>3353</v>
      </c>
      <c r="I929" t="s">
        <v>11</v>
      </c>
      <c r="J929" t="s">
        <v>60</v>
      </c>
      <c r="K929" t="s">
        <v>153</v>
      </c>
      <c r="L929" t="s">
        <v>16</v>
      </c>
      <c r="M929" s="5">
        <v>29.95</v>
      </c>
      <c r="N929">
        <v>1</v>
      </c>
    </row>
    <row r="930" spans="1:14" x14ac:dyDescent="0.3">
      <c r="A930" s="2">
        <v>45905</v>
      </c>
      <c r="B930" s="3">
        <f t="shared" si="42"/>
        <v>2026</v>
      </c>
      <c r="C930" t="str">
        <f t="shared" si="43"/>
        <v>2025-2026</v>
      </c>
      <c r="D930" t="s">
        <v>147</v>
      </c>
      <c r="E930" t="s">
        <v>41</v>
      </c>
      <c r="F930" t="str">
        <f t="shared" si="44"/>
        <v>New South Wales</v>
      </c>
      <c r="G930" t="s">
        <v>10</v>
      </c>
      <c r="H930">
        <v>2830</v>
      </c>
      <c r="I930" t="s">
        <v>11</v>
      </c>
      <c r="J930" t="s">
        <v>25</v>
      </c>
      <c r="K930" t="s">
        <v>19</v>
      </c>
      <c r="L930" t="s">
        <v>23</v>
      </c>
      <c r="M930" s="5">
        <v>29.95</v>
      </c>
      <c r="N930">
        <v>1</v>
      </c>
    </row>
    <row r="931" spans="1:14" x14ac:dyDescent="0.3">
      <c r="A931" s="2">
        <v>45358</v>
      </c>
      <c r="B931" s="3">
        <f t="shared" si="42"/>
        <v>2024</v>
      </c>
      <c r="C931" t="str">
        <f t="shared" si="43"/>
        <v>2023-2024</v>
      </c>
      <c r="D931" t="s">
        <v>148</v>
      </c>
      <c r="E931" t="s">
        <v>112</v>
      </c>
      <c r="F931" t="str">
        <f t="shared" si="44"/>
        <v>Victoria</v>
      </c>
      <c r="G931" t="s">
        <v>45</v>
      </c>
      <c r="H931">
        <v>3076</v>
      </c>
      <c r="I931" t="s">
        <v>11</v>
      </c>
      <c r="J931" t="s">
        <v>46</v>
      </c>
      <c r="K931" t="s">
        <v>153</v>
      </c>
      <c r="L931" t="s">
        <v>16</v>
      </c>
      <c r="M931" s="5">
        <v>29.95</v>
      </c>
      <c r="N931">
        <v>1</v>
      </c>
    </row>
    <row r="932" spans="1:14" x14ac:dyDescent="0.3">
      <c r="A932" s="2">
        <v>45346</v>
      </c>
      <c r="B932" s="3">
        <f t="shared" si="42"/>
        <v>2024</v>
      </c>
      <c r="C932" t="str">
        <f t="shared" si="43"/>
        <v>2023-2024</v>
      </c>
      <c r="D932" t="s">
        <v>147</v>
      </c>
      <c r="E932" t="s">
        <v>129</v>
      </c>
      <c r="F932" t="str">
        <f t="shared" si="44"/>
        <v>Tasmania</v>
      </c>
      <c r="G932" t="s">
        <v>70</v>
      </c>
      <c r="H932">
        <v>7010</v>
      </c>
      <c r="I932" t="s">
        <v>11</v>
      </c>
      <c r="J932" t="s">
        <v>71</v>
      </c>
      <c r="K932" t="s">
        <v>19</v>
      </c>
      <c r="L932" t="s">
        <v>23</v>
      </c>
      <c r="M932" s="5">
        <v>29.95</v>
      </c>
      <c r="N932">
        <v>1</v>
      </c>
    </row>
    <row r="933" spans="1:14" x14ac:dyDescent="0.3">
      <c r="A933" s="2">
        <v>45946</v>
      </c>
      <c r="B933" s="3">
        <f t="shared" si="42"/>
        <v>2026</v>
      </c>
      <c r="C933" t="str">
        <f t="shared" si="43"/>
        <v>2025-2026</v>
      </c>
      <c r="D933" t="s">
        <v>148</v>
      </c>
      <c r="E933" t="s">
        <v>123</v>
      </c>
      <c r="F933" t="str">
        <f t="shared" si="44"/>
        <v>Western Australia</v>
      </c>
      <c r="G933" t="s">
        <v>48</v>
      </c>
      <c r="H933">
        <v>6109</v>
      </c>
      <c r="I933" t="s">
        <v>11</v>
      </c>
      <c r="J933" t="s">
        <v>94</v>
      </c>
      <c r="K933" t="s">
        <v>19</v>
      </c>
      <c r="L933" t="s">
        <v>23</v>
      </c>
      <c r="M933" s="5">
        <v>29.95</v>
      </c>
      <c r="N933">
        <v>1</v>
      </c>
    </row>
    <row r="934" spans="1:14" x14ac:dyDescent="0.3">
      <c r="A934" s="2">
        <v>45721</v>
      </c>
      <c r="B934" s="3">
        <f t="shared" si="42"/>
        <v>2025</v>
      </c>
      <c r="C934" t="str">
        <f t="shared" si="43"/>
        <v>2024-2025</v>
      </c>
      <c r="D934" t="s">
        <v>147</v>
      </c>
      <c r="E934" t="s">
        <v>83</v>
      </c>
      <c r="F934" t="str">
        <f t="shared" si="44"/>
        <v>New South Wales</v>
      </c>
      <c r="G934" t="s">
        <v>10</v>
      </c>
      <c r="H934">
        <v>2750</v>
      </c>
      <c r="I934" t="s">
        <v>11</v>
      </c>
      <c r="J934" t="s">
        <v>25</v>
      </c>
      <c r="K934" t="s">
        <v>153</v>
      </c>
      <c r="L934" t="s">
        <v>16</v>
      </c>
      <c r="M934" s="5">
        <v>29.95</v>
      </c>
      <c r="N934">
        <v>1</v>
      </c>
    </row>
    <row r="935" spans="1:14" x14ac:dyDescent="0.3">
      <c r="A935" s="2">
        <v>45826</v>
      </c>
      <c r="B935" s="3">
        <f t="shared" si="42"/>
        <v>2025</v>
      </c>
      <c r="C935" t="str">
        <f t="shared" si="43"/>
        <v>2024-2025</v>
      </c>
      <c r="D935" t="s">
        <v>147</v>
      </c>
      <c r="E935" t="s">
        <v>62</v>
      </c>
      <c r="F935" t="str">
        <f t="shared" si="44"/>
        <v>Victoria</v>
      </c>
      <c r="G935" t="s">
        <v>45</v>
      </c>
      <c r="H935">
        <v>3134</v>
      </c>
      <c r="I935" t="s">
        <v>11</v>
      </c>
      <c r="J935" t="s">
        <v>63</v>
      </c>
      <c r="K935" t="s">
        <v>153</v>
      </c>
      <c r="L935" t="s">
        <v>16</v>
      </c>
      <c r="M935" s="5">
        <v>29.95</v>
      </c>
      <c r="N935">
        <v>1</v>
      </c>
    </row>
    <row r="936" spans="1:14" x14ac:dyDescent="0.3">
      <c r="A936" s="2">
        <v>45871</v>
      </c>
      <c r="B936" s="3">
        <f t="shared" si="42"/>
        <v>2026</v>
      </c>
      <c r="C936" t="str">
        <f t="shared" si="43"/>
        <v>2025-2026</v>
      </c>
      <c r="D936" t="s">
        <v>147</v>
      </c>
      <c r="E936" t="s">
        <v>82</v>
      </c>
      <c r="F936" t="str">
        <f t="shared" si="44"/>
        <v>Queensland</v>
      </c>
      <c r="G936" t="s">
        <v>35</v>
      </c>
      <c r="H936">
        <v>4012</v>
      </c>
      <c r="I936" t="s">
        <v>11</v>
      </c>
      <c r="J936" t="s">
        <v>43</v>
      </c>
      <c r="K936" t="s">
        <v>149</v>
      </c>
      <c r="L936" t="s">
        <v>15</v>
      </c>
      <c r="M936" s="5">
        <v>29.95</v>
      </c>
      <c r="N936">
        <v>1</v>
      </c>
    </row>
    <row r="937" spans="1:14" x14ac:dyDescent="0.3">
      <c r="A937" s="2">
        <v>45455</v>
      </c>
      <c r="B937" s="3">
        <f t="shared" si="42"/>
        <v>2024</v>
      </c>
      <c r="C937" t="str">
        <f t="shared" si="43"/>
        <v>2023-2024</v>
      </c>
      <c r="D937" t="s">
        <v>148</v>
      </c>
      <c r="E937" t="s">
        <v>101</v>
      </c>
      <c r="F937" t="str">
        <f t="shared" si="44"/>
        <v>Victoria</v>
      </c>
      <c r="G937" t="s">
        <v>45</v>
      </c>
      <c r="H937">
        <v>3131</v>
      </c>
      <c r="I937" t="s">
        <v>11</v>
      </c>
      <c r="J937" t="s">
        <v>63</v>
      </c>
      <c r="K937" t="s">
        <v>156</v>
      </c>
      <c r="L937" t="s">
        <v>17</v>
      </c>
      <c r="M937" s="5">
        <v>29.950000000000003</v>
      </c>
      <c r="N937">
        <v>1</v>
      </c>
    </row>
    <row r="938" spans="1:14" x14ac:dyDescent="0.3">
      <c r="A938" s="2">
        <v>45352</v>
      </c>
      <c r="B938" s="3">
        <f t="shared" si="42"/>
        <v>2024</v>
      </c>
      <c r="C938" t="str">
        <f t="shared" si="43"/>
        <v>2023-2024</v>
      </c>
      <c r="D938" t="s">
        <v>147</v>
      </c>
      <c r="E938" t="s">
        <v>56</v>
      </c>
      <c r="F938" t="str">
        <f t="shared" si="44"/>
        <v>Northern Territory</v>
      </c>
      <c r="G938" t="s">
        <v>29</v>
      </c>
      <c r="H938">
        <v>870</v>
      </c>
      <c r="I938" t="s">
        <v>11</v>
      </c>
      <c r="J938" t="s">
        <v>30</v>
      </c>
      <c r="K938" t="s">
        <v>150</v>
      </c>
      <c r="L938" t="s">
        <v>18</v>
      </c>
      <c r="M938" s="5">
        <v>29.97</v>
      </c>
      <c r="N938">
        <v>1</v>
      </c>
    </row>
    <row r="939" spans="1:14" x14ac:dyDescent="0.3">
      <c r="A939" s="2">
        <v>45976</v>
      </c>
      <c r="B939" s="3">
        <f t="shared" si="42"/>
        <v>2026</v>
      </c>
      <c r="C939" t="str">
        <f t="shared" si="43"/>
        <v>2025-2026</v>
      </c>
      <c r="D939" t="s">
        <v>148</v>
      </c>
      <c r="E939" t="s">
        <v>67</v>
      </c>
      <c r="F939" t="str">
        <f t="shared" si="44"/>
        <v>New South Wales</v>
      </c>
      <c r="G939" t="s">
        <v>10</v>
      </c>
      <c r="H939">
        <v>2478</v>
      </c>
      <c r="I939" t="s">
        <v>11</v>
      </c>
      <c r="J939" t="s">
        <v>68</v>
      </c>
      <c r="K939" t="s">
        <v>155</v>
      </c>
      <c r="L939" t="s">
        <v>20</v>
      </c>
      <c r="M939" s="5">
        <v>29.97</v>
      </c>
      <c r="N939">
        <v>1</v>
      </c>
    </row>
    <row r="940" spans="1:14" x14ac:dyDescent="0.3">
      <c r="A940" s="2">
        <v>45611</v>
      </c>
      <c r="B940" s="3">
        <f t="shared" si="42"/>
        <v>2025</v>
      </c>
      <c r="C940" t="str">
        <f t="shared" si="43"/>
        <v>2024-2025</v>
      </c>
      <c r="D940" t="s">
        <v>148</v>
      </c>
      <c r="E940" t="s">
        <v>112</v>
      </c>
      <c r="F940" t="str">
        <f t="shared" si="44"/>
        <v>Victoria</v>
      </c>
      <c r="G940" t="s">
        <v>45</v>
      </c>
      <c r="H940">
        <v>3076</v>
      </c>
      <c r="I940" t="s">
        <v>11</v>
      </c>
      <c r="J940" t="s">
        <v>46</v>
      </c>
      <c r="K940" t="s">
        <v>150</v>
      </c>
      <c r="L940" t="s">
        <v>18</v>
      </c>
      <c r="M940" s="5">
        <v>29.97</v>
      </c>
      <c r="N940">
        <v>1</v>
      </c>
    </row>
    <row r="941" spans="1:14" x14ac:dyDescent="0.3">
      <c r="A941" s="2">
        <v>45374</v>
      </c>
      <c r="B941" s="3">
        <f t="shared" si="42"/>
        <v>2024</v>
      </c>
      <c r="C941" t="str">
        <f t="shared" si="43"/>
        <v>2023-2024</v>
      </c>
      <c r="D941" t="s">
        <v>147</v>
      </c>
      <c r="E941" t="s">
        <v>89</v>
      </c>
      <c r="F941" t="str">
        <f t="shared" si="44"/>
        <v>Queensland</v>
      </c>
      <c r="G941" t="s">
        <v>35</v>
      </c>
      <c r="H941">
        <v>4655</v>
      </c>
      <c r="I941" t="s">
        <v>11</v>
      </c>
      <c r="J941" t="s">
        <v>51</v>
      </c>
      <c r="K941" t="s">
        <v>152</v>
      </c>
      <c r="L941" t="s">
        <v>13</v>
      </c>
      <c r="M941" s="5">
        <v>29.97</v>
      </c>
      <c r="N941">
        <v>1</v>
      </c>
    </row>
    <row r="942" spans="1:14" x14ac:dyDescent="0.3">
      <c r="A942" s="2">
        <v>45414</v>
      </c>
      <c r="B942" s="3">
        <f t="shared" si="42"/>
        <v>2024</v>
      </c>
      <c r="C942" t="str">
        <f t="shared" si="43"/>
        <v>2023-2024</v>
      </c>
      <c r="D942" t="s">
        <v>147</v>
      </c>
      <c r="E942" t="s">
        <v>133</v>
      </c>
      <c r="F942" t="str">
        <f t="shared" si="44"/>
        <v>Queensland</v>
      </c>
      <c r="G942" t="s">
        <v>35</v>
      </c>
      <c r="H942">
        <v>4305</v>
      </c>
      <c r="I942" t="s">
        <v>11</v>
      </c>
      <c r="J942" t="s">
        <v>104</v>
      </c>
      <c r="K942" t="s">
        <v>154</v>
      </c>
      <c r="L942" t="s">
        <v>14</v>
      </c>
      <c r="M942" s="5">
        <v>29.97</v>
      </c>
      <c r="N942">
        <v>1</v>
      </c>
    </row>
    <row r="943" spans="1:14" x14ac:dyDescent="0.3">
      <c r="A943" s="2">
        <v>45319</v>
      </c>
      <c r="B943" s="3">
        <f t="shared" si="42"/>
        <v>2024</v>
      </c>
      <c r="C943" t="str">
        <f t="shared" si="43"/>
        <v>2023-2024</v>
      </c>
      <c r="D943" t="s">
        <v>148</v>
      </c>
      <c r="E943" t="s">
        <v>47</v>
      </c>
      <c r="F943" t="str">
        <f t="shared" si="44"/>
        <v>Western Australia</v>
      </c>
      <c r="G943" t="s">
        <v>48</v>
      </c>
      <c r="H943">
        <v>6030</v>
      </c>
      <c r="I943" t="s">
        <v>11</v>
      </c>
      <c r="J943" t="s">
        <v>49</v>
      </c>
      <c r="K943" t="s">
        <v>152</v>
      </c>
      <c r="L943" t="s">
        <v>13</v>
      </c>
      <c r="M943" s="5">
        <v>29.97</v>
      </c>
      <c r="N943">
        <v>1</v>
      </c>
    </row>
    <row r="944" spans="1:14" x14ac:dyDescent="0.3">
      <c r="A944" s="2">
        <v>45502</v>
      </c>
      <c r="B944" s="3">
        <f t="shared" si="42"/>
        <v>2025</v>
      </c>
      <c r="C944" t="str">
        <f t="shared" si="43"/>
        <v>2024-2025</v>
      </c>
      <c r="D944" t="s">
        <v>147</v>
      </c>
      <c r="E944" t="s">
        <v>133</v>
      </c>
      <c r="F944" t="str">
        <f t="shared" si="44"/>
        <v>Queensland</v>
      </c>
      <c r="G944" t="s">
        <v>35</v>
      </c>
      <c r="H944">
        <v>4305</v>
      </c>
      <c r="I944" t="s">
        <v>11</v>
      </c>
      <c r="J944" t="s">
        <v>104</v>
      </c>
      <c r="K944" t="s">
        <v>154</v>
      </c>
      <c r="L944" t="s">
        <v>14</v>
      </c>
      <c r="M944" s="5">
        <v>29.98</v>
      </c>
      <c r="N944">
        <v>1</v>
      </c>
    </row>
    <row r="945" spans="1:14" x14ac:dyDescent="0.3">
      <c r="A945" s="2">
        <v>45860</v>
      </c>
      <c r="B945" s="3">
        <f t="shared" si="42"/>
        <v>2026</v>
      </c>
      <c r="C945" t="str">
        <f t="shared" si="43"/>
        <v>2025-2026</v>
      </c>
      <c r="D945" t="s">
        <v>148</v>
      </c>
      <c r="E945" t="s">
        <v>97</v>
      </c>
      <c r="F945" t="str">
        <f t="shared" si="44"/>
        <v>Tasmania</v>
      </c>
      <c r="G945" t="s">
        <v>70</v>
      </c>
      <c r="H945">
        <v>7250</v>
      </c>
      <c r="I945" t="s">
        <v>11</v>
      </c>
      <c r="J945" t="s">
        <v>71</v>
      </c>
      <c r="K945" t="s">
        <v>154</v>
      </c>
      <c r="L945" t="s">
        <v>14</v>
      </c>
      <c r="M945" s="5">
        <v>29.98</v>
      </c>
      <c r="N945">
        <v>1</v>
      </c>
    </row>
    <row r="946" spans="1:14" x14ac:dyDescent="0.3">
      <c r="A946" s="2">
        <v>45710</v>
      </c>
      <c r="B946" s="3">
        <f t="shared" si="42"/>
        <v>2025</v>
      </c>
      <c r="C946" t="str">
        <f t="shared" si="43"/>
        <v>2024-2025</v>
      </c>
      <c r="D946" t="s">
        <v>148</v>
      </c>
      <c r="E946" t="s">
        <v>130</v>
      </c>
      <c r="F946" t="str">
        <f t="shared" si="44"/>
        <v>South Australia</v>
      </c>
      <c r="G946" t="s">
        <v>32</v>
      </c>
      <c r="H946">
        <v>5290</v>
      </c>
      <c r="I946" t="s">
        <v>11</v>
      </c>
      <c r="J946" t="s">
        <v>38</v>
      </c>
      <c r="K946" t="s">
        <v>154</v>
      </c>
      <c r="L946" t="s">
        <v>14</v>
      </c>
      <c r="M946" s="5">
        <v>29.98</v>
      </c>
      <c r="N946">
        <v>1</v>
      </c>
    </row>
    <row r="947" spans="1:14" x14ac:dyDescent="0.3">
      <c r="A947" s="2">
        <v>45949</v>
      </c>
      <c r="B947" s="3">
        <f t="shared" si="42"/>
        <v>2026</v>
      </c>
      <c r="C947" t="str">
        <f t="shared" si="43"/>
        <v>2025-2026</v>
      </c>
      <c r="D947" t="s">
        <v>147</v>
      </c>
      <c r="E947" t="s">
        <v>69</v>
      </c>
      <c r="F947" t="str">
        <f t="shared" si="44"/>
        <v>Tasmania</v>
      </c>
      <c r="G947" t="s">
        <v>70</v>
      </c>
      <c r="H947">
        <v>7018</v>
      </c>
      <c r="I947" t="s">
        <v>11</v>
      </c>
      <c r="J947" t="s">
        <v>71</v>
      </c>
      <c r="K947" t="s">
        <v>152</v>
      </c>
      <c r="L947" t="s">
        <v>13</v>
      </c>
      <c r="M947" s="5">
        <v>29.98</v>
      </c>
      <c r="N947">
        <v>1</v>
      </c>
    </row>
    <row r="948" spans="1:14" x14ac:dyDescent="0.3">
      <c r="A948" s="2">
        <v>45629</v>
      </c>
      <c r="B948" s="3">
        <f t="shared" si="42"/>
        <v>2025</v>
      </c>
      <c r="C948" t="str">
        <f t="shared" si="43"/>
        <v>2024-2025</v>
      </c>
      <c r="D948" t="s">
        <v>148</v>
      </c>
      <c r="E948" t="s">
        <v>90</v>
      </c>
      <c r="F948" t="str">
        <f t="shared" si="44"/>
        <v>Victoria</v>
      </c>
      <c r="G948" t="s">
        <v>45</v>
      </c>
      <c r="H948">
        <v>3179</v>
      </c>
      <c r="I948" t="s">
        <v>11</v>
      </c>
      <c r="J948" t="s">
        <v>63</v>
      </c>
      <c r="K948" t="s">
        <v>152</v>
      </c>
      <c r="L948" t="s">
        <v>13</v>
      </c>
      <c r="M948" s="5">
        <v>29.98</v>
      </c>
      <c r="N948">
        <v>1</v>
      </c>
    </row>
    <row r="949" spans="1:14" x14ac:dyDescent="0.3">
      <c r="A949" s="2">
        <v>45405</v>
      </c>
      <c r="B949" s="3">
        <f t="shared" si="42"/>
        <v>2024</v>
      </c>
      <c r="C949" t="str">
        <f t="shared" si="43"/>
        <v>2023-2024</v>
      </c>
      <c r="D949" t="s">
        <v>147</v>
      </c>
      <c r="E949" t="s">
        <v>98</v>
      </c>
      <c r="F949" t="str">
        <f t="shared" si="44"/>
        <v>Victoria</v>
      </c>
      <c r="G949" t="s">
        <v>45</v>
      </c>
      <c r="H949">
        <v>3429</v>
      </c>
      <c r="I949" t="s">
        <v>11</v>
      </c>
      <c r="J949" t="s">
        <v>60</v>
      </c>
      <c r="K949" t="s">
        <v>153</v>
      </c>
      <c r="L949" t="s">
        <v>16</v>
      </c>
      <c r="M949" s="5">
        <v>29.98</v>
      </c>
      <c r="N949">
        <v>1</v>
      </c>
    </row>
    <row r="950" spans="1:14" x14ac:dyDescent="0.3">
      <c r="A950" s="2">
        <v>45532</v>
      </c>
      <c r="B950" s="3">
        <f t="shared" si="42"/>
        <v>2025</v>
      </c>
      <c r="C950" t="str">
        <f t="shared" si="43"/>
        <v>2024-2025</v>
      </c>
      <c r="D950" t="s">
        <v>148</v>
      </c>
      <c r="E950" t="s">
        <v>102</v>
      </c>
      <c r="F950" t="str">
        <f t="shared" si="44"/>
        <v>Queensland</v>
      </c>
      <c r="G950" t="s">
        <v>35</v>
      </c>
      <c r="H950">
        <v>4870</v>
      </c>
      <c r="I950" t="s">
        <v>11</v>
      </c>
      <c r="J950" t="s">
        <v>36</v>
      </c>
      <c r="K950" t="s">
        <v>154</v>
      </c>
      <c r="L950" t="s">
        <v>14</v>
      </c>
      <c r="M950" s="5">
        <v>29.99</v>
      </c>
      <c r="N950">
        <v>1</v>
      </c>
    </row>
    <row r="951" spans="1:14" x14ac:dyDescent="0.3">
      <c r="A951" s="2">
        <v>45818</v>
      </c>
      <c r="B951" s="3">
        <f t="shared" si="42"/>
        <v>2025</v>
      </c>
      <c r="C951" t="str">
        <f t="shared" si="43"/>
        <v>2024-2025</v>
      </c>
      <c r="D951" t="s">
        <v>147</v>
      </c>
      <c r="E951" t="s">
        <v>72</v>
      </c>
      <c r="F951" t="str">
        <f t="shared" si="44"/>
        <v>Western Australia</v>
      </c>
      <c r="G951" t="s">
        <v>48</v>
      </c>
      <c r="H951">
        <v>6010</v>
      </c>
      <c r="I951" t="s">
        <v>11</v>
      </c>
      <c r="J951" t="s">
        <v>49</v>
      </c>
      <c r="K951" t="s">
        <v>151</v>
      </c>
      <c r="L951" t="s">
        <v>21</v>
      </c>
      <c r="M951" s="5">
        <v>29.99</v>
      </c>
      <c r="N951">
        <v>1</v>
      </c>
    </row>
    <row r="952" spans="1:14" x14ac:dyDescent="0.3">
      <c r="A952" s="2">
        <v>45930</v>
      </c>
      <c r="B952" s="3">
        <f t="shared" si="42"/>
        <v>2026</v>
      </c>
      <c r="C952" t="str">
        <f t="shared" si="43"/>
        <v>2025-2026</v>
      </c>
      <c r="D952" t="s">
        <v>147</v>
      </c>
      <c r="E952" t="s">
        <v>42</v>
      </c>
      <c r="F952" t="str">
        <f t="shared" si="44"/>
        <v>Queensland</v>
      </c>
      <c r="G952" t="s">
        <v>35</v>
      </c>
      <c r="H952">
        <v>4053</v>
      </c>
      <c r="I952" t="s">
        <v>11</v>
      </c>
      <c r="J952" t="s">
        <v>43</v>
      </c>
      <c r="K952" t="s">
        <v>153</v>
      </c>
      <c r="L952" t="s">
        <v>16</v>
      </c>
      <c r="M952" s="5">
        <v>30.369999999999997</v>
      </c>
      <c r="N952">
        <v>1</v>
      </c>
    </row>
    <row r="953" spans="1:14" x14ac:dyDescent="0.3">
      <c r="A953" s="2">
        <v>45388</v>
      </c>
      <c r="B953" s="3">
        <f t="shared" si="42"/>
        <v>2024</v>
      </c>
      <c r="C953" t="str">
        <f t="shared" si="43"/>
        <v>2023-2024</v>
      </c>
      <c r="D953" t="s">
        <v>147</v>
      </c>
      <c r="E953" t="s">
        <v>123</v>
      </c>
      <c r="F953" t="str">
        <f t="shared" si="44"/>
        <v>Western Australia</v>
      </c>
      <c r="G953" t="s">
        <v>48</v>
      </c>
      <c r="H953">
        <v>6109</v>
      </c>
      <c r="I953" t="s">
        <v>11</v>
      </c>
      <c r="J953" t="s">
        <v>94</v>
      </c>
      <c r="K953" t="s">
        <v>152</v>
      </c>
      <c r="L953" t="s">
        <v>13</v>
      </c>
      <c r="M953" s="5">
        <v>30.63</v>
      </c>
      <c r="N953">
        <v>1</v>
      </c>
    </row>
    <row r="954" spans="1:14" x14ac:dyDescent="0.3">
      <c r="A954" s="2">
        <v>45918</v>
      </c>
      <c r="B954" s="3">
        <f t="shared" si="42"/>
        <v>2026</v>
      </c>
      <c r="C954" t="str">
        <f t="shared" si="43"/>
        <v>2025-2026</v>
      </c>
      <c r="D954" t="s">
        <v>147</v>
      </c>
      <c r="E954" t="s">
        <v>124</v>
      </c>
      <c r="F954" t="str">
        <f t="shared" si="44"/>
        <v>New South Wales</v>
      </c>
      <c r="G954" t="s">
        <v>10</v>
      </c>
      <c r="H954">
        <v>2015</v>
      </c>
      <c r="I954" t="s">
        <v>11</v>
      </c>
      <c r="J954" t="s">
        <v>12</v>
      </c>
      <c r="K954" t="s">
        <v>155</v>
      </c>
      <c r="L954" t="s">
        <v>20</v>
      </c>
      <c r="M954" s="5">
        <v>30.86</v>
      </c>
      <c r="N954">
        <v>1</v>
      </c>
    </row>
    <row r="955" spans="1:14" x14ac:dyDescent="0.3">
      <c r="A955" s="2">
        <v>45723</v>
      </c>
      <c r="B955" s="3">
        <f t="shared" si="42"/>
        <v>2025</v>
      </c>
      <c r="C955" t="str">
        <f t="shared" si="43"/>
        <v>2024-2025</v>
      </c>
      <c r="D955" t="s">
        <v>147</v>
      </c>
      <c r="E955" t="s">
        <v>67</v>
      </c>
      <c r="F955" t="str">
        <f t="shared" si="44"/>
        <v>New South Wales</v>
      </c>
      <c r="G955" t="s">
        <v>10</v>
      </c>
      <c r="H955">
        <v>2478</v>
      </c>
      <c r="I955" t="s">
        <v>11</v>
      </c>
      <c r="J955" t="s">
        <v>68</v>
      </c>
      <c r="K955" t="s">
        <v>154</v>
      </c>
      <c r="L955" t="s">
        <v>14</v>
      </c>
      <c r="M955" s="5">
        <v>30.9</v>
      </c>
      <c r="N955">
        <v>1</v>
      </c>
    </row>
    <row r="956" spans="1:14" x14ac:dyDescent="0.3">
      <c r="A956" s="2">
        <v>45659</v>
      </c>
      <c r="B956" s="3">
        <f t="shared" si="42"/>
        <v>2025</v>
      </c>
      <c r="C956" t="str">
        <f t="shared" si="43"/>
        <v>2024-2025</v>
      </c>
      <c r="D956" t="s">
        <v>148</v>
      </c>
      <c r="E956" t="s">
        <v>92</v>
      </c>
      <c r="F956" t="str">
        <f t="shared" si="44"/>
        <v>Queensland</v>
      </c>
      <c r="G956" t="s">
        <v>35</v>
      </c>
      <c r="H956">
        <v>4068</v>
      </c>
      <c r="I956" t="s">
        <v>11</v>
      </c>
      <c r="J956" t="s">
        <v>43</v>
      </c>
      <c r="K956" t="s">
        <v>19</v>
      </c>
      <c r="L956" t="s">
        <v>23</v>
      </c>
      <c r="M956" s="5">
        <v>30.92</v>
      </c>
      <c r="N956">
        <v>1</v>
      </c>
    </row>
    <row r="957" spans="1:14" x14ac:dyDescent="0.3">
      <c r="A957" s="2">
        <v>45451</v>
      </c>
      <c r="B957" s="3">
        <f t="shared" si="42"/>
        <v>2024</v>
      </c>
      <c r="C957" t="str">
        <f t="shared" si="43"/>
        <v>2023-2024</v>
      </c>
      <c r="D957" t="s">
        <v>147</v>
      </c>
      <c r="E957" t="s">
        <v>50</v>
      </c>
      <c r="F957" t="str">
        <f t="shared" si="44"/>
        <v>Queensland</v>
      </c>
      <c r="G957" t="s">
        <v>35</v>
      </c>
      <c r="H957">
        <v>4703</v>
      </c>
      <c r="I957" t="s">
        <v>11</v>
      </c>
      <c r="J957" t="s">
        <v>51</v>
      </c>
      <c r="K957" t="s">
        <v>19</v>
      </c>
      <c r="L957" t="s">
        <v>23</v>
      </c>
      <c r="M957" s="5">
        <v>30.950000000000003</v>
      </c>
      <c r="N957">
        <v>1</v>
      </c>
    </row>
    <row r="958" spans="1:14" x14ac:dyDescent="0.3">
      <c r="A958" s="2">
        <v>45553</v>
      </c>
      <c r="B958" s="3">
        <f t="shared" si="42"/>
        <v>2025</v>
      </c>
      <c r="C958" t="str">
        <f t="shared" si="43"/>
        <v>2024-2025</v>
      </c>
      <c r="D958" t="s">
        <v>147</v>
      </c>
      <c r="E958" t="s">
        <v>115</v>
      </c>
      <c r="F958" t="str">
        <f t="shared" si="44"/>
        <v>Western Australia</v>
      </c>
      <c r="G958" t="s">
        <v>48</v>
      </c>
      <c r="H958">
        <v>6280</v>
      </c>
      <c r="I958" t="s">
        <v>11</v>
      </c>
      <c r="J958" t="s">
        <v>94</v>
      </c>
      <c r="K958" t="s">
        <v>157</v>
      </c>
      <c r="L958" t="s">
        <v>22</v>
      </c>
      <c r="M958" s="5">
        <v>31</v>
      </c>
      <c r="N958">
        <v>1</v>
      </c>
    </row>
    <row r="959" spans="1:14" x14ac:dyDescent="0.3">
      <c r="A959" s="2">
        <v>45328</v>
      </c>
      <c r="B959" s="3">
        <f t="shared" si="42"/>
        <v>2024</v>
      </c>
      <c r="C959" t="str">
        <f t="shared" si="43"/>
        <v>2023-2024</v>
      </c>
      <c r="D959" t="s">
        <v>147</v>
      </c>
      <c r="E959" t="s">
        <v>142</v>
      </c>
      <c r="F959" t="str">
        <f t="shared" si="44"/>
        <v>Australian Capital Territory</v>
      </c>
      <c r="G959" t="s">
        <v>80</v>
      </c>
      <c r="H959">
        <v>2609</v>
      </c>
      <c r="I959" t="s">
        <v>11</v>
      </c>
      <c r="J959" t="s">
        <v>58</v>
      </c>
      <c r="K959" t="s">
        <v>156</v>
      </c>
      <c r="L959" t="s">
        <v>17</v>
      </c>
      <c r="M959" s="5">
        <v>31</v>
      </c>
      <c r="N959">
        <v>1</v>
      </c>
    </row>
    <row r="960" spans="1:14" x14ac:dyDescent="0.3">
      <c r="A960" s="2">
        <v>45832</v>
      </c>
      <c r="B960" s="3">
        <f t="shared" si="42"/>
        <v>2025</v>
      </c>
      <c r="C960" t="str">
        <f t="shared" si="43"/>
        <v>2024-2025</v>
      </c>
      <c r="D960" t="s">
        <v>147</v>
      </c>
      <c r="E960" t="s">
        <v>87</v>
      </c>
      <c r="F960" t="str">
        <f t="shared" si="44"/>
        <v>New South Wales</v>
      </c>
      <c r="G960" t="s">
        <v>10</v>
      </c>
      <c r="H960">
        <v>2790</v>
      </c>
      <c r="I960" t="s">
        <v>11</v>
      </c>
      <c r="J960" t="s">
        <v>25</v>
      </c>
      <c r="K960" t="s">
        <v>154</v>
      </c>
      <c r="L960" t="s">
        <v>14</v>
      </c>
      <c r="M960" s="5">
        <v>31</v>
      </c>
      <c r="N960">
        <v>1</v>
      </c>
    </row>
    <row r="961" spans="1:14" x14ac:dyDescent="0.3">
      <c r="A961" s="2">
        <v>45332</v>
      </c>
      <c r="B961" s="3">
        <f t="shared" si="42"/>
        <v>2024</v>
      </c>
      <c r="C961" t="str">
        <f t="shared" si="43"/>
        <v>2023-2024</v>
      </c>
      <c r="D961" t="s">
        <v>147</v>
      </c>
      <c r="E961" t="s">
        <v>107</v>
      </c>
      <c r="F961" t="str">
        <f t="shared" si="44"/>
        <v>Queensland</v>
      </c>
      <c r="G961" t="s">
        <v>35</v>
      </c>
      <c r="H961">
        <v>4220</v>
      </c>
      <c r="I961" t="s">
        <v>11</v>
      </c>
      <c r="J961" t="s">
        <v>104</v>
      </c>
      <c r="K961" t="s">
        <v>155</v>
      </c>
      <c r="L961" t="s">
        <v>20</v>
      </c>
      <c r="M961" s="5">
        <v>31.119999999999997</v>
      </c>
      <c r="N961">
        <v>1</v>
      </c>
    </row>
    <row r="962" spans="1:14" x14ac:dyDescent="0.3">
      <c r="A962" s="2">
        <v>45479</v>
      </c>
      <c r="B962" s="3">
        <f t="shared" ref="B962:B1025" si="45">IF(MONTH(A962)&gt;=7,YEAR(A962)+1,YEAR(A962))</f>
        <v>2025</v>
      </c>
      <c r="C962" t="str">
        <f t="shared" ref="C962:C1025" si="46">IF(MONTH(A962) &gt;= 7, YEAR(A962) &amp; "-" &amp; YEAR(A962) + 1, YEAR(A962) - 1 &amp; "-" &amp; YEAR(A962))</f>
        <v>2024-2025</v>
      </c>
      <c r="D962" t="s">
        <v>147</v>
      </c>
      <c r="E962" t="s">
        <v>113</v>
      </c>
      <c r="F962" t="str">
        <f t="shared" ref="F962:F1025" si="47">IF(G962="WA","Western Australia",
IF(G962="NSW","New South Wales",
IF(G962="QLD","Queensland",
IF(G962="VIC","Victoria",
IF(G962="TAS","Tasmania",
IF(G962="SA","South Australia",
IF(G962="NT","Northern Territory",
IF(G962="ACT","Australian Capital Territory",G962))))))))</f>
        <v>Queensland</v>
      </c>
      <c r="G962" t="s">
        <v>35</v>
      </c>
      <c r="H962">
        <v>4215</v>
      </c>
      <c r="I962" t="s">
        <v>11</v>
      </c>
      <c r="J962" t="s">
        <v>104</v>
      </c>
      <c r="K962" t="s">
        <v>153</v>
      </c>
      <c r="L962" t="s">
        <v>16</v>
      </c>
      <c r="M962" s="5">
        <v>31.16</v>
      </c>
      <c r="N962">
        <v>1</v>
      </c>
    </row>
    <row r="963" spans="1:14" x14ac:dyDescent="0.3">
      <c r="A963" s="2">
        <v>45729</v>
      </c>
      <c r="B963" s="3">
        <f t="shared" si="45"/>
        <v>2025</v>
      </c>
      <c r="C963" t="str">
        <f t="shared" si="46"/>
        <v>2024-2025</v>
      </c>
      <c r="D963" t="s">
        <v>147</v>
      </c>
      <c r="E963" t="s">
        <v>91</v>
      </c>
      <c r="F963" t="str">
        <f t="shared" si="47"/>
        <v>Victoria</v>
      </c>
      <c r="G963" t="s">
        <v>45</v>
      </c>
      <c r="H963">
        <v>3690</v>
      </c>
      <c r="I963" t="s">
        <v>11</v>
      </c>
      <c r="J963" t="s">
        <v>55</v>
      </c>
      <c r="K963" t="s">
        <v>154</v>
      </c>
      <c r="L963" t="s">
        <v>14</v>
      </c>
      <c r="M963" s="5">
        <v>31.490000000000002</v>
      </c>
      <c r="N963">
        <v>1</v>
      </c>
    </row>
    <row r="964" spans="1:14" x14ac:dyDescent="0.3">
      <c r="A964" s="2">
        <v>45829</v>
      </c>
      <c r="B964" s="3">
        <f t="shared" si="45"/>
        <v>2025</v>
      </c>
      <c r="C964" t="str">
        <f t="shared" si="46"/>
        <v>2024-2025</v>
      </c>
      <c r="D964" t="s">
        <v>147</v>
      </c>
      <c r="E964" t="s">
        <v>92</v>
      </c>
      <c r="F964" t="str">
        <f t="shared" si="47"/>
        <v>Queensland</v>
      </c>
      <c r="G964" t="s">
        <v>35</v>
      </c>
      <c r="H964">
        <v>4068</v>
      </c>
      <c r="I964" t="s">
        <v>11</v>
      </c>
      <c r="J964" t="s">
        <v>43</v>
      </c>
      <c r="K964" t="s">
        <v>154</v>
      </c>
      <c r="L964" t="s">
        <v>14</v>
      </c>
      <c r="M964" s="5">
        <v>31.5</v>
      </c>
      <c r="N964">
        <v>1</v>
      </c>
    </row>
    <row r="965" spans="1:14" x14ac:dyDescent="0.3">
      <c r="A965" s="2">
        <v>45639</v>
      </c>
      <c r="B965" s="3">
        <f t="shared" si="45"/>
        <v>2025</v>
      </c>
      <c r="C965" t="str">
        <f t="shared" si="46"/>
        <v>2024-2025</v>
      </c>
      <c r="D965" t="s">
        <v>147</v>
      </c>
      <c r="E965" t="s">
        <v>144</v>
      </c>
      <c r="F965" t="str">
        <f t="shared" si="47"/>
        <v>Queensland</v>
      </c>
      <c r="G965" t="s">
        <v>35</v>
      </c>
      <c r="H965">
        <v>4566</v>
      </c>
      <c r="I965" t="s">
        <v>11</v>
      </c>
      <c r="J965" t="s">
        <v>120</v>
      </c>
      <c r="K965" t="s">
        <v>154</v>
      </c>
      <c r="L965" t="s">
        <v>14</v>
      </c>
      <c r="M965" s="5">
        <v>31.5</v>
      </c>
      <c r="N965">
        <v>1</v>
      </c>
    </row>
    <row r="966" spans="1:14" x14ac:dyDescent="0.3">
      <c r="A966" s="2">
        <v>45584</v>
      </c>
      <c r="B966" s="3">
        <f t="shared" si="45"/>
        <v>2025</v>
      </c>
      <c r="C966" t="str">
        <f t="shared" si="46"/>
        <v>2024-2025</v>
      </c>
      <c r="D966" t="s">
        <v>147</v>
      </c>
      <c r="E966" t="s">
        <v>82</v>
      </c>
      <c r="F966" t="str">
        <f t="shared" si="47"/>
        <v>Queensland</v>
      </c>
      <c r="G966" t="s">
        <v>35</v>
      </c>
      <c r="H966">
        <v>4012</v>
      </c>
      <c r="I966" t="s">
        <v>11</v>
      </c>
      <c r="J966" t="s">
        <v>43</v>
      </c>
      <c r="K966" t="s">
        <v>154</v>
      </c>
      <c r="L966" t="s">
        <v>14</v>
      </c>
      <c r="M966" s="5">
        <v>31.5</v>
      </c>
      <c r="N966">
        <v>1</v>
      </c>
    </row>
    <row r="967" spans="1:14" x14ac:dyDescent="0.3">
      <c r="A967" s="2">
        <v>45306</v>
      </c>
      <c r="B967" s="3">
        <f t="shared" si="45"/>
        <v>2024</v>
      </c>
      <c r="C967" t="str">
        <f t="shared" si="46"/>
        <v>2023-2024</v>
      </c>
      <c r="D967" t="s">
        <v>148</v>
      </c>
      <c r="E967" t="s">
        <v>99</v>
      </c>
      <c r="F967" t="str">
        <f t="shared" si="47"/>
        <v>Victoria</v>
      </c>
      <c r="G967" t="s">
        <v>45</v>
      </c>
      <c r="H967">
        <v>3148</v>
      </c>
      <c r="I967" t="s">
        <v>11</v>
      </c>
      <c r="J967" t="s">
        <v>63</v>
      </c>
      <c r="K967" t="s">
        <v>155</v>
      </c>
      <c r="L967" t="s">
        <v>20</v>
      </c>
      <c r="M967" s="5">
        <v>31.68</v>
      </c>
      <c r="N967">
        <v>1</v>
      </c>
    </row>
    <row r="968" spans="1:14" x14ac:dyDescent="0.3">
      <c r="A968" s="2">
        <v>45864</v>
      </c>
      <c r="B968" s="3">
        <f t="shared" si="45"/>
        <v>2026</v>
      </c>
      <c r="C968" t="str">
        <f t="shared" si="46"/>
        <v>2025-2026</v>
      </c>
      <c r="D968" t="s">
        <v>147</v>
      </c>
      <c r="E968" t="s">
        <v>40</v>
      </c>
      <c r="F968" t="str">
        <f t="shared" si="47"/>
        <v>New South Wales</v>
      </c>
      <c r="G968" t="s">
        <v>10</v>
      </c>
      <c r="H968">
        <v>2116</v>
      </c>
      <c r="I968" t="s">
        <v>11</v>
      </c>
      <c r="J968" t="s">
        <v>27</v>
      </c>
      <c r="K968" t="s">
        <v>156</v>
      </c>
      <c r="L968" t="s">
        <v>17</v>
      </c>
      <c r="M968" s="5">
        <v>31.68</v>
      </c>
      <c r="N968">
        <v>1</v>
      </c>
    </row>
    <row r="969" spans="1:14" x14ac:dyDescent="0.3">
      <c r="A969" s="2">
        <v>45669</v>
      </c>
      <c r="B969" s="3">
        <f t="shared" si="45"/>
        <v>2025</v>
      </c>
      <c r="C969" t="str">
        <f t="shared" si="46"/>
        <v>2024-2025</v>
      </c>
      <c r="D969" t="s">
        <v>148</v>
      </c>
      <c r="E969" t="s">
        <v>145</v>
      </c>
      <c r="F969" t="str">
        <f t="shared" si="47"/>
        <v>New South Wales</v>
      </c>
      <c r="G969" t="s">
        <v>10</v>
      </c>
      <c r="H969">
        <v>2101</v>
      </c>
      <c r="I969" t="s">
        <v>11</v>
      </c>
      <c r="J969" t="s">
        <v>27</v>
      </c>
      <c r="K969" t="s">
        <v>157</v>
      </c>
      <c r="L969" t="s">
        <v>22</v>
      </c>
      <c r="M969" s="5">
        <v>31.84</v>
      </c>
      <c r="N969">
        <v>1</v>
      </c>
    </row>
    <row r="970" spans="1:14" x14ac:dyDescent="0.3">
      <c r="A970" s="2">
        <v>45374</v>
      </c>
      <c r="B970" s="3">
        <f t="shared" si="45"/>
        <v>2024</v>
      </c>
      <c r="C970" t="str">
        <f t="shared" si="46"/>
        <v>2023-2024</v>
      </c>
      <c r="D970" t="s">
        <v>147</v>
      </c>
      <c r="E970" t="s">
        <v>117</v>
      </c>
      <c r="F970" t="str">
        <f t="shared" si="47"/>
        <v>Queensland</v>
      </c>
      <c r="G970" t="s">
        <v>35</v>
      </c>
      <c r="H970">
        <v>4119</v>
      </c>
      <c r="I970" t="s">
        <v>11</v>
      </c>
      <c r="J970" t="s">
        <v>43</v>
      </c>
      <c r="K970" t="s">
        <v>154</v>
      </c>
      <c r="L970" t="s">
        <v>14</v>
      </c>
      <c r="M970" s="5">
        <v>31.880000000000003</v>
      </c>
      <c r="N970">
        <v>1</v>
      </c>
    </row>
    <row r="971" spans="1:14" x14ac:dyDescent="0.3">
      <c r="A971" s="2">
        <v>45927</v>
      </c>
      <c r="B971" s="3">
        <f t="shared" si="45"/>
        <v>2026</v>
      </c>
      <c r="C971" t="str">
        <f t="shared" si="46"/>
        <v>2025-2026</v>
      </c>
      <c r="D971" t="s">
        <v>148</v>
      </c>
      <c r="E971" t="s">
        <v>121</v>
      </c>
      <c r="F971" t="str">
        <f t="shared" si="47"/>
        <v>Queensland</v>
      </c>
      <c r="G971" t="s">
        <v>35</v>
      </c>
      <c r="H971">
        <v>4700</v>
      </c>
      <c r="I971" t="s">
        <v>11</v>
      </c>
      <c r="J971" t="s">
        <v>51</v>
      </c>
      <c r="K971" t="s">
        <v>155</v>
      </c>
      <c r="L971" t="s">
        <v>20</v>
      </c>
      <c r="M971" s="5">
        <v>31.91</v>
      </c>
      <c r="N971">
        <v>1</v>
      </c>
    </row>
    <row r="972" spans="1:14" x14ac:dyDescent="0.3">
      <c r="A972" s="2">
        <v>45703</v>
      </c>
      <c r="B972" s="3">
        <f t="shared" si="45"/>
        <v>2025</v>
      </c>
      <c r="C972" t="str">
        <f t="shared" si="46"/>
        <v>2024-2025</v>
      </c>
      <c r="D972" t="s">
        <v>147</v>
      </c>
      <c r="E972" t="s">
        <v>64</v>
      </c>
      <c r="F972" t="str">
        <f t="shared" si="47"/>
        <v>Victoria</v>
      </c>
      <c r="G972" t="s">
        <v>45</v>
      </c>
      <c r="H972">
        <v>3199</v>
      </c>
      <c r="I972" t="s">
        <v>11</v>
      </c>
      <c r="J972" t="s">
        <v>63</v>
      </c>
      <c r="K972" t="s">
        <v>155</v>
      </c>
      <c r="L972" t="s">
        <v>20</v>
      </c>
      <c r="M972" s="5">
        <v>31.92</v>
      </c>
      <c r="N972">
        <v>1</v>
      </c>
    </row>
    <row r="973" spans="1:14" x14ac:dyDescent="0.3">
      <c r="A973" s="2">
        <v>45492</v>
      </c>
      <c r="B973" s="3">
        <f t="shared" si="45"/>
        <v>2025</v>
      </c>
      <c r="C973" t="str">
        <f t="shared" si="46"/>
        <v>2024-2025</v>
      </c>
      <c r="D973" t="s">
        <v>148</v>
      </c>
      <c r="E973" t="s">
        <v>117</v>
      </c>
      <c r="F973" t="str">
        <f t="shared" si="47"/>
        <v>Queensland</v>
      </c>
      <c r="G973" t="s">
        <v>35</v>
      </c>
      <c r="H973">
        <v>4119</v>
      </c>
      <c r="I973" t="s">
        <v>11</v>
      </c>
      <c r="J973" t="s">
        <v>43</v>
      </c>
      <c r="K973" t="s">
        <v>149</v>
      </c>
      <c r="L973" t="s">
        <v>15</v>
      </c>
      <c r="M973" s="5">
        <v>31.92</v>
      </c>
      <c r="N973">
        <v>1</v>
      </c>
    </row>
    <row r="974" spans="1:14" x14ac:dyDescent="0.3">
      <c r="A974" s="2">
        <v>45726</v>
      </c>
      <c r="B974" s="3">
        <f t="shared" si="45"/>
        <v>2025</v>
      </c>
      <c r="C974" t="str">
        <f t="shared" si="46"/>
        <v>2024-2025</v>
      </c>
      <c r="D974" t="s">
        <v>148</v>
      </c>
      <c r="E974" t="s">
        <v>122</v>
      </c>
      <c r="F974" t="str">
        <f t="shared" si="47"/>
        <v>New South Wales</v>
      </c>
      <c r="G974" t="s">
        <v>10</v>
      </c>
      <c r="H974">
        <v>2650</v>
      </c>
      <c r="I974" t="s">
        <v>11</v>
      </c>
      <c r="J974" t="s">
        <v>25</v>
      </c>
      <c r="K974" t="s">
        <v>152</v>
      </c>
      <c r="L974" t="s">
        <v>13</v>
      </c>
      <c r="M974" s="5">
        <v>31.92</v>
      </c>
      <c r="N974">
        <v>1</v>
      </c>
    </row>
    <row r="975" spans="1:14" x14ac:dyDescent="0.3">
      <c r="A975" s="2">
        <v>45684</v>
      </c>
      <c r="B975" s="3">
        <f t="shared" si="45"/>
        <v>2025</v>
      </c>
      <c r="C975" t="str">
        <f t="shared" si="46"/>
        <v>2024-2025</v>
      </c>
      <c r="D975" t="s">
        <v>147</v>
      </c>
      <c r="E975" t="s">
        <v>44</v>
      </c>
      <c r="F975" t="str">
        <f t="shared" si="47"/>
        <v>Victoria</v>
      </c>
      <c r="G975" t="s">
        <v>45</v>
      </c>
      <c r="H975">
        <v>3066</v>
      </c>
      <c r="I975" t="s">
        <v>11</v>
      </c>
      <c r="J975" t="s">
        <v>46</v>
      </c>
      <c r="K975" t="s">
        <v>155</v>
      </c>
      <c r="L975" t="s">
        <v>20</v>
      </c>
      <c r="M975" s="5">
        <v>31.93</v>
      </c>
      <c r="N975">
        <v>1</v>
      </c>
    </row>
    <row r="976" spans="1:14" x14ac:dyDescent="0.3">
      <c r="A976" s="2">
        <v>45892</v>
      </c>
      <c r="B976" s="3">
        <f t="shared" si="45"/>
        <v>2026</v>
      </c>
      <c r="C976" t="str">
        <f t="shared" si="46"/>
        <v>2025-2026</v>
      </c>
      <c r="D976" t="s">
        <v>147</v>
      </c>
      <c r="E976" t="s">
        <v>112</v>
      </c>
      <c r="F976" t="str">
        <f t="shared" si="47"/>
        <v>Victoria</v>
      </c>
      <c r="G976" t="s">
        <v>45</v>
      </c>
      <c r="H976">
        <v>3076</v>
      </c>
      <c r="I976" t="s">
        <v>11</v>
      </c>
      <c r="J976" t="s">
        <v>46</v>
      </c>
      <c r="K976" t="s">
        <v>155</v>
      </c>
      <c r="L976" t="s">
        <v>20</v>
      </c>
      <c r="M976" s="5">
        <v>31.93</v>
      </c>
      <c r="N976">
        <v>1</v>
      </c>
    </row>
    <row r="977" spans="1:14" x14ac:dyDescent="0.3">
      <c r="A977" s="2">
        <v>45873</v>
      </c>
      <c r="B977" s="3">
        <f t="shared" si="45"/>
        <v>2026</v>
      </c>
      <c r="C977" t="str">
        <f t="shared" si="46"/>
        <v>2025-2026</v>
      </c>
      <c r="D977" t="s">
        <v>147</v>
      </c>
      <c r="E977" t="s">
        <v>108</v>
      </c>
      <c r="F977" t="str">
        <f t="shared" si="47"/>
        <v>Victoria</v>
      </c>
      <c r="G977" t="s">
        <v>45</v>
      </c>
      <c r="H977">
        <v>3018</v>
      </c>
      <c r="I977" t="s">
        <v>11</v>
      </c>
      <c r="J977" t="s">
        <v>46</v>
      </c>
      <c r="K977" t="s">
        <v>153</v>
      </c>
      <c r="L977" t="s">
        <v>16</v>
      </c>
      <c r="M977" s="5">
        <v>31.96</v>
      </c>
      <c r="N977">
        <v>1</v>
      </c>
    </row>
    <row r="978" spans="1:14" x14ac:dyDescent="0.3">
      <c r="A978" s="2">
        <v>45340</v>
      </c>
      <c r="B978" s="3">
        <f t="shared" si="45"/>
        <v>2024</v>
      </c>
      <c r="C978" t="str">
        <f t="shared" si="46"/>
        <v>2023-2024</v>
      </c>
      <c r="D978" t="s">
        <v>148</v>
      </c>
      <c r="E978" t="s">
        <v>112</v>
      </c>
      <c r="F978" t="str">
        <f t="shared" si="47"/>
        <v>Victoria</v>
      </c>
      <c r="G978" t="s">
        <v>45</v>
      </c>
      <c r="H978">
        <v>3076</v>
      </c>
      <c r="I978" t="s">
        <v>11</v>
      </c>
      <c r="J978" t="s">
        <v>46</v>
      </c>
      <c r="K978" t="s">
        <v>149</v>
      </c>
      <c r="L978" t="s">
        <v>15</v>
      </c>
      <c r="M978" s="5">
        <v>31.96</v>
      </c>
      <c r="N978">
        <v>1</v>
      </c>
    </row>
    <row r="979" spans="1:14" x14ac:dyDescent="0.3">
      <c r="A979" s="2">
        <v>45979</v>
      </c>
      <c r="B979" s="3">
        <f t="shared" si="45"/>
        <v>2026</v>
      </c>
      <c r="C979" t="str">
        <f t="shared" si="46"/>
        <v>2025-2026</v>
      </c>
      <c r="D979" t="s">
        <v>147</v>
      </c>
      <c r="E979" t="s">
        <v>110</v>
      </c>
      <c r="F979" t="str">
        <f t="shared" si="47"/>
        <v>Queensland</v>
      </c>
      <c r="G979" t="s">
        <v>35</v>
      </c>
      <c r="H979">
        <v>4680</v>
      </c>
      <c r="I979" t="s">
        <v>11</v>
      </c>
      <c r="J979" t="s">
        <v>51</v>
      </c>
      <c r="K979" t="s">
        <v>155</v>
      </c>
      <c r="L979" t="s">
        <v>20</v>
      </c>
      <c r="M979" s="5">
        <v>31.96</v>
      </c>
      <c r="N979">
        <v>1</v>
      </c>
    </row>
    <row r="980" spans="1:14" x14ac:dyDescent="0.3">
      <c r="A980" s="2">
        <v>45510</v>
      </c>
      <c r="B980" s="3">
        <f t="shared" si="45"/>
        <v>2025</v>
      </c>
      <c r="C980" t="str">
        <f t="shared" si="46"/>
        <v>2024-2025</v>
      </c>
      <c r="D980" t="s">
        <v>147</v>
      </c>
      <c r="E980" t="s">
        <v>119</v>
      </c>
      <c r="F980" t="str">
        <f t="shared" si="47"/>
        <v>Queensland</v>
      </c>
      <c r="G980" t="s">
        <v>35</v>
      </c>
      <c r="H980">
        <v>4570</v>
      </c>
      <c r="I980" t="s">
        <v>11</v>
      </c>
      <c r="J980" t="s">
        <v>120</v>
      </c>
      <c r="K980" t="s">
        <v>156</v>
      </c>
      <c r="L980" t="s">
        <v>17</v>
      </c>
      <c r="M980" s="5">
        <v>31.96</v>
      </c>
      <c r="N980">
        <v>1</v>
      </c>
    </row>
    <row r="981" spans="1:14" x14ac:dyDescent="0.3">
      <c r="A981" s="2">
        <v>45472</v>
      </c>
      <c r="B981" s="3">
        <f t="shared" si="45"/>
        <v>2024</v>
      </c>
      <c r="C981" t="str">
        <f t="shared" si="46"/>
        <v>2023-2024</v>
      </c>
      <c r="D981" t="s">
        <v>147</v>
      </c>
      <c r="E981" t="s">
        <v>138</v>
      </c>
      <c r="F981" t="str">
        <f t="shared" si="47"/>
        <v>Queensland</v>
      </c>
      <c r="G981" t="s">
        <v>35</v>
      </c>
      <c r="H981">
        <v>4558</v>
      </c>
      <c r="I981" t="s">
        <v>11</v>
      </c>
      <c r="J981" t="s">
        <v>120</v>
      </c>
      <c r="K981" t="s">
        <v>154</v>
      </c>
      <c r="L981" t="s">
        <v>14</v>
      </c>
      <c r="M981" s="5">
        <v>31.96</v>
      </c>
      <c r="N981">
        <v>1</v>
      </c>
    </row>
    <row r="982" spans="1:14" x14ac:dyDescent="0.3">
      <c r="A982" s="2">
        <v>45652</v>
      </c>
      <c r="B982" s="3">
        <f t="shared" si="45"/>
        <v>2025</v>
      </c>
      <c r="C982" t="str">
        <f t="shared" si="46"/>
        <v>2024-2025</v>
      </c>
      <c r="D982" t="s">
        <v>148</v>
      </c>
      <c r="E982" t="s">
        <v>132</v>
      </c>
      <c r="F982" t="str">
        <f t="shared" si="47"/>
        <v>New South Wales</v>
      </c>
      <c r="G982" t="s">
        <v>10</v>
      </c>
      <c r="H982">
        <v>2800</v>
      </c>
      <c r="I982" t="s">
        <v>11</v>
      </c>
      <c r="J982" t="s">
        <v>25</v>
      </c>
      <c r="K982" t="s">
        <v>153</v>
      </c>
      <c r="L982" t="s">
        <v>16</v>
      </c>
      <c r="M982" s="5">
        <v>31.96</v>
      </c>
      <c r="N982">
        <v>1</v>
      </c>
    </row>
    <row r="983" spans="1:14" x14ac:dyDescent="0.3">
      <c r="A983" s="2">
        <v>45983</v>
      </c>
      <c r="B983" s="3">
        <f t="shared" si="45"/>
        <v>2026</v>
      </c>
      <c r="C983" t="str">
        <f t="shared" si="46"/>
        <v>2025-2026</v>
      </c>
      <c r="D983" t="s">
        <v>147</v>
      </c>
      <c r="E983" t="s">
        <v>121</v>
      </c>
      <c r="F983" t="str">
        <f t="shared" si="47"/>
        <v>Queensland</v>
      </c>
      <c r="G983" t="s">
        <v>35</v>
      </c>
      <c r="H983">
        <v>4700</v>
      </c>
      <c r="I983" t="s">
        <v>11</v>
      </c>
      <c r="J983" t="s">
        <v>51</v>
      </c>
      <c r="K983" t="s">
        <v>153</v>
      </c>
      <c r="L983" t="s">
        <v>16</v>
      </c>
      <c r="M983" s="5">
        <v>31.96</v>
      </c>
      <c r="N983">
        <v>1</v>
      </c>
    </row>
    <row r="984" spans="1:14" x14ac:dyDescent="0.3">
      <c r="A984" s="2">
        <v>45607</v>
      </c>
      <c r="B984" s="3">
        <f t="shared" si="45"/>
        <v>2025</v>
      </c>
      <c r="C984" t="str">
        <f t="shared" si="46"/>
        <v>2024-2025</v>
      </c>
      <c r="D984" t="s">
        <v>147</v>
      </c>
      <c r="E984" t="s">
        <v>142</v>
      </c>
      <c r="F984" t="str">
        <f t="shared" si="47"/>
        <v>Australian Capital Territory</v>
      </c>
      <c r="G984" t="s">
        <v>80</v>
      </c>
      <c r="H984">
        <v>2609</v>
      </c>
      <c r="I984" t="s">
        <v>11</v>
      </c>
      <c r="J984" t="s">
        <v>58</v>
      </c>
      <c r="K984" t="s">
        <v>153</v>
      </c>
      <c r="L984" t="s">
        <v>16</v>
      </c>
      <c r="M984" s="5">
        <v>31.97</v>
      </c>
      <c r="N984">
        <v>1</v>
      </c>
    </row>
    <row r="985" spans="1:14" x14ac:dyDescent="0.3">
      <c r="A985" s="2">
        <v>45977</v>
      </c>
      <c r="B985" s="3">
        <f t="shared" si="45"/>
        <v>2026</v>
      </c>
      <c r="C985" t="str">
        <f t="shared" si="46"/>
        <v>2025-2026</v>
      </c>
      <c r="D985" t="s">
        <v>148</v>
      </c>
      <c r="E985" t="s">
        <v>144</v>
      </c>
      <c r="F985" t="str">
        <f t="shared" si="47"/>
        <v>Queensland</v>
      </c>
      <c r="G985" t="s">
        <v>35</v>
      </c>
      <c r="H985">
        <v>4566</v>
      </c>
      <c r="I985" t="s">
        <v>11</v>
      </c>
      <c r="J985" t="s">
        <v>120</v>
      </c>
      <c r="K985" t="s">
        <v>156</v>
      </c>
      <c r="L985" t="s">
        <v>17</v>
      </c>
      <c r="M985" s="5">
        <v>31.97</v>
      </c>
      <c r="N985">
        <v>1</v>
      </c>
    </row>
    <row r="986" spans="1:14" x14ac:dyDescent="0.3">
      <c r="A986" s="2">
        <v>45641</v>
      </c>
      <c r="B986" s="3">
        <f t="shared" si="45"/>
        <v>2025</v>
      </c>
      <c r="C986" t="str">
        <f t="shared" si="46"/>
        <v>2024-2025</v>
      </c>
      <c r="D986" t="s">
        <v>148</v>
      </c>
      <c r="E986" t="s">
        <v>47</v>
      </c>
      <c r="F986" t="str">
        <f t="shared" si="47"/>
        <v>Western Australia</v>
      </c>
      <c r="G986" t="s">
        <v>48</v>
      </c>
      <c r="H986">
        <v>6030</v>
      </c>
      <c r="I986" t="s">
        <v>11</v>
      </c>
      <c r="J986" t="s">
        <v>49</v>
      </c>
      <c r="K986" t="s">
        <v>150</v>
      </c>
      <c r="L986" t="s">
        <v>18</v>
      </c>
      <c r="M986" s="5">
        <v>32.46</v>
      </c>
      <c r="N986">
        <v>1</v>
      </c>
    </row>
    <row r="987" spans="1:14" x14ac:dyDescent="0.3">
      <c r="A987" s="2">
        <v>45412</v>
      </c>
      <c r="B987" s="3">
        <f t="shared" si="45"/>
        <v>2024</v>
      </c>
      <c r="C987" t="str">
        <f t="shared" si="46"/>
        <v>2023-2024</v>
      </c>
      <c r="D987" t="s">
        <v>147</v>
      </c>
      <c r="E987" t="s">
        <v>131</v>
      </c>
      <c r="F987" t="str">
        <f t="shared" si="47"/>
        <v>Western Australia</v>
      </c>
      <c r="G987" t="s">
        <v>48</v>
      </c>
      <c r="H987">
        <v>6530</v>
      </c>
      <c r="I987" t="s">
        <v>11</v>
      </c>
      <c r="J987" t="s">
        <v>77</v>
      </c>
      <c r="K987" t="s">
        <v>19</v>
      </c>
      <c r="L987" t="s">
        <v>23</v>
      </c>
      <c r="M987" s="5">
        <v>32.56</v>
      </c>
      <c r="N987">
        <v>1</v>
      </c>
    </row>
    <row r="988" spans="1:14" x14ac:dyDescent="0.3">
      <c r="A988" s="2">
        <v>45709</v>
      </c>
      <c r="B988" s="3">
        <f t="shared" si="45"/>
        <v>2025</v>
      </c>
      <c r="C988" t="str">
        <f t="shared" si="46"/>
        <v>2024-2025</v>
      </c>
      <c r="D988" t="s">
        <v>148</v>
      </c>
      <c r="E988" t="s">
        <v>137</v>
      </c>
      <c r="F988" t="str">
        <f t="shared" si="47"/>
        <v>New South Wales</v>
      </c>
      <c r="G988" t="s">
        <v>10</v>
      </c>
      <c r="H988">
        <v>2031</v>
      </c>
      <c r="I988" t="s">
        <v>11</v>
      </c>
      <c r="J988" t="s">
        <v>12</v>
      </c>
      <c r="K988" t="s">
        <v>155</v>
      </c>
      <c r="L988" t="s">
        <v>20</v>
      </c>
      <c r="M988" s="5">
        <v>32.67</v>
      </c>
      <c r="N988">
        <v>1</v>
      </c>
    </row>
    <row r="989" spans="1:14" x14ac:dyDescent="0.3">
      <c r="A989" s="2">
        <v>45878</v>
      </c>
      <c r="B989" s="3">
        <f t="shared" si="45"/>
        <v>2026</v>
      </c>
      <c r="C989" t="str">
        <f t="shared" si="46"/>
        <v>2025-2026</v>
      </c>
      <c r="D989" t="s">
        <v>147</v>
      </c>
      <c r="E989" t="s">
        <v>132</v>
      </c>
      <c r="F989" t="str">
        <f t="shared" si="47"/>
        <v>New South Wales</v>
      </c>
      <c r="G989" t="s">
        <v>10</v>
      </c>
      <c r="H989">
        <v>2800</v>
      </c>
      <c r="I989" t="s">
        <v>11</v>
      </c>
      <c r="J989" t="s">
        <v>25</v>
      </c>
      <c r="K989" t="s">
        <v>152</v>
      </c>
      <c r="L989" t="s">
        <v>13</v>
      </c>
      <c r="M989" s="5">
        <v>32.74</v>
      </c>
      <c r="N989">
        <v>1</v>
      </c>
    </row>
    <row r="990" spans="1:14" x14ac:dyDescent="0.3">
      <c r="A990" s="2">
        <v>45528</v>
      </c>
      <c r="B990" s="3">
        <f t="shared" si="45"/>
        <v>2025</v>
      </c>
      <c r="C990" t="str">
        <f t="shared" si="46"/>
        <v>2024-2025</v>
      </c>
      <c r="D990" t="s">
        <v>147</v>
      </c>
      <c r="E990" t="s">
        <v>50</v>
      </c>
      <c r="F990" t="str">
        <f t="shared" si="47"/>
        <v>Queensland</v>
      </c>
      <c r="G990" t="s">
        <v>35</v>
      </c>
      <c r="H990">
        <v>4703</v>
      </c>
      <c r="I990" t="s">
        <v>11</v>
      </c>
      <c r="J990" t="s">
        <v>51</v>
      </c>
      <c r="K990" t="s">
        <v>154</v>
      </c>
      <c r="L990" t="s">
        <v>14</v>
      </c>
      <c r="M990" s="5">
        <v>32.799999999999997</v>
      </c>
      <c r="N990">
        <v>1</v>
      </c>
    </row>
    <row r="991" spans="1:14" x14ac:dyDescent="0.3">
      <c r="A991" s="2">
        <v>45337</v>
      </c>
      <c r="B991" s="3">
        <f t="shared" si="45"/>
        <v>2024</v>
      </c>
      <c r="C991" t="str">
        <f t="shared" si="46"/>
        <v>2023-2024</v>
      </c>
      <c r="D991" t="s">
        <v>147</v>
      </c>
      <c r="E991" t="s">
        <v>135</v>
      </c>
      <c r="F991" t="str">
        <f t="shared" si="47"/>
        <v>Victoria</v>
      </c>
      <c r="G991" t="s">
        <v>45</v>
      </c>
      <c r="H991">
        <v>3550</v>
      </c>
      <c r="I991" t="s">
        <v>11</v>
      </c>
      <c r="J991" t="s">
        <v>60</v>
      </c>
      <c r="K991" t="s">
        <v>151</v>
      </c>
      <c r="L991" t="s">
        <v>21</v>
      </c>
      <c r="M991" s="5">
        <v>32.85</v>
      </c>
      <c r="N991">
        <v>1</v>
      </c>
    </row>
    <row r="992" spans="1:14" x14ac:dyDescent="0.3">
      <c r="A992" s="2">
        <v>45603</v>
      </c>
      <c r="B992" s="3">
        <f t="shared" si="45"/>
        <v>2025</v>
      </c>
      <c r="C992" t="str">
        <f t="shared" si="46"/>
        <v>2024-2025</v>
      </c>
      <c r="D992" t="s">
        <v>147</v>
      </c>
      <c r="E992" t="s">
        <v>78</v>
      </c>
      <c r="F992" t="str">
        <f t="shared" si="47"/>
        <v>New South Wales</v>
      </c>
      <c r="G992" t="s">
        <v>10</v>
      </c>
      <c r="H992">
        <v>2350</v>
      </c>
      <c r="I992" t="s">
        <v>11</v>
      </c>
      <c r="J992" t="s">
        <v>68</v>
      </c>
      <c r="K992" t="s">
        <v>19</v>
      </c>
      <c r="L992" t="s">
        <v>23</v>
      </c>
      <c r="M992" s="5">
        <v>32.89</v>
      </c>
      <c r="N992">
        <v>1</v>
      </c>
    </row>
    <row r="993" spans="1:14" x14ac:dyDescent="0.3">
      <c r="A993" s="2">
        <v>45921</v>
      </c>
      <c r="B993" s="3">
        <f t="shared" si="45"/>
        <v>2026</v>
      </c>
      <c r="C993" t="str">
        <f t="shared" si="46"/>
        <v>2025-2026</v>
      </c>
      <c r="D993" t="s">
        <v>147</v>
      </c>
      <c r="E993" t="s">
        <v>125</v>
      </c>
      <c r="F993" t="str">
        <f t="shared" si="47"/>
        <v>Victoria</v>
      </c>
      <c r="G993" t="s">
        <v>45</v>
      </c>
      <c r="H993">
        <v>3400</v>
      </c>
      <c r="I993" t="s">
        <v>11</v>
      </c>
      <c r="J993" t="s">
        <v>60</v>
      </c>
      <c r="K993" t="s">
        <v>155</v>
      </c>
      <c r="L993" t="s">
        <v>20</v>
      </c>
      <c r="M993" s="5">
        <v>32.89</v>
      </c>
      <c r="N993">
        <v>1</v>
      </c>
    </row>
    <row r="994" spans="1:14" x14ac:dyDescent="0.3">
      <c r="A994" s="2">
        <v>45843</v>
      </c>
      <c r="B994" s="3">
        <f t="shared" si="45"/>
        <v>2026</v>
      </c>
      <c r="C994" t="str">
        <f t="shared" si="46"/>
        <v>2025-2026</v>
      </c>
      <c r="D994" t="s">
        <v>148</v>
      </c>
      <c r="E994" t="s">
        <v>62</v>
      </c>
      <c r="F994" t="str">
        <f t="shared" si="47"/>
        <v>Victoria</v>
      </c>
      <c r="G994" t="s">
        <v>45</v>
      </c>
      <c r="H994">
        <v>3134</v>
      </c>
      <c r="I994" t="s">
        <v>11</v>
      </c>
      <c r="J994" t="s">
        <v>63</v>
      </c>
      <c r="K994" t="s">
        <v>152</v>
      </c>
      <c r="L994" t="s">
        <v>13</v>
      </c>
      <c r="M994" s="5">
        <v>32.94</v>
      </c>
      <c r="N994">
        <v>1</v>
      </c>
    </row>
    <row r="995" spans="1:14" x14ac:dyDescent="0.3">
      <c r="A995" s="2">
        <v>45382</v>
      </c>
      <c r="B995" s="3">
        <f t="shared" si="45"/>
        <v>2024</v>
      </c>
      <c r="C995" t="str">
        <f t="shared" si="46"/>
        <v>2023-2024</v>
      </c>
      <c r="D995" t="s">
        <v>147</v>
      </c>
      <c r="E995" t="s">
        <v>106</v>
      </c>
      <c r="F995" t="str">
        <f t="shared" si="47"/>
        <v>Victoria</v>
      </c>
      <c r="G995" t="s">
        <v>45</v>
      </c>
      <c r="H995">
        <v>3915</v>
      </c>
      <c r="I995" t="s">
        <v>11</v>
      </c>
      <c r="J995" t="s">
        <v>55</v>
      </c>
      <c r="K995" t="s">
        <v>152</v>
      </c>
      <c r="L995" t="s">
        <v>13</v>
      </c>
      <c r="M995" s="5">
        <v>32.950000000000003</v>
      </c>
      <c r="N995">
        <v>1</v>
      </c>
    </row>
    <row r="996" spans="1:14" x14ac:dyDescent="0.3">
      <c r="A996" s="2">
        <v>45908</v>
      </c>
      <c r="B996" s="3">
        <f t="shared" si="45"/>
        <v>2026</v>
      </c>
      <c r="C996" t="str">
        <f t="shared" si="46"/>
        <v>2025-2026</v>
      </c>
      <c r="D996" t="s">
        <v>147</v>
      </c>
      <c r="E996" t="s">
        <v>52</v>
      </c>
      <c r="F996" t="str">
        <f t="shared" si="47"/>
        <v>Victoria</v>
      </c>
      <c r="G996" t="s">
        <v>45</v>
      </c>
      <c r="H996">
        <v>3030</v>
      </c>
      <c r="I996" t="s">
        <v>11</v>
      </c>
      <c r="J996" t="s">
        <v>46</v>
      </c>
      <c r="K996" t="s">
        <v>151</v>
      </c>
      <c r="L996" t="s">
        <v>21</v>
      </c>
      <c r="M996" s="5">
        <v>32.99</v>
      </c>
      <c r="N996">
        <v>1</v>
      </c>
    </row>
    <row r="997" spans="1:14" x14ac:dyDescent="0.3">
      <c r="A997" s="2">
        <v>45759</v>
      </c>
      <c r="B997" s="3">
        <f t="shared" si="45"/>
        <v>2025</v>
      </c>
      <c r="C997" t="str">
        <f t="shared" si="46"/>
        <v>2024-2025</v>
      </c>
      <c r="D997" t="s">
        <v>147</v>
      </c>
      <c r="E997" t="s">
        <v>113</v>
      </c>
      <c r="F997" t="str">
        <f t="shared" si="47"/>
        <v>Queensland</v>
      </c>
      <c r="G997" t="s">
        <v>35</v>
      </c>
      <c r="H997">
        <v>4215</v>
      </c>
      <c r="I997" t="s">
        <v>11</v>
      </c>
      <c r="J997" t="s">
        <v>104</v>
      </c>
      <c r="K997" t="s">
        <v>153</v>
      </c>
      <c r="L997" t="s">
        <v>16</v>
      </c>
      <c r="M997" s="5">
        <v>33</v>
      </c>
      <c r="N997">
        <v>1</v>
      </c>
    </row>
    <row r="998" spans="1:14" x14ac:dyDescent="0.3">
      <c r="A998" s="2">
        <v>45409</v>
      </c>
      <c r="B998" s="3">
        <f t="shared" si="45"/>
        <v>2024</v>
      </c>
      <c r="C998" t="str">
        <f t="shared" si="46"/>
        <v>2023-2024</v>
      </c>
      <c r="D998" t="s">
        <v>147</v>
      </c>
      <c r="E998" t="s">
        <v>108</v>
      </c>
      <c r="F998" t="str">
        <f t="shared" si="47"/>
        <v>Victoria</v>
      </c>
      <c r="G998" t="s">
        <v>45</v>
      </c>
      <c r="H998">
        <v>3018</v>
      </c>
      <c r="I998" t="s">
        <v>11</v>
      </c>
      <c r="J998" t="s">
        <v>46</v>
      </c>
      <c r="K998" t="s">
        <v>149</v>
      </c>
      <c r="L998" t="s">
        <v>15</v>
      </c>
      <c r="M998" s="5">
        <v>33</v>
      </c>
      <c r="N998">
        <v>1</v>
      </c>
    </row>
    <row r="999" spans="1:14" x14ac:dyDescent="0.3">
      <c r="A999" s="2">
        <v>45829</v>
      </c>
      <c r="B999" s="3">
        <f t="shared" si="45"/>
        <v>2025</v>
      </c>
      <c r="C999" t="str">
        <f t="shared" si="46"/>
        <v>2024-2025</v>
      </c>
      <c r="D999" t="s">
        <v>147</v>
      </c>
      <c r="E999" t="s">
        <v>130</v>
      </c>
      <c r="F999" t="str">
        <f t="shared" si="47"/>
        <v>South Australia</v>
      </c>
      <c r="G999" t="s">
        <v>32</v>
      </c>
      <c r="H999">
        <v>5290</v>
      </c>
      <c r="I999" t="s">
        <v>11</v>
      </c>
      <c r="J999" t="s">
        <v>38</v>
      </c>
      <c r="K999" t="s">
        <v>154</v>
      </c>
      <c r="L999" t="s">
        <v>14</v>
      </c>
      <c r="M999" s="5">
        <v>33</v>
      </c>
      <c r="N999">
        <v>1</v>
      </c>
    </row>
    <row r="1000" spans="1:14" x14ac:dyDescent="0.3">
      <c r="A1000" s="2">
        <v>45670</v>
      </c>
      <c r="B1000" s="3">
        <f t="shared" si="45"/>
        <v>2025</v>
      </c>
      <c r="C1000" t="str">
        <f t="shared" si="46"/>
        <v>2024-2025</v>
      </c>
      <c r="D1000" t="s">
        <v>147</v>
      </c>
      <c r="E1000" t="s">
        <v>52</v>
      </c>
      <c r="F1000" t="str">
        <f t="shared" si="47"/>
        <v>Victoria</v>
      </c>
      <c r="G1000" t="s">
        <v>45</v>
      </c>
      <c r="H1000">
        <v>3030</v>
      </c>
      <c r="I1000" t="s">
        <v>11</v>
      </c>
      <c r="J1000" t="s">
        <v>46</v>
      </c>
      <c r="K1000" t="s">
        <v>152</v>
      </c>
      <c r="L1000" t="s">
        <v>13</v>
      </c>
      <c r="M1000" s="5">
        <v>33.380000000000003</v>
      </c>
      <c r="N1000">
        <v>1</v>
      </c>
    </row>
    <row r="1001" spans="1:14" x14ac:dyDescent="0.3">
      <c r="A1001" s="2">
        <v>45631</v>
      </c>
      <c r="B1001" s="3">
        <f t="shared" si="45"/>
        <v>2025</v>
      </c>
      <c r="C1001" t="str">
        <f t="shared" si="46"/>
        <v>2024-2025</v>
      </c>
      <c r="D1001" t="s">
        <v>147</v>
      </c>
      <c r="E1001" t="s">
        <v>103</v>
      </c>
      <c r="F1001" t="str">
        <f t="shared" si="47"/>
        <v>Queensland</v>
      </c>
      <c r="G1001" t="s">
        <v>35</v>
      </c>
      <c r="H1001">
        <v>4509</v>
      </c>
      <c r="I1001" t="s">
        <v>11</v>
      </c>
      <c r="J1001" t="s">
        <v>104</v>
      </c>
      <c r="K1001" t="s">
        <v>152</v>
      </c>
      <c r="L1001" t="s">
        <v>13</v>
      </c>
      <c r="M1001" s="5">
        <v>33.39</v>
      </c>
      <c r="N1001">
        <v>1</v>
      </c>
    </row>
    <row r="1002" spans="1:14" x14ac:dyDescent="0.3">
      <c r="A1002" s="2">
        <v>45323</v>
      </c>
      <c r="B1002" s="3">
        <f t="shared" si="45"/>
        <v>2024</v>
      </c>
      <c r="C1002" t="str">
        <f t="shared" si="46"/>
        <v>2023-2024</v>
      </c>
      <c r="D1002" t="s">
        <v>147</v>
      </c>
      <c r="E1002" t="s">
        <v>28</v>
      </c>
      <c r="F1002" t="str">
        <f t="shared" si="47"/>
        <v>Northern Territory</v>
      </c>
      <c r="G1002" t="s">
        <v>29</v>
      </c>
      <c r="H1002">
        <v>800</v>
      </c>
      <c r="I1002" t="s">
        <v>11</v>
      </c>
      <c r="J1002" t="s">
        <v>30</v>
      </c>
      <c r="K1002" t="s">
        <v>156</v>
      </c>
      <c r="L1002" t="s">
        <v>17</v>
      </c>
      <c r="M1002" s="5">
        <v>33.409999999999997</v>
      </c>
      <c r="N1002">
        <v>1</v>
      </c>
    </row>
    <row r="1003" spans="1:14" x14ac:dyDescent="0.3">
      <c r="A1003" s="2">
        <v>46000</v>
      </c>
      <c r="B1003" s="3">
        <f t="shared" si="45"/>
        <v>2026</v>
      </c>
      <c r="C1003" t="str">
        <f t="shared" si="46"/>
        <v>2025-2026</v>
      </c>
      <c r="D1003" t="s">
        <v>147</v>
      </c>
      <c r="E1003" t="s">
        <v>129</v>
      </c>
      <c r="F1003" t="str">
        <f t="shared" si="47"/>
        <v>Tasmania</v>
      </c>
      <c r="G1003" t="s">
        <v>70</v>
      </c>
      <c r="H1003">
        <v>7010</v>
      </c>
      <c r="I1003" t="s">
        <v>11</v>
      </c>
      <c r="J1003" t="s">
        <v>71</v>
      </c>
      <c r="K1003" t="s">
        <v>152</v>
      </c>
      <c r="L1003" t="s">
        <v>13</v>
      </c>
      <c r="M1003" s="5">
        <v>33.43</v>
      </c>
      <c r="N1003">
        <v>1</v>
      </c>
    </row>
    <row r="1004" spans="1:14" x14ac:dyDescent="0.3">
      <c r="A1004" s="2">
        <v>45411</v>
      </c>
      <c r="B1004" s="3">
        <f t="shared" si="45"/>
        <v>2024</v>
      </c>
      <c r="C1004" t="str">
        <f t="shared" si="46"/>
        <v>2023-2024</v>
      </c>
      <c r="D1004" t="s">
        <v>148</v>
      </c>
      <c r="E1004" t="s">
        <v>64</v>
      </c>
      <c r="F1004" t="str">
        <f t="shared" si="47"/>
        <v>Victoria</v>
      </c>
      <c r="G1004" t="s">
        <v>45</v>
      </c>
      <c r="H1004">
        <v>3199</v>
      </c>
      <c r="I1004" t="s">
        <v>11</v>
      </c>
      <c r="J1004" t="s">
        <v>63</v>
      </c>
      <c r="K1004" t="s">
        <v>154</v>
      </c>
      <c r="L1004" t="s">
        <v>14</v>
      </c>
      <c r="M1004" s="5">
        <v>33.75</v>
      </c>
      <c r="N1004">
        <v>1</v>
      </c>
    </row>
    <row r="1005" spans="1:14" x14ac:dyDescent="0.3">
      <c r="A1005" s="2">
        <v>45540</v>
      </c>
      <c r="B1005" s="3">
        <f t="shared" si="45"/>
        <v>2025</v>
      </c>
      <c r="C1005" t="str">
        <f t="shared" si="46"/>
        <v>2024-2025</v>
      </c>
      <c r="D1005" t="s">
        <v>147</v>
      </c>
      <c r="E1005" t="s">
        <v>131</v>
      </c>
      <c r="F1005" t="str">
        <f t="shared" si="47"/>
        <v>Western Australia</v>
      </c>
      <c r="G1005" t="s">
        <v>48</v>
      </c>
      <c r="H1005">
        <v>6530</v>
      </c>
      <c r="I1005" t="s">
        <v>11</v>
      </c>
      <c r="J1005" t="s">
        <v>77</v>
      </c>
      <c r="K1005" t="s">
        <v>155</v>
      </c>
      <c r="L1005" t="s">
        <v>20</v>
      </c>
      <c r="M1005" s="5">
        <v>33.89</v>
      </c>
      <c r="N1005">
        <v>1</v>
      </c>
    </row>
    <row r="1006" spans="1:14" x14ac:dyDescent="0.3">
      <c r="A1006" s="2">
        <v>45373</v>
      </c>
      <c r="B1006" s="3">
        <f t="shared" si="45"/>
        <v>2024</v>
      </c>
      <c r="C1006" t="str">
        <f t="shared" si="46"/>
        <v>2023-2024</v>
      </c>
      <c r="D1006" t="s">
        <v>147</v>
      </c>
      <c r="E1006" t="s">
        <v>61</v>
      </c>
      <c r="F1006" t="str">
        <f t="shared" si="47"/>
        <v>New South Wales</v>
      </c>
      <c r="G1006" t="s">
        <v>10</v>
      </c>
      <c r="H1006">
        <v>2539</v>
      </c>
      <c r="I1006" t="s">
        <v>11</v>
      </c>
      <c r="J1006" t="s">
        <v>58</v>
      </c>
      <c r="K1006" t="s">
        <v>149</v>
      </c>
      <c r="L1006" t="s">
        <v>15</v>
      </c>
      <c r="M1006" s="5">
        <v>33.93</v>
      </c>
      <c r="N1006">
        <v>1</v>
      </c>
    </row>
    <row r="1007" spans="1:14" x14ac:dyDescent="0.3">
      <c r="A1007" s="2">
        <v>45737</v>
      </c>
      <c r="B1007" s="3">
        <f t="shared" si="45"/>
        <v>2025</v>
      </c>
      <c r="C1007" t="str">
        <f t="shared" si="46"/>
        <v>2024-2025</v>
      </c>
      <c r="D1007" t="s">
        <v>147</v>
      </c>
      <c r="E1007" t="s">
        <v>136</v>
      </c>
      <c r="F1007" t="str">
        <f t="shared" si="47"/>
        <v>Victoria</v>
      </c>
      <c r="G1007" t="s">
        <v>45</v>
      </c>
      <c r="H1007">
        <v>3175</v>
      </c>
      <c r="I1007" t="s">
        <v>11</v>
      </c>
      <c r="J1007" t="s">
        <v>63</v>
      </c>
      <c r="K1007" t="s">
        <v>155</v>
      </c>
      <c r="L1007" t="s">
        <v>20</v>
      </c>
      <c r="M1007" s="5">
        <v>33.94</v>
      </c>
      <c r="N1007">
        <v>1</v>
      </c>
    </row>
    <row r="1008" spans="1:14" x14ac:dyDescent="0.3">
      <c r="A1008" s="2">
        <v>45561</v>
      </c>
      <c r="B1008" s="3">
        <f t="shared" si="45"/>
        <v>2025</v>
      </c>
      <c r="C1008" t="str">
        <f t="shared" si="46"/>
        <v>2024-2025</v>
      </c>
      <c r="D1008" t="s">
        <v>147</v>
      </c>
      <c r="E1008" t="s">
        <v>57</v>
      </c>
      <c r="F1008" t="str">
        <f t="shared" si="47"/>
        <v>New South Wales</v>
      </c>
      <c r="G1008" t="s">
        <v>10</v>
      </c>
      <c r="H1008">
        <v>2560</v>
      </c>
      <c r="I1008" t="s">
        <v>11</v>
      </c>
      <c r="J1008" t="s">
        <v>58</v>
      </c>
      <c r="K1008" t="s">
        <v>154</v>
      </c>
      <c r="L1008" t="s">
        <v>14</v>
      </c>
      <c r="M1008" s="5">
        <v>33.97</v>
      </c>
      <c r="N1008">
        <v>1</v>
      </c>
    </row>
    <row r="1009" spans="1:14" x14ac:dyDescent="0.3">
      <c r="A1009" s="2">
        <v>45435</v>
      </c>
      <c r="B1009" s="3">
        <f t="shared" si="45"/>
        <v>2024</v>
      </c>
      <c r="C1009" t="str">
        <f t="shared" si="46"/>
        <v>2023-2024</v>
      </c>
      <c r="D1009" t="s">
        <v>147</v>
      </c>
      <c r="E1009" t="s">
        <v>57</v>
      </c>
      <c r="F1009" t="str">
        <f t="shared" si="47"/>
        <v>New South Wales</v>
      </c>
      <c r="G1009" t="s">
        <v>10</v>
      </c>
      <c r="H1009">
        <v>2560</v>
      </c>
      <c r="I1009" t="s">
        <v>11</v>
      </c>
      <c r="J1009" t="s">
        <v>58</v>
      </c>
      <c r="K1009" t="s">
        <v>153</v>
      </c>
      <c r="L1009" t="s">
        <v>16</v>
      </c>
      <c r="M1009" s="5">
        <v>33.979999999999997</v>
      </c>
      <c r="N1009">
        <v>1</v>
      </c>
    </row>
    <row r="1010" spans="1:14" x14ac:dyDescent="0.3">
      <c r="A1010" s="2">
        <v>45330</v>
      </c>
      <c r="B1010" s="3">
        <f t="shared" si="45"/>
        <v>2024</v>
      </c>
      <c r="C1010" t="str">
        <f t="shared" si="46"/>
        <v>2023-2024</v>
      </c>
      <c r="D1010" t="s">
        <v>147</v>
      </c>
      <c r="E1010" t="s">
        <v>54</v>
      </c>
      <c r="F1010" t="str">
        <f t="shared" si="47"/>
        <v>Victoria</v>
      </c>
      <c r="G1010" t="s">
        <v>45</v>
      </c>
      <c r="H1010">
        <v>3977</v>
      </c>
      <c r="I1010" t="s">
        <v>11</v>
      </c>
      <c r="J1010" t="s">
        <v>55</v>
      </c>
      <c r="K1010" t="s">
        <v>150</v>
      </c>
      <c r="L1010" t="s">
        <v>18</v>
      </c>
      <c r="M1010" s="5">
        <v>33.979999999999997</v>
      </c>
      <c r="N1010">
        <v>1</v>
      </c>
    </row>
    <row r="1011" spans="1:14" x14ac:dyDescent="0.3">
      <c r="A1011" s="2">
        <v>45440</v>
      </c>
      <c r="B1011" s="3">
        <f t="shared" si="45"/>
        <v>2024</v>
      </c>
      <c r="C1011" t="str">
        <f t="shared" si="46"/>
        <v>2023-2024</v>
      </c>
      <c r="D1011" t="s">
        <v>147</v>
      </c>
      <c r="E1011" t="s">
        <v>109</v>
      </c>
      <c r="F1011" t="str">
        <f t="shared" si="47"/>
        <v>New South Wales</v>
      </c>
      <c r="G1011" t="s">
        <v>10</v>
      </c>
      <c r="H1011">
        <v>2480</v>
      </c>
      <c r="I1011" t="s">
        <v>11</v>
      </c>
      <c r="J1011" t="s">
        <v>68</v>
      </c>
      <c r="K1011" t="s">
        <v>154</v>
      </c>
      <c r="L1011" t="s">
        <v>14</v>
      </c>
      <c r="M1011" s="5">
        <v>34.120000000000005</v>
      </c>
      <c r="N1011">
        <v>1</v>
      </c>
    </row>
    <row r="1012" spans="1:14" x14ac:dyDescent="0.3">
      <c r="A1012" s="2">
        <v>45881</v>
      </c>
      <c r="B1012" s="3">
        <f t="shared" si="45"/>
        <v>2026</v>
      </c>
      <c r="C1012" t="str">
        <f t="shared" si="46"/>
        <v>2025-2026</v>
      </c>
      <c r="D1012" t="s">
        <v>147</v>
      </c>
      <c r="E1012" t="s">
        <v>73</v>
      </c>
      <c r="F1012" t="str">
        <f t="shared" si="47"/>
        <v>Victoria</v>
      </c>
      <c r="G1012" t="s">
        <v>45</v>
      </c>
      <c r="H1012">
        <v>3136</v>
      </c>
      <c r="I1012" t="s">
        <v>11</v>
      </c>
      <c r="J1012" t="s">
        <v>63</v>
      </c>
      <c r="K1012" t="s">
        <v>19</v>
      </c>
      <c r="L1012" t="s">
        <v>23</v>
      </c>
      <c r="M1012" s="5">
        <v>34.47</v>
      </c>
      <c r="N1012">
        <v>1</v>
      </c>
    </row>
    <row r="1013" spans="1:14" x14ac:dyDescent="0.3">
      <c r="A1013" s="2">
        <v>45575</v>
      </c>
      <c r="B1013" s="3">
        <f t="shared" si="45"/>
        <v>2025</v>
      </c>
      <c r="C1013" t="str">
        <f t="shared" si="46"/>
        <v>2024-2025</v>
      </c>
      <c r="D1013" t="s">
        <v>147</v>
      </c>
      <c r="E1013" t="s">
        <v>73</v>
      </c>
      <c r="F1013" t="str">
        <f t="shared" si="47"/>
        <v>Victoria</v>
      </c>
      <c r="G1013" t="s">
        <v>45</v>
      </c>
      <c r="H1013">
        <v>3136</v>
      </c>
      <c r="I1013" t="s">
        <v>11</v>
      </c>
      <c r="J1013" t="s">
        <v>63</v>
      </c>
      <c r="K1013" t="s">
        <v>154</v>
      </c>
      <c r="L1013" t="s">
        <v>14</v>
      </c>
      <c r="M1013" s="5">
        <v>34.5</v>
      </c>
      <c r="N1013">
        <v>1</v>
      </c>
    </row>
    <row r="1014" spans="1:14" x14ac:dyDescent="0.3">
      <c r="A1014" s="2">
        <v>45886</v>
      </c>
      <c r="B1014" s="3">
        <f t="shared" si="45"/>
        <v>2026</v>
      </c>
      <c r="C1014" t="str">
        <f t="shared" si="46"/>
        <v>2025-2026</v>
      </c>
      <c r="D1014" t="s">
        <v>147</v>
      </c>
      <c r="E1014" t="s">
        <v>78</v>
      </c>
      <c r="F1014" t="str">
        <f t="shared" si="47"/>
        <v>New South Wales</v>
      </c>
      <c r="G1014" t="s">
        <v>10</v>
      </c>
      <c r="H1014">
        <v>2350</v>
      </c>
      <c r="I1014" t="s">
        <v>11</v>
      </c>
      <c r="J1014" t="s">
        <v>68</v>
      </c>
      <c r="K1014" t="s">
        <v>156</v>
      </c>
      <c r="L1014" t="s">
        <v>17</v>
      </c>
      <c r="M1014" s="5">
        <v>34.57</v>
      </c>
      <c r="N1014">
        <v>1</v>
      </c>
    </row>
    <row r="1015" spans="1:14" x14ac:dyDescent="0.3">
      <c r="A1015" s="2">
        <v>45572</v>
      </c>
      <c r="B1015" s="3">
        <f t="shared" si="45"/>
        <v>2025</v>
      </c>
      <c r="C1015" t="str">
        <f t="shared" si="46"/>
        <v>2024-2025</v>
      </c>
      <c r="D1015" t="s">
        <v>148</v>
      </c>
      <c r="E1015" t="s">
        <v>141</v>
      </c>
      <c r="F1015" t="str">
        <f t="shared" si="47"/>
        <v>Western Australia</v>
      </c>
      <c r="G1015" t="s">
        <v>48</v>
      </c>
      <c r="H1015">
        <v>6052</v>
      </c>
      <c r="I1015" t="s">
        <v>11</v>
      </c>
      <c r="J1015" t="s">
        <v>49</v>
      </c>
      <c r="K1015" t="s">
        <v>153</v>
      </c>
      <c r="L1015" t="s">
        <v>16</v>
      </c>
      <c r="M1015" s="5">
        <v>34.74</v>
      </c>
      <c r="N1015">
        <v>1</v>
      </c>
    </row>
    <row r="1016" spans="1:14" x14ac:dyDescent="0.3">
      <c r="A1016" s="2">
        <v>45781</v>
      </c>
      <c r="B1016" s="3">
        <f t="shared" si="45"/>
        <v>2025</v>
      </c>
      <c r="C1016" t="str">
        <f t="shared" si="46"/>
        <v>2024-2025</v>
      </c>
      <c r="D1016" t="s">
        <v>148</v>
      </c>
      <c r="E1016" t="s">
        <v>126</v>
      </c>
      <c r="F1016" t="str">
        <f t="shared" si="47"/>
        <v>Queensland</v>
      </c>
      <c r="G1016" t="s">
        <v>35</v>
      </c>
      <c r="H1016">
        <v>4551</v>
      </c>
      <c r="I1016" t="s">
        <v>11</v>
      </c>
      <c r="J1016" t="s">
        <v>120</v>
      </c>
      <c r="K1016" t="s">
        <v>157</v>
      </c>
      <c r="L1016" t="s">
        <v>22</v>
      </c>
      <c r="M1016" s="5">
        <v>34.86</v>
      </c>
      <c r="N1016">
        <v>1</v>
      </c>
    </row>
    <row r="1017" spans="1:14" x14ac:dyDescent="0.3">
      <c r="A1017" s="2">
        <v>45301</v>
      </c>
      <c r="B1017" s="3">
        <f t="shared" si="45"/>
        <v>2024</v>
      </c>
      <c r="C1017" t="str">
        <f t="shared" si="46"/>
        <v>2023-2024</v>
      </c>
      <c r="D1017" t="s">
        <v>147</v>
      </c>
      <c r="E1017" t="s">
        <v>76</v>
      </c>
      <c r="F1017" t="str">
        <f t="shared" si="47"/>
        <v>Western Australia</v>
      </c>
      <c r="G1017" t="s">
        <v>48</v>
      </c>
      <c r="H1017">
        <v>6450</v>
      </c>
      <c r="I1017" t="s">
        <v>11</v>
      </c>
      <c r="J1017" t="s">
        <v>77</v>
      </c>
      <c r="K1017" t="s">
        <v>155</v>
      </c>
      <c r="L1017" t="s">
        <v>20</v>
      </c>
      <c r="M1017" s="5">
        <v>34.910000000000004</v>
      </c>
      <c r="N1017">
        <v>1</v>
      </c>
    </row>
    <row r="1018" spans="1:14" x14ac:dyDescent="0.3">
      <c r="A1018" s="2">
        <v>45596</v>
      </c>
      <c r="B1018" s="3">
        <f t="shared" si="45"/>
        <v>2025</v>
      </c>
      <c r="C1018" t="str">
        <f t="shared" si="46"/>
        <v>2024-2025</v>
      </c>
      <c r="D1018" t="s">
        <v>147</v>
      </c>
      <c r="E1018" t="s">
        <v>91</v>
      </c>
      <c r="F1018" t="str">
        <f t="shared" si="47"/>
        <v>Victoria</v>
      </c>
      <c r="G1018" t="s">
        <v>45</v>
      </c>
      <c r="H1018">
        <v>3690</v>
      </c>
      <c r="I1018" t="s">
        <v>11</v>
      </c>
      <c r="J1018" t="s">
        <v>55</v>
      </c>
      <c r="K1018" t="s">
        <v>155</v>
      </c>
      <c r="L1018" t="s">
        <v>20</v>
      </c>
      <c r="M1018" s="5">
        <v>34.92</v>
      </c>
      <c r="N1018">
        <v>1</v>
      </c>
    </row>
    <row r="1019" spans="1:14" x14ac:dyDescent="0.3">
      <c r="A1019" s="2">
        <v>45346</v>
      </c>
      <c r="B1019" s="3">
        <f t="shared" si="45"/>
        <v>2024</v>
      </c>
      <c r="C1019" t="str">
        <f t="shared" si="46"/>
        <v>2023-2024</v>
      </c>
      <c r="D1019" t="s">
        <v>147</v>
      </c>
      <c r="E1019" t="s">
        <v>96</v>
      </c>
      <c r="F1019" t="str">
        <f t="shared" si="47"/>
        <v>Western Australia</v>
      </c>
      <c r="G1019" t="s">
        <v>48</v>
      </c>
      <c r="H1019">
        <v>6330</v>
      </c>
      <c r="I1019" t="s">
        <v>11</v>
      </c>
      <c r="J1019" t="s">
        <v>94</v>
      </c>
      <c r="K1019" t="s">
        <v>152</v>
      </c>
      <c r="L1019" t="s">
        <v>13</v>
      </c>
      <c r="M1019" s="5">
        <v>34.93</v>
      </c>
      <c r="N1019">
        <v>1</v>
      </c>
    </row>
    <row r="1020" spans="1:14" x14ac:dyDescent="0.3">
      <c r="A1020" s="2">
        <v>45472</v>
      </c>
      <c r="B1020" s="3">
        <f t="shared" si="45"/>
        <v>2024</v>
      </c>
      <c r="C1020" t="str">
        <f t="shared" si="46"/>
        <v>2023-2024</v>
      </c>
      <c r="D1020" t="s">
        <v>147</v>
      </c>
      <c r="E1020" t="s">
        <v>96</v>
      </c>
      <c r="F1020" t="str">
        <f t="shared" si="47"/>
        <v>Western Australia</v>
      </c>
      <c r="G1020" t="s">
        <v>48</v>
      </c>
      <c r="H1020">
        <v>6330</v>
      </c>
      <c r="I1020" t="s">
        <v>11</v>
      </c>
      <c r="J1020" t="s">
        <v>94</v>
      </c>
      <c r="K1020" t="s">
        <v>149</v>
      </c>
      <c r="L1020" t="s">
        <v>15</v>
      </c>
      <c r="M1020" s="5">
        <v>34.93</v>
      </c>
      <c r="N1020">
        <v>1</v>
      </c>
    </row>
    <row r="1021" spans="1:14" x14ac:dyDescent="0.3">
      <c r="A1021" s="2">
        <v>45859</v>
      </c>
      <c r="B1021" s="3">
        <f t="shared" si="45"/>
        <v>2026</v>
      </c>
      <c r="C1021" t="str">
        <f t="shared" si="46"/>
        <v>2025-2026</v>
      </c>
      <c r="D1021" t="s">
        <v>147</v>
      </c>
      <c r="E1021" t="s">
        <v>85</v>
      </c>
      <c r="F1021" t="str">
        <f t="shared" si="47"/>
        <v>Queensland</v>
      </c>
      <c r="G1021" t="s">
        <v>35</v>
      </c>
      <c r="H1021">
        <v>4883</v>
      </c>
      <c r="I1021" t="s">
        <v>11</v>
      </c>
      <c r="J1021" t="s">
        <v>36</v>
      </c>
      <c r="K1021" t="s">
        <v>149</v>
      </c>
      <c r="L1021" t="s">
        <v>15</v>
      </c>
      <c r="M1021" s="5">
        <v>34.93</v>
      </c>
      <c r="N1021">
        <v>1</v>
      </c>
    </row>
    <row r="1022" spans="1:14" x14ac:dyDescent="0.3">
      <c r="A1022" s="2">
        <v>45388</v>
      </c>
      <c r="B1022" s="3">
        <f t="shared" si="45"/>
        <v>2024</v>
      </c>
      <c r="C1022" t="str">
        <f t="shared" si="46"/>
        <v>2023-2024</v>
      </c>
      <c r="D1022" t="s">
        <v>148</v>
      </c>
      <c r="E1022" t="s">
        <v>67</v>
      </c>
      <c r="F1022" t="str">
        <f t="shared" si="47"/>
        <v>New South Wales</v>
      </c>
      <c r="G1022" t="s">
        <v>10</v>
      </c>
      <c r="H1022">
        <v>2478</v>
      </c>
      <c r="I1022" t="s">
        <v>11</v>
      </c>
      <c r="J1022" t="s">
        <v>68</v>
      </c>
      <c r="K1022" t="s">
        <v>150</v>
      </c>
      <c r="L1022" t="s">
        <v>18</v>
      </c>
      <c r="M1022" s="5">
        <v>34.93</v>
      </c>
      <c r="N1022">
        <v>1</v>
      </c>
    </row>
    <row r="1023" spans="1:14" x14ac:dyDescent="0.3">
      <c r="A1023" s="2">
        <v>45461</v>
      </c>
      <c r="B1023" s="3">
        <f t="shared" si="45"/>
        <v>2024</v>
      </c>
      <c r="C1023" t="str">
        <f t="shared" si="46"/>
        <v>2023-2024</v>
      </c>
      <c r="D1023" t="s">
        <v>147</v>
      </c>
      <c r="E1023" t="s">
        <v>52</v>
      </c>
      <c r="F1023" t="str">
        <f t="shared" si="47"/>
        <v>Victoria</v>
      </c>
      <c r="G1023" t="s">
        <v>45</v>
      </c>
      <c r="H1023">
        <v>3030</v>
      </c>
      <c r="I1023" t="s">
        <v>11</v>
      </c>
      <c r="J1023" t="s">
        <v>46</v>
      </c>
      <c r="K1023" t="s">
        <v>154</v>
      </c>
      <c r="L1023" t="s">
        <v>14</v>
      </c>
      <c r="M1023" s="5">
        <v>34.950000000000003</v>
      </c>
      <c r="N1023">
        <v>1</v>
      </c>
    </row>
    <row r="1024" spans="1:14" x14ac:dyDescent="0.3">
      <c r="A1024" s="2">
        <v>45451</v>
      </c>
      <c r="B1024" s="3">
        <f t="shared" si="45"/>
        <v>2024</v>
      </c>
      <c r="C1024" t="str">
        <f t="shared" si="46"/>
        <v>2023-2024</v>
      </c>
      <c r="D1024" t="s">
        <v>147</v>
      </c>
      <c r="E1024" t="s">
        <v>110</v>
      </c>
      <c r="F1024" t="str">
        <f t="shared" si="47"/>
        <v>Queensland</v>
      </c>
      <c r="G1024" t="s">
        <v>35</v>
      </c>
      <c r="H1024">
        <v>4680</v>
      </c>
      <c r="I1024" t="s">
        <v>11</v>
      </c>
      <c r="J1024" t="s">
        <v>51</v>
      </c>
      <c r="K1024" t="s">
        <v>154</v>
      </c>
      <c r="L1024" t="s">
        <v>14</v>
      </c>
      <c r="M1024" s="5">
        <v>34.96</v>
      </c>
      <c r="N1024">
        <v>1</v>
      </c>
    </row>
    <row r="1025" spans="1:14" x14ac:dyDescent="0.3">
      <c r="A1025" s="2">
        <v>45657</v>
      </c>
      <c r="B1025" s="3">
        <f t="shared" si="45"/>
        <v>2025</v>
      </c>
      <c r="C1025" t="str">
        <f t="shared" si="46"/>
        <v>2024-2025</v>
      </c>
      <c r="D1025" t="s">
        <v>148</v>
      </c>
      <c r="E1025" t="s">
        <v>141</v>
      </c>
      <c r="F1025" t="str">
        <f t="shared" si="47"/>
        <v>Western Australia</v>
      </c>
      <c r="G1025" t="s">
        <v>48</v>
      </c>
      <c r="H1025">
        <v>6052</v>
      </c>
      <c r="I1025" t="s">
        <v>11</v>
      </c>
      <c r="J1025" t="s">
        <v>49</v>
      </c>
      <c r="K1025" t="s">
        <v>152</v>
      </c>
      <c r="L1025" t="s">
        <v>13</v>
      </c>
      <c r="M1025" s="5">
        <v>34.97</v>
      </c>
      <c r="N1025">
        <v>1</v>
      </c>
    </row>
    <row r="1026" spans="1:14" x14ac:dyDescent="0.3">
      <c r="A1026" s="2">
        <v>45548</v>
      </c>
      <c r="B1026" s="3">
        <f t="shared" ref="B1026:B1089" si="48">IF(MONTH(A1026)&gt;=7,YEAR(A1026)+1,YEAR(A1026))</f>
        <v>2025</v>
      </c>
      <c r="C1026" t="str">
        <f t="shared" ref="C1026:C1089" si="49">IF(MONTH(A1026) &gt;= 7, YEAR(A1026) &amp; "-" &amp; YEAR(A1026) + 1, YEAR(A1026) - 1 &amp; "-" &amp; YEAR(A1026))</f>
        <v>2024-2025</v>
      </c>
      <c r="D1026" t="s">
        <v>147</v>
      </c>
      <c r="E1026" t="s">
        <v>126</v>
      </c>
      <c r="F1026" t="str">
        <f t="shared" ref="F1026:F1089" si="50">IF(G1026="WA","Western Australia",
IF(G1026="NSW","New South Wales",
IF(G1026="QLD","Queensland",
IF(G1026="VIC","Victoria",
IF(G1026="TAS","Tasmania",
IF(G1026="SA","South Australia",
IF(G1026="NT","Northern Territory",
IF(G1026="ACT","Australian Capital Territory",G1026))))))))</f>
        <v>Queensland</v>
      </c>
      <c r="G1026" t="s">
        <v>35</v>
      </c>
      <c r="H1026">
        <v>4551</v>
      </c>
      <c r="I1026" t="s">
        <v>11</v>
      </c>
      <c r="J1026" t="s">
        <v>120</v>
      </c>
      <c r="K1026" t="s">
        <v>149</v>
      </c>
      <c r="L1026" t="s">
        <v>15</v>
      </c>
      <c r="M1026" s="5">
        <v>34.989999999999995</v>
      </c>
      <c r="N1026">
        <v>1</v>
      </c>
    </row>
    <row r="1027" spans="1:14" x14ac:dyDescent="0.3">
      <c r="A1027" s="2">
        <v>45669</v>
      </c>
      <c r="B1027" s="3">
        <f t="shared" si="48"/>
        <v>2025</v>
      </c>
      <c r="C1027" t="str">
        <f t="shared" si="49"/>
        <v>2024-2025</v>
      </c>
      <c r="D1027" t="s">
        <v>147</v>
      </c>
      <c r="E1027" t="s">
        <v>56</v>
      </c>
      <c r="F1027" t="str">
        <f t="shared" si="50"/>
        <v>Northern Territory</v>
      </c>
      <c r="G1027" t="s">
        <v>29</v>
      </c>
      <c r="H1027">
        <v>870</v>
      </c>
      <c r="I1027" t="s">
        <v>11</v>
      </c>
      <c r="J1027" t="s">
        <v>30</v>
      </c>
      <c r="K1027" t="s">
        <v>152</v>
      </c>
      <c r="L1027" t="s">
        <v>13</v>
      </c>
      <c r="M1027" s="5">
        <v>35</v>
      </c>
      <c r="N1027">
        <v>1</v>
      </c>
    </row>
    <row r="1028" spans="1:14" x14ac:dyDescent="0.3">
      <c r="A1028" s="2">
        <v>45761</v>
      </c>
      <c r="B1028" s="3">
        <f t="shared" si="48"/>
        <v>2025</v>
      </c>
      <c r="C1028" t="str">
        <f t="shared" si="49"/>
        <v>2024-2025</v>
      </c>
      <c r="D1028" t="s">
        <v>147</v>
      </c>
      <c r="E1028" t="s">
        <v>64</v>
      </c>
      <c r="F1028" t="str">
        <f t="shared" si="50"/>
        <v>Victoria</v>
      </c>
      <c r="G1028" t="s">
        <v>45</v>
      </c>
      <c r="H1028">
        <v>3199</v>
      </c>
      <c r="I1028" t="s">
        <v>11</v>
      </c>
      <c r="J1028" t="s">
        <v>63</v>
      </c>
      <c r="K1028" t="s">
        <v>19</v>
      </c>
      <c r="L1028" t="s">
        <v>23</v>
      </c>
      <c r="M1028" s="5">
        <v>35.11</v>
      </c>
      <c r="N1028">
        <v>1</v>
      </c>
    </row>
    <row r="1029" spans="1:14" x14ac:dyDescent="0.3">
      <c r="A1029" s="2">
        <v>45987</v>
      </c>
      <c r="B1029" s="3">
        <f t="shared" si="48"/>
        <v>2026</v>
      </c>
      <c r="C1029" t="str">
        <f t="shared" si="49"/>
        <v>2025-2026</v>
      </c>
      <c r="D1029" t="s">
        <v>147</v>
      </c>
      <c r="E1029" t="s">
        <v>72</v>
      </c>
      <c r="F1029" t="str">
        <f t="shared" si="50"/>
        <v>Western Australia</v>
      </c>
      <c r="G1029" t="s">
        <v>48</v>
      </c>
      <c r="H1029">
        <v>6010</v>
      </c>
      <c r="I1029" t="s">
        <v>11</v>
      </c>
      <c r="J1029" t="s">
        <v>49</v>
      </c>
      <c r="K1029" t="s">
        <v>150</v>
      </c>
      <c r="L1029" t="s">
        <v>18</v>
      </c>
      <c r="M1029" s="5">
        <v>35.28</v>
      </c>
      <c r="N1029">
        <v>1</v>
      </c>
    </row>
    <row r="1030" spans="1:14" x14ac:dyDescent="0.3">
      <c r="A1030" s="2">
        <v>45292</v>
      </c>
      <c r="B1030" s="3">
        <f t="shared" si="48"/>
        <v>2024</v>
      </c>
      <c r="C1030" t="str">
        <f t="shared" si="49"/>
        <v>2023-2024</v>
      </c>
      <c r="D1030" t="s">
        <v>147</v>
      </c>
      <c r="E1030" t="s">
        <v>88</v>
      </c>
      <c r="F1030" t="str">
        <f t="shared" si="50"/>
        <v>South Australia</v>
      </c>
      <c r="G1030" t="s">
        <v>32</v>
      </c>
      <c r="H1030">
        <v>5011</v>
      </c>
      <c r="I1030" t="s">
        <v>11</v>
      </c>
      <c r="J1030" t="s">
        <v>33</v>
      </c>
      <c r="K1030" t="s">
        <v>154</v>
      </c>
      <c r="L1030" t="s">
        <v>14</v>
      </c>
      <c r="M1030" s="5">
        <v>35.480000000000004</v>
      </c>
      <c r="N1030">
        <v>1</v>
      </c>
    </row>
    <row r="1031" spans="1:14" x14ac:dyDescent="0.3">
      <c r="A1031" s="2">
        <v>45413</v>
      </c>
      <c r="B1031" s="3">
        <f t="shared" si="48"/>
        <v>2024</v>
      </c>
      <c r="C1031" t="str">
        <f t="shared" si="49"/>
        <v>2023-2024</v>
      </c>
      <c r="D1031" t="s">
        <v>147</v>
      </c>
      <c r="E1031" t="s">
        <v>107</v>
      </c>
      <c r="F1031" t="str">
        <f t="shared" si="50"/>
        <v>Queensland</v>
      </c>
      <c r="G1031" t="s">
        <v>35</v>
      </c>
      <c r="H1031">
        <v>4220</v>
      </c>
      <c r="I1031" t="s">
        <v>11</v>
      </c>
      <c r="J1031" t="s">
        <v>104</v>
      </c>
      <c r="K1031" t="s">
        <v>156</v>
      </c>
      <c r="L1031" t="s">
        <v>17</v>
      </c>
      <c r="M1031" s="5">
        <v>35.619999999999997</v>
      </c>
      <c r="N1031">
        <v>1</v>
      </c>
    </row>
    <row r="1032" spans="1:14" x14ac:dyDescent="0.3">
      <c r="A1032" s="2">
        <v>45545</v>
      </c>
      <c r="B1032" s="3">
        <f t="shared" si="48"/>
        <v>2025</v>
      </c>
      <c r="C1032" t="str">
        <f t="shared" si="49"/>
        <v>2024-2025</v>
      </c>
      <c r="D1032" t="s">
        <v>147</v>
      </c>
      <c r="E1032" t="s">
        <v>41</v>
      </c>
      <c r="F1032" t="str">
        <f t="shared" si="50"/>
        <v>New South Wales</v>
      </c>
      <c r="G1032" t="s">
        <v>10</v>
      </c>
      <c r="H1032">
        <v>2830</v>
      </c>
      <c r="I1032" t="s">
        <v>11</v>
      </c>
      <c r="J1032" t="s">
        <v>25</v>
      </c>
      <c r="K1032" t="s">
        <v>151</v>
      </c>
      <c r="L1032" t="s">
        <v>21</v>
      </c>
      <c r="M1032" s="5">
        <v>35.72</v>
      </c>
      <c r="N1032">
        <v>1</v>
      </c>
    </row>
    <row r="1033" spans="1:14" x14ac:dyDescent="0.3">
      <c r="A1033" s="2">
        <v>45494</v>
      </c>
      <c r="B1033" s="3">
        <f t="shared" si="48"/>
        <v>2025</v>
      </c>
      <c r="C1033" t="str">
        <f t="shared" si="49"/>
        <v>2024-2025</v>
      </c>
      <c r="D1033" t="s">
        <v>147</v>
      </c>
      <c r="E1033" t="s">
        <v>9</v>
      </c>
      <c r="F1033" t="str">
        <f t="shared" si="50"/>
        <v>New South Wales</v>
      </c>
      <c r="G1033" t="s">
        <v>10</v>
      </c>
      <c r="H1033">
        <v>2067</v>
      </c>
      <c r="I1033" t="s">
        <v>11</v>
      </c>
      <c r="J1033" t="s">
        <v>12</v>
      </c>
      <c r="K1033" t="s">
        <v>157</v>
      </c>
      <c r="L1033" t="s">
        <v>22</v>
      </c>
      <c r="M1033" s="5">
        <v>35.82</v>
      </c>
      <c r="N1033">
        <v>1</v>
      </c>
    </row>
    <row r="1034" spans="1:14" x14ac:dyDescent="0.3">
      <c r="A1034" s="2">
        <v>45815</v>
      </c>
      <c r="B1034" s="3">
        <f t="shared" si="48"/>
        <v>2025</v>
      </c>
      <c r="C1034" t="str">
        <f t="shared" si="49"/>
        <v>2024-2025</v>
      </c>
      <c r="D1034" t="s">
        <v>147</v>
      </c>
      <c r="E1034" t="s">
        <v>91</v>
      </c>
      <c r="F1034" t="str">
        <f t="shared" si="50"/>
        <v>Victoria</v>
      </c>
      <c r="G1034" t="s">
        <v>45</v>
      </c>
      <c r="H1034">
        <v>3690</v>
      </c>
      <c r="I1034" t="s">
        <v>11</v>
      </c>
      <c r="J1034" t="s">
        <v>55</v>
      </c>
      <c r="K1034" t="s">
        <v>153</v>
      </c>
      <c r="L1034" t="s">
        <v>16</v>
      </c>
      <c r="M1034" s="5">
        <v>35.840000000000003</v>
      </c>
      <c r="N1034">
        <v>1</v>
      </c>
    </row>
    <row r="1035" spans="1:14" x14ac:dyDescent="0.3">
      <c r="A1035" s="2">
        <v>45623</v>
      </c>
      <c r="B1035" s="3">
        <f t="shared" si="48"/>
        <v>2025</v>
      </c>
      <c r="C1035" t="str">
        <f t="shared" si="49"/>
        <v>2024-2025</v>
      </c>
      <c r="D1035" t="s">
        <v>148</v>
      </c>
      <c r="E1035" t="s">
        <v>93</v>
      </c>
      <c r="F1035" t="str">
        <f t="shared" si="50"/>
        <v>Western Australia</v>
      </c>
      <c r="G1035" t="s">
        <v>48</v>
      </c>
      <c r="H1035">
        <v>6112</v>
      </c>
      <c r="I1035" t="s">
        <v>11</v>
      </c>
      <c r="J1035" t="s">
        <v>94</v>
      </c>
      <c r="K1035" t="s">
        <v>156</v>
      </c>
      <c r="L1035" t="s">
        <v>17</v>
      </c>
      <c r="M1035" s="5">
        <v>35.880000000000003</v>
      </c>
      <c r="N1035">
        <v>1</v>
      </c>
    </row>
    <row r="1036" spans="1:14" x14ac:dyDescent="0.3">
      <c r="A1036" s="2">
        <v>45316</v>
      </c>
      <c r="B1036" s="3">
        <f t="shared" si="48"/>
        <v>2024</v>
      </c>
      <c r="C1036" t="str">
        <f t="shared" si="49"/>
        <v>2023-2024</v>
      </c>
      <c r="D1036" t="s">
        <v>147</v>
      </c>
      <c r="E1036" t="s">
        <v>105</v>
      </c>
      <c r="F1036" t="str">
        <f t="shared" si="50"/>
        <v>Victoria</v>
      </c>
      <c r="G1036" t="s">
        <v>45</v>
      </c>
      <c r="H1036">
        <v>3500</v>
      </c>
      <c r="I1036" t="s">
        <v>11</v>
      </c>
      <c r="J1036" t="s">
        <v>60</v>
      </c>
      <c r="K1036" t="s">
        <v>19</v>
      </c>
      <c r="L1036" t="s">
        <v>23</v>
      </c>
      <c r="M1036" s="5">
        <v>35.880000000000003</v>
      </c>
      <c r="N1036">
        <v>1</v>
      </c>
    </row>
    <row r="1037" spans="1:14" x14ac:dyDescent="0.3">
      <c r="A1037" s="2">
        <v>45749</v>
      </c>
      <c r="B1037" s="3">
        <f t="shared" si="48"/>
        <v>2025</v>
      </c>
      <c r="C1037" t="str">
        <f t="shared" si="49"/>
        <v>2024-2025</v>
      </c>
      <c r="D1037" t="s">
        <v>148</v>
      </c>
      <c r="E1037" t="s">
        <v>144</v>
      </c>
      <c r="F1037" t="str">
        <f t="shared" si="50"/>
        <v>Queensland</v>
      </c>
      <c r="G1037" t="s">
        <v>35</v>
      </c>
      <c r="H1037">
        <v>4566</v>
      </c>
      <c r="I1037" t="s">
        <v>11</v>
      </c>
      <c r="J1037" t="s">
        <v>120</v>
      </c>
      <c r="K1037" t="s">
        <v>156</v>
      </c>
      <c r="L1037" t="s">
        <v>17</v>
      </c>
      <c r="M1037" s="5">
        <v>35.880000000000003</v>
      </c>
      <c r="N1037">
        <v>1</v>
      </c>
    </row>
    <row r="1038" spans="1:14" x14ac:dyDescent="0.3">
      <c r="A1038" s="2">
        <v>45962</v>
      </c>
      <c r="B1038" s="3">
        <f t="shared" si="48"/>
        <v>2026</v>
      </c>
      <c r="C1038" t="str">
        <f t="shared" si="49"/>
        <v>2025-2026</v>
      </c>
      <c r="D1038" t="s">
        <v>148</v>
      </c>
      <c r="E1038" t="s">
        <v>137</v>
      </c>
      <c r="F1038" t="str">
        <f t="shared" si="50"/>
        <v>New South Wales</v>
      </c>
      <c r="G1038" t="s">
        <v>10</v>
      </c>
      <c r="H1038">
        <v>2031</v>
      </c>
      <c r="I1038" t="s">
        <v>11</v>
      </c>
      <c r="J1038" t="s">
        <v>12</v>
      </c>
      <c r="K1038" t="s">
        <v>156</v>
      </c>
      <c r="L1038" t="s">
        <v>17</v>
      </c>
      <c r="M1038" s="5">
        <v>35.880000000000003</v>
      </c>
      <c r="N1038">
        <v>1</v>
      </c>
    </row>
    <row r="1039" spans="1:14" x14ac:dyDescent="0.3">
      <c r="A1039" s="2">
        <v>45621</v>
      </c>
      <c r="B1039" s="3">
        <f t="shared" si="48"/>
        <v>2025</v>
      </c>
      <c r="C1039" t="str">
        <f t="shared" si="49"/>
        <v>2024-2025</v>
      </c>
      <c r="D1039" t="s">
        <v>147</v>
      </c>
      <c r="E1039" t="s">
        <v>124</v>
      </c>
      <c r="F1039" t="str">
        <f t="shared" si="50"/>
        <v>New South Wales</v>
      </c>
      <c r="G1039" t="s">
        <v>10</v>
      </c>
      <c r="H1039">
        <v>2015</v>
      </c>
      <c r="I1039" t="s">
        <v>11</v>
      </c>
      <c r="J1039" t="s">
        <v>12</v>
      </c>
      <c r="K1039" t="s">
        <v>155</v>
      </c>
      <c r="L1039" t="s">
        <v>20</v>
      </c>
      <c r="M1039" s="5">
        <v>35.909999999999997</v>
      </c>
      <c r="N1039">
        <v>1</v>
      </c>
    </row>
    <row r="1040" spans="1:14" x14ac:dyDescent="0.3">
      <c r="A1040" s="2">
        <v>45566</v>
      </c>
      <c r="B1040" s="3">
        <f t="shared" si="48"/>
        <v>2025</v>
      </c>
      <c r="C1040" t="str">
        <f t="shared" si="49"/>
        <v>2024-2025</v>
      </c>
      <c r="D1040" t="s">
        <v>147</v>
      </c>
      <c r="E1040" t="s">
        <v>44</v>
      </c>
      <c r="F1040" t="str">
        <f t="shared" si="50"/>
        <v>Victoria</v>
      </c>
      <c r="G1040" t="s">
        <v>45</v>
      </c>
      <c r="H1040">
        <v>3066</v>
      </c>
      <c r="I1040" t="s">
        <v>11</v>
      </c>
      <c r="J1040" t="s">
        <v>46</v>
      </c>
      <c r="K1040" t="s">
        <v>152</v>
      </c>
      <c r="L1040" t="s">
        <v>13</v>
      </c>
      <c r="M1040" s="5">
        <v>35.909999999999997</v>
      </c>
      <c r="N1040">
        <v>1</v>
      </c>
    </row>
    <row r="1041" spans="1:14" x14ac:dyDescent="0.3">
      <c r="A1041" s="2">
        <v>45477</v>
      </c>
      <c r="B1041" s="3">
        <f t="shared" si="48"/>
        <v>2025</v>
      </c>
      <c r="C1041" t="str">
        <f t="shared" si="49"/>
        <v>2024-2025</v>
      </c>
      <c r="D1041" t="s">
        <v>147</v>
      </c>
      <c r="E1041" t="s">
        <v>119</v>
      </c>
      <c r="F1041" t="str">
        <f t="shared" si="50"/>
        <v>Queensland</v>
      </c>
      <c r="G1041" t="s">
        <v>35</v>
      </c>
      <c r="H1041">
        <v>4570</v>
      </c>
      <c r="I1041" t="s">
        <v>11</v>
      </c>
      <c r="J1041" t="s">
        <v>120</v>
      </c>
      <c r="K1041" t="s">
        <v>155</v>
      </c>
      <c r="L1041" t="s">
        <v>20</v>
      </c>
      <c r="M1041" s="5">
        <v>35.909999999999997</v>
      </c>
      <c r="N1041">
        <v>1</v>
      </c>
    </row>
    <row r="1042" spans="1:14" x14ac:dyDescent="0.3">
      <c r="A1042" s="2">
        <v>45719</v>
      </c>
      <c r="B1042" s="3">
        <f t="shared" si="48"/>
        <v>2025</v>
      </c>
      <c r="C1042" t="str">
        <f t="shared" si="49"/>
        <v>2024-2025</v>
      </c>
      <c r="D1042" t="s">
        <v>147</v>
      </c>
      <c r="E1042" t="s">
        <v>106</v>
      </c>
      <c r="F1042" t="str">
        <f t="shared" si="50"/>
        <v>Victoria</v>
      </c>
      <c r="G1042" t="s">
        <v>45</v>
      </c>
      <c r="H1042">
        <v>3915</v>
      </c>
      <c r="I1042" t="s">
        <v>11</v>
      </c>
      <c r="J1042" t="s">
        <v>55</v>
      </c>
      <c r="K1042" t="s">
        <v>150</v>
      </c>
      <c r="L1042" t="s">
        <v>18</v>
      </c>
      <c r="M1042" s="5">
        <v>35.909999999999997</v>
      </c>
      <c r="N1042">
        <v>1</v>
      </c>
    </row>
    <row r="1043" spans="1:14" x14ac:dyDescent="0.3">
      <c r="A1043" s="2">
        <v>45474</v>
      </c>
      <c r="B1043" s="3">
        <f t="shared" si="48"/>
        <v>2025</v>
      </c>
      <c r="C1043" t="str">
        <f t="shared" si="49"/>
        <v>2024-2025</v>
      </c>
      <c r="D1043" t="s">
        <v>147</v>
      </c>
      <c r="E1043" t="s">
        <v>26</v>
      </c>
      <c r="F1043" t="str">
        <f t="shared" si="50"/>
        <v>New South Wales</v>
      </c>
      <c r="G1043" t="s">
        <v>10</v>
      </c>
      <c r="H1043">
        <v>2141</v>
      </c>
      <c r="I1043" t="s">
        <v>11</v>
      </c>
      <c r="J1043" t="s">
        <v>27</v>
      </c>
      <c r="K1043" t="s">
        <v>156</v>
      </c>
      <c r="L1043" t="s">
        <v>17</v>
      </c>
      <c r="M1043" s="5">
        <v>35.909999999999997</v>
      </c>
      <c r="N1043">
        <v>1</v>
      </c>
    </row>
    <row r="1044" spans="1:14" x14ac:dyDescent="0.3">
      <c r="A1044" s="2">
        <v>45765</v>
      </c>
      <c r="B1044" s="3">
        <f t="shared" si="48"/>
        <v>2025</v>
      </c>
      <c r="C1044" t="str">
        <f t="shared" si="49"/>
        <v>2024-2025</v>
      </c>
      <c r="D1044" t="s">
        <v>147</v>
      </c>
      <c r="E1044" t="s">
        <v>142</v>
      </c>
      <c r="F1044" t="str">
        <f t="shared" si="50"/>
        <v>Australian Capital Territory</v>
      </c>
      <c r="G1044" t="s">
        <v>80</v>
      </c>
      <c r="H1044">
        <v>2609</v>
      </c>
      <c r="I1044" t="s">
        <v>11</v>
      </c>
      <c r="J1044" t="s">
        <v>58</v>
      </c>
      <c r="K1044" t="s">
        <v>155</v>
      </c>
      <c r="L1044" t="s">
        <v>20</v>
      </c>
      <c r="M1044" s="5">
        <v>35.910000000000004</v>
      </c>
      <c r="N1044">
        <v>1</v>
      </c>
    </row>
    <row r="1045" spans="1:14" x14ac:dyDescent="0.3">
      <c r="A1045" s="2">
        <v>45327</v>
      </c>
      <c r="B1045" s="3">
        <f t="shared" si="48"/>
        <v>2024</v>
      </c>
      <c r="C1045" t="str">
        <f t="shared" si="49"/>
        <v>2023-2024</v>
      </c>
      <c r="D1045" t="s">
        <v>147</v>
      </c>
      <c r="E1045" t="s">
        <v>37</v>
      </c>
      <c r="F1045" t="str">
        <f t="shared" si="50"/>
        <v>South Australia</v>
      </c>
      <c r="G1045" t="s">
        <v>32</v>
      </c>
      <c r="H1045">
        <v>5607</v>
      </c>
      <c r="I1045" t="s">
        <v>11</v>
      </c>
      <c r="J1045" t="s">
        <v>38</v>
      </c>
      <c r="K1045" t="s">
        <v>150</v>
      </c>
      <c r="L1045" t="s">
        <v>18</v>
      </c>
      <c r="M1045" s="5">
        <v>35.92</v>
      </c>
      <c r="N1045">
        <v>1</v>
      </c>
    </row>
    <row r="1046" spans="1:14" x14ac:dyDescent="0.3">
      <c r="A1046" s="2">
        <v>45593</v>
      </c>
      <c r="B1046" s="3">
        <f t="shared" si="48"/>
        <v>2025</v>
      </c>
      <c r="C1046" t="str">
        <f t="shared" si="49"/>
        <v>2024-2025</v>
      </c>
      <c r="D1046" t="s">
        <v>147</v>
      </c>
      <c r="E1046" t="s">
        <v>107</v>
      </c>
      <c r="F1046" t="str">
        <f t="shared" si="50"/>
        <v>Queensland</v>
      </c>
      <c r="G1046" t="s">
        <v>35</v>
      </c>
      <c r="H1046">
        <v>4220</v>
      </c>
      <c r="I1046" t="s">
        <v>11</v>
      </c>
      <c r="J1046" t="s">
        <v>104</v>
      </c>
      <c r="K1046" t="s">
        <v>19</v>
      </c>
      <c r="L1046" t="s">
        <v>23</v>
      </c>
      <c r="M1046" s="5">
        <v>35.94</v>
      </c>
      <c r="N1046">
        <v>1</v>
      </c>
    </row>
    <row r="1047" spans="1:14" x14ac:dyDescent="0.3">
      <c r="A1047" s="2">
        <v>45582</v>
      </c>
      <c r="B1047" s="3">
        <f t="shared" si="48"/>
        <v>2025</v>
      </c>
      <c r="C1047" t="str">
        <f t="shared" si="49"/>
        <v>2024-2025</v>
      </c>
      <c r="D1047" t="s">
        <v>148</v>
      </c>
      <c r="E1047" t="s">
        <v>110</v>
      </c>
      <c r="F1047" t="str">
        <f t="shared" si="50"/>
        <v>Queensland</v>
      </c>
      <c r="G1047" t="s">
        <v>35</v>
      </c>
      <c r="H1047">
        <v>4680</v>
      </c>
      <c r="I1047" t="s">
        <v>11</v>
      </c>
      <c r="J1047" t="s">
        <v>51</v>
      </c>
      <c r="K1047" t="s">
        <v>153</v>
      </c>
      <c r="L1047" t="s">
        <v>16</v>
      </c>
      <c r="M1047" s="5">
        <v>35.94</v>
      </c>
      <c r="N1047">
        <v>1</v>
      </c>
    </row>
    <row r="1048" spans="1:14" x14ac:dyDescent="0.3">
      <c r="A1048" s="2">
        <v>45720</v>
      </c>
      <c r="B1048" s="3">
        <f t="shared" si="48"/>
        <v>2025</v>
      </c>
      <c r="C1048" t="str">
        <f t="shared" si="49"/>
        <v>2024-2025</v>
      </c>
      <c r="D1048" t="s">
        <v>148</v>
      </c>
      <c r="E1048" t="s">
        <v>134</v>
      </c>
      <c r="F1048" t="str">
        <f t="shared" si="50"/>
        <v>Queensland</v>
      </c>
      <c r="G1048" t="s">
        <v>35</v>
      </c>
      <c r="H1048">
        <v>4825</v>
      </c>
      <c r="I1048" t="s">
        <v>11</v>
      </c>
      <c r="J1048" t="s">
        <v>36</v>
      </c>
      <c r="K1048" t="s">
        <v>153</v>
      </c>
      <c r="L1048" t="s">
        <v>16</v>
      </c>
      <c r="M1048" s="5">
        <v>35.94</v>
      </c>
      <c r="N1048">
        <v>1</v>
      </c>
    </row>
    <row r="1049" spans="1:14" x14ac:dyDescent="0.3">
      <c r="A1049" s="2">
        <v>45579</v>
      </c>
      <c r="B1049" s="3">
        <f t="shared" si="48"/>
        <v>2025</v>
      </c>
      <c r="C1049" t="str">
        <f t="shared" si="49"/>
        <v>2024-2025</v>
      </c>
      <c r="D1049" t="s">
        <v>147</v>
      </c>
      <c r="E1049" t="s">
        <v>111</v>
      </c>
      <c r="F1049" t="str">
        <f t="shared" si="50"/>
        <v>New South Wales</v>
      </c>
      <c r="G1049" t="s">
        <v>10</v>
      </c>
      <c r="H1049">
        <v>2120</v>
      </c>
      <c r="I1049" t="s">
        <v>11</v>
      </c>
      <c r="J1049" t="s">
        <v>27</v>
      </c>
      <c r="K1049" t="s">
        <v>153</v>
      </c>
      <c r="L1049" t="s">
        <v>16</v>
      </c>
      <c r="M1049" s="5">
        <v>35.94</v>
      </c>
      <c r="N1049">
        <v>1</v>
      </c>
    </row>
    <row r="1050" spans="1:14" x14ac:dyDescent="0.3">
      <c r="A1050" s="2">
        <v>45367</v>
      </c>
      <c r="B1050" s="3">
        <f t="shared" si="48"/>
        <v>2024</v>
      </c>
      <c r="C1050" t="str">
        <f t="shared" si="49"/>
        <v>2023-2024</v>
      </c>
      <c r="D1050" t="s">
        <v>147</v>
      </c>
      <c r="E1050" t="s">
        <v>79</v>
      </c>
      <c r="F1050" t="str">
        <f t="shared" si="50"/>
        <v>Australian Capital Territory</v>
      </c>
      <c r="G1050" t="s">
        <v>80</v>
      </c>
      <c r="H1050">
        <v>2617</v>
      </c>
      <c r="I1050" t="s">
        <v>11</v>
      </c>
      <c r="J1050" t="s">
        <v>58</v>
      </c>
      <c r="K1050" t="s">
        <v>150</v>
      </c>
      <c r="L1050" t="s">
        <v>18</v>
      </c>
      <c r="M1050" s="5">
        <v>35.96</v>
      </c>
      <c r="N1050">
        <v>1</v>
      </c>
    </row>
    <row r="1051" spans="1:14" x14ac:dyDescent="0.3">
      <c r="A1051" s="2">
        <v>45308</v>
      </c>
      <c r="B1051" s="3">
        <f t="shared" si="48"/>
        <v>2024</v>
      </c>
      <c r="C1051" t="str">
        <f t="shared" si="49"/>
        <v>2023-2024</v>
      </c>
      <c r="D1051" t="s">
        <v>148</v>
      </c>
      <c r="E1051" t="s">
        <v>100</v>
      </c>
      <c r="F1051" t="str">
        <f t="shared" si="50"/>
        <v>Western Australia</v>
      </c>
      <c r="G1051" t="s">
        <v>48</v>
      </c>
      <c r="H1051">
        <v>6021</v>
      </c>
      <c r="I1051" t="s">
        <v>11</v>
      </c>
      <c r="J1051" t="s">
        <v>49</v>
      </c>
      <c r="K1051" t="s">
        <v>154</v>
      </c>
      <c r="L1051" t="s">
        <v>14</v>
      </c>
      <c r="M1051" s="5">
        <v>35.97</v>
      </c>
      <c r="N1051">
        <v>1</v>
      </c>
    </row>
    <row r="1052" spans="1:14" x14ac:dyDescent="0.3">
      <c r="A1052" s="2">
        <v>45366</v>
      </c>
      <c r="B1052" s="3">
        <f t="shared" si="48"/>
        <v>2024</v>
      </c>
      <c r="C1052" t="str">
        <f t="shared" si="49"/>
        <v>2023-2024</v>
      </c>
      <c r="D1052" t="s">
        <v>147</v>
      </c>
      <c r="E1052" t="s">
        <v>53</v>
      </c>
      <c r="F1052" t="str">
        <f t="shared" si="50"/>
        <v>South Australia</v>
      </c>
      <c r="G1052" t="s">
        <v>32</v>
      </c>
      <c r="H1052">
        <v>5082</v>
      </c>
      <c r="I1052" t="s">
        <v>11</v>
      </c>
      <c r="J1052" t="s">
        <v>33</v>
      </c>
      <c r="K1052" t="s">
        <v>155</v>
      </c>
      <c r="L1052" t="s">
        <v>20</v>
      </c>
      <c r="M1052" s="5">
        <v>35.980000000000004</v>
      </c>
      <c r="N1052">
        <v>1</v>
      </c>
    </row>
    <row r="1053" spans="1:14" x14ac:dyDescent="0.3">
      <c r="A1053" s="2">
        <v>45322</v>
      </c>
      <c r="B1053" s="3">
        <f t="shared" si="48"/>
        <v>2024</v>
      </c>
      <c r="C1053" t="str">
        <f t="shared" si="49"/>
        <v>2023-2024</v>
      </c>
      <c r="D1053" t="s">
        <v>147</v>
      </c>
      <c r="E1053" t="s">
        <v>127</v>
      </c>
      <c r="F1053" t="str">
        <f t="shared" si="50"/>
        <v>New South Wales</v>
      </c>
      <c r="G1053" t="s">
        <v>10</v>
      </c>
      <c r="H1053">
        <v>2131</v>
      </c>
      <c r="I1053" t="s">
        <v>11</v>
      </c>
      <c r="J1053" t="s">
        <v>27</v>
      </c>
      <c r="K1053" t="s">
        <v>154</v>
      </c>
      <c r="L1053" t="s">
        <v>14</v>
      </c>
      <c r="M1053" s="5">
        <v>36</v>
      </c>
      <c r="N1053">
        <v>1</v>
      </c>
    </row>
    <row r="1054" spans="1:14" x14ac:dyDescent="0.3">
      <c r="A1054" s="2">
        <v>45568</v>
      </c>
      <c r="B1054" s="3">
        <f t="shared" si="48"/>
        <v>2025</v>
      </c>
      <c r="C1054" t="str">
        <f t="shared" si="49"/>
        <v>2024-2025</v>
      </c>
      <c r="D1054" t="s">
        <v>147</v>
      </c>
      <c r="E1054" t="s">
        <v>134</v>
      </c>
      <c r="F1054" t="str">
        <f t="shared" si="50"/>
        <v>Queensland</v>
      </c>
      <c r="G1054" t="s">
        <v>35</v>
      </c>
      <c r="H1054">
        <v>4825</v>
      </c>
      <c r="I1054" t="s">
        <v>11</v>
      </c>
      <c r="J1054" t="s">
        <v>36</v>
      </c>
      <c r="K1054" t="s">
        <v>154</v>
      </c>
      <c r="L1054" t="s">
        <v>14</v>
      </c>
      <c r="M1054" s="5">
        <v>36</v>
      </c>
      <c r="N1054">
        <v>1</v>
      </c>
    </row>
    <row r="1055" spans="1:14" x14ac:dyDescent="0.3">
      <c r="A1055" s="2">
        <v>45921</v>
      </c>
      <c r="B1055" s="3">
        <f t="shared" si="48"/>
        <v>2026</v>
      </c>
      <c r="C1055" t="str">
        <f t="shared" si="49"/>
        <v>2025-2026</v>
      </c>
      <c r="D1055" t="s">
        <v>147</v>
      </c>
      <c r="E1055" t="s">
        <v>75</v>
      </c>
      <c r="F1055" t="str">
        <f t="shared" si="50"/>
        <v>Victoria</v>
      </c>
      <c r="G1055" t="s">
        <v>45</v>
      </c>
      <c r="H1055">
        <v>3630</v>
      </c>
      <c r="I1055" t="s">
        <v>11</v>
      </c>
      <c r="J1055" t="s">
        <v>55</v>
      </c>
      <c r="K1055" t="s">
        <v>151</v>
      </c>
      <c r="L1055" t="s">
        <v>21</v>
      </c>
      <c r="M1055" s="5">
        <v>36</v>
      </c>
      <c r="N1055">
        <v>1</v>
      </c>
    </row>
    <row r="1056" spans="1:14" x14ac:dyDescent="0.3">
      <c r="A1056" s="2">
        <v>45426</v>
      </c>
      <c r="B1056" s="3">
        <f t="shared" si="48"/>
        <v>2024</v>
      </c>
      <c r="C1056" t="str">
        <f t="shared" si="49"/>
        <v>2023-2024</v>
      </c>
      <c r="D1056" t="s">
        <v>147</v>
      </c>
      <c r="E1056" t="s">
        <v>88</v>
      </c>
      <c r="F1056" t="str">
        <f t="shared" si="50"/>
        <v>South Australia</v>
      </c>
      <c r="G1056" t="s">
        <v>32</v>
      </c>
      <c r="H1056">
        <v>5011</v>
      </c>
      <c r="I1056" t="s">
        <v>11</v>
      </c>
      <c r="J1056" t="s">
        <v>33</v>
      </c>
      <c r="K1056" t="s">
        <v>154</v>
      </c>
      <c r="L1056" t="s">
        <v>14</v>
      </c>
      <c r="M1056" s="5">
        <v>36</v>
      </c>
      <c r="N1056">
        <v>1</v>
      </c>
    </row>
    <row r="1057" spans="1:14" x14ac:dyDescent="0.3">
      <c r="A1057" s="2">
        <v>45715</v>
      </c>
      <c r="B1057" s="3">
        <f t="shared" si="48"/>
        <v>2025</v>
      </c>
      <c r="C1057" t="str">
        <f t="shared" si="49"/>
        <v>2024-2025</v>
      </c>
      <c r="D1057" t="s">
        <v>147</v>
      </c>
      <c r="E1057" t="s">
        <v>28</v>
      </c>
      <c r="F1057" t="str">
        <f t="shared" si="50"/>
        <v>Northern Territory</v>
      </c>
      <c r="G1057" t="s">
        <v>29</v>
      </c>
      <c r="H1057">
        <v>800</v>
      </c>
      <c r="I1057" t="s">
        <v>11</v>
      </c>
      <c r="J1057" t="s">
        <v>30</v>
      </c>
      <c r="K1057" t="s">
        <v>149</v>
      </c>
      <c r="L1057" t="s">
        <v>15</v>
      </c>
      <c r="M1057" s="5">
        <v>36.08</v>
      </c>
      <c r="N1057">
        <v>1</v>
      </c>
    </row>
    <row r="1058" spans="1:14" x14ac:dyDescent="0.3">
      <c r="A1058" s="2">
        <v>45419</v>
      </c>
      <c r="B1058" s="3">
        <f t="shared" si="48"/>
        <v>2024</v>
      </c>
      <c r="C1058" t="str">
        <f t="shared" si="49"/>
        <v>2023-2024</v>
      </c>
      <c r="D1058" t="s">
        <v>147</v>
      </c>
      <c r="E1058" t="s">
        <v>53</v>
      </c>
      <c r="F1058" t="str">
        <f t="shared" si="50"/>
        <v>South Australia</v>
      </c>
      <c r="G1058" t="s">
        <v>32</v>
      </c>
      <c r="H1058">
        <v>5082</v>
      </c>
      <c r="I1058" t="s">
        <v>11</v>
      </c>
      <c r="J1058" t="s">
        <v>33</v>
      </c>
      <c r="K1058" t="s">
        <v>152</v>
      </c>
      <c r="L1058" t="s">
        <v>13</v>
      </c>
      <c r="M1058" s="5">
        <v>36.489999999999995</v>
      </c>
      <c r="N1058">
        <v>1</v>
      </c>
    </row>
    <row r="1059" spans="1:14" x14ac:dyDescent="0.3">
      <c r="A1059" s="2">
        <v>45644</v>
      </c>
      <c r="B1059" s="3">
        <f t="shared" si="48"/>
        <v>2025</v>
      </c>
      <c r="C1059" t="str">
        <f t="shared" si="49"/>
        <v>2024-2025</v>
      </c>
      <c r="D1059" t="s">
        <v>147</v>
      </c>
      <c r="E1059" t="s">
        <v>89</v>
      </c>
      <c r="F1059" t="str">
        <f t="shared" si="50"/>
        <v>Queensland</v>
      </c>
      <c r="G1059" t="s">
        <v>35</v>
      </c>
      <c r="H1059">
        <v>4655</v>
      </c>
      <c r="I1059" t="s">
        <v>11</v>
      </c>
      <c r="J1059" t="s">
        <v>51</v>
      </c>
      <c r="K1059" t="s">
        <v>154</v>
      </c>
      <c r="L1059" t="s">
        <v>14</v>
      </c>
      <c r="M1059" s="5">
        <v>36.5</v>
      </c>
      <c r="N1059">
        <v>1</v>
      </c>
    </row>
    <row r="1060" spans="1:14" x14ac:dyDescent="0.3">
      <c r="A1060" s="2">
        <v>45708</v>
      </c>
      <c r="B1060" s="3">
        <f t="shared" si="48"/>
        <v>2025</v>
      </c>
      <c r="C1060" t="str">
        <f t="shared" si="49"/>
        <v>2024-2025</v>
      </c>
      <c r="D1060" t="s">
        <v>147</v>
      </c>
      <c r="E1060" t="s">
        <v>97</v>
      </c>
      <c r="F1060" t="str">
        <f t="shared" si="50"/>
        <v>Tasmania</v>
      </c>
      <c r="G1060" t="s">
        <v>70</v>
      </c>
      <c r="H1060">
        <v>7250</v>
      </c>
      <c r="I1060" t="s">
        <v>11</v>
      </c>
      <c r="J1060" t="s">
        <v>71</v>
      </c>
      <c r="K1060" t="s">
        <v>154</v>
      </c>
      <c r="L1060" t="s">
        <v>14</v>
      </c>
      <c r="M1060" s="5">
        <v>36.5</v>
      </c>
      <c r="N1060">
        <v>1</v>
      </c>
    </row>
    <row r="1061" spans="1:14" x14ac:dyDescent="0.3">
      <c r="A1061" s="2">
        <v>45921</v>
      </c>
      <c r="B1061" s="3">
        <f t="shared" si="48"/>
        <v>2026</v>
      </c>
      <c r="C1061" t="str">
        <f t="shared" si="49"/>
        <v>2025-2026</v>
      </c>
      <c r="D1061" t="s">
        <v>148</v>
      </c>
      <c r="E1061" t="s">
        <v>112</v>
      </c>
      <c r="F1061" t="str">
        <f t="shared" si="50"/>
        <v>Victoria</v>
      </c>
      <c r="G1061" t="s">
        <v>45</v>
      </c>
      <c r="H1061">
        <v>3076</v>
      </c>
      <c r="I1061" t="s">
        <v>11</v>
      </c>
      <c r="J1061" t="s">
        <v>46</v>
      </c>
      <c r="K1061" t="s">
        <v>150</v>
      </c>
      <c r="L1061" t="s">
        <v>18</v>
      </c>
      <c r="M1061" s="5">
        <v>36.54</v>
      </c>
      <c r="N1061">
        <v>1</v>
      </c>
    </row>
    <row r="1062" spans="1:14" x14ac:dyDescent="0.3">
      <c r="A1062" s="2">
        <v>45785</v>
      </c>
      <c r="B1062" s="3">
        <f t="shared" si="48"/>
        <v>2025</v>
      </c>
      <c r="C1062" t="str">
        <f t="shared" si="49"/>
        <v>2024-2025</v>
      </c>
      <c r="D1062" t="s">
        <v>147</v>
      </c>
      <c r="E1062" t="s">
        <v>124</v>
      </c>
      <c r="F1062" t="str">
        <f t="shared" si="50"/>
        <v>New South Wales</v>
      </c>
      <c r="G1062" t="s">
        <v>10</v>
      </c>
      <c r="H1062">
        <v>2015</v>
      </c>
      <c r="I1062" t="s">
        <v>11</v>
      </c>
      <c r="J1062" t="s">
        <v>12</v>
      </c>
      <c r="K1062" t="s">
        <v>150</v>
      </c>
      <c r="L1062" t="s">
        <v>18</v>
      </c>
      <c r="M1062" s="5">
        <v>36.67</v>
      </c>
      <c r="N1062">
        <v>1</v>
      </c>
    </row>
    <row r="1063" spans="1:14" x14ac:dyDescent="0.3">
      <c r="A1063" s="2">
        <v>45807</v>
      </c>
      <c r="B1063" s="3">
        <f t="shared" si="48"/>
        <v>2025</v>
      </c>
      <c r="C1063" t="str">
        <f t="shared" si="49"/>
        <v>2024-2025</v>
      </c>
      <c r="D1063" t="s">
        <v>148</v>
      </c>
      <c r="E1063" t="s">
        <v>50</v>
      </c>
      <c r="F1063" t="str">
        <f t="shared" si="50"/>
        <v>Queensland</v>
      </c>
      <c r="G1063" t="s">
        <v>35</v>
      </c>
      <c r="H1063">
        <v>4703</v>
      </c>
      <c r="I1063" t="s">
        <v>11</v>
      </c>
      <c r="J1063" t="s">
        <v>51</v>
      </c>
      <c r="K1063" t="s">
        <v>19</v>
      </c>
      <c r="L1063" t="s">
        <v>23</v>
      </c>
      <c r="M1063" s="5">
        <v>36.92</v>
      </c>
      <c r="N1063">
        <v>1</v>
      </c>
    </row>
    <row r="1064" spans="1:14" x14ac:dyDescent="0.3">
      <c r="A1064" s="2">
        <v>45374</v>
      </c>
      <c r="B1064" s="3">
        <f t="shared" si="48"/>
        <v>2024</v>
      </c>
      <c r="C1064" t="str">
        <f t="shared" si="49"/>
        <v>2023-2024</v>
      </c>
      <c r="D1064" t="s">
        <v>148</v>
      </c>
      <c r="E1064" t="s">
        <v>67</v>
      </c>
      <c r="F1064" t="str">
        <f t="shared" si="50"/>
        <v>New South Wales</v>
      </c>
      <c r="G1064" t="s">
        <v>10</v>
      </c>
      <c r="H1064">
        <v>2478</v>
      </c>
      <c r="I1064" t="s">
        <v>11</v>
      </c>
      <c r="J1064" t="s">
        <v>68</v>
      </c>
      <c r="K1064" t="s">
        <v>153</v>
      </c>
      <c r="L1064" t="s">
        <v>16</v>
      </c>
      <c r="M1064" s="5">
        <v>36.97</v>
      </c>
      <c r="N1064">
        <v>1</v>
      </c>
    </row>
    <row r="1065" spans="1:14" x14ac:dyDescent="0.3">
      <c r="A1065" s="2">
        <v>45646</v>
      </c>
      <c r="B1065" s="3">
        <f t="shared" si="48"/>
        <v>2025</v>
      </c>
      <c r="C1065" t="str">
        <f t="shared" si="49"/>
        <v>2024-2025</v>
      </c>
      <c r="D1065" t="s">
        <v>147</v>
      </c>
      <c r="E1065" t="s">
        <v>133</v>
      </c>
      <c r="F1065" t="str">
        <f t="shared" si="50"/>
        <v>Queensland</v>
      </c>
      <c r="G1065" t="s">
        <v>35</v>
      </c>
      <c r="H1065">
        <v>4305</v>
      </c>
      <c r="I1065" t="s">
        <v>11</v>
      </c>
      <c r="J1065" t="s">
        <v>104</v>
      </c>
      <c r="K1065" t="s">
        <v>155</v>
      </c>
      <c r="L1065" t="s">
        <v>20</v>
      </c>
      <c r="M1065" s="5">
        <v>36.97</v>
      </c>
      <c r="N1065">
        <v>1</v>
      </c>
    </row>
    <row r="1066" spans="1:14" x14ac:dyDescent="0.3">
      <c r="A1066" s="2">
        <v>45449</v>
      </c>
      <c r="B1066" s="3">
        <f t="shared" si="48"/>
        <v>2024</v>
      </c>
      <c r="C1066" t="str">
        <f t="shared" si="49"/>
        <v>2023-2024</v>
      </c>
      <c r="D1066" t="s">
        <v>147</v>
      </c>
      <c r="E1066" t="s">
        <v>85</v>
      </c>
      <c r="F1066" t="str">
        <f t="shared" si="50"/>
        <v>Queensland</v>
      </c>
      <c r="G1066" t="s">
        <v>35</v>
      </c>
      <c r="H1066">
        <v>4883</v>
      </c>
      <c r="I1066" t="s">
        <v>11</v>
      </c>
      <c r="J1066" t="s">
        <v>36</v>
      </c>
      <c r="K1066" t="s">
        <v>150</v>
      </c>
      <c r="L1066" t="s">
        <v>18</v>
      </c>
      <c r="M1066" s="5">
        <v>37</v>
      </c>
      <c r="N1066">
        <v>1</v>
      </c>
    </row>
    <row r="1067" spans="1:14" x14ac:dyDescent="0.3">
      <c r="A1067" s="2">
        <v>45866</v>
      </c>
      <c r="B1067" s="3">
        <f t="shared" si="48"/>
        <v>2026</v>
      </c>
      <c r="C1067" t="str">
        <f t="shared" si="49"/>
        <v>2025-2026</v>
      </c>
      <c r="D1067" t="s">
        <v>148</v>
      </c>
      <c r="E1067" t="s">
        <v>109</v>
      </c>
      <c r="F1067" t="str">
        <f t="shared" si="50"/>
        <v>New South Wales</v>
      </c>
      <c r="G1067" t="s">
        <v>10</v>
      </c>
      <c r="H1067">
        <v>2480</v>
      </c>
      <c r="I1067" t="s">
        <v>11</v>
      </c>
      <c r="J1067" t="s">
        <v>68</v>
      </c>
      <c r="K1067" t="s">
        <v>157</v>
      </c>
      <c r="L1067" t="s">
        <v>22</v>
      </c>
      <c r="M1067" s="5">
        <v>37.19</v>
      </c>
      <c r="N1067">
        <v>1</v>
      </c>
    </row>
    <row r="1068" spans="1:14" x14ac:dyDescent="0.3">
      <c r="A1068" s="2">
        <v>45835</v>
      </c>
      <c r="B1068" s="3">
        <f t="shared" si="48"/>
        <v>2025</v>
      </c>
      <c r="C1068" t="str">
        <f t="shared" si="49"/>
        <v>2024-2025</v>
      </c>
      <c r="D1068" t="s">
        <v>147</v>
      </c>
      <c r="E1068" t="s">
        <v>114</v>
      </c>
      <c r="F1068" t="str">
        <f t="shared" si="50"/>
        <v>Victoria</v>
      </c>
      <c r="G1068" t="s">
        <v>45</v>
      </c>
      <c r="H1068">
        <v>3551</v>
      </c>
      <c r="I1068" t="s">
        <v>11</v>
      </c>
      <c r="J1068" t="s">
        <v>60</v>
      </c>
      <c r="K1068" t="s">
        <v>149</v>
      </c>
      <c r="L1068" t="s">
        <v>15</v>
      </c>
      <c r="M1068" s="5">
        <v>37.33</v>
      </c>
      <c r="N1068">
        <v>1</v>
      </c>
    </row>
    <row r="1069" spans="1:14" x14ac:dyDescent="0.3">
      <c r="A1069" s="2">
        <v>45373</v>
      </c>
      <c r="B1069" s="3">
        <f t="shared" si="48"/>
        <v>2024</v>
      </c>
      <c r="C1069" t="str">
        <f t="shared" si="49"/>
        <v>2023-2024</v>
      </c>
      <c r="D1069" t="s">
        <v>148</v>
      </c>
      <c r="E1069" t="s">
        <v>84</v>
      </c>
      <c r="F1069" t="str">
        <f t="shared" si="50"/>
        <v>Queensland</v>
      </c>
      <c r="G1069" t="s">
        <v>35</v>
      </c>
      <c r="H1069">
        <v>4740</v>
      </c>
      <c r="I1069" t="s">
        <v>11</v>
      </c>
      <c r="J1069" t="s">
        <v>51</v>
      </c>
      <c r="K1069" t="s">
        <v>152</v>
      </c>
      <c r="L1069" t="s">
        <v>13</v>
      </c>
      <c r="M1069" s="5">
        <v>37.42</v>
      </c>
      <c r="N1069">
        <v>1</v>
      </c>
    </row>
    <row r="1070" spans="1:14" x14ac:dyDescent="0.3">
      <c r="A1070" s="2">
        <v>46000</v>
      </c>
      <c r="B1070" s="3">
        <f t="shared" si="48"/>
        <v>2026</v>
      </c>
      <c r="C1070" t="str">
        <f t="shared" si="49"/>
        <v>2025-2026</v>
      </c>
      <c r="D1070" t="s">
        <v>147</v>
      </c>
      <c r="E1070" t="s">
        <v>132</v>
      </c>
      <c r="F1070" t="str">
        <f t="shared" si="50"/>
        <v>New South Wales</v>
      </c>
      <c r="G1070" t="s">
        <v>10</v>
      </c>
      <c r="H1070">
        <v>2800</v>
      </c>
      <c r="I1070" t="s">
        <v>11</v>
      </c>
      <c r="J1070" t="s">
        <v>25</v>
      </c>
      <c r="K1070" t="s">
        <v>154</v>
      </c>
      <c r="L1070" t="s">
        <v>14</v>
      </c>
      <c r="M1070" s="5">
        <v>37.46</v>
      </c>
      <c r="N1070">
        <v>1</v>
      </c>
    </row>
    <row r="1071" spans="1:14" x14ac:dyDescent="0.3">
      <c r="A1071" s="2">
        <v>45784</v>
      </c>
      <c r="B1071" s="3">
        <f t="shared" si="48"/>
        <v>2025</v>
      </c>
      <c r="C1071" t="str">
        <f t="shared" si="49"/>
        <v>2024-2025</v>
      </c>
      <c r="D1071" t="s">
        <v>147</v>
      </c>
      <c r="E1071" t="s">
        <v>37</v>
      </c>
      <c r="F1071" t="str">
        <f t="shared" si="50"/>
        <v>South Australia</v>
      </c>
      <c r="G1071" t="s">
        <v>32</v>
      </c>
      <c r="H1071">
        <v>5607</v>
      </c>
      <c r="I1071" t="s">
        <v>11</v>
      </c>
      <c r="J1071" t="s">
        <v>38</v>
      </c>
      <c r="K1071" t="s">
        <v>154</v>
      </c>
      <c r="L1071" t="s">
        <v>14</v>
      </c>
      <c r="M1071" s="5">
        <v>37.47</v>
      </c>
      <c r="N1071">
        <v>1</v>
      </c>
    </row>
    <row r="1072" spans="1:14" x14ac:dyDescent="0.3">
      <c r="A1072" s="2">
        <v>45874</v>
      </c>
      <c r="B1072" s="3">
        <f t="shared" si="48"/>
        <v>2026</v>
      </c>
      <c r="C1072" t="str">
        <f t="shared" si="49"/>
        <v>2025-2026</v>
      </c>
      <c r="D1072" t="s">
        <v>147</v>
      </c>
      <c r="E1072" t="s">
        <v>142</v>
      </c>
      <c r="F1072" t="str">
        <f t="shared" si="50"/>
        <v>Australian Capital Territory</v>
      </c>
      <c r="G1072" t="s">
        <v>80</v>
      </c>
      <c r="H1072">
        <v>2609</v>
      </c>
      <c r="I1072" t="s">
        <v>11</v>
      </c>
      <c r="J1072" t="s">
        <v>58</v>
      </c>
      <c r="K1072" t="s">
        <v>152</v>
      </c>
      <c r="L1072" t="s">
        <v>13</v>
      </c>
      <c r="M1072" s="5">
        <v>37.49</v>
      </c>
      <c r="N1072">
        <v>1</v>
      </c>
    </row>
    <row r="1073" spans="1:14" x14ac:dyDescent="0.3">
      <c r="A1073" s="2">
        <v>45978</v>
      </c>
      <c r="B1073" s="3">
        <f t="shared" si="48"/>
        <v>2026</v>
      </c>
      <c r="C1073" t="str">
        <f t="shared" si="49"/>
        <v>2025-2026</v>
      </c>
      <c r="D1073" t="s">
        <v>148</v>
      </c>
      <c r="E1073" t="s">
        <v>102</v>
      </c>
      <c r="F1073" t="str">
        <f t="shared" si="50"/>
        <v>Queensland</v>
      </c>
      <c r="G1073" t="s">
        <v>35</v>
      </c>
      <c r="H1073">
        <v>4870</v>
      </c>
      <c r="I1073" t="s">
        <v>11</v>
      </c>
      <c r="J1073" t="s">
        <v>36</v>
      </c>
      <c r="K1073" t="s">
        <v>154</v>
      </c>
      <c r="L1073" t="s">
        <v>14</v>
      </c>
      <c r="M1073" s="5">
        <v>37.5</v>
      </c>
      <c r="N1073">
        <v>1</v>
      </c>
    </row>
    <row r="1074" spans="1:14" x14ac:dyDescent="0.3">
      <c r="A1074" s="2">
        <v>45544</v>
      </c>
      <c r="B1074" s="3">
        <f t="shared" si="48"/>
        <v>2025</v>
      </c>
      <c r="C1074" t="str">
        <f t="shared" si="49"/>
        <v>2024-2025</v>
      </c>
      <c r="D1074" t="s">
        <v>148</v>
      </c>
      <c r="E1074" t="s">
        <v>99</v>
      </c>
      <c r="F1074" t="str">
        <f t="shared" si="50"/>
        <v>Victoria</v>
      </c>
      <c r="G1074" t="s">
        <v>45</v>
      </c>
      <c r="H1074">
        <v>3148</v>
      </c>
      <c r="I1074" t="s">
        <v>11</v>
      </c>
      <c r="J1074" t="s">
        <v>63</v>
      </c>
      <c r="K1074" t="s">
        <v>153</v>
      </c>
      <c r="L1074" t="s">
        <v>16</v>
      </c>
      <c r="M1074" s="5">
        <v>37.57</v>
      </c>
      <c r="N1074">
        <v>1</v>
      </c>
    </row>
    <row r="1075" spans="1:14" x14ac:dyDescent="0.3">
      <c r="A1075" s="2">
        <v>45355</v>
      </c>
      <c r="B1075" s="3">
        <f t="shared" si="48"/>
        <v>2024</v>
      </c>
      <c r="C1075" t="str">
        <f t="shared" si="49"/>
        <v>2023-2024</v>
      </c>
      <c r="D1075" t="s">
        <v>147</v>
      </c>
      <c r="E1075" t="s">
        <v>124</v>
      </c>
      <c r="F1075" t="str">
        <f t="shared" si="50"/>
        <v>New South Wales</v>
      </c>
      <c r="G1075" t="s">
        <v>10</v>
      </c>
      <c r="H1075">
        <v>2015</v>
      </c>
      <c r="I1075" t="s">
        <v>11</v>
      </c>
      <c r="J1075" t="s">
        <v>12</v>
      </c>
      <c r="K1075" t="s">
        <v>151</v>
      </c>
      <c r="L1075" t="s">
        <v>21</v>
      </c>
      <c r="M1075" s="5">
        <v>37.619999999999997</v>
      </c>
      <c r="N1075">
        <v>1</v>
      </c>
    </row>
    <row r="1076" spans="1:14" x14ac:dyDescent="0.3">
      <c r="A1076" s="2">
        <v>45398</v>
      </c>
      <c r="B1076" s="3">
        <f t="shared" si="48"/>
        <v>2024</v>
      </c>
      <c r="C1076" t="str">
        <f t="shared" si="49"/>
        <v>2023-2024</v>
      </c>
      <c r="D1076" t="s">
        <v>148</v>
      </c>
      <c r="E1076" t="s">
        <v>139</v>
      </c>
      <c r="F1076" t="str">
        <f t="shared" si="50"/>
        <v>New South Wales</v>
      </c>
      <c r="G1076" t="s">
        <v>10</v>
      </c>
      <c r="H1076">
        <v>2020</v>
      </c>
      <c r="I1076" t="s">
        <v>11</v>
      </c>
      <c r="J1076" t="s">
        <v>12</v>
      </c>
      <c r="K1076" t="s">
        <v>155</v>
      </c>
      <c r="L1076" t="s">
        <v>20</v>
      </c>
      <c r="M1076" s="5">
        <v>37.619999999999997</v>
      </c>
      <c r="N1076">
        <v>1</v>
      </c>
    </row>
    <row r="1077" spans="1:14" x14ac:dyDescent="0.3">
      <c r="A1077" s="2">
        <v>45887</v>
      </c>
      <c r="B1077" s="3">
        <f t="shared" si="48"/>
        <v>2026</v>
      </c>
      <c r="C1077" t="str">
        <f t="shared" si="49"/>
        <v>2025-2026</v>
      </c>
      <c r="D1077" t="s">
        <v>148</v>
      </c>
      <c r="E1077" t="s">
        <v>95</v>
      </c>
      <c r="F1077" t="str">
        <f t="shared" si="50"/>
        <v>Victoria</v>
      </c>
      <c r="G1077" t="s">
        <v>45</v>
      </c>
      <c r="H1077">
        <v>3931</v>
      </c>
      <c r="I1077" t="s">
        <v>11</v>
      </c>
      <c r="J1077" t="s">
        <v>55</v>
      </c>
      <c r="K1077" t="s">
        <v>150</v>
      </c>
      <c r="L1077" t="s">
        <v>18</v>
      </c>
      <c r="M1077" s="5">
        <v>37.620000000000005</v>
      </c>
      <c r="N1077">
        <v>1</v>
      </c>
    </row>
    <row r="1078" spans="1:14" x14ac:dyDescent="0.3">
      <c r="A1078" s="2">
        <v>45986</v>
      </c>
      <c r="B1078" s="3">
        <f t="shared" si="48"/>
        <v>2026</v>
      </c>
      <c r="C1078" t="str">
        <f t="shared" si="49"/>
        <v>2025-2026</v>
      </c>
      <c r="D1078" t="s">
        <v>147</v>
      </c>
      <c r="E1078" t="s">
        <v>103</v>
      </c>
      <c r="F1078" t="str">
        <f t="shared" si="50"/>
        <v>Queensland</v>
      </c>
      <c r="G1078" t="s">
        <v>35</v>
      </c>
      <c r="H1078">
        <v>4509</v>
      </c>
      <c r="I1078" t="s">
        <v>11</v>
      </c>
      <c r="J1078" t="s">
        <v>104</v>
      </c>
      <c r="K1078" t="s">
        <v>155</v>
      </c>
      <c r="L1078" t="s">
        <v>20</v>
      </c>
      <c r="M1078" s="5">
        <v>37.909999999999997</v>
      </c>
      <c r="N1078">
        <v>1</v>
      </c>
    </row>
    <row r="1079" spans="1:14" x14ac:dyDescent="0.3">
      <c r="A1079" s="2">
        <v>45326</v>
      </c>
      <c r="B1079" s="3">
        <f t="shared" si="48"/>
        <v>2024</v>
      </c>
      <c r="C1079" t="str">
        <f t="shared" si="49"/>
        <v>2023-2024</v>
      </c>
      <c r="D1079" t="s">
        <v>147</v>
      </c>
      <c r="E1079" t="s">
        <v>133</v>
      </c>
      <c r="F1079" t="str">
        <f t="shared" si="50"/>
        <v>Queensland</v>
      </c>
      <c r="G1079" t="s">
        <v>35</v>
      </c>
      <c r="H1079">
        <v>4305</v>
      </c>
      <c r="I1079" t="s">
        <v>11</v>
      </c>
      <c r="J1079" t="s">
        <v>104</v>
      </c>
      <c r="K1079" t="s">
        <v>156</v>
      </c>
      <c r="L1079" t="s">
        <v>17</v>
      </c>
      <c r="M1079" s="5">
        <v>37.910000000000004</v>
      </c>
      <c r="N1079">
        <v>1</v>
      </c>
    </row>
    <row r="1080" spans="1:14" x14ac:dyDescent="0.3">
      <c r="A1080" s="2">
        <v>46007</v>
      </c>
      <c r="B1080" s="3">
        <f t="shared" si="48"/>
        <v>2026</v>
      </c>
      <c r="C1080" t="str">
        <f t="shared" si="49"/>
        <v>2025-2026</v>
      </c>
      <c r="D1080" t="s">
        <v>147</v>
      </c>
      <c r="E1080" t="s">
        <v>91</v>
      </c>
      <c r="F1080" t="str">
        <f t="shared" si="50"/>
        <v>Victoria</v>
      </c>
      <c r="G1080" t="s">
        <v>45</v>
      </c>
      <c r="H1080">
        <v>3690</v>
      </c>
      <c r="I1080" t="s">
        <v>11</v>
      </c>
      <c r="J1080" t="s">
        <v>55</v>
      </c>
      <c r="K1080" t="s">
        <v>155</v>
      </c>
      <c r="L1080" t="s">
        <v>20</v>
      </c>
      <c r="M1080" s="5">
        <v>37.93</v>
      </c>
      <c r="N1080">
        <v>1</v>
      </c>
    </row>
    <row r="1081" spans="1:14" x14ac:dyDescent="0.3">
      <c r="A1081" s="2">
        <v>45488</v>
      </c>
      <c r="B1081" s="3">
        <f t="shared" si="48"/>
        <v>2025</v>
      </c>
      <c r="C1081" t="str">
        <f t="shared" si="49"/>
        <v>2024-2025</v>
      </c>
      <c r="D1081" t="s">
        <v>148</v>
      </c>
      <c r="E1081" t="s">
        <v>130</v>
      </c>
      <c r="F1081" t="str">
        <f t="shared" si="50"/>
        <v>South Australia</v>
      </c>
      <c r="G1081" t="s">
        <v>32</v>
      </c>
      <c r="H1081">
        <v>5290</v>
      </c>
      <c r="I1081" t="s">
        <v>11</v>
      </c>
      <c r="J1081" t="s">
        <v>38</v>
      </c>
      <c r="K1081" t="s">
        <v>152</v>
      </c>
      <c r="L1081" t="s">
        <v>13</v>
      </c>
      <c r="M1081" s="5">
        <v>37.96</v>
      </c>
      <c r="N1081">
        <v>1</v>
      </c>
    </row>
    <row r="1082" spans="1:14" x14ac:dyDescent="0.3">
      <c r="A1082" s="2">
        <v>45918</v>
      </c>
      <c r="B1082" s="3">
        <f t="shared" si="48"/>
        <v>2026</v>
      </c>
      <c r="C1082" t="str">
        <f t="shared" si="49"/>
        <v>2025-2026</v>
      </c>
      <c r="D1082" t="s">
        <v>147</v>
      </c>
      <c r="E1082" t="s">
        <v>106</v>
      </c>
      <c r="F1082" t="str">
        <f t="shared" si="50"/>
        <v>Victoria</v>
      </c>
      <c r="G1082" t="s">
        <v>45</v>
      </c>
      <c r="H1082">
        <v>3915</v>
      </c>
      <c r="I1082" t="s">
        <v>11</v>
      </c>
      <c r="J1082" t="s">
        <v>55</v>
      </c>
      <c r="K1082" t="s">
        <v>150</v>
      </c>
      <c r="L1082" t="s">
        <v>18</v>
      </c>
      <c r="M1082" s="5">
        <v>37.979999999999997</v>
      </c>
      <c r="N1082">
        <v>1</v>
      </c>
    </row>
    <row r="1083" spans="1:14" x14ac:dyDescent="0.3">
      <c r="A1083" s="2">
        <v>45947</v>
      </c>
      <c r="B1083" s="3">
        <f t="shared" si="48"/>
        <v>2026</v>
      </c>
      <c r="C1083" t="str">
        <f t="shared" si="49"/>
        <v>2025-2026</v>
      </c>
      <c r="D1083" t="s">
        <v>147</v>
      </c>
      <c r="E1083" t="s">
        <v>143</v>
      </c>
      <c r="F1083" t="str">
        <f t="shared" si="50"/>
        <v>New South Wales</v>
      </c>
      <c r="G1083" t="s">
        <v>10</v>
      </c>
      <c r="H1083">
        <v>2154</v>
      </c>
      <c r="I1083" t="s">
        <v>11</v>
      </c>
      <c r="J1083" t="s">
        <v>27</v>
      </c>
      <c r="K1083" t="s">
        <v>155</v>
      </c>
      <c r="L1083" t="s">
        <v>20</v>
      </c>
      <c r="M1083" s="5">
        <v>38</v>
      </c>
      <c r="N1083">
        <v>1</v>
      </c>
    </row>
    <row r="1084" spans="1:14" x14ac:dyDescent="0.3">
      <c r="A1084" s="2">
        <v>45498</v>
      </c>
      <c r="B1084" s="3">
        <f t="shared" si="48"/>
        <v>2025</v>
      </c>
      <c r="C1084" t="str">
        <f t="shared" si="49"/>
        <v>2024-2025</v>
      </c>
      <c r="D1084" t="s">
        <v>147</v>
      </c>
      <c r="E1084" t="s">
        <v>132</v>
      </c>
      <c r="F1084" t="str">
        <f t="shared" si="50"/>
        <v>New South Wales</v>
      </c>
      <c r="G1084" t="s">
        <v>10</v>
      </c>
      <c r="H1084">
        <v>2800</v>
      </c>
      <c r="I1084" t="s">
        <v>11</v>
      </c>
      <c r="J1084" t="s">
        <v>25</v>
      </c>
      <c r="K1084" t="s">
        <v>154</v>
      </c>
      <c r="L1084" t="s">
        <v>14</v>
      </c>
      <c r="M1084" s="5">
        <v>38</v>
      </c>
      <c r="N1084">
        <v>1</v>
      </c>
    </row>
    <row r="1085" spans="1:14" x14ac:dyDescent="0.3">
      <c r="A1085" s="2">
        <v>45315</v>
      </c>
      <c r="B1085" s="3">
        <f t="shared" si="48"/>
        <v>2024</v>
      </c>
      <c r="C1085" t="str">
        <f t="shared" si="49"/>
        <v>2023-2024</v>
      </c>
      <c r="D1085" t="s">
        <v>147</v>
      </c>
      <c r="E1085" t="s">
        <v>146</v>
      </c>
      <c r="F1085" t="str">
        <f t="shared" si="50"/>
        <v>Victoria</v>
      </c>
      <c r="G1085" t="s">
        <v>45</v>
      </c>
      <c r="H1085">
        <v>3353</v>
      </c>
      <c r="I1085" t="s">
        <v>11</v>
      </c>
      <c r="J1085" t="s">
        <v>60</v>
      </c>
      <c r="K1085" t="s">
        <v>152</v>
      </c>
      <c r="L1085" t="s">
        <v>13</v>
      </c>
      <c r="M1085" s="5">
        <v>38.130000000000003</v>
      </c>
      <c r="N1085">
        <v>1</v>
      </c>
    </row>
    <row r="1086" spans="1:14" x14ac:dyDescent="0.3">
      <c r="A1086" s="2">
        <v>45948</v>
      </c>
      <c r="B1086" s="3">
        <f t="shared" si="48"/>
        <v>2026</v>
      </c>
      <c r="C1086" t="str">
        <f t="shared" si="49"/>
        <v>2025-2026</v>
      </c>
      <c r="D1086" t="s">
        <v>147</v>
      </c>
      <c r="E1086" t="s">
        <v>108</v>
      </c>
      <c r="F1086" t="str">
        <f t="shared" si="50"/>
        <v>Victoria</v>
      </c>
      <c r="G1086" t="s">
        <v>45</v>
      </c>
      <c r="H1086">
        <v>3018</v>
      </c>
      <c r="I1086" t="s">
        <v>11</v>
      </c>
      <c r="J1086" t="s">
        <v>46</v>
      </c>
      <c r="K1086" t="s">
        <v>152</v>
      </c>
      <c r="L1086" t="s">
        <v>13</v>
      </c>
      <c r="M1086" s="5">
        <v>38.28</v>
      </c>
      <c r="N1086">
        <v>1</v>
      </c>
    </row>
    <row r="1087" spans="1:14" x14ac:dyDescent="0.3">
      <c r="A1087" s="2">
        <v>45918</v>
      </c>
      <c r="B1087" s="3">
        <f t="shared" si="48"/>
        <v>2026</v>
      </c>
      <c r="C1087" t="str">
        <f t="shared" si="49"/>
        <v>2025-2026</v>
      </c>
      <c r="D1087" t="s">
        <v>148</v>
      </c>
      <c r="E1087" t="s">
        <v>138</v>
      </c>
      <c r="F1087" t="str">
        <f t="shared" si="50"/>
        <v>Queensland</v>
      </c>
      <c r="G1087" t="s">
        <v>35</v>
      </c>
      <c r="H1087">
        <v>4558</v>
      </c>
      <c r="I1087" t="s">
        <v>11</v>
      </c>
      <c r="J1087" t="s">
        <v>120</v>
      </c>
      <c r="K1087" t="s">
        <v>155</v>
      </c>
      <c r="L1087" t="s">
        <v>20</v>
      </c>
      <c r="M1087" s="5">
        <v>38.340000000000003</v>
      </c>
      <c r="N1087">
        <v>1</v>
      </c>
    </row>
    <row r="1088" spans="1:14" x14ac:dyDescent="0.3">
      <c r="A1088" s="2">
        <v>45312</v>
      </c>
      <c r="B1088" s="3">
        <f t="shared" si="48"/>
        <v>2024</v>
      </c>
      <c r="C1088" t="str">
        <f t="shared" si="49"/>
        <v>2023-2024</v>
      </c>
      <c r="D1088" t="s">
        <v>147</v>
      </c>
      <c r="E1088" t="s">
        <v>91</v>
      </c>
      <c r="F1088" t="str">
        <f t="shared" si="50"/>
        <v>Victoria</v>
      </c>
      <c r="G1088" t="s">
        <v>45</v>
      </c>
      <c r="H1088">
        <v>3690</v>
      </c>
      <c r="I1088" t="s">
        <v>11</v>
      </c>
      <c r="J1088" t="s">
        <v>55</v>
      </c>
      <c r="K1088" t="s">
        <v>19</v>
      </c>
      <c r="L1088" t="s">
        <v>23</v>
      </c>
      <c r="M1088" s="5">
        <v>38.480000000000004</v>
      </c>
      <c r="N1088">
        <v>1</v>
      </c>
    </row>
    <row r="1089" spans="1:14" x14ac:dyDescent="0.3">
      <c r="A1089" s="2">
        <v>45451</v>
      </c>
      <c r="B1089" s="3">
        <f t="shared" si="48"/>
        <v>2024</v>
      </c>
      <c r="C1089" t="str">
        <f t="shared" si="49"/>
        <v>2023-2024</v>
      </c>
      <c r="D1089" t="s">
        <v>148</v>
      </c>
      <c r="E1089" t="s">
        <v>39</v>
      </c>
      <c r="F1089" t="str">
        <f t="shared" si="50"/>
        <v>South Australia</v>
      </c>
      <c r="G1089" t="s">
        <v>32</v>
      </c>
      <c r="H1089">
        <v>5343</v>
      </c>
      <c r="I1089" t="s">
        <v>11</v>
      </c>
      <c r="J1089" t="s">
        <v>38</v>
      </c>
      <c r="K1089" t="s">
        <v>19</v>
      </c>
      <c r="L1089" t="s">
        <v>23</v>
      </c>
      <c r="M1089" s="5">
        <v>38.869999999999997</v>
      </c>
      <c r="N1089">
        <v>1</v>
      </c>
    </row>
    <row r="1090" spans="1:14" x14ac:dyDescent="0.3">
      <c r="A1090" s="2">
        <v>45406</v>
      </c>
      <c r="B1090" s="3">
        <f t="shared" ref="B1090:B1153" si="51">IF(MONTH(A1090)&gt;=7,YEAR(A1090)+1,YEAR(A1090))</f>
        <v>2024</v>
      </c>
      <c r="C1090" t="str">
        <f t="shared" ref="C1090:C1153" si="52">IF(MONTH(A1090) &gt;= 7, YEAR(A1090) &amp; "-" &amp; YEAR(A1090) + 1, YEAR(A1090) - 1 &amp; "-" &amp; YEAR(A1090))</f>
        <v>2023-2024</v>
      </c>
      <c r="D1090" t="s">
        <v>147</v>
      </c>
      <c r="E1090" t="s">
        <v>34</v>
      </c>
      <c r="F1090" t="str">
        <f t="shared" ref="F1090:F1153" si="53">IF(G1090="WA","Western Australia",
IF(G1090="NSW","New South Wales",
IF(G1090="QLD","Queensland",
IF(G1090="VIC","Victoria",
IF(G1090="TAS","Tasmania",
IF(G1090="SA","South Australia",
IF(G1090="NT","Northern Territory",
IF(G1090="ACT","Australian Capital Territory",G1090))))))))</f>
        <v>Queensland</v>
      </c>
      <c r="G1090" t="s">
        <v>35</v>
      </c>
      <c r="H1090">
        <v>4802</v>
      </c>
      <c r="I1090" t="s">
        <v>11</v>
      </c>
      <c r="J1090" t="s">
        <v>36</v>
      </c>
      <c r="K1090" t="s">
        <v>152</v>
      </c>
      <c r="L1090" t="s">
        <v>13</v>
      </c>
      <c r="M1090" s="5">
        <v>38.92</v>
      </c>
      <c r="N1090">
        <v>1</v>
      </c>
    </row>
    <row r="1091" spans="1:14" x14ac:dyDescent="0.3">
      <c r="A1091" s="2">
        <v>45778</v>
      </c>
      <c r="B1091" s="3">
        <f t="shared" si="51"/>
        <v>2025</v>
      </c>
      <c r="C1091" t="str">
        <f t="shared" si="52"/>
        <v>2024-2025</v>
      </c>
      <c r="D1091" t="s">
        <v>147</v>
      </c>
      <c r="E1091" t="s">
        <v>79</v>
      </c>
      <c r="F1091" t="str">
        <f t="shared" si="53"/>
        <v>Australian Capital Territory</v>
      </c>
      <c r="G1091" t="s">
        <v>80</v>
      </c>
      <c r="H1091">
        <v>2617</v>
      </c>
      <c r="I1091" t="s">
        <v>11</v>
      </c>
      <c r="J1091" t="s">
        <v>58</v>
      </c>
      <c r="K1091" t="s">
        <v>156</v>
      </c>
      <c r="L1091" t="s">
        <v>17</v>
      </c>
      <c r="M1091" s="5">
        <v>38.94</v>
      </c>
      <c r="N1091">
        <v>1</v>
      </c>
    </row>
    <row r="1092" spans="1:14" x14ac:dyDescent="0.3">
      <c r="A1092" s="2">
        <v>45481</v>
      </c>
      <c r="B1092" s="3">
        <f t="shared" si="51"/>
        <v>2025</v>
      </c>
      <c r="C1092" t="str">
        <f t="shared" si="52"/>
        <v>2024-2025</v>
      </c>
      <c r="D1092" t="s">
        <v>147</v>
      </c>
      <c r="E1092" t="s">
        <v>64</v>
      </c>
      <c r="F1092" t="str">
        <f t="shared" si="53"/>
        <v>Victoria</v>
      </c>
      <c r="G1092" t="s">
        <v>45</v>
      </c>
      <c r="H1092">
        <v>3199</v>
      </c>
      <c r="I1092" t="s">
        <v>11</v>
      </c>
      <c r="J1092" t="s">
        <v>63</v>
      </c>
      <c r="K1092" t="s">
        <v>19</v>
      </c>
      <c r="L1092" t="s">
        <v>23</v>
      </c>
      <c r="M1092" s="5">
        <v>38.94</v>
      </c>
      <c r="N1092">
        <v>1</v>
      </c>
    </row>
    <row r="1093" spans="1:14" x14ac:dyDescent="0.3">
      <c r="A1093" s="2">
        <v>45340</v>
      </c>
      <c r="B1093" s="3">
        <f t="shared" si="51"/>
        <v>2024</v>
      </c>
      <c r="C1093" t="str">
        <f t="shared" si="52"/>
        <v>2023-2024</v>
      </c>
      <c r="D1093" t="s">
        <v>147</v>
      </c>
      <c r="E1093" t="s">
        <v>53</v>
      </c>
      <c r="F1093" t="str">
        <f t="shared" si="53"/>
        <v>South Australia</v>
      </c>
      <c r="G1093" t="s">
        <v>32</v>
      </c>
      <c r="H1093">
        <v>5082</v>
      </c>
      <c r="I1093" t="s">
        <v>11</v>
      </c>
      <c r="J1093" t="s">
        <v>33</v>
      </c>
      <c r="K1093" t="s">
        <v>19</v>
      </c>
      <c r="L1093" t="s">
        <v>23</v>
      </c>
      <c r="M1093" s="5">
        <v>38.96</v>
      </c>
      <c r="N1093">
        <v>1</v>
      </c>
    </row>
    <row r="1094" spans="1:14" x14ac:dyDescent="0.3">
      <c r="A1094" s="2">
        <v>45771</v>
      </c>
      <c r="B1094" s="3">
        <f t="shared" si="51"/>
        <v>2025</v>
      </c>
      <c r="C1094" t="str">
        <f t="shared" si="52"/>
        <v>2024-2025</v>
      </c>
      <c r="D1094" t="s">
        <v>147</v>
      </c>
      <c r="E1094" t="s">
        <v>56</v>
      </c>
      <c r="F1094" t="str">
        <f t="shared" si="53"/>
        <v>Northern Territory</v>
      </c>
      <c r="G1094" t="s">
        <v>29</v>
      </c>
      <c r="H1094">
        <v>870</v>
      </c>
      <c r="I1094" t="s">
        <v>11</v>
      </c>
      <c r="J1094" t="s">
        <v>30</v>
      </c>
      <c r="K1094" t="s">
        <v>153</v>
      </c>
      <c r="L1094" t="s">
        <v>16</v>
      </c>
      <c r="M1094" s="5">
        <v>38.97</v>
      </c>
      <c r="N1094">
        <v>1</v>
      </c>
    </row>
    <row r="1095" spans="1:14" x14ac:dyDescent="0.3">
      <c r="A1095" s="2">
        <v>45397</v>
      </c>
      <c r="B1095" s="3">
        <f t="shared" si="51"/>
        <v>2024</v>
      </c>
      <c r="C1095" t="str">
        <f t="shared" si="52"/>
        <v>2023-2024</v>
      </c>
      <c r="D1095" t="s">
        <v>147</v>
      </c>
      <c r="E1095" t="s">
        <v>26</v>
      </c>
      <c r="F1095" t="str">
        <f t="shared" si="53"/>
        <v>New South Wales</v>
      </c>
      <c r="G1095" t="s">
        <v>10</v>
      </c>
      <c r="H1095">
        <v>2141</v>
      </c>
      <c r="I1095" t="s">
        <v>11</v>
      </c>
      <c r="J1095" t="s">
        <v>27</v>
      </c>
      <c r="K1095" t="s">
        <v>153</v>
      </c>
      <c r="L1095" t="s">
        <v>16</v>
      </c>
      <c r="M1095" s="5">
        <v>38.97</v>
      </c>
      <c r="N1095">
        <v>1</v>
      </c>
    </row>
    <row r="1096" spans="1:14" x14ac:dyDescent="0.3">
      <c r="A1096" s="2">
        <v>45976</v>
      </c>
      <c r="B1096" s="3">
        <f t="shared" si="51"/>
        <v>2026</v>
      </c>
      <c r="C1096" t="str">
        <f t="shared" si="52"/>
        <v>2025-2026</v>
      </c>
      <c r="D1096" t="s">
        <v>148</v>
      </c>
      <c r="E1096" t="s">
        <v>26</v>
      </c>
      <c r="F1096" t="str">
        <f t="shared" si="53"/>
        <v>New South Wales</v>
      </c>
      <c r="G1096" t="s">
        <v>10</v>
      </c>
      <c r="H1096">
        <v>2141</v>
      </c>
      <c r="I1096" t="s">
        <v>11</v>
      </c>
      <c r="J1096" t="s">
        <v>27</v>
      </c>
      <c r="K1096" t="s">
        <v>150</v>
      </c>
      <c r="L1096" t="s">
        <v>18</v>
      </c>
      <c r="M1096" s="5">
        <v>38.97</v>
      </c>
      <c r="N1096">
        <v>1</v>
      </c>
    </row>
    <row r="1097" spans="1:14" x14ac:dyDescent="0.3">
      <c r="A1097" s="2">
        <v>45364</v>
      </c>
      <c r="B1097" s="3">
        <f t="shared" si="51"/>
        <v>2024</v>
      </c>
      <c r="C1097" t="str">
        <f t="shared" si="52"/>
        <v>2023-2024</v>
      </c>
      <c r="D1097" t="s">
        <v>148</v>
      </c>
      <c r="E1097" t="s">
        <v>62</v>
      </c>
      <c r="F1097" t="str">
        <f t="shared" si="53"/>
        <v>Victoria</v>
      </c>
      <c r="G1097" t="s">
        <v>45</v>
      </c>
      <c r="H1097">
        <v>3134</v>
      </c>
      <c r="I1097" t="s">
        <v>11</v>
      </c>
      <c r="J1097" t="s">
        <v>63</v>
      </c>
      <c r="K1097" t="s">
        <v>153</v>
      </c>
      <c r="L1097" t="s">
        <v>16</v>
      </c>
      <c r="M1097" s="5">
        <v>38.97</v>
      </c>
      <c r="N1097">
        <v>1</v>
      </c>
    </row>
    <row r="1098" spans="1:14" x14ac:dyDescent="0.3">
      <c r="A1098" s="2">
        <v>45871</v>
      </c>
      <c r="B1098" s="3">
        <f t="shared" si="51"/>
        <v>2026</v>
      </c>
      <c r="C1098" t="str">
        <f t="shared" si="52"/>
        <v>2025-2026</v>
      </c>
      <c r="D1098" t="s">
        <v>147</v>
      </c>
      <c r="E1098" t="s">
        <v>121</v>
      </c>
      <c r="F1098" t="str">
        <f t="shared" si="53"/>
        <v>Queensland</v>
      </c>
      <c r="G1098" t="s">
        <v>35</v>
      </c>
      <c r="H1098">
        <v>4700</v>
      </c>
      <c r="I1098" t="s">
        <v>11</v>
      </c>
      <c r="J1098" t="s">
        <v>51</v>
      </c>
      <c r="K1098" t="s">
        <v>153</v>
      </c>
      <c r="L1098" t="s">
        <v>16</v>
      </c>
      <c r="M1098" s="5">
        <v>38.97</v>
      </c>
      <c r="N1098">
        <v>1</v>
      </c>
    </row>
    <row r="1099" spans="1:14" x14ac:dyDescent="0.3">
      <c r="A1099" s="2">
        <v>45499</v>
      </c>
      <c r="B1099" s="3">
        <f t="shared" si="51"/>
        <v>2025</v>
      </c>
      <c r="C1099" t="str">
        <f t="shared" si="52"/>
        <v>2024-2025</v>
      </c>
      <c r="D1099" t="s">
        <v>147</v>
      </c>
      <c r="E1099" t="s">
        <v>69</v>
      </c>
      <c r="F1099" t="str">
        <f t="shared" si="53"/>
        <v>Tasmania</v>
      </c>
      <c r="G1099" t="s">
        <v>70</v>
      </c>
      <c r="H1099">
        <v>7018</v>
      </c>
      <c r="I1099" t="s">
        <v>11</v>
      </c>
      <c r="J1099" t="s">
        <v>71</v>
      </c>
      <c r="K1099" t="s">
        <v>153</v>
      </c>
      <c r="L1099" t="s">
        <v>16</v>
      </c>
      <c r="M1099" s="5">
        <v>38.97</v>
      </c>
      <c r="N1099">
        <v>1</v>
      </c>
    </row>
    <row r="1100" spans="1:14" x14ac:dyDescent="0.3">
      <c r="A1100" s="2">
        <v>45790</v>
      </c>
      <c r="B1100" s="3">
        <f t="shared" si="51"/>
        <v>2025</v>
      </c>
      <c r="C1100" t="str">
        <f t="shared" si="52"/>
        <v>2024-2025</v>
      </c>
      <c r="D1100" t="s">
        <v>147</v>
      </c>
      <c r="E1100" t="s">
        <v>40</v>
      </c>
      <c r="F1100" t="str">
        <f t="shared" si="53"/>
        <v>New South Wales</v>
      </c>
      <c r="G1100" t="s">
        <v>10</v>
      </c>
      <c r="H1100">
        <v>2116</v>
      </c>
      <c r="I1100" t="s">
        <v>11</v>
      </c>
      <c r="J1100" t="s">
        <v>27</v>
      </c>
      <c r="K1100" t="s">
        <v>153</v>
      </c>
      <c r="L1100" t="s">
        <v>16</v>
      </c>
      <c r="M1100" s="5">
        <v>38.97</v>
      </c>
      <c r="N1100">
        <v>1</v>
      </c>
    </row>
    <row r="1101" spans="1:14" x14ac:dyDescent="0.3">
      <c r="A1101" s="2">
        <v>45998</v>
      </c>
      <c r="B1101" s="3">
        <f t="shared" si="51"/>
        <v>2026</v>
      </c>
      <c r="C1101" t="str">
        <f t="shared" si="52"/>
        <v>2025-2026</v>
      </c>
      <c r="D1101" t="s">
        <v>147</v>
      </c>
      <c r="E1101" t="s">
        <v>132</v>
      </c>
      <c r="F1101" t="str">
        <f t="shared" si="53"/>
        <v>New South Wales</v>
      </c>
      <c r="G1101" t="s">
        <v>10</v>
      </c>
      <c r="H1101">
        <v>2800</v>
      </c>
      <c r="I1101" t="s">
        <v>11</v>
      </c>
      <c r="J1101" t="s">
        <v>25</v>
      </c>
      <c r="K1101" t="s">
        <v>153</v>
      </c>
      <c r="L1101" t="s">
        <v>16</v>
      </c>
      <c r="M1101" s="5">
        <v>39</v>
      </c>
      <c r="N1101">
        <v>1</v>
      </c>
    </row>
    <row r="1102" spans="1:14" x14ac:dyDescent="0.3">
      <c r="A1102" s="2">
        <v>45678</v>
      </c>
      <c r="B1102" s="3">
        <f t="shared" si="51"/>
        <v>2025</v>
      </c>
      <c r="C1102" t="str">
        <f t="shared" si="52"/>
        <v>2024-2025</v>
      </c>
      <c r="D1102" t="s">
        <v>147</v>
      </c>
      <c r="E1102" t="s">
        <v>40</v>
      </c>
      <c r="F1102" t="str">
        <f t="shared" si="53"/>
        <v>New South Wales</v>
      </c>
      <c r="G1102" t="s">
        <v>10</v>
      </c>
      <c r="H1102">
        <v>2116</v>
      </c>
      <c r="I1102" t="s">
        <v>11</v>
      </c>
      <c r="J1102" t="s">
        <v>27</v>
      </c>
      <c r="K1102" t="s">
        <v>19</v>
      </c>
      <c r="L1102" t="s">
        <v>23</v>
      </c>
      <c r="M1102" s="5">
        <v>39.049999999999997</v>
      </c>
      <c r="N1102">
        <v>1</v>
      </c>
    </row>
    <row r="1103" spans="1:14" x14ac:dyDescent="0.3">
      <c r="A1103" s="2">
        <v>45508</v>
      </c>
      <c r="B1103" s="3">
        <f t="shared" si="51"/>
        <v>2025</v>
      </c>
      <c r="C1103" t="str">
        <f t="shared" si="52"/>
        <v>2024-2025</v>
      </c>
      <c r="D1103" t="s">
        <v>148</v>
      </c>
      <c r="E1103" t="s">
        <v>47</v>
      </c>
      <c r="F1103" t="str">
        <f t="shared" si="53"/>
        <v>Western Australia</v>
      </c>
      <c r="G1103" t="s">
        <v>48</v>
      </c>
      <c r="H1103">
        <v>6030</v>
      </c>
      <c r="I1103" t="s">
        <v>11</v>
      </c>
      <c r="J1103" t="s">
        <v>49</v>
      </c>
      <c r="K1103" t="s">
        <v>152</v>
      </c>
      <c r="L1103" t="s">
        <v>13</v>
      </c>
      <c r="M1103" s="5">
        <v>39.480000000000004</v>
      </c>
      <c r="N1103">
        <v>1</v>
      </c>
    </row>
    <row r="1104" spans="1:14" x14ac:dyDescent="0.3">
      <c r="A1104" s="2">
        <v>45414</v>
      </c>
      <c r="B1104" s="3">
        <f t="shared" si="51"/>
        <v>2024</v>
      </c>
      <c r="C1104" t="str">
        <f t="shared" si="52"/>
        <v>2023-2024</v>
      </c>
      <c r="D1104" t="s">
        <v>148</v>
      </c>
      <c r="E1104" t="s">
        <v>143</v>
      </c>
      <c r="F1104" t="str">
        <f t="shared" si="53"/>
        <v>New South Wales</v>
      </c>
      <c r="G1104" t="s">
        <v>10</v>
      </c>
      <c r="H1104">
        <v>2154</v>
      </c>
      <c r="I1104" t="s">
        <v>11</v>
      </c>
      <c r="J1104" t="s">
        <v>27</v>
      </c>
      <c r="K1104" t="s">
        <v>153</v>
      </c>
      <c r="L1104" t="s">
        <v>16</v>
      </c>
      <c r="M1104" s="5">
        <v>39.5</v>
      </c>
      <c r="N1104">
        <v>1</v>
      </c>
    </row>
    <row r="1105" spans="1:14" x14ac:dyDescent="0.3">
      <c r="A1105" s="2">
        <v>45377</v>
      </c>
      <c r="B1105" s="3">
        <f t="shared" si="51"/>
        <v>2024</v>
      </c>
      <c r="C1105" t="str">
        <f t="shared" si="52"/>
        <v>2023-2024</v>
      </c>
      <c r="D1105" t="s">
        <v>148</v>
      </c>
      <c r="E1105" t="s">
        <v>65</v>
      </c>
      <c r="F1105" t="str">
        <f t="shared" si="53"/>
        <v>New South Wales</v>
      </c>
      <c r="G1105" t="s">
        <v>10</v>
      </c>
      <c r="H1105">
        <v>2541</v>
      </c>
      <c r="I1105" t="s">
        <v>11</v>
      </c>
      <c r="J1105" t="s">
        <v>58</v>
      </c>
      <c r="K1105" t="s">
        <v>149</v>
      </c>
      <c r="L1105" t="s">
        <v>15</v>
      </c>
      <c r="M1105" s="5">
        <v>39.58</v>
      </c>
      <c r="N1105">
        <v>1</v>
      </c>
    </row>
    <row r="1106" spans="1:14" x14ac:dyDescent="0.3">
      <c r="A1106" s="2">
        <v>45581</v>
      </c>
      <c r="B1106" s="3">
        <f t="shared" si="51"/>
        <v>2025</v>
      </c>
      <c r="C1106" t="str">
        <f t="shared" si="52"/>
        <v>2024-2025</v>
      </c>
      <c r="D1106" t="s">
        <v>147</v>
      </c>
      <c r="E1106" t="s">
        <v>61</v>
      </c>
      <c r="F1106" t="str">
        <f t="shared" si="53"/>
        <v>New South Wales</v>
      </c>
      <c r="G1106" t="s">
        <v>10</v>
      </c>
      <c r="H1106">
        <v>2539</v>
      </c>
      <c r="I1106" t="s">
        <v>11</v>
      </c>
      <c r="J1106" t="s">
        <v>58</v>
      </c>
      <c r="K1106" t="s">
        <v>152</v>
      </c>
      <c r="L1106" t="s">
        <v>13</v>
      </c>
      <c r="M1106" s="5">
        <v>39.78</v>
      </c>
      <c r="N1106">
        <v>1</v>
      </c>
    </row>
    <row r="1107" spans="1:14" x14ac:dyDescent="0.3">
      <c r="A1107" s="2">
        <v>45977</v>
      </c>
      <c r="B1107" s="3">
        <f t="shared" si="51"/>
        <v>2026</v>
      </c>
      <c r="C1107" t="str">
        <f t="shared" si="52"/>
        <v>2025-2026</v>
      </c>
      <c r="D1107" t="s">
        <v>147</v>
      </c>
      <c r="E1107" t="s">
        <v>117</v>
      </c>
      <c r="F1107" t="str">
        <f t="shared" si="53"/>
        <v>Queensland</v>
      </c>
      <c r="G1107" t="s">
        <v>35</v>
      </c>
      <c r="H1107">
        <v>4119</v>
      </c>
      <c r="I1107" t="s">
        <v>11</v>
      </c>
      <c r="J1107" t="s">
        <v>43</v>
      </c>
      <c r="K1107" t="s">
        <v>149</v>
      </c>
      <c r="L1107" t="s">
        <v>15</v>
      </c>
      <c r="M1107" s="5">
        <v>39.799999999999997</v>
      </c>
      <c r="N1107">
        <v>1</v>
      </c>
    </row>
    <row r="1108" spans="1:14" x14ac:dyDescent="0.3">
      <c r="A1108" s="2">
        <v>45612</v>
      </c>
      <c r="B1108" s="3">
        <f t="shared" si="51"/>
        <v>2025</v>
      </c>
      <c r="C1108" t="str">
        <f t="shared" si="52"/>
        <v>2024-2025</v>
      </c>
      <c r="D1108" t="s">
        <v>148</v>
      </c>
      <c r="E1108" t="s">
        <v>99</v>
      </c>
      <c r="F1108" t="str">
        <f t="shared" si="53"/>
        <v>Victoria</v>
      </c>
      <c r="G1108" t="s">
        <v>45</v>
      </c>
      <c r="H1108">
        <v>3148</v>
      </c>
      <c r="I1108" t="s">
        <v>11</v>
      </c>
      <c r="J1108" t="s">
        <v>63</v>
      </c>
      <c r="K1108" t="s">
        <v>152</v>
      </c>
      <c r="L1108" t="s">
        <v>13</v>
      </c>
      <c r="M1108" s="5">
        <v>39.83</v>
      </c>
      <c r="N1108">
        <v>1</v>
      </c>
    </row>
    <row r="1109" spans="1:14" x14ac:dyDescent="0.3">
      <c r="A1109" s="2">
        <v>45999</v>
      </c>
      <c r="B1109" s="3">
        <f t="shared" si="51"/>
        <v>2026</v>
      </c>
      <c r="C1109" t="str">
        <f t="shared" si="52"/>
        <v>2025-2026</v>
      </c>
      <c r="D1109" t="s">
        <v>148</v>
      </c>
      <c r="E1109" t="s">
        <v>144</v>
      </c>
      <c r="F1109" t="str">
        <f t="shared" si="53"/>
        <v>Queensland</v>
      </c>
      <c r="G1109" t="s">
        <v>35</v>
      </c>
      <c r="H1109">
        <v>4566</v>
      </c>
      <c r="I1109" t="s">
        <v>11</v>
      </c>
      <c r="J1109" t="s">
        <v>120</v>
      </c>
      <c r="K1109" t="s">
        <v>150</v>
      </c>
      <c r="L1109" t="s">
        <v>18</v>
      </c>
      <c r="M1109" s="5">
        <v>39.909999999999997</v>
      </c>
      <c r="N1109">
        <v>1</v>
      </c>
    </row>
    <row r="1110" spans="1:14" x14ac:dyDescent="0.3">
      <c r="A1110" s="2">
        <v>45414</v>
      </c>
      <c r="B1110" s="3">
        <f t="shared" si="51"/>
        <v>2024</v>
      </c>
      <c r="C1110" t="str">
        <f t="shared" si="52"/>
        <v>2023-2024</v>
      </c>
      <c r="D1110" t="s">
        <v>148</v>
      </c>
      <c r="E1110" t="s">
        <v>116</v>
      </c>
      <c r="F1110" t="str">
        <f t="shared" si="53"/>
        <v>Western Australia</v>
      </c>
      <c r="G1110" t="s">
        <v>48</v>
      </c>
      <c r="H1110">
        <v>6725</v>
      </c>
      <c r="I1110" t="s">
        <v>11</v>
      </c>
      <c r="J1110" t="s">
        <v>77</v>
      </c>
      <c r="K1110" t="s">
        <v>156</v>
      </c>
      <c r="L1110" t="s">
        <v>17</v>
      </c>
      <c r="M1110" s="5">
        <v>39.92</v>
      </c>
      <c r="N1110">
        <v>1</v>
      </c>
    </row>
    <row r="1111" spans="1:14" x14ac:dyDescent="0.3">
      <c r="A1111" s="2">
        <v>45907</v>
      </c>
      <c r="B1111" s="3">
        <f t="shared" si="51"/>
        <v>2026</v>
      </c>
      <c r="C1111" t="str">
        <f t="shared" si="52"/>
        <v>2025-2026</v>
      </c>
      <c r="D1111" t="s">
        <v>147</v>
      </c>
      <c r="E1111" t="s">
        <v>118</v>
      </c>
      <c r="F1111" t="str">
        <f t="shared" si="53"/>
        <v>New South Wales</v>
      </c>
      <c r="G1111" t="s">
        <v>10</v>
      </c>
      <c r="H1111">
        <v>2158</v>
      </c>
      <c r="I1111" t="s">
        <v>11</v>
      </c>
      <c r="J1111" t="s">
        <v>27</v>
      </c>
      <c r="K1111" t="s">
        <v>152</v>
      </c>
      <c r="L1111" t="s">
        <v>13</v>
      </c>
      <c r="M1111" s="5">
        <v>39.94</v>
      </c>
      <c r="N1111">
        <v>1</v>
      </c>
    </row>
    <row r="1112" spans="1:14" x14ac:dyDescent="0.3">
      <c r="A1112" s="2">
        <v>45609</v>
      </c>
      <c r="B1112" s="3">
        <f t="shared" si="51"/>
        <v>2025</v>
      </c>
      <c r="C1112" t="str">
        <f t="shared" si="52"/>
        <v>2024-2025</v>
      </c>
      <c r="D1112" t="s">
        <v>147</v>
      </c>
      <c r="E1112" t="s">
        <v>108</v>
      </c>
      <c r="F1112" t="str">
        <f t="shared" si="53"/>
        <v>Victoria</v>
      </c>
      <c r="G1112" t="s">
        <v>45</v>
      </c>
      <c r="H1112">
        <v>3018</v>
      </c>
      <c r="I1112" t="s">
        <v>11</v>
      </c>
      <c r="J1112" t="s">
        <v>46</v>
      </c>
      <c r="K1112" t="s">
        <v>19</v>
      </c>
      <c r="L1112" t="s">
        <v>23</v>
      </c>
      <c r="M1112" s="5">
        <v>39.950000000000003</v>
      </c>
      <c r="N1112">
        <v>1</v>
      </c>
    </row>
    <row r="1113" spans="1:14" x14ac:dyDescent="0.3">
      <c r="A1113" s="2">
        <v>45779</v>
      </c>
      <c r="B1113" s="3">
        <f t="shared" si="51"/>
        <v>2025</v>
      </c>
      <c r="C1113" t="str">
        <f t="shared" si="52"/>
        <v>2024-2025</v>
      </c>
      <c r="D1113" t="s">
        <v>147</v>
      </c>
      <c r="E1113" t="s">
        <v>108</v>
      </c>
      <c r="F1113" t="str">
        <f t="shared" si="53"/>
        <v>Victoria</v>
      </c>
      <c r="G1113" t="s">
        <v>45</v>
      </c>
      <c r="H1113">
        <v>3018</v>
      </c>
      <c r="I1113" t="s">
        <v>11</v>
      </c>
      <c r="J1113" t="s">
        <v>46</v>
      </c>
      <c r="K1113" t="s">
        <v>149</v>
      </c>
      <c r="L1113" t="s">
        <v>15</v>
      </c>
      <c r="M1113" s="5">
        <v>39.950000000000003</v>
      </c>
      <c r="N1113">
        <v>1</v>
      </c>
    </row>
    <row r="1114" spans="1:14" x14ac:dyDescent="0.3">
      <c r="A1114" s="2">
        <v>45733</v>
      </c>
      <c r="B1114" s="3">
        <f t="shared" si="51"/>
        <v>2025</v>
      </c>
      <c r="C1114" t="str">
        <f t="shared" si="52"/>
        <v>2024-2025</v>
      </c>
      <c r="D1114" t="s">
        <v>148</v>
      </c>
      <c r="E1114" t="s">
        <v>67</v>
      </c>
      <c r="F1114" t="str">
        <f t="shared" si="53"/>
        <v>New South Wales</v>
      </c>
      <c r="G1114" t="s">
        <v>10</v>
      </c>
      <c r="H1114">
        <v>2478</v>
      </c>
      <c r="I1114" t="s">
        <v>11</v>
      </c>
      <c r="J1114" t="s">
        <v>68</v>
      </c>
      <c r="K1114" t="s">
        <v>156</v>
      </c>
      <c r="L1114" t="s">
        <v>17</v>
      </c>
      <c r="M1114" s="5">
        <v>39.950000000000003</v>
      </c>
      <c r="N1114">
        <v>1</v>
      </c>
    </row>
    <row r="1115" spans="1:14" x14ac:dyDescent="0.3">
      <c r="A1115" s="2">
        <v>45998</v>
      </c>
      <c r="B1115" s="3">
        <f t="shared" si="51"/>
        <v>2026</v>
      </c>
      <c r="C1115" t="str">
        <f t="shared" si="52"/>
        <v>2025-2026</v>
      </c>
      <c r="D1115" t="s">
        <v>148</v>
      </c>
      <c r="E1115" t="s">
        <v>99</v>
      </c>
      <c r="F1115" t="str">
        <f t="shared" si="53"/>
        <v>Victoria</v>
      </c>
      <c r="G1115" t="s">
        <v>45</v>
      </c>
      <c r="H1115">
        <v>3148</v>
      </c>
      <c r="I1115" t="s">
        <v>11</v>
      </c>
      <c r="J1115" t="s">
        <v>63</v>
      </c>
      <c r="K1115" t="s">
        <v>149</v>
      </c>
      <c r="L1115" t="s">
        <v>15</v>
      </c>
      <c r="M1115" s="5">
        <v>39.950000000000003</v>
      </c>
      <c r="N1115">
        <v>1</v>
      </c>
    </row>
    <row r="1116" spans="1:14" x14ac:dyDescent="0.3">
      <c r="A1116" s="2">
        <v>45627</v>
      </c>
      <c r="B1116" s="3">
        <f t="shared" si="51"/>
        <v>2025</v>
      </c>
      <c r="C1116" t="str">
        <f t="shared" si="52"/>
        <v>2024-2025</v>
      </c>
      <c r="D1116" t="s">
        <v>147</v>
      </c>
      <c r="E1116" t="s">
        <v>9</v>
      </c>
      <c r="F1116" t="str">
        <f t="shared" si="53"/>
        <v>New South Wales</v>
      </c>
      <c r="G1116" t="s">
        <v>10</v>
      </c>
      <c r="H1116">
        <v>2067</v>
      </c>
      <c r="I1116" t="s">
        <v>11</v>
      </c>
      <c r="J1116" t="s">
        <v>12</v>
      </c>
      <c r="K1116" t="s">
        <v>19</v>
      </c>
      <c r="L1116" t="s">
        <v>23</v>
      </c>
      <c r="M1116" s="5">
        <v>39.950000000000003</v>
      </c>
      <c r="N1116">
        <v>1</v>
      </c>
    </row>
    <row r="1117" spans="1:14" x14ac:dyDescent="0.3">
      <c r="A1117" s="2">
        <v>45360</v>
      </c>
      <c r="B1117" s="3">
        <f t="shared" si="51"/>
        <v>2024</v>
      </c>
      <c r="C1117" t="str">
        <f t="shared" si="52"/>
        <v>2023-2024</v>
      </c>
      <c r="D1117" t="s">
        <v>147</v>
      </c>
      <c r="E1117" t="s">
        <v>44</v>
      </c>
      <c r="F1117" t="str">
        <f t="shared" si="53"/>
        <v>Victoria</v>
      </c>
      <c r="G1117" t="s">
        <v>45</v>
      </c>
      <c r="H1117">
        <v>3066</v>
      </c>
      <c r="I1117" t="s">
        <v>11</v>
      </c>
      <c r="J1117" t="s">
        <v>46</v>
      </c>
      <c r="K1117" t="s">
        <v>155</v>
      </c>
      <c r="L1117" t="s">
        <v>20</v>
      </c>
      <c r="M1117" s="5">
        <v>39.950000000000003</v>
      </c>
      <c r="N1117">
        <v>1</v>
      </c>
    </row>
    <row r="1118" spans="1:14" x14ac:dyDescent="0.3">
      <c r="A1118" s="2">
        <v>45663</v>
      </c>
      <c r="B1118" s="3">
        <f t="shared" si="51"/>
        <v>2025</v>
      </c>
      <c r="C1118" t="str">
        <f t="shared" si="52"/>
        <v>2024-2025</v>
      </c>
      <c r="D1118" t="s">
        <v>147</v>
      </c>
      <c r="E1118" t="s">
        <v>86</v>
      </c>
      <c r="F1118" t="str">
        <f t="shared" si="53"/>
        <v>New South Wales</v>
      </c>
      <c r="G1118" t="s">
        <v>10</v>
      </c>
      <c r="H1118">
        <v>2064</v>
      </c>
      <c r="I1118" t="s">
        <v>11</v>
      </c>
      <c r="J1118" t="s">
        <v>12</v>
      </c>
      <c r="K1118" t="s">
        <v>151</v>
      </c>
      <c r="L1118" t="s">
        <v>21</v>
      </c>
      <c r="M1118" s="5">
        <v>39.96</v>
      </c>
      <c r="N1118">
        <v>1</v>
      </c>
    </row>
    <row r="1119" spans="1:14" x14ac:dyDescent="0.3">
      <c r="A1119" s="2">
        <v>46002</v>
      </c>
      <c r="B1119" s="3">
        <f t="shared" si="51"/>
        <v>2026</v>
      </c>
      <c r="C1119" t="str">
        <f t="shared" si="52"/>
        <v>2025-2026</v>
      </c>
      <c r="D1119" t="s">
        <v>148</v>
      </c>
      <c r="E1119" t="s">
        <v>39</v>
      </c>
      <c r="F1119" t="str">
        <f t="shared" si="53"/>
        <v>South Australia</v>
      </c>
      <c r="G1119" t="s">
        <v>32</v>
      </c>
      <c r="H1119">
        <v>5343</v>
      </c>
      <c r="I1119" t="s">
        <v>11</v>
      </c>
      <c r="J1119" t="s">
        <v>38</v>
      </c>
      <c r="K1119" t="s">
        <v>154</v>
      </c>
      <c r="L1119" t="s">
        <v>14</v>
      </c>
      <c r="M1119" s="5">
        <v>39.96</v>
      </c>
      <c r="N1119">
        <v>1</v>
      </c>
    </row>
    <row r="1120" spans="1:14" x14ac:dyDescent="0.3">
      <c r="A1120" s="2">
        <v>45873</v>
      </c>
      <c r="B1120" s="3">
        <f t="shared" si="51"/>
        <v>2026</v>
      </c>
      <c r="C1120" t="str">
        <f t="shared" si="52"/>
        <v>2025-2026</v>
      </c>
      <c r="D1120" t="s">
        <v>147</v>
      </c>
      <c r="E1120" t="s">
        <v>9</v>
      </c>
      <c r="F1120" t="str">
        <f t="shared" si="53"/>
        <v>New South Wales</v>
      </c>
      <c r="G1120" t="s">
        <v>10</v>
      </c>
      <c r="H1120">
        <v>2067</v>
      </c>
      <c r="I1120" t="s">
        <v>11</v>
      </c>
      <c r="J1120" t="s">
        <v>12</v>
      </c>
      <c r="K1120" t="s">
        <v>150</v>
      </c>
      <c r="L1120" t="s">
        <v>18</v>
      </c>
      <c r="M1120" s="5">
        <v>39.96</v>
      </c>
      <c r="N1120">
        <v>1</v>
      </c>
    </row>
    <row r="1121" spans="1:14" x14ac:dyDescent="0.3">
      <c r="A1121" s="2">
        <v>45302</v>
      </c>
      <c r="B1121" s="3">
        <f t="shared" si="51"/>
        <v>2024</v>
      </c>
      <c r="C1121" t="str">
        <f t="shared" si="52"/>
        <v>2023-2024</v>
      </c>
      <c r="D1121" t="s">
        <v>147</v>
      </c>
      <c r="E1121" t="s">
        <v>119</v>
      </c>
      <c r="F1121" t="str">
        <f t="shared" si="53"/>
        <v>Queensland</v>
      </c>
      <c r="G1121" t="s">
        <v>35</v>
      </c>
      <c r="H1121">
        <v>4570</v>
      </c>
      <c r="I1121" t="s">
        <v>11</v>
      </c>
      <c r="J1121" t="s">
        <v>120</v>
      </c>
      <c r="K1121" t="s">
        <v>155</v>
      </c>
      <c r="L1121" t="s">
        <v>20</v>
      </c>
      <c r="M1121" s="5">
        <v>39.96</v>
      </c>
      <c r="N1121">
        <v>1</v>
      </c>
    </row>
    <row r="1122" spans="1:14" x14ac:dyDescent="0.3">
      <c r="A1122" s="2">
        <v>45353</v>
      </c>
      <c r="B1122" s="3">
        <f t="shared" si="51"/>
        <v>2024</v>
      </c>
      <c r="C1122" t="str">
        <f t="shared" si="52"/>
        <v>2023-2024</v>
      </c>
      <c r="D1122" t="s">
        <v>147</v>
      </c>
      <c r="E1122" t="s">
        <v>121</v>
      </c>
      <c r="F1122" t="str">
        <f t="shared" si="53"/>
        <v>Queensland</v>
      </c>
      <c r="G1122" t="s">
        <v>35</v>
      </c>
      <c r="H1122">
        <v>4700</v>
      </c>
      <c r="I1122" t="s">
        <v>11</v>
      </c>
      <c r="J1122" t="s">
        <v>51</v>
      </c>
      <c r="K1122" t="s">
        <v>19</v>
      </c>
      <c r="L1122" t="s">
        <v>23</v>
      </c>
      <c r="M1122" s="5">
        <v>39.96</v>
      </c>
      <c r="N1122">
        <v>1</v>
      </c>
    </row>
    <row r="1123" spans="1:14" x14ac:dyDescent="0.3">
      <c r="A1123" s="2">
        <v>45698</v>
      </c>
      <c r="B1123" s="3">
        <f t="shared" si="51"/>
        <v>2025</v>
      </c>
      <c r="C1123" t="str">
        <f t="shared" si="52"/>
        <v>2024-2025</v>
      </c>
      <c r="D1123" t="s">
        <v>147</v>
      </c>
      <c r="E1123" t="s">
        <v>116</v>
      </c>
      <c r="F1123" t="str">
        <f t="shared" si="53"/>
        <v>Western Australia</v>
      </c>
      <c r="G1123" t="s">
        <v>48</v>
      </c>
      <c r="H1123">
        <v>6725</v>
      </c>
      <c r="I1123" t="s">
        <v>11</v>
      </c>
      <c r="J1123" t="s">
        <v>77</v>
      </c>
      <c r="K1123" t="s">
        <v>154</v>
      </c>
      <c r="L1123" t="s">
        <v>14</v>
      </c>
      <c r="M1123" s="5">
        <v>39.97</v>
      </c>
      <c r="N1123">
        <v>1</v>
      </c>
    </row>
    <row r="1124" spans="1:14" x14ac:dyDescent="0.3">
      <c r="A1124" s="2">
        <v>45684</v>
      </c>
      <c r="B1124" s="3">
        <f t="shared" si="51"/>
        <v>2025</v>
      </c>
      <c r="C1124" t="str">
        <f t="shared" si="52"/>
        <v>2024-2025</v>
      </c>
      <c r="D1124" t="s">
        <v>148</v>
      </c>
      <c r="E1124" t="s">
        <v>74</v>
      </c>
      <c r="F1124" t="str">
        <f t="shared" si="53"/>
        <v>South Australia</v>
      </c>
      <c r="G1124" t="s">
        <v>32</v>
      </c>
      <c r="H1124">
        <v>5043</v>
      </c>
      <c r="I1124" t="s">
        <v>11</v>
      </c>
      <c r="J1124" t="s">
        <v>33</v>
      </c>
      <c r="K1124" t="s">
        <v>153</v>
      </c>
      <c r="L1124" t="s">
        <v>16</v>
      </c>
      <c r="M1124" s="5">
        <v>39.97</v>
      </c>
      <c r="N1124">
        <v>1</v>
      </c>
    </row>
    <row r="1125" spans="1:14" x14ac:dyDescent="0.3">
      <c r="A1125" s="2">
        <v>45910</v>
      </c>
      <c r="B1125" s="3">
        <f t="shared" si="51"/>
        <v>2026</v>
      </c>
      <c r="C1125" t="str">
        <f t="shared" si="52"/>
        <v>2025-2026</v>
      </c>
      <c r="D1125" t="s">
        <v>147</v>
      </c>
      <c r="E1125" t="s">
        <v>61</v>
      </c>
      <c r="F1125" t="str">
        <f t="shared" si="53"/>
        <v>New South Wales</v>
      </c>
      <c r="G1125" t="s">
        <v>10</v>
      </c>
      <c r="H1125">
        <v>2539</v>
      </c>
      <c r="I1125" t="s">
        <v>11</v>
      </c>
      <c r="J1125" t="s">
        <v>58</v>
      </c>
      <c r="K1125" t="s">
        <v>150</v>
      </c>
      <c r="L1125" t="s">
        <v>18</v>
      </c>
      <c r="M1125" s="5">
        <v>40</v>
      </c>
      <c r="N1125">
        <v>1</v>
      </c>
    </row>
    <row r="1126" spans="1:14" x14ac:dyDescent="0.3">
      <c r="A1126" s="2">
        <v>45895</v>
      </c>
      <c r="B1126" s="3">
        <f t="shared" si="51"/>
        <v>2026</v>
      </c>
      <c r="C1126" t="str">
        <f t="shared" si="52"/>
        <v>2025-2026</v>
      </c>
      <c r="D1126" t="s">
        <v>148</v>
      </c>
      <c r="E1126" t="s">
        <v>24</v>
      </c>
      <c r="F1126" t="str">
        <f t="shared" si="53"/>
        <v>New South Wales</v>
      </c>
      <c r="G1126" t="s">
        <v>10</v>
      </c>
      <c r="H1126">
        <v>2795</v>
      </c>
      <c r="I1126" t="s">
        <v>11</v>
      </c>
      <c r="J1126" t="s">
        <v>25</v>
      </c>
      <c r="K1126" t="s">
        <v>151</v>
      </c>
      <c r="L1126" t="s">
        <v>21</v>
      </c>
      <c r="M1126" s="5">
        <v>40.21</v>
      </c>
      <c r="N1126">
        <v>1</v>
      </c>
    </row>
    <row r="1127" spans="1:14" x14ac:dyDescent="0.3">
      <c r="A1127" s="2">
        <v>45348</v>
      </c>
      <c r="B1127" s="3">
        <f t="shared" si="51"/>
        <v>2024</v>
      </c>
      <c r="C1127" t="str">
        <f t="shared" si="52"/>
        <v>2023-2024</v>
      </c>
      <c r="D1127" t="s">
        <v>148</v>
      </c>
      <c r="E1127" t="s">
        <v>143</v>
      </c>
      <c r="F1127" t="str">
        <f t="shared" si="53"/>
        <v>New South Wales</v>
      </c>
      <c r="G1127" t="s">
        <v>10</v>
      </c>
      <c r="H1127">
        <v>2154</v>
      </c>
      <c r="I1127" t="s">
        <v>11</v>
      </c>
      <c r="J1127" t="s">
        <v>27</v>
      </c>
      <c r="K1127" t="s">
        <v>152</v>
      </c>
      <c r="L1127" t="s">
        <v>13</v>
      </c>
      <c r="M1127" s="5">
        <v>40.230000000000004</v>
      </c>
      <c r="N1127">
        <v>1</v>
      </c>
    </row>
    <row r="1128" spans="1:14" x14ac:dyDescent="0.3">
      <c r="A1128" s="2">
        <v>45849</v>
      </c>
      <c r="B1128" s="3">
        <f t="shared" si="51"/>
        <v>2026</v>
      </c>
      <c r="C1128" t="str">
        <f t="shared" si="52"/>
        <v>2025-2026</v>
      </c>
      <c r="D1128" t="s">
        <v>147</v>
      </c>
      <c r="E1128" t="s">
        <v>69</v>
      </c>
      <c r="F1128" t="str">
        <f t="shared" si="53"/>
        <v>Tasmania</v>
      </c>
      <c r="G1128" t="s">
        <v>70</v>
      </c>
      <c r="H1128">
        <v>7018</v>
      </c>
      <c r="I1128" t="s">
        <v>11</v>
      </c>
      <c r="J1128" t="s">
        <v>71</v>
      </c>
      <c r="K1128" t="s">
        <v>156</v>
      </c>
      <c r="L1128" t="s">
        <v>17</v>
      </c>
      <c r="M1128" s="5">
        <v>40.29</v>
      </c>
      <c r="N1128">
        <v>1</v>
      </c>
    </row>
    <row r="1129" spans="1:14" x14ac:dyDescent="0.3">
      <c r="A1129" s="2">
        <v>45860</v>
      </c>
      <c r="B1129" s="3">
        <f t="shared" si="51"/>
        <v>2026</v>
      </c>
      <c r="C1129" t="str">
        <f t="shared" si="52"/>
        <v>2025-2026</v>
      </c>
      <c r="D1129" t="s">
        <v>147</v>
      </c>
      <c r="E1129" t="s">
        <v>44</v>
      </c>
      <c r="F1129" t="str">
        <f t="shared" si="53"/>
        <v>Victoria</v>
      </c>
      <c r="G1129" t="s">
        <v>45</v>
      </c>
      <c r="H1129">
        <v>3066</v>
      </c>
      <c r="I1129" t="s">
        <v>11</v>
      </c>
      <c r="J1129" t="s">
        <v>46</v>
      </c>
      <c r="K1129" t="s">
        <v>149</v>
      </c>
      <c r="L1129" t="s">
        <v>15</v>
      </c>
      <c r="M1129" s="5">
        <v>40.39</v>
      </c>
      <c r="N1129">
        <v>1</v>
      </c>
    </row>
    <row r="1130" spans="1:14" x14ac:dyDescent="0.3">
      <c r="A1130" s="2">
        <v>45548</v>
      </c>
      <c r="B1130" s="3">
        <f t="shared" si="51"/>
        <v>2025</v>
      </c>
      <c r="C1130" t="str">
        <f t="shared" si="52"/>
        <v>2024-2025</v>
      </c>
      <c r="D1130" t="s">
        <v>147</v>
      </c>
      <c r="E1130" t="s">
        <v>133</v>
      </c>
      <c r="F1130" t="str">
        <f t="shared" si="53"/>
        <v>Queensland</v>
      </c>
      <c r="G1130" t="s">
        <v>35</v>
      </c>
      <c r="H1130">
        <v>4305</v>
      </c>
      <c r="I1130" t="s">
        <v>11</v>
      </c>
      <c r="J1130" t="s">
        <v>104</v>
      </c>
      <c r="K1130" t="s">
        <v>156</v>
      </c>
      <c r="L1130" t="s">
        <v>17</v>
      </c>
      <c r="M1130" s="5">
        <v>40.450000000000003</v>
      </c>
      <c r="N1130">
        <v>1</v>
      </c>
    </row>
    <row r="1131" spans="1:14" x14ac:dyDescent="0.3">
      <c r="A1131" s="2">
        <v>45565</v>
      </c>
      <c r="B1131" s="3">
        <f t="shared" si="51"/>
        <v>2025</v>
      </c>
      <c r="C1131" t="str">
        <f t="shared" si="52"/>
        <v>2024-2025</v>
      </c>
      <c r="D1131" t="s">
        <v>147</v>
      </c>
      <c r="E1131" t="s">
        <v>44</v>
      </c>
      <c r="F1131" t="str">
        <f t="shared" si="53"/>
        <v>Victoria</v>
      </c>
      <c r="G1131" t="s">
        <v>45</v>
      </c>
      <c r="H1131">
        <v>3066</v>
      </c>
      <c r="I1131" t="s">
        <v>11</v>
      </c>
      <c r="J1131" t="s">
        <v>46</v>
      </c>
      <c r="K1131" t="s">
        <v>19</v>
      </c>
      <c r="L1131" t="s">
        <v>23</v>
      </c>
      <c r="M1131" s="5">
        <v>40.729999999999997</v>
      </c>
      <c r="N1131">
        <v>1</v>
      </c>
    </row>
    <row r="1132" spans="1:14" x14ac:dyDescent="0.3">
      <c r="A1132" s="2">
        <v>45845</v>
      </c>
      <c r="B1132" s="3">
        <f t="shared" si="51"/>
        <v>2026</v>
      </c>
      <c r="C1132" t="str">
        <f t="shared" si="52"/>
        <v>2025-2026</v>
      </c>
      <c r="D1132" t="s">
        <v>147</v>
      </c>
      <c r="E1132" t="s">
        <v>124</v>
      </c>
      <c r="F1132" t="str">
        <f t="shared" si="53"/>
        <v>New South Wales</v>
      </c>
      <c r="G1132" t="s">
        <v>10</v>
      </c>
      <c r="H1132">
        <v>2015</v>
      </c>
      <c r="I1132" t="s">
        <v>11</v>
      </c>
      <c r="J1132" t="s">
        <v>12</v>
      </c>
      <c r="K1132" t="s">
        <v>149</v>
      </c>
      <c r="L1132" t="s">
        <v>15</v>
      </c>
      <c r="M1132" s="5">
        <v>40.79</v>
      </c>
      <c r="N1132">
        <v>1</v>
      </c>
    </row>
    <row r="1133" spans="1:14" x14ac:dyDescent="0.3">
      <c r="A1133" s="2">
        <v>45926</v>
      </c>
      <c r="B1133" s="3">
        <f t="shared" si="51"/>
        <v>2026</v>
      </c>
      <c r="C1133" t="str">
        <f t="shared" si="52"/>
        <v>2025-2026</v>
      </c>
      <c r="D1133" t="s">
        <v>147</v>
      </c>
      <c r="E1133" t="s">
        <v>135</v>
      </c>
      <c r="F1133" t="str">
        <f t="shared" si="53"/>
        <v>Victoria</v>
      </c>
      <c r="G1133" t="s">
        <v>45</v>
      </c>
      <c r="H1133">
        <v>3550</v>
      </c>
      <c r="I1133" t="s">
        <v>11</v>
      </c>
      <c r="J1133" t="s">
        <v>60</v>
      </c>
      <c r="K1133" t="s">
        <v>149</v>
      </c>
      <c r="L1133" t="s">
        <v>15</v>
      </c>
      <c r="M1133" s="5">
        <v>40.950000000000003</v>
      </c>
      <c r="N1133">
        <v>1</v>
      </c>
    </row>
    <row r="1134" spans="1:14" x14ac:dyDescent="0.3">
      <c r="A1134" s="2">
        <v>45658</v>
      </c>
      <c r="B1134" s="3">
        <f t="shared" si="51"/>
        <v>2025</v>
      </c>
      <c r="C1134" t="str">
        <f t="shared" si="52"/>
        <v>2024-2025</v>
      </c>
      <c r="D1134" t="s">
        <v>147</v>
      </c>
      <c r="E1134" t="s">
        <v>89</v>
      </c>
      <c r="F1134" t="str">
        <f t="shared" si="53"/>
        <v>Queensland</v>
      </c>
      <c r="G1134" t="s">
        <v>35</v>
      </c>
      <c r="H1134">
        <v>4655</v>
      </c>
      <c r="I1134" t="s">
        <v>11</v>
      </c>
      <c r="J1134" t="s">
        <v>51</v>
      </c>
      <c r="K1134" t="s">
        <v>154</v>
      </c>
      <c r="L1134" t="s">
        <v>14</v>
      </c>
      <c r="M1134" s="5">
        <v>40.980000000000004</v>
      </c>
      <c r="N1134">
        <v>1</v>
      </c>
    </row>
    <row r="1135" spans="1:14" x14ac:dyDescent="0.3">
      <c r="A1135" s="2">
        <v>45984</v>
      </c>
      <c r="B1135" s="3">
        <f t="shared" si="51"/>
        <v>2026</v>
      </c>
      <c r="C1135" t="str">
        <f t="shared" si="52"/>
        <v>2025-2026</v>
      </c>
      <c r="D1135" t="s">
        <v>148</v>
      </c>
      <c r="E1135" t="s">
        <v>122</v>
      </c>
      <c r="F1135" t="str">
        <f t="shared" si="53"/>
        <v>New South Wales</v>
      </c>
      <c r="G1135" t="s">
        <v>10</v>
      </c>
      <c r="H1135">
        <v>2650</v>
      </c>
      <c r="I1135" t="s">
        <v>11</v>
      </c>
      <c r="J1135" t="s">
        <v>25</v>
      </c>
      <c r="K1135" t="s">
        <v>150</v>
      </c>
      <c r="L1135" t="s">
        <v>18</v>
      </c>
      <c r="M1135" s="5">
        <v>41.48</v>
      </c>
      <c r="N1135">
        <v>1</v>
      </c>
    </row>
    <row r="1136" spans="1:14" x14ac:dyDescent="0.3">
      <c r="A1136" s="2">
        <v>45793</v>
      </c>
      <c r="B1136" s="3">
        <f t="shared" si="51"/>
        <v>2025</v>
      </c>
      <c r="C1136" t="str">
        <f t="shared" si="52"/>
        <v>2024-2025</v>
      </c>
      <c r="D1136" t="s">
        <v>148</v>
      </c>
      <c r="E1136" t="s">
        <v>99</v>
      </c>
      <c r="F1136" t="str">
        <f t="shared" si="53"/>
        <v>Victoria</v>
      </c>
      <c r="G1136" t="s">
        <v>45</v>
      </c>
      <c r="H1136">
        <v>3148</v>
      </c>
      <c r="I1136" t="s">
        <v>11</v>
      </c>
      <c r="J1136" t="s">
        <v>63</v>
      </c>
      <c r="K1136" t="s">
        <v>150</v>
      </c>
      <c r="L1136" t="s">
        <v>18</v>
      </c>
      <c r="M1136" s="5">
        <v>41.64</v>
      </c>
      <c r="N1136">
        <v>1</v>
      </c>
    </row>
    <row r="1137" spans="1:14" x14ac:dyDescent="0.3">
      <c r="A1137" s="2">
        <v>45861</v>
      </c>
      <c r="B1137" s="3">
        <f t="shared" si="51"/>
        <v>2026</v>
      </c>
      <c r="C1137" t="str">
        <f t="shared" si="52"/>
        <v>2025-2026</v>
      </c>
      <c r="D1137" t="s">
        <v>148</v>
      </c>
      <c r="E1137" t="s">
        <v>145</v>
      </c>
      <c r="F1137" t="str">
        <f t="shared" si="53"/>
        <v>New South Wales</v>
      </c>
      <c r="G1137" t="s">
        <v>10</v>
      </c>
      <c r="H1137">
        <v>2101</v>
      </c>
      <c r="I1137" t="s">
        <v>11</v>
      </c>
      <c r="J1137" t="s">
        <v>27</v>
      </c>
      <c r="K1137" t="s">
        <v>149</v>
      </c>
      <c r="L1137" t="s">
        <v>15</v>
      </c>
      <c r="M1137" s="5">
        <v>41.64</v>
      </c>
      <c r="N1137">
        <v>1</v>
      </c>
    </row>
    <row r="1138" spans="1:14" x14ac:dyDescent="0.3">
      <c r="A1138" s="2">
        <v>45789</v>
      </c>
      <c r="B1138" s="3">
        <f t="shared" si="51"/>
        <v>2025</v>
      </c>
      <c r="C1138" t="str">
        <f t="shared" si="52"/>
        <v>2024-2025</v>
      </c>
      <c r="D1138" t="s">
        <v>148</v>
      </c>
      <c r="E1138" t="s">
        <v>130</v>
      </c>
      <c r="F1138" t="str">
        <f t="shared" si="53"/>
        <v>South Australia</v>
      </c>
      <c r="G1138" t="s">
        <v>32</v>
      </c>
      <c r="H1138">
        <v>5290</v>
      </c>
      <c r="I1138" t="s">
        <v>11</v>
      </c>
      <c r="J1138" t="s">
        <v>38</v>
      </c>
      <c r="K1138" t="s">
        <v>152</v>
      </c>
      <c r="L1138" t="s">
        <v>13</v>
      </c>
      <c r="M1138" s="5">
        <v>41.75</v>
      </c>
      <c r="N1138">
        <v>1</v>
      </c>
    </row>
    <row r="1139" spans="1:14" x14ac:dyDescent="0.3">
      <c r="A1139" s="2">
        <v>45857</v>
      </c>
      <c r="B1139" s="3">
        <f t="shared" si="51"/>
        <v>2026</v>
      </c>
      <c r="C1139" t="str">
        <f t="shared" si="52"/>
        <v>2025-2026</v>
      </c>
      <c r="D1139" t="s">
        <v>147</v>
      </c>
      <c r="E1139" t="s">
        <v>132</v>
      </c>
      <c r="F1139" t="str">
        <f t="shared" si="53"/>
        <v>New South Wales</v>
      </c>
      <c r="G1139" t="s">
        <v>10</v>
      </c>
      <c r="H1139">
        <v>2800</v>
      </c>
      <c r="I1139" t="s">
        <v>11</v>
      </c>
      <c r="J1139" t="s">
        <v>25</v>
      </c>
      <c r="K1139" t="s">
        <v>154</v>
      </c>
      <c r="L1139" t="s">
        <v>14</v>
      </c>
      <c r="M1139" s="5">
        <v>41.870000000000005</v>
      </c>
      <c r="N1139">
        <v>1</v>
      </c>
    </row>
    <row r="1140" spans="1:14" x14ac:dyDescent="0.3">
      <c r="A1140" s="2">
        <v>45390</v>
      </c>
      <c r="B1140" s="3">
        <f t="shared" si="51"/>
        <v>2024</v>
      </c>
      <c r="C1140" t="str">
        <f t="shared" si="52"/>
        <v>2023-2024</v>
      </c>
      <c r="D1140" t="s">
        <v>148</v>
      </c>
      <c r="E1140" t="s">
        <v>95</v>
      </c>
      <c r="F1140" t="str">
        <f t="shared" si="53"/>
        <v>Victoria</v>
      </c>
      <c r="G1140" t="s">
        <v>45</v>
      </c>
      <c r="H1140">
        <v>3931</v>
      </c>
      <c r="I1140" t="s">
        <v>11</v>
      </c>
      <c r="J1140" t="s">
        <v>55</v>
      </c>
      <c r="K1140" t="s">
        <v>155</v>
      </c>
      <c r="L1140" t="s">
        <v>20</v>
      </c>
      <c r="M1140" s="5">
        <v>41.88</v>
      </c>
      <c r="N1140">
        <v>1</v>
      </c>
    </row>
    <row r="1141" spans="1:14" x14ac:dyDescent="0.3">
      <c r="A1141" s="2">
        <v>45375</v>
      </c>
      <c r="B1141" s="3">
        <f t="shared" si="51"/>
        <v>2024</v>
      </c>
      <c r="C1141" t="str">
        <f t="shared" si="52"/>
        <v>2023-2024</v>
      </c>
      <c r="D1141" t="s">
        <v>147</v>
      </c>
      <c r="E1141" t="s">
        <v>69</v>
      </c>
      <c r="F1141" t="str">
        <f t="shared" si="53"/>
        <v>Tasmania</v>
      </c>
      <c r="G1141" t="s">
        <v>70</v>
      </c>
      <c r="H1141">
        <v>7018</v>
      </c>
      <c r="I1141" t="s">
        <v>11</v>
      </c>
      <c r="J1141" t="s">
        <v>71</v>
      </c>
      <c r="K1141" t="s">
        <v>150</v>
      </c>
      <c r="L1141" t="s">
        <v>18</v>
      </c>
      <c r="M1141" s="5">
        <v>41.92</v>
      </c>
      <c r="N1141">
        <v>1</v>
      </c>
    </row>
    <row r="1142" spans="1:14" x14ac:dyDescent="0.3">
      <c r="A1142" s="2">
        <v>45847</v>
      </c>
      <c r="B1142" s="3">
        <f t="shared" si="51"/>
        <v>2026</v>
      </c>
      <c r="C1142" t="str">
        <f t="shared" si="52"/>
        <v>2025-2026</v>
      </c>
      <c r="D1142" t="s">
        <v>147</v>
      </c>
      <c r="E1142" t="s">
        <v>86</v>
      </c>
      <c r="F1142" t="str">
        <f t="shared" si="53"/>
        <v>New South Wales</v>
      </c>
      <c r="G1142" t="s">
        <v>10</v>
      </c>
      <c r="H1142">
        <v>2064</v>
      </c>
      <c r="I1142" t="s">
        <v>11</v>
      </c>
      <c r="J1142" t="s">
        <v>12</v>
      </c>
      <c r="K1142" t="s">
        <v>153</v>
      </c>
      <c r="L1142" t="s">
        <v>16</v>
      </c>
      <c r="M1142" s="5">
        <v>41.93</v>
      </c>
      <c r="N1142">
        <v>1</v>
      </c>
    </row>
    <row r="1143" spans="1:14" x14ac:dyDescent="0.3">
      <c r="A1143" s="2">
        <v>45933</v>
      </c>
      <c r="B1143" s="3">
        <f t="shared" si="51"/>
        <v>2026</v>
      </c>
      <c r="C1143" t="str">
        <f t="shared" si="52"/>
        <v>2025-2026</v>
      </c>
      <c r="D1143" t="s">
        <v>148</v>
      </c>
      <c r="E1143" t="s">
        <v>100</v>
      </c>
      <c r="F1143" t="str">
        <f t="shared" si="53"/>
        <v>Western Australia</v>
      </c>
      <c r="G1143" t="s">
        <v>48</v>
      </c>
      <c r="H1143">
        <v>6021</v>
      </c>
      <c r="I1143" t="s">
        <v>11</v>
      </c>
      <c r="J1143" t="s">
        <v>49</v>
      </c>
      <c r="K1143" t="s">
        <v>153</v>
      </c>
      <c r="L1143" t="s">
        <v>16</v>
      </c>
      <c r="M1143" s="5">
        <v>41.93</v>
      </c>
      <c r="N1143">
        <v>1</v>
      </c>
    </row>
    <row r="1144" spans="1:14" x14ac:dyDescent="0.3">
      <c r="A1144" s="2">
        <v>45435</v>
      </c>
      <c r="B1144" s="3">
        <f t="shared" si="51"/>
        <v>2024</v>
      </c>
      <c r="C1144" t="str">
        <f t="shared" si="52"/>
        <v>2023-2024</v>
      </c>
      <c r="D1144" t="s">
        <v>147</v>
      </c>
      <c r="E1144" t="s">
        <v>146</v>
      </c>
      <c r="F1144" t="str">
        <f t="shared" si="53"/>
        <v>Victoria</v>
      </c>
      <c r="G1144" t="s">
        <v>45</v>
      </c>
      <c r="H1144">
        <v>3353</v>
      </c>
      <c r="I1144" t="s">
        <v>11</v>
      </c>
      <c r="J1144" t="s">
        <v>60</v>
      </c>
      <c r="K1144" t="s">
        <v>155</v>
      </c>
      <c r="L1144" t="s">
        <v>20</v>
      </c>
      <c r="M1144" s="5">
        <v>41.93</v>
      </c>
      <c r="N1144">
        <v>1</v>
      </c>
    </row>
    <row r="1145" spans="1:14" x14ac:dyDescent="0.3">
      <c r="A1145" s="2">
        <v>45768</v>
      </c>
      <c r="B1145" s="3">
        <f t="shared" si="51"/>
        <v>2025</v>
      </c>
      <c r="C1145" t="str">
        <f t="shared" si="52"/>
        <v>2024-2025</v>
      </c>
      <c r="D1145" t="s">
        <v>147</v>
      </c>
      <c r="E1145" t="s">
        <v>73</v>
      </c>
      <c r="F1145" t="str">
        <f t="shared" si="53"/>
        <v>Victoria</v>
      </c>
      <c r="G1145" t="s">
        <v>45</v>
      </c>
      <c r="H1145">
        <v>3136</v>
      </c>
      <c r="I1145" t="s">
        <v>11</v>
      </c>
      <c r="J1145" t="s">
        <v>63</v>
      </c>
      <c r="K1145" t="s">
        <v>149</v>
      </c>
      <c r="L1145" t="s">
        <v>15</v>
      </c>
      <c r="M1145" s="5">
        <v>41.93</v>
      </c>
      <c r="N1145">
        <v>1</v>
      </c>
    </row>
    <row r="1146" spans="1:14" x14ac:dyDescent="0.3">
      <c r="A1146" s="2">
        <v>45570</v>
      </c>
      <c r="B1146" s="3">
        <f t="shared" si="51"/>
        <v>2025</v>
      </c>
      <c r="C1146" t="str">
        <f t="shared" si="52"/>
        <v>2024-2025</v>
      </c>
      <c r="D1146" t="s">
        <v>147</v>
      </c>
      <c r="E1146" t="s">
        <v>28</v>
      </c>
      <c r="F1146" t="str">
        <f t="shared" si="53"/>
        <v>Northern Territory</v>
      </c>
      <c r="G1146" t="s">
        <v>29</v>
      </c>
      <c r="H1146">
        <v>800</v>
      </c>
      <c r="I1146" t="s">
        <v>11</v>
      </c>
      <c r="J1146" t="s">
        <v>30</v>
      </c>
      <c r="K1146" t="s">
        <v>19</v>
      </c>
      <c r="L1146" t="s">
        <v>23</v>
      </c>
      <c r="M1146" s="5">
        <v>41.93</v>
      </c>
      <c r="N1146">
        <v>1</v>
      </c>
    </row>
    <row r="1147" spans="1:14" x14ac:dyDescent="0.3">
      <c r="A1147" s="2">
        <v>45571</v>
      </c>
      <c r="B1147" s="3">
        <f t="shared" si="51"/>
        <v>2025</v>
      </c>
      <c r="C1147" t="str">
        <f t="shared" si="52"/>
        <v>2024-2025</v>
      </c>
      <c r="D1147" t="s">
        <v>147</v>
      </c>
      <c r="E1147" t="s">
        <v>64</v>
      </c>
      <c r="F1147" t="str">
        <f t="shared" si="53"/>
        <v>Victoria</v>
      </c>
      <c r="G1147" t="s">
        <v>45</v>
      </c>
      <c r="H1147">
        <v>3199</v>
      </c>
      <c r="I1147" t="s">
        <v>11</v>
      </c>
      <c r="J1147" t="s">
        <v>63</v>
      </c>
      <c r="K1147" t="s">
        <v>19</v>
      </c>
      <c r="L1147" t="s">
        <v>23</v>
      </c>
      <c r="M1147" s="5">
        <v>41.93</v>
      </c>
      <c r="N1147">
        <v>1</v>
      </c>
    </row>
    <row r="1148" spans="1:14" x14ac:dyDescent="0.3">
      <c r="A1148" s="2">
        <v>45395</v>
      </c>
      <c r="B1148" s="3">
        <f t="shared" si="51"/>
        <v>2024</v>
      </c>
      <c r="C1148" t="str">
        <f t="shared" si="52"/>
        <v>2023-2024</v>
      </c>
      <c r="D1148" t="s">
        <v>147</v>
      </c>
      <c r="E1148" t="s">
        <v>128</v>
      </c>
      <c r="F1148" t="str">
        <f t="shared" si="53"/>
        <v>Western Australia</v>
      </c>
      <c r="G1148" t="s">
        <v>48</v>
      </c>
      <c r="H1148">
        <v>6027</v>
      </c>
      <c r="I1148" t="s">
        <v>11</v>
      </c>
      <c r="J1148" t="s">
        <v>49</v>
      </c>
      <c r="K1148" t="s">
        <v>156</v>
      </c>
      <c r="L1148" t="s">
        <v>17</v>
      </c>
      <c r="M1148" s="5">
        <v>41.93</v>
      </c>
      <c r="N1148">
        <v>1</v>
      </c>
    </row>
    <row r="1149" spans="1:14" x14ac:dyDescent="0.3">
      <c r="A1149" s="2">
        <v>45303</v>
      </c>
      <c r="B1149" s="3">
        <f t="shared" si="51"/>
        <v>2024</v>
      </c>
      <c r="C1149" t="str">
        <f t="shared" si="52"/>
        <v>2023-2024</v>
      </c>
      <c r="D1149" t="s">
        <v>148</v>
      </c>
      <c r="E1149" t="s">
        <v>47</v>
      </c>
      <c r="F1149" t="str">
        <f t="shared" si="53"/>
        <v>Western Australia</v>
      </c>
      <c r="G1149" t="s">
        <v>48</v>
      </c>
      <c r="H1149">
        <v>6030</v>
      </c>
      <c r="I1149" t="s">
        <v>11</v>
      </c>
      <c r="J1149" t="s">
        <v>49</v>
      </c>
      <c r="K1149" t="s">
        <v>153</v>
      </c>
      <c r="L1149" t="s">
        <v>16</v>
      </c>
      <c r="M1149" s="5">
        <v>41.93</v>
      </c>
      <c r="N1149">
        <v>1</v>
      </c>
    </row>
    <row r="1150" spans="1:14" x14ac:dyDescent="0.3">
      <c r="A1150" s="2">
        <v>45668</v>
      </c>
      <c r="B1150" s="3">
        <f t="shared" si="51"/>
        <v>2025</v>
      </c>
      <c r="C1150" t="str">
        <f t="shared" si="52"/>
        <v>2024-2025</v>
      </c>
      <c r="D1150" t="s">
        <v>148</v>
      </c>
      <c r="E1150" t="s">
        <v>130</v>
      </c>
      <c r="F1150" t="str">
        <f t="shared" si="53"/>
        <v>South Australia</v>
      </c>
      <c r="G1150" t="s">
        <v>32</v>
      </c>
      <c r="H1150">
        <v>5290</v>
      </c>
      <c r="I1150" t="s">
        <v>11</v>
      </c>
      <c r="J1150" t="s">
        <v>38</v>
      </c>
      <c r="K1150" t="s">
        <v>156</v>
      </c>
      <c r="L1150" t="s">
        <v>17</v>
      </c>
      <c r="M1150" s="5">
        <v>41.93</v>
      </c>
      <c r="N1150">
        <v>1</v>
      </c>
    </row>
    <row r="1151" spans="1:14" x14ac:dyDescent="0.3">
      <c r="A1151" s="2">
        <v>45624</v>
      </c>
      <c r="B1151" s="3">
        <f t="shared" si="51"/>
        <v>2025</v>
      </c>
      <c r="C1151" t="str">
        <f t="shared" si="52"/>
        <v>2024-2025</v>
      </c>
      <c r="D1151" t="s">
        <v>147</v>
      </c>
      <c r="E1151" t="s">
        <v>136</v>
      </c>
      <c r="F1151" t="str">
        <f t="shared" si="53"/>
        <v>Victoria</v>
      </c>
      <c r="G1151" t="s">
        <v>45</v>
      </c>
      <c r="H1151">
        <v>3175</v>
      </c>
      <c r="I1151" t="s">
        <v>11</v>
      </c>
      <c r="J1151" t="s">
        <v>63</v>
      </c>
      <c r="K1151" t="s">
        <v>150</v>
      </c>
      <c r="L1151" t="s">
        <v>18</v>
      </c>
      <c r="M1151" s="5">
        <v>41.96</v>
      </c>
      <c r="N1151">
        <v>1</v>
      </c>
    </row>
    <row r="1152" spans="1:14" x14ac:dyDescent="0.3">
      <c r="A1152" s="2">
        <v>45502</v>
      </c>
      <c r="B1152" s="3">
        <f t="shared" si="51"/>
        <v>2025</v>
      </c>
      <c r="C1152" t="str">
        <f t="shared" si="52"/>
        <v>2024-2025</v>
      </c>
      <c r="D1152" t="s">
        <v>147</v>
      </c>
      <c r="E1152" t="s">
        <v>57</v>
      </c>
      <c r="F1152" t="str">
        <f t="shared" si="53"/>
        <v>New South Wales</v>
      </c>
      <c r="G1152" t="s">
        <v>10</v>
      </c>
      <c r="H1152">
        <v>2560</v>
      </c>
      <c r="I1152" t="s">
        <v>11</v>
      </c>
      <c r="J1152" t="s">
        <v>58</v>
      </c>
      <c r="K1152" t="s">
        <v>152</v>
      </c>
      <c r="L1152" t="s">
        <v>13</v>
      </c>
      <c r="M1152" s="5">
        <v>41.97</v>
      </c>
      <c r="N1152">
        <v>1</v>
      </c>
    </row>
    <row r="1153" spans="1:14" x14ac:dyDescent="0.3">
      <c r="A1153" s="2">
        <v>45722</v>
      </c>
      <c r="B1153" s="3">
        <f t="shared" si="51"/>
        <v>2025</v>
      </c>
      <c r="C1153" t="str">
        <f t="shared" si="52"/>
        <v>2024-2025</v>
      </c>
      <c r="D1153" t="s">
        <v>147</v>
      </c>
      <c r="E1153" t="s">
        <v>93</v>
      </c>
      <c r="F1153" t="str">
        <f t="shared" si="53"/>
        <v>Western Australia</v>
      </c>
      <c r="G1153" t="s">
        <v>48</v>
      </c>
      <c r="H1153">
        <v>6112</v>
      </c>
      <c r="I1153" t="s">
        <v>11</v>
      </c>
      <c r="J1153" t="s">
        <v>94</v>
      </c>
      <c r="K1153" t="s">
        <v>154</v>
      </c>
      <c r="L1153" t="s">
        <v>14</v>
      </c>
      <c r="M1153" s="5">
        <v>42</v>
      </c>
      <c r="N1153">
        <v>1</v>
      </c>
    </row>
    <row r="1154" spans="1:14" x14ac:dyDescent="0.3">
      <c r="A1154" s="2">
        <v>45780</v>
      </c>
      <c r="B1154" s="3">
        <f t="shared" ref="B1154:B1217" si="54">IF(MONTH(A1154)&gt;=7,YEAR(A1154)+1,YEAR(A1154))</f>
        <v>2025</v>
      </c>
      <c r="C1154" t="str">
        <f t="shared" ref="C1154:C1217" si="55">IF(MONTH(A1154) &gt;= 7, YEAR(A1154) &amp; "-" &amp; YEAR(A1154) + 1, YEAR(A1154) - 1 &amp; "-" &amp; YEAR(A1154))</f>
        <v>2024-2025</v>
      </c>
      <c r="D1154" t="s">
        <v>147</v>
      </c>
      <c r="E1154" t="s">
        <v>64</v>
      </c>
      <c r="F1154" t="str">
        <f t="shared" ref="F1154:F1217" si="56">IF(G1154="WA","Western Australia",
IF(G1154="NSW","New South Wales",
IF(G1154="QLD","Queensland",
IF(G1154="VIC","Victoria",
IF(G1154="TAS","Tasmania",
IF(G1154="SA","South Australia",
IF(G1154="NT","Northern Territory",
IF(G1154="ACT","Australian Capital Territory",G1154))))))))</f>
        <v>Victoria</v>
      </c>
      <c r="G1154" t="s">
        <v>45</v>
      </c>
      <c r="H1154">
        <v>3199</v>
      </c>
      <c r="I1154" t="s">
        <v>11</v>
      </c>
      <c r="J1154" t="s">
        <v>63</v>
      </c>
      <c r="K1154" t="s">
        <v>149</v>
      </c>
      <c r="L1154" t="s">
        <v>15</v>
      </c>
      <c r="M1154" s="5">
        <v>42.17</v>
      </c>
      <c r="N1154">
        <v>1</v>
      </c>
    </row>
    <row r="1155" spans="1:14" x14ac:dyDescent="0.3">
      <c r="A1155" s="2">
        <v>45989</v>
      </c>
      <c r="B1155" s="3">
        <f t="shared" si="54"/>
        <v>2026</v>
      </c>
      <c r="C1155" t="str">
        <f t="shared" si="55"/>
        <v>2025-2026</v>
      </c>
      <c r="D1155" t="s">
        <v>147</v>
      </c>
      <c r="E1155" t="s">
        <v>87</v>
      </c>
      <c r="F1155" t="str">
        <f t="shared" si="56"/>
        <v>New South Wales</v>
      </c>
      <c r="G1155" t="s">
        <v>10</v>
      </c>
      <c r="H1155">
        <v>2790</v>
      </c>
      <c r="I1155" t="s">
        <v>11</v>
      </c>
      <c r="J1155" t="s">
        <v>25</v>
      </c>
      <c r="K1155" t="s">
        <v>152</v>
      </c>
      <c r="L1155" t="s">
        <v>13</v>
      </c>
      <c r="M1155" s="5">
        <v>42.65</v>
      </c>
      <c r="N1155">
        <v>1</v>
      </c>
    </row>
    <row r="1156" spans="1:14" x14ac:dyDescent="0.3">
      <c r="A1156" s="2">
        <v>45747</v>
      </c>
      <c r="B1156" s="3">
        <f t="shared" si="54"/>
        <v>2025</v>
      </c>
      <c r="C1156" t="str">
        <f t="shared" si="55"/>
        <v>2024-2025</v>
      </c>
      <c r="D1156" t="s">
        <v>147</v>
      </c>
      <c r="E1156" t="s">
        <v>113</v>
      </c>
      <c r="F1156" t="str">
        <f t="shared" si="56"/>
        <v>Queensland</v>
      </c>
      <c r="G1156" t="s">
        <v>35</v>
      </c>
      <c r="H1156">
        <v>4215</v>
      </c>
      <c r="I1156" t="s">
        <v>11</v>
      </c>
      <c r="J1156" t="s">
        <v>104</v>
      </c>
      <c r="K1156" t="s">
        <v>157</v>
      </c>
      <c r="L1156" t="s">
        <v>22</v>
      </c>
      <c r="M1156" s="5">
        <v>42.79</v>
      </c>
      <c r="N1156">
        <v>1</v>
      </c>
    </row>
    <row r="1157" spans="1:14" x14ac:dyDescent="0.3">
      <c r="A1157" s="2">
        <v>45971</v>
      </c>
      <c r="B1157" s="3">
        <f t="shared" si="54"/>
        <v>2026</v>
      </c>
      <c r="C1157" t="str">
        <f t="shared" si="55"/>
        <v>2025-2026</v>
      </c>
      <c r="D1157" t="s">
        <v>147</v>
      </c>
      <c r="E1157" t="s">
        <v>73</v>
      </c>
      <c r="F1157" t="str">
        <f t="shared" si="56"/>
        <v>Victoria</v>
      </c>
      <c r="G1157" t="s">
        <v>45</v>
      </c>
      <c r="H1157">
        <v>3136</v>
      </c>
      <c r="I1157" t="s">
        <v>11</v>
      </c>
      <c r="J1157" t="s">
        <v>63</v>
      </c>
      <c r="K1157" t="s">
        <v>156</v>
      </c>
      <c r="L1157" t="s">
        <v>17</v>
      </c>
      <c r="M1157" s="5">
        <v>42.92</v>
      </c>
      <c r="N1157">
        <v>1</v>
      </c>
    </row>
    <row r="1158" spans="1:14" x14ac:dyDescent="0.3">
      <c r="A1158" s="2">
        <v>45372</v>
      </c>
      <c r="B1158" s="3">
        <f t="shared" si="54"/>
        <v>2024</v>
      </c>
      <c r="C1158" t="str">
        <f t="shared" si="55"/>
        <v>2023-2024</v>
      </c>
      <c r="D1158" t="s">
        <v>147</v>
      </c>
      <c r="E1158" t="s">
        <v>105</v>
      </c>
      <c r="F1158" t="str">
        <f t="shared" si="56"/>
        <v>Victoria</v>
      </c>
      <c r="G1158" t="s">
        <v>45</v>
      </c>
      <c r="H1158">
        <v>3500</v>
      </c>
      <c r="I1158" t="s">
        <v>11</v>
      </c>
      <c r="J1158" t="s">
        <v>60</v>
      </c>
      <c r="K1158" t="s">
        <v>155</v>
      </c>
      <c r="L1158" t="s">
        <v>20</v>
      </c>
      <c r="M1158" s="5">
        <v>42.92</v>
      </c>
      <c r="N1158">
        <v>1</v>
      </c>
    </row>
    <row r="1159" spans="1:14" x14ac:dyDescent="0.3">
      <c r="A1159" s="2">
        <v>45525</v>
      </c>
      <c r="B1159" s="3">
        <f t="shared" si="54"/>
        <v>2025</v>
      </c>
      <c r="C1159" t="str">
        <f t="shared" si="55"/>
        <v>2024-2025</v>
      </c>
      <c r="D1159" t="s">
        <v>147</v>
      </c>
      <c r="E1159" t="s">
        <v>76</v>
      </c>
      <c r="F1159" t="str">
        <f t="shared" si="56"/>
        <v>Western Australia</v>
      </c>
      <c r="G1159" t="s">
        <v>48</v>
      </c>
      <c r="H1159">
        <v>6450</v>
      </c>
      <c r="I1159" t="s">
        <v>11</v>
      </c>
      <c r="J1159" t="s">
        <v>77</v>
      </c>
      <c r="K1159" t="s">
        <v>19</v>
      </c>
      <c r="L1159" t="s">
        <v>23</v>
      </c>
      <c r="M1159" s="5">
        <v>42.93</v>
      </c>
      <c r="N1159">
        <v>1</v>
      </c>
    </row>
    <row r="1160" spans="1:14" x14ac:dyDescent="0.3">
      <c r="A1160" s="2">
        <v>45808</v>
      </c>
      <c r="B1160" s="3">
        <f t="shared" si="54"/>
        <v>2025</v>
      </c>
      <c r="C1160" t="str">
        <f t="shared" si="55"/>
        <v>2024-2025</v>
      </c>
      <c r="D1160" t="s">
        <v>148</v>
      </c>
      <c r="E1160" t="s">
        <v>102</v>
      </c>
      <c r="F1160" t="str">
        <f t="shared" si="56"/>
        <v>Queensland</v>
      </c>
      <c r="G1160" t="s">
        <v>35</v>
      </c>
      <c r="H1160">
        <v>4870</v>
      </c>
      <c r="I1160" t="s">
        <v>11</v>
      </c>
      <c r="J1160" t="s">
        <v>36</v>
      </c>
      <c r="K1160" t="s">
        <v>154</v>
      </c>
      <c r="L1160" t="s">
        <v>14</v>
      </c>
      <c r="M1160" s="5">
        <v>42.96</v>
      </c>
      <c r="N1160">
        <v>1</v>
      </c>
    </row>
    <row r="1161" spans="1:14" x14ac:dyDescent="0.3">
      <c r="A1161" s="2">
        <v>45510</v>
      </c>
      <c r="B1161" s="3">
        <f t="shared" si="54"/>
        <v>2025</v>
      </c>
      <c r="C1161" t="str">
        <f t="shared" si="55"/>
        <v>2024-2025</v>
      </c>
      <c r="D1161" t="s">
        <v>147</v>
      </c>
      <c r="E1161" t="s">
        <v>127</v>
      </c>
      <c r="F1161" t="str">
        <f t="shared" si="56"/>
        <v>New South Wales</v>
      </c>
      <c r="G1161" t="s">
        <v>10</v>
      </c>
      <c r="H1161">
        <v>2131</v>
      </c>
      <c r="I1161" t="s">
        <v>11</v>
      </c>
      <c r="J1161" t="s">
        <v>27</v>
      </c>
      <c r="K1161" t="s">
        <v>154</v>
      </c>
      <c r="L1161" t="s">
        <v>14</v>
      </c>
      <c r="M1161" s="5">
        <v>42.98</v>
      </c>
      <c r="N1161">
        <v>1</v>
      </c>
    </row>
    <row r="1162" spans="1:14" x14ac:dyDescent="0.3">
      <c r="A1162" s="2">
        <v>45380</v>
      </c>
      <c r="B1162" s="3">
        <f t="shared" si="54"/>
        <v>2024</v>
      </c>
      <c r="C1162" t="str">
        <f t="shared" si="55"/>
        <v>2023-2024</v>
      </c>
      <c r="D1162" t="s">
        <v>147</v>
      </c>
      <c r="E1162" t="s">
        <v>74</v>
      </c>
      <c r="F1162" t="str">
        <f t="shared" si="56"/>
        <v>South Australia</v>
      </c>
      <c r="G1162" t="s">
        <v>32</v>
      </c>
      <c r="H1162">
        <v>5043</v>
      </c>
      <c r="I1162" t="s">
        <v>11</v>
      </c>
      <c r="J1162" t="s">
        <v>33</v>
      </c>
      <c r="K1162" t="s">
        <v>154</v>
      </c>
      <c r="L1162" t="s">
        <v>14</v>
      </c>
      <c r="M1162" s="5">
        <v>43</v>
      </c>
      <c r="N1162">
        <v>1</v>
      </c>
    </row>
    <row r="1163" spans="1:14" x14ac:dyDescent="0.3">
      <c r="A1163" s="2">
        <v>45507</v>
      </c>
      <c r="B1163" s="3">
        <f t="shared" si="54"/>
        <v>2025</v>
      </c>
      <c r="C1163" t="str">
        <f t="shared" si="55"/>
        <v>2024-2025</v>
      </c>
      <c r="D1163" t="s">
        <v>147</v>
      </c>
      <c r="E1163" t="s">
        <v>109</v>
      </c>
      <c r="F1163" t="str">
        <f t="shared" si="56"/>
        <v>New South Wales</v>
      </c>
      <c r="G1163" t="s">
        <v>10</v>
      </c>
      <c r="H1163">
        <v>2480</v>
      </c>
      <c r="I1163" t="s">
        <v>11</v>
      </c>
      <c r="J1163" t="s">
        <v>68</v>
      </c>
      <c r="K1163" t="s">
        <v>151</v>
      </c>
      <c r="L1163" t="s">
        <v>21</v>
      </c>
      <c r="M1163" s="5">
        <v>43.13</v>
      </c>
      <c r="N1163">
        <v>1</v>
      </c>
    </row>
    <row r="1164" spans="1:14" x14ac:dyDescent="0.3">
      <c r="A1164" s="2">
        <v>45991</v>
      </c>
      <c r="B1164" s="3">
        <f t="shared" si="54"/>
        <v>2026</v>
      </c>
      <c r="C1164" t="str">
        <f t="shared" si="55"/>
        <v>2025-2026</v>
      </c>
      <c r="D1164" t="s">
        <v>147</v>
      </c>
      <c r="E1164" t="s">
        <v>9</v>
      </c>
      <c r="F1164" t="str">
        <f t="shared" si="56"/>
        <v>New South Wales</v>
      </c>
      <c r="G1164" t="s">
        <v>10</v>
      </c>
      <c r="H1164">
        <v>2067</v>
      </c>
      <c r="I1164" t="s">
        <v>11</v>
      </c>
      <c r="J1164" t="s">
        <v>12</v>
      </c>
      <c r="K1164" t="s">
        <v>157</v>
      </c>
      <c r="L1164" t="s">
        <v>22</v>
      </c>
      <c r="M1164" s="5">
        <v>43.28</v>
      </c>
      <c r="N1164">
        <v>1</v>
      </c>
    </row>
    <row r="1165" spans="1:14" x14ac:dyDescent="0.3">
      <c r="A1165" s="2">
        <v>45919</v>
      </c>
      <c r="B1165" s="3">
        <f t="shared" si="54"/>
        <v>2026</v>
      </c>
      <c r="C1165" t="str">
        <f t="shared" si="55"/>
        <v>2025-2026</v>
      </c>
      <c r="D1165" t="s">
        <v>147</v>
      </c>
      <c r="E1165" t="s">
        <v>125</v>
      </c>
      <c r="F1165" t="str">
        <f t="shared" si="56"/>
        <v>Victoria</v>
      </c>
      <c r="G1165" t="s">
        <v>45</v>
      </c>
      <c r="H1165">
        <v>3400</v>
      </c>
      <c r="I1165" t="s">
        <v>11</v>
      </c>
      <c r="J1165" t="s">
        <v>60</v>
      </c>
      <c r="K1165" t="s">
        <v>152</v>
      </c>
      <c r="L1165" t="s">
        <v>13</v>
      </c>
      <c r="M1165" s="5">
        <v>43.47</v>
      </c>
      <c r="N1165">
        <v>1</v>
      </c>
    </row>
    <row r="1166" spans="1:14" x14ac:dyDescent="0.3">
      <c r="A1166" s="2">
        <v>45388</v>
      </c>
      <c r="B1166" s="3">
        <f t="shared" si="54"/>
        <v>2024</v>
      </c>
      <c r="C1166" t="str">
        <f t="shared" si="55"/>
        <v>2023-2024</v>
      </c>
      <c r="D1166" t="s">
        <v>147</v>
      </c>
      <c r="E1166" t="s">
        <v>136</v>
      </c>
      <c r="F1166" t="str">
        <f t="shared" si="56"/>
        <v>Victoria</v>
      </c>
      <c r="G1166" t="s">
        <v>45</v>
      </c>
      <c r="H1166">
        <v>3175</v>
      </c>
      <c r="I1166" t="s">
        <v>11</v>
      </c>
      <c r="J1166" t="s">
        <v>63</v>
      </c>
      <c r="K1166" t="s">
        <v>157</v>
      </c>
      <c r="L1166" t="s">
        <v>22</v>
      </c>
      <c r="M1166" s="5">
        <v>43.56</v>
      </c>
      <c r="N1166">
        <v>1</v>
      </c>
    </row>
    <row r="1167" spans="1:14" x14ac:dyDescent="0.3">
      <c r="A1167" s="2">
        <v>45749</v>
      </c>
      <c r="B1167" s="3">
        <f t="shared" si="54"/>
        <v>2025</v>
      </c>
      <c r="C1167" t="str">
        <f t="shared" si="55"/>
        <v>2024-2025</v>
      </c>
      <c r="D1167" t="s">
        <v>147</v>
      </c>
      <c r="E1167" t="s">
        <v>73</v>
      </c>
      <c r="F1167" t="str">
        <f t="shared" si="56"/>
        <v>Victoria</v>
      </c>
      <c r="G1167" t="s">
        <v>45</v>
      </c>
      <c r="H1167">
        <v>3136</v>
      </c>
      <c r="I1167" t="s">
        <v>11</v>
      </c>
      <c r="J1167" t="s">
        <v>63</v>
      </c>
      <c r="K1167" t="s">
        <v>155</v>
      </c>
      <c r="L1167" t="s">
        <v>20</v>
      </c>
      <c r="M1167" s="5">
        <v>43.58</v>
      </c>
      <c r="N1167">
        <v>1</v>
      </c>
    </row>
    <row r="1168" spans="1:14" x14ac:dyDescent="0.3">
      <c r="A1168" s="2">
        <v>45636</v>
      </c>
      <c r="B1168" s="3">
        <f t="shared" si="54"/>
        <v>2025</v>
      </c>
      <c r="C1168" t="str">
        <f t="shared" si="55"/>
        <v>2024-2025</v>
      </c>
      <c r="D1168" t="s">
        <v>147</v>
      </c>
      <c r="E1168" t="s">
        <v>9</v>
      </c>
      <c r="F1168" t="str">
        <f t="shared" si="56"/>
        <v>New South Wales</v>
      </c>
      <c r="G1168" t="s">
        <v>10</v>
      </c>
      <c r="H1168">
        <v>2067</v>
      </c>
      <c r="I1168" t="s">
        <v>11</v>
      </c>
      <c r="J1168" t="s">
        <v>12</v>
      </c>
      <c r="K1168" t="s">
        <v>19</v>
      </c>
      <c r="L1168" t="s">
        <v>23</v>
      </c>
      <c r="M1168" s="5">
        <v>43.64</v>
      </c>
      <c r="N1168">
        <v>1</v>
      </c>
    </row>
    <row r="1169" spans="1:14" x14ac:dyDescent="0.3">
      <c r="A1169" s="2">
        <v>45359</v>
      </c>
      <c r="B1169" s="3">
        <f t="shared" si="54"/>
        <v>2024</v>
      </c>
      <c r="C1169" t="str">
        <f t="shared" si="55"/>
        <v>2023-2024</v>
      </c>
      <c r="D1169" t="s">
        <v>148</v>
      </c>
      <c r="E1169" t="s">
        <v>109</v>
      </c>
      <c r="F1169" t="str">
        <f t="shared" si="56"/>
        <v>New South Wales</v>
      </c>
      <c r="G1169" t="s">
        <v>10</v>
      </c>
      <c r="H1169">
        <v>2480</v>
      </c>
      <c r="I1169" t="s">
        <v>11</v>
      </c>
      <c r="J1169" t="s">
        <v>68</v>
      </c>
      <c r="K1169" t="s">
        <v>149</v>
      </c>
      <c r="L1169" t="s">
        <v>15</v>
      </c>
      <c r="M1169" s="5">
        <v>43.75</v>
      </c>
      <c r="N1169">
        <v>1</v>
      </c>
    </row>
    <row r="1170" spans="1:14" x14ac:dyDescent="0.3">
      <c r="A1170" s="2">
        <v>45955</v>
      </c>
      <c r="B1170" s="3">
        <f t="shared" si="54"/>
        <v>2026</v>
      </c>
      <c r="C1170" t="str">
        <f t="shared" si="55"/>
        <v>2025-2026</v>
      </c>
      <c r="D1170" t="s">
        <v>147</v>
      </c>
      <c r="E1170" t="s">
        <v>72</v>
      </c>
      <c r="F1170" t="str">
        <f t="shared" si="56"/>
        <v>Western Australia</v>
      </c>
      <c r="G1170" t="s">
        <v>48</v>
      </c>
      <c r="H1170">
        <v>6010</v>
      </c>
      <c r="I1170" t="s">
        <v>11</v>
      </c>
      <c r="J1170" t="s">
        <v>49</v>
      </c>
      <c r="K1170" t="s">
        <v>155</v>
      </c>
      <c r="L1170" t="s">
        <v>20</v>
      </c>
      <c r="M1170" s="5">
        <v>43.89</v>
      </c>
      <c r="N1170">
        <v>1</v>
      </c>
    </row>
    <row r="1171" spans="1:14" x14ac:dyDescent="0.3">
      <c r="A1171" s="2">
        <v>45394</v>
      </c>
      <c r="B1171" s="3">
        <f t="shared" si="54"/>
        <v>2024</v>
      </c>
      <c r="C1171" t="str">
        <f t="shared" si="55"/>
        <v>2023-2024</v>
      </c>
      <c r="D1171" t="s">
        <v>147</v>
      </c>
      <c r="E1171" t="s">
        <v>87</v>
      </c>
      <c r="F1171" t="str">
        <f t="shared" si="56"/>
        <v>New South Wales</v>
      </c>
      <c r="G1171" t="s">
        <v>10</v>
      </c>
      <c r="H1171">
        <v>2790</v>
      </c>
      <c r="I1171" t="s">
        <v>11</v>
      </c>
      <c r="J1171" t="s">
        <v>25</v>
      </c>
      <c r="K1171" t="s">
        <v>155</v>
      </c>
      <c r="L1171" t="s">
        <v>20</v>
      </c>
      <c r="M1171" s="5">
        <v>43.89</v>
      </c>
      <c r="N1171">
        <v>1</v>
      </c>
    </row>
    <row r="1172" spans="1:14" x14ac:dyDescent="0.3">
      <c r="A1172" s="2">
        <v>45433</v>
      </c>
      <c r="B1172" s="3">
        <f t="shared" si="54"/>
        <v>2024</v>
      </c>
      <c r="C1172" t="str">
        <f t="shared" si="55"/>
        <v>2023-2024</v>
      </c>
      <c r="D1172" t="s">
        <v>147</v>
      </c>
      <c r="E1172" t="s">
        <v>126</v>
      </c>
      <c r="F1172" t="str">
        <f t="shared" si="56"/>
        <v>Queensland</v>
      </c>
      <c r="G1172" t="s">
        <v>35</v>
      </c>
      <c r="H1172">
        <v>4551</v>
      </c>
      <c r="I1172" t="s">
        <v>11</v>
      </c>
      <c r="J1172" t="s">
        <v>120</v>
      </c>
      <c r="K1172" t="s">
        <v>156</v>
      </c>
      <c r="L1172" t="s">
        <v>17</v>
      </c>
      <c r="M1172" s="5">
        <v>43.900000000000006</v>
      </c>
      <c r="N1172">
        <v>1</v>
      </c>
    </row>
    <row r="1173" spans="1:14" x14ac:dyDescent="0.3">
      <c r="A1173" s="2">
        <v>45814</v>
      </c>
      <c r="B1173" s="3">
        <f t="shared" si="54"/>
        <v>2025</v>
      </c>
      <c r="C1173" t="str">
        <f t="shared" si="55"/>
        <v>2024-2025</v>
      </c>
      <c r="D1173" t="s">
        <v>148</v>
      </c>
      <c r="E1173" t="s">
        <v>112</v>
      </c>
      <c r="F1173" t="str">
        <f t="shared" si="56"/>
        <v>Victoria</v>
      </c>
      <c r="G1173" t="s">
        <v>45</v>
      </c>
      <c r="H1173">
        <v>3076</v>
      </c>
      <c r="I1173" t="s">
        <v>11</v>
      </c>
      <c r="J1173" t="s">
        <v>46</v>
      </c>
      <c r="K1173" t="s">
        <v>156</v>
      </c>
      <c r="L1173" t="s">
        <v>17</v>
      </c>
      <c r="M1173" s="5">
        <v>43.900000000000006</v>
      </c>
      <c r="N1173">
        <v>1</v>
      </c>
    </row>
    <row r="1174" spans="1:14" x14ac:dyDescent="0.3">
      <c r="A1174" s="2">
        <v>45479</v>
      </c>
      <c r="B1174" s="3">
        <f t="shared" si="54"/>
        <v>2025</v>
      </c>
      <c r="C1174" t="str">
        <f t="shared" si="55"/>
        <v>2024-2025</v>
      </c>
      <c r="D1174" t="s">
        <v>147</v>
      </c>
      <c r="E1174" t="s">
        <v>54</v>
      </c>
      <c r="F1174" t="str">
        <f t="shared" si="56"/>
        <v>Victoria</v>
      </c>
      <c r="G1174" t="s">
        <v>45</v>
      </c>
      <c r="H1174">
        <v>3977</v>
      </c>
      <c r="I1174" t="s">
        <v>11</v>
      </c>
      <c r="J1174" t="s">
        <v>55</v>
      </c>
      <c r="K1174" t="s">
        <v>156</v>
      </c>
      <c r="L1174" t="s">
        <v>17</v>
      </c>
      <c r="M1174" s="5">
        <v>43.92</v>
      </c>
      <c r="N1174">
        <v>1</v>
      </c>
    </row>
    <row r="1175" spans="1:14" x14ac:dyDescent="0.3">
      <c r="A1175" s="2">
        <v>46005</v>
      </c>
      <c r="B1175" s="3">
        <f t="shared" si="54"/>
        <v>2026</v>
      </c>
      <c r="C1175" t="str">
        <f t="shared" si="55"/>
        <v>2025-2026</v>
      </c>
      <c r="D1175" t="s">
        <v>147</v>
      </c>
      <c r="E1175" t="s">
        <v>135</v>
      </c>
      <c r="F1175" t="str">
        <f t="shared" si="56"/>
        <v>Victoria</v>
      </c>
      <c r="G1175" t="s">
        <v>45</v>
      </c>
      <c r="H1175">
        <v>3550</v>
      </c>
      <c r="I1175" t="s">
        <v>11</v>
      </c>
      <c r="J1175" t="s">
        <v>60</v>
      </c>
      <c r="K1175" t="s">
        <v>155</v>
      </c>
      <c r="L1175" t="s">
        <v>20</v>
      </c>
      <c r="M1175" s="5">
        <v>43.95</v>
      </c>
      <c r="N1175">
        <v>1</v>
      </c>
    </row>
    <row r="1176" spans="1:14" x14ac:dyDescent="0.3">
      <c r="A1176" s="2">
        <v>45715</v>
      </c>
      <c r="B1176" s="3">
        <f t="shared" si="54"/>
        <v>2025</v>
      </c>
      <c r="C1176" t="str">
        <f t="shared" si="55"/>
        <v>2024-2025</v>
      </c>
      <c r="D1176" t="s">
        <v>148</v>
      </c>
      <c r="E1176" t="s">
        <v>123</v>
      </c>
      <c r="F1176" t="str">
        <f t="shared" si="56"/>
        <v>Western Australia</v>
      </c>
      <c r="G1176" t="s">
        <v>48</v>
      </c>
      <c r="H1176">
        <v>6109</v>
      </c>
      <c r="I1176" t="s">
        <v>11</v>
      </c>
      <c r="J1176" t="s">
        <v>94</v>
      </c>
      <c r="K1176" t="s">
        <v>154</v>
      </c>
      <c r="L1176" t="s">
        <v>14</v>
      </c>
      <c r="M1176" s="5">
        <v>43.96</v>
      </c>
      <c r="N1176">
        <v>1</v>
      </c>
    </row>
    <row r="1177" spans="1:14" x14ac:dyDescent="0.3">
      <c r="A1177" s="2">
        <v>45850</v>
      </c>
      <c r="B1177" s="3">
        <f t="shared" si="54"/>
        <v>2026</v>
      </c>
      <c r="C1177" t="str">
        <f t="shared" si="55"/>
        <v>2025-2026</v>
      </c>
      <c r="D1177" t="s">
        <v>147</v>
      </c>
      <c r="E1177" t="s">
        <v>127</v>
      </c>
      <c r="F1177" t="str">
        <f t="shared" si="56"/>
        <v>New South Wales</v>
      </c>
      <c r="G1177" t="s">
        <v>10</v>
      </c>
      <c r="H1177">
        <v>2131</v>
      </c>
      <c r="I1177" t="s">
        <v>11</v>
      </c>
      <c r="J1177" t="s">
        <v>27</v>
      </c>
      <c r="K1177" t="s">
        <v>152</v>
      </c>
      <c r="L1177" t="s">
        <v>13</v>
      </c>
      <c r="M1177" s="5">
        <v>43.97</v>
      </c>
      <c r="N1177">
        <v>1</v>
      </c>
    </row>
    <row r="1178" spans="1:14" x14ac:dyDescent="0.3">
      <c r="A1178" s="2">
        <v>45672</v>
      </c>
      <c r="B1178" s="3">
        <f t="shared" si="54"/>
        <v>2025</v>
      </c>
      <c r="C1178" t="str">
        <f t="shared" si="55"/>
        <v>2024-2025</v>
      </c>
      <c r="D1178" t="s">
        <v>147</v>
      </c>
      <c r="E1178" t="s">
        <v>98</v>
      </c>
      <c r="F1178" t="str">
        <f t="shared" si="56"/>
        <v>Victoria</v>
      </c>
      <c r="G1178" t="s">
        <v>45</v>
      </c>
      <c r="H1178">
        <v>3429</v>
      </c>
      <c r="I1178" t="s">
        <v>11</v>
      </c>
      <c r="J1178" t="s">
        <v>60</v>
      </c>
      <c r="K1178" t="s">
        <v>152</v>
      </c>
      <c r="L1178" t="s">
        <v>13</v>
      </c>
      <c r="M1178" s="5">
        <v>43.97</v>
      </c>
      <c r="N1178">
        <v>1</v>
      </c>
    </row>
    <row r="1179" spans="1:14" x14ac:dyDescent="0.3">
      <c r="A1179" s="2">
        <v>45549</v>
      </c>
      <c r="B1179" s="3">
        <f t="shared" si="54"/>
        <v>2025</v>
      </c>
      <c r="C1179" t="str">
        <f t="shared" si="55"/>
        <v>2024-2025</v>
      </c>
      <c r="D1179" t="s">
        <v>147</v>
      </c>
      <c r="E1179" t="s">
        <v>130</v>
      </c>
      <c r="F1179" t="str">
        <f t="shared" si="56"/>
        <v>South Australia</v>
      </c>
      <c r="G1179" t="s">
        <v>32</v>
      </c>
      <c r="H1179">
        <v>5290</v>
      </c>
      <c r="I1179" t="s">
        <v>11</v>
      </c>
      <c r="J1179" t="s">
        <v>38</v>
      </c>
      <c r="K1179" t="s">
        <v>154</v>
      </c>
      <c r="L1179" t="s">
        <v>14</v>
      </c>
      <c r="M1179" s="5">
        <v>44</v>
      </c>
      <c r="N1179">
        <v>1</v>
      </c>
    </row>
    <row r="1180" spans="1:14" x14ac:dyDescent="0.3">
      <c r="A1180" s="2">
        <v>45570</v>
      </c>
      <c r="B1180" s="3">
        <f t="shared" si="54"/>
        <v>2025</v>
      </c>
      <c r="C1180" t="str">
        <f t="shared" si="55"/>
        <v>2024-2025</v>
      </c>
      <c r="D1180" t="s">
        <v>148</v>
      </c>
      <c r="E1180" t="s">
        <v>81</v>
      </c>
      <c r="F1180" t="str">
        <f t="shared" si="56"/>
        <v>New South Wales</v>
      </c>
      <c r="G1180" t="s">
        <v>10</v>
      </c>
      <c r="H1180">
        <v>2485</v>
      </c>
      <c r="I1180" t="s">
        <v>11</v>
      </c>
      <c r="J1180" t="s">
        <v>68</v>
      </c>
      <c r="K1180" t="s">
        <v>19</v>
      </c>
      <c r="L1180" t="s">
        <v>23</v>
      </c>
      <c r="M1180" s="5">
        <v>44.33</v>
      </c>
      <c r="N1180">
        <v>1</v>
      </c>
    </row>
    <row r="1181" spans="1:14" x14ac:dyDescent="0.3">
      <c r="A1181" s="2">
        <v>45335</v>
      </c>
      <c r="B1181" s="3">
        <f t="shared" si="54"/>
        <v>2024</v>
      </c>
      <c r="C1181" t="str">
        <f t="shared" si="55"/>
        <v>2023-2024</v>
      </c>
      <c r="D1181" t="s">
        <v>148</v>
      </c>
      <c r="E1181" t="s">
        <v>42</v>
      </c>
      <c r="F1181" t="str">
        <f t="shared" si="56"/>
        <v>Queensland</v>
      </c>
      <c r="G1181" t="s">
        <v>35</v>
      </c>
      <c r="H1181">
        <v>4053</v>
      </c>
      <c r="I1181" t="s">
        <v>11</v>
      </c>
      <c r="J1181" t="s">
        <v>43</v>
      </c>
      <c r="K1181" t="s">
        <v>157</v>
      </c>
      <c r="L1181" t="s">
        <v>22</v>
      </c>
      <c r="M1181" s="5">
        <v>44.38</v>
      </c>
      <c r="N1181">
        <v>1</v>
      </c>
    </row>
    <row r="1182" spans="1:14" x14ac:dyDescent="0.3">
      <c r="A1182" s="2">
        <v>45886</v>
      </c>
      <c r="B1182" s="3">
        <f t="shared" si="54"/>
        <v>2026</v>
      </c>
      <c r="C1182" t="str">
        <f t="shared" si="55"/>
        <v>2025-2026</v>
      </c>
      <c r="D1182" t="s">
        <v>148</v>
      </c>
      <c r="E1182" t="s">
        <v>50</v>
      </c>
      <c r="F1182" t="str">
        <f t="shared" si="56"/>
        <v>Queensland</v>
      </c>
      <c r="G1182" t="s">
        <v>35</v>
      </c>
      <c r="H1182">
        <v>4703</v>
      </c>
      <c r="I1182" t="s">
        <v>11</v>
      </c>
      <c r="J1182" t="s">
        <v>51</v>
      </c>
      <c r="K1182" t="s">
        <v>150</v>
      </c>
      <c r="L1182" t="s">
        <v>18</v>
      </c>
      <c r="M1182" s="5">
        <v>44.42</v>
      </c>
      <c r="N1182">
        <v>1</v>
      </c>
    </row>
    <row r="1183" spans="1:14" x14ac:dyDescent="0.3">
      <c r="A1183" s="2">
        <v>45516</v>
      </c>
      <c r="B1183" s="3">
        <f t="shared" si="54"/>
        <v>2025</v>
      </c>
      <c r="C1183" t="str">
        <f t="shared" si="55"/>
        <v>2024-2025</v>
      </c>
      <c r="D1183" t="s">
        <v>147</v>
      </c>
      <c r="E1183" t="s">
        <v>85</v>
      </c>
      <c r="F1183" t="str">
        <f t="shared" si="56"/>
        <v>Queensland</v>
      </c>
      <c r="G1183" t="s">
        <v>35</v>
      </c>
      <c r="H1183">
        <v>4883</v>
      </c>
      <c r="I1183" t="s">
        <v>11</v>
      </c>
      <c r="J1183" t="s">
        <v>36</v>
      </c>
      <c r="K1183" t="s">
        <v>152</v>
      </c>
      <c r="L1183" t="s">
        <v>13</v>
      </c>
      <c r="M1183" s="5">
        <v>44.47</v>
      </c>
      <c r="N1183">
        <v>1</v>
      </c>
    </row>
    <row r="1184" spans="1:14" x14ac:dyDescent="0.3">
      <c r="A1184" s="2">
        <v>45755</v>
      </c>
      <c r="B1184" s="3">
        <f t="shared" si="54"/>
        <v>2025</v>
      </c>
      <c r="C1184" t="str">
        <f t="shared" si="55"/>
        <v>2024-2025</v>
      </c>
      <c r="D1184" t="s">
        <v>148</v>
      </c>
      <c r="E1184" t="s">
        <v>62</v>
      </c>
      <c r="F1184" t="str">
        <f t="shared" si="56"/>
        <v>Victoria</v>
      </c>
      <c r="G1184" t="s">
        <v>45</v>
      </c>
      <c r="H1184">
        <v>3134</v>
      </c>
      <c r="I1184" t="s">
        <v>11</v>
      </c>
      <c r="J1184" t="s">
        <v>63</v>
      </c>
      <c r="K1184" t="s">
        <v>154</v>
      </c>
      <c r="L1184" t="s">
        <v>14</v>
      </c>
      <c r="M1184" s="5">
        <v>44.47</v>
      </c>
      <c r="N1184">
        <v>1</v>
      </c>
    </row>
    <row r="1185" spans="1:14" x14ac:dyDescent="0.3">
      <c r="A1185" s="2">
        <v>45766</v>
      </c>
      <c r="B1185" s="3">
        <f t="shared" si="54"/>
        <v>2025</v>
      </c>
      <c r="C1185" t="str">
        <f t="shared" si="55"/>
        <v>2024-2025</v>
      </c>
      <c r="D1185" t="s">
        <v>147</v>
      </c>
      <c r="E1185" t="s">
        <v>135</v>
      </c>
      <c r="F1185" t="str">
        <f t="shared" si="56"/>
        <v>Victoria</v>
      </c>
      <c r="G1185" t="s">
        <v>45</v>
      </c>
      <c r="H1185">
        <v>3550</v>
      </c>
      <c r="I1185" t="s">
        <v>11</v>
      </c>
      <c r="J1185" t="s">
        <v>60</v>
      </c>
      <c r="K1185" t="s">
        <v>153</v>
      </c>
      <c r="L1185" t="s">
        <v>16</v>
      </c>
      <c r="M1185" s="5">
        <v>44.5</v>
      </c>
      <c r="N1185">
        <v>1</v>
      </c>
    </row>
    <row r="1186" spans="1:14" x14ac:dyDescent="0.3">
      <c r="A1186" s="2">
        <v>45480</v>
      </c>
      <c r="B1186" s="3">
        <f t="shared" si="54"/>
        <v>2025</v>
      </c>
      <c r="C1186" t="str">
        <f t="shared" si="55"/>
        <v>2024-2025</v>
      </c>
      <c r="D1186" t="s">
        <v>147</v>
      </c>
      <c r="E1186" t="s">
        <v>53</v>
      </c>
      <c r="F1186" t="str">
        <f t="shared" si="56"/>
        <v>South Australia</v>
      </c>
      <c r="G1186" t="s">
        <v>32</v>
      </c>
      <c r="H1186">
        <v>5082</v>
      </c>
      <c r="I1186" t="s">
        <v>11</v>
      </c>
      <c r="J1186" t="s">
        <v>33</v>
      </c>
      <c r="K1186" t="s">
        <v>150</v>
      </c>
      <c r="L1186" t="s">
        <v>18</v>
      </c>
      <c r="M1186" s="5">
        <v>44.5</v>
      </c>
      <c r="N1186">
        <v>1</v>
      </c>
    </row>
    <row r="1187" spans="1:14" x14ac:dyDescent="0.3">
      <c r="A1187" s="2">
        <v>45746</v>
      </c>
      <c r="B1187" s="3">
        <f t="shared" si="54"/>
        <v>2025</v>
      </c>
      <c r="C1187" t="str">
        <f t="shared" si="55"/>
        <v>2024-2025</v>
      </c>
      <c r="D1187" t="s">
        <v>147</v>
      </c>
      <c r="E1187" t="s">
        <v>113</v>
      </c>
      <c r="F1187" t="str">
        <f t="shared" si="56"/>
        <v>Queensland</v>
      </c>
      <c r="G1187" t="s">
        <v>35</v>
      </c>
      <c r="H1187">
        <v>4215</v>
      </c>
      <c r="I1187" t="s">
        <v>11</v>
      </c>
      <c r="J1187" t="s">
        <v>104</v>
      </c>
      <c r="K1187" t="s">
        <v>154</v>
      </c>
      <c r="L1187" t="s">
        <v>14</v>
      </c>
      <c r="M1187" s="5">
        <v>44.53</v>
      </c>
      <c r="N1187">
        <v>1</v>
      </c>
    </row>
    <row r="1188" spans="1:14" x14ac:dyDescent="0.3">
      <c r="A1188" s="2">
        <v>45828</v>
      </c>
      <c r="B1188" s="3">
        <f t="shared" si="54"/>
        <v>2025</v>
      </c>
      <c r="C1188" t="str">
        <f t="shared" si="55"/>
        <v>2024-2025</v>
      </c>
      <c r="D1188" t="s">
        <v>147</v>
      </c>
      <c r="E1188" t="s">
        <v>40</v>
      </c>
      <c r="F1188" t="str">
        <f t="shared" si="56"/>
        <v>New South Wales</v>
      </c>
      <c r="G1188" t="s">
        <v>10</v>
      </c>
      <c r="H1188">
        <v>2116</v>
      </c>
      <c r="I1188" t="s">
        <v>11</v>
      </c>
      <c r="J1188" t="s">
        <v>27</v>
      </c>
      <c r="K1188" t="s">
        <v>157</v>
      </c>
      <c r="L1188" t="s">
        <v>22</v>
      </c>
      <c r="M1188" s="5">
        <v>44.599999999999994</v>
      </c>
      <c r="N1188">
        <v>1</v>
      </c>
    </row>
    <row r="1189" spans="1:14" x14ac:dyDescent="0.3">
      <c r="A1189" s="2">
        <v>45827</v>
      </c>
      <c r="B1189" s="3">
        <f t="shared" si="54"/>
        <v>2025</v>
      </c>
      <c r="C1189" t="str">
        <f t="shared" si="55"/>
        <v>2024-2025</v>
      </c>
      <c r="D1189" t="s">
        <v>147</v>
      </c>
      <c r="E1189" t="s">
        <v>76</v>
      </c>
      <c r="F1189" t="str">
        <f t="shared" si="56"/>
        <v>Western Australia</v>
      </c>
      <c r="G1189" t="s">
        <v>48</v>
      </c>
      <c r="H1189">
        <v>6450</v>
      </c>
      <c r="I1189" t="s">
        <v>11</v>
      </c>
      <c r="J1189" t="s">
        <v>77</v>
      </c>
      <c r="K1189" t="s">
        <v>153</v>
      </c>
      <c r="L1189" t="s">
        <v>16</v>
      </c>
      <c r="M1189" s="5">
        <v>44.67</v>
      </c>
      <c r="N1189">
        <v>1</v>
      </c>
    </row>
    <row r="1190" spans="1:14" x14ac:dyDescent="0.3">
      <c r="A1190" s="2">
        <v>45382</v>
      </c>
      <c r="B1190" s="3">
        <f t="shared" si="54"/>
        <v>2024</v>
      </c>
      <c r="C1190" t="str">
        <f t="shared" si="55"/>
        <v>2023-2024</v>
      </c>
      <c r="D1190" t="s">
        <v>147</v>
      </c>
      <c r="E1190" t="s">
        <v>28</v>
      </c>
      <c r="F1190" t="str">
        <f t="shared" si="56"/>
        <v>Northern Territory</v>
      </c>
      <c r="G1190" t="s">
        <v>29</v>
      </c>
      <c r="H1190">
        <v>800</v>
      </c>
      <c r="I1190" t="s">
        <v>11</v>
      </c>
      <c r="J1190" t="s">
        <v>30</v>
      </c>
      <c r="K1190" t="s">
        <v>157</v>
      </c>
      <c r="L1190" t="s">
        <v>22</v>
      </c>
      <c r="M1190" s="5">
        <v>44.820000000000007</v>
      </c>
      <c r="N1190">
        <v>1</v>
      </c>
    </row>
    <row r="1191" spans="1:14" x14ac:dyDescent="0.3">
      <c r="A1191" s="2">
        <v>45319</v>
      </c>
      <c r="B1191" s="3">
        <f t="shared" si="54"/>
        <v>2024</v>
      </c>
      <c r="C1191" t="str">
        <f t="shared" si="55"/>
        <v>2023-2024</v>
      </c>
      <c r="D1191" t="s">
        <v>148</v>
      </c>
      <c r="E1191" t="s">
        <v>42</v>
      </c>
      <c r="F1191" t="str">
        <f t="shared" si="56"/>
        <v>Queensland</v>
      </c>
      <c r="G1191" t="s">
        <v>35</v>
      </c>
      <c r="H1191">
        <v>4053</v>
      </c>
      <c r="I1191" t="s">
        <v>11</v>
      </c>
      <c r="J1191" t="s">
        <v>43</v>
      </c>
      <c r="K1191" t="s">
        <v>155</v>
      </c>
      <c r="L1191" t="s">
        <v>20</v>
      </c>
      <c r="M1191" s="5">
        <v>44.84</v>
      </c>
      <c r="N1191">
        <v>1</v>
      </c>
    </row>
    <row r="1192" spans="1:14" x14ac:dyDescent="0.3">
      <c r="A1192" s="2">
        <v>45809</v>
      </c>
      <c r="B1192" s="3">
        <f t="shared" si="54"/>
        <v>2025</v>
      </c>
      <c r="C1192" t="str">
        <f t="shared" si="55"/>
        <v>2024-2025</v>
      </c>
      <c r="D1192" t="s">
        <v>147</v>
      </c>
      <c r="E1192" t="s">
        <v>134</v>
      </c>
      <c r="F1192" t="str">
        <f t="shared" si="56"/>
        <v>Queensland</v>
      </c>
      <c r="G1192" t="s">
        <v>35</v>
      </c>
      <c r="H1192">
        <v>4825</v>
      </c>
      <c r="I1192" t="s">
        <v>11</v>
      </c>
      <c r="J1192" t="s">
        <v>36</v>
      </c>
      <c r="K1192" t="s">
        <v>156</v>
      </c>
      <c r="L1192" t="s">
        <v>17</v>
      </c>
      <c r="M1192" s="5">
        <v>44.87</v>
      </c>
      <c r="N1192">
        <v>1</v>
      </c>
    </row>
    <row r="1193" spans="1:14" x14ac:dyDescent="0.3">
      <c r="A1193" s="2">
        <v>45884</v>
      </c>
      <c r="B1193" s="3">
        <f t="shared" si="54"/>
        <v>2026</v>
      </c>
      <c r="C1193" t="str">
        <f t="shared" si="55"/>
        <v>2025-2026</v>
      </c>
      <c r="D1193" t="s">
        <v>147</v>
      </c>
      <c r="E1193" t="s">
        <v>137</v>
      </c>
      <c r="F1193" t="str">
        <f t="shared" si="56"/>
        <v>New South Wales</v>
      </c>
      <c r="G1193" t="s">
        <v>10</v>
      </c>
      <c r="H1193">
        <v>2031</v>
      </c>
      <c r="I1193" t="s">
        <v>11</v>
      </c>
      <c r="J1193" t="s">
        <v>12</v>
      </c>
      <c r="K1193" t="s">
        <v>154</v>
      </c>
      <c r="L1193" t="s">
        <v>14</v>
      </c>
      <c r="M1193" s="5">
        <v>44.9</v>
      </c>
      <c r="N1193">
        <v>1</v>
      </c>
    </row>
    <row r="1194" spans="1:14" x14ac:dyDescent="0.3">
      <c r="A1194" s="2">
        <v>45767</v>
      </c>
      <c r="B1194" s="3">
        <f t="shared" si="54"/>
        <v>2025</v>
      </c>
      <c r="C1194" t="str">
        <f t="shared" si="55"/>
        <v>2024-2025</v>
      </c>
      <c r="D1194" t="s">
        <v>147</v>
      </c>
      <c r="E1194" t="s">
        <v>34</v>
      </c>
      <c r="F1194" t="str">
        <f t="shared" si="56"/>
        <v>Queensland</v>
      </c>
      <c r="G1194" t="s">
        <v>35</v>
      </c>
      <c r="H1194">
        <v>4802</v>
      </c>
      <c r="I1194" t="s">
        <v>11</v>
      </c>
      <c r="J1194" t="s">
        <v>36</v>
      </c>
      <c r="K1194" t="s">
        <v>151</v>
      </c>
      <c r="L1194" t="s">
        <v>21</v>
      </c>
      <c r="M1194" s="5">
        <v>44.91</v>
      </c>
      <c r="N1194">
        <v>1</v>
      </c>
    </row>
    <row r="1195" spans="1:14" x14ac:dyDescent="0.3">
      <c r="A1195" s="2">
        <v>45306</v>
      </c>
      <c r="B1195" s="3">
        <f t="shared" si="54"/>
        <v>2024</v>
      </c>
      <c r="C1195" t="str">
        <f t="shared" si="55"/>
        <v>2023-2024</v>
      </c>
      <c r="D1195" t="s">
        <v>147</v>
      </c>
      <c r="E1195" t="s">
        <v>26</v>
      </c>
      <c r="F1195" t="str">
        <f t="shared" si="56"/>
        <v>New South Wales</v>
      </c>
      <c r="G1195" t="s">
        <v>10</v>
      </c>
      <c r="H1195">
        <v>2141</v>
      </c>
      <c r="I1195" t="s">
        <v>11</v>
      </c>
      <c r="J1195" t="s">
        <v>27</v>
      </c>
      <c r="K1195" t="s">
        <v>156</v>
      </c>
      <c r="L1195" t="s">
        <v>17</v>
      </c>
      <c r="M1195" s="5">
        <v>44.91</v>
      </c>
      <c r="N1195">
        <v>1</v>
      </c>
    </row>
    <row r="1196" spans="1:14" x14ac:dyDescent="0.3">
      <c r="A1196" s="2">
        <v>45847</v>
      </c>
      <c r="B1196" s="3">
        <f t="shared" si="54"/>
        <v>2026</v>
      </c>
      <c r="C1196" t="str">
        <f t="shared" si="55"/>
        <v>2025-2026</v>
      </c>
      <c r="D1196" t="s">
        <v>147</v>
      </c>
      <c r="E1196" t="s">
        <v>139</v>
      </c>
      <c r="F1196" t="str">
        <f t="shared" si="56"/>
        <v>New South Wales</v>
      </c>
      <c r="G1196" t="s">
        <v>10</v>
      </c>
      <c r="H1196">
        <v>2020</v>
      </c>
      <c r="I1196" t="s">
        <v>11</v>
      </c>
      <c r="J1196" t="s">
        <v>12</v>
      </c>
      <c r="K1196" t="s">
        <v>156</v>
      </c>
      <c r="L1196" t="s">
        <v>17</v>
      </c>
      <c r="M1196" s="5">
        <v>44.91</v>
      </c>
      <c r="N1196">
        <v>1</v>
      </c>
    </row>
    <row r="1197" spans="1:14" x14ac:dyDescent="0.3">
      <c r="A1197" s="2">
        <v>45621</v>
      </c>
      <c r="B1197" s="3">
        <f t="shared" si="54"/>
        <v>2025</v>
      </c>
      <c r="C1197" t="str">
        <f t="shared" si="55"/>
        <v>2024-2025</v>
      </c>
      <c r="D1197" t="s">
        <v>147</v>
      </c>
      <c r="E1197" t="s">
        <v>75</v>
      </c>
      <c r="F1197" t="str">
        <f t="shared" si="56"/>
        <v>Victoria</v>
      </c>
      <c r="G1197" t="s">
        <v>45</v>
      </c>
      <c r="H1197">
        <v>3630</v>
      </c>
      <c r="I1197" t="s">
        <v>11</v>
      </c>
      <c r="J1197" t="s">
        <v>55</v>
      </c>
      <c r="K1197" t="s">
        <v>19</v>
      </c>
      <c r="L1197" t="s">
        <v>23</v>
      </c>
      <c r="M1197" s="5">
        <v>44.91</v>
      </c>
      <c r="N1197">
        <v>1</v>
      </c>
    </row>
    <row r="1198" spans="1:14" x14ac:dyDescent="0.3">
      <c r="A1198" s="2">
        <v>45899</v>
      </c>
      <c r="B1198" s="3">
        <f t="shared" si="54"/>
        <v>2026</v>
      </c>
      <c r="C1198" t="str">
        <f t="shared" si="55"/>
        <v>2025-2026</v>
      </c>
      <c r="D1198" t="s">
        <v>148</v>
      </c>
      <c r="E1198" t="s">
        <v>39</v>
      </c>
      <c r="F1198" t="str">
        <f t="shared" si="56"/>
        <v>South Australia</v>
      </c>
      <c r="G1198" t="s">
        <v>32</v>
      </c>
      <c r="H1198">
        <v>5343</v>
      </c>
      <c r="I1198" t="s">
        <v>11</v>
      </c>
      <c r="J1198" t="s">
        <v>38</v>
      </c>
      <c r="K1198" t="s">
        <v>152</v>
      </c>
      <c r="L1198" t="s">
        <v>13</v>
      </c>
      <c r="M1198" s="5">
        <v>44.96</v>
      </c>
      <c r="N1198">
        <v>1</v>
      </c>
    </row>
    <row r="1199" spans="1:14" x14ac:dyDescent="0.3">
      <c r="A1199" s="2">
        <v>45412</v>
      </c>
      <c r="B1199" s="3">
        <f t="shared" si="54"/>
        <v>2024</v>
      </c>
      <c r="C1199" t="str">
        <f t="shared" si="55"/>
        <v>2023-2024</v>
      </c>
      <c r="D1199" t="s">
        <v>147</v>
      </c>
      <c r="E1199" t="s">
        <v>72</v>
      </c>
      <c r="F1199" t="str">
        <f t="shared" si="56"/>
        <v>Western Australia</v>
      </c>
      <c r="G1199" t="s">
        <v>48</v>
      </c>
      <c r="H1199">
        <v>6010</v>
      </c>
      <c r="I1199" t="s">
        <v>11</v>
      </c>
      <c r="J1199" t="s">
        <v>49</v>
      </c>
      <c r="K1199" t="s">
        <v>154</v>
      </c>
      <c r="L1199" t="s">
        <v>14</v>
      </c>
      <c r="M1199" s="5">
        <v>44.97</v>
      </c>
      <c r="N1199">
        <v>1</v>
      </c>
    </row>
    <row r="1200" spans="1:14" x14ac:dyDescent="0.3">
      <c r="A1200" s="2">
        <v>45377</v>
      </c>
      <c r="B1200" s="3">
        <f t="shared" si="54"/>
        <v>2024</v>
      </c>
      <c r="C1200" t="str">
        <f t="shared" si="55"/>
        <v>2023-2024</v>
      </c>
      <c r="D1200" t="s">
        <v>148</v>
      </c>
      <c r="E1200" t="s">
        <v>47</v>
      </c>
      <c r="F1200" t="str">
        <f t="shared" si="56"/>
        <v>Western Australia</v>
      </c>
      <c r="G1200" t="s">
        <v>48</v>
      </c>
      <c r="H1200">
        <v>6030</v>
      </c>
      <c r="I1200" t="s">
        <v>11</v>
      </c>
      <c r="J1200" t="s">
        <v>49</v>
      </c>
      <c r="K1200" t="s">
        <v>153</v>
      </c>
      <c r="L1200" t="s">
        <v>16</v>
      </c>
      <c r="M1200" s="5">
        <v>44.97</v>
      </c>
      <c r="N1200">
        <v>1</v>
      </c>
    </row>
    <row r="1201" spans="1:14" x14ac:dyDescent="0.3">
      <c r="A1201" s="2">
        <v>45312</v>
      </c>
      <c r="B1201" s="3">
        <f t="shared" si="54"/>
        <v>2024</v>
      </c>
      <c r="C1201" t="str">
        <f t="shared" si="55"/>
        <v>2023-2024</v>
      </c>
      <c r="D1201" t="s">
        <v>148</v>
      </c>
      <c r="E1201" t="s">
        <v>101</v>
      </c>
      <c r="F1201" t="str">
        <f t="shared" si="56"/>
        <v>Victoria</v>
      </c>
      <c r="G1201" t="s">
        <v>45</v>
      </c>
      <c r="H1201">
        <v>3131</v>
      </c>
      <c r="I1201" t="s">
        <v>11</v>
      </c>
      <c r="J1201" t="s">
        <v>63</v>
      </c>
      <c r="K1201" t="s">
        <v>152</v>
      </c>
      <c r="L1201" t="s">
        <v>13</v>
      </c>
      <c r="M1201" s="5">
        <v>44.97</v>
      </c>
      <c r="N1201">
        <v>1</v>
      </c>
    </row>
    <row r="1202" spans="1:14" x14ac:dyDescent="0.3">
      <c r="A1202" s="2">
        <v>45827</v>
      </c>
      <c r="B1202" s="3">
        <f t="shared" si="54"/>
        <v>2025</v>
      </c>
      <c r="C1202" t="str">
        <f t="shared" si="55"/>
        <v>2024-2025</v>
      </c>
      <c r="D1202" t="s">
        <v>147</v>
      </c>
      <c r="E1202" t="s">
        <v>59</v>
      </c>
      <c r="F1202" t="str">
        <f t="shared" si="56"/>
        <v>Victoria</v>
      </c>
      <c r="G1202" t="s">
        <v>45</v>
      </c>
      <c r="H1202">
        <v>3280</v>
      </c>
      <c r="I1202" t="s">
        <v>11</v>
      </c>
      <c r="J1202" t="s">
        <v>60</v>
      </c>
      <c r="K1202" t="s">
        <v>154</v>
      </c>
      <c r="L1202" t="s">
        <v>14</v>
      </c>
      <c r="M1202" s="5">
        <v>44.97</v>
      </c>
      <c r="N1202">
        <v>1</v>
      </c>
    </row>
    <row r="1203" spans="1:14" x14ac:dyDescent="0.3">
      <c r="A1203" s="2">
        <v>45544</v>
      </c>
      <c r="B1203" s="3">
        <f t="shared" si="54"/>
        <v>2025</v>
      </c>
      <c r="C1203" t="str">
        <f t="shared" si="55"/>
        <v>2024-2025</v>
      </c>
      <c r="D1203" t="s">
        <v>147</v>
      </c>
      <c r="E1203" t="s">
        <v>124</v>
      </c>
      <c r="F1203" t="str">
        <f t="shared" si="56"/>
        <v>New South Wales</v>
      </c>
      <c r="G1203" t="s">
        <v>10</v>
      </c>
      <c r="H1203">
        <v>2015</v>
      </c>
      <c r="I1203" t="s">
        <v>11</v>
      </c>
      <c r="J1203" t="s">
        <v>12</v>
      </c>
      <c r="K1203" t="s">
        <v>154</v>
      </c>
      <c r="L1203" t="s">
        <v>14</v>
      </c>
      <c r="M1203" s="5">
        <v>45</v>
      </c>
      <c r="N1203">
        <v>1</v>
      </c>
    </row>
    <row r="1204" spans="1:14" x14ac:dyDescent="0.3">
      <c r="A1204" s="2">
        <v>45964</v>
      </c>
      <c r="B1204" s="3">
        <f t="shared" si="54"/>
        <v>2026</v>
      </c>
      <c r="C1204" t="str">
        <f t="shared" si="55"/>
        <v>2025-2026</v>
      </c>
      <c r="D1204" t="s">
        <v>147</v>
      </c>
      <c r="E1204" t="s">
        <v>95</v>
      </c>
      <c r="F1204" t="str">
        <f t="shared" si="56"/>
        <v>Victoria</v>
      </c>
      <c r="G1204" t="s">
        <v>45</v>
      </c>
      <c r="H1204">
        <v>3931</v>
      </c>
      <c r="I1204" t="s">
        <v>11</v>
      </c>
      <c r="J1204" t="s">
        <v>55</v>
      </c>
      <c r="K1204" t="s">
        <v>154</v>
      </c>
      <c r="L1204" t="s">
        <v>14</v>
      </c>
      <c r="M1204" s="5">
        <v>45</v>
      </c>
      <c r="N1204">
        <v>1</v>
      </c>
    </row>
    <row r="1205" spans="1:14" x14ac:dyDescent="0.3">
      <c r="A1205" s="2">
        <v>45919</v>
      </c>
      <c r="B1205" s="3">
        <f t="shared" si="54"/>
        <v>2026</v>
      </c>
      <c r="C1205" t="str">
        <f t="shared" si="55"/>
        <v>2025-2026</v>
      </c>
      <c r="D1205" t="s">
        <v>147</v>
      </c>
      <c r="E1205" t="s">
        <v>144</v>
      </c>
      <c r="F1205" t="str">
        <f t="shared" si="56"/>
        <v>Queensland</v>
      </c>
      <c r="G1205" t="s">
        <v>35</v>
      </c>
      <c r="H1205">
        <v>4566</v>
      </c>
      <c r="I1205" t="s">
        <v>11</v>
      </c>
      <c r="J1205" t="s">
        <v>120</v>
      </c>
      <c r="K1205" t="s">
        <v>151</v>
      </c>
      <c r="L1205" t="s">
        <v>21</v>
      </c>
      <c r="M1205" s="5">
        <v>45</v>
      </c>
      <c r="N1205">
        <v>1</v>
      </c>
    </row>
    <row r="1206" spans="1:14" x14ac:dyDescent="0.3">
      <c r="A1206" s="2">
        <v>45896</v>
      </c>
      <c r="B1206" s="3">
        <f t="shared" si="54"/>
        <v>2026</v>
      </c>
      <c r="C1206" t="str">
        <f t="shared" si="55"/>
        <v>2025-2026</v>
      </c>
      <c r="D1206" t="s">
        <v>148</v>
      </c>
      <c r="E1206" t="s">
        <v>116</v>
      </c>
      <c r="F1206" t="str">
        <f t="shared" si="56"/>
        <v>Western Australia</v>
      </c>
      <c r="G1206" t="s">
        <v>48</v>
      </c>
      <c r="H1206">
        <v>6725</v>
      </c>
      <c r="I1206" t="s">
        <v>11</v>
      </c>
      <c r="J1206" t="s">
        <v>77</v>
      </c>
      <c r="K1206" t="s">
        <v>152</v>
      </c>
      <c r="L1206" t="s">
        <v>13</v>
      </c>
      <c r="M1206" s="5">
        <v>45.15</v>
      </c>
      <c r="N1206">
        <v>1</v>
      </c>
    </row>
    <row r="1207" spans="1:14" x14ac:dyDescent="0.3">
      <c r="A1207" s="2">
        <v>45581</v>
      </c>
      <c r="B1207" s="3">
        <f t="shared" si="54"/>
        <v>2025</v>
      </c>
      <c r="C1207" t="str">
        <f t="shared" si="55"/>
        <v>2024-2025</v>
      </c>
      <c r="D1207" t="s">
        <v>147</v>
      </c>
      <c r="E1207" t="s">
        <v>61</v>
      </c>
      <c r="F1207" t="str">
        <f t="shared" si="56"/>
        <v>New South Wales</v>
      </c>
      <c r="G1207" t="s">
        <v>10</v>
      </c>
      <c r="H1207">
        <v>2539</v>
      </c>
      <c r="I1207" t="s">
        <v>11</v>
      </c>
      <c r="J1207" t="s">
        <v>58</v>
      </c>
      <c r="K1207" t="s">
        <v>152</v>
      </c>
      <c r="L1207" t="s">
        <v>13</v>
      </c>
      <c r="M1207" s="5">
        <v>45.15</v>
      </c>
      <c r="N1207">
        <v>1</v>
      </c>
    </row>
    <row r="1208" spans="1:14" x14ac:dyDescent="0.3">
      <c r="A1208" s="2">
        <v>45442</v>
      </c>
      <c r="B1208" s="3">
        <f t="shared" si="54"/>
        <v>2024</v>
      </c>
      <c r="C1208" t="str">
        <f t="shared" si="55"/>
        <v>2023-2024</v>
      </c>
      <c r="D1208" t="s">
        <v>147</v>
      </c>
      <c r="E1208" t="s">
        <v>124</v>
      </c>
      <c r="F1208" t="str">
        <f t="shared" si="56"/>
        <v>New South Wales</v>
      </c>
      <c r="G1208" t="s">
        <v>10</v>
      </c>
      <c r="H1208">
        <v>2015</v>
      </c>
      <c r="I1208" t="s">
        <v>11</v>
      </c>
      <c r="J1208" t="s">
        <v>12</v>
      </c>
      <c r="K1208" t="s">
        <v>150</v>
      </c>
      <c r="L1208" t="s">
        <v>18</v>
      </c>
      <c r="M1208" s="5">
        <v>45.46</v>
      </c>
      <c r="N1208">
        <v>1</v>
      </c>
    </row>
    <row r="1209" spans="1:14" x14ac:dyDescent="0.3">
      <c r="A1209" s="2">
        <v>45528</v>
      </c>
      <c r="B1209" s="3">
        <f t="shared" si="54"/>
        <v>2025</v>
      </c>
      <c r="C1209" t="str">
        <f t="shared" si="55"/>
        <v>2024-2025</v>
      </c>
      <c r="D1209" t="s">
        <v>147</v>
      </c>
      <c r="E1209" t="s">
        <v>142</v>
      </c>
      <c r="F1209" t="str">
        <f t="shared" si="56"/>
        <v>Australian Capital Territory</v>
      </c>
      <c r="G1209" t="s">
        <v>80</v>
      </c>
      <c r="H1209">
        <v>2609</v>
      </c>
      <c r="I1209" t="s">
        <v>11</v>
      </c>
      <c r="J1209" t="s">
        <v>58</v>
      </c>
      <c r="K1209" t="s">
        <v>154</v>
      </c>
      <c r="L1209" t="s">
        <v>14</v>
      </c>
      <c r="M1209" s="5">
        <v>45.46</v>
      </c>
      <c r="N1209">
        <v>1</v>
      </c>
    </row>
    <row r="1210" spans="1:14" x14ac:dyDescent="0.3">
      <c r="A1210" s="2">
        <v>45562</v>
      </c>
      <c r="B1210" s="3">
        <f t="shared" si="54"/>
        <v>2025</v>
      </c>
      <c r="C1210" t="str">
        <f t="shared" si="55"/>
        <v>2024-2025</v>
      </c>
      <c r="D1210" t="s">
        <v>147</v>
      </c>
      <c r="E1210" t="s">
        <v>59</v>
      </c>
      <c r="F1210" t="str">
        <f t="shared" si="56"/>
        <v>Victoria</v>
      </c>
      <c r="G1210" t="s">
        <v>45</v>
      </c>
      <c r="H1210">
        <v>3280</v>
      </c>
      <c r="I1210" t="s">
        <v>11</v>
      </c>
      <c r="J1210" t="s">
        <v>60</v>
      </c>
      <c r="K1210" t="s">
        <v>154</v>
      </c>
      <c r="L1210" t="s">
        <v>14</v>
      </c>
      <c r="M1210" s="5">
        <v>45.49</v>
      </c>
      <c r="N1210">
        <v>1</v>
      </c>
    </row>
    <row r="1211" spans="1:14" x14ac:dyDescent="0.3">
      <c r="A1211" s="2">
        <v>45349</v>
      </c>
      <c r="B1211" s="3">
        <f t="shared" si="54"/>
        <v>2024</v>
      </c>
      <c r="C1211" t="str">
        <f t="shared" si="55"/>
        <v>2023-2024</v>
      </c>
      <c r="D1211" t="s">
        <v>147</v>
      </c>
      <c r="E1211" t="s">
        <v>96</v>
      </c>
      <c r="F1211" t="str">
        <f t="shared" si="56"/>
        <v>Western Australia</v>
      </c>
      <c r="G1211" t="s">
        <v>48</v>
      </c>
      <c r="H1211">
        <v>6330</v>
      </c>
      <c r="I1211" t="s">
        <v>11</v>
      </c>
      <c r="J1211" t="s">
        <v>94</v>
      </c>
      <c r="K1211" t="s">
        <v>156</v>
      </c>
      <c r="L1211" t="s">
        <v>17</v>
      </c>
      <c r="M1211" s="5">
        <v>45.54</v>
      </c>
      <c r="N1211">
        <v>1</v>
      </c>
    </row>
    <row r="1212" spans="1:14" x14ac:dyDescent="0.3">
      <c r="A1212" s="2">
        <v>45338</v>
      </c>
      <c r="B1212" s="3">
        <f t="shared" si="54"/>
        <v>2024</v>
      </c>
      <c r="C1212" t="str">
        <f t="shared" si="55"/>
        <v>2023-2024</v>
      </c>
      <c r="D1212" t="s">
        <v>148</v>
      </c>
      <c r="E1212" t="s">
        <v>130</v>
      </c>
      <c r="F1212" t="str">
        <f t="shared" si="56"/>
        <v>South Australia</v>
      </c>
      <c r="G1212" t="s">
        <v>32</v>
      </c>
      <c r="H1212">
        <v>5290</v>
      </c>
      <c r="I1212" t="s">
        <v>11</v>
      </c>
      <c r="J1212" t="s">
        <v>38</v>
      </c>
      <c r="K1212" t="s">
        <v>155</v>
      </c>
      <c r="L1212" t="s">
        <v>20</v>
      </c>
      <c r="M1212" s="5">
        <v>45.65</v>
      </c>
      <c r="N1212">
        <v>1</v>
      </c>
    </row>
    <row r="1213" spans="1:14" x14ac:dyDescent="0.3">
      <c r="A1213" s="2">
        <v>45731</v>
      </c>
      <c r="B1213" s="3">
        <f t="shared" si="54"/>
        <v>2025</v>
      </c>
      <c r="C1213" t="str">
        <f t="shared" si="55"/>
        <v>2024-2025</v>
      </c>
      <c r="D1213" t="s">
        <v>147</v>
      </c>
      <c r="E1213" t="s">
        <v>135</v>
      </c>
      <c r="F1213" t="str">
        <f t="shared" si="56"/>
        <v>Victoria</v>
      </c>
      <c r="G1213" t="s">
        <v>45</v>
      </c>
      <c r="H1213">
        <v>3550</v>
      </c>
      <c r="I1213" t="s">
        <v>11</v>
      </c>
      <c r="J1213" t="s">
        <v>60</v>
      </c>
      <c r="K1213" t="s">
        <v>154</v>
      </c>
      <c r="L1213" t="s">
        <v>14</v>
      </c>
      <c r="M1213" s="5">
        <v>45.89</v>
      </c>
      <c r="N1213">
        <v>1</v>
      </c>
    </row>
    <row r="1214" spans="1:14" x14ac:dyDescent="0.3">
      <c r="A1214" s="2">
        <v>45908</v>
      </c>
      <c r="B1214" s="3">
        <f t="shared" si="54"/>
        <v>2026</v>
      </c>
      <c r="C1214" t="str">
        <f t="shared" si="55"/>
        <v>2025-2026</v>
      </c>
      <c r="D1214" t="s">
        <v>148</v>
      </c>
      <c r="E1214" t="s">
        <v>31</v>
      </c>
      <c r="F1214" t="str">
        <f t="shared" si="56"/>
        <v>South Australia</v>
      </c>
      <c r="G1214" t="s">
        <v>32</v>
      </c>
      <c r="H1214">
        <v>5168</v>
      </c>
      <c r="I1214" t="s">
        <v>11</v>
      </c>
      <c r="J1214" t="s">
        <v>33</v>
      </c>
      <c r="K1214" t="s">
        <v>150</v>
      </c>
      <c r="L1214" t="s">
        <v>18</v>
      </c>
      <c r="M1214" s="5">
        <v>45.91</v>
      </c>
      <c r="N1214">
        <v>1</v>
      </c>
    </row>
    <row r="1215" spans="1:14" x14ac:dyDescent="0.3">
      <c r="A1215" s="2">
        <v>45646</v>
      </c>
      <c r="B1215" s="3">
        <f t="shared" si="54"/>
        <v>2025</v>
      </c>
      <c r="C1215" t="str">
        <f t="shared" si="55"/>
        <v>2024-2025</v>
      </c>
      <c r="D1215" t="s">
        <v>147</v>
      </c>
      <c r="E1215" t="s">
        <v>54</v>
      </c>
      <c r="F1215" t="str">
        <f t="shared" si="56"/>
        <v>Victoria</v>
      </c>
      <c r="G1215" t="s">
        <v>45</v>
      </c>
      <c r="H1215">
        <v>3977</v>
      </c>
      <c r="I1215" t="s">
        <v>11</v>
      </c>
      <c r="J1215" t="s">
        <v>55</v>
      </c>
      <c r="K1215" t="s">
        <v>155</v>
      </c>
      <c r="L1215" t="s">
        <v>20</v>
      </c>
      <c r="M1215" s="5">
        <v>45.92</v>
      </c>
      <c r="N1215">
        <v>1</v>
      </c>
    </row>
    <row r="1216" spans="1:14" x14ac:dyDescent="0.3">
      <c r="A1216" s="2">
        <v>45632</v>
      </c>
      <c r="B1216" s="3">
        <f t="shared" si="54"/>
        <v>2025</v>
      </c>
      <c r="C1216" t="str">
        <f t="shared" si="55"/>
        <v>2024-2025</v>
      </c>
      <c r="D1216" t="s">
        <v>148</v>
      </c>
      <c r="E1216" t="s">
        <v>141</v>
      </c>
      <c r="F1216" t="str">
        <f t="shared" si="56"/>
        <v>Western Australia</v>
      </c>
      <c r="G1216" t="s">
        <v>48</v>
      </c>
      <c r="H1216">
        <v>6052</v>
      </c>
      <c r="I1216" t="s">
        <v>11</v>
      </c>
      <c r="J1216" t="s">
        <v>49</v>
      </c>
      <c r="K1216" t="s">
        <v>152</v>
      </c>
      <c r="L1216" t="s">
        <v>13</v>
      </c>
      <c r="M1216" s="5">
        <v>45.92</v>
      </c>
      <c r="N1216">
        <v>1</v>
      </c>
    </row>
    <row r="1217" spans="1:14" x14ac:dyDescent="0.3">
      <c r="A1217" s="2">
        <v>45681</v>
      </c>
      <c r="B1217" s="3">
        <f t="shared" si="54"/>
        <v>2025</v>
      </c>
      <c r="C1217" t="str">
        <f t="shared" si="55"/>
        <v>2024-2025</v>
      </c>
      <c r="D1217" t="s">
        <v>147</v>
      </c>
      <c r="E1217" t="s">
        <v>66</v>
      </c>
      <c r="F1217" t="str">
        <f t="shared" si="56"/>
        <v>South Australia</v>
      </c>
      <c r="G1217" t="s">
        <v>32</v>
      </c>
      <c r="H1217">
        <v>5169</v>
      </c>
      <c r="I1217" t="s">
        <v>11</v>
      </c>
      <c r="J1217" t="s">
        <v>33</v>
      </c>
      <c r="K1217" t="s">
        <v>154</v>
      </c>
      <c r="L1217" t="s">
        <v>14</v>
      </c>
      <c r="M1217" s="5">
        <v>46</v>
      </c>
      <c r="N1217">
        <v>1</v>
      </c>
    </row>
    <row r="1218" spans="1:14" x14ac:dyDescent="0.3">
      <c r="A1218" s="2">
        <v>45990</v>
      </c>
      <c r="B1218" s="3">
        <f t="shared" ref="B1218:B1281" si="57">IF(MONTH(A1218)&gt;=7,YEAR(A1218)+1,YEAR(A1218))</f>
        <v>2026</v>
      </c>
      <c r="C1218" t="str">
        <f t="shared" ref="C1218:C1281" si="58">IF(MONTH(A1218) &gt;= 7, YEAR(A1218) &amp; "-" &amp; YEAR(A1218) + 1, YEAR(A1218) - 1 &amp; "-" &amp; YEAR(A1218))</f>
        <v>2025-2026</v>
      </c>
      <c r="D1218" t="s">
        <v>147</v>
      </c>
      <c r="E1218" t="s">
        <v>135</v>
      </c>
      <c r="F1218" t="str">
        <f t="shared" ref="F1218:F1281" si="59">IF(G1218="WA","Western Australia",
IF(G1218="NSW","New South Wales",
IF(G1218="QLD","Queensland",
IF(G1218="VIC","Victoria",
IF(G1218="TAS","Tasmania",
IF(G1218="SA","South Australia",
IF(G1218="NT","Northern Territory",
IF(G1218="ACT","Australian Capital Territory",G1218))))))))</f>
        <v>Victoria</v>
      </c>
      <c r="G1218" t="s">
        <v>45</v>
      </c>
      <c r="H1218">
        <v>3550</v>
      </c>
      <c r="I1218" t="s">
        <v>11</v>
      </c>
      <c r="J1218" t="s">
        <v>60</v>
      </c>
      <c r="K1218" t="s">
        <v>157</v>
      </c>
      <c r="L1218" t="s">
        <v>22</v>
      </c>
      <c r="M1218" s="5">
        <v>46.31</v>
      </c>
      <c r="N1218">
        <v>1</v>
      </c>
    </row>
    <row r="1219" spans="1:14" x14ac:dyDescent="0.3">
      <c r="A1219" s="2">
        <v>45628</v>
      </c>
      <c r="B1219" s="3">
        <f t="shared" si="57"/>
        <v>2025</v>
      </c>
      <c r="C1219" t="str">
        <f t="shared" si="58"/>
        <v>2024-2025</v>
      </c>
      <c r="D1219" t="s">
        <v>147</v>
      </c>
      <c r="E1219" t="s">
        <v>37</v>
      </c>
      <c r="F1219" t="str">
        <f t="shared" si="59"/>
        <v>South Australia</v>
      </c>
      <c r="G1219" t="s">
        <v>32</v>
      </c>
      <c r="H1219">
        <v>5607</v>
      </c>
      <c r="I1219" t="s">
        <v>11</v>
      </c>
      <c r="J1219" t="s">
        <v>38</v>
      </c>
      <c r="K1219" t="s">
        <v>154</v>
      </c>
      <c r="L1219" t="s">
        <v>14</v>
      </c>
      <c r="M1219" s="5">
        <v>46.5</v>
      </c>
      <c r="N1219">
        <v>1</v>
      </c>
    </row>
    <row r="1220" spans="1:14" x14ac:dyDescent="0.3">
      <c r="A1220" s="2">
        <v>45517</v>
      </c>
      <c r="B1220" s="3">
        <f t="shared" si="57"/>
        <v>2025</v>
      </c>
      <c r="C1220" t="str">
        <f t="shared" si="58"/>
        <v>2024-2025</v>
      </c>
      <c r="D1220" t="s">
        <v>148</v>
      </c>
      <c r="E1220" t="s">
        <v>39</v>
      </c>
      <c r="F1220" t="str">
        <f t="shared" si="59"/>
        <v>South Australia</v>
      </c>
      <c r="G1220" t="s">
        <v>32</v>
      </c>
      <c r="H1220">
        <v>5343</v>
      </c>
      <c r="I1220" t="s">
        <v>11</v>
      </c>
      <c r="J1220" t="s">
        <v>38</v>
      </c>
      <c r="K1220" t="s">
        <v>152</v>
      </c>
      <c r="L1220" t="s">
        <v>13</v>
      </c>
      <c r="M1220" s="5">
        <v>46.9</v>
      </c>
      <c r="N1220">
        <v>1</v>
      </c>
    </row>
    <row r="1221" spans="1:14" x14ac:dyDescent="0.3">
      <c r="A1221" s="2">
        <v>45691</v>
      </c>
      <c r="B1221" s="3">
        <f t="shared" si="57"/>
        <v>2025</v>
      </c>
      <c r="C1221" t="str">
        <f t="shared" si="58"/>
        <v>2024-2025</v>
      </c>
      <c r="D1221" t="s">
        <v>147</v>
      </c>
      <c r="E1221" t="s">
        <v>79</v>
      </c>
      <c r="F1221" t="str">
        <f t="shared" si="59"/>
        <v>Australian Capital Territory</v>
      </c>
      <c r="G1221" t="s">
        <v>80</v>
      </c>
      <c r="H1221">
        <v>2617</v>
      </c>
      <c r="I1221" t="s">
        <v>11</v>
      </c>
      <c r="J1221" t="s">
        <v>58</v>
      </c>
      <c r="K1221" t="s">
        <v>150</v>
      </c>
      <c r="L1221" t="s">
        <v>18</v>
      </c>
      <c r="M1221" s="5">
        <v>46.91</v>
      </c>
      <c r="N1221">
        <v>1</v>
      </c>
    </row>
    <row r="1222" spans="1:14" x14ac:dyDescent="0.3">
      <c r="A1222" s="2">
        <v>45688</v>
      </c>
      <c r="B1222" s="3">
        <f t="shared" si="57"/>
        <v>2025</v>
      </c>
      <c r="C1222" t="str">
        <f t="shared" si="58"/>
        <v>2024-2025</v>
      </c>
      <c r="D1222" t="s">
        <v>148</v>
      </c>
      <c r="E1222" t="s">
        <v>74</v>
      </c>
      <c r="F1222" t="str">
        <f t="shared" si="59"/>
        <v>South Australia</v>
      </c>
      <c r="G1222" t="s">
        <v>32</v>
      </c>
      <c r="H1222">
        <v>5043</v>
      </c>
      <c r="I1222" t="s">
        <v>11</v>
      </c>
      <c r="J1222" t="s">
        <v>33</v>
      </c>
      <c r="K1222" t="s">
        <v>150</v>
      </c>
      <c r="L1222" t="s">
        <v>18</v>
      </c>
      <c r="M1222" s="5">
        <v>46.93</v>
      </c>
      <c r="N1222">
        <v>1</v>
      </c>
    </row>
    <row r="1223" spans="1:14" x14ac:dyDescent="0.3">
      <c r="A1223" s="2">
        <v>45636</v>
      </c>
      <c r="B1223" s="3">
        <f t="shared" si="57"/>
        <v>2025</v>
      </c>
      <c r="C1223" t="str">
        <f t="shared" si="58"/>
        <v>2024-2025</v>
      </c>
      <c r="D1223" t="s">
        <v>147</v>
      </c>
      <c r="E1223" t="s">
        <v>34</v>
      </c>
      <c r="F1223" t="str">
        <f t="shared" si="59"/>
        <v>Queensland</v>
      </c>
      <c r="G1223" t="s">
        <v>35</v>
      </c>
      <c r="H1223">
        <v>4802</v>
      </c>
      <c r="I1223" t="s">
        <v>11</v>
      </c>
      <c r="J1223" t="s">
        <v>36</v>
      </c>
      <c r="K1223" t="s">
        <v>153</v>
      </c>
      <c r="L1223" t="s">
        <v>16</v>
      </c>
      <c r="M1223" s="5">
        <v>46.96</v>
      </c>
      <c r="N1223">
        <v>1</v>
      </c>
    </row>
    <row r="1224" spans="1:14" x14ac:dyDescent="0.3">
      <c r="A1224" s="2">
        <v>45655</v>
      </c>
      <c r="B1224" s="3">
        <f t="shared" si="57"/>
        <v>2025</v>
      </c>
      <c r="C1224" t="str">
        <f t="shared" si="58"/>
        <v>2024-2025</v>
      </c>
      <c r="D1224" t="s">
        <v>147</v>
      </c>
      <c r="E1224" t="s">
        <v>39</v>
      </c>
      <c r="F1224" t="str">
        <f t="shared" si="59"/>
        <v>South Australia</v>
      </c>
      <c r="G1224" t="s">
        <v>32</v>
      </c>
      <c r="H1224">
        <v>5343</v>
      </c>
      <c r="I1224" t="s">
        <v>11</v>
      </c>
      <c r="J1224" t="s">
        <v>38</v>
      </c>
      <c r="K1224" t="s">
        <v>154</v>
      </c>
      <c r="L1224" t="s">
        <v>14</v>
      </c>
      <c r="M1224" s="5">
        <v>47</v>
      </c>
      <c r="N1224">
        <v>1</v>
      </c>
    </row>
    <row r="1225" spans="1:14" x14ac:dyDescent="0.3">
      <c r="A1225" s="2">
        <v>45996</v>
      </c>
      <c r="B1225" s="3">
        <f t="shared" si="57"/>
        <v>2026</v>
      </c>
      <c r="C1225" t="str">
        <f t="shared" si="58"/>
        <v>2025-2026</v>
      </c>
      <c r="D1225" t="s">
        <v>148</v>
      </c>
      <c r="E1225" t="s">
        <v>93</v>
      </c>
      <c r="F1225" t="str">
        <f t="shared" si="59"/>
        <v>Western Australia</v>
      </c>
      <c r="G1225" t="s">
        <v>48</v>
      </c>
      <c r="H1225">
        <v>6112</v>
      </c>
      <c r="I1225" t="s">
        <v>11</v>
      </c>
      <c r="J1225" t="s">
        <v>94</v>
      </c>
      <c r="K1225" t="s">
        <v>19</v>
      </c>
      <c r="L1225" t="s">
        <v>23</v>
      </c>
      <c r="M1225" s="5">
        <v>47.440000000000005</v>
      </c>
      <c r="N1225">
        <v>1</v>
      </c>
    </row>
    <row r="1226" spans="1:14" x14ac:dyDescent="0.3">
      <c r="A1226" s="2">
        <v>45313</v>
      </c>
      <c r="B1226" s="3">
        <f t="shared" si="57"/>
        <v>2024</v>
      </c>
      <c r="C1226" t="str">
        <f t="shared" si="58"/>
        <v>2023-2024</v>
      </c>
      <c r="D1226" t="s">
        <v>147</v>
      </c>
      <c r="E1226" t="s">
        <v>131</v>
      </c>
      <c r="F1226" t="str">
        <f t="shared" si="59"/>
        <v>Western Australia</v>
      </c>
      <c r="G1226" t="s">
        <v>48</v>
      </c>
      <c r="H1226">
        <v>6530</v>
      </c>
      <c r="I1226" t="s">
        <v>11</v>
      </c>
      <c r="J1226" t="s">
        <v>77</v>
      </c>
      <c r="K1226" t="s">
        <v>157</v>
      </c>
      <c r="L1226" t="s">
        <v>22</v>
      </c>
      <c r="M1226" s="5">
        <v>47.64</v>
      </c>
      <c r="N1226">
        <v>1</v>
      </c>
    </row>
    <row r="1227" spans="1:14" x14ac:dyDescent="0.3">
      <c r="A1227" s="2">
        <v>45318</v>
      </c>
      <c r="B1227" s="3">
        <f t="shared" si="57"/>
        <v>2024</v>
      </c>
      <c r="C1227" t="str">
        <f t="shared" si="58"/>
        <v>2023-2024</v>
      </c>
      <c r="D1227" t="s">
        <v>148</v>
      </c>
      <c r="E1227" t="s">
        <v>99</v>
      </c>
      <c r="F1227" t="str">
        <f t="shared" si="59"/>
        <v>Victoria</v>
      </c>
      <c r="G1227" t="s">
        <v>45</v>
      </c>
      <c r="H1227">
        <v>3148</v>
      </c>
      <c r="I1227" t="s">
        <v>11</v>
      </c>
      <c r="J1227" t="s">
        <v>63</v>
      </c>
      <c r="K1227" t="s">
        <v>156</v>
      </c>
      <c r="L1227" t="s">
        <v>17</v>
      </c>
      <c r="M1227" s="5">
        <v>47.84</v>
      </c>
      <c r="N1227">
        <v>1</v>
      </c>
    </row>
    <row r="1228" spans="1:14" x14ac:dyDescent="0.3">
      <c r="A1228" s="2">
        <v>45813</v>
      </c>
      <c r="B1228" s="3">
        <f t="shared" si="57"/>
        <v>2025</v>
      </c>
      <c r="C1228" t="str">
        <f t="shared" si="58"/>
        <v>2024-2025</v>
      </c>
      <c r="D1228" t="s">
        <v>148</v>
      </c>
      <c r="E1228" t="s">
        <v>97</v>
      </c>
      <c r="F1228" t="str">
        <f t="shared" si="59"/>
        <v>Tasmania</v>
      </c>
      <c r="G1228" t="s">
        <v>70</v>
      </c>
      <c r="H1228">
        <v>7250</v>
      </c>
      <c r="I1228" t="s">
        <v>11</v>
      </c>
      <c r="J1228" t="s">
        <v>71</v>
      </c>
      <c r="K1228" t="s">
        <v>156</v>
      </c>
      <c r="L1228" t="s">
        <v>17</v>
      </c>
      <c r="M1228" s="5">
        <v>47.84</v>
      </c>
      <c r="N1228">
        <v>1</v>
      </c>
    </row>
    <row r="1229" spans="1:14" x14ac:dyDescent="0.3">
      <c r="A1229" s="2">
        <v>45903</v>
      </c>
      <c r="B1229" s="3">
        <f t="shared" si="57"/>
        <v>2026</v>
      </c>
      <c r="C1229" t="str">
        <f t="shared" si="58"/>
        <v>2025-2026</v>
      </c>
      <c r="D1229" t="s">
        <v>147</v>
      </c>
      <c r="E1229" t="s">
        <v>66</v>
      </c>
      <c r="F1229" t="str">
        <f t="shared" si="59"/>
        <v>South Australia</v>
      </c>
      <c r="G1229" t="s">
        <v>32</v>
      </c>
      <c r="H1229">
        <v>5169</v>
      </c>
      <c r="I1229" t="s">
        <v>11</v>
      </c>
      <c r="J1229" t="s">
        <v>33</v>
      </c>
      <c r="K1229" t="s">
        <v>156</v>
      </c>
      <c r="L1229" t="s">
        <v>17</v>
      </c>
      <c r="M1229" s="5">
        <v>47.84</v>
      </c>
      <c r="N1229">
        <v>1</v>
      </c>
    </row>
    <row r="1230" spans="1:14" x14ac:dyDescent="0.3">
      <c r="A1230" s="2">
        <v>45810</v>
      </c>
      <c r="B1230" s="3">
        <f t="shared" si="57"/>
        <v>2025</v>
      </c>
      <c r="C1230" t="str">
        <f t="shared" si="58"/>
        <v>2024-2025</v>
      </c>
      <c r="D1230" t="s">
        <v>147</v>
      </c>
      <c r="E1230" t="s">
        <v>127</v>
      </c>
      <c r="F1230" t="str">
        <f t="shared" si="59"/>
        <v>New South Wales</v>
      </c>
      <c r="G1230" t="s">
        <v>10</v>
      </c>
      <c r="H1230">
        <v>2131</v>
      </c>
      <c r="I1230" t="s">
        <v>11</v>
      </c>
      <c r="J1230" t="s">
        <v>27</v>
      </c>
      <c r="K1230" t="s">
        <v>155</v>
      </c>
      <c r="L1230" t="s">
        <v>20</v>
      </c>
      <c r="M1230" s="5">
        <v>47.849999999999994</v>
      </c>
      <c r="N1230">
        <v>1</v>
      </c>
    </row>
    <row r="1231" spans="1:14" x14ac:dyDescent="0.3">
      <c r="A1231" s="2">
        <v>45995</v>
      </c>
      <c r="B1231" s="3">
        <f t="shared" si="57"/>
        <v>2026</v>
      </c>
      <c r="C1231" t="str">
        <f t="shared" si="58"/>
        <v>2025-2026</v>
      </c>
      <c r="D1231" t="s">
        <v>148</v>
      </c>
      <c r="E1231" t="s">
        <v>67</v>
      </c>
      <c r="F1231" t="str">
        <f t="shared" si="59"/>
        <v>New South Wales</v>
      </c>
      <c r="G1231" t="s">
        <v>10</v>
      </c>
      <c r="H1231">
        <v>2478</v>
      </c>
      <c r="I1231" t="s">
        <v>11</v>
      </c>
      <c r="J1231" t="s">
        <v>68</v>
      </c>
      <c r="K1231" t="s">
        <v>152</v>
      </c>
      <c r="L1231" t="s">
        <v>13</v>
      </c>
      <c r="M1231" s="5">
        <v>47.86</v>
      </c>
      <c r="N1231">
        <v>1</v>
      </c>
    </row>
    <row r="1232" spans="1:14" x14ac:dyDescent="0.3">
      <c r="A1232" s="2">
        <v>45854</v>
      </c>
      <c r="B1232" s="3">
        <f t="shared" si="57"/>
        <v>2026</v>
      </c>
      <c r="C1232" t="str">
        <f t="shared" si="58"/>
        <v>2025-2026</v>
      </c>
      <c r="D1232" t="s">
        <v>147</v>
      </c>
      <c r="E1232" t="s">
        <v>78</v>
      </c>
      <c r="F1232" t="str">
        <f t="shared" si="59"/>
        <v>New South Wales</v>
      </c>
      <c r="G1232" t="s">
        <v>10</v>
      </c>
      <c r="H1232">
        <v>2350</v>
      </c>
      <c r="I1232" t="s">
        <v>11</v>
      </c>
      <c r="J1232" t="s">
        <v>68</v>
      </c>
      <c r="K1232" t="s">
        <v>149</v>
      </c>
      <c r="L1232" t="s">
        <v>15</v>
      </c>
      <c r="M1232" s="5">
        <v>47.88</v>
      </c>
      <c r="N1232">
        <v>1</v>
      </c>
    </row>
    <row r="1233" spans="1:14" x14ac:dyDescent="0.3">
      <c r="A1233" s="2">
        <v>45893</v>
      </c>
      <c r="B1233" s="3">
        <f t="shared" si="57"/>
        <v>2026</v>
      </c>
      <c r="C1233" t="str">
        <f t="shared" si="58"/>
        <v>2025-2026</v>
      </c>
      <c r="D1233" t="s">
        <v>147</v>
      </c>
      <c r="E1233" t="s">
        <v>113</v>
      </c>
      <c r="F1233" t="str">
        <f t="shared" si="59"/>
        <v>Queensland</v>
      </c>
      <c r="G1233" t="s">
        <v>35</v>
      </c>
      <c r="H1233">
        <v>4215</v>
      </c>
      <c r="I1233" t="s">
        <v>11</v>
      </c>
      <c r="J1233" t="s">
        <v>104</v>
      </c>
      <c r="K1233" t="s">
        <v>156</v>
      </c>
      <c r="L1233" t="s">
        <v>17</v>
      </c>
      <c r="M1233" s="5">
        <v>47.88</v>
      </c>
      <c r="N1233">
        <v>1</v>
      </c>
    </row>
    <row r="1234" spans="1:14" x14ac:dyDescent="0.3">
      <c r="A1234" s="2">
        <v>45493</v>
      </c>
      <c r="B1234" s="3">
        <f t="shared" si="57"/>
        <v>2025</v>
      </c>
      <c r="C1234" t="str">
        <f t="shared" si="58"/>
        <v>2024-2025</v>
      </c>
      <c r="D1234" t="s">
        <v>147</v>
      </c>
      <c r="E1234" t="s">
        <v>82</v>
      </c>
      <c r="F1234" t="str">
        <f t="shared" si="59"/>
        <v>Queensland</v>
      </c>
      <c r="G1234" t="s">
        <v>35</v>
      </c>
      <c r="H1234">
        <v>4012</v>
      </c>
      <c r="I1234" t="s">
        <v>11</v>
      </c>
      <c r="J1234" t="s">
        <v>43</v>
      </c>
      <c r="K1234" t="s">
        <v>155</v>
      </c>
      <c r="L1234" t="s">
        <v>20</v>
      </c>
      <c r="M1234" s="5">
        <v>47.88</v>
      </c>
      <c r="N1234">
        <v>1</v>
      </c>
    </row>
    <row r="1235" spans="1:14" x14ac:dyDescent="0.3">
      <c r="A1235" s="2">
        <v>45568</v>
      </c>
      <c r="B1235" s="3">
        <f t="shared" si="57"/>
        <v>2025</v>
      </c>
      <c r="C1235" t="str">
        <f t="shared" si="58"/>
        <v>2024-2025</v>
      </c>
      <c r="D1235" t="s">
        <v>147</v>
      </c>
      <c r="E1235" t="s">
        <v>72</v>
      </c>
      <c r="F1235" t="str">
        <f t="shared" si="59"/>
        <v>Western Australia</v>
      </c>
      <c r="G1235" t="s">
        <v>48</v>
      </c>
      <c r="H1235">
        <v>6010</v>
      </c>
      <c r="I1235" t="s">
        <v>11</v>
      </c>
      <c r="J1235" t="s">
        <v>49</v>
      </c>
      <c r="K1235" t="s">
        <v>19</v>
      </c>
      <c r="L1235" t="s">
        <v>23</v>
      </c>
      <c r="M1235" s="5">
        <v>47.92</v>
      </c>
      <c r="N1235">
        <v>1</v>
      </c>
    </row>
    <row r="1236" spans="1:14" x14ac:dyDescent="0.3">
      <c r="A1236" s="2">
        <v>45767</v>
      </c>
      <c r="B1236" s="3">
        <f t="shared" si="57"/>
        <v>2025</v>
      </c>
      <c r="C1236" t="str">
        <f t="shared" si="58"/>
        <v>2024-2025</v>
      </c>
      <c r="D1236" t="s">
        <v>147</v>
      </c>
      <c r="E1236" t="s">
        <v>142</v>
      </c>
      <c r="F1236" t="str">
        <f t="shared" si="59"/>
        <v>Australian Capital Territory</v>
      </c>
      <c r="G1236" t="s">
        <v>80</v>
      </c>
      <c r="H1236">
        <v>2609</v>
      </c>
      <c r="I1236" t="s">
        <v>11</v>
      </c>
      <c r="J1236" t="s">
        <v>58</v>
      </c>
      <c r="K1236" t="s">
        <v>150</v>
      </c>
      <c r="L1236" t="s">
        <v>18</v>
      </c>
      <c r="M1236" s="5">
        <v>47.92</v>
      </c>
      <c r="N1236">
        <v>1</v>
      </c>
    </row>
    <row r="1237" spans="1:14" x14ac:dyDescent="0.3">
      <c r="A1237" s="2">
        <v>45345</v>
      </c>
      <c r="B1237" s="3">
        <f t="shared" si="57"/>
        <v>2024</v>
      </c>
      <c r="C1237" t="str">
        <f t="shared" si="58"/>
        <v>2023-2024</v>
      </c>
      <c r="D1237" t="s">
        <v>148</v>
      </c>
      <c r="E1237" t="s">
        <v>101</v>
      </c>
      <c r="F1237" t="str">
        <f t="shared" si="59"/>
        <v>Victoria</v>
      </c>
      <c r="G1237" t="s">
        <v>45</v>
      </c>
      <c r="H1237">
        <v>3131</v>
      </c>
      <c r="I1237" t="s">
        <v>11</v>
      </c>
      <c r="J1237" t="s">
        <v>63</v>
      </c>
      <c r="K1237" t="s">
        <v>151</v>
      </c>
      <c r="L1237" t="s">
        <v>21</v>
      </c>
      <c r="M1237" s="5">
        <v>47.92</v>
      </c>
      <c r="N1237">
        <v>1</v>
      </c>
    </row>
    <row r="1238" spans="1:14" x14ac:dyDescent="0.3">
      <c r="A1238" s="2">
        <v>45409</v>
      </c>
      <c r="B1238" s="3">
        <f t="shared" si="57"/>
        <v>2024</v>
      </c>
      <c r="C1238" t="str">
        <f t="shared" si="58"/>
        <v>2023-2024</v>
      </c>
      <c r="D1238" t="s">
        <v>147</v>
      </c>
      <c r="E1238" t="s">
        <v>82</v>
      </c>
      <c r="F1238" t="str">
        <f t="shared" si="59"/>
        <v>Queensland</v>
      </c>
      <c r="G1238" t="s">
        <v>35</v>
      </c>
      <c r="H1238">
        <v>4012</v>
      </c>
      <c r="I1238" t="s">
        <v>11</v>
      </c>
      <c r="J1238" t="s">
        <v>43</v>
      </c>
      <c r="K1238" t="s">
        <v>156</v>
      </c>
      <c r="L1238" t="s">
        <v>17</v>
      </c>
      <c r="M1238" s="5">
        <v>47.92</v>
      </c>
      <c r="N1238">
        <v>1</v>
      </c>
    </row>
    <row r="1239" spans="1:14" x14ac:dyDescent="0.3">
      <c r="A1239" s="2">
        <v>45771</v>
      </c>
      <c r="B1239" s="3">
        <f t="shared" si="57"/>
        <v>2025</v>
      </c>
      <c r="C1239" t="str">
        <f t="shared" si="58"/>
        <v>2024-2025</v>
      </c>
      <c r="D1239" t="s">
        <v>147</v>
      </c>
      <c r="E1239" t="s">
        <v>108</v>
      </c>
      <c r="F1239" t="str">
        <f t="shared" si="59"/>
        <v>Victoria</v>
      </c>
      <c r="G1239" t="s">
        <v>45</v>
      </c>
      <c r="H1239">
        <v>3018</v>
      </c>
      <c r="I1239" t="s">
        <v>11</v>
      </c>
      <c r="J1239" t="s">
        <v>46</v>
      </c>
      <c r="K1239" t="s">
        <v>149</v>
      </c>
      <c r="L1239" t="s">
        <v>15</v>
      </c>
      <c r="M1239" s="5">
        <v>47.94</v>
      </c>
      <c r="N1239">
        <v>1</v>
      </c>
    </row>
    <row r="1240" spans="1:14" x14ac:dyDescent="0.3">
      <c r="A1240" s="2">
        <v>45305</v>
      </c>
      <c r="B1240" s="3">
        <f t="shared" si="57"/>
        <v>2024</v>
      </c>
      <c r="C1240" t="str">
        <f t="shared" si="58"/>
        <v>2023-2024</v>
      </c>
      <c r="D1240" t="s">
        <v>147</v>
      </c>
      <c r="E1240" t="s">
        <v>79</v>
      </c>
      <c r="F1240" t="str">
        <f t="shared" si="59"/>
        <v>Australian Capital Territory</v>
      </c>
      <c r="G1240" t="s">
        <v>80</v>
      </c>
      <c r="H1240">
        <v>2617</v>
      </c>
      <c r="I1240" t="s">
        <v>11</v>
      </c>
      <c r="J1240" t="s">
        <v>58</v>
      </c>
      <c r="K1240" t="s">
        <v>154</v>
      </c>
      <c r="L1240" t="s">
        <v>14</v>
      </c>
      <c r="M1240" s="5">
        <v>47.94</v>
      </c>
      <c r="N1240">
        <v>1</v>
      </c>
    </row>
    <row r="1241" spans="1:14" x14ac:dyDescent="0.3">
      <c r="A1241" s="2">
        <v>45823</v>
      </c>
      <c r="B1241" s="3">
        <f t="shared" si="57"/>
        <v>2025</v>
      </c>
      <c r="C1241" t="str">
        <f t="shared" si="58"/>
        <v>2024-2025</v>
      </c>
      <c r="D1241" t="s">
        <v>148</v>
      </c>
      <c r="E1241" t="s">
        <v>93</v>
      </c>
      <c r="F1241" t="str">
        <f t="shared" si="59"/>
        <v>Western Australia</v>
      </c>
      <c r="G1241" t="s">
        <v>48</v>
      </c>
      <c r="H1241">
        <v>6112</v>
      </c>
      <c r="I1241" t="s">
        <v>11</v>
      </c>
      <c r="J1241" t="s">
        <v>94</v>
      </c>
      <c r="K1241" t="s">
        <v>19</v>
      </c>
      <c r="L1241" t="s">
        <v>23</v>
      </c>
      <c r="M1241" s="5">
        <v>47.94</v>
      </c>
      <c r="N1241">
        <v>1</v>
      </c>
    </row>
    <row r="1242" spans="1:14" x14ac:dyDescent="0.3">
      <c r="A1242" s="2">
        <v>45982</v>
      </c>
      <c r="B1242" s="3">
        <f t="shared" si="57"/>
        <v>2026</v>
      </c>
      <c r="C1242" t="str">
        <f t="shared" si="58"/>
        <v>2025-2026</v>
      </c>
      <c r="D1242" t="s">
        <v>148</v>
      </c>
      <c r="E1242" t="s">
        <v>97</v>
      </c>
      <c r="F1242" t="str">
        <f t="shared" si="59"/>
        <v>Tasmania</v>
      </c>
      <c r="G1242" t="s">
        <v>70</v>
      </c>
      <c r="H1242">
        <v>7250</v>
      </c>
      <c r="I1242" t="s">
        <v>11</v>
      </c>
      <c r="J1242" t="s">
        <v>71</v>
      </c>
      <c r="K1242" t="s">
        <v>152</v>
      </c>
      <c r="L1242" t="s">
        <v>13</v>
      </c>
      <c r="M1242" s="5">
        <v>47.94</v>
      </c>
      <c r="N1242">
        <v>1</v>
      </c>
    </row>
    <row r="1243" spans="1:14" x14ac:dyDescent="0.3">
      <c r="A1243" s="2">
        <v>45932</v>
      </c>
      <c r="B1243" s="3">
        <f t="shared" si="57"/>
        <v>2026</v>
      </c>
      <c r="C1243" t="str">
        <f t="shared" si="58"/>
        <v>2025-2026</v>
      </c>
      <c r="D1243" t="s">
        <v>147</v>
      </c>
      <c r="E1243" t="s">
        <v>139</v>
      </c>
      <c r="F1243" t="str">
        <f t="shared" si="59"/>
        <v>New South Wales</v>
      </c>
      <c r="G1243" t="s">
        <v>10</v>
      </c>
      <c r="H1243">
        <v>2020</v>
      </c>
      <c r="I1243" t="s">
        <v>11</v>
      </c>
      <c r="J1243" t="s">
        <v>12</v>
      </c>
      <c r="K1243" t="s">
        <v>149</v>
      </c>
      <c r="L1243" t="s">
        <v>15</v>
      </c>
      <c r="M1243" s="5">
        <v>47.94</v>
      </c>
      <c r="N1243">
        <v>1</v>
      </c>
    </row>
    <row r="1244" spans="1:14" x14ac:dyDescent="0.3">
      <c r="A1244" s="2">
        <v>45632</v>
      </c>
      <c r="B1244" s="3">
        <f t="shared" si="57"/>
        <v>2025</v>
      </c>
      <c r="C1244" t="str">
        <f t="shared" si="58"/>
        <v>2024-2025</v>
      </c>
      <c r="D1244" t="s">
        <v>148</v>
      </c>
      <c r="E1244" t="s">
        <v>42</v>
      </c>
      <c r="F1244" t="str">
        <f t="shared" si="59"/>
        <v>Queensland</v>
      </c>
      <c r="G1244" t="s">
        <v>35</v>
      </c>
      <c r="H1244">
        <v>4053</v>
      </c>
      <c r="I1244" t="s">
        <v>11</v>
      </c>
      <c r="J1244" t="s">
        <v>43</v>
      </c>
      <c r="K1244" t="s">
        <v>154</v>
      </c>
      <c r="L1244" t="s">
        <v>14</v>
      </c>
      <c r="M1244" s="5">
        <v>47.94</v>
      </c>
      <c r="N1244">
        <v>1</v>
      </c>
    </row>
    <row r="1245" spans="1:14" x14ac:dyDescent="0.3">
      <c r="A1245" s="2">
        <v>45510</v>
      </c>
      <c r="B1245" s="3">
        <f t="shared" si="57"/>
        <v>2025</v>
      </c>
      <c r="C1245" t="str">
        <f t="shared" si="58"/>
        <v>2024-2025</v>
      </c>
      <c r="D1245" t="s">
        <v>148</v>
      </c>
      <c r="E1245" t="s">
        <v>117</v>
      </c>
      <c r="F1245" t="str">
        <f t="shared" si="59"/>
        <v>Queensland</v>
      </c>
      <c r="G1245" t="s">
        <v>35</v>
      </c>
      <c r="H1245">
        <v>4119</v>
      </c>
      <c r="I1245" t="s">
        <v>11</v>
      </c>
      <c r="J1245" t="s">
        <v>43</v>
      </c>
      <c r="K1245" t="s">
        <v>153</v>
      </c>
      <c r="L1245" t="s">
        <v>16</v>
      </c>
      <c r="M1245" s="5">
        <v>47.94</v>
      </c>
      <c r="N1245">
        <v>1</v>
      </c>
    </row>
    <row r="1246" spans="1:14" x14ac:dyDescent="0.3">
      <c r="A1246" s="2">
        <v>45524</v>
      </c>
      <c r="B1246" s="3">
        <f t="shared" si="57"/>
        <v>2025</v>
      </c>
      <c r="C1246" t="str">
        <f t="shared" si="58"/>
        <v>2024-2025</v>
      </c>
      <c r="D1246" t="s">
        <v>147</v>
      </c>
      <c r="E1246" t="s">
        <v>86</v>
      </c>
      <c r="F1246" t="str">
        <f t="shared" si="59"/>
        <v>New South Wales</v>
      </c>
      <c r="G1246" t="s">
        <v>10</v>
      </c>
      <c r="H1246">
        <v>2064</v>
      </c>
      <c r="I1246" t="s">
        <v>11</v>
      </c>
      <c r="J1246" t="s">
        <v>12</v>
      </c>
      <c r="K1246" t="s">
        <v>19</v>
      </c>
      <c r="L1246" t="s">
        <v>23</v>
      </c>
      <c r="M1246" s="5">
        <v>47.95</v>
      </c>
      <c r="N1246">
        <v>1</v>
      </c>
    </row>
    <row r="1247" spans="1:14" x14ac:dyDescent="0.3">
      <c r="A1247" s="2">
        <v>45813</v>
      </c>
      <c r="B1247" s="3">
        <f t="shared" si="57"/>
        <v>2025</v>
      </c>
      <c r="C1247" t="str">
        <f t="shared" si="58"/>
        <v>2024-2025</v>
      </c>
      <c r="D1247" t="s">
        <v>147</v>
      </c>
      <c r="E1247" t="s">
        <v>110</v>
      </c>
      <c r="F1247" t="str">
        <f t="shared" si="59"/>
        <v>Queensland</v>
      </c>
      <c r="G1247" t="s">
        <v>35</v>
      </c>
      <c r="H1247">
        <v>4680</v>
      </c>
      <c r="I1247" t="s">
        <v>11</v>
      </c>
      <c r="J1247" t="s">
        <v>51</v>
      </c>
      <c r="K1247" t="s">
        <v>154</v>
      </c>
      <c r="L1247" t="s">
        <v>14</v>
      </c>
      <c r="M1247" s="5">
        <v>47.97</v>
      </c>
      <c r="N1247">
        <v>1</v>
      </c>
    </row>
    <row r="1248" spans="1:14" x14ac:dyDescent="0.3">
      <c r="A1248" s="2">
        <v>45713</v>
      </c>
      <c r="B1248" s="3">
        <f t="shared" si="57"/>
        <v>2025</v>
      </c>
      <c r="C1248" t="str">
        <f t="shared" si="58"/>
        <v>2024-2025</v>
      </c>
      <c r="D1248" t="s">
        <v>148</v>
      </c>
      <c r="E1248" t="s">
        <v>144</v>
      </c>
      <c r="F1248" t="str">
        <f t="shared" si="59"/>
        <v>Queensland</v>
      </c>
      <c r="G1248" t="s">
        <v>35</v>
      </c>
      <c r="H1248">
        <v>4566</v>
      </c>
      <c r="I1248" t="s">
        <v>11</v>
      </c>
      <c r="J1248" t="s">
        <v>120</v>
      </c>
      <c r="K1248" t="s">
        <v>152</v>
      </c>
      <c r="L1248" t="s">
        <v>13</v>
      </c>
      <c r="M1248" s="5">
        <v>47.97</v>
      </c>
      <c r="N1248">
        <v>1</v>
      </c>
    </row>
    <row r="1249" spans="1:14" x14ac:dyDescent="0.3">
      <c r="A1249" s="2">
        <v>45496</v>
      </c>
      <c r="B1249" s="3">
        <f t="shared" si="57"/>
        <v>2025</v>
      </c>
      <c r="C1249" t="str">
        <f t="shared" si="58"/>
        <v>2024-2025</v>
      </c>
      <c r="D1249" t="s">
        <v>147</v>
      </c>
      <c r="E1249" t="s">
        <v>125</v>
      </c>
      <c r="F1249" t="str">
        <f t="shared" si="59"/>
        <v>Victoria</v>
      </c>
      <c r="G1249" t="s">
        <v>45</v>
      </c>
      <c r="H1249">
        <v>3400</v>
      </c>
      <c r="I1249" t="s">
        <v>11</v>
      </c>
      <c r="J1249" t="s">
        <v>60</v>
      </c>
      <c r="K1249" t="s">
        <v>154</v>
      </c>
      <c r="L1249" t="s">
        <v>14</v>
      </c>
      <c r="M1249" s="5">
        <v>47.980000000000004</v>
      </c>
      <c r="N1249">
        <v>1</v>
      </c>
    </row>
    <row r="1250" spans="1:14" x14ac:dyDescent="0.3">
      <c r="A1250" s="2">
        <v>45731</v>
      </c>
      <c r="B1250" s="3">
        <f t="shared" si="57"/>
        <v>2025</v>
      </c>
      <c r="C1250" t="str">
        <f t="shared" si="58"/>
        <v>2024-2025</v>
      </c>
      <c r="D1250" t="s">
        <v>147</v>
      </c>
      <c r="E1250" t="s">
        <v>93</v>
      </c>
      <c r="F1250" t="str">
        <f t="shared" si="59"/>
        <v>Western Australia</v>
      </c>
      <c r="G1250" t="s">
        <v>48</v>
      </c>
      <c r="H1250">
        <v>6112</v>
      </c>
      <c r="I1250" t="s">
        <v>11</v>
      </c>
      <c r="J1250" t="s">
        <v>94</v>
      </c>
      <c r="K1250" t="s">
        <v>154</v>
      </c>
      <c r="L1250" t="s">
        <v>14</v>
      </c>
      <c r="M1250" s="5">
        <v>48</v>
      </c>
      <c r="N1250">
        <v>1</v>
      </c>
    </row>
    <row r="1251" spans="1:14" x14ac:dyDescent="0.3">
      <c r="A1251" s="2">
        <v>45802</v>
      </c>
      <c r="B1251" s="3">
        <f t="shared" si="57"/>
        <v>2025</v>
      </c>
      <c r="C1251" t="str">
        <f t="shared" si="58"/>
        <v>2024-2025</v>
      </c>
      <c r="D1251" t="s">
        <v>148</v>
      </c>
      <c r="E1251" t="s">
        <v>98</v>
      </c>
      <c r="F1251" t="str">
        <f t="shared" si="59"/>
        <v>Victoria</v>
      </c>
      <c r="G1251" t="s">
        <v>45</v>
      </c>
      <c r="H1251">
        <v>3429</v>
      </c>
      <c r="I1251" t="s">
        <v>11</v>
      </c>
      <c r="J1251" t="s">
        <v>60</v>
      </c>
      <c r="K1251" t="s">
        <v>154</v>
      </c>
      <c r="L1251" t="s">
        <v>14</v>
      </c>
      <c r="M1251" s="5">
        <v>48</v>
      </c>
      <c r="N1251">
        <v>1</v>
      </c>
    </row>
    <row r="1252" spans="1:14" x14ac:dyDescent="0.3">
      <c r="A1252" s="2">
        <v>45506</v>
      </c>
      <c r="B1252" s="3">
        <f t="shared" si="57"/>
        <v>2025</v>
      </c>
      <c r="C1252" t="str">
        <f t="shared" si="58"/>
        <v>2024-2025</v>
      </c>
      <c r="D1252" t="s">
        <v>147</v>
      </c>
      <c r="E1252" t="s">
        <v>111</v>
      </c>
      <c r="F1252" t="str">
        <f t="shared" si="59"/>
        <v>New South Wales</v>
      </c>
      <c r="G1252" t="s">
        <v>10</v>
      </c>
      <c r="H1252">
        <v>2120</v>
      </c>
      <c r="I1252" t="s">
        <v>11</v>
      </c>
      <c r="J1252" t="s">
        <v>27</v>
      </c>
      <c r="K1252" t="s">
        <v>152</v>
      </c>
      <c r="L1252" t="s">
        <v>13</v>
      </c>
      <c r="M1252" s="5">
        <v>48.04</v>
      </c>
      <c r="N1252">
        <v>1</v>
      </c>
    </row>
    <row r="1253" spans="1:14" x14ac:dyDescent="0.3">
      <c r="A1253" s="2">
        <v>45735</v>
      </c>
      <c r="B1253" s="3">
        <f t="shared" si="57"/>
        <v>2025</v>
      </c>
      <c r="C1253" t="str">
        <f t="shared" si="58"/>
        <v>2024-2025</v>
      </c>
      <c r="D1253" t="s">
        <v>148</v>
      </c>
      <c r="E1253" t="s">
        <v>109</v>
      </c>
      <c r="F1253" t="str">
        <f t="shared" si="59"/>
        <v>New South Wales</v>
      </c>
      <c r="G1253" t="s">
        <v>10</v>
      </c>
      <c r="H1253">
        <v>2480</v>
      </c>
      <c r="I1253" t="s">
        <v>11</v>
      </c>
      <c r="J1253" t="s">
        <v>68</v>
      </c>
      <c r="K1253" t="s">
        <v>157</v>
      </c>
      <c r="L1253" t="s">
        <v>22</v>
      </c>
      <c r="M1253" s="5">
        <v>48.09</v>
      </c>
      <c r="N1253">
        <v>1</v>
      </c>
    </row>
    <row r="1254" spans="1:14" x14ac:dyDescent="0.3">
      <c r="A1254" s="2">
        <v>45979</v>
      </c>
      <c r="B1254" s="3">
        <f t="shared" si="57"/>
        <v>2026</v>
      </c>
      <c r="C1254" t="str">
        <f t="shared" si="58"/>
        <v>2025-2026</v>
      </c>
      <c r="D1254" t="s">
        <v>147</v>
      </c>
      <c r="E1254" t="s">
        <v>78</v>
      </c>
      <c r="F1254" t="str">
        <f t="shared" si="59"/>
        <v>New South Wales</v>
      </c>
      <c r="G1254" t="s">
        <v>10</v>
      </c>
      <c r="H1254">
        <v>2350</v>
      </c>
      <c r="I1254" t="s">
        <v>11</v>
      </c>
      <c r="J1254" t="s">
        <v>68</v>
      </c>
      <c r="K1254" t="s">
        <v>152</v>
      </c>
      <c r="L1254" t="s">
        <v>13</v>
      </c>
      <c r="M1254" s="5">
        <v>48.209999999999994</v>
      </c>
      <c r="N1254">
        <v>1</v>
      </c>
    </row>
    <row r="1255" spans="1:14" x14ac:dyDescent="0.3">
      <c r="A1255" s="2">
        <v>45965</v>
      </c>
      <c r="B1255" s="3">
        <f t="shared" si="57"/>
        <v>2026</v>
      </c>
      <c r="C1255" t="str">
        <f t="shared" si="58"/>
        <v>2025-2026</v>
      </c>
      <c r="D1255" t="s">
        <v>147</v>
      </c>
      <c r="E1255" t="s">
        <v>40</v>
      </c>
      <c r="F1255" t="str">
        <f t="shared" si="59"/>
        <v>New South Wales</v>
      </c>
      <c r="G1255" t="s">
        <v>10</v>
      </c>
      <c r="H1255">
        <v>2116</v>
      </c>
      <c r="I1255" t="s">
        <v>11</v>
      </c>
      <c r="J1255" t="s">
        <v>27</v>
      </c>
      <c r="K1255" t="s">
        <v>154</v>
      </c>
      <c r="L1255" t="s">
        <v>14</v>
      </c>
      <c r="M1255" s="5">
        <v>48.83</v>
      </c>
      <c r="N1255">
        <v>1</v>
      </c>
    </row>
    <row r="1256" spans="1:14" x14ac:dyDescent="0.3">
      <c r="A1256" s="2">
        <v>45781</v>
      </c>
      <c r="B1256" s="3">
        <f t="shared" si="57"/>
        <v>2025</v>
      </c>
      <c r="C1256" t="str">
        <f t="shared" si="58"/>
        <v>2024-2025</v>
      </c>
      <c r="D1256" t="s">
        <v>148</v>
      </c>
      <c r="E1256" t="s">
        <v>47</v>
      </c>
      <c r="F1256" t="str">
        <f t="shared" si="59"/>
        <v>Western Australia</v>
      </c>
      <c r="G1256" t="s">
        <v>48</v>
      </c>
      <c r="H1256">
        <v>6030</v>
      </c>
      <c r="I1256" t="s">
        <v>11</v>
      </c>
      <c r="J1256" t="s">
        <v>49</v>
      </c>
      <c r="K1256" t="s">
        <v>155</v>
      </c>
      <c r="L1256" t="s">
        <v>20</v>
      </c>
      <c r="M1256" s="5">
        <v>48.85</v>
      </c>
      <c r="N1256">
        <v>1</v>
      </c>
    </row>
    <row r="1257" spans="1:14" x14ac:dyDescent="0.3">
      <c r="A1257" s="2">
        <v>45908</v>
      </c>
      <c r="B1257" s="3">
        <f t="shared" si="57"/>
        <v>2026</v>
      </c>
      <c r="C1257" t="str">
        <f t="shared" si="58"/>
        <v>2025-2026</v>
      </c>
      <c r="D1257" t="s">
        <v>147</v>
      </c>
      <c r="E1257" t="s">
        <v>40</v>
      </c>
      <c r="F1257" t="str">
        <f t="shared" si="59"/>
        <v>New South Wales</v>
      </c>
      <c r="G1257" t="s">
        <v>10</v>
      </c>
      <c r="H1257">
        <v>2116</v>
      </c>
      <c r="I1257" t="s">
        <v>11</v>
      </c>
      <c r="J1257" t="s">
        <v>27</v>
      </c>
      <c r="K1257" t="s">
        <v>19</v>
      </c>
      <c r="L1257" t="s">
        <v>23</v>
      </c>
      <c r="M1257" s="5">
        <v>48.910000000000004</v>
      </c>
      <c r="N1257">
        <v>1</v>
      </c>
    </row>
    <row r="1258" spans="1:14" x14ac:dyDescent="0.3">
      <c r="A1258" s="2">
        <v>45926</v>
      </c>
      <c r="B1258" s="3">
        <f t="shared" si="57"/>
        <v>2026</v>
      </c>
      <c r="C1258" t="str">
        <f t="shared" si="58"/>
        <v>2025-2026</v>
      </c>
      <c r="D1258" t="s">
        <v>148</v>
      </c>
      <c r="E1258" t="s">
        <v>122</v>
      </c>
      <c r="F1258" t="str">
        <f t="shared" si="59"/>
        <v>New South Wales</v>
      </c>
      <c r="G1258" t="s">
        <v>10</v>
      </c>
      <c r="H1258">
        <v>2650</v>
      </c>
      <c r="I1258" t="s">
        <v>11</v>
      </c>
      <c r="J1258" t="s">
        <v>25</v>
      </c>
      <c r="K1258" t="s">
        <v>155</v>
      </c>
      <c r="L1258" t="s">
        <v>20</v>
      </c>
      <c r="M1258" s="5">
        <v>48.92</v>
      </c>
      <c r="N1258">
        <v>1</v>
      </c>
    </row>
    <row r="1259" spans="1:14" x14ac:dyDescent="0.3">
      <c r="A1259" s="2">
        <v>45414</v>
      </c>
      <c r="B1259" s="3">
        <f t="shared" si="57"/>
        <v>2024</v>
      </c>
      <c r="C1259" t="str">
        <f t="shared" si="58"/>
        <v>2023-2024</v>
      </c>
      <c r="D1259" t="s">
        <v>147</v>
      </c>
      <c r="E1259" t="s">
        <v>56</v>
      </c>
      <c r="F1259" t="str">
        <f t="shared" si="59"/>
        <v>Northern Territory</v>
      </c>
      <c r="G1259" t="s">
        <v>29</v>
      </c>
      <c r="H1259">
        <v>870</v>
      </c>
      <c r="I1259" t="s">
        <v>11</v>
      </c>
      <c r="J1259" t="s">
        <v>30</v>
      </c>
      <c r="K1259" t="s">
        <v>19</v>
      </c>
      <c r="L1259" t="s">
        <v>23</v>
      </c>
      <c r="M1259" s="5">
        <v>48.93</v>
      </c>
      <c r="N1259">
        <v>1</v>
      </c>
    </row>
    <row r="1260" spans="1:14" x14ac:dyDescent="0.3">
      <c r="A1260" s="2">
        <v>45299</v>
      </c>
      <c r="B1260" s="3">
        <f t="shared" si="57"/>
        <v>2024</v>
      </c>
      <c r="C1260" t="str">
        <f t="shared" si="58"/>
        <v>2023-2024</v>
      </c>
      <c r="D1260" t="s">
        <v>147</v>
      </c>
      <c r="E1260" t="s">
        <v>44</v>
      </c>
      <c r="F1260" t="str">
        <f t="shared" si="59"/>
        <v>Victoria</v>
      </c>
      <c r="G1260" t="s">
        <v>45</v>
      </c>
      <c r="H1260">
        <v>3066</v>
      </c>
      <c r="I1260" t="s">
        <v>11</v>
      </c>
      <c r="J1260" t="s">
        <v>46</v>
      </c>
      <c r="K1260" t="s">
        <v>149</v>
      </c>
      <c r="L1260" t="s">
        <v>15</v>
      </c>
      <c r="M1260" s="5">
        <v>48.93</v>
      </c>
      <c r="N1260">
        <v>1</v>
      </c>
    </row>
    <row r="1261" spans="1:14" x14ac:dyDescent="0.3">
      <c r="A1261" s="2">
        <v>45548</v>
      </c>
      <c r="B1261" s="3">
        <f t="shared" si="57"/>
        <v>2025</v>
      </c>
      <c r="C1261" t="str">
        <f t="shared" si="58"/>
        <v>2024-2025</v>
      </c>
      <c r="D1261" t="s">
        <v>148</v>
      </c>
      <c r="E1261" t="s">
        <v>102</v>
      </c>
      <c r="F1261" t="str">
        <f t="shared" si="59"/>
        <v>Queensland</v>
      </c>
      <c r="G1261" t="s">
        <v>35</v>
      </c>
      <c r="H1261">
        <v>4870</v>
      </c>
      <c r="I1261" t="s">
        <v>11</v>
      </c>
      <c r="J1261" t="s">
        <v>36</v>
      </c>
      <c r="K1261" t="s">
        <v>154</v>
      </c>
      <c r="L1261" t="s">
        <v>14</v>
      </c>
      <c r="M1261" s="5">
        <v>48.94</v>
      </c>
      <c r="N1261">
        <v>1</v>
      </c>
    </row>
    <row r="1262" spans="1:14" x14ac:dyDescent="0.3">
      <c r="A1262" s="2">
        <v>45883</v>
      </c>
      <c r="B1262" s="3">
        <f t="shared" si="57"/>
        <v>2026</v>
      </c>
      <c r="C1262" t="str">
        <f t="shared" si="58"/>
        <v>2025-2026</v>
      </c>
      <c r="D1262" t="s">
        <v>148</v>
      </c>
      <c r="E1262" t="s">
        <v>84</v>
      </c>
      <c r="F1262" t="str">
        <f t="shared" si="59"/>
        <v>Queensland</v>
      </c>
      <c r="G1262" t="s">
        <v>35</v>
      </c>
      <c r="H1262">
        <v>4740</v>
      </c>
      <c r="I1262" t="s">
        <v>11</v>
      </c>
      <c r="J1262" t="s">
        <v>51</v>
      </c>
      <c r="K1262" t="s">
        <v>154</v>
      </c>
      <c r="L1262" t="s">
        <v>14</v>
      </c>
      <c r="M1262" s="5">
        <v>48.97</v>
      </c>
      <c r="N1262">
        <v>1</v>
      </c>
    </row>
    <row r="1263" spans="1:14" x14ac:dyDescent="0.3">
      <c r="A1263" s="2">
        <v>45854</v>
      </c>
      <c r="B1263" s="3">
        <f t="shared" si="57"/>
        <v>2026</v>
      </c>
      <c r="C1263" t="str">
        <f t="shared" si="58"/>
        <v>2025-2026</v>
      </c>
      <c r="D1263" t="s">
        <v>148</v>
      </c>
      <c r="E1263" t="s">
        <v>75</v>
      </c>
      <c r="F1263" t="str">
        <f t="shared" si="59"/>
        <v>Victoria</v>
      </c>
      <c r="G1263" t="s">
        <v>45</v>
      </c>
      <c r="H1263">
        <v>3630</v>
      </c>
      <c r="I1263" t="s">
        <v>11</v>
      </c>
      <c r="J1263" t="s">
        <v>55</v>
      </c>
      <c r="K1263" t="s">
        <v>154</v>
      </c>
      <c r="L1263" t="s">
        <v>14</v>
      </c>
      <c r="M1263" s="5">
        <v>49</v>
      </c>
      <c r="N1263">
        <v>1</v>
      </c>
    </row>
    <row r="1264" spans="1:14" x14ac:dyDescent="0.3">
      <c r="A1264" s="2">
        <v>45951</v>
      </c>
      <c r="B1264" s="3">
        <f t="shared" si="57"/>
        <v>2026</v>
      </c>
      <c r="C1264" t="str">
        <f t="shared" si="58"/>
        <v>2025-2026</v>
      </c>
      <c r="D1264" t="s">
        <v>148</v>
      </c>
      <c r="E1264" t="s">
        <v>114</v>
      </c>
      <c r="F1264" t="str">
        <f t="shared" si="59"/>
        <v>Victoria</v>
      </c>
      <c r="G1264" t="s">
        <v>45</v>
      </c>
      <c r="H1264">
        <v>3551</v>
      </c>
      <c r="I1264" t="s">
        <v>11</v>
      </c>
      <c r="J1264" t="s">
        <v>60</v>
      </c>
      <c r="K1264" t="s">
        <v>152</v>
      </c>
      <c r="L1264" t="s">
        <v>13</v>
      </c>
      <c r="M1264" s="5">
        <v>49.25</v>
      </c>
      <c r="N1264">
        <v>1</v>
      </c>
    </row>
    <row r="1265" spans="1:14" x14ac:dyDescent="0.3">
      <c r="A1265" s="2">
        <v>45700</v>
      </c>
      <c r="B1265" s="3">
        <f t="shared" si="57"/>
        <v>2025</v>
      </c>
      <c r="C1265" t="str">
        <f t="shared" si="58"/>
        <v>2024-2025</v>
      </c>
      <c r="D1265" t="s">
        <v>147</v>
      </c>
      <c r="E1265" t="s">
        <v>127</v>
      </c>
      <c r="F1265" t="str">
        <f t="shared" si="59"/>
        <v>New South Wales</v>
      </c>
      <c r="G1265" t="s">
        <v>10</v>
      </c>
      <c r="H1265">
        <v>2131</v>
      </c>
      <c r="I1265" t="s">
        <v>11</v>
      </c>
      <c r="J1265" t="s">
        <v>27</v>
      </c>
      <c r="K1265" t="s">
        <v>149</v>
      </c>
      <c r="L1265" t="s">
        <v>15</v>
      </c>
      <c r="M1265" s="5">
        <v>49.9</v>
      </c>
      <c r="N1265">
        <v>1</v>
      </c>
    </row>
    <row r="1266" spans="1:14" x14ac:dyDescent="0.3">
      <c r="A1266" s="2">
        <v>45364</v>
      </c>
      <c r="B1266" s="3">
        <f t="shared" si="57"/>
        <v>2024</v>
      </c>
      <c r="C1266" t="str">
        <f t="shared" si="58"/>
        <v>2023-2024</v>
      </c>
      <c r="D1266" t="s">
        <v>148</v>
      </c>
      <c r="E1266" t="s">
        <v>24</v>
      </c>
      <c r="F1266" t="str">
        <f t="shared" si="59"/>
        <v>New South Wales</v>
      </c>
      <c r="G1266" t="s">
        <v>10</v>
      </c>
      <c r="H1266">
        <v>2795</v>
      </c>
      <c r="I1266" t="s">
        <v>11</v>
      </c>
      <c r="J1266" t="s">
        <v>25</v>
      </c>
      <c r="K1266" t="s">
        <v>149</v>
      </c>
      <c r="L1266" t="s">
        <v>15</v>
      </c>
      <c r="M1266" s="5">
        <v>49.9</v>
      </c>
      <c r="N1266">
        <v>1</v>
      </c>
    </row>
    <row r="1267" spans="1:14" x14ac:dyDescent="0.3">
      <c r="A1267" s="2">
        <v>45581</v>
      </c>
      <c r="B1267" s="3">
        <f t="shared" si="57"/>
        <v>2025</v>
      </c>
      <c r="C1267" t="str">
        <f t="shared" si="58"/>
        <v>2024-2025</v>
      </c>
      <c r="D1267" t="s">
        <v>147</v>
      </c>
      <c r="E1267" t="s">
        <v>72</v>
      </c>
      <c r="F1267" t="str">
        <f t="shared" si="59"/>
        <v>Western Australia</v>
      </c>
      <c r="G1267" t="s">
        <v>48</v>
      </c>
      <c r="H1267">
        <v>6010</v>
      </c>
      <c r="I1267" t="s">
        <v>11</v>
      </c>
      <c r="J1267" t="s">
        <v>49</v>
      </c>
      <c r="K1267" t="s">
        <v>19</v>
      </c>
      <c r="L1267" t="s">
        <v>23</v>
      </c>
      <c r="M1267" s="5">
        <v>49.91</v>
      </c>
      <c r="N1267">
        <v>1</v>
      </c>
    </row>
    <row r="1268" spans="1:14" x14ac:dyDescent="0.3">
      <c r="A1268" s="2">
        <v>45880</v>
      </c>
      <c r="B1268" s="3">
        <f t="shared" si="57"/>
        <v>2026</v>
      </c>
      <c r="C1268" t="str">
        <f t="shared" si="58"/>
        <v>2025-2026</v>
      </c>
      <c r="D1268" t="s">
        <v>148</v>
      </c>
      <c r="E1268" t="s">
        <v>132</v>
      </c>
      <c r="F1268" t="str">
        <f t="shared" si="59"/>
        <v>New South Wales</v>
      </c>
      <c r="G1268" t="s">
        <v>10</v>
      </c>
      <c r="H1268">
        <v>2800</v>
      </c>
      <c r="I1268" t="s">
        <v>11</v>
      </c>
      <c r="J1268" t="s">
        <v>25</v>
      </c>
      <c r="K1268" t="s">
        <v>151</v>
      </c>
      <c r="L1268" t="s">
        <v>21</v>
      </c>
      <c r="M1268" s="5">
        <v>49.93</v>
      </c>
      <c r="N1268">
        <v>1</v>
      </c>
    </row>
    <row r="1269" spans="1:14" x14ac:dyDescent="0.3">
      <c r="A1269" s="2">
        <v>45427</v>
      </c>
      <c r="B1269" s="3">
        <f t="shared" si="57"/>
        <v>2024</v>
      </c>
      <c r="C1269" t="str">
        <f t="shared" si="58"/>
        <v>2023-2024</v>
      </c>
      <c r="D1269" t="s">
        <v>148</v>
      </c>
      <c r="E1269" t="s">
        <v>114</v>
      </c>
      <c r="F1269" t="str">
        <f t="shared" si="59"/>
        <v>Victoria</v>
      </c>
      <c r="G1269" t="s">
        <v>45</v>
      </c>
      <c r="H1269">
        <v>3551</v>
      </c>
      <c r="I1269" t="s">
        <v>11</v>
      </c>
      <c r="J1269" t="s">
        <v>60</v>
      </c>
      <c r="K1269" t="s">
        <v>154</v>
      </c>
      <c r="L1269" t="s">
        <v>14</v>
      </c>
      <c r="M1269" s="5">
        <v>49.94</v>
      </c>
      <c r="N1269">
        <v>1</v>
      </c>
    </row>
    <row r="1270" spans="1:14" x14ac:dyDescent="0.3">
      <c r="A1270" s="2">
        <v>45337</v>
      </c>
      <c r="B1270" s="3">
        <f t="shared" si="57"/>
        <v>2024</v>
      </c>
      <c r="C1270" t="str">
        <f t="shared" si="58"/>
        <v>2023-2024</v>
      </c>
      <c r="D1270" t="s">
        <v>147</v>
      </c>
      <c r="E1270" t="s">
        <v>110</v>
      </c>
      <c r="F1270" t="str">
        <f t="shared" si="59"/>
        <v>Queensland</v>
      </c>
      <c r="G1270" t="s">
        <v>35</v>
      </c>
      <c r="H1270">
        <v>4680</v>
      </c>
      <c r="I1270" t="s">
        <v>11</v>
      </c>
      <c r="J1270" t="s">
        <v>51</v>
      </c>
      <c r="K1270" t="s">
        <v>153</v>
      </c>
      <c r="L1270" t="s">
        <v>16</v>
      </c>
      <c r="M1270" s="5">
        <v>49.94</v>
      </c>
      <c r="N1270">
        <v>1</v>
      </c>
    </row>
    <row r="1271" spans="1:14" x14ac:dyDescent="0.3">
      <c r="A1271" s="2">
        <v>45698</v>
      </c>
      <c r="B1271" s="3">
        <f t="shared" si="57"/>
        <v>2025</v>
      </c>
      <c r="C1271" t="str">
        <f t="shared" si="58"/>
        <v>2024-2025</v>
      </c>
      <c r="D1271" t="s">
        <v>147</v>
      </c>
      <c r="E1271" t="s">
        <v>89</v>
      </c>
      <c r="F1271" t="str">
        <f t="shared" si="59"/>
        <v>Queensland</v>
      </c>
      <c r="G1271" t="s">
        <v>35</v>
      </c>
      <c r="H1271">
        <v>4655</v>
      </c>
      <c r="I1271" t="s">
        <v>11</v>
      </c>
      <c r="J1271" t="s">
        <v>51</v>
      </c>
      <c r="K1271" t="s">
        <v>152</v>
      </c>
      <c r="L1271" t="s">
        <v>13</v>
      </c>
      <c r="M1271" s="5">
        <v>49.94</v>
      </c>
      <c r="N1271">
        <v>1</v>
      </c>
    </row>
    <row r="1272" spans="1:14" x14ac:dyDescent="0.3">
      <c r="A1272" s="2">
        <v>45564</v>
      </c>
      <c r="B1272" s="3">
        <f t="shared" si="57"/>
        <v>2025</v>
      </c>
      <c r="C1272" t="str">
        <f t="shared" si="58"/>
        <v>2024-2025</v>
      </c>
      <c r="D1272" t="s">
        <v>147</v>
      </c>
      <c r="E1272" t="s">
        <v>133</v>
      </c>
      <c r="F1272" t="str">
        <f t="shared" si="59"/>
        <v>Queensland</v>
      </c>
      <c r="G1272" t="s">
        <v>35</v>
      </c>
      <c r="H1272">
        <v>4305</v>
      </c>
      <c r="I1272" t="s">
        <v>11</v>
      </c>
      <c r="J1272" t="s">
        <v>104</v>
      </c>
      <c r="K1272" t="s">
        <v>154</v>
      </c>
      <c r="L1272" t="s">
        <v>14</v>
      </c>
      <c r="M1272" s="5">
        <v>49.94</v>
      </c>
      <c r="N1272">
        <v>1</v>
      </c>
    </row>
    <row r="1273" spans="1:14" x14ac:dyDescent="0.3">
      <c r="A1273" s="2">
        <v>45393</v>
      </c>
      <c r="B1273" s="3">
        <f t="shared" si="57"/>
        <v>2024</v>
      </c>
      <c r="C1273" t="str">
        <f t="shared" si="58"/>
        <v>2023-2024</v>
      </c>
      <c r="D1273" t="s">
        <v>147</v>
      </c>
      <c r="E1273" t="s">
        <v>53</v>
      </c>
      <c r="F1273" t="str">
        <f t="shared" si="59"/>
        <v>South Australia</v>
      </c>
      <c r="G1273" t="s">
        <v>32</v>
      </c>
      <c r="H1273">
        <v>5082</v>
      </c>
      <c r="I1273" t="s">
        <v>11</v>
      </c>
      <c r="J1273" t="s">
        <v>33</v>
      </c>
      <c r="K1273" t="s">
        <v>152</v>
      </c>
      <c r="L1273" t="s">
        <v>13</v>
      </c>
      <c r="M1273" s="5">
        <v>49.94</v>
      </c>
      <c r="N1273">
        <v>1</v>
      </c>
    </row>
    <row r="1274" spans="1:14" x14ac:dyDescent="0.3">
      <c r="A1274" s="2">
        <v>45921</v>
      </c>
      <c r="B1274" s="3">
        <f t="shared" si="57"/>
        <v>2026</v>
      </c>
      <c r="C1274" t="str">
        <f t="shared" si="58"/>
        <v>2025-2026</v>
      </c>
      <c r="D1274" t="s">
        <v>148</v>
      </c>
      <c r="E1274" t="s">
        <v>92</v>
      </c>
      <c r="F1274" t="str">
        <f t="shared" si="59"/>
        <v>Queensland</v>
      </c>
      <c r="G1274" t="s">
        <v>35</v>
      </c>
      <c r="H1274">
        <v>4068</v>
      </c>
      <c r="I1274" t="s">
        <v>11</v>
      </c>
      <c r="J1274" t="s">
        <v>43</v>
      </c>
      <c r="K1274" t="s">
        <v>154</v>
      </c>
      <c r="L1274" t="s">
        <v>14</v>
      </c>
      <c r="M1274" s="5">
        <v>49.95</v>
      </c>
      <c r="N1274">
        <v>1</v>
      </c>
    </row>
    <row r="1275" spans="1:14" x14ac:dyDescent="0.3">
      <c r="A1275" s="2">
        <v>45740</v>
      </c>
      <c r="B1275" s="3">
        <f t="shared" si="57"/>
        <v>2025</v>
      </c>
      <c r="C1275" t="str">
        <f t="shared" si="58"/>
        <v>2024-2025</v>
      </c>
      <c r="D1275" t="s">
        <v>148</v>
      </c>
      <c r="E1275" t="s">
        <v>90</v>
      </c>
      <c r="F1275" t="str">
        <f t="shared" si="59"/>
        <v>Victoria</v>
      </c>
      <c r="G1275" t="s">
        <v>45</v>
      </c>
      <c r="H1275">
        <v>3179</v>
      </c>
      <c r="I1275" t="s">
        <v>11</v>
      </c>
      <c r="J1275" t="s">
        <v>63</v>
      </c>
      <c r="K1275" t="s">
        <v>150</v>
      </c>
      <c r="L1275" t="s">
        <v>18</v>
      </c>
      <c r="M1275" s="5">
        <v>49.95</v>
      </c>
      <c r="N1275">
        <v>1</v>
      </c>
    </row>
    <row r="1276" spans="1:14" x14ac:dyDescent="0.3">
      <c r="A1276" s="2">
        <v>45326</v>
      </c>
      <c r="B1276" s="3">
        <f t="shared" si="57"/>
        <v>2024</v>
      </c>
      <c r="C1276" t="str">
        <f t="shared" si="58"/>
        <v>2023-2024</v>
      </c>
      <c r="D1276" t="s">
        <v>147</v>
      </c>
      <c r="E1276" t="s">
        <v>91</v>
      </c>
      <c r="F1276" t="str">
        <f t="shared" si="59"/>
        <v>Victoria</v>
      </c>
      <c r="G1276" t="s">
        <v>45</v>
      </c>
      <c r="H1276">
        <v>3690</v>
      </c>
      <c r="I1276" t="s">
        <v>11</v>
      </c>
      <c r="J1276" t="s">
        <v>55</v>
      </c>
      <c r="K1276" t="s">
        <v>152</v>
      </c>
      <c r="L1276" t="s">
        <v>13</v>
      </c>
      <c r="M1276" s="5">
        <v>49.97</v>
      </c>
      <c r="N1276">
        <v>1</v>
      </c>
    </row>
    <row r="1277" spans="1:14" x14ac:dyDescent="0.3">
      <c r="A1277" s="2">
        <v>45884</v>
      </c>
      <c r="B1277" s="3">
        <f t="shared" si="57"/>
        <v>2026</v>
      </c>
      <c r="C1277" t="str">
        <f t="shared" si="58"/>
        <v>2025-2026</v>
      </c>
      <c r="D1277" t="s">
        <v>147</v>
      </c>
      <c r="E1277" t="s">
        <v>118</v>
      </c>
      <c r="F1277" t="str">
        <f t="shared" si="59"/>
        <v>New South Wales</v>
      </c>
      <c r="G1277" t="s">
        <v>10</v>
      </c>
      <c r="H1277">
        <v>2158</v>
      </c>
      <c r="I1277" t="s">
        <v>11</v>
      </c>
      <c r="J1277" t="s">
        <v>27</v>
      </c>
      <c r="K1277" t="s">
        <v>153</v>
      </c>
      <c r="L1277" t="s">
        <v>16</v>
      </c>
      <c r="M1277" s="5">
        <v>49.980000000000004</v>
      </c>
      <c r="N1277">
        <v>1</v>
      </c>
    </row>
    <row r="1278" spans="1:14" x14ac:dyDescent="0.3">
      <c r="A1278" s="2">
        <v>45580</v>
      </c>
      <c r="B1278" s="3">
        <f t="shared" si="57"/>
        <v>2025</v>
      </c>
      <c r="C1278" t="str">
        <f t="shared" si="58"/>
        <v>2024-2025</v>
      </c>
      <c r="D1278" t="s">
        <v>147</v>
      </c>
      <c r="E1278" t="s">
        <v>140</v>
      </c>
      <c r="F1278" t="str">
        <f t="shared" si="59"/>
        <v>Tasmania</v>
      </c>
      <c r="G1278" t="s">
        <v>70</v>
      </c>
      <c r="H1278">
        <v>7320</v>
      </c>
      <c r="I1278" t="s">
        <v>11</v>
      </c>
      <c r="J1278" t="s">
        <v>71</v>
      </c>
      <c r="K1278" t="s">
        <v>154</v>
      </c>
      <c r="L1278" t="s">
        <v>14</v>
      </c>
      <c r="M1278" s="5">
        <v>50</v>
      </c>
      <c r="N1278">
        <v>1</v>
      </c>
    </row>
    <row r="1279" spans="1:14" x14ac:dyDescent="0.3">
      <c r="A1279" s="2">
        <v>45642</v>
      </c>
      <c r="B1279" s="3">
        <f t="shared" si="57"/>
        <v>2025</v>
      </c>
      <c r="C1279" t="str">
        <f t="shared" si="58"/>
        <v>2024-2025</v>
      </c>
      <c r="D1279" t="s">
        <v>147</v>
      </c>
      <c r="E1279" t="s">
        <v>61</v>
      </c>
      <c r="F1279" t="str">
        <f t="shared" si="59"/>
        <v>New South Wales</v>
      </c>
      <c r="G1279" t="s">
        <v>10</v>
      </c>
      <c r="H1279">
        <v>2539</v>
      </c>
      <c r="I1279" t="s">
        <v>11</v>
      </c>
      <c r="J1279" t="s">
        <v>58</v>
      </c>
      <c r="K1279" t="s">
        <v>154</v>
      </c>
      <c r="L1279" t="s">
        <v>14</v>
      </c>
      <c r="M1279" s="5">
        <v>50</v>
      </c>
      <c r="N1279">
        <v>1</v>
      </c>
    </row>
    <row r="1280" spans="1:14" x14ac:dyDescent="0.3">
      <c r="A1280" s="2">
        <v>45973</v>
      </c>
      <c r="B1280" s="3">
        <f t="shared" si="57"/>
        <v>2026</v>
      </c>
      <c r="C1280" t="str">
        <f t="shared" si="58"/>
        <v>2025-2026</v>
      </c>
      <c r="D1280" t="s">
        <v>147</v>
      </c>
      <c r="E1280" t="s">
        <v>126</v>
      </c>
      <c r="F1280" t="str">
        <f t="shared" si="59"/>
        <v>Queensland</v>
      </c>
      <c r="G1280" t="s">
        <v>35</v>
      </c>
      <c r="H1280">
        <v>4551</v>
      </c>
      <c r="I1280" t="s">
        <v>11</v>
      </c>
      <c r="J1280" t="s">
        <v>120</v>
      </c>
      <c r="K1280" t="s">
        <v>149</v>
      </c>
      <c r="L1280" t="s">
        <v>15</v>
      </c>
      <c r="M1280" s="5">
        <v>50.22</v>
      </c>
      <c r="N1280">
        <v>1</v>
      </c>
    </row>
    <row r="1281" spans="1:14" x14ac:dyDescent="0.3">
      <c r="A1281" s="2">
        <v>45503</v>
      </c>
      <c r="B1281" s="3">
        <f t="shared" si="57"/>
        <v>2025</v>
      </c>
      <c r="C1281" t="str">
        <f t="shared" si="58"/>
        <v>2024-2025</v>
      </c>
      <c r="D1281" t="s">
        <v>148</v>
      </c>
      <c r="E1281" t="s">
        <v>114</v>
      </c>
      <c r="F1281" t="str">
        <f t="shared" si="59"/>
        <v>Victoria</v>
      </c>
      <c r="G1281" t="s">
        <v>45</v>
      </c>
      <c r="H1281">
        <v>3551</v>
      </c>
      <c r="I1281" t="s">
        <v>11</v>
      </c>
      <c r="J1281" t="s">
        <v>60</v>
      </c>
      <c r="K1281" t="s">
        <v>150</v>
      </c>
      <c r="L1281" t="s">
        <v>18</v>
      </c>
      <c r="M1281" s="5">
        <v>50.25</v>
      </c>
      <c r="N1281">
        <v>1</v>
      </c>
    </row>
    <row r="1282" spans="1:14" x14ac:dyDescent="0.3">
      <c r="A1282" s="2">
        <v>45644</v>
      </c>
      <c r="B1282" s="3">
        <f t="shared" ref="B1282:B1345" si="60">IF(MONTH(A1282)&gt;=7,YEAR(A1282)+1,YEAR(A1282))</f>
        <v>2025</v>
      </c>
      <c r="C1282" t="str">
        <f t="shared" ref="C1282:C1345" si="61">IF(MONTH(A1282) &gt;= 7, YEAR(A1282) &amp; "-" &amp; YEAR(A1282) + 1, YEAR(A1282) - 1 &amp; "-" &amp; YEAR(A1282))</f>
        <v>2024-2025</v>
      </c>
      <c r="D1282" t="s">
        <v>147</v>
      </c>
      <c r="E1282" t="s">
        <v>127</v>
      </c>
      <c r="F1282" t="str">
        <f t="shared" ref="F1282:F1345" si="62">IF(G1282="WA","Western Australia",
IF(G1282="NSW","New South Wales",
IF(G1282="QLD","Queensland",
IF(G1282="VIC","Victoria",
IF(G1282="TAS","Tasmania",
IF(G1282="SA","South Australia",
IF(G1282="NT","Northern Territory",
IF(G1282="ACT","Australian Capital Territory",G1282))))))))</f>
        <v>New South Wales</v>
      </c>
      <c r="G1282" t="s">
        <v>10</v>
      </c>
      <c r="H1282">
        <v>2131</v>
      </c>
      <c r="I1282" t="s">
        <v>11</v>
      </c>
      <c r="J1282" t="s">
        <v>27</v>
      </c>
      <c r="K1282" t="s">
        <v>152</v>
      </c>
      <c r="L1282" t="s">
        <v>13</v>
      </c>
      <c r="M1282" s="5">
        <v>50.36</v>
      </c>
      <c r="N1282">
        <v>1</v>
      </c>
    </row>
    <row r="1283" spans="1:14" x14ac:dyDescent="0.3">
      <c r="A1283" s="2">
        <v>45783</v>
      </c>
      <c r="B1283" s="3">
        <f t="shared" si="60"/>
        <v>2025</v>
      </c>
      <c r="C1283" t="str">
        <f t="shared" si="61"/>
        <v>2024-2025</v>
      </c>
      <c r="D1283" t="s">
        <v>147</v>
      </c>
      <c r="E1283" t="s">
        <v>124</v>
      </c>
      <c r="F1283" t="str">
        <f t="shared" si="62"/>
        <v>New South Wales</v>
      </c>
      <c r="G1283" t="s">
        <v>10</v>
      </c>
      <c r="H1283">
        <v>2015</v>
      </c>
      <c r="I1283" t="s">
        <v>11</v>
      </c>
      <c r="J1283" t="s">
        <v>12</v>
      </c>
      <c r="K1283" t="s">
        <v>157</v>
      </c>
      <c r="L1283" t="s">
        <v>22</v>
      </c>
      <c r="M1283" s="5">
        <v>50.4</v>
      </c>
      <c r="N1283">
        <v>1</v>
      </c>
    </row>
    <row r="1284" spans="1:14" x14ac:dyDescent="0.3">
      <c r="A1284" s="2">
        <v>45606</v>
      </c>
      <c r="B1284" s="3">
        <f t="shared" si="60"/>
        <v>2025</v>
      </c>
      <c r="C1284" t="str">
        <f t="shared" si="61"/>
        <v>2024-2025</v>
      </c>
      <c r="D1284" t="s">
        <v>147</v>
      </c>
      <c r="E1284" t="s">
        <v>127</v>
      </c>
      <c r="F1284" t="str">
        <f t="shared" si="62"/>
        <v>New South Wales</v>
      </c>
      <c r="G1284" t="s">
        <v>10</v>
      </c>
      <c r="H1284">
        <v>2131</v>
      </c>
      <c r="I1284" t="s">
        <v>11</v>
      </c>
      <c r="J1284" t="s">
        <v>27</v>
      </c>
      <c r="K1284" t="s">
        <v>156</v>
      </c>
      <c r="L1284" t="s">
        <v>17</v>
      </c>
      <c r="M1284" s="5">
        <v>50.400000000000006</v>
      </c>
      <c r="N1284">
        <v>1</v>
      </c>
    </row>
    <row r="1285" spans="1:14" x14ac:dyDescent="0.3">
      <c r="A1285" s="2">
        <v>45692</v>
      </c>
      <c r="B1285" s="3">
        <f t="shared" si="60"/>
        <v>2025</v>
      </c>
      <c r="C1285" t="str">
        <f t="shared" si="61"/>
        <v>2024-2025</v>
      </c>
      <c r="D1285" t="s">
        <v>147</v>
      </c>
      <c r="E1285" t="s">
        <v>86</v>
      </c>
      <c r="F1285" t="str">
        <f t="shared" si="62"/>
        <v>New South Wales</v>
      </c>
      <c r="G1285" t="s">
        <v>10</v>
      </c>
      <c r="H1285">
        <v>2064</v>
      </c>
      <c r="I1285" t="s">
        <v>11</v>
      </c>
      <c r="J1285" t="s">
        <v>12</v>
      </c>
      <c r="K1285" t="s">
        <v>153</v>
      </c>
      <c r="L1285" t="s">
        <v>16</v>
      </c>
      <c r="M1285" s="5">
        <v>50.97</v>
      </c>
      <c r="N1285">
        <v>1</v>
      </c>
    </row>
    <row r="1286" spans="1:14" x14ac:dyDescent="0.3">
      <c r="A1286" s="2">
        <v>45337</v>
      </c>
      <c r="B1286" s="3">
        <f t="shared" si="60"/>
        <v>2024</v>
      </c>
      <c r="C1286" t="str">
        <f t="shared" si="61"/>
        <v>2023-2024</v>
      </c>
      <c r="D1286" t="s">
        <v>147</v>
      </c>
      <c r="E1286" t="s">
        <v>65</v>
      </c>
      <c r="F1286" t="str">
        <f t="shared" si="62"/>
        <v>New South Wales</v>
      </c>
      <c r="G1286" t="s">
        <v>10</v>
      </c>
      <c r="H1286">
        <v>2541</v>
      </c>
      <c r="I1286" t="s">
        <v>11</v>
      </c>
      <c r="J1286" t="s">
        <v>58</v>
      </c>
      <c r="K1286" t="s">
        <v>156</v>
      </c>
      <c r="L1286" t="s">
        <v>17</v>
      </c>
      <c r="M1286" s="5">
        <v>51</v>
      </c>
      <c r="N1286">
        <v>1</v>
      </c>
    </row>
    <row r="1287" spans="1:14" x14ac:dyDescent="0.3">
      <c r="A1287" s="2">
        <v>45512</v>
      </c>
      <c r="B1287" s="3">
        <f t="shared" si="60"/>
        <v>2025</v>
      </c>
      <c r="C1287" t="str">
        <f t="shared" si="61"/>
        <v>2024-2025</v>
      </c>
      <c r="D1287" t="s">
        <v>148</v>
      </c>
      <c r="E1287" t="s">
        <v>9</v>
      </c>
      <c r="F1287" t="str">
        <f t="shared" si="62"/>
        <v>New South Wales</v>
      </c>
      <c r="G1287" t="s">
        <v>10</v>
      </c>
      <c r="H1287">
        <v>2067</v>
      </c>
      <c r="I1287" t="s">
        <v>11</v>
      </c>
      <c r="J1287" t="s">
        <v>12</v>
      </c>
      <c r="K1287" t="s">
        <v>155</v>
      </c>
      <c r="L1287" t="s">
        <v>20</v>
      </c>
      <c r="M1287" s="5">
        <v>51</v>
      </c>
      <c r="N1287">
        <v>1</v>
      </c>
    </row>
    <row r="1288" spans="1:14" x14ac:dyDescent="0.3">
      <c r="A1288" s="2">
        <v>45321</v>
      </c>
      <c r="B1288" s="3">
        <f t="shared" si="60"/>
        <v>2024</v>
      </c>
      <c r="C1288" t="str">
        <f t="shared" si="61"/>
        <v>2023-2024</v>
      </c>
      <c r="D1288" t="s">
        <v>147</v>
      </c>
      <c r="E1288" t="s">
        <v>126</v>
      </c>
      <c r="F1288" t="str">
        <f t="shared" si="62"/>
        <v>Queensland</v>
      </c>
      <c r="G1288" t="s">
        <v>35</v>
      </c>
      <c r="H1288">
        <v>4551</v>
      </c>
      <c r="I1288" t="s">
        <v>11</v>
      </c>
      <c r="J1288" t="s">
        <v>120</v>
      </c>
      <c r="K1288" t="s">
        <v>154</v>
      </c>
      <c r="L1288" t="s">
        <v>14</v>
      </c>
      <c r="M1288" s="5">
        <v>51</v>
      </c>
      <c r="N1288">
        <v>1</v>
      </c>
    </row>
    <row r="1289" spans="1:14" x14ac:dyDescent="0.3">
      <c r="A1289" s="2">
        <v>45658</v>
      </c>
      <c r="B1289" s="3">
        <f t="shared" si="60"/>
        <v>2025</v>
      </c>
      <c r="C1289" t="str">
        <f t="shared" si="61"/>
        <v>2024-2025</v>
      </c>
      <c r="D1289" t="s">
        <v>148</v>
      </c>
      <c r="E1289" t="s">
        <v>136</v>
      </c>
      <c r="F1289" t="str">
        <f t="shared" si="62"/>
        <v>Victoria</v>
      </c>
      <c r="G1289" t="s">
        <v>45</v>
      </c>
      <c r="H1289">
        <v>3175</v>
      </c>
      <c r="I1289" t="s">
        <v>11</v>
      </c>
      <c r="J1289" t="s">
        <v>63</v>
      </c>
      <c r="K1289" t="s">
        <v>152</v>
      </c>
      <c r="L1289" t="s">
        <v>13</v>
      </c>
      <c r="M1289" s="5">
        <v>51.05</v>
      </c>
      <c r="N1289">
        <v>1</v>
      </c>
    </row>
    <row r="1290" spans="1:14" x14ac:dyDescent="0.3">
      <c r="A1290" s="2">
        <v>45356</v>
      </c>
      <c r="B1290" s="3">
        <f t="shared" si="60"/>
        <v>2024</v>
      </c>
      <c r="C1290" t="str">
        <f t="shared" si="61"/>
        <v>2023-2024</v>
      </c>
      <c r="D1290" t="s">
        <v>147</v>
      </c>
      <c r="E1290" t="s">
        <v>110</v>
      </c>
      <c r="F1290" t="str">
        <f t="shared" si="62"/>
        <v>Queensland</v>
      </c>
      <c r="G1290" t="s">
        <v>35</v>
      </c>
      <c r="H1290">
        <v>4680</v>
      </c>
      <c r="I1290" t="s">
        <v>11</v>
      </c>
      <c r="J1290" t="s">
        <v>51</v>
      </c>
      <c r="K1290" t="s">
        <v>19</v>
      </c>
      <c r="L1290" t="s">
        <v>23</v>
      </c>
      <c r="M1290" s="5">
        <v>51.5</v>
      </c>
      <c r="N1290">
        <v>1</v>
      </c>
    </row>
    <row r="1291" spans="1:14" x14ac:dyDescent="0.3">
      <c r="A1291" s="2">
        <v>45836</v>
      </c>
      <c r="B1291" s="3">
        <f t="shared" si="60"/>
        <v>2025</v>
      </c>
      <c r="C1291" t="str">
        <f t="shared" si="61"/>
        <v>2024-2025</v>
      </c>
      <c r="D1291" t="s">
        <v>147</v>
      </c>
      <c r="E1291" t="s">
        <v>9</v>
      </c>
      <c r="F1291" t="str">
        <f t="shared" si="62"/>
        <v>New South Wales</v>
      </c>
      <c r="G1291" t="s">
        <v>10</v>
      </c>
      <c r="H1291">
        <v>2067</v>
      </c>
      <c r="I1291" t="s">
        <v>11</v>
      </c>
      <c r="J1291" t="s">
        <v>12</v>
      </c>
      <c r="K1291" t="s">
        <v>150</v>
      </c>
      <c r="L1291" t="s">
        <v>18</v>
      </c>
      <c r="M1291" s="5">
        <v>51.87</v>
      </c>
      <c r="N1291">
        <v>1</v>
      </c>
    </row>
    <row r="1292" spans="1:14" x14ac:dyDescent="0.3">
      <c r="A1292" s="2">
        <v>45324</v>
      </c>
      <c r="B1292" s="3">
        <f t="shared" si="60"/>
        <v>2024</v>
      </c>
      <c r="C1292" t="str">
        <f t="shared" si="61"/>
        <v>2023-2024</v>
      </c>
      <c r="D1292" t="s">
        <v>147</v>
      </c>
      <c r="E1292" t="s">
        <v>125</v>
      </c>
      <c r="F1292" t="str">
        <f t="shared" si="62"/>
        <v>Victoria</v>
      </c>
      <c r="G1292" t="s">
        <v>45</v>
      </c>
      <c r="H1292">
        <v>3400</v>
      </c>
      <c r="I1292" t="s">
        <v>11</v>
      </c>
      <c r="J1292" t="s">
        <v>60</v>
      </c>
      <c r="K1292" t="s">
        <v>150</v>
      </c>
      <c r="L1292" t="s">
        <v>18</v>
      </c>
      <c r="M1292" s="5">
        <v>51.87</v>
      </c>
      <c r="N1292">
        <v>1</v>
      </c>
    </row>
    <row r="1293" spans="1:14" x14ac:dyDescent="0.3">
      <c r="A1293" s="2">
        <v>45766</v>
      </c>
      <c r="B1293" s="3">
        <f t="shared" si="60"/>
        <v>2025</v>
      </c>
      <c r="C1293" t="str">
        <f t="shared" si="61"/>
        <v>2024-2025</v>
      </c>
      <c r="D1293" t="s">
        <v>147</v>
      </c>
      <c r="E1293" t="s">
        <v>86</v>
      </c>
      <c r="F1293" t="str">
        <f t="shared" si="62"/>
        <v>New South Wales</v>
      </c>
      <c r="G1293" t="s">
        <v>10</v>
      </c>
      <c r="H1293">
        <v>2064</v>
      </c>
      <c r="I1293" t="s">
        <v>11</v>
      </c>
      <c r="J1293" t="s">
        <v>12</v>
      </c>
      <c r="K1293" t="s">
        <v>152</v>
      </c>
      <c r="L1293" t="s">
        <v>13</v>
      </c>
      <c r="M1293" s="5">
        <v>51.94</v>
      </c>
      <c r="N1293">
        <v>1</v>
      </c>
    </row>
    <row r="1294" spans="1:14" x14ac:dyDescent="0.3">
      <c r="A1294" s="2">
        <v>45727</v>
      </c>
      <c r="B1294" s="3">
        <f t="shared" si="60"/>
        <v>2025</v>
      </c>
      <c r="C1294" t="str">
        <f t="shared" si="61"/>
        <v>2024-2025</v>
      </c>
      <c r="D1294" t="s">
        <v>147</v>
      </c>
      <c r="E1294" t="s">
        <v>107</v>
      </c>
      <c r="F1294" t="str">
        <f t="shared" si="62"/>
        <v>Queensland</v>
      </c>
      <c r="G1294" t="s">
        <v>35</v>
      </c>
      <c r="H1294">
        <v>4220</v>
      </c>
      <c r="I1294" t="s">
        <v>11</v>
      </c>
      <c r="J1294" t="s">
        <v>104</v>
      </c>
      <c r="K1294" t="s">
        <v>153</v>
      </c>
      <c r="L1294" t="s">
        <v>16</v>
      </c>
      <c r="M1294" s="5">
        <v>51.96</v>
      </c>
      <c r="N1294">
        <v>1</v>
      </c>
    </row>
    <row r="1295" spans="1:14" x14ac:dyDescent="0.3">
      <c r="A1295" s="2">
        <v>45764</v>
      </c>
      <c r="B1295" s="3">
        <f t="shared" si="60"/>
        <v>2025</v>
      </c>
      <c r="C1295" t="str">
        <f t="shared" si="61"/>
        <v>2024-2025</v>
      </c>
      <c r="D1295" t="s">
        <v>148</v>
      </c>
      <c r="E1295" t="s">
        <v>115</v>
      </c>
      <c r="F1295" t="str">
        <f t="shared" si="62"/>
        <v>Western Australia</v>
      </c>
      <c r="G1295" t="s">
        <v>48</v>
      </c>
      <c r="H1295">
        <v>6280</v>
      </c>
      <c r="I1295" t="s">
        <v>11</v>
      </c>
      <c r="J1295" t="s">
        <v>94</v>
      </c>
      <c r="K1295" t="s">
        <v>153</v>
      </c>
      <c r="L1295" t="s">
        <v>16</v>
      </c>
      <c r="M1295" s="5">
        <v>51.96</v>
      </c>
      <c r="N1295">
        <v>1</v>
      </c>
    </row>
    <row r="1296" spans="1:14" x14ac:dyDescent="0.3">
      <c r="A1296" s="2">
        <v>45542</v>
      </c>
      <c r="B1296" s="3">
        <f t="shared" si="60"/>
        <v>2025</v>
      </c>
      <c r="C1296" t="str">
        <f t="shared" si="61"/>
        <v>2024-2025</v>
      </c>
      <c r="D1296" t="s">
        <v>147</v>
      </c>
      <c r="E1296" t="s">
        <v>126</v>
      </c>
      <c r="F1296" t="str">
        <f t="shared" si="62"/>
        <v>Queensland</v>
      </c>
      <c r="G1296" t="s">
        <v>35</v>
      </c>
      <c r="H1296">
        <v>4551</v>
      </c>
      <c r="I1296" t="s">
        <v>11</v>
      </c>
      <c r="J1296" t="s">
        <v>120</v>
      </c>
      <c r="K1296" t="s">
        <v>153</v>
      </c>
      <c r="L1296" t="s">
        <v>16</v>
      </c>
      <c r="M1296" s="5">
        <v>51.96</v>
      </c>
      <c r="N1296">
        <v>1</v>
      </c>
    </row>
    <row r="1297" spans="1:14" x14ac:dyDescent="0.3">
      <c r="A1297" s="2">
        <v>45737</v>
      </c>
      <c r="B1297" s="3">
        <f t="shared" si="60"/>
        <v>2025</v>
      </c>
      <c r="C1297" t="str">
        <f t="shared" si="61"/>
        <v>2024-2025</v>
      </c>
      <c r="D1297" t="s">
        <v>147</v>
      </c>
      <c r="E1297" t="s">
        <v>118</v>
      </c>
      <c r="F1297" t="str">
        <f t="shared" si="62"/>
        <v>New South Wales</v>
      </c>
      <c r="G1297" t="s">
        <v>10</v>
      </c>
      <c r="H1297">
        <v>2158</v>
      </c>
      <c r="I1297" t="s">
        <v>11</v>
      </c>
      <c r="J1297" t="s">
        <v>27</v>
      </c>
      <c r="K1297" t="s">
        <v>151</v>
      </c>
      <c r="L1297" t="s">
        <v>21</v>
      </c>
      <c r="M1297" s="5">
        <v>51.96</v>
      </c>
      <c r="N1297">
        <v>1</v>
      </c>
    </row>
    <row r="1298" spans="1:14" x14ac:dyDescent="0.3">
      <c r="A1298" s="2">
        <v>45874</v>
      </c>
      <c r="B1298" s="3">
        <f t="shared" si="60"/>
        <v>2026</v>
      </c>
      <c r="C1298" t="str">
        <f t="shared" si="61"/>
        <v>2025-2026</v>
      </c>
      <c r="D1298" t="s">
        <v>148</v>
      </c>
      <c r="E1298" t="s">
        <v>114</v>
      </c>
      <c r="F1298" t="str">
        <f t="shared" si="62"/>
        <v>Victoria</v>
      </c>
      <c r="G1298" t="s">
        <v>45</v>
      </c>
      <c r="H1298">
        <v>3551</v>
      </c>
      <c r="I1298" t="s">
        <v>11</v>
      </c>
      <c r="J1298" t="s">
        <v>60</v>
      </c>
      <c r="K1298" t="s">
        <v>153</v>
      </c>
      <c r="L1298" t="s">
        <v>16</v>
      </c>
      <c r="M1298" s="5">
        <v>51.96</v>
      </c>
      <c r="N1298">
        <v>1</v>
      </c>
    </row>
    <row r="1299" spans="1:14" x14ac:dyDescent="0.3">
      <c r="A1299" s="2">
        <v>46016</v>
      </c>
      <c r="B1299" s="3">
        <f t="shared" si="60"/>
        <v>2026</v>
      </c>
      <c r="C1299" t="str">
        <f t="shared" si="61"/>
        <v>2025-2026</v>
      </c>
      <c r="D1299" t="s">
        <v>147</v>
      </c>
      <c r="E1299" t="s">
        <v>64</v>
      </c>
      <c r="F1299" t="str">
        <f t="shared" si="62"/>
        <v>Victoria</v>
      </c>
      <c r="G1299" t="s">
        <v>45</v>
      </c>
      <c r="H1299">
        <v>3199</v>
      </c>
      <c r="I1299" t="s">
        <v>11</v>
      </c>
      <c r="J1299" t="s">
        <v>63</v>
      </c>
      <c r="K1299" t="s">
        <v>153</v>
      </c>
      <c r="L1299" t="s">
        <v>16</v>
      </c>
      <c r="M1299" s="5">
        <v>51.96</v>
      </c>
      <c r="N1299">
        <v>1</v>
      </c>
    </row>
    <row r="1300" spans="1:14" x14ac:dyDescent="0.3">
      <c r="A1300" s="2">
        <v>45746</v>
      </c>
      <c r="B1300" s="3">
        <f t="shared" si="60"/>
        <v>2025</v>
      </c>
      <c r="C1300" t="str">
        <f t="shared" si="61"/>
        <v>2024-2025</v>
      </c>
      <c r="D1300" t="s">
        <v>148</v>
      </c>
      <c r="E1300" t="s">
        <v>142</v>
      </c>
      <c r="F1300" t="str">
        <f t="shared" si="62"/>
        <v>Australian Capital Territory</v>
      </c>
      <c r="G1300" t="s">
        <v>80</v>
      </c>
      <c r="H1300">
        <v>2609</v>
      </c>
      <c r="I1300" t="s">
        <v>11</v>
      </c>
      <c r="J1300" t="s">
        <v>58</v>
      </c>
      <c r="K1300" t="s">
        <v>153</v>
      </c>
      <c r="L1300" t="s">
        <v>16</v>
      </c>
      <c r="M1300" s="5">
        <v>51.96</v>
      </c>
      <c r="N1300">
        <v>1</v>
      </c>
    </row>
    <row r="1301" spans="1:14" x14ac:dyDescent="0.3">
      <c r="A1301" s="2">
        <v>45751</v>
      </c>
      <c r="B1301" s="3">
        <f t="shared" si="60"/>
        <v>2025</v>
      </c>
      <c r="C1301" t="str">
        <f t="shared" si="61"/>
        <v>2024-2025</v>
      </c>
      <c r="D1301" t="s">
        <v>147</v>
      </c>
      <c r="E1301" t="s">
        <v>110</v>
      </c>
      <c r="F1301" t="str">
        <f t="shared" si="62"/>
        <v>Queensland</v>
      </c>
      <c r="G1301" t="s">
        <v>35</v>
      </c>
      <c r="H1301">
        <v>4680</v>
      </c>
      <c r="I1301" t="s">
        <v>11</v>
      </c>
      <c r="J1301" t="s">
        <v>51</v>
      </c>
      <c r="K1301" t="s">
        <v>153</v>
      </c>
      <c r="L1301" t="s">
        <v>16</v>
      </c>
      <c r="M1301" s="5">
        <v>51.96</v>
      </c>
      <c r="N1301">
        <v>1</v>
      </c>
    </row>
    <row r="1302" spans="1:14" x14ac:dyDescent="0.3">
      <c r="A1302" s="2">
        <v>45844</v>
      </c>
      <c r="B1302" s="3">
        <f t="shared" si="60"/>
        <v>2026</v>
      </c>
      <c r="C1302" t="str">
        <f t="shared" si="61"/>
        <v>2025-2026</v>
      </c>
      <c r="D1302" t="s">
        <v>148</v>
      </c>
      <c r="E1302" t="s">
        <v>92</v>
      </c>
      <c r="F1302" t="str">
        <f t="shared" si="62"/>
        <v>Queensland</v>
      </c>
      <c r="G1302" t="s">
        <v>35</v>
      </c>
      <c r="H1302">
        <v>4068</v>
      </c>
      <c r="I1302" t="s">
        <v>11</v>
      </c>
      <c r="J1302" t="s">
        <v>43</v>
      </c>
      <c r="K1302" t="s">
        <v>153</v>
      </c>
      <c r="L1302" t="s">
        <v>16</v>
      </c>
      <c r="M1302" s="5">
        <v>51.96</v>
      </c>
      <c r="N1302">
        <v>1</v>
      </c>
    </row>
    <row r="1303" spans="1:14" x14ac:dyDescent="0.3">
      <c r="A1303" s="2">
        <v>45331</v>
      </c>
      <c r="B1303" s="3">
        <f t="shared" si="60"/>
        <v>2024</v>
      </c>
      <c r="C1303" t="str">
        <f t="shared" si="61"/>
        <v>2023-2024</v>
      </c>
      <c r="D1303" t="s">
        <v>147</v>
      </c>
      <c r="E1303" t="s">
        <v>133</v>
      </c>
      <c r="F1303" t="str">
        <f t="shared" si="62"/>
        <v>Queensland</v>
      </c>
      <c r="G1303" t="s">
        <v>35</v>
      </c>
      <c r="H1303">
        <v>4305</v>
      </c>
      <c r="I1303" t="s">
        <v>11</v>
      </c>
      <c r="J1303" t="s">
        <v>104</v>
      </c>
      <c r="K1303" t="s">
        <v>153</v>
      </c>
      <c r="L1303" t="s">
        <v>16</v>
      </c>
      <c r="M1303" s="5">
        <v>51.96</v>
      </c>
      <c r="N1303">
        <v>1</v>
      </c>
    </row>
    <row r="1304" spans="1:14" x14ac:dyDescent="0.3">
      <c r="A1304" s="2">
        <v>45938</v>
      </c>
      <c r="B1304" s="3">
        <f t="shared" si="60"/>
        <v>2026</v>
      </c>
      <c r="C1304" t="str">
        <f t="shared" si="61"/>
        <v>2025-2026</v>
      </c>
      <c r="D1304" t="s">
        <v>147</v>
      </c>
      <c r="E1304" t="s">
        <v>133</v>
      </c>
      <c r="F1304" t="str">
        <f t="shared" si="62"/>
        <v>Queensland</v>
      </c>
      <c r="G1304" t="s">
        <v>35</v>
      </c>
      <c r="H1304">
        <v>4305</v>
      </c>
      <c r="I1304" t="s">
        <v>11</v>
      </c>
      <c r="J1304" t="s">
        <v>104</v>
      </c>
      <c r="K1304" t="s">
        <v>150</v>
      </c>
      <c r="L1304" t="s">
        <v>18</v>
      </c>
      <c r="M1304" s="5">
        <v>51.96</v>
      </c>
      <c r="N1304">
        <v>1</v>
      </c>
    </row>
    <row r="1305" spans="1:14" x14ac:dyDescent="0.3">
      <c r="A1305" s="2">
        <v>45766</v>
      </c>
      <c r="B1305" s="3">
        <f t="shared" si="60"/>
        <v>2025</v>
      </c>
      <c r="C1305" t="str">
        <f t="shared" si="61"/>
        <v>2024-2025</v>
      </c>
      <c r="D1305" t="s">
        <v>148</v>
      </c>
      <c r="E1305" t="s">
        <v>84</v>
      </c>
      <c r="F1305" t="str">
        <f t="shared" si="62"/>
        <v>Queensland</v>
      </c>
      <c r="G1305" t="s">
        <v>35</v>
      </c>
      <c r="H1305">
        <v>4740</v>
      </c>
      <c r="I1305" t="s">
        <v>11</v>
      </c>
      <c r="J1305" t="s">
        <v>51</v>
      </c>
      <c r="K1305" t="s">
        <v>153</v>
      </c>
      <c r="L1305" t="s">
        <v>16</v>
      </c>
      <c r="M1305" s="5">
        <v>51.96</v>
      </c>
      <c r="N1305">
        <v>1</v>
      </c>
    </row>
    <row r="1306" spans="1:14" x14ac:dyDescent="0.3">
      <c r="A1306" s="2">
        <v>45510</v>
      </c>
      <c r="B1306" s="3">
        <f t="shared" si="60"/>
        <v>2025</v>
      </c>
      <c r="C1306" t="str">
        <f t="shared" si="61"/>
        <v>2024-2025</v>
      </c>
      <c r="D1306" t="s">
        <v>147</v>
      </c>
      <c r="E1306" t="s">
        <v>37</v>
      </c>
      <c r="F1306" t="str">
        <f t="shared" si="62"/>
        <v>South Australia</v>
      </c>
      <c r="G1306" t="s">
        <v>32</v>
      </c>
      <c r="H1306">
        <v>5607</v>
      </c>
      <c r="I1306" t="s">
        <v>11</v>
      </c>
      <c r="J1306" t="s">
        <v>38</v>
      </c>
      <c r="K1306" t="s">
        <v>153</v>
      </c>
      <c r="L1306" t="s">
        <v>16</v>
      </c>
      <c r="M1306" s="5">
        <v>51.96</v>
      </c>
      <c r="N1306">
        <v>1</v>
      </c>
    </row>
    <row r="1307" spans="1:14" x14ac:dyDescent="0.3">
      <c r="A1307" s="2">
        <v>45642</v>
      </c>
      <c r="B1307" s="3">
        <f t="shared" si="60"/>
        <v>2025</v>
      </c>
      <c r="C1307" t="str">
        <f t="shared" si="61"/>
        <v>2024-2025</v>
      </c>
      <c r="D1307" t="s">
        <v>148</v>
      </c>
      <c r="E1307" t="s">
        <v>98</v>
      </c>
      <c r="F1307" t="str">
        <f t="shared" si="62"/>
        <v>Victoria</v>
      </c>
      <c r="G1307" t="s">
        <v>45</v>
      </c>
      <c r="H1307">
        <v>3429</v>
      </c>
      <c r="I1307" t="s">
        <v>11</v>
      </c>
      <c r="J1307" t="s">
        <v>60</v>
      </c>
      <c r="K1307" t="s">
        <v>153</v>
      </c>
      <c r="L1307" t="s">
        <v>16</v>
      </c>
      <c r="M1307" s="5">
        <v>51.96</v>
      </c>
      <c r="N1307">
        <v>1</v>
      </c>
    </row>
    <row r="1308" spans="1:14" x14ac:dyDescent="0.3">
      <c r="A1308" s="2">
        <v>45547</v>
      </c>
      <c r="B1308" s="3">
        <f t="shared" si="60"/>
        <v>2025</v>
      </c>
      <c r="C1308" t="str">
        <f t="shared" si="61"/>
        <v>2024-2025</v>
      </c>
      <c r="D1308" t="s">
        <v>147</v>
      </c>
      <c r="E1308" t="s">
        <v>111</v>
      </c>
      <c r="F1308" t="str">
        <f t="shared" si="62"/>
        <v>New South Wales</v>
      </c>
      <c r="G1308" t="s">
        <v>10</v>
      </c>
      <c r="H1308">
        <v>2120</v>
      </c>
      <c r="I1308" t="s">
        <v>11</v>
      </c>
      <c r="J1308" t="s">
        <v>27</v>
      </c>
      <c r="K1308" t="s">
        <v>153</v>
      </c>
      <c r="L1308" t="s">
        <v>16</v>
      </c>
      <c r="M1308" s="5">
        <v>51.96</v>
      </c>
      <c r="N1308">
        <v>1</v>
      </c>
    </row>
    <row r="1309" spans="1:14" x14ac:dyDescent="0.3">
      <c r="A1309" s="2">
        <v>45318</v>
      </c>
      <c r="B1309" s="3">
        <f t="shared" si="60"/>
        <v>2024</v>
      </c>
      <c r="C1309" t="str">
        <f t="shared" si="61"/>
        <v>2023-2024</v>
      </c>
      <c r="D1309" t="s">
        <v>147</v>
      </c>
      <c r="E1309" t="s">
        <v>61</v>
      </c>
      <c r="F1309" t="str">
        <f t="shared" si="62"/>
        <v>New South Wales</v>
      </c>
      <c r="G1309" t="s">
        <v>10</v>
      </c>
      <c r="H1309">
        <v>2539</v>
      </c>
      <c r="I1309" t="s">
        <v>11</v>
      </c>
      <c r="J1309" t="s">
        <v>58</v>
      </c>
      <c r="K1309" t="s">
        <v>153</v>
      </c>
      <c r="L1309" t="s">
        <v>16</v>
      </c>
      <c r="M1309" s="5">
        <v>51.96</v>
      </c>
      <c r="N1309">
        <v>1</v>
      </c>
    </row>
    <row r="1310" spans="1:14" x14ac:dyDescent="0.3">
      <c r="A1310" s="2">
        <v>45437</v>
      </c>
      <c r="B1310" s="3">
        <f t="shared" si="60"/>
        <v>2024</v>
      </c>
      <c r="C1310" t="str">
        <f t="shared" si="61"/>
        <v>2023-2024</v>
      </c>
      <c r="D1310" t="s">
        <v>147</v>
      </c>
      <c r="E1310" t="s">
        <v>88</v>
      </c>
      <c r="F1310" t="str">
        <f t="shared" si="62"/>
        <v>South Australia</v>
      </c>
      <c r="G1310" t="s">
        <v>32</v>
      </c>
      <c r="H1310">
        <v>5011</v>
      </c>
      <c r="I1310" t="s">
        <v>11</v>
      </c>
      <c r="J1310" t="s">
        <v>33</v>
      </c>
      <c r="K1310" t="s">
        <v>156</v>
      </c>
      <c r="L1310" t="s">
        <v>17</v>
      </c>
      <c r="M1310" s="5">
        <v>51.96</v>
      </c>
      <c r="N1310">
        <v>1</v>
      </c>
    </row>
    <row r="1311" spans="1:14" x14ac:dyDescent="0.3">
      <c r="A1311" s="2">
        <v>45474</v>
      </c>
      <c r="B1311" s="3">
        <f t="shared" si="60"/>
        <v>2025</v>
      </c>
      <c r="C1311" t="str">
        <f t="shared" si="61"/>
        <v>2024-2025</v>
      </c>
      <c r="D1311" t="s">
        <v>147</v>
      </c>
      <c r="E1311" t="s">
        <v>88</v>
      </c>
      <c r="F1311" t="str">
        <f t="shared" si="62"/>
        <v>South Australia</v>
      </c>
      <c r="G1311" t="s">
        <v>32</v>
      </c>
      <c r="H1311">
        <v>5011</v>
      </c>
      <c r="I1311" t="s">
        <v>11</v>
      </c>
      <c r="J1311" t="s">
        <v>33</v>
      </c>
      <c r="K1311" t="s">
        <v>153</v>
      </c>
      <c r="L1311" t="s">
        <v>16</v>
      </c>
      <c r="M1311" s="5">
        <v>51.96</v>
      </c>
      <c r="N1311">
        <v>1</v>
      </c>
    </row>
    <row r="1312" spans="1:14" x14ac:dyDescent="0.3">
      <c r="A1312" s="2">
        <v>45674</v>
      </c>
      <c r="B1312" s="3">
        <f t="shared" si="60"/>
        <v>2025</v>
      </c>
      <c r="C1312" t="str">
        <f t="shared" si="61"/>
        <v>2024-2025</v>
      </c>
      <c r="D1312" t="s">
        <v>147</v>
      </c>
      <c r="E1312" t="s">
        <v>53</v>
      </c>
      <c r="F1312" t="str">
        <f t="shared" si="62"/>
        <v>South Australia</v>
      </c>
      <c r="G1312" t="s">
        <v>32</v>
      </c>
      <c r="H1312">
        <v>5082</v>
      </c>
      <c r="I1312" t="s">
        <v>11</v>
      </c>
      <c r="J1312" t="s">
        <v>33</v>
      </c>
      <c r="K1312" t="s">
        <v>154</v>
      </c>
      <c r="L1312" t="s">
        <v>14</v>
      </c>
      <c r="M1312" s="5">
        <v>51.980000000000004</v>
      </c>
      <c r="N1312">
        <v>1</v>
      </c>
    </row>
    <row r="1313" spans="1:14" x14ac:dyDescent="0.3">
      <c r="A1313" s="2">
        <v>45363</v>
      </c>
      <c r="B1313" s="3">
        <f t="shared" si="60"/>
        <v>2024</v>
      </c>
      <c r="C1313" t="str">
        <f t="shared" si="61"/>
        <v>2023-2024</v>
      </c>
      <c r="D1313" t="s">
        <v>147</v>
      </c>
      <c r="E1313" t="s">
        <v>75</v>
      </c>
      <c r="F1313" t="str">
        <f t="shared" si="62"/>
        <v>Victoria</v>
      </c>
      <c r="G1313" t="s">
        <v>45</v>
      </c>
      <c r="H1313">
        <v>3630</v>
      </c>
      <c r="I1313" t="s">
        <v>11</v>
      </c>
      <c r="J1313" t="s">
        <v>55</v>
      </c>
      <c r="K1313" t="s">
        <v>152</v>
      </c>
      <c r="L1313" t="s">
        <v>13</v>
      </c>
      <c r="M1313" s="5">
        <v>51.980000000000004</v>
      </c>
      <c r="N1313">
        <v>1</v>
      </c>
    </row>
    <row r="1314" spans="1:14" x14ac:dyDescent="0.3">
      <c r="A1314" s="2">
        <v>45537</v>
      </c>
      <c r="B1314" s="3">
        <f t="shared" si="60"/>
        <v>2025</v>
      </c>
      <c r="C1314" t="str">
        <f t="shared" si="61"/>
        <v>2024-2025</v>
      </c>
      <c r="D1314" t="s">
        <v>147</v>
      </c>
      <c r="E1314" t="s">
        <v>81</v>
      </c>
      <c r="F1314" t="str">
        <f t="shared" si="62"/>
        <v>New South Wales</v>
      </c>
      <c r="G1314" t="s">
        <v>10</v>
      </c>
      <c r="H1314">
        <v>2485</v>
      </c>
      <c r="I1314" t="s">
        <v>11</v>
      </c>
      <c r="J1314" t="s">
        <v>68</v>
      </c>
      <c r="K1314" t="s">
        <v>152</v>
      </c>
      <c r="L1314" t="s">
        <v>13</v>
      </c>
      <c r="M1314" s="5">
        <v>52.15</v>
      </c>
      <c r="N1314">
        <v>1</v>
      </c>
    </row>
    <row r="1315" spans="1:14" x14ac:dyDescent="0.3">
      <c r="A1315" s="2">
        <v>46004</v>
      </c>
      <c r="B1315" s="3">
        <f t="shared" si="60"/>
        <v>2026</v>
      </c>
      <c r="C1315" t="str">
        <f t="shared" si="61"/>
        <v>2025-2026</v>
      </c>
      <c r="D1315" t="s">
        <v>148</v>
      </c>
      <c r="E1315" t="s">
        <v>121</v>
      </c>
      <c r="F1315" t="str">
        <f t="shared" si="62"/>
        <v>Queensland</v>
      </c>
      <c r="G1315" t="s">
        <v>35</v>
      </c>
      <c r="H1315">
        <v>4700</v>
      </c>
      <c r="I1315" t="s">
        <v>11</v>
      </c>
      <c r="J1315" t="s">
        <v>51</v>
      </c>
      <c r="K1315" t="s">
        <v>150</v>
      </c>
      <c r="L1315" t="s">
        <v>18</v>
      </c>
      <c r="M1315" s="5">
        <v>52.269999999999996</v>
      </c>
      <c r="N1315">
        <v>1</v>
      </c>
    </row>
    <row r="1316" spans="1:14" x14ac:dyDescent="0.3">
      <c r="A1316" s="2">
        <v>45801</v>
      </c>
      <c r="B1316" s="3">
        <f t="shared" si="60"/>
        <v>2025</v>
      </c>
      <c r="C1316" t="str">
        <f t="shared" si="61"/>
        <v>2024-2025</v>
      </c>
      <c r="D1316" t="s">
        <v>147</v>
      </c>
      <c r="E1316" t="s">
        <v>39</v>
      </c>
      <c r="F1316" t="str">
        <f t="shared" si="62"/>
        <v>South Australia</v>
      </c>
      <c r="G1316" t="s">
        <v>32</v>
      </c>
      <c r="H1316">
        <v>5343</v>
      </c>
      <c r="I1316" t="s">
        <v>11</v>
      </c>
      <c r="J1316" t="s">
        <v>38</v>
      </c>
      <c r="K1316" t="s">
        <v>154</v>
      </c>
      <c r="L1316" t="s">
        <v>14</v>
      </c>
      <c r="M1316" s="5">
        <v>52.3</v>
      </c>
      <c r="N1316">
        <v>1</v>
      </c>
    </row>
    <row r="1317" spans="1:14" x14ac:dyDescent="0.3">
      <c r="A1317" s="2">
        <v>45759</v>
      </c>
      <c r="B1317" s="3">
        <f t="shared" si="60"/>
        <v>2025</v>
      </c>
      <c r="C1317" t="str">
        <f t="shared" si="61"/>
        <v>2024-2025</v>
      </c>
      <c r="D1317" t="s">
        <v>148</v>
      </c>
      <c r="E1317" t="s">
        <v>116</v>
      </c>
      <c r="F1317" t="str">
        <f t="shared" si="62"/>
        <v>Western Australia</v>
      </c>
      <c r="G1317" t="s">
        <v>48</v>
      </c>
      <c r="H1317">
        <v>6725</v>
      </c>
      <c r="I1317" t="s">
        <v>11</v>
      </c>
      <c r="J1317" t="s">
        <v>77</v>
      </c>
      <c r="K1317" t="s">
        <v>19</v>
      </c>
      <c r="L1317" t="s">
        <v>23</v>
      </c>
      <c r="M1317" s="5">
        <v>52.45</v>
      </c>
      <c r="N1317">
        <v>1</v>
      </c>
    </row>
    <row r="1318" spans="1:14" x14ac:dyDescent="0.3">
      <c r="A1318" s="2">
        <v>45787</v>
      </c>
      <c r="B1318" s="3">
        <f t="shared" si="60"/>
        <v>2025</v>
      </c>
      <c r="C1318" t="str">
        <f t="shared" si="61"/>
        <v>2024-2025</v>
      </c>
      <c r="D1318" t="s">
        <v>147</v>
      </c>
      <c r="E1318" t="s">
        <v>124</v>
      </c>
      <c r="F1318" t="str">
        <f t="shared" si="62"/>
        <v>New South Wales</v>
      </c>
      <c r="G1318" t="s">
        <v>10</v>
      </c>
      <c r="H1318">
        <v>2015</v>
      </c>
      <c r="I1318" t="s">
        <v>11</v>
      </c>
      <c r="J1318" t="s">
        <v>12</v>
      </c>
      <c r="K1318" t="s">
        <v>19</v>
      </c>
      <c r="L1318" t="s">
        <v>23</v>
      </c>
      <c r="M1318" s="5">
        <v>52.519999999999996</v>
      </c>
      <c r="N1318">
        <v>1</v>
      </c>
    </row>
    <row r="1319" spans="1:14" x14ac:dyDescent="0.3">
      <c r="A1319" s="2">
        <v>45594</v>
      </c>
      <c r="B1319" s="3">
        <f t="shared" si="60"/>
        <v>2025</v>
      </c>
      <c r="C1319" t="str">
        <f t="shared" si="61"/>
        <v>2024-2025</v>
      </c>
      <c r="D1319" t="s">
        <v>147</v>
      </c>
      <c r="E1319" t="s">
        <v>131</v>
      </c>
      <c r="F1319" t="str">
        <f t="shared" si="62"/>
        <v>Western Australia</v>
      </c>
      <c r="G1319" t="s">
        <v>48</v>
      </c>
      <c r="H1319">
        <v>6530</v>
      </c>
      <c r="I1319" t="s">
        <v>11</v>
      </c>
      <c r="J1319" t="s">
        <v>77</v>
      </c>
      <c r="K1319" t="s">
        <v>153</v>
      </c>
      <c r="L1319" t="s">
        <v>16</v>
      </c>
      <c r="M1319" s="5">
        <v>52.71</v>
      </c>
      <c r="N1319">
        <v>1</v>
      </c>
    </row>
    <row r="1320" spans="1:14" x14ac:dyDescent="0.3">
      <c r="A1320" s="2">
        <v>45793</v>
      </c>
      <c r="B1320" s="3">
        <f t="shared" si="60"/>
        <v>2025</v>
      </c>
      <c r="C1320" t="str">
        <f t="shared" si="61"/>
        <v>2024-2025</v>
      </c>
      <c r="D1320" t="s">
        <v>147</v>
      </c>
      <c r="E1320" t="s">
        <v>133</v>
      </c>
      <c r="F1320" t="str">
        <f t="shared" si="62"/>
        <v>Queensland</v>
      </c>
      <c r="G1320" t="s">
        <v>35</v>
      </c>
      <c r="H1320">
        <v>4305</v>
      </c>
      <c r="I1320" t="s">
        <v>11</v>
      </c>
      <c r="J1320" t="s">
        <v>104</v>
      </c>
      <c r="K1320" t="s">
        <v>149</v>
      </c>
      <c r="L1320" t="s">
        <v>15</v>
      </c>
      <c r="M1320" s="5">
        <v>52.9</v>
      </c>
      <c r="N1320">
        <v>1</v>
      </c>
    </row>
    <row r="1321" spans="1:14" x14ac:dyDescent="0.3">
      <c r="A1321" s="2">
        <v>46010</v>
      </c>
      <c r="B1321" s="3">
        <f t="shared" si="60"/>
        <v>2026</v>
      </c>
      <c r="C1321" t="str">
        <f t="shared" si="61"/>
        <v>2025-2026</v>
      </c>
      <c r="D1321" t="s">
        <v>148</v>
      </c>
      <c r="E1321" t="s">
        <v>67</v>
      </c>
      <c r="F1321" t="str">
        <f t="shared" si="62"/>
        <v>New South Wales</v>
      </c>
      <c r="G1321" t="s">
        <v>10</v>
      </c>
      <c r="H1321">
        <v>2478</v>
      </c>
      <c r="I1321" t="s">
        <v>11</v>
      </c>
      <c r="J1321" t="s">
        <v>68</v>
      </c>
      <c r="K1321" t="s">
        <v>19</v>
      </c>
      <c r="L1321" t="s">
        <v>23</v>
      </c>
      <c r="M1321" s="5">
        <v>52.92</v>
      </c>
      <c r="N1321">
        <v>1</v>
      </c>
    </row>
    <row r="1322" spans="1:14" x14ac:dyDescent="0.3">
      <c r="A1322" s="2">
        <v>45319</v>
      </c>
      <c r="B1322" s="3">
        <f t="shared" si="60"/>
        <v>2024</v>
      </c>
      <c r="C1322" t="str">
        <f t="shared" si="61"/>
        <v>2023-2024</v>
      </c>
      <c r="D1322" t="s">
        <v>148</v>
      </c>
      <c r="E1322" t="s">
        <v>84</v>
      </c>
      <c r="F1322" t="str">
        <f t="shared" si="62"/>
        <v>Queensland</v>
      </c>
      <c r="G1322" t="s">
        <v>35</v>
      </c>
      <c r="H1322">
        <v>4740</v>
      </c>
      <c r="I1322" t="s">
        <v>11</v>
      </c>
      <c r="J1322" t="s">
        <v>51</v>
      </c>
      <c r="K1322" t="s">
        <v>19</v>
      </c>
      <c r="L1322" t="s">
        <v>23</v>
      </c>
      <c r="M1322" s="5">
        <v>52.92</v>
      </c>
      <c r="N1322">
        <v>1</v>
      </c>
    </row>
    <row r="1323" spans="1:14" x14ac:dyDescent="0.3">
      <c r="A1323" s="2">
        <v>45462</v>
      </c>
      <c r="B1323" s="3">
        <f t="shared" si="60"/>
        <v>2024</v>
      </c>
      <c r="C1323" t="str">
        <f t="shared" si="61"/>
        <v>2023-2024</v>
      </c>
      <c r="D1323" t="s">
        <v>148</v>
      </c>
      <c r="E1323" t="s">
        <v>100</v>
      </c>
      <c r="F1323" t="str">
        <f t="shared" si="62"/>
        <v>Western Australia</v>
      </c>
      <c r="G1323" t="s">
        <v>48</v>
      </c>
      <c r="H1323">
        <v>6021</v>
      </c>
      <c r="I1323" t="s">
        <v>11</v>
      </c>
      <c r="J1323" t="s">
        <v>49</v>
      </c>
      <c r="K1323" t="s">
        <v>154</v>
      </c>
      <c r="L1323" t="s">
        <v>14</v>
      </c>
      <c r="M1323" s="5">
        <v>52.94</v>
      </c>
      <c r="N1323">
        <v>1</v>
      </c>
    </row>
    <row r="1324" spans="1:14" x14ac:dyDescent="0.3">
      <c r="A1324" s="2">
        <v>45647</v>
      </c>
      <c r="B1324" s="3">
        <f t="shared" si="60"/>
        <v>2025</v>
      </c>
      <c r="C1324" t="str">
        <f t="shared" si="61"/>
        <v>2024-2025</v>
      </c>
      <c r="D1324" t="s">
        <v>147</v>
      </c>
      <c r="E1324" t="s">
        <v>69</v>
      </c>
      <c r="F1324" t="str">
        <f t="shared" si="62"/>
        <v>Tasmania</v>
      </c>
      <c r="G1324" t="s">
        <v>70</v>
      </c>
      <c r="H1324">
        <v>7018</v>
      </c>
      <c r="I1324" t="s">
        <v>11</v>
      </c>
      <c r="J1324" t="s">
        <v>71</v>
      </c>
      <c r="K1324" t="s">
        <v>19</v>
      </c>
      <c r="L1324" t="s">
        <v>23</v>
      </c>
      <c r="M1324" s="5">
        <v>52.95</v>
      </c>
      <c r="N1324">
        <v>1</v>
      </c>
    </row>
    <row r="1325" spans="1:14" x14ac:dyDescent="0.3">
      <c r="A1325" s="2">
        <v>45297</v>
      </c>
      <c r="B1325" s="3">
        <f t="shared" si="60"/>
        <v>2024</v>
      </c>
      <c r="C1325" t="str">
        <f t="shared" si="61"/>
        <v>2023-2024</v>
      </c>
      <c r="D1325" t="s">
        <v>147</v>
      </c>
      <c r="E1325" t="s">
        <v>72</v>
      </c>
      <c r="F1325" t="str">
        <f t="shared" si="62"/>
        <v>Western Australia</v>
      </c>
      <c r="G1325" t="s">
        <v>48</v>
      </c>
      <c r="H1325">
        <v>6010</v>
      </c>
      <c r="I1325" t="s">
        <v>11</v>
      </c>
      <c r="J1325" t="s">
        <v>49</v>
      </c>
      <c r="K1325" t="s">
        <v>154</v>
      </c>
      <c r="L1325" t="s">
        <v>14</v>
      </c>
      <c r="M1325" s="5">
        <v>52.97</v>
      </c>
      <c r="N1325">
        <v>1</v>
      </c>
    </row>
    <row r="1326" spans="1:14" x14ac:dyDescent="0.3">
      <c r="A1326" s="2">
        <v>45731</v>
      </c>
      <c r="B1326" s="3">
        <f t="shared" si="60"/>
        <v>2025</v>
      </c>
      <c r="C1326" t="str">
        <f t="shared" si="61"/>
        <v>2024-2025</v>
      </c>
      <c r="D1326" t="s">
        <v>147</v>
      </c>
      <c r="E1326" t="s">
        <v>41</v>
      </c>
      <c r="F1326" t="str">
        <f t="shared" si="62"/>
        <v>New South Wales</v>
      </c>
      <c r="G1326" t="s">
        <v>10</v>
      </c>
      <c r="H1326">
        <v>2830</v>
      </c>
      <c r="I1326" t="s">
        <v>11</v>
      </c>
      <c r="J1326" t="s">
        <v>25</v>
      </c>
      <c r="K1326" t="s">
        <v>153</v>
      </c>
      <c r="L1326" t="s">
        <v>16</v>
      </c>
      <c r="M1326" s="5">
        <v>53</v>
      </c>
      <c r="N1326">
        <v>1</v>
      </c>
    </row>
    <row r="1327" spans="1:14" x14ac:dyDescent="0.3">
      <c r="A1327" s="2">
        <v>45668</v>
      </c>
      <c r="B1327" s="3">
        <f t="shared" si="60"/>
        <v>2025</v>
      </c>
      <c r="C1327" t="str">
        <f t="shared" si="61"/>
        <v>2024-2025</v>
      </c>
      <c r="D1327" t="s">
        <v>147</v>
      </c>
      <c r="E1327" t="s">
        <v>106</v>
      </c>
      <c r="F1327" t="str">
        <f t="shared" si="62"/>
        <v>Victoria</v>
      </c>
      <c r="G1327" t="s">
        <v>45</v>
      </c>
      <c r="H1327">
        <v>3915</v>
      </c>
      <c r="I1327" t="s">
        <v>11</v>
      </c>
      <c r="J1327" t="s">
        <v>55</v>
      </c>
      <c r="K1327" t="s">
        <v>154</v>
      </c>
      <c r="L1327" t="s">
        <v>14</v>
      </c>
      <c r="M1327" s="5">
        <v>53.430000000000007</v>
      </c>
      <c r="N1327">
        <v>1</v>
      </c>
    </row>
    <row r="1328" spans="1:14" x14ac:dyDescent="0.3">
      <c r="A1328" s="2">
        <v>45854</v>
      </c>
      <c r="B1328" s="3">
        <f t="shared" si="60"/>
        <v>2026</v>
      </c>
      <c r="C1328" t="str">
        <f t="shared" si="61"/>
        <v>2025-2026</v>
      </c>
      <c r="D1328" t="s">
        <v>147</v>
      </c>
      <c r="E1328" t="s">
        <v>69</v>
      </c>
      <c r="F1328" t="str">
        <f t="shared" si="62"/>
        <v>Tasmania</v>
      </c>
      <c r="G1328" t="s">
        <v>70</v>
      </c>
      <c r="H1328">
        <v>7018</v>
      </c>
      <c r="I1328" t="s">
        <v>11</v>
      </c>
      <c r="J1328" t="s">
        <v>71</v>
      </c>
      <c r="K1328" t="s">
        <v>151</v>
      </c>
      <c r="L1328" t="s">
        <v>21</v>
      </c>
      <c r="M1328" s="5">
        <v>53.46</v>
      </c>
      <c r="N1328">
        <v>1</v>
      </c>
    </row>
    <row r="1329" spans="1:14" x14ac:dyDescent="0.3">
      <c r="A1329" s="2">
        <v>45796</v>
      </c>
      <c r="B1329" s="3">
        <f t="shared" si="60"/>
        <v>2025</v>
      </c>
      <c r="C1329" t="str">
        <f t="shared" si="61"/>
        <v>2024-2025</v>
      </c>
      <c r="D1329" t="s">
        <v>148</v>
      </c>
      <c r="E1329" t="s">
        <v>9</v>
      </c>
      <c r="F1329" t="str">
        <f t="shared" si="62"/>
        <v>New South Wales</v>
      </c>
      <c r="G1329" t="s">
        <v>10</v>
      </c>
      <c r="H1329">
        <v>2067</v>
      </c>
      <c r="I1329" t="s">
        <v>11</v>
      </c>
      <c r="J1329" t="s">
        <v>12</v>
      </c>
      <c r="K1329" t="s">
        <v>150</v>
      </c>
      <c r="L1329" t="s">
        <v>18</v>
      </c>
      <c r="M1329" s="5">
        <v>53.82</v>
      </c>
      <c r="N1329">
        <v>1</v>
      </c>
    </row>
    <row r="1330" spans="1:14" x14ac:dyDescent="0.3">
      <c r="A1330" s="2">
        <v>45472</v>
      </c>
      <c r="B1330" s="3">
        <f t="shared" si="60"/>
        <v>2024</v>
      </c>
      <c r="C1330" t="str">
        <f t="shared" si="61"/>
        <v>2023-2024</v>
      </c>
      <c r="D1330" t="s">
        <v>147</v>
      </c>
      <c r="E1330" t="s">
        <v>91</v>
      </c>
      <c r="F1330" t="str">
        <f t="shared" si="62"/>
        <v>Victoria</v>
      </c>
      <c r="G1330" t="s">
        <v>45</v>
      </c>
      <c r="H1330">
        <v>3690</v>
      </c>
      <c r="I1330" t="s">
        <v>11</v>
      </c>
      <c r="J1330" t="s">
        <v>55</v>
      </c>
      <c r="K1330" t="s">
        <v>19</v>
      </c>
      <c r="L1330" t="s">
        <v>23</v>
      </c>
      <c r="M1330" s="5">
        <v>53.82</v>
      </c>
      <c r="N1330">
        <v>1</v>
      </c>
    </row>
    <row r="1331" spans="1:14" x14ac:dyDescent="0.3">
      <c r="A1331" s="2">
        <v>45992</v>
      </c>
      <c r="B1331" s="3">
        <f t="shared" si="60"/>
        <v>2026</v>
      </c>
      <c r="C1331" t="str">
        <f t="shared" si="61"/>
        <v>2025-2026</v>
      </c>
      <c r="D1331" t="s">
        <v>148</v>
      </c>
      <c r="E1331" t="s">
        <v>102</v>
      </c>
      <c r="F1331" t="str">
        <f t="shared" si="62"/>
        <v>Queensland</v>
      </c>
      <c r="G1331" t="s">
        <v>35</v>
      </c>
      <c r="H1331">
        <v>4870</v>
      </c>
      <c r="I1331" t="s">
        <v>11</v>
      </c>
      <c r="J1331" t="s">
        <v>36</v>
      </c>
      <c r="K1331" t="s">
        <v>156</v>
      </c>
      <c r="L1331" t="s">
        <v>17</v>
      </c>
      <c r="M1331" s="5">
        <v>53.89</v>
      </c>
      <c r="N1331">
        <v>1</v>
      </c>
    </row>
    <row r="1332" spans="1:14" x14ac:dyDescent="0.3">
      <c r="A1332" s="2">
        <v>45469</v>
      </c>
      <c r="B1332" s="3">
        <f t="shared" si="60"/>
        <v>2024</v>
      </c>
      <c r="C1332" t="str">
        <f t="shared" si="61"/>
        <v>2023-2024</v>
      </c>
      <c r="D1332" t="s">
        <v>147</v>
      </c>
      <c r="E1332" t="s">
        <v>73</v>
      </c>
      <c r="F1332" t="str">
        <f t="shared" si="62"/>
        <v>Victoria</v>
      </c>
      <c r="G1332" t="s">
        <v>45</v>
      </c>
      <c r="H1332">
        <v>3136</v>
      </c>
      <c r="I1332" t="s">
        <v>11</v>
      </c>
      <c r="J1332" t="s">
        <v>63</v>
      </c>
      <c r="K1332" t="s">
        <v>19</v>
      </c>
      <c r="L1332" t="s">
        <v>23</v>
      </c>
      <c r="M1332" s="5">
        <v>53.900000000000006</v>
      </c>
      <c r="N1332">
        <v>1</v>
      </c>
    </row>
    <row r="1333" spans="1:14" x14ac:dyDescent="0.3">
      <c r="A1333" s="2">
        <v>45565</v>
      </c>
      <c r="B1333" s="3">
        <f t="shared" si="60"/>
        <v>2025</v>
      </c>
      <c r="C1333" t="str">
        <f t="shared" si="61"/>
        <v>2024-2025</v>
      </c>
      <c r="D1333" t="s">
        <v>147</v>
      </c>
      <c r="E1333" t="s">
        <v>146</v>
      </c>
      <c r="F1333" t="str">
        <f t="shared" si="62"/>
        <v>Victoria</v>
      </c>
      <c r="G1333" t="s">
        <v>45</v>
      </c>
      <c r="H1333">
        <v>3353</v>
      </c>
      <c r="I1333" t="s">
        <v>11</v>
      </c>
      <c r="J1333" t="s">
        <v>60</v>
      </c>
      <c r="K1333" t="s">
        <v>154</v>
      </c>
      <c r="L1333" t="s">
        <v>14</v>
      </c>
      <c r="M1333" s="5">
        <v>53.91</v>
      </c>
      <c r="N1333">
        <v>1</v>
      </c>
    </row>
    <row r="1334" spans="1:14" x14ac:dyDescent="0.3">
      <c r="A1334" s="2">
        <v>45689</v>
      </c>
      <c r="B1334" s="3">
        <f t="shared" si="60"/>
        <v>2025</v>
      </c>
      <c r="C1334" t="str">
        <f t="shared" si="61"/>
        <v>2024-2025</v>
      </c>
      <c r="D1334" t="s">
        <v>148</v>
      </c>
      <c r="E1334" t="s">
        <v>24</v>
      </c>
      <c r="F1334" t="str">
        <f t="shared" si="62"/>
        <v>New South Wales</v>
      </c>
      <c r="G1334" t="s">
        <v>10</v>
      </c>
      <c r="H1334">
        <v>2795</v>
      </c>
      <c r="I1334" t="s">
        <v>11</v>
      </c>
      <c r="J1334" t="s">
        <v>25</v>
      </c>
      <c r="K1334" t="s">
        <v>156</v>
      </c>
      <c r="L1334" t="s">
        <v>17</v>
      </c>
      <c r="M1334" s="5">
        <v>53.91</v>
      </c>
      <c r="N1334">
        <v>1</v>
      </c>
    </row>
    <row r="1335" spans="1:14" x14ac:dyDescent="0.3">
      <c r="A1335" s="2">
        <v>45428</v>
      </c>
      <c r="B1335" s="3">
        <f t="shared" si="60"/>
        <v>2024</v>
      </c>
      <c r="C1335" t="str">
        <f t="shared" si="61"/>
        <v>2023-2024</v>
      </c>
      <c r="D1335" t="s">
        <v>147</v>
      </c>
      <c r="E1335" t="s">
        <v>129</v>
      </c>
      <c r="F1335" t="str">
        <f t="shared" si="62"/>
        <v>Tasmania</v>
      </c>
      <c r="G1335" t="s">
        <v>70</v>
      </c>
      <c r="H1335">
        <v>7010</v>
      </c>
      <c r="I1335" t="s">
        <v>11</v>
      </c>
      <c r="J1335" t="s">
        <v>71</v>
      </c>
      <c r="K1335" t="s">
        <v>153</v>
      </c>
      <c r="L1335" t="s">
        <v>16</v>
      </c>
      <c r="M1335" s="5">
        <v>53.91</v>
      </c>
      <c r="N1335">
        <v>1</v>
      </c>
    </row>
    <row r="1336" spans="1:14" x14ac:dyDescent="0.3">
      <c r="A1336" s="2">
        <v>45498</v>
      </c>
      <c r="B1336" s="3">
        <f t="shared" si="60"/>
        <v>2025</v>
      </c>
      <c r="C1336" t="str">
        <f t="shared" si="61"/>
        <v>2024-2025</v>
      </c>
      <c r="D1336" t="s">
        <v>148</v>
      </c>
      <c r="E1336" t="s">
        <v>125</v>
      </c>
      <c r="F1336" t="str">
        <f t="shared" si="62"/>
        <v>Victoria</v>
      </c>
      <c r="G1336" t="s">
        <v>45</v>
      </c>
      <c r="H1336">
        <v>3400</v>
      </c>
      <c r="I1336" t="s">
        <v>11</v>
      </c>
      <c r="J1336" t="s">
        <v>60</v>
      </c>
      <c r="K1336" t="s">
        <v>154</v>
      </c>
      <c r="L1336" t="s">
        <v>14</v>
      </c>
      <c r="M1336" s="5">
        <v>53.91</v>
      </c>
      <c r="N1336">
        <v>1</v>
      </c>
    </row>
    <row r="1337" spans="1:14" x14ac:dyDescent="0.3">
      <c r="A1337" s="2">
        <v>45333</v>
      </c>
      <c r="B1337" s="3">
        <f t="shared" si="60"/>
        <v>2024</v>
      </c>
      <c r="C1337" t="str">
        <f t="shared" si="61"/>
        <v>2023-2024</v>
      </c>
      <c r="D1337" t="s">
        <v>147</v>
      </c>
      <c r="E1337" t="s">
        <v>66</v>
      </c>
      <c r="F1337" t="str">
        <f t="shared" si="62"/>
        <v>South Australia</v>
      </c>
      <c r="G1337" t="s">
        <v>32</v>
      </c>
      <c r="H1337">
        <v>5169</v>
      </c>
      <c r="I1337" t="s">
        <v>11</v>
      </c>
      <c r="J1337" t="s">
        <v>33</v>
      </c>
      <c r="K1337" t="s">
        <v>153</v>
      </c>
      <c r="L1337" t="s">
        <v>16</v>
      </c>
      <c r="M1337" s="5">
        <v>53.91</v>
      </c>
      <c r="N1337">
        <v>1</v>
      </c>
    </row>
    <row r="1338" spans="1:14" x14ac:dyDescent="0.3">
      <c r="A1338" s="2">
        <v>45901</v>
      </c>
      <c r="B1338" s="3">
        <f t="shared" si="60"/>
        <v>2026</v>
      </c>
      <c r="C1338" t="str">
        <f t="shared" si="61"/>
        <v>2025-2026</v>
      </c>
      <c r="D1338" t="s">
        <v>147</v>
      </c>
      <c r="E1338" t="s">
        <v>91</v>
      </c>
      <c r="F1338" t="str">
        <f t="shared" si="62"/>
        <v>Victoria</v>
      </c>
      <c r="G1338" t="s">
        <v>45</v>
      </c>
      <c r="H1338">
        <v>3690</v>
      </c>
      <c r="I1338" t="s">
        <v>11</v>
      </c>
      <c r="J1338" t="s">
        <v>55</v>
      </c>
      <c r="K1338" t="s">
        <v>153</v>
      </c>
      <c r="L1338" t="s">
        <v>16</v>
      </c>
      <c r="M1338" s="5">
        <v>53.91</v>
      </c>
      <c r="N1338">
        <v>1</v>
      </c>
    </row>
    <row r="1339" spans="1:14" x14ac:dyDescent="0.3">
      <c r="A1339" s="2">
        <v>45385</v>
      </c>
      <c r="B1339" s="3">
        <f t="shared" si="60"/>
        <v>2024</v>
      </c>
      <c r="C1339" t="str">
        <f t="shared" si="61"/>
        <v>2023-2024</v>
      </c>
      <c r="D1339" t="s">
        <v>147</v>
      </c>
      <c r="E1339" t="s">
        <v>88</v>
      </c>
      <c r="F1339" t="str">
        <f t="shared" si="62"/>
        <v>South Australia</v>
      </c>
      <c r="G1339" t="s">
        <v>32</v>
      </c>
      <c r="H1339">
        <v>5011</v>
      </c>
      <c r="I1339" t="s">
        <v>11</v>
      </c>
      <c r="J1339" t="s">
        <v>33</v>
      </c>
      <c r="K1339" t="s">
        <v>156</v>
      </c>
      <c r="L1339" t="s">
        <v>17</v>
      </c>
      <c r="M1339" s="5">
        <v>53.91</v>
      </c>
      <c r="N1339">
        <v>1</v>
      </c>
    </row>
    <row r="1340" spans="1:14" x14ac:dyDescent="0.3">
      <c r="A1340" s="2">
        <v>45953</v>
      </c>
      <c r="B1340" s="3">
        <f t="shared" si="60"/>
        <v>2026</v>
      </c>
      <c r="C1340" t="str">
        <f t="shared" si="61"/>
        <v>2025-2026</v>
      </c>
      <c r="D1340" t="s">
        <v>147</v>
      </c>
      <c r="E1340" t="s">
        <v>41</v>
      </c>
      <c r="F1340" t="str">
        <f t="shared" si="62"/>
        <v>New South Wales</v>
      </c>
      <c r="G1340" t="s">
        <v>10</v>
      </c>
      <c r="H1340">
        <v>2830</v>
      </c>
      <c r="I1340" t="s">
        <v>11</v>
      </c>
      <c r="J1340" t="s">
        <v>25</v>
      </c>
      <c r="K1340" t="s">
        <v>152</v>
      </c>
      <c r="L1340" t="s">
        <v>13</v>
      </c>
      <c r="M1340" s="5">
        <v>53.94</v>
      </c>
      <c r="N1340">
        <v>1</v>
      </c>
    </row>
    <row r="1341" spans="1:14" x14ac:dyDescent="0.3">
      <c r="A1341" s="2">
        <v>45597</v>
      </c>
      <c r="B1341" s="3">
        <f t="shared" si="60"/>
        <v>2025</v>
      </c>
      <c r="C1341" t="str">
        <f t="shared" si="61"/>
        <v>2024-2025</v>
      </c>
      <c r="D1341" t="s">
        <v>147</v>
      </c>
      <c r="E1341" t="s">
        <v>56</v>
      </c>
      <c r="F1341" t="str">
        <f t="shared" si="62"/>
        <v>Northern Territory</v>
      </c>
      <c r="G1341" t="s">
        <v>29</v>
      </c>
      <c r="H1341">
        <v>870</v>
      </c>
      <c r="I1341" t="s">
        <v>11</v>
      </c>
      <c r="J1341" t="s">
        <v>30</v>
      </c>
      <c r="K1341" t="s">
        <v>154</v>
      </c>
      <c r="L1341" t="s">
        <v>14</v>
      </c>
      <c r="M1341" s="5">
        <v>53.95</v>
      </c>
      <c r="N1341">
        <v>1</v>
      </c>
    </row>
    <row r="1342" spans="1:14" x14ac:dyDescent="0.3">
      <c r="A1342" s="2">
        <v>45765</v>
      </c>
      <c r="B1342" s="3">
        <f t="shared" si="60"/>
        <v>2025</v>
      </c>
      <c r="C1342" t="str">
        <f t="shared" si="61"/>
        <v>2024-2025</v>
      </c>
      <c r="D1342" t="s">
        <v>148</v>
      </c>
      <c r="E1342" t="s">
        <v>130</v>
      </c>
      <c r="F1342" t="str">
        <f t="shared" si="62"/>
        <v>South Australia</v>
      </c>
      <c r="G1342" t="s">
        <v>32</v>
      </c>
      <c r="H1342">
        <v>5290</v>
      </c>
      <c r="I1342" t="s">
        <v>11</v>
      </c>
      <c r="J1342" t="s">
        <v>38</v>
      </c>
      <c r="K1342" t="s">
        <v>154</v>
      </c>
      <c r="L1342" t="s">
        <v>14</v>
      </c>
      <c r="M1342" s="5">
        <v>53.95</v>
      </c>
      <c r="N1342">
        <v>1</v>
      </c>
    </row>
    <row r="1343" spans="1:14" x14ac:dyDescent="0.3">
      <c r="A1343" s="2">
        <v>45884</v>
      </c>
      <c r="B1343" s="3">
        <f t="shared" si="60"/>
        <v>2026</v>
      </c>
      <c r="C1343" t="str">
        <f t="shared" si="61"/>
        <v>2025-2026</v>
      </c>
      <c r="D1343" t="s">
        <v>147</v>
      </c>
      <c r="E1343" t="s">
        <v>34</v>
      </c>
      <c r="F1343" t="str">
        <f t="shared" si="62"/>
        <v>Queensland</v>
      </c>
      <c r="G1343" t="s">
        <v>35</v>
      </c>
      <c r="H1343">
        <v>4802</v>
      </c>
      <c r="I1343" t="s">
        <v>11</v>
      </c>
      <c r="J1343" t="s">
        <v>36</v>
      </c>
      <c r="K1343" t="s">
        <v>154</v>
      </c>
      <c r="L1343" t="s">
        <v>14</v>
      </c>
      <c r="M1343" s="5">
        <v>53.96</v>
      </c>
      <c r="N1343">
        <v>1</v>
      </c>
    </row>
    <row r="1344" spans="1:14" x14ac:dyDescent="0.3">
      <c r="A1344" s="2">
        <v>45998</v>
      </c>
      <c r="B1344" s="3">
        <f t="shared" si="60"/>
        <v>2026</v>
      </c>
      <c r="C1344" t="str">
        <f t="shared" si="61"/>
        <v>2025-2026</v>
      </c>
      <c r="D1344" t="s">
        <v>147</v>
      </c>
      <c r="E1344" t="s">
        <v>92</v>
      </c>
      <c r="F1344" t="str">
        <f t="shared" si="62"/>
        <v>Queensland</v>
      </c>
      <c r="G1344" t="s">
        <v>35</v>
      </c>
      <c r="H1344">
        <v>4068</v>
      </c>
      <c r="I1344" t="s">
        <v>11</v>
      </c>
      <c r="J1344" t="s">
        <v>43</v>
      </c>
      <c r="K1344" t="s">
        <v>151</v>
      </c>
      <c r="L1344" t="s">
        <v>21</v>
      </c>
      <c r="M1344" s="5">
        <v>54</v>
      </c>
      <c r="N1344">
        <v>1</v>
      </c>
    </row>
    <row r="1345" spans="1:14" x14ac:dyDescent="0.3">
      <c r="A1345" s="2">
        <v>45316</v>
      </c>
      <c r="B1345" s="3">
        <f t="shared" si="60"/>
        <v>2024</v>
      </c>
      <c r="C1345" t="str">
        <f t="shared" si="61"/>
        <v>2023-2024</v>
      </c>
      <c r="D1345" t="s">
        <v>147</v>
      </c>
      <c r="E1345" t="s">
        <v>115</v>
      </c>
      <c r="F1345" t="str">
        <f t="shared" si="62"/>
        <v>Western Australia</v>
      </c>
      <c r="G1345" t="s">
        <v>48</v>
      </c>
      <c r="H1345">
        <v>6280</v>
      </c>
      <c r="I1345" t="s">
        <v>11</v>
      </c>
      <c r="J1345" t="s">
        <v>94</v>
      </c>
      <c r="K1345" t="s">
        <v>155</v>
      </c>
      <c r="L1345" t="s">
        <v>20</v>
      </c>
      <c r="M1345" s="5">
        <v>54.129999999999995</v>
      </c>
      <c r="N1345">
        <v>1</v>
      </c>
    </row>
    <row r="1346" spans="1:14" x14ac:dyDescent="0.3">
      <c r="A1346" s="2">
        <v>45588</v>
      </c>
      <c r="B1346" s="3">
        <f t="shared" ref="B1346:B1409" si="63">IF(MONTH(A1346)&gt;=7,YEAR(A1346)+1,YEAR(A1346))</f>
        <v>2025</v>
      </c>
      <c r="C1346" t="str">
        <f t="shared" ref="C1346:C1409" si="64">IF(MONTH(A1346) &gt;= 7, YEAR(A1346) &amp; "-" &amp; YEAR(A1346) + 1, YEAR(A1346) - 1 &amp; "-" &amp; YEAR(A1346))</f>
        <v>2024-2025</v>
      </c>
      <c r="D1346" t="s">
        <v>148</v>
      </c>
      <c r="E1346" t="s">
        <v>126</v>
      </c>
      <c r="F1346" t="str">
        <f t="shared" ref="F1346:F1409" si="65">IF(G1346="WA","Western Australia",
IF(G1346="NSW","New South Wales",
IF(G1346="QLD","Queensland",
IF(G1346="VIC","Victoria",
IF(G1346="TAS","Tasmania",
IF(G1346="SA","South Australia",
IF(G1346="NT","Northern Territory",
IF(G1346="ACT","Australian Capital Territory",G1346))))))))</f>
        <v>Queensland</v>
      </c>
      <c r="G1346" t="s">
        <v>35</v>
      </c>
      <c r="H1346">
        <v>4551</v>
      </c>
      <c r="I1346" t="s">
        <v>11</v>
      </c>
      <c r="J1346" t="s">
        <v>120</v>
      </c>
      <c r="K1346" t="s">
        <v>153</v>
      </c>
      <c r="L1346" t="s">
        <v>16</v>
      </c>
      <c r="M1346" s="5">
        <v>54.62</v>
      </c>
      <c r="N1346">
        <v>1</v>
      </c>
    </row>
    <row r="1347" spans="1:14" x14ac:dyDescent="0.3">
      <c r="A1347" s="2">
        <v>45528</v>
      </c>
      <c r="B1347" s="3">
        <f t="shared" si="63"/>
        <v>2025</v>
      </c>
      <c r="C1347" t="str">
        <f t="shared" si="64"/>
        <v>2024-2025</v>
      </c>
      <c r="D1347" t="s">
        <v>147</v>
      </c>
      <c r="E1347" t="s">
        <v>112</v>
      </c>
      <c r="F1347" t="str">
        <f t="shared" si="65"/>
        <v>Victoria</v>
      </c>
      <c r="G1347" t="s">
        <v>45</v>
      </c>
      <c r="H1347">
        <v>3076</v>
      </c>
      <c r="I1347" t="s">
        <v>11</v>
      </c>
      <c r="J1347" t="s">
        <v>46</v>
      </c>
      <c r="K1347" t="s">
        <v>154</v>
      </c>
      <c r="L1347" t="s">
        <v>14</v>
      </c>
      <c r="M1347" s="5">
        <v>54.66</v>
      </c>
      <c r="N1347">
        <v>1</v>
      </c>
    </row>
    <row r="1348" spans="1:14" x14ac:dyDescent="0.3">
      <c r="A1348" s="2">
        <v>45833</v>
      </c>
      <c r="B1348" s="3">
        <f t="shared" si="63"/>
        <v>2025</v>
      </c>
      <c r="C1348" t="str">
        <f t="shared" si="64"/>
        <v>2024-2025</v>
      </c>
      <c r="D1348" t="s">
        <v>148</v>
      </c>
      <c r="E1348" t="s">
        <v>138</v>
      </c>
      <c r="F1348" t="str">
        <f t="shared" si="65"/>
        <v>Queensland</v>
      </c>
      <c r="G1348" t="s">
        <v>35</v>
      </c>
      <c r="H1348">
        <v>4558</v>
      </c>
      <c r="I1348" t="s">
        <v>11</v>
      </c>
      <c r="J1348" t="s">
        <v>120</v>
      </c>
      <c r="K1348" t="s">
        <v>156</v>
      </c>
      <c r="L1348" t="s">
        <v>17</v>
      </c>
      <c r="M1348" s="5">
        <v>54.82</v>
      </c>
      <c r="N1348">
        <v>1</v>
      </c>
    </row>
    <row r="1349" spans="1:14" x14ac:dyDescent="0.3">
      <c r="A1349" s="2">
        <v>45558</v>
      </c>
      <c r="B1349" s="3">
        <f t="shared" si="63"/>
        <v>2025</v>
      </c>
      <c r="C1349" t="str">
        <f t="shared" si="64"/>
        <v>2024-2025</v>
      </c>
      <c r="D1349" t="s">
        <v>147</v>
      </c>
      <c r="E1349" t="s">
        <v>73</v>
      </c>
      <c r="F1349" t="str">
        <f t="shared" si="65"/>
        <v>Victoria</v>
      </c>
      <c r="G1349" t="s">
        <v>45</v>
      </c>
      <c r="H1349">
        <v>3136</v>
      </c>
      <c r="I1349" t="s">
        <v>11</v>
      </c>
      <c r="J1349" t="s">
        <v>63</v>
      </c>
      <c r="K1349" t="s">
        <v>150</v>
      </c>
      <c r="L1349" t="s">
        <v>18</v>
      </c>
      <c r="M1349" s="5">
        <v>54.88</v>
      </c>
      <c r="N1349">
        <v>1</v>
      </c>
    </row>
    <row r="1350" spans="1:14" x14ac:dyDescent="0.3">
      <c r="A1350" s="2">
        <v>45425</v>
      </c>
      <c r="B1350" s="3">
        <f t="shared" si="63"/>
        <v>2024</v>
      </c>
      <c r="C1350" t="str">
        <f t="shared" si="64"/>
        <v>2023-2024</v>
      </c>
      <c r="D1350" t="s">
        <v>147</v>
      </c>
      <c r="E1350" t="s">
        <v>53</v>
      </c>
      <c r="F1350" t="str">
        <f t="shared" si="65"/>
        <v>South Australia</v>
      </c>
      <c r="G1350" t="s">
        <v>32</v>
      </c>
      <c r="H1350">
        <v>5082</v>
      </c>
      <c r="I1350" t="s">
        <v>11</v>
      </c>
      <c r="J1350" t="s">
        <v>33</v>
      </c>
      <c r="K1350" t="s">
        <v>155</v>
      </c>
      <c r="L1350" t="s">
        <v>20</v>
      </c>
      <c r="M1350" s="5">
        <v>54.89</v>
      </c>
      <c r="N1350">
        <v>1</v>
      </c>
    </row>
    <row r="1351" spans="1:14" x14ac:dyDescent="0.3">
      <c r="A1351" s="2">
        <v>45589</v>
      </c>
      <c r="B1351" s="3">
        <f t="shared" si="63"/>
        <v>2025</v>
      </c>
      <c r="C1351" t="str">
        <f t="shared" si="64"/>
        <v>2024-2025</v>
      </c>
      <c r="D1351" t="s">
        <v>148</v>
      </c>
      <c r="E1351" t="s">
        <v>42</v>
      </c>
      <c r="F1351" t="str">
        <f t="shared" si="65"/>
        <v>Queensland</v>
      </c>
      <c r="G1351" t="s">
        <v>35</v>
      </c>
      <c r="H1351">
        <v>4053</v>
      </c>
      <c r="I1351" t="s">
        <v>11</v>
      </c>
      <c r="J1351" t="s">
        <v>43</v>
      </c>
      <c r="K1351" t="s">
        <v>156</v>
      </c>
      <c r="L1351" t="s">
        <v>17</v>
      </c>
      <c r="M1351" s="5">
        <v>54.89</v>
      </c>
      <c r="N1351">
        <v>1</v>
      </c>
    </row>
    <row r="1352" spans="1:14" x14ac:dyDescent="0.3">
      <c r="A1352" s="2">
        <v>45873</v>
      </c>
      <c r="B1352" s="3">
        <f t="shared" si="63"/>
        <v>2026</v>
      </c>
      <c r="C1352" t="str">
        <f t="shared" si="64"/>
        <v>2025-2026</v>
      </c>
      <c r="D1352" t="s">
        <v>147</v>
      </c>
      <c r="E1352" t="s">
        <v>61</v>
      </c>
      <c r="F1352" t="str">
        <f t="shared" si="65"/>
        <v>New South Wales</v>
      </c>
      <c r="G1352" t="s">
        <v>10</v>
      </c>
      <c r="H1352">
        <v>2539</v>
      </c>
      <c r="I1352" t="s">
        <v>11</v>
      </c>
      <c r="J1352" t="s">
        <v>58</v>
      </c>
      <c r="K1352" t="s">
        <v>149</v>
      </c>
      <c r="L1352" t="s">
        <v>15</v>
      </c>
      <c r="M1352" s="5">
        <v>54.89</v>
      </c>
      <c r="N1352">
        <v>1</v>
      </c>
    </row>
    <row r="1353" spans="1:14" x14ac:dyDescent="0.3">
      <c r="A1353" s="2">
        <v>45714</v>
      </c>
      <c r="B1353" s="3">
        <f t="shared" si="63"/>
        <v>2025</v>
      </c>
      <c r="C1353" t="str">
        <f t="shared" si="64"/>
        <v>2024-2025</v>
      </c>
      <c r="D1353" t="s">
        <v>147</v>
      </c>
      <c r="E1353" t="s">
        <v>66</v>
      </c>
      <c r="F1353" t="str">
        <f t="shared" si="65"/>
        <v>South Australia</v>
      </c>
      <c r="G1353" t="s">
        <v>32</v>
      </c>
      <c r="H1353">
        <v>5169</v>
      </c>
      <c r="I1353" t="s">
        <v>11</v>
      </c>
      <c r="J1353" t="s">
        <v>33</v>
      </c>
      <c r="K1353" t="s">
        <v>156</v>
      </c>
      <c r="L1353" t="s">
        <v>17</v>
      </c>
      <c r="M1353" s="5">
        <v>54.92</v>
      </c>
      <c r="N1353">
        <v>1</v>
      </c>
    </row>
    <row r="1354" spans="1:14" x14ac:dyDescent="0.3">
      <c r="A1354" s="2">
        <v>45444</v>
      </c>
      <c r="B1354" s="3">
        <f t="shared" si="63"/>
        <v>2024</v>
      </c>
      <c r="C1354" t="str">
        <f t="shared" si="64"/>
        <v>2023-2024</v>
      </c>
      <c r="D1354" t="s">
        <v>148</v>
      </c>
      <c r="E1354" t="s">
        <v>141</v>
      </c>
      <c r="F1354" t="str">
        <f t="shared" si="65"/>
        <v>Western Australia</v>
      </c>
      <c r="G1354" t="s">
        <v>48</v>
      </c>
      <c r="H1354">
        <v>6052</v>
      </c>
      <c r="I1354" t="s">
        <v>11</v>
      </c>
      <c r="J1354" t="s">
        <v>49</v>
      </c>
      <c r="K1354" t="s">
        <v>154</v>
      </c>
      <c r="L1354" t="s">
        <v>14</v>
      </c>
      <c r="M1354" s="5">
        <v>54.97</v>
      </c>
      <c r="N1354">
        <v>1</v>
      </c>
    </row>
    <row r="1355" spans="1:14" x14ac:dyDescent="0.3">
      <c r="A1355" s="2">
        <v>45895</v>
      </c>
      <c r="B1355" s="3">
        <f t="shared" si="63"/>
        <v>2026</v>
      </c>
      <c r="C1355" t="str">
        <f t="shared" si="64"/>
        <v>2025-2026</v>
      </c>
      <c r="D1355" t="s">
        <v>148</v>
      </c>
      <c r="E1355" t="s">
        <v>121</v>
      </c>
      <c r="F1355" t="str">
        <f t="shared" si="65"/>
        <v>Queensland</v>
      </c>
      <c r="G1355" t="s">
        <v>35</v>
      </c>
      <c r="H1355">
        <v>4700</v>
      </c>
      <c r="I1355" t="s">
        <v>11</v>
      </c>
      <c r="J1355" t="s">
        <v>51</v>
      </c>
      <c r="K1355" t="s">
        <v>151</v>
      </c>
      <c r="L1355" t="s">
        <v>21</v>
      </c>
      <c r="M1355" s="5">
        <v>54.99</v>
      </c>
      <c r="N1355">
        <v>1</v>
      </c>
    </row>
    <row r="1356" spans="1:14" x14ac:dyDescent="0.3">
      <c r="A1356" s="2">
        <v>45853</v>
      </c>
      <c r="B1356" s="3">
        <f t="shared" si="63"/>
        <v>2026</v>
      </c>
      <c r="C1356" t="str">
        <f t="shared" si="64"/>
        <v>2025-2026</v>
      </c>
      <c r="D1356" t="s">
        <v>147</v>
      </c>
      <c r="E1356" t="s">
        <v>57</v>
      </c>
      <c r="F1356" t="str">
        <f t="shared" si="65"/>
        <v>New South Wales</v>
      </c>
      <c r="G1356" t="s">
        <v>10</v>
      </c>
      <c r="H1356">
        <v>2560</v>
      </c>
      <c r="I1356" t="s">
        <v>11</v>
      </c>
      <c r="J1356" t="s">
        <v>58</v>
      </c>
      <c r="K1356" t="s">
        <v>150</v>
      </c>
      <c r="L1356" t="s">
        <v>18</v>
      </c>
      <c r="M1356" s="5">
        <v>55</v>
      </c>
      <c r="N1356">
        <v>1</v>
      </c>
    </row>
    <row r="1357" spans="1:14" x14ac:dyDescent="0.3">
      <c r="A1357" s="2">
        <v>45374</v>
      </c>
      <c r="B1357" s="3">
        <f t="shared" si="63"/>
        <v>2024</v>
      </c>
      <c r="C1357" t="str">
        <f t="shared" si="64"/>
        <v>2023-2024</v>
      </c>
      <c r="D1357" t="s">
        <v>148</v>
      </c>
      <c r="E1357" t="s">
        <v>138</v>
      </c>
      <c r="F1357" t="str">
        <f t="shared" si="65"/>
        <v>Queensland</v>
      </c>
      <c r="G1357" t="s">
        <v>35</v>
      </c>
      <c r="H1357">
        <v>4558</v>
      </c>
      <c r="I1357" t="s">
        <v>11</v>
      </c>
      <c r="J1357" t="s">
        <v>120</v>
      </c>
      <c r="K1357" t="s">
        <v>149</v>
      </c>
      <c r="L1357" t="s">
        <v>15</v>
      </c>
      <c r="M1357" s="5">
        <v>55.13</v>
      </c>
      <c r="N1357">
        <v>1</v>
      </c>
    </row>
    <row r="1358" spans="1:14" x14ac:dyDescent="0.3">
      <c r="A1358" s="2">
        <v>45776</v>
      </c>
      <c r="B1358" s="3">
        <f t="shared" si="63"/>
        <v>2025</v>
      </c>
      <c r="C1358" t="str">
        <f t="shared" si="64"/>
        <v>2024-2025</v>
      </c>
      <c r="D1358" t="s">
        <v>147</v>
      </c>
      <c r="E1358" t="s">
        <v>133</v>
      </c>
      <c r="F1358" t="str">
        <f t="shared" si="65"/>
        <v>Queensland</v>
      </c>
      <c r="G1358" t="s">
        <v>35</v>
      </c>
      <c r="H1358">
        <v>4305</v>
      </c>
      <c r="I1358" t="s">
        <v>11</v>
      </c>
      <c r="J1358" t="s">
        <v>104</v>
      </c>
      <c r="K1358" t="s">
        <v>155</v>
      </c>
      <c r="L1358" t="s">
        <v>20</v>
      </c>
      <c r="M1358" s="5">
        <v>55.14</v>
      </c>
      <c r="N1358">
        <v>1</v>
      </c>
    </row>
    <row r="1359" spans="1:14" x14ac:dyDescent="0.3">
      <c r="A1359" s="2">
        <v>45926</v>
      </c>
      <c r="B1359" s="3">
        <f t="shared" si="63"/>
        <v>2026</v>
      </c>
      <c r="C1359" t="str">
        <f t="shared" si="64"/>
        <v>2025-2026</v>
      </c>
      <c r="D1359" t="s">
        <v>148</v>
      </c>
      <c r="E1359" t="s">
        <v>145</v>
      </c>
      <c r="F1359" t="str">
        <f t="shared" si="65"/>
        <v>New South Wales</v>
      </c>
      <c r="G1359" t="s">
        <v>10</v>
      </c>
      <c r="H1359">
        <v>2101</v>
      </c>
      <c r="I1359" t="s">
        <v>11</v>
      </c>
      <c r="J1359" t="s">
        <v>27</v>
      </c>
      <c r="K1359" t="s">
        <v>149</v>
      </c>
      <c r="L1359" t="s">
        <v>15</v>
      </c>
      <c r="M1359" s="5">
        <v>55.47</v>
      </c>
      <c r="N1359">
        <v>1</v>
      </c>
    </row>
    <row r="1360" spans="1:14" x14ac:dyDescent="0.3">
      <c r="A1360" s="2">
        <v>45517</v>
      </c>
      <c r="B1360" s="3">
        <f t="shared" si="63"/>
        <v>2025</v>
      </c>
      <c r="C1360" t="str">
        <f t="shared" si="64"/>
        <v>2024-2025</v>
      </c>
      <c r="D1360" t="s">
        <v>147</v>
      </c>
      <c r="E1360" t="s">
        <v>54</v>
      </c>
      <c r="F1360" t="str">
        <f t="shared" si="65"/>
        <v>Victoria</v>
      </c>
      <c r="G1360" t="s">
        <v>45</v>
      </c>
      <c r="H1360">
        <v>3977</v>
      </c>
      <c r="I1360" t="s">
        <v>11</v>
      </c>
      <c r="J1360" t="s">
        <v>55</v>
      </c>
      <c r="K1360" t="s">
        <v>155</v>
      </c>
      <c r="L1360" t="s">
        <v>20</v>
      </c>
      <c r="M1360" s="5">
        <v>55.5</v>
      </c>
      <c r="N1360">
        <v>1</v>
      </c>
    </row>
    <row r="1361" spans="1:14" x14ac:dyDescent="0.3">
      <c r="A1361" s="2">
        <v>45598</v>
      </c>
      <c r="B1361" s="3">
        <f t="shared" si="63"/>
        <v>2025</v>
      </c>
      <c r="C1361" t="str">
        <f t="shared" si="64"/>
        <v>2024-2025</v>
      </c>
      <c r="D1361" t="s">
        <v>147</v>
      </c>
      <c r="E1361" t="s">
        <v>126</v>
      </c>
      <c r="F1361" t="str">
        <f t="shared" si="65"/>
        <v>Queensland</v>
      </c>
      <c r="G1361" t="s">
        <v>35</v>
      </c>
      <c r="H1361">
        <v>4551</v>
      </c>
      <c r="I1361" t="s">
        <v>11</v>
      </c>
      <c r="J1361" t="s">
        <v>120</v>
      </c>
      <c r="K1361" t="s">
        <v>152</v>
      </c>
      <c r="L1361" t="s">
        <v>13</v>
      </c>
      <c r="M1361" s="5">
        <v>55.57</v>
      </c>
      <c r="N1361">
        <v>1</v>
      </c>
    </row>
    <row r="1362" spans="1:14" x14ac:dyDescent="0.3">
      <c r="A1362" s="2">
        <v>45479</v>
      </c>
      <c r="B1362" s="3">
        <f t="shared" si="63"/>
        <v>2025</v>
      </c>
      <c r="C1362" t="str">
        <f t="shared" si="64"/>
        <v>2024-2025</v>
      </c>
      <c r="D1362" t="s">
        <v>147</v>
      </c>
      <c r="E1362" t="s">
        <v>119</v>
      </c>
      <c r="F1362" t="str">
        <f t="shared" si="65"/>
        <v>Queensland</v>
      </c>
      <c r="G1362" t="s">
        <v>35</v>
      </c>
      <c r="H1362">
        <v>4570</v>
      </c>
      <c r="I1362" t="s">
        <v>11</v>
      </c>
      <c r="J1362" t="s">
        <v>120</v>
      </c>
      <c r="K1362" t="s">
        <v>19</v>
      </c>
      <c r="L1362" t="s">
        <v>23</v>
      </c>
      <c r="M1362" s="5">
        <v>55.86</v>
      </c>
      <c r="N1362">
        <v>1</v>
      </c>
    </row>
    <row r="1363" spans="1:14" x14ac:dyDescent="0.3">
      <c r="A1363" s="2">
        <v>45888</v>
      </c>
      <c r="B1363" s="3">
        <f t="shared" si="63"/>
        <v>2026</v>
      </c>
      <c r="C1363" t="str">
        <f t="shared" si="64"/>
        <v>2025-2026</v>
      </c>
      <c r="D1363" t="s">
        <v>147</v>
      </c>
      <c r="E1363" t="s">
        <v>133</v>
      </c>
      <c r="F1363" t="str">
        <f t="shared" si="65"/>
        <v>Queensland</v>
      </c>
      <c r="G1363" t="s">
        <v>35</v>
      </c>
      <c r="H1363">
        <v>4305</v>
      </c>
      <c r="I1363" t="s">
        <v>11</v>
      </c>
      <c r="J1363" t="s">
        <v>104</v>
      </c>
      <c r="K1363" t="s">
        <v>150</v>
      </c>
      <c r="L1363" t="s">
        <v>18</v>
      </c>
      <c r="M1363" s="5">
        <v>55.86</v>
      </c>
      <c r="N1363">
        <v>1</v>
      </c>
    </row>
    <row r="1364" spans="1:14" x14ac:dyDescent="0.3">
      <c r="A1364" s="2">
        <v>45765</v>
      </c>
      <c r="B1364" s="3">
        <f t="shared" si="63"/>
        <v>2025</v>
      </c>
      <c r="C1364" t="str">
        <f t="shared" si="64"/>
        <v>2024-2025</v>
      </c>
      <c r="D1364" t="s">
        <v>148</v>
      </c>
      <c r="E1364" t="s">
        <v>137</v>
      </c>
      <c r="F1364" t="str">
        <f t="shared" si="65"/>
        <v>New South Wales</v>
      </c>
      <c r="G1364" t="s">
        <v>10</v>
      </c>
      <c r="H1364">
        <v>2031</v>
      </c>
      <c r="I1364" t="s">
        <v>11</v>
      </c>
      <c r="J1364" t="s">
        <v>12</v>
      </c>
      <c r="K1364" t="s">
        <v>150</v>
      </c>
      <c r="L1364" t="s">
        <v>18</v>
      </c>
      <c r="M1364" s="5">
        <v>55.9</v>
      </c>
      <c r="N1364">
        <v>1</v>
      </c>
    </row>
    <row r="1365" spans="1:14" x14ac:dyDescent="0.3">
      <c r="A1365" s="2">
        <v>45323</v>
      </c>
      <c r="B1365" s="3">
        <f t="shared" si="63"/>
        <v>2024</v>
      </c>
      <c r="C1365" t="str">
        <f t="shared" si="64"/>
        <v>2023-2024</v>
      </c>
      <c r="D1365" t="s">
        <v>147</v>
      </c>
      <c r="E1365" t="s">
        <v>128</v>
      </c>
      <c r="F1365" t="str">
        <f t="shared" si="65"/>
        <v>Western Australia</v>
      </c>
      <c r="G1365" t="s">
        <v>48</v>
      </c>
      <c r="H1365">
        <v>6027</v>
      </c>
      <c r="I1365" t="s">
        <v>11</v>
      </c>
      <c r="J1365" t="s">
        <v>49</v>
      </c>
      <c r="K1365" t="s">
        <v>150</v>
      </c>
      <c r="L1365" t="s">
        <v>18</v>
      </c>
      <c r="M1365" s="5">
        <v>55.92</v>
      </c>
      <c r="N1365">
        <v>1</v>
      </c>
    </row>
    <row r="1366" spans="1:14" x14ac:dyDescent="0.3">
      <c r="A1366" s="2">
        <v>45839</v>
      </c>
      <c r="B1366" s="3">
        <f t="shared" si="63"/>
        <v>2026</v>
      </c>
      <c r="C1366" t="str">
        <f t="shared" si="64"/>
        <v>2025-2026</v>
      </c>
      <c r="D1366" t="s">
        <v>147</v>
      </c>
      <c r="E1366" t="s">
        <v>124</v>
      </c>
      <c r="F1366" t="str">
        <f t="shared" si="65"/>
        <v>New South Wales</v>
      </c>
      <c r="G1366" t="s">
        <v>10</v>
      </c>
      <c r="H1366">
        <v>2015</v>
      </c>
      <c r="I1366" t="s">
        <v>11</v>
      </c>
      <c r="J1366" t="s">
        <v>12</v>
      </c>
      <c r="K1366" t="s">
        <v>151</v>
      </c>
      <c r="L1366" t="s">
        <v>21</v>
      </c>
      <c r="M1366" s="5">
        <v>55.93</v>
      </c>
      <c r="N1366">
        <v>1</v>
      </c>
    </row>
    <row r="1367" spans="1:14" x14ac:dyDescent="0.3">
      <c r="A1367" s="2">
        <v>45462</v>
      </c>
      <c r="B1367" s="3">
        <f t="shared" si="63"/>
        <v>2024</v>
      </c>
      <c r="C1367" t="str">
        <f t="shared" si="64"/>
        <v>2023-2024</v>
      </c>
      <c r="D1367" t="s">
        <v>147</v>
      </c>
      <c r="E1367" t="s">
        <v>73</v>
      </c>
      <c r="F1367" t="str">
        <f t="shared" si="65"/>
        <v>Victoria</v>
      </c>
      <c r="G1367" t="s">
        <v>45</v>
      </c>
      <c r="H1367">
        <v>3136</v>
      </c>
      <c r="I1367" t="s">
        <v>11</v>
      </c>
      <c r="J1367" t="s">
        <v>63</v>
      </c>
      <c r="K1367" t="s">
        <v>150</v>
      </c>
      <c r="L1367" t="s">
        <v>18</v>
      </c>
      <c r="M1367" s="5">
        <v>55.93</v>
      </c>
      <c r="N1367">
        <v>1</v>
      </c>
    </row>
    <row r="1368" spans="1:14" x14ac:dyDescent="0.3">
      <c r="A1368" s="2">
        <v>45751</v>
      </c>
      <c r="B1368" s="3">
        <f t="shared" si="63"/>
        <v>2025</v>
      </c>
      <c r="C1368" t="str">
        <f t="shared" si="64"/>
        <v>2024-2025</v>
      </c>
      <c r="D1368" t="s">
        <v>148</v>
      </c>
      <c r="E1368" t="s">
        <v>112</v>
      </c>
      <c r="F1368" t="str">
        <f t="shared" si="65"/>
        <v>Victoria</v>
      </c>
      <c r="G1368" t="s">
        <v>45</v>
      </c>
      <c r="H1368">
        <v>3076</v>
      </c>
      <c r="I1368" t="s">
        <v>11</v>
      </c>
      <c r="J1368" t="s">
        <v>46</v>
      </c>
      <c r="K1368" t="s">
        <v>149</v>
      </c>
      <c r="L1368" t="s">
        <v>15</v>
      </c>
      <c r="M1368" s="5">
        <v>55.93</v>
      </c>
      <c r="N1368">
        <v>1</v>
      </c>
    </row>
    <row r="1369" spans="1:14" x14ac:dyDescent="0.3">
      <c r="A1369" s="2">
        <v>45814</v>
      </c>
      <c r="B1369" s="3">
        <f t="shared" si="63"/>
        <v>2025</v>
      </c>
      <c r="C1369" t="str">
        <f t="shared" si="64"/>
        <v>2024-2025</v>
      </c>
      <c r="D1369" t="s">
        <v>147</v>
      </c>
      <c r="E1369" t="s">
        <v>106</v>
      </c>
      <c r="F1369" t="str">
        <f t="shared" si="65"/>
        <v>Victoria</v>
      </c>
      <c r="G1369" t="s">
        <v>45</v>
      </c>
      <c r="H1369">
        <v>3915</v>
      </c>
      <c r="I1369" t="s">
        <v>11</v>
      </c>
      <c r="J1369" t="s">
        <v>55</v>
      </c>
      <c r="K1369" t="s">
        <v>154</v>
      </c>
      <c r="L1369" t="s">
        <v>14</v>
      </c>
      <c r="M1369" s="5">
        <v>55.93</v>
      </c>
      <c r="N1369">
        <v>1</v>
      </c>
    </row>
    <row r="1370" spans="1:14" x14ac:dyDescent="0.3">
      <c r="A1370" s="2">
        <v>45387</v>
      </c>
      <c r="B1370" s="3">
        <f t="shared" si="63"/>
        <v>2024</v>
      </c>
      <c r="C1370" t="str">
        <f t="shared" si="64"/>
        <v>2023-2024</v>
      </c>
      <c r="D1370" t="s">
        <v>148</v>
      </c>
      <c r="E1370" t="s">
        <v>117</v>
      </c>
      <c r="F1370" t="str">
        <f t="shared" si="65"/>
        <v>Queensland</v>
      </c>
      <c r="G1370" t="s">
        <v>35</v>
      </c>
      <c r="H1370">
        <v>4119</v>
      </c>
      <c r="I1370" t="s">
        <v>11</v>
      </c>
      <c r="J1370" t="s">
        <v>43</v>
      </c>
      <c r="K1370" t="s">
        <v>19</v>
      </c>
      <c r="L1370" t="s">
        <v>23</v>
      </c>
      <c r="M1370" s="5">
        <v>55.93</v>
      </c>
      <c r="N1370">
        <v>1</v>
      </c>
    </row>
    <row r="1371" spans="1:14" x14ac:dyDescent="0.3">
      <c r="A1371" s="2">
        <v>45548</v>
      </c>
      <c r="B1371" s="3">
        <f t="shared" si="63"/>
        <v>2025</v>
      </c>
      <c r="C1371" t="str">
        <f t="shared" si="64"/>
        <v>2024-2025</v>
      </c>
      <c r="D1371" t="s">
        <v>147</v>
      </c>
      <c r="E1371" t="s">
        <v>103</v>
      </c>
      <c r="F1371" t="str">
        <f t="shared" si="65"/>
        <v>Queensland</v>
      </c>
      <c r="G1371" t="s">
        <v>35</v>
      </c>
      <c r="H1371">
        <v>4509</v>
      </c>
      <c r="I1371" t="s">
        <v>11</v>
      </c>
      <c r="J1371" t="s">
        <v>104</v>
      </c>
      <c r="K1371" t="s">
        <v>150</v>
      </c>
      <c r="L1371" t="s">
        <v>18</v>
      </c>
      <c r="M1371" s="5">
        <v>55.95</v>
      </c>
      <c r="N1371">
        <v>1</v>
      </c>
    </row>
    <row r="1372" spans="1:14" x14ac:dyDescent="0.3">
      <c r="A1372" s="2">
        <v>45916</v>
      </c>
      <c r="B1372" s="3">
        <f t="shared" si="63"/>
        <v>2026</v>
      </c>
      <c r="C1372" t="str">
        <f t="shared" si="64"/>
        <v>2025-2026</v>
      </c>
      <c r="D1372" t="s">
        <v>147</v>
      </c>
      <c r="E1372" t="s">
        <v>9</v>
      </c>
      <c r="F1372" t="str">
        <f t="shared" si="65"/>
        <v>New South Wales</v>
      </c>
      <c r="G1372" t="s">
        <v>10</v>
      </c>
      <c r="H1372">
        <v>2067</v>
      </c>
      <c r="I1372" t="s">
        <v>11</v>
      </c>
      <c r="J1372" t="s">
        <v>12</v>
      </c>
      <c r="K1372" t="s">
        <v>156</v>
      </c>
      <c r="L1372" t="s">
        <v>17</v>
      </c>
      <c r="M1372" s="5">
        <v>56</v>
      </c>
      <c r="N1372">
        <v>1</v>
      </c>
    </row>
    <row r="1373" spans="1:14" x14ac:dyDescent="0.3">
      <c r="A1373" s="2">
        <v>45385</v>
      </c>
      <c r="B1373" s="3">
        <f t="shared" si="63"/>
        <v>2024</v>
      </c>
      <c r="C1373" t="str">
        <f t="shared" si="64"/>
        <v>2023-2024</v>
      </c>
      <c r="D1373" t="s">
        <v>148</v>
      </c>
      <c r="E1373" t="s">
        <v>130</v>
      </c>
      <c r="F1373" t="str">
        <f t="shared" si="65"/>
        <v>South Australia</v>
      </c>
      <c r="G1373" t="s">
        <v>32</v>
      </c>
      <c r="H1373">
        <v>5290</v>
      </c>
      <c r="I1373" t="s">
        <v>11</v>
      </c>
      <c r="J1373" t="s">
        <v>38</v>
      </c>
      <c r="K1373" t="s">
        <v>19</v>
      </c>
      <c r="L1373" t="s">
        <v>23</v>
      </c>
      <c r="M1373" s="5">
        <v>56.46</v>
      </c>
      <c r="N1373">
        <v>1</v>
      </c>
    </row>
    <row r="1374" spans="1:14" x14ac:dyDescent="0.3">
      <c r="A1374" s="2">
        <v>45937</v>
      </c>
      <c r="B1374" s="3">
        <f t="shared" si="63"/>
        <v>2026</v>
      </c>
      <c r="C1374" t="str">
        <f t="shared" si="64"/>
        <v>2025-2026</v>
      </c>
      <c r="D1374" t="s">
        <v>147</v>
      </c>
      <c r="E1374" t="s">
        <v>103</v>
      </c>
      <c r="F1374" t="str">
        <f t="shared" si="65"/>
        <v>Queensland</v>
      </c>
      <c r="G1374" t="s">
        <v>35</v>
      </c>
      <c r="H1374">
        <v>4509</v>
      </c>
      <c r="I1374" t="s">
        <v>11</v>
      </c>
      <c r="J1374" t="s">
        <v>104</v>
      </c>
      <c r="K1374" t="s">
        <v>154</v>
      </c>
      <c r="L1374" t="s">
        <v>14</v>
      </c>
      <c r="M1374" s="5">
        <v>56.699999999999996</v>
      </c>
      <c r="N1374">
        <v>1</v>
      </c>
    </row>
    <row r="1375" spans="1:14" x14ac:dyDescent="0.3">
      <c r="A1375" s="2">
        <v>45509</v>
      </c>
      <c r="B1375" s="3">
        <f t="shared" si="63"/>
        <v>2025</v>
      </c>
      <c r="C1375" t="str">
        <f t="shared" si="64"/>
        <v>2024-2025</v>
      </c>
      <c r="D1375" t="s">
        <v>148</v>
      </c>
      <c r="E1375" t="s">
        <v>109</v>
      </c>
      <c r="F1375" t="str">
        <f t="shared" si="65"/>
        <v>New South Wales</v>
      </c>
      <c r="G1375" t="s">
        <v>10</v>
      </c>
      <c r="H1375">
        <v>2480</v>
      </c>
      <c r="I1375" t="s">
        <v>11</v>
      </c>
      <c r="J1375" t="s">
        <v>68</v>
      </c>
      <c r="K1375" t="s">
        <v>155</v>
      </c>
      <c r="L1375" t="s">
        <v>20</v>
      </c>
      <c r="M1375" s="5">
        <v>56.81</v>
      </c>
      <c r="N1375">
        <v>1</v>
      </c>
    </row>
    <row r="1376" spans="1:14" x14ac:dyDescent="0.3">
      <c r="A1376" s="2">
        <v>45787</v>
      </c>
      <c r="B1376" s="3">
        <f t="shared" si="63"/>
        <v>2025</v>
      </c>
      <c r="C1376" t="str">
        <f t="shared" si="64"/>
        <v>2024-2025</v>
      </c>
      <c r="D1376" t="s">
        <v>148</v>
      </c>
      <c r="E1376" t="s">
        <v>52</v>
      </c>
      <c r="F1376" t="str">
        <f t="shared" si="65"/>
        <v>Victoria</v>
      </c>
      <c r="G1376" t="s">
        <v>45</v>
      </c>
      <c r="H1376">
        <v>3030</v>
      </c>
      <c r="I1376" t="s">
        <v>11</v>
      </c>
      <c r="J1376" t="s">
        <v>46</v>
      </c>
      <c r="K1376" t="s">
        <v>19</v>
      </c>
      <c r="L1376" t="s">
        <v>23</v>
      </c>
      <c r="M1376" s="5">
        <v>56.81</v>
      </c>
      <c r="N1376">
        <v>1</v>
      </c>
    </row>
    <row r="1377" spans="1:14" x14ac:dyDescent="0.3">
      <c r="A1377" s="2">
        <v>45810</v>
      </c>
      <c r="B1377" s="3">
        <f t="shared" si="63"/>
        <v>2025</v>
      </c>
      <c r="C1377" t="str">
        <f t="shared" si="64"/>
        <v>2024-2025</v>
      </c>
      <c r="D1377" t="s">
        <v>147</v>
      </c>
      <c r="E1377" t="s">
        <v>109</v>
      </c>
      <c r="F1377" t="str">
        <f t="shared" si="65"/>
        <v>New South Wales</v>
      </c>
      <c r="G1377" t="s">
        <v>10</v>
      </c>
      <c r="H1377">
        <v>2480</v>
      </c>
      <c r="I1377" t="s">
        <v>11</v>
      </c>
      <c r="J1377" t="s">
        <v>68</v>
      </c>
      <c r="K1377" t="s">
        <v>149</v>
      </c>
      <c r="L1377" t="s">
        <v>15</v>
      </c>
      <c r="M1377" s="5">
        <v>57</v>
      </c>
      <c r="N1377">
        <v>1</v>
      </c>
    </row>
    <row r="1378" spans="1:14" x14ac:dyDescent="0.3">
      <c r="A1378" s="2">
        <v>45392</v>
      </c>
      <c r="B1378" s="3">
        <f t="shared" si="63"/>
        <v>2024</v>
      </c>
      <c r="C1378" t="str">
        <f t="shared" si="64"/>
        <v>2023-2024</v>
      </c>
      <c r="D1378" t="s">
        <v>147</v>
      </c>
      <c r="E1378" t="s">
        <v>114</v>
      </c>
      <c r="F1378" t="str">
        <f t="shared" si="65"/>
        <v>Victoria</v>
      </c>
      <c r="G1378" t="s">
        <v>45</v>
      </c>
      <c r="H1378">
        <v>3551</v>
      </c>
      <c r="I1378" t="s">
        <v>11</v>
      </c>
      <c r="J1378" t="s">
        <v>60</v>
      </c>
      <c r="K1378" t="s">
        <v>155</v>
      </c>
      <c r="L1378" t="s">
        <v>20</v>
      </c>
      <c r="M1378" s="5">
        <v>57.18</v>
      </c>
      <c r="N1378">
        <v>1</v>
      </c>
    </row>
    <row r="1379" spans="1:14" x14ac:dyDescent="0.3">
      <c r="A1379" s="2">
        <v>45451</v>
      </c>
      <c r="B1379" s="3">
        <f t="shared" si="63"/>
        <v>2024</v>
      </c>
      <c r="C1379" t="str">
        <f t="shared" si="64"/>
        <v>2023-2024</v>
      </c>
      <c r="D1379" t="s">
        <v>147</v>
      </c>
      <c r="E1379" t="s">
        <v>76</v>
      </c>
      <c r="F1379" t="str">
        <f t="shared" si="65"/>
        <v>Western Australia</v>
      </c>
      <c r="G1379" t="s">
        <v>48</v>
      </c>
      <c r="H1379">
        <v>6450</v>
      </c>
      <c r="I1379" t="s">
        <v>11</v>
      </c>
      <c r="J1379" t="s">
        <v>77</v>
      </c>
      <c r="K1379" t="s">
        <v>154</v>
      </c>
      <c r="L1379" t="s">
        <v>14</v>
      </c>
      <c r="M1379" s="5">
        <v>57.2</v>
      </c>
      <c r="N1379">
        <v>1</v>
      </c>
    </row>
    <row r="1380" spans="1:14" x14ac:dyDescent="0.3">
      <c r="A1380" s="2">
        <v>45653</v>
      </c>
      <c r="B1380" s="3">
        <f t="shared" si="63"/>
        <v>2025</v>
      </c>
      <c r="C1380" t="str">
        <f t="shared" si="64"/>
        <v>2024-2025</v>
      </c>
      <c r="D1380" t="s">
        <v>147</v>
      </c>
      <c r="E1380" t="s">
        <v>128</v>
      </c>
      <c r="F1380" t="str">
        <f t="shared" si="65"/>
        <v>Western Australia</v>
      </c>
      <c r="G1380" t="s">
        <v>48</v>
      </c>
      <c r="H1380">
        <v>6027</v>
      </c>
      <c r="I1380" t="s">
        <v>11</v>
      </c>
      <c r="J1380" t="s">
        <v>49</v>
      </c>
      <c r="K1380" t="s">
        <v>152</v>
      </c>
      <c r="L1380" t="s">
        <v>13</v>
      </c>
      <c r="M1380" s="5">
        <v>57.2</v>
      </c>
      <c r="N1380">
        <v>1</v>
      </c>
    </row>
    <row r="1381" spans="1:14" x14ac:dyDescent="0.3">
      <c r="A1381" s="2">
        <v>45960</v>
      </c>
      <c r="B1381" s="3">
        <f t="shared" si="63"/>
        <v>2026</v>
      </c>
      <c r="C1381" t="str">
        <f t="shared" si="64"/>
        <v>2025-2026</v>
      </c>
      <c r="D1381" t="s">
        <v>147</v>
      </c>
      <c r="E1381" t="s">
        <v>85</v>
      </c>
      <c r="F1381" t="str">
        <f t="shared" si="65"/>
        <v>Queensland</v>
      </c>
      <c r="G1381" t="s">
        <v>35</v>
      </c>
      <c r="H1381">
        <v>4883</v>
      </c>
      <c r="I1381" t="s">
        <v>11</v>
      </c>
      <c r="J1381" t="s">
        <v>36</v>
      </c>
      <c r="K1381" t="s">
        <v>154</v>
      </c>
      <c r="L1381" t="s">
        <v>14</v>
      </c>
      <c r="M1381" s="5">
        <v>57.44</v>
      </c>
      <c r="N1381">
        <v>1</v>
      </c>
    </row>
    <row r="1382" spans="1:14" x14ac:dyDescent="0.3">
      <c r="A1382" s="2">
        <v>45723</v>
      </c>
      <c r="B1382" s="3">
        <f t="shared" si="63"/>
        <v>2025</v>
      </c>
      <c r="C1382" t="str">
        <f t="shared" si="64"/>
        <v>2024-2025</v>
      </c>
      <c r="D1382" t="s">
        <v>148</v>
      </c>
      <c r="E1382" t="s">
        <v>134</v>
      </c>
      <c r="F1382" t="str">
        <f t="shared" si="65"/>
        <v>Queensland</v>
      </c>
      <c r="G1382" t="s">
        <v>35</v>
      </c>
      <c r="H1382">
        <v>4825</v>
      </c>
      <c r="I1382" t="s">
        <v>11</v>
      </c>
      <c r="J1382" t="s">
        <v>36</v>
      </c>
      <c r="K1382" t="s">
        <v>153</v>
      </c>
      <c r="L1382" t="s">
        <v>16</v>
      </c>
      <c r="M1382" s="5">
        <v>57.66</v>
      </c>
      <c r="N1382">
        <v>1</v>
      </c>
    </row>
    <row r="1383" spans="1:14" x14ac:dyDescent="0.3">
      <c r="A1383" s="2">
        <v>45978</v>
      </c>
      <c r="B1383" s="3">
        <f t="shared" si="63"/>
        <v>2026</v>
      </c>
      <c r="C1383" t="str">
        <f t="shared" si="64"/>
        <v>2025-2026</v>
      </c>
      <c r="D1383" t="s">
        <v>148</v>
      </c>
      <c r="E1383" t="s">
        <v>79</v>
      </c>
      <c r="F1383" t="str">
        <f t="shared" si="65"/>
        <v>Australian Capital Territory</v>
      </c>
      <c r="G1383" t="s">
        <v>80</v>
      </c>
      <c r="H1383">
        <v>2617</v>
      </c>
      <c r="I1383" t="s">
        <v>11</v>
      </c>
      <c r="J1383" t="s">
        <v>58</v>
      </c>
      <c r="K1383" t="s">
        <v>155</v>
      </c>
      <c r="L1383" t="s">
        <v>20</v>
      </c>
      <c r="M1383" s="5">
        <v>57.8</v>
      </c>
      <c r="N1383">
        <v>1</v>
      </c>
    </row>
    <row r="1384" spans="1:14" x14ac:dyDescent="0.3">
      <c r="A1384" s="2">
        <v>45427</v>
      </c>
      <c r="B1384" s="3">
        <f t="shared" si="63"/>
        <v>2024</v>
      </c>
      <c r="C1384" t="str">
        <f t="shared" si="64"/>
        <v>2023-2024</v>
      </c>
      <c r="D1384" t="s">
        <v>148</v>
      </c>
      <c r="E1384" t="s">
        <v>116</v>
      </c>
      <c r="F1384" t="str">
        <f t="shared" si="65"/>
        <v>Western Australia</v>
      </c>
      <c r="G1384" t="s">
        <v>48</v>
      </c>
      <c r="H1384">
        <v>6725</v>
      </c>
      <c r="I1384" t="s">
        <v>11</v>
      </c>
      <c r="J1384" t="s">
        <v>77</v>
      </c>
      <c r="K1384" t="s">
        <v>152</v>
      </c>
      <c r="L1384" t="s">
        <v>13</v>
      </c>
      <c r="M1384" s="5">
        <v>57.86</v>
      </c>
      <c r="N1384">
        <v>1</v>
      </c>
    </row>
    <row r="1385" spans="1:14" x14ac:dyDescent="0.3">
      <c r="A1385" s="2">
        <v>45468</v>
      </c>
      <c r="B1385" s="3">
        <f t="shared" si="63"/>
        <v>2024</v>
      </c>
      <c r="C1385" t="str">
        <f t="shared" si="64"/>
        <v>2023-2024</v>
      </c>
      <c r="D1385" t="s">
        <v>148</v>
      </c>
      <c r="E1385" t="s">
        <v>84</v>
      </c>
      <c r="F1385" t="str">
        <f t="shared" si="65"/>
        <v>Queensland</v>
      </c>
      <c r="G1385" t="s">
        <v>35</v>
      </c>
      <c r="H1385">
        <v>4740</v>
      </c>
      <c r="I1385" t="s">
        <v>11</v>
      </c>
      <c r="J1385" t="s">
        <v>51</v>
      </c>
      <c r="K1385" t="s">
        <v>156</v>
      </c>
      <c r="L1385" t="s">
        <v>17</v>
      </c>
      <c r="M1385" s="5">
        <v>57.88</v>
      </c>
      <c r="N1385">
        <v>1</v>
      </c>
    </row>
    <row r="1386" spans="1:14" x14ac:dyDescent="0.3">
      <c r="A1386" s="2">
        <v>45808</v>
      </c>
      <c r="B1386" s="3">
        <f t="shared" si="63"/>
        <v>2025</v>
      </c>
      <c r="C1386" t="str">
        <f t="shared" si="64"/>
        <v>2024-2025</v>
      </c>
      <c r="D1386" t="s">
        <v>147</v>
      </c>
      <c r="E1386" t="s">
        <v>44</v>
      </c>
      <c r="F1386" t="str">
        <f t="shared" si="65"/>
        <v>Victoria</v>
      </c>
      <c r="G1386" t="s">
        <v>45</v>
      </c>
      <c r="H1386">
        <v>3066</v>
      </c>
      <c r="I1386" t="s">
        <v>11</v>
      </c>
      <c r="J1386" t="s">
        <v>46</v>
      </c>
      <c r="K1386" t="s">
        <v>153</v>
      </c>
      <c r="L1386" t="s">
        <v>16</v>
      </c>
      <c r="M1386" s="5">
        <v>57.91</v>
      </c>
      <c r="N1386">
        <v>1</v>
      </c>
    </row>
    <row r="1387" spans="1:14" x14ac:dyDescent="0.3">
      <c r="A1387" s="2">
        <v>45506</v>
      </c>
      <c r="B1387" s="3">
        <f t="shared" si="63"/>
        <v>2025</v>
      </c>
      <c r="C1387" t="str">
        <f t="shared" si="64"/>
        <v>2024-2025</v>
      </c>
      <c r="D1387" t="s">
        <v>147</v>
      </c>
      <c r="E1387" t="s">
        <v>75</v>
      </c>
      <c r="F1387" t="str">
        <f t="shared" si="65"/>
        <v>Victoria</v>
      </c>
      <c r="G1387" t="s">
        <v>45</v>
      </c>
      <c r="H1387">
        <v>3630</v>
      </c>
      <c r="I1387" t="s">
        <v>11</v>
      </c>
      <c r="J1387" t="s">
        <v>55</v>
      </c>
      <c r="K1387" t="s">
        <v>152</v>
      </c>
      <c r="L1387" t="s">
        <v>13</v>
      </c>
      <c r="M1387" s="5">
        <v>57.94</v>
      </c>
      <c r="N1387">
        <v>1</v>
      </c>
    </row>
    <row r="1388" spans="1:14" x14ac:dyDescent="0.3">
      <c r="A1388" s="2">
        <v>45627</v>
      </c>
      <c r="B1388" s="3">
        <f t="shared" si="63"/>
        <v>2025</v>
      </c>
      <c r="C1388" t="str">
        <f t="shared" si="64"/>
        <v>2024-2025</v>
      </c>
      <c r="D1388" t="s">
        <v>148</v>
      </c>
      <c r="E1388" t="s">
        <v>134</v>
      </c>
      <c r="F1388" t="str">
        <f t="shared" si="65"/>
        <v>Queensland</v>
      </c>
      <c r="G1388" t="s">
        <v>35</v>
      </c>
      <c r="H1388">
        <v>4825</v>
      </c>
      <c r="I1388" t="s">
        <v>11</v>
      </c>
      <c r="J1388" t="s">
        <v>36</v>
      </c>
      <c r="K1388" t="s">
        <v>154</v>
      </c>
      <c r="L1388" t="s">
        <v>14</v>
      </c>
      <c r="M1388" s="5">
        <v>57.940000000000005</v>
      </c>
      <c r="N1388">
        <v>1</v>
      </c>
    </row>
    <row r="1389" spans="1:14" x14ac:dyDescent="0.3">
      <c r="A1389" s="2">
        <v>45752</v>
      </c>
      <c r="B1389" s="3">
        <f t="shared" si="63"/>
        <v>2025</v>
      </c>
      <c r="C1389" t="str">
        <f t="shared" si="64"/>
        <v>2024-2025</v>
      </c>
      <c r="D1389" t="s">
        <v>147</v>
      </c>
      <c r="E1389" t="s">
        <v>41</v>
      </c>
      <c r="F1389" t="str">
        <f t="shared" si="65"/>
        <v>New South Wales</v>
      </c>
      <c r="G1389" t="s">
        <v>10</v>
      </c>
      <c r="H1389">
        <v>2830</v>
      </c>
      <c r="I1389" t="s">
        <v>11</v>
      </c>
      <c r="J1389" t="s">
        <v>25</v>
      </c>
      <c r="K1389" t="s">
        <v>154</v>
      </c>
      <c r="L1389" t="s">
        <v>14</v>
      </c>
      <c r="M1389" s="5">
        <v>57.96</v>
      </c>
      <c r="N1389">
        <v>1</v>
      </c>
    </row>
    <row r="1390" spans="1:14" x14ac:dyDescent="0.3">
      <c r="A1390" s="2">
        <v>46014</v>
      </c>
      <c r="B1390" s="3">
        <f t="shared" si="63"/>
        <v>2026</v>
      </c>
      <c r="C1390" t="str">
        <f t="shared" si="64"/>
        <v>2025-2026</v>
      </c>
      <c r="D1390" t="s">
        <v>148</v>
      </c>
      <c r="E1390" t="s">
        <v>138</v>
      </c>
      <c r="F1390" t="str">
        <f t="shared" si="65"/>
        <v>Queensland</v>
      </c>
      <c r="G1390" t="s">
        <v>35</v>
      </c>
      <c r="H1390">
        <v>4558</v>
      </c>
      <c r="I1390" t="s">
        <v>11</v>
      </c>
      <c r="J1390" t="s">
        <v>120</v>
      </c>
      <c r="K1390" t="s">
        <v>152</v>
      </c>
      <c r="L1390" t="s">
        <v>13</v>
      </c>
      <c r="M1390" s="5">
        <v>58.19</v>
      </c>
      <c r="N1390">
        <v>1</v>
      </c>
    </row>
    <row r="1391" spans="1:14" x14ac:dyDescent="0.3">
      <c r="A1391" s="2">
        <v>45634</v>
      </c>
      <c r="B1391" s="3">
        <f t="shared" si="63"/>
        <v>2025</v>
      </c>
      <c r="C1391" t="str">
        <f t="shared" si="64"/>
        <v>2024-2025</v>
      </c>
      <c r="D1391" t="s">
        <v>148</v>
      </c>
      <c r="E1391" t="s">
        <v>100</v>
      </c>
      <c r="F1391" t="str">
        <f t="shared" si="65"/>
        <v>Western Australia</v>
      </c>
      <c r="G1391" t="s">
        <v>48</v>
      </c>
      <c r="H1391">
        <v>6021</v>
      </c>
      <c r="I1391" t="s">
        <v>11</v>
      </c>
      <c r="J1391" t="s">
        <v>49</v>
      </c>
      <c r="K1391" t="s">
        <v>152</v>
      </c>
      <c r="L1391" t="s">
        <v>13</v>
      </c>
      <c r="M1391" s="5">
        <v>58.459999999999994</v>
      </c>
      <c r="N1391">
        <v>1</v>
      </c>
    </row>
    <row r="1392" spans="1:14" x14ac:dyDescent="0.3">
      <c r="A1392" s="2">
        <v>45488</v>
      </c>
      <c r="B1392" s="3">
        <f t="shared" si="63"/>
        <v>2025</v>
      </c>
      <c r="C1392" t="str">
        <f t="shared" si="64"/>
        <v>2024-2025</v>
      </c>
      <c r="D1392" t="s">
        <v>147</v>
      </c>
      <c r="E1392" t="s">
        <v>26</v>
      </c>
      <c r="F1392" t="str">
        <f t="shared" si="65"/>
        <v>New South Wales</v>
      </c>
      <c r="G1392" t="s">
        <v>10</v>
      </c>
      <c r="H1392">
        <v>2141</v>
      </c>
      <c r="I1392" t="s">
        <v>11</v>
      </c>
      <c r="J1392" t="s">
        <v>27</v>
      </c>
      <c r="K1392" t="s">
        <v>152</v>
      </c>
      <c r="L1392" t="s">
        <v>13</v>
      </c>
      <c r="M1392" s="5">
        <v>58.769999999999996</v>
      </c>
      <c r="N1392">
        <v>1</v>
      </c>
    </row>
    <row r="1393" spans="1:14" x14ac:dyDescent="0.3">
      <c r="A1393" s="2">
        <v>46003</v>
      </c>
      <c r="B1393" s="3">
        <f t="shared" si="63"/>
        <v>2026</v>
      </c>
      <c r="C1393" t="str">
        <f t="shared" si="64"/>
        <v>2025-2026</v>
      </c>
      <c r="D1393" t="s">
        <v>147</v>
      </c>
      <c r="E1393" t="s">
        <v>98</v>
      </c>
      <c r="F1393" t="str">
        <f t="shared" si="65"/>
        <v>Victoria</v>
      </c>
      <c r="G1393" t="s">
        <v>45</v>
      </c>
      <c r="H1393">
        <v>3429</v>
      </c>
      <c r="I1393" t="s">
        <v>11</v>
      </c>
      <c r="J1393" t="s">
        <v>60</v>
      </c>
      <c r="K1393" t="s">
        <v>19</v>
      </c>
      <c r="L1393" t="s">
        <v>23</v>
      </c>
      <c r="M1393" s="5">
        <v>58.82</v>
      </c>
      <c r="N1393">
        <v>1</v>
      </c>
    </row>
    <row r="1394" spans="1:14" x14ac:dyDescent="0.3">
      <c r="A1394" s="2">
        <v>45489</v>
      </c>
      <c r="B1394" s="3">
        <f t="shared" si="63"/>
        <v>2025</v>
      </c>
      <c r="C1394" t="str">
        <f t="shared" si="64"/>
        <v>2024-2025</v>
      </c>
      <c r="D1394" t="s">
        <v>148</v>
      </c>
      <c r="E1394" t="s">
        <v>141</v>
      </c>
      <c r="F1394" t="str">
        <f t="shared" si="65"/>
        <v>Western Australia</v>
      </c>
      <c r="G1394" t="s">
        <v>48</v>
      </c>
      <c r="H1394">
        <v>6052</v>
      </c>
      <c r="I1394" t="s">
        <v>11</v>
      </c>
      <c r="J1394" t="s">
        <v>49</v>
      </c>
      <c r="K1394" t="s">
        <v>155</v>
      </c>
      <c r="L1394" t="s">
        <v>20</v>
      </c>
      <c r="M1394" s="5">
        <v>58.84</v>
      </c>
      <c r="N1394">
        <v>1</v>
      </c>
    </row>
    <row r="1395" spans="1:14" x14ac:dyDescent="0.3">
      <c r="A1395" s="2">
        <v>45838</v>
      </c>
      <c r="B1395" s="3">
        <f t="shared" si="63"/>
        <v>2025</v>
      </c>
      <c r="C1395" t="str">
        <f t="shared" si="64"/>
        <v>2024-2025</v>
      </c>
      <c r="D1395" t="s">
        <v>148</v>
      </c>
      <c r="E1395" t="s">
        <v>110</v>
      </c>
      <c r="F1395" t="str">
        <f t="shared" si="65"/>
        <v>Queensland</v>
      </c>
      <c r="G1395" t="s">
        <v>35</v>
      </c>
      <c r="H1395">
        <v>4680</v>
      </c>
      <c r="I1395" t="s">
        <v>11</v>
      </c>
      <c r="J1395" t="s">
        <v>51</v>
      </c>
      <c r="K1395" t="s">
        <v>155</v>
      </c>
      <c r="L1395" t="s">
        <v>20</v>
      </c>
      <c r="M1395" s="5">
        <v>58.88</v>
      </c>
      <c r="N1395">
        <v>1</v>
      </c>
    </row>
    <row r="1396" spans="1:14" x14ac:dyDescent="0.3">
      <c r="A1396" s="2">
        <v>45342</v>
      </c>
      <c r="B1396" s="3">
        <f t="shared" si="63"/>
        <v>2024</v>
      </c>
      <c r="C1396" t="str">
        <f t="shared" si="64"/>
        <v>2023-2024</v>
      </c>
      <c r="D1396" t="s">
        <v>148</v>
      </c>
      <c r="E1396" t="s">
        <v>102</v>
      </c>
      <c r="F1396" t="str">
        <f t="shared" si="65"/>
        <v>Queensland</v>
      </c>
      <c r="G1396" t="s">
        <v>35</v>
      </c>
      <c r="H1396">
        <v>4870</v>
      </c>
      <c r="I1396" t="s">
        <v>11</v>
      </c>
      <c r="J1396" t="s">
        <v>36</v>
      </c>
      <c r="K1396" t="s">
        <v>152</v>
      </c>
      <c r="L1396" t="s">
        <v>13</v>
      </c>
      <c r="M1396" s="5">
        <v>58.89</v>
      </c>
      <c r="N1396">
        <v>1</v>
      </c>
    </row>
    <row r="1397" spans="1:14" x14ac:dyDescent="0.3">
      <c r="A1397" s="2">
        <v>45803</v>
      </c>
      <c r="B1397" s="3">
        <f t="shared" si="63"/>
        <v>2025</v>
      </c>
      <c r="C1397" t="str">
        <f t="shared" si="64"/>
        <v>2024-2025</v>
      </c>
      <c r="D1397" t="s">
        <v>148</v>
      </c>
      <c r="E1397" t="s">
        <v>95</v>
      </c>
      <c r="F1397" t="str">
        <f t="shared" si="65"/>
        <v>Victoria</v>
      </c>
      <c r="G1397" t="s">
        <v>45</v>
      </c>
      <c r="H1397">
        <v>3931</v>
      </c>
      <c r="I1397" t="s">
        <v>11</v>
      </c>
      <c r="J1397" t="s">
        <v>55</v>
      </c>
      <c r="K1397" t="s">
        <v>156</v>
      </c>
      <c r="L1397" t="s">
        <v>17</v>
      </c>
      <c r="M1397" s="5">
        <v>58.9</v>
      </c>
      <c r="N1397">
        <v>1</v>
      </c>
    </row>
    <row r="1398" spans="1:14" x14ac:dyDescent="0.3">
      <c r="A1398" s="2">
        <v>45528</v>
      </c>
      <c r="B1398" s="3">
        <f t="shared" si="63"/>
        <v>2025</v>
      </c>
      <c r="C1398" t="str">
        <f t="shared" si="64"/>
        <v>2024-2025</v>
      </c>
      <c r="D1398" t="s">
        <v>148</v>
      </c>
      <c r="E1398" t="s">
        <v>122</v>
      </c>
      <c r="F1398" t="str">
        <f t="shared" si="65"/>
        <v>New South Wales</v>
      </c>
      <c r="G1398" t="s">
        <v>10</v>
      </c>
      <c r="H1398">
        <v>2650</v>
      </c>
      <c r="I1398" t="s">
        <v>11</v>
      </c>
      <c r="J1398" t="s">
        <v>25</v>
      </c>
      <c r="K1398" t="s">
        <v>149</v>
      </c>
      <c r="L1398" t="s">
        <v>15</v>
      </c>
      <c r="M1398" s="5">
        <v>58.9</v>
      </c>
      <c r="N1398">
        <v>1</v>
      </c>
    </row>
    <row r="1399" spans="1:14" x14ac:dyDescent="0.3">
      <c r="A1399" s="2">
        <v>46010</v>
      </c>
      <c r="B1399" s="3">
        <f t="shared" si="63"/>
        <v>2026</v>
      </c>
      <c r="C1399" t="str">
        <f t="shared" si="64"/>
        <v>2025-2026</v>
      </c>
      <c r="D1399" t="s">
        <v>147</v>
      </c>
      <c r="E1399" t="s">
        <v>41</v>
      </c>
      <c r="F1399" t="str">
        <f t="shared" si="65"/>
        <v>New South Wales</v>
      </c>
      <c r="G1399" t="s">
        <v>10</v>
      </c>
      <c r="H1399">
        <v>2830</v>
      </c>
      <c r="I1399" t="s">
        <v>11</v>
      </c>
      <c r="J1399" t="s">
        <v>25</v>
      </c>
      <c r="K1399" t="s">
        <v>153</v>
      </c>
      <c r="L1399" t="s">
        <v>16</v>
      </c>
      <c r="M1399" s="5">
        <v>58.96</v>
      </c>
      <c r="N1399">
        <v>1</v>
      </c>
    </row>
    <row r="1400" spans="1:14" x14ac:dyDescent="0.3">
      <c r="A1400" s="2">
        <v>45952</v>
      </c>
      <c r="B1400" s="3">
        <f t="shared" si="63"/>
        <v>2026</v>
      </c>
      <c r="C1400" t="str">
        <f t="shared" si="64"/>
        <v>2025-2026</v>
      </c>
      <c r="D1400" t="s">
        <v>148</v>
      </c>
      <c r="E1400" t="s">
        <v>123</v>
      </c>
      <c r="F1400" t="str">
        <f t="shared" si="65"/>
        <v>Western Australia</v>
      </c>
      <c r="G1400" t="s">
        <v>48</v>
      </c>
      <c r="H1400">
        <v>6109</v>
      </c>
      <c r="I1400" t="s">
        <v>11</v>
      </c>
      <c r="J1400" t="s">
        <v>94</v>
      </c>
      <c r="K1400" t="s">
        <v>150</v>
      </c>
      <c r="L1400" t="s">
        <v>18</v>
      </c>
      <c r="M1400" s="5">
        <v>58.96</v>
      </c>
      <c r="N1400">
        <v>1</v>
      </c>
    </row>
    <row r="1401" spans="1:14" x14ac:dyDescent="0.3">
      <c r="A1401" s="2">
        <v>45326</v>
      </c>
      <c r="B1401" s="3">
        <f t="shared" si="63"/>
        <v>2024</v>
      </c>
      <c r="C1401" t="str">
        <f t="shared" si="64"/>
        <v>2023-2024</v>
      </c>
      <c r="D1401" t="s">
        <v>147</v>
      </c>
      <c r="E1401" t="s">
        <v>82</v>
      </c>
      <c r="F1401" t="str">
        <f t="shared" si="65"/>
        <v>Queensland</v>
      </c>
      <c r="G1401" t="s">
        <v>35</v>
      </c>
      <c r="H1401">
        <v>4012</v>
      </c>
      <c r="I1401" t="s">
        <v>11</v>
      </c>
      <c r="J1401" t="s">
        <v>43</v>
      </c>
      <c r="K1401" t="s">
        <v>152</v>
      </c>
      <c r="L1401" t="s">
        <v>13</v>
      </c>
      <c r="M1401" s="5">
        <v>58.96</v>
      </c>
      <c r="N1401">
        <v>1</v>
      </c>
    </row>
    <row r="1402" spans="1:14" x14ac:dyDescent="0.3">
      <c r="A1402" s="2">
        <v>45332</v>
      </c>
      <c r="B1402" s="3">
        <f t="shared" si="63"/>
        <v>2024</v>
      </c>
      <c r="C1402" t="str">
        <f t="shared" si="64"/>
        <v>2023-2024</v>
      </c>
      <c r="D1402" t="s">
        <v>147</v>
      </c>
      <c r="E1402" t="s">
        <v>26</v>
      </c>
      <c r="F1402" t="str">
        <f t="shared" si="65"/>
        <v>New South Wales</v>
      </c>
      <c r="G1402" t="s">
        <v>10</v>
      </c>
      <c r="H1402">
        <v>2141</v>
      </c>
      <c r="I1402" t="s">
        <v>11</v>
      </c>
      <c r="J1402" t="s">
        <v>27</v>
      </c>
      <c r="K1402" t="s">
        <v>154</v>
      </c>
      <c r="L1402" t="s">
        <v>14</v>
      </c>
      <c r="M1402" s="5">
        <v>58.97</v>
      </c>
      <c r="N1402">
        <v>1</v>
      </c>
    </row>
    <row r="1403" spans="1:14" x14ac:dyDescent="0.3">
      <c r="A1403" s="2">
        <v>45346</v>
      </c>
      <c r="B1403" s="3">
        <f t="shared" si="63"/>
        <v>2024</v>
      </c>
      <c r="C1403" t="str">
        <f t="shared" si="64"/>
        <v>2023-2024</v>
      </c>
      <c r="D1403" t="s">
        <v>147</v>
      </c>
      <c r="E1403" t="s">
        <v>66</v>
      </c>
      <c r="F1403" t="str">
        <f t="shared" si="65"/>
        <v>South Australia</v>
      </c>
      <c r="G1403" t="s">
        <v>32</v>
      </c>
      <c r="H1403">
        <v>5169</v>
      </c>
      <c r="I1403" t="s">
        <v>11</v>
      </c>
      <c r="J1403" t="s">
        <v>33</v>
      </c>
      <c r="K1403" t="s">
        <v>154</v>
      </c>
      <c r="L1403" t="s">
        <v>14</v>
      </c>
      <c r="M1403" s="5">
        <v>59</v>
      </c>
      <c r="N1403">
        <v>1</v>
      </c>
    </row>
    <row r="1404" spans="1:14" x14ac:dyDescent="0.3">
      <c r="A1404" s="2">
        <v>45417</v>
      </c>
      <c r="B1404" s="3">
        <f t="shared" si="63"/>
        <v>2024</v>
      </c>
      <c r="C1404" t="str">
        <f t="shared" si="64"/>
        <v>2023-2024</v>
      </c>
      <c r="D1404" t="s">
        <v>148</v>
      </c>
      <c r="E1404" t="s">
        <v>122</v>
      </c>
      <c r="F1404" t="str">
        <f t="shared" si="65"/>
        <v>New South Wales</v>
      </c>
      <c r="G1404" t="s">
        <v>10</v>
      </c>
      <c r="H1404">
        <v>2650</v>
      </c>
      <c r="I1404" t="s">
        <v>11</v>
      </c>
      <c r="J1404" t="s">
        <v>25</v>
      </c>
      <c r="K1404" t="s">
        <v>154</v>
      </c>
      <c r="L1404" t="s">
        <v>14</v>
      </c>
      <c r="M1404" s="5">
        <v>59</v>
      </c>
      <c r="N1404">
        <v>1</v>
      </c>
    </row>
    <row r="1405" spans="1:14" x14ac:dyDescent="0.3">
      <c r="A1405" s="2">
        <v>45608</v>
      </c>
      <c r="B1405" s="3">
        <f t="shared" si="63"/>
        <v>2025</v>
      </c>
      <c r="C1405" t="str">
        <f t="shared" si="64"/>
        <v>2024-2025</v>
      </c>
      <c r="D1405" t="s">
        <v>147</v>
      </c>
      <c r="E1405" t="s">
        <v>9</v>
      </c>
      <c r="F1405" t="str">
        <f t="shared" si="65"/>
        <v>New South Wales</v>
      </c>
      <c r="G1405" t="s">
        <v>10</v>
      </c>
      <c r="H1405">
        <v>2067</v>
      </c>
      <c r="I1405" t="s">
        <v>11</v>
      </c>
      <c r="J1405" t="s">
        <v>12</v>
      </c>
      <c r="K1405" t="s">
        <v>153</v>
      </c>
      <c r="L1405" t="s">
        <v>16</v>
      </c>
      <c r="M1405" s="5">
        <v>59.3</v>
      </c>
      <c r="N1405">
        <v>1</v>
      </c>
    </row>
    <row r="1406" spans="1:14" x14ac:dyDescent="0.3">
      <c r="A1406" s="2">
        <v>45995</v>
      </c>
      <c r="B1406" s="3">
        <f t="shared" si="63"/>
        <v>2026</v>
      </c>
      <c r="C1406" t="str">
        <f t="shared" si="64"/>
        <v>2025-2026</v>
      </c>
      <c r="D1406" t="s">
        <v>148</v>
      </c>
      <c r="E1406" t="s">
        <v>61</v>
      </c>
      <c r="F1406" t="str">
        <f t="shared" si="65"/>
        <v>New South Wales</v>
      </c>
      <c r="G1406" t="s">
        <v>10</v>
      </c>
      <c r="H1406">
        <v>2539</v>
      </c>
      <c r="I1406" t="s">
        <v>11</v>
      </c>
      <c r="J1406" t="s">
        <v>58</v>
      </c>
      <c r="K1406" t="s">
        <v>19</v>
      </c>
      <c r="L1406" t="s">
        <v>23</v>
      </c>
      <c r="M1406" s="5">
        <v>59.43</v>
      </c>
      <c r="N1406">
        <v>1</v>
      </c>
    </row>
    <row r="1407" spans="1:14" x14ac:dyDescent="0.3">
      <c r="A1407" s="2">
        <v>46021</v>
      </c>
      <c r="B1407" s="3">
        <f t="shared" si="63"/>
        <v>2026</v>
      </c>
      <c r="C1407" t="str">
        <f t="shared" si="64"/>
        <v>2025-2026</v>
      </c>
      <c r="D1407" t="s">
        <v>147</v>
      </c>
      <c r="E1407" t="s">
        <v>128</v>
      </c>
      <c r="F1407" t="str">
        <f t="shared" si="65"/>
        <v>Western Australia</v>
      </c>
      <c r="G1407" t="s">
        <v>48</v>
      </c>
      <c r="H1407">
        <v>6027</v>
      </c>
      <c r="I1407" t="s">
        <v>11</v>
      </c>
      <c r="J1407" t="s">
        <v>49</v>
      </c>
      <c r="K1407" t="s">
        <v>155</v>
      </c>
      <c r="L1407" t="s">
        <v>20</v>
      </c>
      <c r="M1407" s="5">
        <v>59.45</v>
      </c>
      <c r="N1407">
        <v>1</v>
      </c>
    </row>
    <row r="1408" spans="1:14" x14ac:dyDescent="0.3">
      <c r="A1408" s="2">
        <v>45516</v>
      </c>
      <c r="B1408" s="3">
        <f t="shared" si="63"/>
        <v>2025</v>
      </c>
      <c r="C1408" t="str">
        <f t="shared" si="64"/>
        <v>2024-2025</v>
      </c>
      <c r="D1408" t="s">
        <v>148</v>
      </c>
      <c r="E1408" t="s">
        <v>74</v>
      </c>
      <c r="F1408" t="str">
        <f t="shared" si="65"/>
        <v>South Australia</v>
      </c>
      <c r="G1408" t="s">
        <v>32</v>
      </c>
      <c r="H1408">
        <v>5043</v>
      </c>
      <c r="I1408" t="s">
        <v>11</v>
      </c>
      <c r="J1408" t="s">
        <v>33</v>
      </c>
      <c r="K1408" t="s">
        <v>150</v>
      </c>
      <c r="L1408" t="s">
        <v>18</v>
      </c>
      <c r="M1408" s="5">
        <v>59.580000000000005</v>
      </c>
      <c r="N1408">
        <v>1</v>
      </c>
    </row>
    <row r="1409" spans="1:14" x14ac:dyDescent="0.3">
      <c r="A1409" s="2">
        <v>45954</v>
      </c>
      <c r="B1409" s="3">
        <f t="shared" si="63"/>
        <v>2026</v>
      </c>
      <c r="C1409" t="str">
        <f t="shared" si="64"/>
        <v>2025-2026</v>
      </c>
      <c r="D1409" t="s">
        <v>147</v>
      </c>
      <c r="E1409" t="s">
        <v>87</v>
      </c>
      <c r="F1409" t="str">
        <f t="shared" si="65"/>
        <v>New South Wales</v>
      </c>
      <c r="G1409" t="s">
        <v>10</v>
      </c>
      <c r="H1409">
        <v>2790</v>
      </c>
      <c r="I1409" t="s">
        <v>11</v>
      </c>
      <c r="J1409" t="s">
        <v>25</v>
      </c>
      <c r="K1409" t="s">
        <v>149</v>
      </c>
      <c r="L1409" t="s">
        <v>15</v>
      </c>
      <c r="M1409" s="5">
        <v>59.85</v>
      </c>
      <c r="N1409">
        <v>1</v>
      </c>
    </row>
    <row r="1410" spans="1:14" x14ac:dyDescent="0.3">
      <c r="A1410" s="2">
        <v>45897</v>
      </c>
      <c r="B1410" s="3">
        <f t="shared" ref="B1410:B1473" si="66">IF(MONTH(A1410)&gt;=7,YEAR(A1410)+1,YEAR(A1410))</f>
        <v>2026</v>
      </c>
      <c r="C1410" t="str">
        <f t="shared" ref="C1410:C1473" si="67">IF(MONTH(A1410) &gt;= 7, YEAR(A1410) &amp; "-" &amp; YEAR(A1410) + 1, YEAR(A1410) - 1 &amp; "-" &amp; YEAR(A1410))</f>
        <v>2025-2026</v>
      </c>
      <c r="D1410" t="s">
        <v>148</v>
      </c>
      <c r="E1410" t="s">
        <v>102</v>
      </c>
      <c r="F1410" t="str">
        <f t="shared" ref="F1410:F1473" si="68">IF(G1410="WA","Western Australia",
IF(G1410="NSW","New South Wales",
IF(G1410="QLD","Queensland",
IF(G1410="VIC","Victoria",
IF(G1410="TAS","Tasmania",
IF(G1410="SA","South Australia",
IF(G1410="NT","Northern Territory",
IF(G1410="ACT","Australian Capital Territory",G1410))))))))</f>
        <v>Queensland</v>
      </c>
      <c r="G1410" t="s">
        <v>35</v>
      </c>
      <c r="H1410">
        <v>4870</v>
      </c>
      <c r="I1410" t="s">
        <v>11</v>
      </c>
      <c r="J1410" t="s">
        <v>36</v>
      </c>
      <c r="K1410" t="s">
        <v>149</v>
      </c>
      <c r="L1410" t="s">
        <v>15</v>
      </c>
      <c r="M1410" s="5">
        <v>59.88</v>
      </c>
      <c r="N1410">
        <v>1</v>
      </c>
    </row>
    <row r="1411" spans="1:14" x14ac:dyDescent="0.3">
      <c r="A1411" s="2">
        <v>45989</v>
      </c>
      <c r="B1411" s="3">
        <f t="shared" si="66"/>
        <v>2026</v>
      </c>
      <c r="C1411" t="str">
        <f t="shared" si="67"/>
        <v>2025-2026</v>
      </c>
      <c r="D1411" t="s">
        <v>148</v>
      </c>
      <c r="E1411" t="s">
        <v>92</v>
      </c>
      <c r="F1411" t="str">
        <f t="shared" si="68"/>
        <v>Queensland</v>
      </c>
      <c r="G1411" t="s">
        <v>35</v>
      </c>
      <c r="H1411">
        <v>4068</v>
      </c>
      <c r="I1411" t="s">
        <v>11</v>
      </c>
      <c r="J1411" t="s">
        <v>43</v>
      </c>
      <c r="K1411" t="s">
        <v>149</v>
      </c>
      <c r="L1411" t="s">
        <v>15</v>
      </c>
      <c r="M1411" s="5">
        <v>59.88</v>
      </c>
      <c r="N1411">
        <v>1</v>
      </c>
    </row>
    <row r="1412" spans="1:14" x14ac:dyDescent="0.3">
      <c r="A1412" s="2">
        <v>45667</v>
      </c>
      <c r="B1412" s="3">
        <f t="shared" si="66"/>
        <v>2025</v>
      </c>
      <c r="C1412" t="str">
        <f t="shared" si="67"/>
        <v>2024-2025</v>
      </c>
      <c r="D1412" t="s">
        <v>147</v>
      </c>
      <c r="E1412" t="s">
        <v>78</v>
      </c>
      <c r="F1412" t="str">
        <f t="shared" si="68"/>
        <v>New South Wales</v>
      </c>
      <c r="G1412" t="s">
        <v>10</v>
      </c>
      <c r="H1412">
        <v>2350</v>
      </c>
      <c r="I1412" t="s">
        <v>11</v>
      </c>
      <c r="J1412" t="s">
        <v>68</v>
      </c>
      <c r="K1412" t="s">
        <v>150</v>
      </c>
      <c r="L1412" t="s">
        <v>18</v>
      </c>
      <c r="M1412" s="5">
        <v>59.9</v>
      </c>
      <c r="N1412">
        <v>1</v>
      </c>
    </row>
    <row r="1413" spans="1:14" x14ac:dyDescent="0.3">
      <c r="A1413" s="2">
        <v>45831</v>
      </c>
      <c r="B1413" s="3">
        <f t="shared" si="66"/>
        <v>2025</v>
      </c>
      <c r="C1413" t="str">
        <f t="shared" si="67"/>
        <v>2024-2025</v>
      </c>
      <c r="D1413" t="s">
        <v>147</v>
      </c>
      <c r="E1413" t="s">
        <v>41</v>
      </c>
      <c r="F1413" t="str">
        <f t="shared" si="68"/>
        <v>New South Wales</v>
      </c>
      <c r="G1413" t="s">
        <v>10</v>
      </c>
      <c r="H1413">
        <v>2830</v>
      </c>
      <c r="I1413" t="s">
        <v>11</v>
      </c>
      <c r="J1413" t="s">
        <v>25</v>
      </c>
      <c r="K1413" t="s">
        <v>153</v>
      </c>
      <c r="L1413" t="s">
        <v>16</v>
      </c>
      <c r="M1413" s="5">
        <v>59.9</v>
      </c>
      <c r="N1413">
        <v>1</v>
      </c>
    </row>
    <row r="1414" spans="1:14" x14ac:dyDescent="0.3">
      <c r="A1414" s="2">
        <v>45810</v>
      </c>
      <c r="B1414" s="3">
        <f t="shared" si="66"/>
        <v>2025</v>
      </c>
      <c r="C1414" t="str">
        <f t="shared" si="67"/>
        <v>2024-2025</v>
      </c>
      <c r="D1414" t="s">
        <v>148</v>
      </c>
      <c r="E1414" t="s">
        <v>142</v>
      </c>
      <c r="F1414" t="str">
        <f t="shared" si="68"/>
        <v>Australian Capital Territory</v>
      </c>
      <c r="G1414" t="s">
        <v>80</v>
      </c>
      <c r="H1414">
        <v>2609</v>
      </c>
      <c r="I1414" t="s">
        <v>11</v>
      </c>
      <c r="J1414" t="s">
        <v>58</v>
      </c>
      <c r="K1414" t="s">
        <v>19</v>
      </c>
      <c r="L1414" t="s">
        <v>23</v>
      </c>
      <c r="M1414" s="5">
        <v>59.9</v>
      </c>
      <c r="N1414">
        <v>1</v>
      </c>
    </row>
    <row r="1415" spans="1:14" x14ac:dyDescent="0.3">
      <c r="A1415" s="2">
        <v>45831</v>
      </c>
      <c r="B1415" s="3">
        <f t="shared" si="66"/>
        <v>2025</v>
      </c>
      <c r="C1415" t="str">
        <f t="shared" si="67"/>
        <v>2024-2025</v>
      </c>
      <c r="D1415" t="s">
        <v>148</v>
      </c>
      <c r="E1415" t="s">
        <v>141</v>
      </c>
      <c r="F1415" t="str">
        <f t="shared" si="68"/>
        <v>Western Australia</v>
      </c>
      <c r="G1415" t="s">
        <v>48</v>
      </c>
      <c r="H1415">
        <v>6052</v>
      </c>
      <c r="I1415" t="s">
        <v>11</v>
      </c>
      <c r="J1415" t="s">
        <v>49</v>
      </c>
      <c r="K1415" t="s">
        <v>156</v>
      </c>
      <c r="L1415" t="s">
        <v>17</v>
      </c>
      <c r="M1415" s="5">
        <v>59.9</v>
      </c>
      <c r="N1415">
        <v>1</v>
      </c>
    </row>
    <row r="1416" spans="1:14" x14ac:dyDescent="0.3">
      <c r="A1416" s="2">
        <v>45595</v>
      </c>
      <c r="B1416" s="3">
        <f t="shared" si="66"/>
        <v>2025</v>
      </c>
      <c r="C1416" t="str">
        <f t="shared" si="67"/>
        <v>2024-2025</v>
      </c>
      <c r="D1416" t="s">
        <v>148</v>
      </c>
      <c r="E1416" t="s">
        <v>134</v>
      </c>
      <c r="F1416" t="str">
        <f t="shared" si="68"/>
        <v>Queensland</v>
      </c>
      <c r="G1416" t="s">
        <v>35</v>
      </c>
      <c r="H1416">
        <v>4825</v>
      </c>
      <c r="I1416" t="s">
        <v>11</v>
      </c>
      <c r="J1416" t="s">
        <v>36</v>
      </c>
      <c r="K1416" t="s">
        <v>150</v>
      </c>
      <c r="L1416" t="s">
        <v>18</v>
      </c>
      <c r="M1416" s="5">
        <v>59.9</v>
      </c>
      <c r="N1416">
        <v>1</v>
      </c>
    </row>
    <row r="1417" spans="1:14" x14ac:dyDescent="0.3">
      <c r="A1417" s="2">
        <v>45317</v>
      </c>
      <c r="B1417" s="3">
        <f t="shared" si="66"/>
        <v>2024</v>
      </c>
      <c r="C1417" t="str">
        <f t="shared" si="67"/>
        <v>2023-2024</v>
      </c>
      <c r="D1417" t="s">
        <v>148</v>
      </c>
      <c r="E1417" t="s">
        <v>84</v>
      </c>
      <c r="F1417" t="str">
        <f t="shared" si="68"/>
        <v>Queensland</v>
      </c>
      <c r="G1417" t="s">
        <v>35</v>
      </c>
      <c r="H1417">
        <v>4740</v>
      </c>
      <c r="I1417" t="s">
        <v>11</v>
      </c>
      <c r="J1417" t="s">
        <v>51</v>
      </c>
      <c r="K1417" t="s">
        <v>19</v>
      </c>
      <c r="L1417" t="s">
        <v>23</v>
      </c>
      <c r="M1417" s="5">
        <v>59.900000000000006</v>
      </c>
      <c r="N1417">
        <v>1</v>
      </c>
    </row>
    <row r="1418" spans="1:14" x14ac:dyDescent="0.3">
      <c r="A1418" s="2">
        <v>45967</v>
      </c>
      <c r="B1418" s="3">
        <f t="shared" si="66"/>
        <v>2026</v>
      </c>
      <c r="C1418" t="str">
        <f t="shared" si="67"/>
        <v>2025-2026</v>
      </c>
      <c r="D1418" t="s">
        <v>148</v>
      </c>
      <c r="E1418" t="s">
        <v>112</v>
      </c>
      <c r="F1418" t="str">
        <f t="shared" si="68"/>
        <v>Victoria</v>
      </c>
      <c r="G1418" t="s">
        <v>45</v>
      </c>
      <c r="H1418">
        <v>3076</v>
      </c>
      <c r="I1418" t="s">
        <v>11</v>
      </c>
      <c r="J1418" t="s">
        <v>46</v>
      </c>
      <c r="K1418" t="s">
        <v>151</v>
      </c>
      <c r="L1418" t="s">
        <v>21</v>
      </c>
      <c r="M1418" s="5">
        <v>59.94</v>
      </c>
      <c r="N1418">
        <v>1</v>
      </c>
    </row>
    <row r="1419" spans="1:14" x14ac:dyDescent="0.3">
      <c r="A1419" s="2">
        <v>45372</v>
      </c>
      <c r="B1419" s="3">
        <f t="shared" si="66"/>
        <v>2024</v>
      </c>
      <c r="C1419" t="str">
        <f t="shared" si="67"/>
        <v>2023-2024</v>
      </c>
      <c r="D1419" t="s">
        <v>148</v>
      </c>
      <c r="E1419" t="s">
        <v>24</v>
      </c>
      <c r="F1419" t="str">
        <f t="shared" si="68"/>
        <v>New South Wales</v>
      </c>
      <c r="G1419" t="s">
        <v>10</v>
      </c>
      <c r="H1419">
        <v>2795</v>
      </c>
      <c r="I1419" t="s">
        <v>11</v>
      </c>
      <c r="J1419" t="s">
        <v>25</v>
      </c>
      <c r="K1419" t="s">
        <v>154</v>
      </c>
      <c r="L1419" t="s">
        <v>14</v>
      </c>
      <c r="M1419" s="5">
        <v>59.96</v>
      </c>
      <c r="N1419">
        <v>1</v>
      </c>
    </row>
    <row r="1420" spans="1:14" x14ac:dyDescent="0.3">
      <c r="A1420" s="2">
        <v>45811</v>
      </c>
      <c r="B1420" s="3">
        <f t="shared" si="66"/>
        <v>2025</v>
      </c>
      <c r="C1420" t="str">
        <f t="shared" si="67"/>
        <v>2024-2025</v>
      </c>
      <c r="D1420" t="s">
        <v>147</v>
      </c>
      <c r="E1420" t="s">
        <v>121</v>
      </c>
      <c r="F1420" t="str">
        <f t="shared" si="68"/>
        <v>Queensland</v>
      </c>
      <c r="G1420" t="s">
        <v>35</v>
      </c>
      <c r="H1420">
        <v>4700</v>
      </c>
      <c r="I1420" t="s">
        <v>11</v>
      </c>
      <c r="J1420" t="s">
        <v>51</v>
      </c>
      <c r="K1420" t="s">
        <v>154</v>
      </c>
      <c r="L1420" t="s">
        <v>14</v>
      </c>
      <c r="M1420" s="5">
        <v>59.96</v>
      </c>
      <c r="N1420">
        <v>1</v>
      </c>
    </row>
    <row r="1421" spans="1:14" x14ac:dyDescent="0.3">
      <c r="A1421" s="2">
        <v>45928</v>
      </c>
      <c r="B1421" s="3">
        <f t="shared" si="66"/>
        <v>2026</v>
      </c>
      <c r="C1421" t="str">
        <f t="shared" si="67"/>
        <v>2025-2026</v>
      </c>
      <c r="D1421" t="s">
        <v>148</v>
      </c>
      <c r="E1421" t="s">
        <v>140</v>
      </c>
      <c r="F1421" t="str">
        <f t="shared" si="68"/>
        <v>Tasmania</v>
      </c>
      <c r="G1421" t="s">
        <v>70</v>
      </c>
      <c r="H1421">
        <v>7320</v>
      </c>
      <c r="I1421" t="s">
        <v>11</v>
      </c>
      <c r="J1421" t="s">
        <v>71</v>
      </c>
      <c r="K1421" t="s">
        <v>154</v>
      </c>
      <c r="L1421" t="s">
        <v>14</v>
      </c>
      <c r="M1421" s="5">
        <v>59.97</v>
      </c>
      <c r="N1421">
        <v>1</v>
      </c>
    </row>
    <row r="1422" spans="1:14" x14ac:dyDescent="0.3">
      <c r="A1422" s="2">
        <v>45319</v>
      </c>
      <c r="B1422" s="3">
        <f t="shared" si="66"/>
        <v>2024</v>
      </c>
      <c r="C1422" t="str">
        <f t="shared" si="67"/>
        <v>2023-2024</v>
      </c>
      <c r="D1422" t="s">
        <v>147</v>
      </c>
      <c r="E1422" t="s">
        <v>136</v>
      </c>
      <c r="F1422" t="str">
        <f t="shared" si="68"/>
        <v>Victoria</v>
      </c>
      <c r="G1422" t="s">
        <v>45</v>
      </c>
      <c r="H1422">
        <v>3175</v>
      </c>
      <c r="I1422" t="s">
        <v>11</v>
      </c>
      <c r="J1422" t="s">
        <v>63</v>
      </c>
      <c r="K1422" t="s">
        <v>150</v>
      </c>
      <c r="L1422" t="s">
        <v>18</v>
      </c>
      <c r="M1422" s="5">
        <v>59.97</v>
      </c>
      <c r="N1422">
        <v>1</v>
      </c>
    </row>
    <row r="1423" spans="1:14" x14ac:dyDescent="0.3">
      <c r="A1423" s="2">
        <v>45956</v>
      </c>
      <c r="B1423" s="3">
        <f t="shared" si="66"/>
        <v>2026</v>
      </c>
      <c r="C1423" t="str">
        <f t="shared" si="67"/>
        <v>2025-2026</v>
      </c>
      <c r="D1423" t="s">
        <v>148</v>
      </c>
      <c r="E1423" t="s">
        <v>26</v>
      </c>
      <c r="F1423" t="str">
        <f t="shared" si="68"/>
        <v>New South Wales</v>
      </c>
      <c r="G1423" t="s">
        <v>10</v>
      </c>
      <c r="H1423">
        <v>2141</v>
      </c>
      <c r="I1423" t="s">
        <v>11</v>
      </c>
      <c r="J1423" t="s">
        <v>27</v>
      </c>
      <c r="K1423" t="s">
        <v>154</v>
      </c>
      <c r="L1423" t="s">
        <v>14</v>
      </c>
      <c r="M1423" s="5">
        <v>59.97</v>
      </c>
      <c r="N1423">
        <v>1</v>
      </c>
    </row>
    <row r="1424" spans="1:14" x14ac:dyDescent="0.3">
      <c r="A1424" s="2">
        <v>45933</v>
      </c>
      <c r="B1424" s="3">
        <f t="shared" si="66"/>
        <v>2026</v>
      </c>
      <c r="C1424" t="str">
        <f t="shared" si="67"/>
        <v>2025-2026</v>
      </c>
      <c r="D1424" t="s">
        <v>148</v>
      </c>
      <c r="E1424" t="s">
        <v>137</v>
      </c>
      <c r="F1424" t="str">
        <f t="shared" si="68"/>
        <v>New South Wales</v>
      </c>
      <c r="G1424" t="s">
        <v>10</v>
      </c>
      <c r="H1424">
        <v>2031</v>
      </c>
      <c r="I1424" t="s">
        <v>11</v>
      </c>
      <c r="J1424" t="s">
        <v>12</v>
      </c>
      <c r="K1424" t="s">
        <v>154</v>
      </c>
      <c r="L1424" t="s">
        <v>14</v>
      </c>
      <c r="M1424" s="5">
        <v>59.97</v>
      </c>
      <c r="N1424">
        <v>1</v>
      </c>
    </row>
    <row r="1425" spans="1:14" x14ac:dyDescent="0.3">
      <c r="A1425" s="2">
        <v>45400</v>
      </c>
      <c r="B1425" s="3">
        <f t="shared" si="66"/>
        <v>2024</v>
      </c>
      <c r="C1425" t="str">
        <f t="shared" si="67"/>
        <v>2023-2024</v>
      </c>
      <c r="D1425" t="s">
        <v>148</v>
      </c>
      <c r="E1425" t="s">
        <v>121</v>
      </c>
      <c r="F1425" t="str">
        <f t="shared" si="68"/>
        <v>Queensland</v>
      </c>
      <c r="G1425" t="s">
        <v>35</v>
      </c>
      <c r="H1425">
        <v>4700</v>
      </c>
      <c r="I1425" t="s">
        <v>11</v>
      </c>
      <c r="J1425" t="s">
        <v>51</v>
      </c>
      <c r="K1425" t="s">
        <v>151</v>
      </c>
      <c r="L1425" t="s">
        <v>21</v>
      </c>
      <c r="M1425" s="5">
        <v>59.97</v>
      </c>
      <c r="N1425">
        <v>1</v>
      </c>
    </row>
    <row r="1426" spans="1:14" x14ac:dyDescent="0.3">
      <c r="A1426" s="2">
        <v>45489</v>
      </c>
      <c r="B1426" s="3">
        <f t="shared" si="66"/>
        <v>2025</v>
      </c>
      <c r="C1426" t="str">
        <f t="shared" si="67"/>
        <v>2024-2025</v>
      </c>
      <c r="D1426" t="s">
        <v>147</v>
      </c>
      <c r="E1426" t="s">
        <v>73</v>
      </c>
      <c r="F1426" t="str">
        <f t="shared" si="68"/>
        <v>Victoria</v>
      </c>
      <c r="G1426" t="s">
        <v>45</v>
      </c>
      <c r="H1426">
        <v>3136</v>
      </c>
      <c r="I1426" t="s">
        <v>11</v>
      </c>
      <c r="J1426" t="s">
        <v>63</v>
      </c>
      <c r="K1426" t="s">
        <v>151</v>
      </c>
      <c r="L1426" t="s">
        <v>21</v>
      </c>
      <c r="M1426" s="5">
        <v>59.98</v>
      </c>
      <c r="N1426">
        <v>1</v>
      </c>
    </row>
    <row r="1427" spans="1:14" x14ac:dyDescent="0.3">
      <c r="A1427" s="2">
        <v>45569</v>
      </c>
      <c r="B1427" s="3">
        <f t="shared" si="66"/>
        <v>2025</v>
      </c>
      <c r="C1427" t="str">
        <f t="shared" si="67"/>
        <v>2024-2025</v>
      </c>
      <c r="D1427" t="s">
        <v>147</v>
      </c>
      <c r="E1427" t="s">
        <v>129</v>
      </c>
      <c r="F1427" t="str">
        <f t="shared" si="68"/>
        <v>Tasmania</v>
      </c>
      <c r="G1427" t="s">
        <v>70</v>
      </c>
      <c r="H1427">
        <v>7010</v>
      </c>
      <c r="I1427" t="s">
        <v>11</v>
      </c>
      <c r="J1427" t="s">
        <v>71</v>
      </c>
      <c r="K1427" t="s">
        <v>154</v>
      </c>
      <c r="L1427" t="s">
        <v>14</v>
      </c>
      <c r="M1427" s="5">
        <v>60</v>
      </c>
      <c r="N1427">
        <v>1</v>
      </c>
    </row>
    <row r="1428" spans="1:14" x14ac:dyDescent="0.3">
      <c r="A1428" s="2">
        <v>45641</v>
      </c>
      <c r="B1428" s="3">
        <f t="shared" si="66"/>
        <v>2025</v>
      </c>
      <c r="C1428" t="str">
        <f t="shared" si="67"/>
        <v>2024-2025</v>
      </c>
      <c r="D1428" t="s">
        <v>147</v>
      </c>
      <c r="E1428" t="s">
        <v>109</v>
      </c>
      <c r="F1428" t="str">
        <f t="shared" si="68"/>
        <v>New South Wales</v>
      </c>
      <c r="G1428" t="s">
        <v>10</v>
      </c>
      <c r="H1428">
        <v>2480</v>
      </c>
      <c r="I1428" t="s">
        <v>11</v>
      </c>
      <c r="J1428" t="s">
        <v>68</v>
      </c>
      <c r="K1428" t="s">
        <v>153</v>
      </c>
      <c r="L1428" t="s">
        <v>16</v>
      </c>
      <c r="M1428" s="5">
        <v>60.2</v>
      </c>
      <c r="N1428">
        <v>1</v>
      </c>
    </row>
    <row r="1429" spans="1:14" x14ac:dyDescent="0.3">
      <c r="A1429" s="2">
        <v>45687</v>
      </c>
      <c r="B1429" s="3">
        <f t="shared" si="66"/>
        <v>2025</v>
      </c>
      <c r="C1429" t="str">
        <f t="shared" si="67"/>
        <v>2024-2025</v>
      </c>
      <c r="D1429" t="s">
        <v>148</v>
      </c>
      <c r="E1429" t="s">
        <v>144</v>
      </c>
      <c r="F1429" t="str">
        <f t="shared" si="68"/>
        <v>Queensland</v>
      </c>
      <c r="G1429" t="s">
        <v>35</v>
      </c>
      <c r="H1429">
        <v>4566</v>
      </c>
      <c r="I1429" t="s">
        <v>11</v>
      </c>
      <c r="J1429" t="s">
        <v>120</v>
      </c>
      <c r="K1429" t="s">
        <v>154</v>
      </c>
      <c r="L1429" t="s">
        <v>14</v>
      </c>
      <c r="M1429" s="5">
        <v>60.440000000000005</v>
      </c>
      <c r="N1429">
        <v>1</v>
      </c>
    </row>
    <row r="1430" spans="1:14" x14ac:dyDescent="0.3">
      <c r="A1430" s="2">
        <v>45480</v>
      </c>
      <c r="B1430" s="3">
        <f t="shared" si="66"/>
        <v>2025</v>
      </c>
      <c r="C1430" t="str">
        <f t="shared" si="67"/>
        <v>2024-2025</v>
      </c>
      <c r="D1430" t="s">
        <v>148</v>
      </c>
      <c r="E1430" t="s">
        <v>117</v>
      </c>
      <c r="F1430" t="str">
        <f t="shared" si="68"/>
        <v>Queensland</v>
      </c>
      <c r="G1430" t="s">
        <v>35</v>
      </c>
      <c r="H1430">
        <v>4119</v>
      </c>
      <c r="I1430" t="s">
        <v>11</v>
      </c>
      <c r="J1430" t="s">
        <v>43</v>
      </c>
      <c r="K1430" t="s">
        <v>154</v>
      </c>
      <c r="L1430" t="s">
        <v>14</v>
      </c>
      <c r="M1430" s="5">
        <v>60.78</v>
      </c>
      <c r="N1430">
        <v>1</v>
      </c>
    </row>
    <row r="1431" spans="1:14" x14ac:dyDescent="0.3">
      <c r="A1431" s="2">
        <v>45684</v>
      </c>
      <c r="B1431" s="3">
        <f t="shared" si="66"/>
        <v>2025</v>
      </c>
      <c r="C1431" t="str">
        <f t="shared" si="67"/>
        <v>2024-2025</v>
      </c>
      <c r="D1431" t="s">
        <v>148</v>
      </c>
      <c r="E1431" t="s">
        <v>92</v>
      </c>
      <c r="F1431" t="str">
        <f t="shared" si="68"/>
        <v>Queensland</v>
      </c>
      <c r="G1431" t="s">
        <v>35</v>
      </c>
      <c r="H1431">
        <v>4068</v>
      </c>
      <c r="I1431" t="s">
        <v>11</v>
      </c>
      <c r="J1431" t="s">
        <v>43</v>
      </c>
      <c r="K1431" t="s">
        <v>156</v>
      </c>
      <c r="L1431" t="s">
        <v>17</v>
      </c>
      <c r="M1431" s="5">
        <v>60.879999999999995</v>
      </c>
      <c r="N1431">
        <v>1</v>
      </c>
    </row>
    <row r="1432" spans="1:14" x14ac:dyDescent="0.3">
      <c r="A1432" s="2">
        <v>45343</v>
      </c>
      <c r="B1432" s="3">
        <f t="shared" si="66"/>
        <v>2024</v>
      </c>
      <c r="C1432" t="str">
        <f t="shared" si="67"/>
        <v>2023-2024</v>
      </c>
      <c r="D1432" t="s">
        <v>147</v>
      </c>
      <c r="E1432" t="s">
        <v>28</v>
      </c>
      <c r="F1432" t="str">
        <f t="shared" si="68"/>
        <v>Northern Territory</v>
      </c>
      <c r="G1432" t="s">
        <v>29</v>
      </c>
      <c r="H1432">
        <v>800</v>
      </c>
      <c r="I1432" t="s">
        <v>11</v>
      </c>
      <c r="J1432" t="s">
        <v>30</v>
      </c>
      <c r="K1432" t="s">
        <v>151</v>
      </c>
      <c r="L1432" t="s">
        <v>21</v>
      </c>
      <c r="M1432" s="5">
        <v>61</v>
      </c>
      <c r="N1432">
        <v>1</v>
      </c>
    </row>
    <row r="1433" spans="1:14" x14ac:dyDescent="0.3">
      <c r="A1433" s="2">
        <v>45680</v>
      </c>
      <c r="B1433" s="3">
        <f t="shared" si="66"/>
        <v>2025</v>
      </c>
      <c r="C1433" t="str">
        <f t="shared" si="67"/>
        <v>2024-2025</v>
      </c>
      <c r="D1433" t="s">
        <v>147</v>
      </c>
      <c r="E1433" t="s">
        <v>115</v>
      </c>
      <c r="F1433" t="str">
        <f t="shared" si="68"/>
        <v>Western Australia</v>
      </c>
      <c r="G1433" t="s">
        <v>48</v>
      </c>
      <c r="H1433">
        <v>6280</v>
      </c>
      <c r="I1433" t="s">
        <v>11</v>
      </c>
      <c r="J1433" t="s">
        <v>94</v>
      </c>
      <c r="K1433" t="s">
        <v>149</v>
      </c>
      <c r="L1433" t="s">
        <v>15</v>
      </c>
      <c r="M1433" s="5">
        <v>61.1</v>
      </c>
      <c r="N1433">
        <v>1</v>
      </c>
    </row>
    <row r="1434" spans="1:14" x14ac:dyDescent="0.3">
      <c r="A1434" s="2">
        <v>45473</v>
      </c>
      <c r="B1434" s="3">
        <f t="shared" si="66"/>
        <v>2024</v>
      </c>
      <c r="C1434" t="str">
        <f t="shared" si="67"/>
        <v>2023-2024</v>
      </c>
      <c r="D1434" t="s">
        <v>147</v>
      </c>
      <c r="E1434" t="s">
        <v>76</v>
      </c>
      <c r="F1434" t="str">
        <f t="shared" si="68"/>
        <v>Western Australia</v>
      </c>
      <c r="G1434" t="s">
        <v>48</v>
      </c>
      <c r="H1434">
        <v>6450</v>
      </c>
      <c r="I1434" t="s">
        <v>11</v>
      </c>
      <c r="J1434" t="s">
        <v>77</v>
      </c>
      <c r="K1434" t="s">
        <v>153</v>
      </c>
      <c r="L1434" t="s">
        <v>16</v>
      </c>
      <c r="M1434" s="5">
        <v>61.13</v>
      </c>
      <c r="N1434">
        <v>1</v>
      </c>
    </row>
    <row r="1435" spans="1:14" x14ac:dyDescent="0.3">
      <c r="A1435" s="2">
        <v>45979</v>
      </c>
      <c r="B1435" s="3">
        <f t="shared" si="66"/>
        <v>2026</v>
      </c>
      <c r="C1435" t="str">
        <f t="shared" si="67"/>
        <v>2025-2026</v>
      </c>
      <c r="D1435" t="s">
        <v>148</v>
      </c>
      <c r="E1435" t="s">
        <v>116</v>
      </c>
      <c r="F1435" t="str">
        <f t="shared" si="68"/>
        <v>Western Australia</v>
      </c>
      <c r="G1435" t="s">
        <v>48</v>
      </c>
      <c r="H1435">
        <v>6725</v>
      </c>
      <c r="I1435" t="s">
        <v>11</v>
      </c>
      <c r="J1435" t="s">
        <v>77</v>
      </c>
      <c r="K1435" t="s">
        <v>155</v>
      </c>
      <c r="L1435" t="s">
        <v>20</v>
      </c>
      <c r="M1435" s="5">
        <v>61.410000000000004</v>
      </c>
      <c r="N1435">
        <v>1</v>
      </c>
    </row>
    <row r="1436" spans="1:14" x14ac:dyDescent="0.3">
      <c r="A1436" s="2">
        <v>45815</v>
      </c>
      <c r="B1436" s="3">
        <f t="shared" si="66"/>
        <v>2025</v>
      </c>
      <c r="C1436" t="str">
        <f t="shared" si="67"/>
        <v>2024-2025</v>
      </c>
      <c r="D1436" t="s">
        <v>148</v>
      </c>
      <c r="E1436" t="s">
        <v>137</v>
      </c>
      <c r="F1436" t="str">
        <f t="shared" si="68"/>
        <v>New South Wales</v>
      </c>
      <c r="G1436" t="s">
        <v>10</v>
      </c>
      <c r="H1436">
        <v>2031</v>
      </c>
      <c r="I1436" t="s">
        <v>11</v>
      </c>
      <c r="J1436" t="s">
        <v>12</v>
      </c>
      <c r="K1436" t="s">
        <v>152</v>
      </c>
      <c r="L1436" t="s">
        <v>13</v>
      </c>
      <c r="M1436" s="5">
        <v>61.449999999999996</v>
      </c>
      <c r="N1436">
        <v>1</v>
      </c>
    </row>
    <row r="1437" spans="1:14" x14ac:dyDescent="0.3">
      <c r="A1437" s="2">
        <v>45534</v>
      </c>
      <c r="B1437" s="3">
        <f t="shared" si="66"/>
        <v>2025</v>
      </c>
      <c r="C1437" t="str">
        <f t="shared" si="67"/>
        <v>2024-2025</v>
      </c>
      <c r="D1437" t="s">
        <v>147</v>
      </c>
      <c r="E1437" t="s">
        <v>44</v>
      </c>
      <c r="F1437" t="str">
        <f t="shared" si="68"/>
        <v>Victoria</v>
      </c>
      <c r="G1437" t="s">
        <v>45</v>
      </c>
      <c r="H1437">
        <v>3066</v>
      </c>
      <c r="I1437" t="s">
        <v>11</v>
      </c>
      <c r="J1437" t="s">
        <v>46</v>
      </c>
      <c r="K1437" t="s">
        <v>156</v>
      </c>
      <c r="L1437" t="s">
        <v>17</v>
      </c>
      <c r="M1437" s="5">
        <v>61.569999999999993</v>
      </c>
      <c r="N1437">
        <v>1</v>
      </c>
    </row>
    <row r="1438" spans="1:14" x14ac:dyDescent="0.3">
      <c r="A1438" s="2">
        <v>45927</v>
      </c>
      <c r="B1438" s="3">
        <f t="shared" si="66"/>
        <v>2026</v>
      </c>
      <c r="C1438" t="str">
        <f t="shared" si="67"/>
        <v>2025-2026</v>
      </c>
      <c r="D1438" t="s">
        <v>148</v>
      </c>
      <c r="E1438" t="s">
        <v>140</v>
      </c>
      <c r="F1438" t="str">
        <f t="shared" si="68"/>
        <v>Tasmania</v>
      </c>
      <c r="G1438" t="s">
        <v>70</v>
      </c>
      <c r="H1438">
        <v>7320</v>
      </c>
      <c r="I1438" t="s">
        <v>11</v>
      </c>
      <c r="J1438" t="s">
        <v>71</v>
      </c>
      <c r="K1438" t="s">
        <v>155</v>
      </c>
      <c r="L1438" t="s">
        <v>20</v>
      </c>
      <c r="M1438" s="5">
        <v>61.8</v>
      </c>
      <c r="N1438">
        <v>1</v>
      </c>
    </row>
    <row r="1439" spans="1:14" x14ac:dyDescent="0.3">
      <c r="A1439" s="2">
        <v>45829</v>
      </c>
      <c r="B1439" s="3">
        <f t="shared" si="66"/>
        <v>2025</v>
      </c>
      <c r="C1439" t="str">
        <f t="shared" si="67"/>
        <v>2024-2025</v>
      </c>
      <c r="D1439" t="s">
        <v>148</v>
      </c>
      <c r="E1439" t="s">
        <v>116</v>
      </c>
      <c r="F1439" t="str">
        <f t="shared" si="68"/>
        <v>Western Australia</v>
      </c>
      <c r="G1439" t="s">
        <v>48</v>
      </c>
      <c r="H1439">
        <v>6725</v>
      </c>
      <c r="I1439" t="s">
        <v>11</v>
      </c>
      <c r="J1439" t="s">
        <v>77</v>
      </c>
      <c r="K1439" t="s">
        <v>19</v>
      </c>
      <c r="L1439" t="s">
        <v>23</v>
      </c>
      <c r="M1439" s="5">
        <v>61.89</v>
      </c>
      <c r="N1439">
        <v>1</v>
      </c>
    </row>
    <row r="1440" spans="1:14" x14ac:dyDescent="0.3">
      <c r="A1440" s="2">
        <v>45463</v>
      </c>
      <c r="B1440" s="3">
        <f t="shared" si="66"/>
        <v>2024</v>
      </c>
      <c r="C1440" t="str">
        <f t="shared" si="67"/>
        <v>2023-2024</v>
      </c>
      <c r="D1440" t="s">
        <v>147</v>
      </c>
      <c r="E1440" t="s">
        <v>72</v>
      </c>
      <c r="F1440" t="str">
        <f t="shared" si="68"/>
        <v>Western Australia</v>
      </c>
      <c r="G1440" t="s">
        <v>48</v>
      </c>
      <c r="H1440">
        <v>6010</v>
      </c>
      <c r="I1440" t="s">
        <v>11</v>
      </c>
      <c r="J1440" t="s">
        <v>49</v>
      </c>
      <c r="K1440" t="s">
        <v>156</v>
      </c>
      <c r="L1440" t="s">
        <v>17</v>
      </c>
      <c r="M1440" s="5">
        <v>61.91</v>
      </c>
      <c r="N1440">
        <v>1</v>
      </c>
    </row>
    <row r="1441" spans="1:14" x14ac:dyDescent="0.3">
      <c r="A1441" s="2">
        <v>45753</v>
      </c>
      <c r="B1441" s="3">
        <f t="shared" si="66"/>
        <v>2025</v>
      </c>
      <c r="C1441" t="str">
        <f t="shared" si="67"/>
        <v>2024-2025</v>
      </c>
      <c r="D1441" t="s">
        <v>148</v>
      </c>
      <c r="E1441" t="s">
        <v>140</v>
      </c>
      <c r="F1441" t="str">
        <f t="shared" si="68"/>
        <v>Tasmania</v>
      </c>
      <c r="G1441" t="s">
        <v>70</v>
      </c>
      <c r="H1441">
        <v>7320</v>
      </c>
      <c r="I1441" t="s">
        <v>11</v>
      </c>
      <c r="J1441" t="s">
        <v>71</v>
      </c>
      <c r="K1441" t="s">
        <v>154</v>
      </c>
      <c r="L1441" t="s">
        <v>14</v>
      </c>
      <c r="M1441" s="5">
        <v>61.940000000000005</v>
      </c>
      <c r="N1441">
        <v>1</v>
      </c>
    </row>
    <row r="1442" spans="1:14" x14ac:dyDescent="0.3">
      <c r="A1442" s="2">
        <v>45435</v>
      </c>
      <c r="B1442" s="3">
        <f t="shared" si="66"/>
        <v>2024</v>
      </c>
      <c r="C1442" t="str">
        <f t="shared" si="67"/>
        <v>2023-2024</v>
      </c>
      <c r="D1442" t="s">
        <v>147</v>
      </c>
      <c r="E1442" t="s">
        <v>56</v>
      </c>
      <c r="F1442" t="str">
        <f t="shared" si="68"/>
        <v>Northern Territory</v>
      </c>
      <c r="G1442" t="s">
        <v>29</v>
      </c>
      <c r="H1442">
        <v>870</v>
      </c>
      <c r="I1442" t="s">
        <v>11</v>
      </c>
      <c r="J1442" t="s">
        <v>30</v>
      </c>
      <c r="K1442" t="s">
        <v>154</v>
      </c>
      <c r="L1442" t="s">
        <v>14</v>
      </c>
      <c r="M1442" s="5">
        <v>61.96</v>
      </c>
      <c r="N1442">
        <v>1</v>
      </c>
    </row>
    <row r="1443" spans="1:14" x14ac:dyDescent="0.3">
      <c r="A1443" s="2">
        <v>45712</v>
      </c>
      <c r="B1443" s="3">
        <f t="shared" si="66"/>
        <v>2025</v>
      </c>
      <c r="C1443" t="str">
        <f t="shared" si="67"/>
        <v>2024-2025</v>
      </c>
      <c r="D1443" t="s">
        <v>147</v>
      </c>
      <c r="E1443" t="s">
        <v>101</v>
      </c>
      <c r="F1443" t="str">
        <f t="shared" si="68"/>
        <v>Victoria</v>
      </c>
      <c r="G1443" t="s">
        <v>45</v>
      </c>
      <c r="H1443">
        <v>3131</v>
      </c>
      <c r="I1443" t="s">
        <v>11</v>
      </c>
      <c r="J1443" t="s">
        <v>63</v>
      </c>
      <c r="K1443" t="s">
        <v>19</v>
      </c>
      <c r="L1443" t="s">
        <v>23</v>
      </c>
      <c r="M1443" s="5">
        <v>62.15</v>
      </c>
      <c r="N1443">
        <v>1</v>
      </c>
    </row>
    <row r="1444" spans="1:14" x14ac:dyDescent="0.3">
      <c r="A1444" s="2">
        <v>45391</v>
      </c>
      <c r="B1444" s="3">
        <f t="shared" si="66"/>
        <v>2024</v>
      </c>
      <c r="C1444" t="str">
        <f t="shared" si="67"/>
        <v>2023-2024</v>
      </c>
      <c r="D1444" t="s">
        <v>147</v>
      </c>
      <c r="E1444" t="s">
        <v>131</v>
      </c>
      <c r="F1444" t="str">
        <f t="shared" si="68"/>
        <v>Western Australia</v>
      </c>
      <c r="G1444" t="s">
        <v>48</v>
      </c>
      <c r="H1444">
        <v>6530</v>
      </c>
      <c r="I1444" t="s">
        <v>11</v>
      </c>
      <c r="J1444" t="s">
        <v>77</v>
      </c>
      <c r="K1444" t="s">
        <v>152</v>
      </c>
      <c r="L1444" t="s">
        <v>13</v>
      </c>
      <c r="M1444" s="5">
        <v>62.21</v>
      </c>
      <c r="N1444">
        <v>1</v>
      </c>
    </row>
    <row r="1445" spans="1:14" x14ac:dyDescent="0.3">
      <c r="A1445" s="2">
        <v>45566</v>
      </c>
      <c r="B1445" s="3">
        <f t="shared" si="66"/>
        <v>2025</v>
      </c>
      <c r="C1445" t="str">
        <f t="shared" si="67"/>
        <v>2024-2025</v>
      </c>
      <c r="D1445" t="s">
        <v>148</v>
      </c>
      <c r="E1445" t="s">
        <v>95</v>
      </c>
      <c r="F1445" t="str">
        <f t="shared" si="68"/>
        <v>Victoria</v>
      </c>
      <c r="G1445" t="s">
        <v>45</v>
      </c>
      <c r="H1445">
        <v>3931</v>
      </c>
      <c r="I1445" t="s">
        <v>11</v>
      </c>
      <c r="J1445" t="s">
        <v>55</v>
      </c>
      <c r="K1445" t="s">
        <v>154</v>
      </c>
      <c r="L1445" t="s">
        <v>14</v>
      </c>
      <c r="M1445" s="5">
        <v>62.35</v>
      </c>
      <c r="N1445">
        <v>1</v>
      </c>
    </row>
    <row r="1446" spans="1:14" x14ac:dyDescent="0.3">
      <c r="A1446" s="2">
        <v>45771</v>
      </c>
      <c r="B1446" s="3">
        <f t="shared" si="66"/>
        <v>2025</v>
      </c>
      <c r="C1446" t="str">
        <f t="shared" si="67"/>
        <v>2024-2025</v>
      </c>
      <c r="D1446" t="s">
        <v>147</v>
      </c>
      <c r="E1446" t="s">
        <v>105</v>
      </c>
      <c r="F1446" t="str">
        <f t="shared" si="68"/>
        <v>Victoria</v>
      </c>
      <c r="G1446" t="s">
        <v>45</v>
      </c>
      <c r="H1446">
        <v>3500</v>
      </c>
      <c r="I1446" t="s">
        <v>11</v>
      </c>
      <c r="J1446" t="s">
        <v>60</v>
      </c>
      <c r="K1446" t="s">
        <v>154</v>
      </c>
      <c r="L1446" t="s">
        <v>14</v>
      </c>
      <c r="M1446" s="5">
        <v>62.46</v>
      </c>
      <c r="N1446">
        <v>1</v>
      </c>
    </row>
    <row r="1447" spans="1:14" x14ac:dyDescent="0.3">
      <c r="A1447" s="2">
        <v>45648</v>
      </c>
      <c r="B1447" s="3">
        <f t="shared" si="66"/>
        <v>2025</v>
      </c>
      <c r="C1447" t="str">
        <f t="shared" si="67"/>
        <v>2024-2025</v>
      </c>
      <c r="D1447" t="s">
        <v>147</v>
      </c>
      <c r="E1447" t="s">
        <v>119</v>
      </c>
      <c r="F1447" t="str">
        <f t="shared" si="68"/>
        <v>Queensland</v>
      </c>
      <c r="G1447" t="s">
        <v>35</v>
      </c>
      <c r="H1447">
        <v>4570</v>
      </c>
      <c r="I1447" t="s">
        <v>11</v>
      </c>
      <c r="J1447" t="s">
        <v>120</v>
      </c>
      <c r="K1447" t="s">
        <v>153</v>
      </c>
      <c r="L1447" t="s">
        <v>16</v>
      </c>
      <c r="M1447" s="5">
        <v>62.480000000000004</v>
      </c>
      <c r="N1447">
        <v>1</v>
      </c>
    </row>
    <row r="1448" spans="1:14" x14ac:dyDescent="0.3">
      <c r="A1448" s="2">
        <v>45621</v>
      </c>
      <c r="B1448" s="3">
        <f t="shared" si="66"/>
        <v>2025</v>
      </c>
      <c r="C1448" t="str">
        <f t="shared" si="67"/>
        <v>2024-2025</v>
      </c>
      <c r="D1448" t="s">
        <v>147</v>
      </c>
      <c r="E1448" t="s">
        <v>102</v>
      </c>
      <c r="F1448" t="str">
        <f t="shared" si="68"/>
        <v>Queensland</v>
      </c>
      <c r="G1448" t="s">
        <v>35</v>
      </c>
      <c r="H1448">
        <v>4870</v>
      </c>
      <c r="I1448" t="s">
        <v>11</v>
      </c>
      <c r="J1448" t="s">
        <v>36</v>
      </c>
      <c r="K1448" t="s">
        <v>152</v>
      </c>
      <c r="L1448" t="s">
        <v>13</v>
      </c>
      <c r="M1448" s="5">
        <v>62.49</v>
      </c>
      <c r="N1448">
        <v>1</v>
      </c>
    </row>
    <row r="1449" spans="1:14" x14ac:dyDescent="0.3">
      <c r="A1449" s="2">
        <v>45445</v>
      </c>
      <c r="B1449" s="3">
        <f t="shared" si="66"/>
        <v>2024</v>
      </c>
      <c r="C1449" t="str">
        <f t="shared" si="67"/>
        <v>2023-2024</v>
      </c>
      <c r="D1449" t="s">
        <v>147</v>
      </c>
      <c r="E1449" t="s">
        <v>76</v>
      </c>
      <c r="F1449" t="str">
        <f t="shared" si="68"/>
        <v>Western Australia</v>
      </c>
      <c r="G1449" t="s">
        <v>48</v>
      </c>
      <c r="H1449">
        <v>6450</v>
      </c>
      <c r="I1449" t="s">
        <v>11</v>
      </c>
      <c r="J1449" t="s">
        <v>77</v>
      </c>
      <c r="K1449" t="s">
        <v>19</v>
      </c>
      <c r="L1449" t="s">
        <v>23</v>
      </c>
      <c r="M1449" s="5">
        <v>62.620000000000005</v>
      </c>
      <c r="N1449">
        <v>1</v>
      </c>
    </row>
    <row r="1450" spans="1:14" x14ac:dyDescent="0.3">
      <c r="A1450" s="2">
        <v>45481</v>
      </c>
      <c r="B1450" s="3">
        <f t="shared" si="66"/>
        <v>2025</v>
      </c>
      <c r="C1450" t="str">
        <f t="shared" si="67"/>
        <v>2024-2025</v>
      </c>
      <c r="D1450" t="s">
        <v>147</v>
      </c>
      <c r="E1450" t="s">
        <v>114</v>
      </c>
      <c r="F1450" t="str">
        <f t="shared" si="68"/>
        <v>Victoria</v>
      </c>
      <c r="G1450" t="s">
        <v>45</v>
      </c>
      <c r="H1450">
        <v>3551</v>
      </c>
      <c r="I1450" t="s">
        <v>11</v>
      </c>
      <c r="J1450" t="s">
        <v>60</v>
      </c>
      <c r="K1450" t="s">
        <v>155</v>
      </c>
      <c r="L1450" t="s">
        <v>20</v>
      </c>
      <c r="M1450" s="5">
        <v>62.75</v>
      </c>
      <c r="N1450">
        <v>1</v>
      </c>
    </row>
    <row r="1451" spans="1:14" x14ac:dyDescent="0.3">
      <c r="A1451" s="2">
        <v>45658</v>
      </c>
      <c r="B1451" s="3">
        <f t="shared" si="66"/>
        <v>2025</v>
      </c>
      <c r="C1451" t="str">
        <f t="shared" si="67"/>
        <v>2024-2025</v>
      </c>
      <c r="D1451" t="s">
        <v>148</v>
      </c>
      <c r="E1451" t="s">
        <v>75</v>
      </c>
      <c r="F1451" t="str">
        <f t="shared" si="68"/>
        <v>Victoria</v>
      </c>
      <c r="G1451" t="s">
        <v>45</v>
      </c>
      <c r="H1451">
        <v>3630</v>
      </c>
      <c r="I1451" t="s">
        <v>11</v>
      </c>
      <c r="J1451" t="s">
        <v>55</v>
      </c>
      <c r="K1451" t="s">
        <v>156</v>
      </c>
      <c r="L1451" t="s">
        <v>17</v>
      </c>
      <c r="M1451" s="5">
        <v>62.839999999999996</v>
      </c>
      <c r="N1451">
        <v>1</v>
      </c>
    </row>
    <row r="1452" spans="1:14" x14ac:dyDescent="0.3">
      <c r="A1452" s="2">
        <v>45736</v>
      </c>
      <c r="B1452" s="3">
        <f t="shared" si="66"/>
        <v>2025</v>
      </c>
      <c r="C1452" t="str">
        <f t="shared" si="67"/>
        <v>2024-2025</v>
      </c>
      <c r="D1452" t="s">
        <v>147</v>
      </c>
      <c r="E1452" t="s">
        <v>59</v>
      </c>
      <c r="F1452" t="str">
        <f t="shared" si="68"/>
        <v>Victoria</v>
      </c>
      <c r="G1452" t="s">
        <v>45</v>
      </c>
      <c r="H1452">
        <v>3280</v>
      </c>
      <c r="I1452" t="s">
        <v>11</v>
      </c>
      <c r="J1452" t="s">
        <v>60</v>
      </c>
      <c r="K1452" t="s">
        <v>155</v>
      </c>
      <c r="L1452" t="s">
        <v>20</v>
      </c>
      <c r="M1452" s="5">
        <v>62.910000000000004</v>
      </c>
      <c r="N1452">
        <v>1</v>
      </c>
    </row>
    <row r="1453" spans="1:14" x14ac:dyDescent="0.3">
      <c r="A1453" s="2">
        <v>45955</v>
      </c>
      <c r="B1453" s="3">
        <f t="shared" si="66"/>
        <v>2026</v>
      </c>
      <c r="C1453" t="str">
        <f t="shared" si="67"/>
        <v>2025-2026</v>
      </c>
      <c r="D1453" t="s">
        <v>147</v>
      </c>
      <c r="E1453" t="s">
        <v>89</v>
      </c>
      <c r="F1453" t="str">
        <f t="shared" si="68"/>
        <v>Queensland</v>
      </c>
      <c r="G1453" t="s">
        <v>35</v>
      </c>
      <c r="H1453">
        <v>4655</v>
      </c>
      <c r="I1453" t="s">
        <v>11</v>
      </c>
      <c r="J1453" t="s">
        <v>51</v>
      </c>
      <c r="K1453" t="s">
        <v>153</v>
      </c>
      <c r="L1453" t="s">
        <v>16</v>
      </c>
      <c r="M1453" s="5">
        <v>63</v>
      </c>
      <c r="N1453">
        <v>1</v>
      </c>
    </row>
    <row r="1454" spans="1:14" x14ac:dyDescent="0.3">
      <c r="A1454" s="2">
        <v>45957</v>
      </c>
      <c r="B1454" s="3">
        <f t="shared" si="66"/>
        <v>2026</v>
      </c>
      <c r="C1454" t="str">
        <f t="shared" si="67"/>
        <v>2025-2026</v>
      </c>
      <c r="D1454" t="s">
        <v>147</v>
      </c>
      <c r="E1454" t="s">
        <v>109</v>
      </c>
      <c r="F1454" t="str">
        <f t="shared" si="68"/>
        <v>New South Wales</v>
      </c>
      <c r="G1454" t="s">
        <v>10</v>
      </c>
      <c r="H1454">
        <v>2480</v>
      </c>
      <c r="I1454" t="s">
        <v>11</v>
      </c>
      <c r="J1454" t="s">
        <v>68</v>
      </c>
      <c r="K1454" t="s">
        <v>149</v>
      </c>
      <c r="L1454" t="s">
        <v>15</v>
      </c>
      <c r="M1454" s="5">
        <v>63.11</v>
      </c>
      <c r="N1454">
        <v>1</v>
      </c>
    </row>
    <row r="1455" spans="1:14" x14ac:dyDescent="0.3">
      <c r="A1455" s="2">
        <v>45652</v>
      </c>
      <c r="B1455" s="3">
        <f t="shared" si="66"/>
        <v>2025</v>
      </c>
      <c r="C1455" t="str">
        <f t="shared" si="67"/>
        <v>2024-2025</v>
      </c>
      <c r="D1455" t="s">
        <v>147</v>
      </c>
      <c r="E1455" t="s">
        <v>88</v>
      </c>
      <c r="F1455" t="str">
        <f t="shared" si="68"/>
        <v>South Australia</v>
      </c>
      <c r="G1455" t="s">
        <v>32</v>
      </c>
      <c r="H1455">
        <v>5011</v>
      </c>
      <c r="I1455" t="s">
        <v>11</v>
      </c>
      <c r="J1455" t="s">
        <v>33</v>
      </c>
      <c r="K1455" t="s">
        <v>19</v>
      </c>
      <c r="L1455" t="s">
        <v>23</v>
      </c>
      <c r="M1455" s="5">
        <v>63.46</v>
      </c>
      <c r="N1455">
        <v>1</v>
      </c>
    </row>
    <row r="1456" spans="1:14" x14ac:dyDescent="0.3">
      <c r="A1456" s="2">
        <v>45967</v>
      </c>
      <c r="B1456" s="3">
        <f t="shared" si="66"/>
        <v>2026</v>
      </c>
      <c r="C1456" t="str">
        <f t="shared" si="67"/>
        <v>2025-2026</v>
      </c>
      <c r="D1456" t="s">
        <v>147</v>
      </c>
      <c r="E1456" t="s">
        <v>69</v>
      </c>
      <c r="F1456" t="str">
        <f t="shared" si="68"/>
        <v>Tasmania</v>
      </c>
      <c r="G1456" t="s">
        <v>70</v>
      </c>
      <c r="H1456">
        <v>7018</v>
      </c>
      <c r="I1456" t="s">
        <v>11</v>
      </c>
      <c r="J1456" t="s">
        <v>71</v>
      </c>
      <c r="K1456" t="s">
        <v>152</v>
      </c>
      <c r="L1456" t="s">
        <v>13</v>
      </c>
      <c r="M1456" s="5">
        <v>63.64</v>
      </c>
      <c r="N1456">
        <v>1</v>
      </c>
    </row>
    <row r="1457" spans="1:14" x14ac:dyDescent="0.3">
      <c r="A1457" s="2">
        <v>45334</v>
      </c>
      <c r="B1457" s="3">
        <f t="shared" si="66"/>
        <v>2024</v>
      </c>
      <c r="C1457" t="str">
        <f t="shared" si="67"/>
        <v>2023-2024</v>
      </c>
      <c r="D1457" t="s">
        <v>147</v>
      </c>
      <c r="E1457" t="s">
        <v>76</v>
      </c>
      <c r="F1457" t="str">
        <f t="shared" si="68"/>
        <v>Western Australia</v>
      </c>
      <c r="G1457" t="s">
        <v>48</v>
      </c>
      <c r="H1457">
        <v>6450</v>
      </c>
      <c r="I1457" t="s">
        <v>11</v>
      </c>
      <c r="J1457" t="s">
        <v>77</v>
      </c>
      <c r="K1457" t="s">
        <v>156</v>
      </c>
      <c r="L1457" t="s">
        <v>17</v>
      </c>
      <c r="M1457" s="5">
        <v>63.89</v>
      </c>
      <c r="N1457">
        <v>1</v>
      </c>
    </row>
    <row r="1458" spans="1:14" x14ac:dyDescent="0.3">
      <c r="A1458" s="2">
        <v>45592</v>
      </c>
      <c r="B1458" s="3">
        <f t="shared" si="66"/>
        <v>2025</v>
      </c>
      <c r="C1458" t="str">
        <f t="shared" si="67"/>
        <v>2024-2025</v>
      </c>
      <c r="D1458" t="s">
        <v>147</v>
      </c>
      <c r="E1458" t="s">
        <v>34</v>
      </c>
      <c r="F1458" t="str">
        <f t="shared" si="68"/>
        <v>Queensland</v>
      </c>
      <c r="G1458" t="s">
        <v>35</v>
      </c>
      <c r="H1458">
        <v>4802</v>
      </c>
      <c r="I1458" t="s">
        <v>11</v>
      </c>
      <c r="J1458" t="s">
        <v>36</v>
      </c>
      <c r="K1458" t="s">
        <v>152</v>
      </c>
      <c r="L1458" t="s">
        <v>13</v>
      </c>
      <c r="M1458" s="5">
        <v>63.92</v>
      </c>
      <c r="N1458">
        <v>1</v>
      </c>
    </row>
    <row r="1459" spans="1:14" x14ac:dyDescent="0.3">
      <c r="A1459" s="2">
        <v>45757</v>
      </c>
      <c r="B1459" s="3">
        <f t="shared" si="66"/>
        <v>2025</v>
      </c>
      <c r="C1459" t="str">
        <f t="shared" si="67"/>
        <v>2024-2025</v>
      </c>
      <c r="D1459" t="s">
        <v>147</v>
      </c>
      <c r="E1459" t="s">
        <v>57</v>
      </c>
      <c r="F1459" t="str">
        <f t="shared" si="68"/>
        <v>New South Wales</v>
      </c>
      <c r="G1459" t="s">
        <v>10</v>
      </c>
      <c r="H1459">
        <v>2560</v>
      </c>
      <c r="I1459" t="s">
        <v>11</v>
      </c>
      <c r="J1459" t="s">
        <v>58</v>
      </c>
      <c r="K1459" t="s">
        <v>153</v>
      </c>
      <c r="L1459" t="s">
        <v>16</v>
      </c>
      <c r="M1459" s="5">
        <v>63.92</v>
      </c>
      <c r="N1459">
        <v>1</v>
      </c>
    </row>
    <row r="1460" spans="1:14" x14ac:dyDescent="0.3">
      <c r="A1460" s="2">
        <v>45443</v>
      </c>
      <c r="B1460" s="3">
        <f t="shared" si="66"/>
        <v>2024</v>
      </c>
      <c r="C1460" t="str">
        <f t="shared" si="67"/>
        <v>2023-2024</v>
      </c>
      <c r="D1460" t="s">
        <v>148</v>
      </c>
      <c r="E1460" t="s">
        <v>141</v>
      </c>
      <c r="F1460" t="str">
        <f t="shared" si="68"/>
        <v>Western Australia</v>
      </c>
      <c r="G1460" t="s">
        <v>48</v>
      </c>
      <c r="H1460">
        <v>6052</v>
      </c>
      <c r="I1460" t="s">
        <v>11</v>
      </c>
      <c r="J1460" t="s">
        <v>49</v>
      </c>
      <c r="K1460" t="s">
        <v>19</v>
      </c>
      <c r="L1460" t="s">
        <v>23</v>
      </c>
      <c r="M1460" s="5">
        <v>63.92</v>
      </c>
      <c r="N1460">
        <v>1</v>
      </c>
    </row>
    <row r="1461" spans="1:14" x14ac:dyDescent="0.3">
      <c r="A1461" s="2">
        <v>46004</v>
      </c>
      <c r="B1461" s="3">
        <f t="shared" si="66"/>
        <v>2026</v>
      </c>
      <c r="C1461" t="str">
        <f t="shared" si="67"/>
        <v>2025-2026</v>
      </c>
      <c r="D1461" t="s">
        <v>148</v>
      </c>
      <c r="E1461" t="s">
        <v>145</v>
      </c>
      <c r="F1461" t="str">
        <f t="shared" si="68"/>
        <v>New South Wales</v>
      </c>
      <c r="G1461" t="s">
        <v>10</v>
      </c>
      <c r="H1461">
        <v>2101</v>
      </c>
      <c r="I1461" t="s">
        <v>11</v>
      </c>
      <c r="J1461" t="s">
        <v>27</v>
      </c>
      <c r="K1461" t="s">
        <v>151</v>
      </c>
      <c r="L1461" t="s">
        <v>21</v>
      </c>
      <c r="M1461" s="5">
        <v>63.92</v>
      </c>
      <c r="N1461">
        <v>1</v>
      </c>
    </row>
    <row r="1462" spans="1:14" x14ac:dyDescent="0.3">
      <c r="A1462" s="2">
        <v>45945</v>
      </c>
      <c r="B1462" s="3">
        <f t="shared" si="66"/>
        <v>2026</v>
      </c>
      <c r="C1462" t="str">
        <f t="shared" si="67"/>
        <v>2025-2026</v>
      </c>
      <c r="D1462" t="s">
        <v>147</v>
      </c>
      <c r="E1462" t="s">
        <v>115</v>
      </c>
      <c r="F1462" t="str">
        <f t="shared" si="68"/>
        <v>Western Australia</v>
      </c>
      <c r="G1462" t="s">
        <v>48</v>
      </c>
      <c r="H1462">
        <v>6280</v>
      </c>
      <c r="I1462" t="s">
        <v>11</v>
      </c>
      <c r="J1462" t="s">
        <v>94</v>
      </c>
      <c r="K1462" t="s">
        <v>149</v>
      </c>
      <c r="L1462" t="s">
        <v>15</v>
      </c>
      <c r="M1462" s="5">
        <v>64</v>
      </c>
      <c r="N1462">
        <v>1</v>
      </c>
    </row>
    <row r="1463" spans="1:14" x14ac:dyDescent="0.3">
      <c r="A1463" s="2">
        <v>45556</v>
      </c>
      <c r="B1463" s="3">
        <f t="shared" si="66"/>
        <v>2025</v>
      </c>
      <c r="C1463" t="str">
        <f t="shared" si="67"/>
        <v>2024-2025</v>
      </c>
      <c r="D1463" t="s">
        <v>147</v>
      </c>
      <c r="E1463" t="s">
        <v>78</v>
      </c>
      <c r="F1463" t="str">
        <f t="shared" si="68"/>
        <v>New South Wales</v>
      </c>
      <c r="G1463" t="s">
        <v>10</v>
      </c>
      <c r="H1463">
        <v>2350</v>
      </c>
      <c r="I1463" t="s">
        <v>11</v>
      </c>
      <c r="J1463" t="s">
        <v>68</v>
      </c>
      <c r="K1463" t="s">
        <v>149</v>
      </c>
      <c r="L1463" t="s">
        <v>15</v>
      </c>
      <c r="M1463" s="5">
        <v>64.87</v>
      </c>
      <c r="N1463">
        <v>1</v>
      </c>
    </row>
    <row r="1464" spans="1:14" x14ac:dyDescent="0.3">
      <c r="A1464" s="2">
        <v>45525</v>
      </c>
      <c r="B1464" s="3">
        <f t="shared" si="66"/>
        <v>2025</v>
      </c>
      <c r="C1464" t="str">
        <f t="shared" si="67"/>
        <v>2024-2025</v>
      </c>
      <c r="D1464" t="s">
        <v>148</v>
      </c>
      <c r="E1464" t="s">
        <v>100</v>
      </c>
      <c r="F1464" t="str">
        <f t="shared" si="68"/>
        <v>Western Australia</v>
      </c>
      <c r="G1464" t="s">
        <v>48</v>
      </c>
      <c r="H1464">
        <v>6021</v>
      </c>
      <c r="I1464" t="s">
        <v>11</v>
      </c>
      <c r="J1464" t="s">
        <v>49</v>
      </c>
      <c r="K1464" t="s">
        <v>150</v>
      </c>
      <c r="L1464" t="s">
        <v>18</v>
      </c>
      <c r="M1464" s="5">
        <v>64.89</v>
      </c>
      <c r="N1464">
        <v>1</v>
      </c>
    </row>
    <row r="1465" spans="1:14" x14ac:dyDescent="0.3">
      <c r="A1465" s="2">
        <v>45607</v>
      </c>
      <c r="B1465" s="3">
        <f t="shared" si="66"/>
        <v>2025</v>
      </c>
      <c r="C1465" t="str">
        <f t="shared" si="67"/>
        <v>2024-2025</v>
      </c>
      <c r="D1465" t="s">
        <v>147</v>
      </c>
      <c r="E1465" t="s">
        <v>119</v>
      </c>
      <c r="F1465" t="str">
        <f t="shared" si="68"/>
        <v>Queensland</v>
      </c>
      <c r="G1465" t="s">
        <v>35</v>
      </c>
      <c r="H1465">
        <v>4570</v>
      </c>
      <c r="I1465" t="s">
        <v>11</v>
      </c>
      <c r="J1465" t="s">
        <v>120</v>
      </c>
      <c r="K1465" t="s">
        <v>152</v>
      </c>
      <c r="L1465" t="s">
        <v>13</v>
      </c>
      <c r="M1465" s="5">
        <v>64.900000000000006</v>
      </c>
      <c r="N1465">
        <v>1</v>
      </c>
    </row>
    <row r="1466" spans="1:14" x14ac:dyDescent="0.3">
      <c r="A1466" s="2">
        <v>45583</v>
      </c>
      <c r="B1466" s="3">
        <f t="shared" si="66"/>
        <v>2025</v>
      </c>
      <c r="C1466" t="str">
        <f t="shared" si="67"/>
        <v>2024-2025</v>
      </c>
      <c r="D1466" t="s">
        <v>147</v>
      </c>
      <c r="E1466" t="s">
        <v>124</v>
      </c>
      <c r="F1466" t="str">
        <f t="shared" si="68"/>
        <v>New South Wales</v>
      </c>
      <c r="G1466" t="s">
        <v>10</v>
      </c>
      <c r="H1466">
        <v>2015</v>
      </c>
      <c r="I1466" t="s">
        <v>11</v>
      </c>
      <c r="J1466" t="s">
        <v>12</v>
      </c>
      <c r="K1466" t="s">
        <v>153</v>
      </c>
      <c r="L1466" t="s">
        <v>16</v>
      </c>
      <c r="M1466" s="5">
        <v>64.95</v>
      </c>
      <c r="N1466">
        <v>1</v>
      </c>
    </row>
    <row r="1467" spans="1:14" x14ac:dyDescent="0.3">
      <c r="A1467" s="2">
        <v>45500</v>
      </c>
      <c r="B1467" s="3">
        <f t="shared" si="66"/>
        <v>2025</v>
      </c>
      <c r="C1467" t="str">
        <f t="shared" si="67"/>
        <v>2024-2025</v>
      </c>
      <c r="D1467" t="s">
        <v>147</v>
      </c>
      <c r="E1467" t="s">
        <v>56</v>
      </c>
      <c r="F1467" t="str">
        <f t="shared" si="68"/>
        <v>Northern Territory</v>
      </c>
      <c r="G1467" t="s">
        <v>29</v>
      </c>
      <c r="H1467">
        <v>870</v>
      </c>
      <c r="I1467" t="s">
        <v>11</v>
      </c>
      <c r="J1467" t="s">
        <v>30</v>
      </c>
      <c r="K1467" t="s">
        <v>154</v>
      </c>
      <c r="L1467" t="s">
        <v>14</v>
      </c>
      <c r="M1467" s="5">
        <v>64.95</v>
      </c>
      <c r="N1467">
        <v>1</v>
      </c>
    </row>
    <row r="1468" spans="1:14" x14ac:dyDescent="0.3">
      <c r="A1468" s="2">
        <v>45518</v>
      </c>
      <c r="B1468" s="3">
        <f t="shared" si="66"/>
        <v>2025</v>
      </c>
      <c r="C1468" t="str">
        <f t="shared" si="67"/>
        <v>2024-2025</v>
      </c>
      <c r="D1468" t="s">
        <v>148</v>
      </c>
      <c r="E1468" t="s">
        <v>74</v>
      </c>
      <c r="F1468" t="str">
        <f t="shared" si="68"/>
        <v>South Australia</v>
      </c>
      <c r="G1468" t="s">
        <v>32</v>
      </c>
      <c r="H1468">
        <v>5043</v>
      </c>
      <c r="I1468" t="s">
        <v>11</v>
      </c>
      <c r="J1468" t="s">
        <v>33</v>
      </c>
      <c r="K1468" t="s">
        <v>154</v>
      </c>
      <c r="L1468" t="s">
        <v>14</v>
      </c>
      <c r="M1468" s="5">
        <v>64.95</v>
      </c>
      <c r="N1468">
        <v>1</v>
      </c>
    </row>
    <row r="1469" spans="1:14" x14ac:dyDescent="0.3">
      <c r="A1469" s="2">
        <v>45318</v>
      </c>
      <c r="B1469" s="3">
        <f t="shared" si="66"/>
        <v>2024</v>
      </c>
      <c r="C1469" t="str">
        <f t="shared" si="67"/>
        <v>2023-2024</v>
      </c>
      <c r="D1469" t="s">
        <v>147</v>
      </c>
      <c r="E1469" t="s">
        <v>139</v>
      </c>
      <c r="F1469" t="str">
        <f t="shared" si="68"/>
        <v>New South Wales</v>
      </c>
      <c r="G1469" t="s">
        <v>10</v>
      </c>
      <c r="H1469">
        <v>2020</v>
      </c>
      <c r="I1469" t="s">
        <v>11</v>
      </c>
      <c r="J1469" t="s">
        <v>12</v>
      </c>
      <c r="K1469" t="s">
        <v>153</v>
      </c>
      <c r="L1469" t="s">
        <v>16</v>
      </c>
      <c r="M1469" s="5">
        <v>64.95</v>
      </c>
      <c r="N1469">
        <v>1</v>
      </c>
    </row>
    <row r="1470" spans="1:14" x14ac:dyDescent="0.3">
      <c r="A1470" s="2">
        <v>45832</v>
      </c>
      <c r="B1470" s="3">
        <f t="shared" si="66"/>
        <v>2025</v>
      </c>
      <c r="C1470" t="str">
        <f t="shared" si="67"/>
        <v>2024-2025</v>
      </c>
      <c r="D1470" t="s">
        <v>148</v>
      </c>
      <c r="E1470" t="s">
        <v>137</v>
      </c>
      <c r="F1470" t="str">
        <f t="shared" si="68"/>
        <v>New South Wales</v>
      </c>
      <c r="G1470" t="s">
        <v>10</v>
      </c>
      <c r="H1470">
        <v>2031</v>
      </c>
      <c r="I1470" t="s">
        <v>11</v>
      </c>
      <c r="J1470" t="s">
        <v>12</v>
      </c>
      <c r="K1470" t="s">
        <v>153</v>
      </c>
      <c r="L1470" t="s">
        <v>16</v>
      </c>
      <c r="M1470" s="5">
        <v>64.95</v>
      </c>
      <c r="N1470">
        <v>1</v>
      </c>
    </row>
    <row r="1471" spans="1:14" x14ac:dyDescent="0.3">
      <c r="A1471" s="2">
        <v>45469</v>
      </c>
      <c r="B1471" s="3">
        <f t="shared" si="66"/>
        <v>2024</v>
      </c>
      <c r="C1471" t="str">
        <f t="shared" si="67"/>
        <v>2023-2024</v>
      </c>
      <c r="D1471" t="s">
        <v>147</v>
      </c>
      <c r="E1471" t="s">
        <v>66</v>
      </c>
      <c r="F1471" t="str">
        <f t="shared" si="68"/>
        <v>South Australia</v>
      </c>
      <c r="G1471" t="s">
        <v>32</v>
      </c>
      <c r="H1471">
        <v>5169</v>
      </c>
      <c r="I1471" t="s">
        <v>11</v>
      </c>
      <c r="J1471" t="s">
        <v>33</v>
      </c>
      <c r="K1471" t="s">
        <v>153</v>
      </c>
      <c r="L1471" t="s">
        <v>16</v>
      </c>
      <c r="M1471" s="5">
        <v>64.95</v>
      </c>
      <c r="N1471">
        <v>1</v>
      </c>
    </row>
    <row r="1472" spans="1:14" x14ac:dyDescent="0.3">
      <c r="A1472" s="2">
        <v>45528</v>
      </c>
      <c r="B1472" s="3">
        <f t="shared" si="66"/>
        <v>2025</v>
      </c>
      <c r="C1472" t="str">
        <f t="shared" si="67"/>
        <v>2024-2025</v>
      </c>
      <c r="D1472" t="s">
        <v>147</v>
      </c>
      <c r="E1472" t="s">
        <v>75</v>
      </c>
      <c r="F1472" t="str">
        <f t="shared" si="68"/>
        <v>Victoria</v>
      </c>
      <c r="G1472" t="s">
        <v>45</v>
      </c>
      <c r="H1472">
        <v>3630</v>
      </c>
      <c r="I1472" t="s">
        <v>11</v>
      </c>
      <c r="J1472" t="s">
        <v>55</v>
      </c>
      <c r="K1472" t="s">
        <v>150</v>
      </c>
      <c r="L1472" t="s">
        <v>18</v>
      </c>
      <c r="M1472" s="5">
        <v>64.95</v>
      </c>
      <c r="N1472">
        <v>1</v>
      </c>
    </row>
    <row r="1473" spans="1:14" x14ac:dyDescent="0.3">
      <c r="A1473" s="2">
        <v>45627</v>
      </c>
      <c r="B1473" s="3">
        <f t="shared" si="66"/>
        <v>2025</v>
      </c>
      <c r="C1473" t="str">
        <f t="shared" si="67"/>
        <v>2024-2025</v>
      </c>
      <c r="D1473" t="s">
        <v>148</v>
      </c>
      <c r="E1473" t="s">
        <v>50</v>
      </c>
      <c r="F1473" t="str">
        <f t="shared" si="68"/>
        <v>Queensland</v>
      </c>
      <c r="G1473" t="s">
        <v>35</v>
      </c>
      <c r="H1473">
        <v>4703</v>
      </c>
      <c r="I1473" t="s">
        <v>11</v>
      </c>
      <c r="J1473" t="s">
        <v>51</v>
      </c>
      <c r="K1473" t="s">
        <v>154</v>
      </c>
      <c r="L1473" t="s">
        <v>14</v>
      </c>
      <c r="M1473" s="5">
        <v>64.95</v>
      </c>
      <c r="N1473">
        <v>1</v>
      </c>
    </row>
    <row r="1474" spans="1:14" x14ac:dyDescent="0.3">
      <c r="A1474" s="2">
        <v>45345</v>
      </c>
      <c r="B1474" s="3">
        <f t="shared" ref="B1474:B1537" si="69">IF(MONTH(A1474)&gt;=7,YEAR(A1474)+1,YEAR(A1474))</f>
        <v>2024</v>
      </c>
      <c r="C1474" t="str">
        <f t="shared" ref="C1474:C1537" si="70">IF(MONTH(A1474) &gt;= 7, YEAR(A1474) &amp; "-" &amp; YEAR(A1474) + 1, YEAR(A1474) - 1 &amp; "-" &amp; YEAR(A1474))</f>
        <v>2023-2024</v>
      </c>
      <c r="D1474" t="s">
        <v>147</v>
      </c>
      <c r="E1474" t="s">
        <v>44</v>
      </c>
      <c r="F1474" t="str">
        <f t="shared" ref="F1474:F1537" si="71">IF(G1474="WA","Western Australia",
IF(G1474="NSW","New South Wales",
IF(G1474="QLD","Queensland",
IF(G1474="VIC","Victoria",
IF(G1474="TAS","Tasmania",
IF(G1474="SA","South Australia",
IF(G1474="NT","Northern Territory",
IF(G1474="ACT","Australian Capital Territory",G1474))))))))</f>
        <v>Victoria</v>
      </c>
      <c r="G1474" t="s">
        <v>45</v>
      </c>
      <c r="H1474">
        <v>3066</v>
      </c>
      <c r="I1474" t="s">
        <v>11</v>
      </c>
      <c r="J1474" t="s">
        <v>46</v>
      </c>
      <c r="K1474" t="s">
        <v>157</v>
      </c>
      <c r="L1474" t="s">
        <v>22</v>
      </c>
      <c r="M1474" s="5">
        <v>64.960000000000008</v>
      </c>
      <c r="N1474">
        <v>1</v>
      </c>
    </row>
    <row r="1475" spans="1:14" x14ac:dyDescent="0.3">
      <c r="A1475" s="2">
        <v>45791</v>
      </c>
      <c r="B1475" s="3">
        <f t="shared" si="69"/>
        <v>2025</v>
      </c>
      <c r="C1475" t="str">
        <f t="shared" si="70"/>
        <v>2024-2025</v>
      </c>
      <c r="D1475" t="s">
        <v>147</v>
      </c>
      <c r="E1475" t="s">
        <v>9</v>
      </c>
      <c r="F1475" t="str">
        <f t="shared" si="71"/>
        <v>New South Wales</v>
      </c>
      <c r="G1475" t="s">
        <v>10</v>
      </c>
      <c r="H1475">
        <v>2067</v>
      </c>
      <c r="I1475" t="s">
        <v>11</v>
      </c>
      <c r="J1475" t="s">
        <v>12</v>
      </c>
      <c r="K1475" t="s">
        <v>149</v>
      </c>
      <c r="L1475" t="s">
        <v>15</v>
      </c>
      <c r="M1475" s="5">
        <v>64.98</v>
      </c>
      <c r="N1475">
        <v>1</v>
      </c>
    </row>
    <row r="1476" spans="1:14" x14ac:dyDescent="0.3">
      <c r="A1476" s="2">
        <v>45899</v>
      </c>
      <c r="B1476" s="3">
        <f t="shared" si="69"/>
        <v>2026</v>
      </c>
      <c r="C1476" t="str">
        <f t="shared" si="70"/>
        <v>2025-2026</v>
      </c>
      <c r="D1476" t="s">
        <v>148</v>
      </c>
      <c r="E1476" t="s">
        <v>103</v>
      </c>
      <c r="F1476" t="str">
        <f t="shared" si="71"/>
        <v>Queensland</v>
      </c>
      <c r="G1476" t="s">
        <v>35</v>
      </c>
      <c r="H1476">
        <v>4509</v>
      </c>
      <c r="I1476" t="s">
        <v>11</v>
      </c>
      <c r="J1476" t="s">
        <v>104</v>
      </c>
      <c r="K1476" t="s">
        <v>149</v>
      </c>
      <c r="L1476" t="s">
        <v>15</v>
      </c>
      <c r="M1476" s="5">
        <v>65.209999999999994</v>
      </c>
      <c r="N1476">
        <v>1</v>
      </c>
    </row>
    <row r="1477" spans="1:14" x14ac:dyDescent="0.3">
      <c r="A1477" s="2">
        <v>45555</v>
      </c>
      <c r="B1477" s="3">
        <f t="shared" si="69"/>
        <v>2025</v>
      </c>
      <c r="C1477" t="str">
        <f t="shared" si="70"/>
        <v>2024-2025</v>
      </c>
      <c r="D1477" t="s">
        <v>147</v>
      </c>
      <c r="E1477" t="s">
        <v>69</v>
      </c>
      <c r="F1477" t="str">
        <f t="shared" si="71"/>
        <v>Tasmania</v>
      </c>
      <c r="G1477" t="s">
        <v>70</v>
      </c>
      <c r="H1477">
        <v>7018</v>
      </c>
      <c r="I1477" t="s">
        <v>11</v>
      </c>
      <c r="J1477" t="s">
        <v>71</v>
      </c>
      <c r="K1477" t="s">
        <v>154</v>
      </c>
      <c r="L1477" t="s">
        <v>14</v>
      </c>
      <c r="M1477" s="5">
        <v>65.490000000000009</v>
      </c>
      <c r="N1477">
        <v>1</v>
      </c>
    </row>
    <row r="1478" spans="1:14" x14ac:dyDescent="0.3">
      <c r="A1478" s="2">
        <v>45463</v>
      </c>
      <c r="B1478" s="3">
        <f t="shared" si="69"/>
        <v>2024</v>
      </c>
      <c r="C1478" t="str">
        <f t="shared" si="70"/>
        <v>2023-2024</v>
      </c>
      <c r="D1478" t="s">
        <v>148</v>
      </c>
      <c r="E1478" t="s">
        <v>42</v>
      </c>
      <c r="F1478" t="str">
        <f t="shared" si="71"/>
        <v>Queensland</v>
      </c>
      <c r="G1478" t="s">
        <v>35</v>
      </c>
      <c r="H1478">
        <v>4053</v>
      </c>
      <c r="I1478" t="s">
        <v>11</v>
      </c>
      <c r="J1478" t="s">
        <v>43</v>
      </c>
      <c r="K1478" t="s">
        <v>154</v>
      </c>
      <c r="L1478" t="s">
        <v>14</v>
      </c>
      <c r="M1478" s="5">
        <v>65.490000000000009</v>
      </c>
      <c r="N1478">
        <v>1</v>
      </c>
    </row>
    <row r="1479" spans="1:14" x14ac:dyDescent="0.3">
      <c r="A1479" s="2">
        <v>45681</v>
      </c>
      <c r="B1479" s="3">
        <f t="shared" si="69"/>
        <v>2025</v>
      </c>
      <c r="C1479" t="str">
        <f t="shared" si="70"/>
        <v>2024-2025</v>
      </c>
      <c r="D1479" t="s">
        <v>148</v>
      </c>
      <c r="E1479" t="s">
        <v>99</v>
      </c>
      <c r="F1479" t="str">
        <f t="shared" si="71"/>
        <v>Victoria</v>
      </c>
      <c r="G1479" t="s">
        <v>45</v>
      </c>
      <c r="H1479">
        <v>3148</v>
      </c>
      <c r="I1479" t="s">
        <v>11</v>
      </c>
      <c r="J1479" t="s">
        <v>63</v>
      </c>
      <c r="K1479" t="s">
        <v>151</v>
      </c>
      <c r="L1479" t="s">
        <v>21</v>
      </c>
      <c r="M1479" s="5">
        <v>65.5</v>
      </c>
      <c r="N1479">
        <v>1</v>
      </c>
    </row>
    <row r="1480" spans="1:14" x14ac:dyDescent="0.3">
      <c r="A1480" s="2">
        <v>45967</v>
      </c>
      <c r="B1480" s="3">
        <f t="shared" si="69"/>
        <v>2026</v>
      </c>
      <c r="C1480" t="str">
        <f t="shared" si="70"/>
        <v>2025-2026</v>
      </c>
      <c r="D1480" t="s">
        <v>148</v>
      </c>
      <c r="E1480" t="s">
        <v>81</v>
      </c>
      <c r="F1480" t="str">
        <f t="shared" si="71"/>
        <v>New South Wales</v>
      </c>
      <c r="G1480" t="s">
        <v>10</v>
      </c>
      <c r="H1480">
        <v>2485</v>
      </c>
      <c r="I1480" t="s">
        <v>11</v>
      </c>
      <c r="J1480" t="s">
        <v>68</v>
      </c>
      <c r="K1480" t="s">
        <v>19</v>
      </c>
      <c r="L1480" t="s">
        <v>23</v>
      </c>
      <c r="M1480" s="5">
        <v>65.56</v>
      </c>
      <c r="N1480">
        <v>1</v>
      </c>
    </row>
    <row r="1481" spans="1:14" x14ac:dyDescent="0.3">
      <c r="A1481" s="2">
        <v>45610</v>
      </c>
      <c r="B1481" s="3">
        <f t="shared" si="69"/>
        <v>2025</v>
      </c>
      <c r="C1481" t="str">
        <f t="shared" si="70"/>
        <v>2024-2025</v>
      </c>
      <c r="D1481" t="s">
        <v>147</v>
      </c>
      <c r="E1481" t="s">
        <v>128</v>
      </c>
      <c r="F1481" t="str">
        <f t="shared" si="71"/>
        <v>Western Australia</v>
      </c>
      <c r="G1481" t="s">
        <v>48</v>
      </c>
      <c r="H1481">
        <v>6027</v>
      </c>
      <c r="I1481" t="s">
        <v>11</v>
      </c>
      <c r="J1481" t="s">
        <v>49</v>
      </c>
      <c r="K1481" t="s">
        <v>156</v>
      </c>
      <c r="L1481" t="s">
        <v>17</v>
      </c>
      <c r="M1481" s="5">
        <v>65.8</v>
      </c>
      <c r="N1481">
        <v>1</v>
      </c>
    </row>
    <row r="1482" spans="1:14" x14ac:dyDescent="0.3">
      <c r="A1482" s="2">
        <v>45785</v>
      </c>
      <c r="B1482" s="3">
        <f t="shared" si="69"/>
        <v>2025</v>
      </c>
      <c r="C1482" t="str">
        <f t="shared" si="70"/>
        <v>2024-2025</v>
      </c>
      <c r="D1482" t="s">
        <v>148</v>
      </c>
      <c r="E1482" t="s">
        <v>74</v>
      </c>
      <c r="F1482" t="str">
        <f t="shared" si="71"/>
        <v>South Australia</v>
      </c>
      <c r="G1482" t="s">
        <v>32</v>
      </c>
      <c r="H1482">
        <v>5043</v>
      </c>
      <c r="I1482" t="s">
        <v>11</v>
      </c>
      <c r="J1482" t="s">
        <v>33</v>
      </c>
      <c r="K1482" t="s">
        <v>19</v>
      </c>
      <c r="L1482" t="s">
        <v>23</v>
      </c>
      <c r="M1482" s="5">
        <v>65.88</v>
      </c>
      <c r="N1482">
        <v>1</v>
      </c>
    </row>
    <row r="1483" spans="1:14" x14ac:dyDescent="0.3">
      <c r="A1483" s="2">
        <v>45635</v>
      </c>
      <c r="B1483" s="3">
        <f t="shared" si="69"/>
        <v>2025</v>
      </c>
      <c r="C1483" t="str">
        <f t="shared" si="70"/>
        <v>2024-2025</v>
      </c>
      <c r="D1483" t="s">
        <v>148</v>
      </c>
      <c r="E1483" t="s">
        <v>101</v>
      </c>
      <c r="F1483" t="str">
        <f t="shared" si="71"/>
        <v>Victoria</v>
      </c>
      <c r="G1483" t="s">
        <v>45</v>
      </c>
      <c r="H1483">
        <v>3131</v>
      </c>
      <c r="I1483" t="s">
        <v>11</v>
      </c>
      <c r="J1483" t="s">
        <v>63</v>
      </c>
      <c r="K1483" t="s">
        <v>156</v>
      </c>
      <c r="L1483" t="s">
        <v>17</v>
      </c>
      <c r="M1483" s="5">
        <v>65.88</v>
      </c>
      <c r="N1483">
        <v>1</v>
      </c>
    </row>
    <row r="1484" spans="1:14" x14ac:dyDescent="0.3">
      <c r="A1484" s="2">
        <v>45786</v>
      </c>
      <c r="B1484" s="3">
        <f t="shared" si="69"/>
        <v>2025</v>
      </c>
      <c r="C1484" t="str">
        <f t="shared" si="70"/>
        <v>2024-2025</v>
      </c>
      <c r="D1484" t="s">
        <v>147</v>
      </c>
      <c r="E1484" t="s">
        <v>146</v>
      </c>
      <c r="F1484" t="str">
        <f t="shared" si="71"/>
        <v>Victoria</v>
      </c>
      <c r="G1484" t="s">
        <v>45</v>
      </c>
      <c r="H1484">
        <v>3353</v>
      </c>
      <c r="I1484" t="s">
        <v>11</v>
      </c>
      <c r="J1484" t="s">
        <v>60</v>
      </c>
      <c r="K1484" t="s">
        <v>149</v>
      </c>
      <c r="L1484" t="s">
        <v>15</v>
      </c>
      <c r="M1484" s="5">
        <v>65.89</v>
      </c>
      <c r="N1484">
        <v>1</v>
      </c>
    </row>
    <row r="1485" spans="1:14" x14ac:dyDescent="0.3">
      <c r="A1485" s="2">
        <v>45900</v>
      </c>
      <c r="B1485" s="3">
        <f t="shared" si="69"/>
        <v>2026</v>
      </c>
      <c r="C1485" t="str">
        <f t="shared" si="70"/>
        <v>2025-2026</v>
      </c>
      <c r="D1485" t="s">
        <v>148</v>
      </c>
      <c r="E1485" t="s">
        <v>57</v>
      </c>
      <c r="F1485" t="str">
        <f t="shared" si="71"/>
        <v>New South Wales</v>
      </c>
      <c r="G1485" t="s">
        <v>10</v>
      </c>
      <c r="H1485">
        <v>2560</v>
      </c>
      <c r="I1485" t="s">
        <v>11</v>
      </c>
      <c r="J1485" t="s">
        <v>58</v>
      </c>
      <c r="K1485" t="s">
        <v>153</v>
      </c>
      <c r="L1485" t="s">
        <v>16</v>
      </c>
      <c r="M1485" s="5">
        <v>65.89</v>
      </c>
      <c r="N1485">
        <v>1</v>
      </c>
    </row>
    <row r="1486" spans="1:14" x14ac:dyDescent="0.3">
      <c r="A1486" s="2">
        <v>45481</v>
      </c>
      <c r="B1486" s="3">
        <f t="shared" si="69"/>
        <v>2025</v>
      </c>
      <c r="C1486" t="str">
        <f t="shared" si="70"/>
        <v>2024-2025</v>
      </c>
      <c r="D1486" t="s">
        <v>147</v>
      </c>
      <c r="E1486" t="s">
        <v>44</v>
      </c>
      <c r="F1486" t="str">
        <f t="shared" si="71"/>
        <v>Victoria</v>
      </c>
      <c r="G1486" t="s">
        <v>45</v>
      </c>
      <c r="H1486">
        <v>3066</v>
      </c>
      <c r="I1486" t="s">
        <v>11</v>
      </c>
      <c r="J1486" t="s">
        <v>46</v>
      </c>
      <c r="K1486" t="s">
        <v>19</v>
      </c>
      <c r="L1486" t="s">
        <v>23</v>
      </c>
      <c r="M1486" s="5">
        <v>65.89</v>
      </c>
      <c r="N1486">
        <v>1</v>
      </c>
    </row>
    <row r="1487" spans="1:14" x14ac:dyDescent="0.3">
      <c r="A1487" s="2">
        <v>45360</v>
      </c>
      <c r="B1487" s="3">
        <f t="shared" si="69"/>
        <v>2024</v>
      </c>
      <c r="C1487" t="str">
        <f t="shared" si="70"/>
        <v>2023-2024</v>
      </c>
      <c r="D1487" t="s">
        <v>148</v>
      </c>
      <c r="E1487" t="s">
        <v>89</v>
      </c>
      <c r="F1487" t="str">
        <f t="shared" si="71"/>
        <v>Queensland</v>
      </c>
      <c r="G1487" t="s">
        <v>35</v>
      </c>
      <c r="H1487">
        <v>4655</v>
      </c>
      <c r="I1487" t="s">
        <v>11</v>
      </c>
      <c r="J1487" t="s">
        <v>51</v>
      </c>
      <c r="K1487" t="s">
        <v>153</v>
      </c>
      <c r="L1487" t="s">
        <v>16</v>
      </c>
      <c r="M1487" s="5">
        <v>65.89</v>
      </c>
      <c r="N1487">
        <v>1</v>
      </c>
    </row>
    <row r="1488" spans="1:14" x14ac:dyDescent="0.3">
      <c r="A1488" s="2">
        <v>45672</v>
      </c>
      <c r="B1488" s="3">
        <f t="shared" si="69"/>
        <v>2025</v>
      </c>
      <c r="C1488" t="str">
        <f t="shared" si="70"/>
        <v>2024-2025</v>
      </c>
      <c r="D1488" t="s">
        <v>148</v>
      </c>
      <c r="E1488" t="s">
        <v>125</v>
      </c>
      <c r="F1488" t="str">
        <f t="shared" si="71"/>
        <v>Victoria</v>
      </c>
      <c r="G1488" t="s">
        <v>45</v>
      </c>
      <c r="H1488">
        <v>3400</v>
      </c>
      <c r="I1488" t="s">
        <v>11</v>
      </c>
      <c r="J1488" t="s">
        <v>60</v>
      </c>
      <c r="K1488" t="s">
        <v>153</v>
      </c>
      <c r="L1488" t="s">
        <v>16</v>
      </c>
      <c r="M1488" s="5">
        <v>65.89</v>
      </c>
      <c r="N1488">
        <v>1</v>
      </c>
    </row>
    <row r="1489" spans="1:14" x14ac:dyDescent="0.3">
      <c r="A1489" s="2">
        <v>45303</v>
      </c>
      <c r="B1489" s="3">
        <f t="shared" si="69"/>
        <v>2024</v>
      </c>
      <c r="C1489" t="str">
        <f t="shared" si="70"/>
        <v>2023-2024</v>
      </c>
      <c r="D1489" t="s">
        <v>147</v>
      </c>
      <c r="E1489" t="s">
        <v>128</v>
      </c>
      <c r="F1489" t="str">
        <f t="shared" si="71"/>
        <v>Western Australia</v>
      </c>
      <c r="G1489" t="s">
        <v>48</v>
      </c>
      <c r="H1489">
        <v>6027</v>
      </c>
      <c r="I1489" t="s">
        <v>11</v>
      </c>
      <c r="J1489" t="s">
        <v>49</v>
      </c>
      <c r="K1489" t="s">
        <v>151</v>
      </c>
      <c r="L1489" t="s">
        <v>21</v>
      </c>
      <c r="M1489" s="5">
        <v>65.89</v>
      </c>
      <c r="N1489">
        <v>1</v>
      </c>
    </row>
    <row r="1490" spans="1:14" x14ac:dyDescent="0.3">
      <c r="A1490" s="2">
        <v>45685</v>
      </c>
      <c r="B1490" s="3">
        <f t="shared" si="69"/>
        <v>2025</v>
      </c>
      <c r="C1490" t="str">
        <f t="shared" si="70"/>
        <v>2024-2025</v>
      </c>
      <c r="D1490" t="s">
        <v>148</v>
      </c>
      <c r="E1490" t="s">
        <v>123</v>
      </c>
      <c r="F1490" t="str">
        <f t="shared" si="71"/>
        <v>Western Australia</v>
      </c>
      <c r="G1490" t="s">
        <v>48</v>
      </c>
      <c r="H1490">
        <v>6109</v>
      </c>
      <c r="I1490" t="s">
        <v>11</v>
      </c>
      <c r="J1490" t="s">
        <v>94</v>
      </c>
      <c r="K1490" t="s">
        <v>151</v>
      </c>
      <c r="L1490" t="s">
        <v>21</v>
      </c>
      <c r="M1490" s="5">
        <v>65.89</v>
      </c>
      <c r="N1490">
        <v>1</v>
      </c>
    </row>
    <row r="1491" spans="1:14" x14ac:dyDescent="0.3">
      <c r="A1491" s="2">
        <v>45654</v>
      </c>
      <c r="B1491" s="3">
        <f t="shared" si="69"/>
        <v>2025</v>
      </c>
      <c r="C1491" t="str">
        <f t="shared" si="70"/>
        <v>2024-2025</v>
      </c>
      <c r="D1491" t="s">
        <v>147</v>
      </c>
      <c r="E1491" t="s">
        <v>139</v>
      </c>
      <c r="F1491" t="str">
        <f t="shared" si="71"/>
        <v>New South Wales</v>
      </c>
      <c r="G1491" t="s">
        <v>10</v>
      </c>
      <c r="H1491">
        <v>2020</v>
      </c>
      <c r="I1491" t="s">
        <v>11</v>
      </c>
      <c r="J1491" t="s">
        <v>12</v>
      </c>
      <c r="K1491" t="s">
        <v>153</v>
      </c>
      <c r="L1491" t="s">
        <v>16</v>
      </c>
      <c r="M1491" s="5">
        <v>65.89</v>
      </c>
      <c r="N1491">
        <v>1</v>
      </c>
    </row>
    <row r="1492" spans="1:14" x14ac:dyDescent="0.3">
      <c r="A1492" s="2">
        <v>45525</v>
      </c>
      <c r="B1492" s="3">
        <f t="shared" si="69"/>
        <v>2025</v>
      </c>
      <c r="C1492" t="str">
        <f t="shared" si="70"/>
        <v>2024-2025</v>
      </c>
      <c r="D1492" t="s">
        <v>147</v>
      </c>
      <c r="E1492" t="s">
        <v>82</v>
      </c>
      <c r="F1492" t="str">
        <f t="shared" si="71"/>
        <v>Queensland</v>
      </c>
      <c r="G1492" t="s">
        <v>35</v>
      </c>
      <c r="H1492">
        <v>4012</v>
      </c>
      <c r="I1492" t="s">
        <v>11</v>
      </c>
      <c r="J1492" t="s">
        <v>43</v>
      </c>
      <c r="K1492" t="s">
        <v>153</v>
      </c>
      <c r="L1492" t="s">
        <v>16</v>
      </c>
      <c r="M1492" s="5">
        <v>65.89</v>
      </c>
      <c r="N1492">
        <v>1</v>
      </c>
    </row>
    <row r="1493" spans="1:14" x14ac:dyDescent="0.3">
      <c r="A1493" s="2">
        <v>45883</v>
      </c>
      <c r="B1493" s="3">
        <f t="shared" si="69"/>
        <v>2026</v>
      </c>
      <c r="C1493" t="str">
        <f t="shared" si="70"/>
        <v>2025-2026</v>
      </c>
      <c r="D1493" t="s">
        <v>148</v>
      </c>
      <c r="E1493" t="s">
        <v>140</v>
      </c>
      <c r="F1493" t="str">
        <f t="shared" si="71"/>
        <v>Tasmania</v>
      </c>
      <c r="G1493" t="s">
        <v>70</v>
      </c>
      <c r="H1493">
        <v>7320</v>
      </c>
      <c r="I1493" t="s">
        <v>11</v>
      </c>
      <c r="J1493" t="s">
        <v>71</v>
      </c>
      <c r="K1493" t="s">
        <v>155</v>
      </c>
      <c r="L1493" t="s">
        <v>20</v>
      </c>
      <c r="M1493" s="5">
        <v>65.900000000000006</v>
      </c>
      <c r="N1493">
        <v>1</v>
      </c>
    </row>
    <row r="1494" spans="1:14" x14ac:dyDescent="0.3">
      <c r="A1494" s="2">
        <v>45937</v>
      </c>
      <c r="B1494" s="3">
        <f t="shared" si="69"/>
        <v>2026</v>
      </c>
      <c r="C1494" t="str">
        <f t="shared" si="70"/>
        <v>2025-2026</v>
      </c>
      <c r="D1494" t="s">
        <v>148</v>
      </c>
      <c r="E1494" t="s">
        <v>81</v>
      </c>
      <c r="F1494" t="str">
        <f t="shared" si="71"/>
        <v>New South Wales</v>
      </c>
      <c r="G1494" t="s">
        <v>10</v>
      </c>
      <c r="H1494">
        <v>2485</v>
      </c>
      <c r="I1494" t="s">
        <v>11</v>
      </c>
      <c r="J1494" t="s">
        <v>68</v>
      </c>
      <c r="K1494" t="s">
        <v>150</v>
      </c>
      <c r="L1494" t="s">
        <v>18</v>
      </c>
      <c r="M1494" s="5">
        <v>65.92</v>
      </c>
      <c r="N1494">
        <v>1</v>
      </c>
    </row>
    <row r="1495" spans="1:14" x14ac:dyDescent="0.3">
      <c r="A1495" s="2">
        <v>45633</v>
      </c>
      <c r="B1495" s="3">
        <f t="shared" si="69"/>
        <v>2025</v>
      </c>
      <c r="C1495" t="str">
        <f t="shared" si="70"/>
        <v>2024-2025</v>
      </c>
      <c r="D1495" t="s">
        <v>148</v>
      </c>
      <c r="E1495" t="s">
        <v>57</v>
      </c>
      <c r="F1495" t="str">
        <f t="shared" si="71"/>
        <v>New South Wales</v>
      </c>
      <c r="G1495" t="s">
        <v>10</v>
      </c>
      <c r="H1495">
        <v>2560</v>
      </c>
      <c r="I1495" t="s">
        <v>11</v>
      </c>
      <c r="J1495" t="s">
        <v>58</v>
      </c>
      <c r="K1495" t="s">
        <v>149</v>
      </c>
      <c r="L1495" t="s">
        <v>15</v>
      </c>
      <c r="M1495" s="5">
        <v>65.930000000000007</v>
      </c>
      <c r="N1495">
        <v>1</v>
      </c>
    </row>
    <row r="1496" spans="1:14" x14ac:dyDescent="0.3">
      <c r="A1496" s="2">
        <v>45750</v>
      </c>
      <c r="B1496" s="3">
        <f t="shared" si="69"/>
        <v>2025</v>
      </c>
      <c r="C1496" t="str">
        <f t="shared" si="70"/>
        <v>2024-2025</v>
      </c>
      <c r="D1496" t="s">
        <v>147</v>
      </c>
      <c r="E1496" t="s">
        <v>119</v>
      </c>
      <c r="F1496" t="str">
        <f t="shared" si="71"/>
        <v>Queensland</v>
      </c>
      <c r="G1496" t="s">
        <v>35</v>
      </c>
      <c r="H1496">
        <v>4570</v>
      </c>
      <c r="I1496" t="s">
        <v>11</v>
      </c>
      <c r="J1496" t="s">
        <v>120</v>
      </c>
      <c r="K1496" t="s">
        <v>150</v>
      </c>
      <c r="L1496" t="s">
        <v>18</v>
      </c>
      <c r="M1496" s="5">
        <v>65.930000000000007</v>
      </c>
      <c r="N1496">
        <v>1</v>
      </c>
    </row>
    <row r="1497" spans="1:14" x14ac:dyDescent="0.3">
      <c r="A1497" s="2">
        <v>45832</v>
      </c>
      <c r="B1497" s="3">
        <f t="shared" si="69"/>
        <v>2025</v>
      </c>
      <c r="C1497" t="str">
        <f t="shared" si="70"/>
        <v>2024-2025</v>
      </c>
      <c r="D1497" t="s">
        <v>147</v>
      </c>
      <c r="E1497" t="s">
        <v>28</v>
      </c>
      <c r="F1497" t="str">
        <f t="shared" si="71"/>
        <v>Northern Territory</v>
      </c>
      <c r="G1497" t="s">
        <v>29</v>
      </c>
      <c r="H1497">
        <v>800</v>
      </c>
      <c r="I1497" t="s">
        <v>11</v>
      </c>
      <c r="J1497" t="s">
        <v>30</v>
      </c>
      <c r="K1497" t="s">
        <v>154</v>
      </c>
      <c r="L1497" t="s">
        <v>14</v>
      </c>
      <c r="M1497" s="5">
        <v>65.960000000000008</v>
      </c>
      <c r="N1497">
        <v>1</v>
      </c>
    </row>
    <row r="1498" spans="1:14" x14ac:dyDescent="0.3">
      <c r="A1498" s="2">
        <v>45471</v>
      </c>
      <c r="B1498" s="3">
        <f t="shared" si="69"/>
        <v>2024</v>
      </c>
      <c r="C1498" t="str">
        <f t="shared" si="70"/>
        <v>2023-2024</v>
      </c>
      <c r="D1498" t="s">
        <v>148</v>
      </c>
      <c r="E1498" t="s">
        <v>116</v>
      </c>
      <c r="F1498" t="str">
        <f t="shared" si="71"/>
        <v>Western Australia</v>
      </c>
      <c r="G1498" t="s">
        <v>48</v>
      </c>
      <c r="H1498">
        <v>6725</v>
      </c>
      <c r="I1498" t="s">
        <v>11</v>
      </c>
      <c r="J1498" t="s">
        <v>77</v>
      </c>
      <c r="K1498" t="s">
        <v>151</v>
      </c>
      <c r="L1498" t="s">
        <v>21</v>
      </c>
      <c r="M1498" s="5">
        <v>66</v>
      </c>
      <c r="N1498">
        <v>1</v>
      </c>
    </row>
    <row r="1499" spans="1:14" x14ac:dyDescent="0.3">
      <c r="A1499" s="2">
        <v>45857</v>
      </c>
      <c r="B1499" s="3">
        <f t="shared" si="69"/>
        <v>2026</v>
      </c>
      <c r="C1499" t="str">
        <f t="shared" si="70"/>
        <v>2025-2026</v>
      </c>
      <c r="D1499" t="s">
        <v>148</v>
      </c>
      <c r="E1499" t="s">
        <v>144</v>
      </c>
      <c r="F1499" t="str">
        <f t="shared" si="71"/>
        <v>Queensland</v>
      </c>
      <c r="G1499" t="s">
        <v>35</v>
      </c>
      <c r="H1499">
        <v>4566</v>
      </c>
      <c r="I1499" t="s">
        <v>11</v>
      </c>
      <c r="J1499" t="s">
        <v>120</v>
      </c>
      <c r="K1499" t="s">
        <v>19</v>
      </c>
      <c r="L1499" t="s">
        <v>23</v>
      </c>
      <c r="M1499" s="5">
        <v>66.11</v>
      </c>
      <c r="N1499">
        <v>1</v>
      </c>
    </row>
    <row r="1500" spans="1:14" x14ac:dyDescent="0.3">
      <c r="A1500" s="2">
        <v>45312</v>
      </c>
      <c r="B1500" s="3">
        <f t="shared" si="69"/>
        <v>2024</v>
      </c>
      <c r="C1500" t="str">
        <f t="shared" si="70"/>
        <v>2023-2024</v>
      </c>
      <c r="D1500" t="s">
        <v>147</v>
      </c>
      <c r="E1500" t="s">
        <v>83</v>
      </c>
      <c r="F1500" t="str">
        <f t="shared" si="71"/>
        <v>New South Wales</v>
      </c>
      <c r="G1500" t="s">
        <v>10</v>
      </c>
      <c r="H1500">
        <v>2750</v>
      </c>
      <c r="I1500" t="s">
        <v>11</v>
      </c>
      <c r="J1500" t="s">
        <v>25</v>
      </c>
      <c r="K1500" t="s">
        <v>156</v>
      </c>
      <c r="L1500" t="s">
        <v>17</v>
      </c>
      <c r="M1500" s="5">
        <v>66.650000000000006</v>
      </c>
      <c r="N1500">
        <v>1</v>
      </c>
    </row>
    <row r="1501" spans="1:14" x14ac:dyDescent="0.3">
      <c r="A1501" s="2">
        <v>45776</v>
      </c>
      <c r="B1501" s="3">
        <f t="shared" si="69"/>
        <v>2025</v>
      </c>
      <c r="C1501" t="str">
        <f t="shared" si="70"/>
        <v>2024-2025</v>
      </c>
      <c r="D1501" t="s">
        <v>147</v>
      </c>
      <c r="E1501" t="s">
        <v>96</v>
      </c>
      <c r="F1501" t="str">
        <f t="shared" si="71"/>
        <v>Western Australia</v>
      </c>
      <c r="G1501" t="s">
        <v>48</v>
      </c>
      <c r="H1501">
        <v>6330</v>
      </c>
      <c r="I1501" t="s">
        <v>11</v>
      </c>
      <c r="J1501" t="s">
        <v>94</v>
      </c>
      <c r="K1501" t="s">
        <v>157</v>
      </c>
      <c r="L1501" t="s">
        <v>22</v>
      </c>
      <c r="M1501" s="5">
        <v>66.87</v>
      </c>
      <c r="N1501">
        <v>1</v>
      </c>
    </row>
    <row r="1502" spans="1:14" x14ac:dyDescent="0.3">
      <c r="A1502" s="2">
        <v>45754</v>
      </c>
      <c r="B1502" s="3">
        <f t="shared" si="69"/>
        <v>2025</v>
      </c>
      <c r="C1502" t="str">
        <f t="shared" si="70"/>
        <v>2024-2025</v>
      </c>
      <c r="D1502" t="s">
        <v>147</v>
      </c>
      <c r="E1502" t="s">
        <v>62</v>
      </c>
      <c r="F1502" t="str">
        <f t="shared" si="71"/>
        <v>Victoria</v>
      </c>
      <c r="G1502" t="s">
        <v>45</v>
      </c>
      <c r="H1502">
        <v>3134</v>
      </c>
      <c r="I1502" t="s">
        <v>11</v>
      </c>
      <c r="J1502" t="s">
        <v>63</v>
      </c>
      <c r="K1502" t="s">
        <v>19</v>
      </c>
      <c r="L1502" t="s">
        <v>23</v>
      </c>
      <c r="M1502" s="5">
        <v>66.87</v>
      </c>
      <c r="N1502">
        <v>1</v>
      </c>
    </row>
    <row r="1503" spans="1:14" x14ac:dyDescent="0.3">
      <c r="A1503" s="2">
        <v>45589</v>
      </c>
      <c r="B1503" s="3">
        <f t="shared" si="69"/>
        <v>2025</v>
      </c>
      <c r="C1503" t="str">
        <f t="shared" si="70"/>
        <v>2024-2025</v>
      </c>
      <c r="D1503" t="s">
        <v>148</v>
      </c>
      <c r="E1503" t="s">
        <v>115</v>
      </c>
      <c r="F1503" t="str">
        <f t="shared" si="71"/>
        <v>Western Australia</v>
      </c>
      <c r="G1503" t="s">
        <v>48</v>
      </c>
      <c r="H1503">
        <v>6280</v>
      </c>
      <c r="I1503" t="s">
        <v>11</v>
      </c>
      <c r="J1503" t="s">
        <v>94</v>
      </c>
      <c r="K1503" t="s">
        <v>157</v>
      </c>
      <c r="L1503" t="s">
        <v>22</v>
      </c>
      <c r="M1503" s="5">
        <v>66.92</v>
      </c>
      <c r="N1503">
        <v>1</v>
      </c>
    </row>
    <row r="1504" spans="1:14" x14ac:dyDescent="0.3">
      <c r="A1504" s="2">
        <v>45370</v>
      </c>
      <c r="B1504" s="3">
        <f t="shared" si="69"/>
        <v>2024</v>
      </c>
      <c r="C1504" t="str">
        <f t="shared" si="70"/>
        <v>2023-2024</v>
      </c>
      <c r="D1504" t="s">
        <v>147</v>
      </c>
      <c r="E1504" t="s">
        <v>41</v>
      </c>
      <c r="F1504" t="str">
        <f t="shared" si="71"/>
        <v>New South Wales</v>
      </c>
      <c r="G1504" t="s">
        <v>10</v>
      </c>
      <c r="H1504">
        <v>2830</v>
      </c>
      <c r="I1504" t="s">
        <v>11</v>
      </c>
      <c r="J1504" t="s">
        <v>25</v>
      </c>
      <c r="K1504" t="s">
        <v>157</v>
      </c>
      <c r="L1504" t="s">
        <v>22</v>
      </c>
      <c r="M1504" s="5">
        <v>66.930000000000007</v>
      </c>
      <c r="N1504">
        <v>1</v>
      </c>
    </row>
    <row r="1505" spans="1:14" x14ac:dyDescent="0.3">
      <c r="A1505" s="2">
        <v>45801</v>
      </c>
      <c r="B1505" s="3">
        <f t="shared" si="69"/>
        <v>2025</v>
      </c>
      <c r="C1505" t="str">
        <f t="shared" si="70"/>
        <v>2024-2025</v>
      </c>
      <c r="D1505" t="s">
        <v>147</v>
      </c>
      <c r="E1505" t="s">
        <v>85</v>
      </c>
      <c r="F1505" t="str">
        <f t="shared" si="71"/>
        <v>Queensland</v>
      </c>
      <c r="G1505" t="s">
        <v>35</v>
      </c>
      <c r="H1505">
        <v>4883</v>
      </c>
      <c r="I1505" t="s">
        <v>11</v>
      </c>
      <c r="J1505" t="s">
        <v>36</v>
      </c>
      <c r="K1505" t="s">
        <v>154</v>
      </c>
      <c r="L1505" t="s">
        <v>14</v>
      </c>
      <c r="M1505" s="5">
        <v>66.94</v>
      </c>
      <c r="N1505">
        <v>1</v>
      </c>
    </row>
    <row r="1506" spans="1:14" x14ac:dyDescent="0.3">
      <c r="A1506" s="2">
        <v>45820</v>
      </c>
      <c r="B1506" s="3">
        <f t="shared" si="69"/>
        <v>2025</v>
      </c>
      <c r="C1506" t="str">
        <f t="shared" si="70"/>
        <v>2024-2025</v>
      </c>
      <c r="D1506" t="s">
        <v>147</v>
      </c>
      <c r="E1506" t="s">
        <v>128</v>
      </c>
      <c r="F1506" t="str">
        <f t="shared" si="71"/>
        <v>Western Australia</v>
      </c>
      <c r="G1506" t="s">
        <v>48</v>
      </c>
      <c r="H1506">
        <v>6027</v>
      </c>
      <c r="I1506" t="s">
        <v>11</v>
      </c>
      <c r="J1506" t="s">
        <v>49</v>
      </c>
      <c r="K1506" t="s">
        <v>154</v>
      </c>
      <c r="L1506" t="s">
        <v>14</v>
      </c>
      <c r="M1506" s="5">
        <v>66.94</v>
      </c>
      <c r="N1506">
        <v>1</v>
      </c>
    </row>
    <row r="1507" spans="1:14" x14ac:dyDescent="0.3">
      <c r="A1507" s="2">
        <v>45814</v>
      </c>
      <c r="B1507" s="3">
        <f t="shared" si="69"/>
        <v>2025</v>
      </c>
      <c r="C1507" t="str">
        <f t="shared" si="70"/>
        <v>2024-2025</v>
      </c>
      <c r="D1507" t="s">
        <v>148</v>
      </c>
      <c r="E1507" t="s">
        <v>74</v>
      </c>
      <c r="F1507" t="str">
        <f t="shared" si="71"/>
        <v>South Australia</v>
      </c>
      <c r="G1507" t="s">
        <v>32</v>
      </c>
      <c r="H1507">
        <v>5043</v>
      </c>
      <c r="I1507" t="s">
        <v>11</v>
      </c>
      <c r="J1507" t="s">
        <v>33</v>
      </c>
      <c r="K1507" t="s">
        <v>154</v>
      </c>
      <c r="L1507" t="s">
        <v>14</v>
      </c>
      <c r="M1507" s="5">
        <v>66.95</v>
      </c>
      <c r="N1507">
        <v>1</v>
      </c>
    </row>
    <row r="1508" spans="1:14" x14ac:dyDescent="0.3">
      <c r="A1508" s="2">
        <v>45754</v>
      </c>
      <c r="B1508" s="3">
        <f t="shared" si="69"/>
        <v>2025</v>
      </c>
      <c r="C1508" t="str">
        <f t="shared" si="70"/>
        <v>2024-2025</v>
      </c>
      <c r="D1508" t="s">
        <v>148</v>
      </c>
      <c r="E1508" t="s">
        <v>69</v>
      </c>
      <c r="F1508" t="str">
        <f t="shared" si="71"/>
        <v>Tasmania</v>
      </c>
      <c r="G1508" t="s">
        <v>70</v>
      </c>
      <c r="H1508">
        <v>7018</v>
      </c>
      <c r="I1508" t="s">
        <v>11</v>
      </c>
      <c r="J1508" t="s">
        <v>71</v>
      </c>
      <c r="K1508" t="s">
        <v>154</v>
      </c>
      <c r="L1508" t="s">
        <v>14</v>
      </c>
      <c r="M1508" s="5">
        <v>66.960000000000008</v>
      </c>
      <c r="N1508">
        <v>1</v>
      </c>
    </row>
    <row r="1509" spans="1:14" x14ac:dyDescent="0.3">
      <c r="A1509" s="2">
        <v>45800</v>
      </c>
      <c r="B1509" s="3">
        <f t="shared" si="69"/>
        <v>2025</v>
      </c>
      <c r="C1509" t="str">
        <f t="shared" si="70"/>
        <v>2024-2025</v>
      </c>
      <c r="D1509" t="s">
        <v>147</v>
      </c>
      <c r="E1509" t="s">
        <v>28</v>
      </c>
      <c r="F1509" t="str">
        <f t="shared" si="71"/>
        <v>Northern Territory</v>
      </c>
      <c r="G1509" t="s">
        <v>29</v>
      </c>
      <c r="H1509">
        <v>800</v>
      </c>
      <c r="I1509" t="s">
        <v>11</v>
      </c>
      <c r="J1509" t="s">
        <v>30</v>
      </c>
      <c r="K1509" t="s">
        <v>152</v>
      </c>
      <c r="L1509" t="s">
        <v>13</v>
      </c>
      <c r="M1509" s="5">
        <v>67.180000000000007</v>
      </c>
      <c r="N1509">
        <v>1</v>
      </c>
    </row>
    <row r="1510" spans="1:14" x14ac:dyDescent="0.3">
      <c r="A1510" s="2">
        <v>45756</v>
      </c>
      <c r="B1510" s="3">
        <f t="shared" si="69"/>
        <v>2025</v>
      </c>
      <c r="C1510" t="str">
        <f t="shared" si="70"/>
        <v>2024-2025</v>
      </c>
      <c r="D1510" t="s">
        <v>147</v>
      </c>
      <c r="E1510" t="s">
        <v>75</v>
      </c>
      <c r="F1510" t="str">
        <f t="shared" si="71"/>
        <v>Victoria</v>
      </c>
      <c r="G1510" t="s">
        <v>45</v>
      </c>
      <c r="H1510">
        <v>3630</v>
      </c>
      <c r="I1510" t="s">
        <v>11</v>
      </c>
      <c r="J1510" t="s">
        <v>55</v>
      </c>
      <c r="K1510" t="s">
        <v>155</v>
      </c>
      <c r="L1510" t="s">
        <v>20</v>
      </c>
      <c r="M1510" s="5">
        <v>67.430000000000007</v>
      </c>
      <c r="N1510">
        <v>1</v>
      </c>
    </row>
    <row r="1511" spans="1:14" x14ac:dyDescent="0.3">
      <c r="A1511" s="2">
        <v>45588</v>
      </c>
      <c r="B1511" s="3">
        <f t="shared" si="69"/>
        <v>2025</v>
      </c>
      <c r="C1511" t="str">
        <f t="shared" si="70"/>
        <v>2024-2025</v>
      </c>
      <c r="D1511" t="s">
        <v>148</v>
      </c>
      <c r="E1511" t="s">
        <v>65</v>
      </c>
      <c r="F1511" t="str">
        <f t="shared" si="71"/>
        <v>New South Wales</v>
      </c>
      <c r="G1511" t="s">
        <v>10</v>
      </c>
      <c r="H1511">
        <v>2541</v>
      </c>
      <c r="I1511" t="s">
        <v>11</v>
      </c>
      <c r="J1511" t="s">
        <v>58</v>
      </c>
      <c r="K1511" t="s">
        <v>157</v>
      </c>
      <c r="L1511" t="s">
        <v>22</v>
      </c>
      <c r="M1511" s="5">
        <v>67.45</v>
      </c>
      <c r="N1511">
        <v>1</v>
      </c>
    </row>
    <row r="1512" spans="1:14" x14ac:dyDescent="0.3">
      <c r="A1512" s="2">
        <v>45327</v>
      </c>
      <c r="B1512" s="3">
        <f t="shared" si="69"/>
        <v>2024</v>
      </c>
      <c r="C1512" t="str">
        <f t="shared" si="70"/>
        <v>2023-2024</v>
      </c>
      <c r="D1512" t="s">
        <v>148</v>
      </c>
      <c r="E1512" t="s">
        <v>62</v>
      </c>
      <c r="F1512" t="str">
        <f t="shared" si="71"/>
        <v>Victoria</v>
      </c>
      <c r="G1512" t="s">
        <v>45</v>
      </c>
      <c r="H1512">
        <v>3134</v>
      </c>
      <c r="I1512" t="s">
        <v>11</v>
      </c>
      <c r="J1512" t="s">
        <v>63</v>
      </c>
      <c r="K1512" t="s">
        <v>154</v>
      </c>
      <c r="L1512" t="s">
        <v>14</v>
      </c>
      <c r="M1512" s="5">
        <v>67.47</v>
      </c>
      <c r="N1512">
        <v>1</v>
      </c>
    </row>
    <row r="1513" spans="1:14" x14ac:dyDescent="0.3">
      <c r="A1513" s="2">
        <v>45990</v>
      </c>
      <c r="B1513" s="3">
        <f t="shared" si="69"/>
        <v>2026</v>
      </c>
      <c r="C1513" t="str">
        <f t="shared" si="70"/>
        <v>2025-2026</v>
      </c>
      <c r="D1513" t="s">
        <v>147</v>
      </c>
      <c r="E1513" t="s">
        <v>108</v>
      </c>
      <c r="F1513" t="str">
        <f t="shared" si="71"/>
        <v>Victoria</v>
      </c>
      <c r="G1513" t="s">
        <v>45</v>
      </c>
      <c r="H1513">
        <v>3018</v>
      </c>
      <c r="I1513" t="s">
        <v>11</v>
      </c>
      <c r="J1513" t="s">
        <v>46</v>
      </c>
      <c r="K1513" t="s">
        <v>149</v>
      </c>
      <c r="L1513" t="s">
        <v>15</v>
      </c>
      <c r="M1513" s="5">
        <v>67.58</v>
      </c>
      <c r="N1513">
        <v>1</v>
      </c>
    </row>
    <row r="1514" spans="1:14" x14ac:dyDescent="0.3">
      <c r="A1514" s="2">
        <v>45500</v>
      </c>
      <c r="B1514" s="3">
        <f t="shared" si="69"/>
        <v>2025</v>
      </c>
      <c r="C1514" t="str">
        <f t="shared" si="70"/>
        <v>2024-2025</v>
      </c>
      <c r="D1514" t="s">
        <v>147</v>
      </c>
      <c r="E1514" t="s">
        <v>64</v>
      </c>
      <c r="F1514" t="str">
        <f t="shared" si="71"/>
        <v>Victoria</v>
      </c>
      <c r="G1514" t="s">
        <v>45</v>
      </c>
      <c r="H1514">
        <v>3199</v>
      </c>
      <c r="I1514" t="s">
        <v>11</v>
      </c>
      <c r="J1514" t="s">
        <v>63</v>
      </c>
      <c r="K1514" t="s">
        <v>154</v>
      </c>
      <c r="L1514" t="s">
        <v>14</v>
      </c>
      <c r="M1514" s="5">
        <v>67.66</v>
      </c>
      <c r="N1514">
        <v>1</v>
      </c>
    </row>
    <row r="1515" spans="1:14" x14ac:dyDescent="0.3">
      <c r="A1515" s="2">
        <v>45846</v>
      </c>
      <c r="B1515" s="3">
        <f t="shared" si="69"/>
        <v>2026</v>
      </c>
      <c r="C1515" t="str">
        <f t="shared" si="70"/>
        <v>2025-2026</v>
      </c>
      <c r="D1515" t="s">
        <v>147</v>
      </c>
      <c r="E1515" t="s">
        <v>41</v>
      </c>
      <c r="F1515" t="str">
        <f t="shared" si="71"/>
        <v>New South Wales</v>
      </c>
      <c r="G1515" t="s">
        <v>10</v>
      </c>
      <c r="H1515">
        <v>2830</v>
      </c>
      <c r="I1515" t="s">
        <v>11</v>
      </c>
      <c r="J1515" t="s">
        <v>25</v>
      </c>
      <c r="K1515" t="s">
        <v>156</v>
      </c>
      <c r="L1515" t="s">
        <v>17</v>
      </c>
      <c r="M1515" s="5">
        <v>67.83</v>
      </c>
      <c r="N1515">
        <v>1</v>
      </c>
    </row>
    <row r="1516" spans="1:14" x14ac:dyDescent="0.3">
      <c r="A1516" s="2">
        <v>45319</v>
      </c>
      <c r="B1516" s="3">
        <f t="shared" si="69"/>
        <v>2024</v>
      </c>
      <c r="C1516" t="str">
        <f t="shared" si="70"/>
        <v>2023-2024</v>
      </c>
      <c r="D1516" t="s">
        <v>148</v>
      </c>
      <c r="E1516" t="s">
        <v>97</v>
      </c>
      <c r="F1516" t="str">
        <f t="shared" si="71"/>
        <v>Tasmania</v>
      </c>
      <c r="G1516" t="s">
        <v>70</v>
      </c>
      <c r="H1516">
        <v>7250</v>
      </c>
      <c r="I1516" t="s">
        <v>11</v>
      </c>
      <c r="J1516" t="s">
        <v>71</v>
      </c>
      <c r="K1516" t="s">
        <v>150</v>
      </c>
      <c r="L1516" t="s">
        <v>18</v>
      </c>
      <c r="M1516" s="5">
        <v>67.83</v>
      </c>
      <c r="N1516">
        <v>1</v>
      </c>
    </row>
    <row r="1517" spans="1:14" x14ac:dyDescent="0.3">
      <c r="A1517" s="2">
        <v>45762</v>
      </c>
      <c r="B1517" s="3">
        <f t="shared" si="69"/>
        <v>2025</v>
      </c>
      <c r="C1517" t="str">
        <f t="shared" si="70"/>
        <v>2024-2025</v>
      </c>
      <c r="D1517" t="s">
        <v>147</v>
      </c>
      <c r="E1517" t="s">
        <v>52</v>
      </c>
      <c r="F1517" t="str">
        <f t="shared" si="71"/>
        <v>Victoria</v>
      </c>
      <c r="G1517" t="s">
        <v>45</v>
      </c>
      <c r="H1517">
        <v>3030</v>
      </c>
      <c r="I1517" t="s">
        <v>11</v>
      </c>
      <c r="J1517" t="s">
        <v>46</v>
      </c>
      <c r="K1517" t="s">
        <v>149</v>
      </c>
      <c r="L1517" t="s">
        <v>15</v>
      </c>
      <c r="M1517" s="5">
        <v>67.83</v>
      </c>
      <c r="N1517">
        <v>1</v>
      </c>
    </row>
    <row r="1518" spans="1:14" x14ac:dyDescent="0.3">
      <c r="A1518" s="2">
        <v>45490</v>
      </c>
      <c r="B1518" s="3">
        <f t="shared" si="69"/>
        <v>2025</v>
      </c>
      <c r="C1518" t="str">
        <f t="shared" si="70"/>
        <v>2024-2025</v>
      </c>
      <c r="D1518" t="s">
        <v>148</v>
      </c>
      <c r="E1518" t="s">
        <v>121</v>
      </c>
      <c r="F1518" t="str">
        <f t="shared" si="71"/>
        <v>Queensland</v>
      </c>
      <c r="G1518" t="s">
        <v>35</v>
      </c>
      <c r="H1518">
        <v>4700</v>
      </c>
      <c r="I1518" t="s">
        <v>11</v>
      </c>
      <c r="J1518" t="s">
        <v>51</v>
      </c>
      <c r="K1518" t="s">
        <v>155</v>
      </c>
      <c r="L1518" t="s">
        <v>20</v>
      </c>
      <c r="M1518" s="5">
        <v>67.849999999999994</v>
      </c>
      <c r="N1518">
        <v>1</v>
      </c>
    </row>
    <row r="1519" spans="1:14" x14ac:dyDescent="0.3">
      <c r="A1519" s="2">
        <v>45384</v>
      </c>
      <c r="B1519" s="3">
        <f t="shared" si="69"/>
        <v>2024</v>
      </c>
      <c r="C1519" t="str">
        <f t="shared" si="70"/>
        <v>2023-2024</v>
      </c>
      <c r="D1519" t="s">
        <v>148</v>
      </c>
      <c r="E1519" t="s">
        <v>92</v>
      </c>
      <c r="F1519" t="str">
        <f t="shared" si="71"/>
        <v>Queensland</v>
      </c>
      <c r="G1519" t="s">
        <v>35</v>
      </c>
      <c r="H1519">
        <v>4068</v>
      </c>
      <c r="I1519" t="s">
        <v>11</v>
      </c>
      <c r="J1519" t="s">
        <v>43</v>
      </c>
      <c r="K1519" t="s">
        <v>157</v>
      </c>
      <c r="L1519" t="s">
        <v>22</v>
      </c>
      <c r="M1519" s="5">
        <v>67.86</v>
      </c>
      <c r="N1519">
        <v>1</v>
      </c>
    </row>
    <row r="1520" spans="1:14" x14ac:dyDescent="0.3">
      <c r="A1520" s="2">
        <v>45913</v>
      </c>
      <c r="B1520" s="3">
        <f t="shared" si="69"/>
        <v>2026</v>
      </c>
      <c r="C1520" t="str">
        <f t="shared" si="70"/>
        <v>2025-2026</v>
      </c>
      <c r="D1520" t="s">
        <v>147</v>
      </c>
      <c r="E1520" t="s">
        <v>52</v>
      </c>
      <c r="F1520" t="str">
        <f t="shared" si="71"/>
        <v>Victoria</v>
      </c>
      <c r="G1520" t="s">
        <v>45</v>
      </c>
      <c r="H1520">
        <v>3030</v>
      </c>
      <c r="I1520" t="s">
        <v>11</v>
      </c>
      <c r="J1520" t="s">
        <v>46</v>
      </c>
      <c r="K1520" t="s">
        <v>19</v>
      </c>
      <c r="L1520" t="s">
        <v>23</v>
      </c>
      <c r="M1520" s="5">
        <v>67.89</v>
      </c>
      <c r="N1520">
        <v>1</v>
      </c>
    </row>
    <row r="1521" spans="1:14" x14ac:dyDescent="0.3">
      <c r="A1521" s="2">
        <v>45486</v>
      </c>
      <c r="B1521" s="3">
        <f t="shared" si="69"/>
        <v>2025</v>
      </c>
      <c r="C1521" t="str">
        <f t="shared" si="70"/>
        <v>2024-2025</v>
      </c>
      <c r="D1521" t="s">
        <v>148</v>
      </c>
      <c r="E1521" t="s">
        <v>52</v>
      </c>
      <c r="F1521" t="str">
        <f t="shared" si="71"/>
        <v>Victoria</v>
      </c>
      <c r="G1521" t="s">
        <v>45</v>
      </c>
      <c r="H1521">
        <v>3030</v>
      </c>
      <c r="I1521" t="s">
        <v>11</v>
      </c>
      <c r="J1521" t="s">
        <v>46</v>
      </c>
      <c r="K1521" t="s">
        <v>153</v>
      </c>
      <c r="L1521" t="s">
        <v>16</v>
      </c>
      <c r="M1521" s="5">
        <v>67.94</v>
      </c>
      <c r="N1521">
        <v>1</v>
      </c>
    </row>
    <row r="1522" spans="1:14" x14ac:dyDescent="0.3">
      <c r="A1522" s="2">
        <v>45338</v>
      </c>
      <c r="B1522" s="3">
        <f t="shared" si="69"/>
        <v>2024</v>
      </c>
      <c r="C1522" t="str">
        <f t="shared" si="70"/>
        <v>2023-2024</v>
      </c>
      <c r="D1522" t="s">
        <v>147</v>
      </c>
      <c r="E1522" t="s">
        <v>111</v>
      </c>
      <c r="F1522" t="str">
        <f t="shared" si="71"/>
        <v>New South Wales</v>
      </c>
      <c r="G1522" t="s">
        <v>10</v>
      </c>
      <c r="H1522">
        <v>2120</v>
      </c>
      <c r="I1522" t="s">
        <v>11</v>
      </c>
      <c r="J1522" t="s">
        <v>27</v>
      </c>
      <c r="K1522" t="s">
        <v>154</v>
      </c>
      <c r="L1522" t="s">
        <v>14</v>
      </c>
      <c r="M1522" s="5">
        <v>68</v>
      </c>
      <c r="N1522">
        <v>1</v>
      </c>
    </row>
    <row r="1523" spans="1:14" x14ac:dyDescent="0.3">
      <c r="A1523" s="2">
        <v>46002</v>
      </c>
      <c r="B1523" s="3">
        <f t="shared" si="69"/>
        <v>2026</v>
      </c>
      <c r="C1523" t="str">
        <f t="shared" si="70"/>
        <v>2025-2026</v>
      </c>
      <c r="D1523" t="s">
        <v>147</v>
      </c>
      <c r="E1523" t="s">
        <v>126</v>
      </c>
      <c r="F1523" t="str">
        <f t="shared" si="71"/>
        <v>Queensland</v>
      </c>
      <c r="G1523" t="s">
        <v>35</v>
      </c>
      <c r="H1523">
        <v>4551</v>
      </c>
      <c r="I1523" t="s">
        <v>11</v>
      </c>
      <c r="J1523" t="s">
        <v>120</v>
      </c>
      <c r="K1523" t="s">
        <v>150</v>
      </c>
      <c r="L1523" t="s">
        <v>18</v>
      </c>
      <c r="M1523" s="5">
        <v>68.290000000000006</v>
      </c>
      <c r="N1523">
        <v>1</v>
      </c>
    </row>
    <row r="1524" spans="1:14" x14ac:dyDescent="0.3">
      <c r="A1524" s="2">
        <v>45760</v>
      </c>
      <c r="B1524" s="3">
        <f t="shared" si="69"/>
        <v>2025</v>
      </c>
      <c r="C1524" t="str">
        <f t="shared" si="70"/>
        <v>2024-2025</v>
      </c>
      <c r="D1524" t="s">
        <v>147</v>
      </c>
      <c r="E1524" t="s">
        <v>79</v>
      </c>
      <c r="F1524" t="str">
        <f t="shared" si="71"/>
        <v>Australian Capital Territory</v>
      </c>
      <c r="G1524" t="s">
        <v>80</v>
      </c>
      <c r="H1524">
        <v>2617</v>
      </c>
      <c r="I1524" t="s">
        <v>11</v>
      </c>
      <c r="J1524" t="s">
        <v>58</v>
      </c>
      <c r="K1524" t="s">
        <v>157</v>
      </c>
      <c r="L1524" t="s">
        <v>22</v>
      </c>
      <c r="M1524" s="5">
        <v>68.419999999999987</v>
      </c>
      <c r="N1524">
        <v>1</v>
      </c>
    </row>
    <row r="1525" spans="1:14" x14ac:dyDescent="0.3">
      <c r="A1525" s="2">
        <v>45885</v>
      </c>
      <c r="B1525" s="3">
        <f t="shared" si="69"/>
        <v>2026</v>
      </c>
      <c r="C1525" t="str">
        <f t="shared" si="70"/>
        <v>2025-2026</v>
      </c>
      <c r="D1525" t="s">
        <v>147</v>
      </c>
      <c r="E1525" t="s">
        <v>111</v>
      </c>
      <c r="F1525" t="str">
        <f t="shared" si="71"/>
        <v>New South Wales</v>
      </c>
      <c r="G1525" t="s">
        <v>10</v>
      </c>
      <c r="H1525">
        <v>2120</v>
      </c>
      <c r="I1525" t="s">
        <v>11</v>
      </c>
      <c r="J1525" t="s">
        <v>27</v>
      </c>
      <c r="K1525" t="s">
        <v>152</v>
      </c>
      <c r="L1525" t="s">
        <v>13</v>
      </c>
      <c r="M1525" s="5">
        <v>68.44</v>
      </c>
      <c r="N1525">
        <v>1</v>
      </c>
    </row>
    <row r="1526" spans="1:14" x14ac:dyDescent="0.3">
      <c r="A1526" s="2">
        <v>45416</v>
      </c>
      <c r="B1526" s="3">
        <f t="shared" si="69"/>
        <v>2024</v>
      </c>
      <c r="C1526" t="str">
        <f t="shared" si="70"/>
        <v>2023-2024</v>
      </c>
      <c r="D1526" t="s">
        <v>148</v>
      </c>
      <c r="E1526" t="s">
        <v>144</v>
      </c>
      <c r="F1526" t="str">
        <f t="shared" si="71"/>
        <v>Queensland</v>
      </c>
      <c r="G1526" t="s">
        <v>35</v>
      </c>
      <c r="H1526">
        <v>4566</v>
      </c>
      <c r="I1526" t="s">
        <v>11</v>
      </c>
      <c r="J1526" t="s">
        <v>120</v>
      </c>
      <c r="K1526" t="s">
        <v>152</v>
      </c>
      <c r="L1526" t="s">
        <v>13</v>
      </c>
      <c r="M1526" s="5">
        <v>69.11</v>
      </c>
      <c r="N1526">
        <v>1</v>
      </c>
    </row>
    <row r="1527" spans="1:14" x14ac:dyDescent="0.3">
      <c r="A1527" s="2">
        <v>45799</v>
      </c>
      <c r="B1527" s="3">
        <f t="shared" si="69"/>
        <v>2025</v>
      </c>
      <c r="C1527" t="str">
        <f t="shared" si="70"/>
        <v>2024-2025</v>
      </c>
      <c r="D1527" t="s">
        <v>148</v>
      </c>
      <c r="E1527" t="s">
        <v>143</v>
      </c>
      <c r="F1527" t="str">
        <f t="shared" si="71"/>
        <v>New South Wales</v>
      </c>
      <c r="G1527" t="s">
        <v>10</v>
      </c>
      <c r="H1527">
        <v>2154</v>
      </c>
      <c r="I1527" t="s">
        <v>11</v>
      </c>
      <c r="J1527" t="s">
        <v>27</v>
      </c>
      <c r="K1527" t="s">
        <v>157</v>
      </c>
      <c r="L1527" t="s">
        <v>22</v>
      </c>
      <c r="M1527" s="5">
        <v>69.2</v>
      </c>
      <c r="N1527">
        <v>1</v>
      </c>
    </row>
    <row r="1528" spans="1:14" x14ac:dyDescent="0.3">
      <c r="A1528" s="2">
        <v>45375</v>
      </c>
      <c r="B1528" s="3">
        <f t="shared" si="69"/>
        <v>2024</v>
      </c>
      <c r="C1528" t="str">
        <f t="shared" si="70"/>
        <v>2023-2024</v>
      </c>
      <c r="D1528" t="s">
        <v>147</v>
      </c>
      <c r="E1528" t="s">
        <v>146</v>
      </c>
      <c r="F1528" t="str">
        <f t="shared" si="71"/>
        <v>Victoria</v>
      </c>
      <c r="G1528" t="s">
        <v>45</v>
      </c>
      <c r="H1528">
        <v>3353</v>
      </c>
      <c r="I1528" t="s">
        <v>11</v>
      </c>
      <c r="J1528" t="s">
        <v>60</v>
      </c>
      <c r="K1528" t="s">
        <v>152</v>
      </c>
      <c r="L1528" t="s">
        <v>13</v>
      </c>
      <c r="M1528" s="5">
        <v>69.27</v>
      </c>
      <c r="N1528">
        <v>1</v>
      </c>
    </row>
    <row r="1529" spans="1:14" x14ac:dyDescent="0.3">
      <c r="A1529" s="2">
        <v>45519</v>
      </c>
      <c r="B1529" s="3">
        <f t="shared" si="69"/>
        <v>2025</v>
      </c>
      <c r="C1529" t="str">
        <f t="shared" si="70"/>
        <v>2024-2025</v>
      </c>
      <c r="D1529" t="s">
        <v>148</v>
      </c>
      <c r="E1529" t="s">
        <v>92</v>
      </c>
      <c r="F1529" t="str">
        <f t="shared" si="71"/>
        <v>Queensland</v>
      </c>
      <c r="G1529" t="s">
        <v>35</v>
      </c>
      <c r="H1529">
        <v>4068</v>
      </c>
      <c r="I1529" t="s">
        <v>11</v>
      </c>
      <c r="J1529" t="s">
        <v>43</v>
      </c>
      <c r="K1529" t="s">
        <v>157</v>
      </c>
      <c r="L1529" t="s">
        <v>22</v>
      </c>
      <c r="M1529" s="5">
        <v>69.3</v>
      </c>
      <c r="N1529">
        <v>1</v>
      </c>
    </row>
    <row r="1530" spans="1:14" x14ac:dyDescent="0.3">
      <c r="A1530" s="2">
        <v>45388</v>
      </c>
      <c r="B1530" s="3">
        <f t="shared" si="69"/>
        <v>2024</v>
      </c>
      <c r="C1530" t="str">
        <f t="shared" si="70"/>
        <v>2023-2024</v>
      </c>
      <c r="D1530" t="s">
        <v>147</v>
      </c>
      <c r="E1530" t="s">
        <v>40</v>
      </c>
      <c r="F1530" t="str">
        <f t="shared" si="71"/>
        <v>New South Wales</v>
      </c>
      <c r="G1530" t="s">
        <v>10</v>
      </c>
      <c r="H1530">
        <v>2116</v>
      </c>
      <c r="I1530" t="s">
        <v>11</v>
      </c>
      <c r="J1530" t="s">
        <v>27</v>
      </c>
      <c r="K1530" t="s">
        <v>149</v>
      </c>
      <c r="L1530" t="s">
        <v>15</v>
      </c>
      <c r="M1530" s="5">
        <v>69.400000000000006</v>
      </c>
      <c r="N1530">
        <v>1</v>
      </c>
    </row>
    <row r="1531" spans="1:14" x14ac:dyDescent="0.3">
      <c r="A1531" s="2">
        <v>45401</v>
      </c>
      <c r="B1531" s="3">
        <f t="shared" si="69"/>
        <v>2024</v>
      </c>
      <c r="C1531" t="str">
        <f t="shared" si="70"/>
        <v>2023-2024</v>
      </c>
      <c r="D1531" t="s">
        <v>147</v>
      </c>
      <c r="E1531" t="s">
        <v>109</v>
      </c>
      <c r="F1531" t="str">
        <f t="shared" si="71"/>
        <v>New South Wales</v>
      </c>
      <c r="G1531" t="s">
        <v>10</v>
      </c>
      <c r="H1531">
        <v>2480</v>
      </c>
      <c r="I1531" t="s">
        <v>11</v>
      </c>
      <c r="J1531" t="s">
        <v>68</v>
      </c>
      <c r="K1531" t="s">
        <v>149</v>
      </c>
      <c r="L1531" t="s">
        <v>15</v>
      </c>
      <c r="M1531" s="5">
        <v>69.86</v>
      </c>
      <c r="N1531">
        <v>1</v>
      </c>
    </row>
    <row r="1532" spans="1:14" x14ac:dyDescent="0.3">
      <c r="A1532" s="2">
        <v>45827</v>
      </c>
      <c r="B1532" s="3">
        <f t="shared" si="69"/>
        <v>2025</v>
      </c>
      <c r="C1532" t="str">
        <f t="shared" si="70"/>
        <v>2024-2025</v>
      </c>
      <c r="D1532" t="s">
        <v>147</v>
      </c>
      <c r="E1532" t="s">
        <v>42</v>
      </c>
      <c r="F1532" t="str">
        <f t="shared" si="71"/>
        <v>Queensland</v>
      </c>
      <c r="G1532" t="s">
        <v>35</v>
      </c>
      <c r="H1532">
        <v>4053</v>
      </c>
      <c r="I1532" t="s">
        <v>11</v>
      </c>
      <c r="J1532" t="s">
        <v>43</v>
      </c>
      <c r="K1532" t="s">
        <v>153</v>
      </c>
      <c r="L1532" t="s">
        <v>16</v>
      </c>
      <c r="M1532" s="5">
        <v>70</v>
      </c>
      <c r="N1532">
        <v>1</v>
      </c>
    </row>
    <row r="1533" spans="1:14" x14ac:dyDescent="0.3">
      <c r="A1533" s="2">
        <v>45438</v>
      </c>
      <c r="B1533" s="3">
        <f t="shared" si="69"/>
        <v>2024</v>
      </c>
      <c r="C1533" t="str">
        <f t="shared" si="70"/>
        <v>2023-2024</v>
      </c>
      <c r="D1533" t="s">
        <v>148</v>
      </c>
      <c r="E1533" t="s">
        <v>81</v>
      </c>
      <c r="F1533" t="str">
        <f t="shared" si="71"/>
        <v>New South Wales</v>
      </c>
      <c r="G1533" t="s">
        <v>10</v>
      </c>
      <c r="H1533">
        <v>2485</v>
      </c>
      <c r="I1533" t="s">
        <v>11</v>
      </c>
      <c r="J1533" t="s">
        <v>68</v>
      </c>
      <c r="K1533" t="s">
        <v>154</v>
      </c>
      <c r="L1533" t="s">
        <v>14</v>
      </c>
      <c r="M1533" s="5">
        <v>70.25</v>
      </c>
      <c r="N1533">
        <v>1</v>
      </c>
    </row>
    <row r="1534" spans="1:14" x14ac:dyDescent="0.3">
      <c r="A1534" s="2">
        <v>45838</v>
      </c>
      <c r="B1534" s="3">
        <f t="shared" si="69"/>
        <v>2025</v>
      </c>
      <c r="C1534" t="str">
        <f t="shared" si="70"/>
        <v>2024-2025</v>
      </c>
      <c r="D1534" t="s">
        <v>147</v>
      </c>
      <c r="E1534" t="s">
        <v>146</v>
      </c>
      <c r="F1534" t="str">
        <f t="shared" si="71"/>
        <v>Victoria</v>
      </c>
      <c r="G1534" t="s">
        <v>45</v>
      </c>
      <c r="H1534">
        <v>3353</v>
      </c>
      <c r="I1534" t="s">
        <v>11</v>
      </c>
      <c r="J1534" t="s">
        <v>60</v>
      </c>
      <c r="K1534" t="s">
        <v>19</v>
      </c>
      <c r="L1534" t="s">
        <v>23</v>
      </c>
      <c r="M1534" s="5">
        <v>70.34</v>
      </c>
      <c r="N1534">
        <v>1</v>
      </c>
    </row>
    <row r="1535" spans="1:14" x14ac:dyDescent="0.3">
      <c r="A1535" s="2">
        <v>45550</v>
      </c>
      <c r="B1535" s="3">
        <f t="shared" si="69"/>
        <v>2025</v>
      </c>
      <c r="C1535" t="str">
        <f t="shared" si="70"/>
        <v>2024-2025</v>
      </c>
      <c r="D1535" t="s">
        <v>148</v>
      </c>
      <c r="E1535" t="s">
        <v>69</v>
      </c>
      <c r="F1535" t="str">
        <f t="shared" si="71"/>
        <v>Tasmania</v>
      </c>
      <c r="G1535" t="s">
        <v>70</v>
      </c>
      <c r="H1535">
        <v>7018</v>
      </c>
      <c r="I1535" t="s">
        <v>11</v>
      </c>
      <c r="J1535" t="s">
        <v>71</v>
      </c>
      <c r="K1535" t="s">
        <v>154</v>
      </c>
      <c r="L1535" t="s">
        <v>14</v>
      </c>
      <c r="M1535" s="5">
        <v>70.45</v>
      </c>
      <c r="N1535">
        <v>1</v>
      </c>
    </row>
    <row r="1536" spans="1:14" x14ac:dyDescent="0.3">
      <c r="A1536" s="2">
        <v>45420</v>
      </c>
      <c r="B1536" s="3">
        <f t="shared" si="69"/>
        <v>2024</v>
      </c>
      <c r="C1536" t="str">
        <f t="shared" si="70"/>
        <v>2023-2024</v>
      </c>
      <c r="D1536" t="s">
        <v>147</v>
      </c>
      <c r="E1536" t="s">
        <v>37</v>
      </c>
      <c r="F1536" t="str">
        <f t="shared" si="71"/>
        <v>South Australia</v>
      </c>
      <c r="G1536" t="s">
        <v>32</v>
      </c>
      <c r="H1536">
        <v>5607</v>
      </c>
      <c r="I1536" t="s">
        <v>11</v>
      </c>
      <c r="J1536" t="s">
        <v>38</v>
      </c>
      <c r="K1536" t="s">
        <v>154</v>
      </c>
      <c r="L1536" t="s">
        <v>14</v>
      </c>
      <c r="M1536" s="5">
        <v>70.5</v>
      </c>
      <c r="N1536">
        <v>1</v>
      </c>
    </row>
    <row r="1537" spans="1:14" x14ac:dyDescent="0.3">
      <c r="A1537" s="2">
        <v>45644</v>
      </c>
      <c r="B1537" s="3">
        <f t="shared" si="69"/>
        <v>2025</v>
      </c>
      <c r="C1537" t="str">
        <f t="shared" si="70"/>
        <v>2024-2025</v>
      </c>
      <c r="D1537" t="s">
        <v>148</v>
      </c>
      <c r="E1537" t="s">
        <v>24</v>
      </c>
      <c r="F1537" t="str">
        <f t="shared" si="71"/>
        <v>New South Wales</v>
      </c>
      <c r="G1537" t="s">
        <v>10</v>
      </c>
      <c r="H1537">
        <v>2795</v>
      </c>
      <c r="I1537" t="s">
        <v>11</v>
      </c>
      <c r="J1537" t="s">
        <v>25</v>
      </c>
      <c r="K1537" t="s">
        <v>157</v>
      </c>
      <c r="L1537" t="s">
        <v>22</v>
      </c>
      <c r="M1537" s="5">
        <v>70.599999999999994</v>
      </c>
      <c r="N1537">
        <v>1</v>
      </c>
    </row>
    <row r="1538" spans="1:14" x14ac:dyDescent="0.3">
      <c r="A1538" s="2">
        <v>45553</v>
      </c>
      <c r="B1538" s="3">
        <f t="shared" ref="B1538:B1601" si="72">IF(MONTH(A1538)&gt;=7,YEAR(A1538)+1,YEAR(A1538))</f>
        <v>2025</v>
      </c>
      <c r="C1538" t="str">
        <f t="shared" ref="C1538:C1601" si="73">IF(MONTH(A1538) &gt;= 7, YEAR(A1538) &amp; "-" &amp; YEAR(A1538) + 1, YEAR(A1538) - 1 &amp; "-" &amp; YEAR(A1538))</f>
        <v>2024-2025</v>
      </c>
      <c r="D1538" t="s">
        <v>148</v>
      </c>
      <c r="E1538" t="s">
        <v>98</v>
      </c>
      <c r="F1538" t="str">
        <f t="shared" ref="F1538:F1601" si="74">IF(G1538="WA","Western Australia",
IF(G1538="NSW","New South Wales",
IF(G1538="QLD","Queensland",
IF(G1538="VIC","Victoria",
IF(G1538="TAS","Tasmania",
IF(G1538="SA","South Australia",
IF(G1538="NT","Northern Territory",
IF(G1538="ACT","Australian Capital Territory",G1538))))))))</f>
        <v>Victoria</v>
      </c>
      <c r="G1538" t="s">
        <v>45</v>
      </c>
      <c r="H1538">
        <v>3429</v>
      </c>
      <c r="I1538" t="s">
        <v>11</v>
      </c>
      <c r="J1538" t="s">
        <v>60</v>
      </c>
      <c r="K1538" t="s">
        <v>19</v>
      </c>
      <c r="L1538" t="s">
        <v>23</v>
      </c>
      <c r="M1538" s="5">
        <v>70.680000000000007</v>
      </c>
      <c r="N1538">
        <v>1</v>
      </c>
    </row>
    <row r="1539" spans="1:14" x14ac:dyDescent="0.3">
      <c r="A1539" s="2">
        <v>45296</v>
      </c>
      <c r="B1539" s="3">
        <f t="shared" si="72"/>
        <v>2024</v>
      </c>
      <c r="C1539" t="str">
        <f t="shared" si="73"/>
        <v>2023-2024</v>
      </c>
      <c r="D1539" t="s">
        <v>147</v>
      </c>
      <c r="E1539" t="s">
        <v>146</v>
      </c>
      <c r="F1539" t="str">
        <f t="shared" si="74"/>
        <v>Victoria</v>
      </c>
      <c r="G1539" t="s">
        <v>45</v>
      </c>
      <c r="H1539">
        <v>3353</v>
      </c>
      <c r="I1539" t="s">
        <v>11</v>
      </c>
      <c r="J1539" t="s">
        <v>60</v>
      </c>
      <c r="K1539" t="s">
        <v>155</v>
      </c>
      <c r="L1539" t="s">
        <v>20</v>
      </c>
      <c r="M1539" s="5">
        <v>70.83</v>
      </c>
      <c r="N1539">
        <v>1</v>
      </c>
    </row>
    <row r="1540" spans="1:14" x14ac:dyDescent="0.3">
      <c r="A1540" s="2">
        <v>45461</v>
      </c>
      <c r="B1540" s="3">
        <f t="shared" si="72"/>
        <v>2024</v>
      </c>
      <c r="C1540" t="str">
        <f t="shared" si="73"/>
        <v>2023-2024</v>
      </c>
      <c r="D1540" t="s">
        <v>148</v>
      </c>
      <c r="E1540" t="s">
        <v>139</v>
      </c>
      <c r="F1540" t="str">
        <f t="shared" si="74"/>
        <v>New South Wales</v>
      </c>
      <c r="G1540" t="s">
        <v>10</v>
      </c>
      <c r="H1540">
        <v>2020</v>
      </c>
      <c r="I1540" t="s">
        <v>11</v>
      </c>
      <c r="J1540" t="s">
        <v>12</v>
      </c>
      <c r="K1540" t="s">
        <v>157</v>
      </c>
      <c r="L1540" t="s">
        <v>22</v>
      </c>
      <c r="M1540" s="5">
        <v>70.930000000000007</v>
      </c>
      <c r="N1540">
        <v>1</v>
      </c>
    </row>
    <row r="1541" spans="1:14" x14ac:dyDescent="0.3">
      <c r="A1541" s="2">
        <v>45872</v>
      </c>
      <c r="B1541" s="3">
        <f t="shared" si="72"/>
        <v>2026</v>
      </c>
      <c r="C1541" t="str">
        <f t="shared" si="73"/>
        <v>2025-2026</v>
      </c>
      <c r="D1541" t="s">
        <v>147</v>
      </c>
      <c r="E1541" t="s">
        <v>107</v>
      </c>
      <c r="F1541" t="str">
        <f t="shared" si="74"/>
        <v>Queensland</v>
      </c>
      <c r="G1541" t="s">
        <v>35</v>
      </c>
      <c r="H1541">
        <v>4220</v>
      </c>
      <c r="I1541" t="s">
        <v>11</v>
      </c>
      <c r="J1541" t="s">
        <v>104</v>
      </c>
      <c r="K1541" t="s">
        <v>154</v>
      </c>
      <c r="L1541" t="s">
        <v>14</v>
      </c>
      <c r="M1541" s="5">
        <v>71.14</v>
      </c>
      <c r="N1541">
        <v>1</v>
      </c>
    </row>
    <row r="1542" spans="1:14" x14ac:dyDescent="0.3">
      <c r="A1542" s="2">
        <v>45729</v>
      </c>
      <c r="B1542" s="3">
        <f t="shared" si="72"/>
        <v>2025</v>
      </c>
      <c r="C1542" t="str">
        <f t="shared" si="73"/>
        <v>2024-2025</v>
      </c>
      <c r="D1542" t="s">
        <v>147</v>
      </c>
      <c r="E1542" t="s">
        <v>53</v>
      </c>
      <c r="F1542" t="str">
        <f t="shared" si="74"/>
        <v>South Australia</v>
      </c>
      <c r="G1542" t="s">
        <v>32</v>
      </c>
      <c r="H1542">
        <v>5082</v>
      </c>
      <c r="I1542" t="s">
        <v>11</v>
      </c>
      <c r="J1542" t="s">
        <v>33</v>
      </c>
      <c r="K1542" t="s">
        <v>156</v>
      </c>
      <c r="L1542" t="s">
        <v>17</v>
      </c>
      <c r="M1542" s="5">
        <v>71.39</v>
      </c>
      <c r="N1542">
        <v>1</v>
      </c>
    </row>
    <row r="1543" spans="1:14" x14ac:dyDescent="0.3">
      <c r="A1543" s="2">
        <v>45847</v>
      </c>
      <c r="B1543" s="3">
        <f t="shared" si="72"/>
        <v>2026</v>
      </c>
      <c r="C1543" t="str">
        <f t="shared" si="73"/>
        <v>2025-2026</v>
      </c>
      <c r="D1543" t="s">
        <v>147</v>
      </c>
      <c r="E1543" t="s">
        <v>128</v>
      </c>
      <c r="F1543" t="str">
        <f t="shared" si="74"/>
        <v>Western Australia</v>
      </c>
      <c r="G1543" t="s">
        <v>48</v>
      </c>
      <c r="H1543">
        <v>6027</v>
      </c>
      <c r="I1543" t="s">
        <v>11</v>
      </c>
      <c r="J1543" t="s">
        <v>49</v>
      </c>
      <c r="K1543" t="s">
        <v>19</v>
      </c>
      <c r="L1543" t="s">
        <v>23</v>
      </c>
      <c r="M1543" s="5">
        <v>71.490000000000009</v>
      </c>
      <c r="N1543">
        <v>1</v>
      </c>
    </row>
    <row r="1544" spans="1:14" x14ac:dyDescent="0.3">
      <c r="A1544" s="2">
        <v>45466</v>
      </c>
      <c r="B1544" s="3">
        <f t="shared" si="72"/>
        <v>2024</v>
      </c>
      <c r="C1544" t="str">
        <f t="shared" si="73"/>
        <v>2023-2024</v>
      </c>
      <c r="D1544" t="s">
        <v>147</v>
      </c>
      <c r="E1544" t="s">
        <v>40</v>
      </c>
      <c r="F1544" t="str">
        <f t="shared" si="74"/>
        <v>New South Wales</v>
      </c>
      <c r="G1544" t="s">
        <v>10</v>
      </c>
      <c r="H1544">
        <v>2116</v>
      </c>
      <c r="I1544" t="s">
        <v>11</v>
      </c>
      <c r="J1544" t="s">
        <v>27</v>
      </c>
      <c r="K1544" t="s">
        <v>151</v>
      </c>
      <c r="L1544" t="s">
        <v>21</v>
      </c>
      <c r="M1544" s="5">
        <v>71.5</v>
      </c>
      <c r="N1544">
        <v>1</v>
      </c>
    </row>
    <row r="1545" spans="1:14" x14ac:dyDescent="0.3">
      <c r="A1545" s="2">
        <v>45870</v>
      </c>
      <c r="B1545" s="3">
        <f t="shared" si="72"/>
        <v>2026</v>
      </c>
      <c r="C1545" t="str">
        <f t="shared" si="73"/>
        <v>2025-2026</v>
      </c>
      <c r="D1545" t="s">
        <v>147</v>
      </c>
      <c r="E1545" t="s">
        <v>124</v>
      </c>
      <c r="F1545" t="str">
        <f t="shared" si="74"/>
        <v>New South Wales</v>
      </c>
      <c r="G1545" t="s">
        <v>10</v>
      </c>
      <c r="H1545">
        <v>2015</v>
      </c>
      <c r="I1545" t="s">
        <v>11</v>
      </c>
      <c r="J1545" t="s">
        <v>12</v>
      </c>
      <c r="K1545" t="s">
        <v>152</v>
      </c>
      <c r="L1545" t="s">
        <v>13</v>
      </c>
      <c r="M1545" s="5">
        <v>71.709999999999994</v>
      </c>
      <c r="N1545">
        <v>1</v>
      </c>
    </row>
    <row r="1546" spans="1:14" x14ac:dyDescent="0.3">
      <c r="A1546" s="2">
        <v>45923</v>
      </c>
      <c r="B1546" s="3">
        <f t="shared" si="72"/>
        <v>2026</v>
      </c>
      <c r="C1546" t="str">
        <f t="shared" si="73"/>
        <v>2025-2026</v>
      </c>
      <c r="D1546" t="s">
        <v>147</v>
      </c>
      <c r="E1546" t="s">
        <v>44</v>
      </c>
      <c r="F1546" t="str">
        <f t="shared" si="74"/>
        <v>Victoria</v>
      </c>
      <c r="G1546" t="s">
        <v>45</v>
      </c>
      <c r="H1546">
        <v>3066</v>
      </c>
      <c r="I1546" t="s">
        <v>11</v>
      </c>
      <c r="J1546" t="s">
        <v>46</v>
      </c>
      <c r="K1546" t="s">
        <v>154</v>
      </c>
      <c r="L1546" t="s">
        <v>14</v>
      </c>
      <c r="M1546" s="5">
        <v>71.760000000000005</v>
      </c>
      <c r="N1546">
        <v>1</v>
      </c>
    </row>
    <row r="1547" spans="1:14" x14ac:dyDescent="0.3">
      <c r="A1547" s="2">
        <v>45863</v>
      </c>
      <c r="B1547" s="3">
        <f t="shared" si="72"/>
        <v>2026</v>
      </c>
      <c r="C1547" t="str">
        <f t="shared" si="73"/>
        <v>2025-2026</v>
      </c>
      <c r="D1547" t="s">
        <v>148</v>
      </c>
      <c r="E1547" t="s">
        <v>107</v>
      </c>
      <c r="F1547" t="str">
        <f t="shared" si="74"/>
        <v>Queensland</v>
      </c>
      <c r="G1547" t="s">
        <v>35</v>
      </c>
      <c r="H1547">
        <v>4220</v>
      </c>
      <c r="I1547" t="s">
        <v>11</v>
      </c>
      <c r="J1547" t="s">
        <v>104</v>
      </c>
      <c r="K1547" t="s">
        <v>149</v>
      </c>
      <c r="L1547" t="s">
        <v>15</v>
      </c>
      <c r="M1547" s="5">
        <v>71.819999999999993</v>
      </c>
      <c r="N1547">
        <v>1</v>
      </c>
    </row>
    <row r="1548" spans="1:14" x14ac:dyDescent="0.3">
      <c r="A1548" s="2">
        <v>45530</v>
      </c>
      <c r="B1548" s="3">
        <f t="shared" si="72"/>
        <v>2025</v>
      </c>
      <c r="C1548" t="str">
        <f t="shared" si="73"/>
        <v>2024-2025</v>
      </c>
      <c r="D1548" t="s">
        <v>147</v>
      </c>
      <c r="E1548" t="s">
        <v>114</v>
      </c>
      <c r="F1548" t="str">
        <f t="shared" si="74"/>
        <v>Victoria</v>
      </c>
      <c r="G1548" t="s">
        <v>45</v>
      </c>
      <c r="H1548">
        <v>3551</v>
      </c>
      <c r="I1548" t="s">
        <v>11</v>
      </c>
      <c r="J1548" t="s">
        <v>60</v>
      </c>
      <c r="K1548" t="s">
        <v>149</v>
      </c>
      <c r="L1548" t="s">
        <v>15</v>
      </c>
      <c r="M1548" s="5">
        <v>71.86</v>
      </c>
      <c r="N1548">
        <v>1</v>
      </c>
    </row>
    <row r="1549" spans="1:14" x14ac:dyDescent="0.3">
      <c r="A1549" s="2">
        <v>45616</v>
      </c>
      <c r="B1549" s="3">
        <f t="shared" si="72"/>
        <v>2025</v>
      </c>
      <c r="C1549" t="str">
        <f t="shared" si="73"/>
        <v>2024-2025</v>
      </c>
      <c r="D1549" t="s">
        <v>148</v>
      </c>
      <c r="E1549" t="s">
        <v>26</v>
      </c>
      <c r="F1549" t="str">
        <f t="shared" si="74"/>
        <v>New South Wales</v>
      </c>
      <c r="G1549" t="s">
        <v>10</v>
      </c>
      <c r="H1549">
        <v>2141</v>
      </c>
      <c r="I1549" t="s">
        <v>11</v>
      </c>
      <c r="J1549" t="s">
        <v>27</v>
      </c>
      <c r="K1549" t="s">
        <v>19</v>
      </c>
      <c r="L1549" t="s">
        <v>23</v>
      </c>
      <c r="M1549" s="5">
        <v>71.88</v>
      </c>
      <c r="N1549">
        <v>1</v>
      </c>
    </row>
    <row r="1550" spans="1:14" x14ac:dyDescent="0.3">
      <c r="A1550" s="2">
        <v>45894</v>
      </c>
      <c r="B1550" s="3">
        <f t="shared" si="72"/>
        <v>2026</v>
      </c>
      <c r="C1550" t="str">
        <f t="shared" si="73"/>
        <v>2025-2026</v>
      </c>
      <c r="D1550" t="s">
        <v>148</v>
      </c>
      <c r="E1550" t="s">
        <v>122</v>
      </c>
      <c r="F1550" t="str">
        <f t="shared" si="74"/>
        <v>New South Wales</v>
      </c>
      <c r="G1550" t="s">
        <v>10</v>
      </c>
      <c r="H1550">
        <v>2650</v>
      </c>
      <c r="I1550" t="s">
        <v>11</v>
      </c>
      <c r="J1550" t="s">
        <v>25</v>
      </c>
      <c r="K1550" t="s">
        <v>155</v>
      </c>
      <c r="L1550" t="s">
        <v>20</v>
      </c>
      <c r="M1550" s="5">
        <v>71.88</v>
      </c>
      <c r="N1550">
        <v>1</v>
      </c>
    </row>
    <row r="1551" spans="1:14" x14ac:dyDescent="0.3">
      <c r="A1551" s="2">
        <v>45806</v>
      </c>
      <c r="B1551" s="3">
        <f t="shared" si="72"/>
        <v>2025</v>
      </c>
      <c r="C1551" t="str">
        <f t="shared" si="73"/>
        <v>2024-2025</v>
      </c>
      <c r="D1551" t="s">
        <v>147</v>
      </c>
      <c r="E1551" t="s">
        <v>103</v>
      </c>
      <c r="F1551" t="str">
        <f t="shared" si="74"/>
        <v>Queensland</v>
      </c>
      <c r="G1551" t="s">
        <v>35</v>
      </c>
      <c r="H1551">
        <v>4509</v>
      </c>
      <c r="I1551" t="s">
        <v>11</v>
      </c>
      <c r="J1551" t="s">
        <v>104</v>
      </c>
      <c r="K1551" t="s">
        <v>151</v>
      </c>
      <c r="L1551" t="s">
        <v>21</v>
      </c>
      <c r="M1551" s="5">
        <v>71.91</v>
      </c>
      <c r="N1551">
        <v>1</v>
      </c>
    </row>
    <row r="1552" spans="1:14" x14ac:dyDescent="0.3">
      <c r="A1552" s="2">
        <v>45323</v>
      </c>
      <c r="B1552" s="3">
        <f t="shared" si="72"/>
        <v>2024</v>
      </c>
      <c r="C1552" t="str">
        <f t="shared" si="73"/>
        <v>2023-2024</v>
      </c>
      <c r="D1552" t="s">
        <v>147</v>
      </c>
      <c r="E1552" t="s">
        <v>59</v>
      </c>
      <c r="F1552" t="str">
        <f t="shared" si="74"/>
        <v>Victoria</v>
      </c>
      <c r="G1552" t="s">
        <v>45</v>
      </c>
      <c r="H1552">
        <v>3280</v>
      </c>
      <c r="I1552" t="s">
        <v>11</v>
      </c>
      <c r="J1552" t="s">
        <v>60</v>
      </c>
      <c r="K1552" t="s">
        <v>150</v>
      </c>
      <c r="L1552" t="s">
        <v>18</v>
      </c>
      <c r="M1552" s="5">
        <v>72.84</v>
      </c>
      <c r="N1552">
        <v>1</v>
      </c>
    </row>
    <row r="1553" spans="1:14" x14ac:dyDescent="0.3">
      <c r="A1553" s="2">
        <v>45488</v>
      </c>
      <c r="B1553" s="3">
        <f t="shared" si="72"/>
        <v>2025</v>
      </c>
      <c r="C1553" t="str">
        <f t="shared" si="73"/>
        <v>2024-2025</v>
      </c>
      <c r="D1553" t="s">
        <v>148</v>
      </c>
      <c r="E1553" t="s">
        <v>100</v>
      </c>
      <c r="F1553" t="str">
        <f t="shared" si="74"/>
        <v>Western Australia</v>
      </c>
      <c r="G1553" t="s">
        <v>48</v>
      </c>
      <c r="H1553">
        <v>6021</v>
      </c>
      <c r="I1553" t="s">
        <v>11</v>
      </c>
      <c r="J1553" t="s">
        <v>49</v>
      </c>
      <c r="K1553" t="s">
        <v>150</v>
      </c>
      <c r="L1553" t="s">
        <v>18</v>
      </c>
      <c r="M1553" s="5">
        <v>72.900000000000006</v>
      </c>
      <c r="N1553">
        <v>1</v>
      </c>
    </row>
    <row r="1554" spans="1:14" x14ac:dyDescent="0.3">
      <c r="A1554" s="2">
        <v>45790</v>
      </c>
      <c r="B1554" s="3">
        <f t="shared" si="72"/>
        <v>2025</v>
      </c>
      <c r="C1554" t="str">
        <f t="shared" si="73"/>
        <v>2024-2025</v>
      </c>
      <c r="D1554" t="s">
        <v>148</v>
      </c>
      <c r="E1554" t="s">
        <v>98</v>
      </c>
      <c r="F1554" t="str">
        <f t="shared" si="74"/>
        <v>Victoria</v>
      </c>
      <c r="G1554" t="s">
        <v>45</v>
      </c>
      <c r="H1554">
        <v>3429</v>
      </c>
      <c r="I1554" t="s">
        <v>11</v>
      </c>
      <c r="J1554" t="s">
        <v>60</v>
      </c>
      <c r="K1554" t="s">
        <v>154</v>
      </c>
      <c r="L1554" t="s">
        <v>14</v>
      </c>
      <c r="M1554" s="5">
        <v>72.94</v>
      </c>
      <c r="N1554">
        <v>1</v>
      </c>
    </row>
    <row r="1555" spans="1:14" x14ac:dyDescent="0.3">
      <c r="A1555" s="2">
        <v>45854</v>
      </c>
      <c r="B1555" s="3">
        <f t="shared" si="72"/>
        <v>2026</v>
      </c>
      <c r="C1555" t="str">
        <f t="shared" si="73"/>
        <v>2025-2026</v>
      </c>
      <c r="D1555" t="s">
        <v>147</v>
      </c>
      <c r="E1555" t="s">
        <v>28</v>
      </c>
      <c r="F1555" t="str">
        <f t="shared" si="74"/>
        <v>Northern Territory</v>
      </c>
      <c r="G1555" t="s">
        <v>29</v>
      </c>
      <c r="H1555">
        <v>800</v>
      </c>
      <c r="I1555" t="s">
        <v>11</v>
      </c>
      <c r="J1555" t="s">
        <v>30</v>
      </c>
      <c r="K1555" t="s">
        <v>154</v>
      </c>
      <c r="L1555" t="s">
        <v>14</v>
      </c>
      <c r="M1555" s="5">
        <v>73.12</v>
      </c>
      <c r="N1555">
        <v>1</v>
      </c>
    </row>
    <row r="1556" spans="1:14" x14ac:dyDescent="0.3">
      <c r="A1556" s="2">
        <v>45422</v>
      </c>
      <c r="B1556" s="3">
        <f t="shared" si="72"/>
        <v>2024</v>
      </c>
      <c r="C1556" t="str">
        <f t="shared" si="73"/>
        <v>2023-2024</v>
      </c>
      <c r="D1556" t="s">
        <v>147</v>
      </c>
      <c r="E1556" t="s">
        <v>92</v>
      </c>
      <c r="F1556" t="str">
        <f t="shared" si="74"/>
        <v>Queensland</v>
      </c>
      <c r="G1556" t="s">
        <v>35</v>
      </c>
      <c r="H1556">
        <v>4068</v>
      </c>
      <c r="I1556" t="s">
        <v>11</v>
      </c>
      <c r="J1556" t="s">
        <v>43</v>
      </c>
      <c r="K1556" t="s">
        <v>19</v>
      </c>
      <c r="L1556" t="s">
        <v>23</v>
      </c>
      <c r="M1556" s="5">
        <v>73.22</v>
      </c>
      <c r="N1556">
        <v>1</v>
      </c>
    </row>
    <row r="1557" spans="1:14" x14ac:dyDescent="0.3">
      <c r="A1557" s="2">
        <v>45407</v>
      </c>
      <c r="B1557" s="3">
        <f t="shared" si="72"/>
        <v>2024</v>
      </c>
      <c r="C1557" t="str">
        <f t="shared" si="73"/>
        <v>2023-2024</v>
      </c>
      <c r="D1557" t="s">
        <v>147</v>
      </c>
      <c r="E1557" t="s">
        <v>96</v>
      </c>
      <c r="F1557" t="str">
        <f t="shared" si="74"/>
        <v>Western Australia</v>
      </c>
      <c r="G1557" t="s">
        <v>48</v>
      </c>
      <c r="H1557">
        <v>6330</v>
      </c>
      <c r="I1557" t="s">
        <v>11</v>
      </c>
      <c r="J1557" t="s">
        <v>94</v>
      </c>
      <c r="K1557" t="s">
        <v>154</v>
      </c>
      <c r="L1557" t="s">
        <v>14</v>
      </c>
      <c r="M1557" s="5">
        <v>73.490000000000009</v>
      </c>
      <c r="N1557">
        <v>1</v>
      </c>
    </row>
    <row r="1558" spans="1:14" x14ac:dyDescent="0.3">
      <c r="A1558" s="2">
        <v>45507</v>
      </c>
      <c r="B1558" s="3">
        <f t="shared" si="72"/>
        <v>2025</v>
      </c>
      <c r="C1558" t="str">
        <f t="shared" si="73"/>
        <v>2024-2025</v>
      </c>
      <c r="D1558" t="s">
        <v>147</v>
      </c>
      <c r="E1558" t="s">
        <v>31</v>
      </c>
      <c r="F1558" t="str">
        <f t="shared" si="74"/>
        <v>South Australia</v>
      </c>
      <c r="G1558" t="s">
        <v>32</v>
      </c>
      <c r="H1558">
        <v>5168</v>
      </c>
      <c r="I1558" t="s">
        <v>11</v>
      </c>
      <c r="J1558" t="s">
        <v>33</v>
      </c>
      <c r="K1558" t="s">
        <v>154</v>
      </c>
      <c r="L1558" t="s">
        <v>14</v>
      </c>
      <c r="M1558" s="5">
        <v>73.5</v>
      </c>
      <c r="N1558">
        <v>1</v>
      </c>
    </row>
    <row r="1559" spans="1:14" x14ac:dyDescent="0.3">
      <c r="A1559" s="2">
        <v>45563</v>
      </c>
      <c r="B1559" s="3">
        <f t="shared" si="72"/>
        <v>2025</v>
      </c>
      <c r="C1559" t="str">
        <f t="shared" si="73"/>
        <v>2024-2025</v>
      </c>
      <c r="D1559" t="s">
        <v>148</v>
      </c>
      <c r="E1559" t="s">
        <v>101</v>
      </c>
      <c r="F1559" t="str">
        <f t="shared" si="74"/>
        <v>Victoria</v>
      </c>
      <c r="G1559" t="s">
        <v>45</v>
      </c>
      <c r="H1559">
        <v>3131</v>
      </c>
      <c r="I1559" t="s">
        <v>11</v>
      </c>
      <c r="J1559" t="s">
        <v>63</v>
      </c>
      <c r="K1559" t="s">
        <v>152</v>
      </c>
      <c r="L1559" t="s">
        <v>13</v>
      </c>
      <c r="M1559" s="5">
        <v>73.59</v>
      </c>
      <c r="N1559">
        <v>1</v>
      </c>
    </row>
    <row r="1560" spans="1:14" x14ac:dyDescent="0.3">
      <c r="A1560" s="2">
        <v>45770</v>
      </c>
      <c r="B1560" s="3">
        <f t="shared" si="72"/>
        <v>2025</v>
      </c>
      <c r="C1560" t="str">
        <f t="shared" si="73"/>
        <v>2024-2025</v>
      </c>
      <c r="D1560" t="s">
        <v>148</v>
      </c>
      <c r="E1560" t="s">
        <v>26</v>
      </c>
      <c r="F1560" t="str">
        <f t="shared" si="74"/>
        <v>New South Wales</v>
      </c>
      <c r="G1560" t="s">
        <v>10</v>
      </c>
      <c r="H1560">
        <v>2141</v>
      </c>
      <c r="I1560" t="s">
        <v>11</v>
      </c>
      <c r="J1560" t="s">
        <v>27</v>
      </c>
      <c r="K1560" t="s">
        <v>156</v>
      </c>
      <c r="L1560" t="s">
        <v>17</v>
      </c>
      <c r="M1560" s="5">
        <v>73.830000000000013</v>
      </c>
      <c r="N1560">
        <v>1</v>
      </c>
    </row>
    <row r="1561" spans="1:14" x14ac:dyDescent="0.3">
      <c r="A1561" s="2">
        <v>45397</v>
      </c>
      <c r="B1561" s="3">
        <f t="shared" si="72"/>
        <v>2024</v>
      </c>
      <c r="C1561" t="str">
        <f t="shared" si="73"/>
        <v>2023-2024</v>
      </c>
      <c r="D1561" t="s">
        <v>148</v>
      </c>
      <c r="E1561" t="s">
        <v>138</v>
      </c>
      <c r="F1561" t="str">
        <f t="shared" si="74"/>
        <v>Queensland</v>
      </c>
      <c r="G1561" t="s">
        <v>35</v>
      </c>
      <c r="H1561">
        <v>4558</v>
      </c>
      <c r="I1561" t="s">
        <v>11</v>
      </c>
      <c r="J1561" t="s">
        <v>120</v>
      </c>
      <c r="K1561" t="s">
        <v>157</v>
      </c>
      <c r="L1561" t="s">
        <v>22</v>
      </c>
      <c r="M1561" s="5">
        <v>73.89</v>
      </c>
      <c r="N1561">
        <v>1</v>
      </c>
    </row>
    <row r="1562" spans="1:14" x14ac:dyDescent="0.3">
      <c r="A1562" s="2">
        <v>45962</v>
      </c>
      <c r="B1562" s="3">
        <f t="shared" si="72"/>
        <v>2026</v>
      </c>
      <c r="C1562" t="str">
        <f t="shared" si="73"/>
        <v>2025-2026</v>
      </c>
      <c r="D1562" t="s">
        <v>147</v>
      </c>
      <c r="E1562" t="s">
        <v>86</v>
      </c>
      <c r="F1562" t="str">
        <f t="shared" si="74"/>
        <v>New South Wales</v>
      </c>
      <c r="G1562" t="s">
        <v>10</v>
      </c>
      <c r="H1562">
        <v>2064</v>
      </c>
      <c r="I1562" t="s">
        <v>11</v>
      </c>
      <c r="J1562" t="s">
        <v>12</v>
      </c>
      <c r="K1562" t="s">
        <v>150</v>
      </c>
      <c r="L1562" t="s">
        <v>18</v>
      </c>
      <c r="M1562" s="5">
        <v>73.930000000000007</v>
      </c>
      <c r="N1562">
        <v>1</v>
      </c>
    </row>
    <row r="1563" spans="1:14" x14ac:dyDescent="0.3">
      <c r="A1563" s="2">
        <v>45989</v>
      </c>
      <c r="B1563" s="3">
        <f t="shared" si="72"/>
        <v>2026</v>
      </c>
      <c r="C1563" t="str">
        <f t="shared" si="73"/>
        <v>2025-2026</v>
      </c>
      <c r="D1563" t="s">
        <v>148</v>
      </c>
      <c r="E1563" t="s">
        <v>31</v>
      </c>
      <c r="F1563" t="str">
        <f t="shared" si="74"/>
        <v>South Australia</v>
      </c>
      <c r="G1563" t="s">
        <v>32</v>
      </c>
      <c r="H1563">
        <v>5168</v>
      </c>
      <c r="I1563" t="s">
        <v>11</v>
      </c>
      <c r="J1563" t="s">
        <v>33</v>
      </c>
      <c r="K1563" t="s">
        <v>154</v>
      </c>
      <c r="L1563" t="s">
        <v>14</v>
      </c>
      <c r="M1563" s="5">
        <v>74</v>
      </c>
      <c r="N1563">
        <v>1</v>
      </c>
    </row>
    <row r="1564" spans="1:14" x14ac:dyDescent="0.3">
      <c r="A1564" s="2">
        <v>45973</v>
      </c>
      <c r="B1564" s="3">
        <f t="shared" si="72"/>
        <v>2026</v>
      </c>
      <c r="C1564" t="str">
        <f t="shared" si="73"/>
        <v>2025-2026</v>
      </c>
      <c r="D1564" t="s">
        <v>147</v>
      </c>
      <c r="E1564" t="s">
        <v>113</v>
      </c>
      <c r="F1564" t="str">
        <f t="shared" si="74"/>
        <v>Queensland</v>
      </c>
      <c r="G1564" t="s">
        <v>35</v>
      </c>
      <c r="H1564">
        <v>4215</v>
      </c>
      <c r="I1564" t="s">
        <v>11</v>
      </c>
      <c r="J1564" t="s">
        <v>104</v>
      </c>
      <c r="K1564" t="s">
        <v>152</v>
      </c>
      <c r="L1564" t="s">
        <v>13</v>
      </c>
      <c r="M1564" s="5">
        <v>74.16</v>
      </c>
      <c r="N1564">
        <v>1</v>
      </c>
    </row>
    <row r="1565" spans="1:14" x14ac:dyDescent="0.3">
      <c r="A1565" s="2">
        <v>45660</v>
      </c>
      <c r="B1565" s="3">
        <f t="shared" si="72"/>
        <v>2025</v>
      </c>
      <c r="C1565" t="str">
        <f t="shared" si="73"/>
        <v>2024-2025</v>
      </c>
      <c r="D1565" t="s">
        <v>148</v>
      </c>
      <c r="E1565" t="s">
        <v>138</v>
      </c>
      <c r="F1565" t="str">
        <f t="shared" si="74"/>
        <v>Queensland</v>
      </c>
      <c r="G1565" t="s">
        <v>35</v>
      </c>
      <c r="H1565">
        <v>4558</v>
      </c>
      <c r="I1565" t="s">
        <v>11</v>
      </c>
      <c r="J1565" t="s">
        <v>120</v>
      </c>
      <c r="K1565" t="s">
        <v>157</v>
      </c>
      <c r="L1565" t="s">
        <v>22</v>
      </c>
      <c r="M1565" s="5">
        <v>74.169999999999987</v>
      </c>
      <c r="N1565">
        <v>1</v>
      </c>
    </row>
    <row r="1566" spans="1:14" x14ac:dyDescent="0.3">
      <c r="A1566" s="2">
        <v>45376</v>
      </c>
      <c r="B1566" s="3">
        <f t="shared" si="72"/>
        <v>2024</v>
      </c>
      <c r="C1566" t="str">
        <f t="shared" si="73"/>
        <v>2023-2024</v>
      </c>
      <c r="D1566" t="s">
        <v>147</v>
      </c>
      <c r="E1566" t="s">
        <v>121</v>
      </c>
      <c r="F1566" t="str">
        <f t="shared" si="74"/>
        <v>Queensland</v>
      </c>
      <c r="G1566" t="s">
        <v>35</v>
      </c>
      <c r="H1566">
        <v>4700</v>
      </c>
      <c r="I1566" t="s">
        <v>11</v>
      </c>
      <c r="J1566" t="s">
        <v>51</v>
      </c>
      <c r="K1566" t="s">
        <v>156</v>
      </c>
      <c r="L1566" t="s">
        <v>17</v>
      </c>
      <c r="M1566" s="5">
        <v>74.34</v>
      </c>
      <c r="N1566">
        <v>1</v>
      </c>
    </row>
    <row r="1567" spans="1:14" x14ac:dyDescent="0.3">
      <c r="A1567" s="2">
        <v>45804</v>
      </c>
      <c r="B1567" s="3">
        <f t="shared" si="72"/>
        <v>2025</v>
      </c>
      <c r="C1567" t="str">
        <f t="shared" si="73"/>
        <v>2024-2025</v>
      </c>
      <c r="D1567" t="s">
        <v>148</v>
      </c>
      <c r="E1567" t="s">
        <v>97</v>
      </c>
      <c r="F1567" t="str">
        <f t="shared" si="74"/>
        <v>Tasmania</v>
      </c>
      <c r="G1567" t="s">
        <v>70</v>
      </c>
      <c r="H1567">
        <v>7250</v>
      </c>
      <c r="I1567" t="s">
        <v>11</v>
      </c>
      <c r="J1567" t="s">
        <v>71</v>
      </c>
      <c r="K1567" t="s">
        <v>19</v>
      </c>
      <c r="L1567" t="s">
        <v>23</v>
      </c>
      <c r="M1567" s="5">
        <v>74.5</v>
      </c>
      <c r="N1567">
        <v>1</v>
      </c>
    </row>
    <row r="1568" spans="1:14" x14ac:dyDescent="0.3">
      <c r="A1568" s="2">
        <v>45919</v>
      </c>
      <c r="B1568" s="3">
        <f t="shared" si="72"/>
        <v>2026</v>
      </c>
      <c r="C1568" t="str">
        <f t="shared" si="73"/>
        <v>2025-2026</v>
      </c>
      <c r="D1568" t="s">
        <v>147</v>
      </c>
      <c r="E1568" t="s">
        <v>113</v>
      </c>
      <c r="F1568" t="str">
        <f t="shared" si="74"/>
        <v>Queensland</v>
      </c>
      <c r="G1568" t="s">
        <v>35</v>
      </c>
      <c r="H1568">
        <v>4215</v>
      </c>
      <c r="I1568" t="s">
        <v>11</v>
      </c>
      <c r="J1568" t="s">
        <v>104</v>
      </c>
      <c r="K1568" t="s">
        <v>156</v>
      </c>
      <c r="L1568" t="s">
        <v>17</v>
      </c>
      <c r="M1568" s="5">
        <v>74.75</v>
      </c>
      <c r="N1568">
        <v>1</v>
      </c>
    </row>
    <row r="1569" spans="1:14" x14ac:dyDescent="0.3">
      <c r="A1569" s="2">
        <v>45563</v>
      </c>
      <c r="B1569" s="3">
        <f t="shared" si="72"/>
        <v>2025</v>
      </c>
      <c r="C1569" t="str">
        <f t="shared" si="73"/>
        <v>2024-2025</v>
      </c>
      <c r="D1569" t="s">
        <v>147</v>
      </c>
      <c r="E1569" t="s">
        <v>66</v>
      </c>
      <c r="F1569" t="str">
        <f t="shared" si="74"/>
        <v>South Australia</v>
      </c>
      <c r="G1569" t="s">
        <v>32</v>
      </c>
      <c r="H1569">
        <v>5169</v>
      </c>
      <c r="I1569" t="s">
        <v>11</v>
      </c>
      <c r="J1569" t="s">
        <v>33</v>
      </c>
      <c r="K1569" t="s">
        <v>19</v>
      </c>
      <c r="L1569" t="s">
        <v>23</v>
      </c>
      <c r="M1569" s="5">
        <v>74.789999999999992</v>
      </c>
      <c r="N1569">
        <v>1</v>
      </c>
    </row>
    <row r="1570" spans="1:14" x14ac:dyDescent="0.3">
      <c r="A1570" s="2">
        <v>45914</v>
      </c>
      <c r="B1570" s="3">
        <f t="shared" si="72"/>
        <v>2026</v>
      </c>
      <c r="C1570" t="str">
        <f t="shared" si="73"/>
        <v>2025-2026</v>
      </c>
      <c r="D1570" t="s">
        <v>147</v>
      </c>
      <c r="E1570" t="s">
        <v>135</v>
      </c>
      <c r="F1570" t="str">
        <f t="shared" si="74"/>
        <v>Victoria</v>
      </c>
      <c r="G1570" t="s">
        <v>45</v>
      </c>
      <c r="H1570">
        <v>3550</v>
      </c>
      <c r="I1570" t="s">
        <v>11</v>
      </c>
      <c r="J1570" t="s">
        <v>60</v>
      </c>
      <c r="K1570" t="s">
        <v>156</v>
      </c>
      <c r="L1570" t="s">
        <v>17</v>
      </c>
      <c r="M1570" s="5">
        <v>74.86</v>
      </c>
      <c r="N1570">
        <v>1</v>
      </c>
    </row>
    <row r="1571" spans="1:14" x14ac:dyDescent="0.3">
      <c r="A1571" s="2">
        <v>45313</v>
      </c>
      <c r="B1571" s="3">
        <f t="shared" si="72"/>
        <v>2024</v>
      </c>
      <c r="C1571" t="str">
        <f t="shared" si="73"/>
        <v>2023-2024</v>
      </c>
      <c r="D1571" t="s">
        <v>147</v>
      </c>
      <c r="E1571" t="s">
        <v>126</v>
      </c>
      <c r="F1571" t="str">
        <f t="shared" si="74"/>
        <v>Queensland</v>
      </c>
      <c r="G1571" t="s">
        <v>35</v>
      </c>
      <c r="H1571">
        <v>4551</v>
      </c>
      <c r="I1571" t="s">
        <v>11</v>
      </c>
      <c r="J1571" t="s">
        <v>120</v>
      </c>
      <c r="K1571" t="s">
        <v>149</v>
      </c>
      <c r="L1571" t="s">
        <v>15</v>
      </c>
      <c r="M1571" s="5">
        <v>74.88</v>
      </c>
      <c r="N1571">
        <v>1</v>
      </c>
    </row>
    <row r="1572" spans="1:14" x14ac:dyDescent="0.3">
      <c r="A1572" s="2">
        <v>45605</v>
      </c>
      <c r="B1572" s="3">
        <f t="shared" si="72"/>
        <v>2025</v>
      </c>
      <c r="C1572" t="str">
        <f t="shared" si="73"/>
        <v>2024-2025</v>
      </c>
      <c r="D1572" t="s">
        <v>147</v>
      </c>
      <c r="E1572" t="s">
        <v>136</v>
      </c>
      <c r="F1572" t="str">
        <f t="shared" si="74"/>
        <v>Victoria</v>
      </c>
      <c r="G1572" t="s">
        <v>45</v>
      </c>
      <c r="H1572">
        <v>3175</v>
      </c>
      <c r="I1572" t="s">
        <v>11</v>
      </c>
      <c r="J1572" t="s">
        <v>63</v>
      </c>
      <c r="K1572" t="s">
        <v>154</v>
      </c>
      <c r="L1572" t="s">
        <v>14</v>
      </c>
      <c r="M1572" s="5">
        <v>74.91</v>
      </c>
      <c r="N1572">
        <v>1</v>
      </c>
    </row>
    <row r="1573" spans="1:14" x14ac:dyDescent="0.3">
      <c r="A1573" s="2">
        <v>45879</v>
      </c>
      <c r="B1573" s="3">
        <f t="shared" si="72"/>
        <v>2026</v>
      </c>
      <c r="C1573" t="str">
        <f t="shared" si="73"/>
        <v>2025-2026</v>
      </c>
      <c r="D1573" t="s">
        <v>147</v>
      </c>
      <c r="E1573" t="s">
        <v>103</v>
      </c>
      <c r="F1573" t="str">
        <f t="shared" si="74"/>
        <v>Queensland</v>
      </c>
      <c r="G1573" t="s">
        <v>35</v>
      </c>
      <c r="H1573">
        <v>4509</v>
      </c>
      <c r="I1573" t="s">
        <v>11</v>
      </c>
      <c r="J1573" t="s">
        <v>104</v>
      </c>
      <c r="K1573" t="s">
        <v>154</v>
      </c>
      <c r="L1573" t="s">
        <v>14</v>
      </c>
      <c r="M1573" s="5">
        <v>74.910000000000011</v>
      </c>
      <c r="N1573">
        <v>1</v>
      </c>
    </row>
    <row r="1574" spans="1:14" x14ac:dyDescent="0.3">
      <c r="A1574" s="2">
        <v>45904</v>
      </c>
      <c r="B1574" s="3">
        <f t="shared" si="72"/>
        <v>2026</v>
      </c>
      <c r="C1574" t="str">
        <f t="shared" si="73"/>
        <v>2025-2026</v>
      </c>
      <c r="D1574" t="s">
        <v>147</v>
      </c>
      <c r="E1574" t="s">
        <v>66</v>
      </c>
      <c r="F1574" t="str">
        <f t="shared" si="74"/>
        <v>South Australia</v>
      </c>
      <c r="G1574" t="s">
        <v>32</v>
      </c>
      <c r="H1574">
        <v>5169</v>
      </c>
      <c r="I1574" t="s">
        <v>11</v>
      </c>
      <c r="J1574" t="s">
        <v>33</v>
      </c>
      <c r="K1574" t="s">
        <v>154</v>
      </c>
      <c r="L1574" t="s">
        <v>14</v>
      </c>
      <c r="M1574" s="5">
        <v>74.930000000000007</v>
      </c>
      <c r="N1574">
        <v>1</v>
      </c>
    </row>
    <row r="1575" spans="1:14" x14ac:dyDescent="0.3">
      <c r="A1575" s="2">
        <v>45915</v>
      </c>
      <c r="B1575" s="3">
        <f t="shared" si="72"/>
        <v>2026</v>
      </c>
      <c r="C1575" t="str">
        <f t="shared" si="73"/>
        <v>2025-2026</v>
      </c>
      <c r="D1575" t="s">
        <v>147</v>
      </c>
      <c r="E1575" t="s">
        <v>34</v>
      </c>
      <c r="F1575" t="str">
        <f t="shared" si="74"/>
        <v>Queensland</v>
      </c>
      <c r="G1575" t="s">
        <v>35</v>
      </c>
      <c r="H1575">
        <v>4802</v>
      </c>
      <c r="I1575" t="s">
        <v>11</v>
      </c>
      <c r="J1575" t="s">
        <v>36</v>
      </c>
      <c r="K1575" t="s">
        <v>150</v>
      </c>
      <c r="L1575" t="s">
        <v>18</v>
      </c>
      <c r="M1575" s="5">
        <v>74.95</v>
      </c>
      <c r="N1575">
        <v>1</v>
      </c>
    </row>
    <row r="1576" spans="1:14" x14ac:dyDescent="0.3">
      <c r="A1576" s="2">
        <v>45674</v>
      </c>
      <c r="B1576" s="3">
        <f t="shared" si="72"/>
        <v>2025</v>
      </c>
      <c r="C1576" t="str">
        <f t="shared" si="73"/>
        <v>2024-2025</v>
      </c>
      <c r="D1576" t="s">
        <v>148</v>
      </c>
      <c r="E1576" t="s">
        <v>67</v>
      </c>
      <c r="F1576" t="str">
        <f t="shared" si="74"/>
        <v>New South Wales</v>
      </c>
      <c r="G1576" t="s">
        <v>10</v>
      </c>
      <c r="H1576">
        <v>2478</v>
      </c>
      <c r="I1576" t="s">
        <v>11</v>
      </c>
      <c r="J1576" t="s">
        <v>68</v>
      </c>
      <c r="K1576" t="s">
        <v>152</v>
      </c>
      <c r="L1576" t="s">
        <v>13</v>
      </c>
      <c r="M1576" s="5">
        <v>74.95</v>
      </c>
      <c r="N1576">
        <v>1</v>
      </c>
    </row>
    <row r="1577" spans="1:14" x14ac:dyDescent="0.3">
      <c r="A1577" s="2">
        <v>45318</v>
      </c>
      <c r="B1577" s="3">
        <f t="shared" si="72"/>
        <v>2024</v>
      </c>
      <c r="C1577" t="str">
        <f t="shared" si="73"/>
        <v>2023-2024</v>
      </c>
      <c r="D1577" t="s">
        <v>147</v>
      </c>
      <c r="E1577" t="s">
        <v>73</v>
      </c>
      <c r="F1577" t="str">
        <f t="shared" si="74"/>
        <v>Victoria</v>
      </c>
      <c r="G1577" t="s">
        <v>45</v>
      </c>
      <c r="H1577">
        <v>3136</v>
      </c>
      <c r="I1577" t="s">
        <v>11</v>
      </c>
      <c r="J1577" t="s">
        <v>63</v>
      </c>
      <c r="K1577" t="s">
        <v>154</v>
      </c>
      <c r="L1577" t="s">
        <v>14</v>
      </c>
      <c r="M1577" s="5">
        <v>74.95</v>
      </c>
      <c r="N1577">
        <v>1</v>
      </c>
    </row>
    <row r="1578" spans="1:14" x14ac:dyDescent="0.3">
      <c r="A1578" s="2">
        <v>45710</v>
      </c>
      <c r="B1578" s="3">
        <f t="shared" si="72"/>
        <v>2025</v>
      </c>
      <c r="C1578" t="str">
        <f t="shared" si="73"/>
        <v>2024-2025</v>
      </c>
      <c r="D1578" t="s">
        <v>147</v>
      </c>
      <c r="E1578" t="s">
        <v>39</v>
      </c>
      <c r="F1578" t="str">
        <f t="shared" si="74"/>
        <v>South Australia</v>
      </c>
      <c r="G1578" t="s">
        <v>32</v>
      </c>
      <c r="H1578">
        <v>5343</v>
      </c>
      <c r="I1578" t="s">
        <v>11</v>
      </c>
      <c r="J1578" t="s">
        <v>38</v>
      </c>
      <c r="K1578" t="s">
        <v>19</v>
      </c>
      <c r="L1578" t="s">
        <v>23</v>
      </c>
      <c r="M1578" s="5">
        <v>75.05</v>
      </c>
      <c r="N1578">
        <v>1</v>
      </c>
    </row>
    <row r="1579" spans="1:14" x14ac:dyDescent="0.3">
      <c r="A1579" s="2">
        <v>45426</v>
      </c>
      <c r="B1579" s="3">
        <f t="shared" si="72"/>
        <v>2024</v>
      </c>
      <c r="C1579" t="str">
        <f t="shared" si="73"/>
        <v>2023-2024</v>
      </c>
      <c r="D1579" t="s">
        <v>148</v>
      </c>
      <c r="E1579" t="s">
        <v>119</v>
      </c>
      <c r="F1579" t="str">
        <f t="shared" si="74"/>
        <v>Queensland</v>
      </c>
      <c r="G1579" t="s">
        <v>35</v>
      </c>
      <c r="H1579">
        <v>4570</v>
      </c>
      <c r="I1579" t="s">
        <v>11</v>
      </c>
      <c r="J1579" t="s">
        <v>120</v>
      </c>
      <c r="K1579" t="s">
        <v>150</v>
      </c>
      <c r="L1579" t="s">
        <v>18</v>
      </c>
      <c r="M1579" s="5">
        <v>75.41</v>
      </c>
      <c r="N1579">
        <v>1</v>
      </c>
    </row>
    <row r="1580" spans="1:14" x14ac:dyDescent="0.3">
      <c r="A1580" s="2">
        <v>45515</v>
      </c>
      <c r="B1580" s="3">
        <f t="shared" si="72"/>
        <v>2025</v>
      </c>
      <c r="C1580" t="str">
        <f t="shared" si="73"/>
        <v>2024-2025</v>
      </c>
      <c r="D1580" t="s">
        <v>147</v>
      </c>
      <c r="E1580" t="s">
        <v>146</v>
      </c>
      <c r="F1580" t="str">
        <f t="shared" si="74"/>
        <v>Victoria</v>
      </c>
      <c r="G1580" t="s">
        <v>45</v>
      </c>
      <c r="H1580">
        <v>3353</v>
      </c>
      <c r="I1580" t="s">
        <v>11</v>
      </c>
      <c r="J1580" t="s">
        <v>60</v>
      </c>
      <c r="K1580" t="s">
        <v>153</v>
      </c>
      <c r="L1580" t="s">
        <v>16</v>
      </c>
      <c r="M1580" s="5">
        <v>75.5</v>
      </c>
      <c r="N1580">
        <v>1</v>
      </c>
    </row>
    <row r="1581" spans="1:14" x14ac:dyDescent="0.3">
      <c r="A1581" s="2">
        <v>45769</v>
      </c>
      <c r="B1581" s="3">
        <f t="shared" si="72"/>
        <v>2025</v>
      </c>
      <c r="C1581" t="str">
        <f t="shared" si="73"/>
        <v>2024-2025</v>
      </c>
      <c r="D1581" t="s">
        <v>148</v>
      </c>
      <c r="E1581" t="s">
        <v>93</v>
      </c>
      <c r="F1581" t="str">
        <f t="shared" si="74"/>
        <v>Western Australia</v>
      </c>
      <c r="G1581" t="s">
        <v>48</v>
      </c>
      <c r="H1581">
        <v>6112</v>
      </c>
      <c r="I1581" t="s">
        <v>11</v>
      </c>
      <c r="J1581" t="s">
        <v>94</v>
      </c>
      <c r="K1581" t="s">
        <v>150</v>
      </c>
      <c r="L1581" t="s">
        <v>18</v>
      </c>
      <c r="M1581" s="5">
        <v>75.89</v>
      </c>
      <c r="N1581">
        <v>1</v>
      </c>
    </row>
    <row r="1582" spans="1:14" x14ac:dyDescent="0.3">
      <c r="A1582" s="2">
        <v>45773</v>
      </c>
      <c r="B1582" s="3">
        <f t="shared" si="72"/>
        <v>2025</v>
      </c>
      <c r="C1582" t="str">
        <f t="shared" si="73"/>
        <v>2024-2025</v>
      </c>
      <c r="D1582" t="s">
        <v>147</v>
      </c>
      <c r="E1582" t="s">
        <v>54</v>
      </c>
      <c r="F1582" t="str">
        <f t="shared" si="74"/>
        <v>Victoria</v>
      </c>
      <c r="G1582" t="s">
        <v>45</v>
      </c>
      <c r="H1582">
        <v>3977</v>
      </c>
      <c r="I1582" t="s">
        <v>11</v>
      </c>
      <c r="J1582" t="s">
        <v>55</v>
      </c>
      <c r="K1582" t="s">
        <v>150</v>
      </c>
      <c r="L1582" t="s">
        <v>18</v>
      </c>
      <c r="M1582" s="5">
        <v>75.959999999999994</v>
      </c>
      <c r="N1582">
        <v>1</v>
      </c>
    </row>
    <row r="1583" spans="1:14" x14ac:dyDescent="0.3">
      <c r="A1583" s="2">
        <v>45798</v>
      </c>
      <c r="B1583" s="3">
        <f t="shared" si="72"/>
        <v>2025</v>
      </c>
      <c r="C1583" t="str">
        <f t="shared" si="73"/>
        <v>2024-2025</v>
      </c>
      <c r="D1583" t="s">
        <v>148</v>
      </c>
      <c r="E1583" t="s">
        <v>145</v>
      </c>
      <c r="F1583" t="str">
        <f t="shared" si="74"/>
        <v>New South Wales</v>
      </c>
      <c r="G1583" t="s">
        <v>10</v>
      </c>
      <c r="H1583">
        <v>2101</v>
      </c>
      <c r="I1583" t="s">
        <v>11</v>
      </c>
      <c r="J1583" t="s">
        <v>27</v>
      </c>
      <c r="K1583" t="s">
        <v>149</v>
      </c>
      <c r="L1583" t="s">
        <v>15</v>
      </c>
      <c r="M1583" s="5">
        <v>75.960000000000008</v>
      </c>
      <c r="N1583">
        <v>1</v>
      </c>
    </row>
    <row r="1584" spans="1:14" x14ac:dyDescent="0.3">
      <c r="A1584" s="2">
        <v>45942</v>
      </c>
      <c r="B1584" s="3">
        <f t="shared" si="72"/>
        <v>2026</v>
      </c>
      <c r="C1584" t="str">
        <f t="shared" si="73"/>
        <v>2025-2026</v>
      </c>
      <c r="D1584" t="s">
        <v>148</v>
      </c>
      <c r="E1584" t="s">
        <v>90</v>
      </c>
      <c r="F1584" t="str">
        <f t="shared" si="74"/>
        <v>Victoria</v>
      </c>
      <c r="G1584" t="s">
        <v>45</v>
      </c>
      <c r="H1584">
        <v>3179</v>
      </c>
      <c r="I1584" t="s">
        <v>11</v>
      </c>
      <c r="J1584" t="s">
        <v>63</v>
      </c>
      <c r="K1584" t="s">
        <v>19</v>
      </c>
      <c r="L1584" t="s">
        <v>23</v>
      </c>
      <c r="M1584" s="5">
        <v>76.210000000000008</v>
      </c>
      <c r="N1584">
        <v>1</v>
      </c>
    </row>
    <row r="1585" spans="1:14" x14ac:dyDescent="0.3">
      <c r="A1585" s="2">
        <v>45502</v>
      </c>
      <c r="B1585" s="3">
        <f t="shared" si="72"/>
        <v>2025</v>
      </c>
      <c r="C1585" t="str">
        <f t="shared" si="73"/>
        <v>2024-2025</v>
      </c>
      <c r="D1585" t="s">
        <v>147</v>
      </c>
      <c r="E1585" t="s">
        <v>121</v>
      </c>
      <c r="F1585" t="str">
        <f t="shared" si="74"/>
        <v>Queensland</v>
      </c>
      <c r="G1585" t="s">
        <v>35</v>
      </c>
      <c r="H1585">
        <v>4700</v>
      </c>
      <c r="I1585" t="s">
        <v>11</v>
      </c>
      <c r="J1585" t="s">
        <v>51</v>
      </c>
      <c r="K1585" t="s">
        <v>152</v>
      </c>
      <c r="L1585" t="s">
        <v>13</v>
      </c>
      <c r="M1585" s="5">
        <v>76.66</v>
      </c>
      <c r="N1585">
        <v>1</v>
      </c>
    </row>
    <row r="1586" spans="1:14" x14ac:dyDescent="0.3">
      <c r="A1586" s="2">
        <v>45932</v>
      </c>
      <c r="B1586" s="3">
        <f t="shared" si="72"/>
        <v>2026</v>
      </c>
      <c r="C1586" t="str">
        <f t="shared" si="73"/>
        <v>2025-2026</v>
      </c>
      <c r="D1586" t="s">
        <v>147</v>
      </c>
      <c r="E1586" t="s">
        <v>76</v>
      </c>
      <c r="F1586" t="str">
        <f t="shared" si="74"/>
        <v>Western Australia</v>
      </c>
      <c r="G1586" t="s">
        <v>48</v>
      </c>
      <c r="H1586">
        <v>6450</v>
      </c>
      <c r="I1586" t="s">
        <v>11</v>
      </c>
      <c r="J1586" t="s">
        <v>77</v>
      </c>
      <c r="K1586" t="s">
        <v>156</v>
      </c>
      <c r="L1586" t="s">
        <v>17</v>
      </c>
      <c r="M1586" s="5">
        <v>76.86999999999999</v>
      </c>
      <c r="N1586">
        <v>1</v>
      </c>
    </row>
    <row r="1587" spans="1:14" x14ac:dyDescent="0.3">
      <c r="A1587" s="2">
        <v>45744</v>
      </c>
      <c r="B1587" s="3">
        <f t="shared" si="72"/>
        <v>2025</v>
      </c>
      <c r="C1587" t="str">
        <f t="shared" si="73"/>
        <v>2024-2025</v>
      </c>
      <c r="D1587" t="s">
        <v>148</v>
      </c>
      <c r="E1587" t="s">
        <v>57</v>
      </c>
      <c r="F1587" t="str">
        <f t="shared" si="74"/>
        <v>New South Wales</v>
      </c>
      <c r="G1587" t="s">
        <v>10</v>
      </c>
      <c r="H1587">
        <v>2560</v>
      </c>
      <c r="I1587" t="s">
        <v>11</v>
      </c>
      <c r="J1587" t="s">
        <v>58</v>
      </c>
      <c r="K1587" t="s">
        <v>19</v>
      </c>
      <c r="L1587" t="s">
        <v>23</v>
      </c>
      <c r="M1587" s="5">
        <v>76.88</v>
      </c>
      <c r="N1587">
        <v>1</v>
      </c>
    </row>
    <row r="1588" spans="1:14" x14ac:dyDescent="0.3">
      <c r="A1588" s="2">
        <v>45705</v>
      </c>
      <c r="B1588" s="3">
        <f t="shared" si="72"/>
        <v>2025</v>
      </c>
      <c r="C1588" t="str">
        <f t="shared" si="73"/>
        <v>2024-2025</v>
      </c>
      <c r="D1588" t="s">
        <v>147</v>
      </c>
      <c r="E1588" t="s">
        <v>83</v>
      </c>
      <c r="F1588" t="str">
        <f t="shared" si="74"/>
        <v>New South Wales</v>
      </c>
      <c r="G1588" t="s">
        <v>10</v>
      </c>
      <c r="H1588">
        <v>2750</v>
      </c>
      <c r="I1588" t="s">
        <v>11</v>
      </c>
      <c r="J1588" t="s">
        <v>25</v>
      </c>
      <c r="K1588" t="s">
        <v>152</v>
      </c>
      <c r="L1588" t="s">
        <v>13</v>
      </c>
      <c r="M1588" s="5">
        <v>76.899999999999991</v>
      </c>
      <c r="N1588">
        <v>1</v>
      </c>
    </row>
    <row r="1589" spans="1:14" x14ac:dyDescent="0.3">
      <c r="A1589" s="2">
        <v>45328</v>
      </c>
      <c r="B1589" s="3">
        <f t="shared" si="72"/>
        <v>2024</v>
      </c>
      <c r="C1589" t="str">
        <f t="shared" si="73"/>
        <v>2023-2024</v>
      </c>
      <c r="D1589" t="s">
        <v>148</v>
      </c>
      <c r="E1589" t="s">
        <v>141</v>
      </c>
      <c r="F1589" t="str">
        <f t="shared" si="74"/>
        <v>Western Australia</v>
      </c>
      <c r="G1589" t="s">
        <v>48</v>
      </c>
      <c r="H1589">
        <v>6052</v>
      </c>
      <c r="I1589" t="s">
        <v>11</v>
      </c>
      <c r="J1589" t="s">
        <v>49</v>
      </c>
      <c r="K1589" t="s">
        <v>154</v>
      </c>
      <c r="L1589" t="s">
        <v>14</v>
      </c>
      <c r="M1589" s="5">
        <v>76.92</v>
      </c>
      <c r="N1589">
        <v>1</v>
      </c>
    </row>
    <row r="1590" spans="1:14" x14ac:dyDescent="0.3">
      <c r="A1590" s="2">
        <v>45438</v>
      </c>
      <c r="B1590" s="3">
        <f t="shared" si="72"/>
        <v>2024</v>
      </c>
      <c r="C1590" t="str">
        <f t="shared" si="73"/>
        <v>2023-2024</v>
      </c>
      <c r="D1590" t="s">
        <v>148</v>
      </c>
      <c r="E1590" t="s">
        <v>145</v>
      </c>
      <c r="F1590" t="str">
        <f t="shared" si="74"/>
        <v>New South Wales</v>
      </c>
      <c r="G1590" t="s">
        <v>10</v>
      </c>
      <c r="H1590">
        <v>2101</v>
      </c>
      <c r="I1590" t="s">
        <v>11</v>
      </c>
      <c r="J1590" t="s">
        <v>27</v>
      </c>
      <c r="K1590" t="s">
        <v>151</v>
      </c>
      <c r="L1590" t="s">
        <v>21</v>
      </c>
      <c r="M1590" s="5">
        <v>76.95</v>
      </c>
      <c r="N1590">
        <v>1</v>
      </c>
    </row>
    <row r="1591" spans="1:14" x14ac:dyDescent="0.3">
      <c r="A1591" s="2">
        <v>45606</v>
      </c>
      <c r="B1591" s="3">
        <f t="shared" si="72"/>
        <v>2025</v>
      </c>
      <c r="C1591" t="str">
        <f t="shared" si="73"/>
        <v>2024-2025</v>
      </c>
      <c r="D1591" t="s">
        <v>147</v>
      </c>
      <c r="E1591" t="s">
        <v>76</v>
      </c>
      <c r="F1591" t="str">
        <f t="shared" si="74"/>
        <v>Western Australia</v>
      </c>
      <c r="G1591" t="s">
        <v>48</v>
      </c>
      <c r="H1591">
        <v>6450</v>
      </c>
      <c r="I1591" t="s">
        <v>11</v>
      </c>
      <c r="J1591" t="s">
        <v>77</v>
      </c>
      <c r="K1591" t="s">
        <v>154</v>
      </c>
      <c r="L1591" t="s">
        <v>14</v>
      </c>
      <c r="M1591" s="5">
        <v>77</v>
      </c>
      <c r="N1591">
        <v>1</v>
      </c>
    </row>
    <row r="1592" spans="1:14" x14ac:dyDescent="0.3">
      <c r="A1592" s="2">
        <v>45886</v>
      </c>
      <c r="B1592" s="3">
        <f t="shared" si="72"/>
        <v>2026</v>
      </c>
      <c r="C1592" t="str">
        <f t="shared" si="73"/>
        <v>2025-2026</v>
      </c>
      <c r="D1592" t="s">
        <v>147</v>
      </c>
      <c r="E1592" t="s">
        <v>126</v>
      </c>
      <c r="F1592" t="str">
        <f t="shared" si="74"/>
        <v>Queensland</v>
      </c>
      <c r="G1592" t="s">
        <v>35</v>
      </c>
      <c r="H1592">
        <v>4551</v>
      </c>
      <c r="I1592" t="s">
        <v>11</v>
      </c>
      <c r="J1592" t="s">
        <v>120</v>
      </c>
      <c r="K1592" t="s">
        <v>154</v>
      </c>
      <c r="L1592" t="s">
        <v>14</v>
      </c>
      <c r="M1592" s="5">
        <v>77.12</v>
      </c>
      <c r="N1592">
        <v>1</v>
      </c>
    </row>
    <row r="1593" spans="1:14" x14ac:dyDescent="0.3">
      <c r="A1593" s="2">
        <v>45801</v>
      </c>
      <c r="B1593" s="3">
        <f t="shared" si="72"/>
        <v>2025</v>
      </c>
      <c r="C1593" t="str">
        <f t="shared" si="73"/>
        <v>2024-2025</v>
      </c>
      <c r="D1593" t="s">
        <v>148</v>
      </c>
      <c r="E1593" t="s">
        <v>90</v>
      </c>
      <c r="F1593" t="str">
        <f t="shared" si="74"/>
        <v>Victoria</v>
      </c>
      <c r="G1593" t="s">
        <v>45</v>
      </c>
      <c r="H1593">
        <v>3179</v>
      </c>
      <c r="I1593" t="s">
        <v>11</v>
      </c>
      <c r="J1593" t="s">
        <v>63</v>
      </c>
      <c r="K1593" t="s">
        <v>156</v>
      </c>
      <c r="L1593" t="s">
        <v>17</v>
      </c>
      <c r="M1593" s="5">
        <v>77.14</v>
      </c>
      <c r="N1593">
        <v>1</v>
      </c>
    </row>
    <row r="1594" spans="1:14" x14ac:dyDescent="0.3">
      <c r="A1594" s="2">
        <v>45632</v>
      </c>
      <c r="B1594" s="3">
        <f t="shared" si="72"/>
        <v>2025</v>
      </c>
      <c r="C1594" t="str">
        <f t="shared" si="73"/>
        <v>2024-2025</v>
      </c>
      <c r="D1594" t="s">
        <v>147</v>
      </c>
      <c r="E1594" t="s">
        <v>82</v>
      </c>
      <c r="F1594" t="str">
        <f t="shared" si="74"/>
        <v>Queensland</v>
      </c>
      <c r="G1594" t="s">
        <v>35</v>
      </c>
      <c r="H1594">
        <v>4012</v>
      </c>
      <c r="I1594" t="s">
        <v>11</v>
      </c>
      <c r="J1594" t="s">
        <v>43</v>
      </c>
      <c r="K1594" t="s">
        <v>156</v>
      </c>
      <c r="L1594" t="s">
        <v>17</v>
      </c>
      <c r="M1594" s="5">
        <v>77.350000000000009</v>
      </c>
      <c r="N1594">
        <v>1</v>
      </c>
    </row>
    <row r="1595" spans="1:14" x14ac:dyDescent="0.3">
      <c r="A1595" s="2">
        <v>45913</v>
      </c>
      <c r="B1595" s="3">
        <f t="shared" si="72"/>
        <v>2026</v>
      </c>
      <c r="C1595" t="str">
        <f t="shared" si="73"/>
        <v>2025-2026</v>
      </c>
      <c r="D1595" t="s">
        <v>147</v>
      </c>
      <c r="E1595" t="s">
        <v>109</v>
      </c>
      <c r="F1595" t="str">
        <f t="shared" si="74"/>
        <v>New South Wales</v>
      </c>
      <c r="G1595" t="s">
        <v>10</v>
      </c>
      <c r="H1595">
        <v>2480</v>
      </c>
      <c r="I1595" t="s">
        <v>11</v>
      </c>
      <c r="J1595" t="s">
        <v>68</v>
      </c>
      <c r="K1595" t="s">
        <v>19</v>
      </c>
      <c r="L1595" t="s">
        <v>23</v>
      </c>
      <c r="M1595" s="5">
        <v>77.87</v>
      </c>
      <c r="N1595">
        <v>1</v>
      </c>
    </row>
    <row r="1596" spans="1:14" x14ac:dyDescent="0.3">
      <c r="A1596" s="2">
        <v>45649</v>
      </c>
      <c r="B1596" s="3">
        <f t="shared" si="72"/>
        <v>2025</v>
      </c>
      <c r="C1596" t="str">
        <f t="shared" si="73"/>
        <v>2024-2025</v>
      </c>
      <c r="D1596" t="s">
        <v>148</v>
      </c>
      <c r="E1596" t="s">
        <v>87</v>
      </c>
      <c r="F1596" t="str">
        <f t="shared" si="74"/>
        <v>New South Wales</v>
      </c>
      <c r="G1596" t="s">
        <v>10</v>
      </c>
      <c r="H1596">
        <v>2790</v>
      </c>
      <c r="I1596" t="s">
        <v>11</v>
      </c>
      <c r="J1596" t="s">
        <v>25</v>
      </c>
      <c r="K1596" t="s">
        <v>19</v>
      </c>
      <c r="L1596" t="s">
        <v>23</v>
      </c>
      <c r="M1596" s="5">
        <v>77.87</v>
      </c>
      <c r="N1596">
        <v>1</v>
      </c>
    </row>
    <row r="1597" spans="1:14" x14ac:dyDescent="0.3">
      <c r="A1597" s="2">
        <v>45832</v>
      </c>
      <c r="B1597" s="3">
        <f t="shared" si="72"/>
        <v>2025</v>
      </c>
      <c r="C1597" t="str">
        <f t="shared" si="73"/>
        <v>2024-2025</v>
      </c>
      <c r="D1597" t="s">
        <v>148</v>
      </c>
      <c r="E1597" t="s">
        <v>130</v>
      </c>
      <c r="F1597" t="str">
        <f t="shared" si="74"/>
        <v>South Australia</v>
      </c>
      <c r="G1597" t="s">
        <v>32</v>
      </c>
      <c r="H1597">
        <v>5290</v>
      </c>
      <c r="I1597" t="s">
        <v>11</v>
      </c>
      <c r="J1597" t="s">
        <v>38</v>
      </c>
      <c r="K1597" t="s">
        <v>151</v>
      </c>
      <c r="L1597" t="s">
        <v>21</v>
      </c>
      <c r="M1597" s="5">
        <v>77.87</v>
      </c>
      <c r="N1597">
        <v>1</v>
      </c>
    </row>
    <row r="1598" spans="1:14" x14ac:dyDescent="0.3">
      <c r="A1598" s="2">
        <v>45744</v>
      </c>
      <c r="B1598" s="3">
        <f t="shared" si="72"/>
        <v>2025</v>
      </c>
      <c r="C1598" t="str">
        <f t="shared" si="73"/>
        <v>2024-2025</v>
      </c>
      <c r="D1598" t="s">
        <v>148</v>
      </c>
      <c r="E1598" t="s">
        <v>101</v>
      </c>
      <c r="F1598" t="str">
        <f t="shared" si="74"/>
        <v>Victoria</v>
      </c>
      <c r="G1598" t="s">
        <v>45</v>
      </c>
      <c r="H1598">
        <v>3131</v>
      </c>
      <c r="I1598" t="s">
        <v>11</v>
      </c>
      <c r="J1598" t="s">
        <v>63</v>
      </c>
      <c r="K1598" t="s">
        <v>153</v>
      </c>
      <c r="L1598" t="s">
        <v>16</v>
      </c>
      <c r="M1598" s="5">
        <v>77.87</v>
      </c>
      <c r="N1598">
        <v>1</v>
      </c>
    </row>
    <row r="1599" spans="1:14" x14ac:dyDescent="0.3">
      <c r="A1599" s="2">
        <v>45517</v>
      </c>
      <c r="B1599" s="3">
        <f t="shared" si="72"/>
        <v>2025</v>
      </c>
      <c r="C1599" t="str">
        <f t="shared" si="73"/>
        <v>2024-2025</v>
      </c>
      <c r="D1599" t="s">
        <v>148</v>
      </c>
      <c r="E1599" t="s">
        <v>122</v>
      </c>
      <c r="F1599" t="str">
        <f t="shared" si="74"/>
        <v>New South Wales</v>
      </c>
      <c r="G1599" t="s">
        <v>10</v>
      </c>
      <c r="H1599">
        <v>2650</v>
      </c>
      <c r="I1599" t="s">
        <v>11</v>
      </c>
      <c r="J1599" t="s">
        <v>25</v>
      </c>
      <c r="K1599" t="s">
        <v>153</v>
      </c>
      <c r="L1599" t="s">
        <v>16</v>
      </c>
      <c r="M1599" s="5">
        <v>77.87</v>
      </c>
      <c r="N1599">
        <v>1</v>
      </c>
    </row>
    <row r="1600" spans="1:14" x14ac:dyDescent="0.3">
      <c r="A1600" s="2">
        <v>45753</v>
      </c>
      <c r="B1600" s="3">
        <f t="shared" si="72"/>
        <v>2025</v>
      </c>
      <c r="C1600" t="str">
        <f t="shared" si="73"/>
        <v>2024-2025</v>
      </c>
      <c r="D1600" t="s">
        <v>147</v>
      </c>
      <c r="E1600" t="s">
        <v>62</v>
      </c>
      <c r="F1600" t="str">
        <f t="shared" si="74"/>
        <v>Victoria</v>
      </c>
      <c r="G1600" t="s">
        <v>45</v>
      </c>
      <c r="H1600">
        <v>3134</v>
      </c>
      <c r="I1600" t="s">
        <v>11</v>
      </c>
      <c r="J1600" t="s">
        <v>63</v>
      </c>
      <c r="K1600" t="s">
        <v>154</v>
      </c>
      <c r="L1600" t="s">
        <v>14</v>
      </c>
      <c r="M1600" s="5">
        <v>77.92</v>
      </c>
      <c r="N1600">
        <v>1</v>
      </c>
    </row>
    <row r="1601" spans="1:14" x14ac:dyDescent="0.3">
      <c r="A1601" s="2">
        <v>45533</v>
      </c>
      <c r="B1601" s="3">
        <f t="shared" si="72"/>
        <v>2025</v>
      </c>
      <c r="C1601" t="str">
        <f t="shared" si="73"/>
        <v>2024-2025</v>
      </c>
      <c r="D1601" t="s">
        <v>147</v>
      </c>
      <c r="E1601" t="s">
        <v>39</v>
      </c>
      <c r="F1601" t="str">
        <f t="shared" si="74"/>
        <v>South Australia</v>
      </c>
      <c r="G1601" t="s">
        <v>32</v>
      </c>
      <c r="H1601">
        <v>5343</v>
      </c>
      <c r="I1601" t="s">
        <v>11</v>
      </c>
      <c r="J1601" t="s">
        <v>38</v>
      </c>
      <c r="K1601" t="s">
        <v>153</v>
      </c>
      <c r="L1601" t="s">
        <v>16</v>
      </c>
      <c r="M1601" s="5">
        <v>77.94</v>
      </c>
      <c r="N1601">
        <v>1</v>
      </c>
    </row>
    <row r="1602" spans="1:14" x14ac:dyDescent="0.3">
      <c r="A1602" s="2">
        <v>45669</v>
      </c>
      <c r="B1602" s="3">
        <f t="shared" ref="B1602:B1665" si="75">IF(MONTH(A1602)&gt;=7,YEAR(A1602)+1,YEAR(A1602))</f>
        <v>2025</v>
      </c>
      <c r="C1602" t="str">
        <f t="shared" ref="C1602:C1665" si="76">IF(MONTH(A1602) &gt;= 7, YEAR(A1602) &amp; "-" &amp; YEAR(A1602) + 1, YEAR(A1602) - 1 &amp; "-" &amp; YEAR(A1602))</f>
        <v>2024-2025</v>
      </c>
      <c r="D1602" t="s">
        <v>148</v>
      </c>
      <c r="E1602" t="s">
        <v>57</v>
      </c>
      <c r="F1602" t="str">
        <f t="shared" ref="F1602:F1665" si="77">IF(G1602="WA","Western Australia",
IF(G1602="NSW","New South Wales",
IF(G1602="QLD","Queensland",
IF(G1602="VIC","Victoria",
IF(G1602="TAS","Tasmania",
IF(G1602="SA","South Australia",
IF(G1602="NT","Northern Territory",
IF(G1602="ACT","Australian Capital Territory",G1602))))))))</f>
        <v>New South Wales</v>
      </c>
      <c r="G1602" t="s">
        <v>10</v>
      </c>
      <c r="H1602">
        <v>2560</v>
      </c>
      <c r="I1602" t="s">
        <v>11</v>
      </c>
      <c r="J1602" t="s">
        <v>58</v>
      </c>
      <c r="K1602" t="s">
        <v>151</v>
      </c>
      <c r="L1602" t="s">
        <v>21</v>
      </c>
      <c r="M1602" s="5">
        <v>77.94</v>
      </c>
      <c r="N1602">
        <v>1</v>
      </c>
    </row>
    <row r="1603" spans="1:14" x14ac:dyDescent="0.3">
      <c r="A1603" s="2">
        <v>45855</v>
      </c>
      <c r="B1603" s="3">
        <f t="shared" si="75"/>
        <v>2026</v>
      </c>
      <c r="C1603" t="str">
        <f t="shared" si="76"/>
        <v>2025-2026</v>
      </c>
      <c r="D1603" t="s">
        <v>148</v>
      </c>
      <c r="E1603" t="s">
        <v>143</v>
      </c>
      <c r="F1603" t="str">
        <f t="shared" si="77"/>
        <v>New South Wales</v>
      </c>
      <c r="G1603" t="s">
        <v>10</v>
      </c>
      <c r="H1603">
        <v>2154</v>
      </c>
      <c r="I1603" t="s">
        <v>11</v>
      </c>
      <c r="J1603" t="s">
        <v>27</v>
      </c>
      <c r="K1603" t="s">
        <v>151</v>
      </c>
      <c r="L1603" t="s">
        <v>21</v>
      </c>
      <c r="M1603" s="5">
        <v>77.94</v>
      </c>
      <c r="N1603">
        <v>1</v>
      </c>
    </row>
    <row r="1604" spans="1:14" x14ac:dyDescent="0.3">
      <c r="A1604" s="2">
        <v>45736</v>
      </c>
      <c r="B1604" s="3">
        <f t="shared" si="75"/>
        <v>2025</v>
      </c>
      <c r="C1604" t="str">
        <f t="shared" si="76"/>
        <v>2024-2025</v>
      </c>
      <c r="D1604" t="s">
        <v>147</v>
      </c>
      <c r="E1604" t="s">
        <v>129</v>
      </c>
      <c r="F1604" t="str">
        <f t="shared" si="77"/>
        <v>Tasmania</v>
      </c>
      <c r="G1604" t="s">
        <v>70</v>
      </c>
      <c r="H1604">
        <v>7010</v>
      </c>
      <c r="I1604" t="s">
        <v>11</v>
      </c>
      <c r="J1604" t="s">
        <v>71</v>
      </c>
      <c r="K1604" t="s">
        <v>153</v>
      </c>
      <c r="L1604" t="s">
        <v>16</v>
      </c>
      <c r="M1604" s="5">
        <v>77.94</v>
      </c>
      <c r="N1604">
        <v>1</v>
      </c>
    </row>
    <row r="1605" spans="1:14" x14ac:dyDescent="0.3">
      <c r="A1605" s="2">
        <v>45566</v>
      </c>
      <c r="B1605" s="3">
        <f t="shared" si="75"/>
        <v>2025</v>
      </c>
      <c r="C1605" t="str">
        <f t="shared" si="76"/>
        <v>2024-2025</v>
      </c>
      <c r="D1605" t="s">
        <v>148</v>
      </c>
      <c r="E1605" t="s">
        <v>89</v>
      </c>
      <c r="F1605" t="str">
        <f t="shared" si="77"/>
        <v>Queensland</v>
      </c>
      <c r="G1605" t="s">
        <v>35</v>
      </c>
      <c r="H1605">
        <v>4655</v>
      </c>
      <c r="I1605" t="s">
        <v>11</v>
      </c>
      <c r="J1605" t="s">
        <v>51</v>
      </c>
      <c r="K1605" t="s">
        <v>153</v>
      </c>
      <c r="L1605" t="s">
        <v>16</v>
      </c>
      <c r="M1605" s="5">
        <v>77.94</v>
      </c>
      <c r="N1605">
        <v>1</v>
      </c>
    </row>
    <row r="1606" spans="1:14" x14ac:dyDescent="0.3">
      <c r="A1606" s="2">
        <v>45545</v>
      </c>
      <c r="B1606" s="3">
        <f t="shared" si="75"/>
        <v>2025</v>
      </c>
      <c r="C1606" t="str">
        <f t="shared" si="76"/>
        <v>2024-2025</v>
      </c>
      <c r="D1606" t="s">
        <v>148</v>
      </c>
      <c r="E1606" t="s">
        <v>98</v>
      </c>
      <c r="F1606" t="str">
        <f t="shared" si="77"/>
        <v>Victoria</v>
      </c>
      <c r="G1606" t="s">
        <v>45</v>
      </c>
      <c r="H1606">
        <v>3429</v>
      </c>
      <c r="I1606" t="s">
        <v>11</v>
      </c>
      <c r="J1606" t="s">
        <v>60</v>
      </c>
      <c r="K1606" t="s">
        <v>154</v>
      </c>
      <c r="L1606" t="s">
        <v>14</v>
      </c>
      <c r="M1606" s="5">
        <v>77.94</v>
      </c>
      <c r="N1606">
        <v>1</v>
      </c>
    </row>
    <row r="1607" spans="1:14" x14ac:dyDescent="0.3">
      <c r="A1607" s="2">
        <v>45834</v>
      </c>
      <c r="B1607" s="3">
        <f t="shared" si="75"/>
        <v>2025</v>
      </c>
      <c r="C1607" t="str">
        <f t="shared" si="76"/>
        <v>2024-2025</v>
      </c>
      <c r="D1607" t="s">
        <v>147</v>
      </c>
      <c r="E1607" t="s">
        <v>82</v>
      </c>
      <c r="F1607" t="str">
        <f t="shared" si="77"/>
        <v>Queensland</v>
      </c>
      <c r="G1607" t="s">
        <v>35</v>
      </c>
      <c r="H1607">
        <v>4012</v>
      </c>
      <c r="I1607" t="s">
        <v>11</v>
      </c>
      <c r="J1607" t="s">
        <v>43</v>
      </c>
      <c r="K1607" t="s">
        <v>153</v>
      </c>
      <c r="L1607" t="s">
        <v>16</v>
      </c>
      <c r="M1607" s="5">
        <v>77.94</v>
      </c>
      <c r="N1607">
        <v>1</v>
      </c>
    </row>
    <row r="1608" spans="1:14" x14ac:dyDescent="0.3">
      <c r="A1608" s="2">
        <v>45422</v>
      </c>
      <c r="B1608" s="3">
        <f t="shared" si="75"/>
        <v>2024</v>
      </c>
      <c r="C1608" t="str">
        <f t="shared" si="76"/>
        <v>2023-2024</v>
      </c>
      <c r="D1608" t="s">
        <v>147</v>
      </c>
      <c r="E1608" t="s">
        <v>91</v>
      </c>
      <c r="F1608" t="str">
        <f t="shared" si="77"/>
        <v>Victoria</v>
      </c>
      <c r="G1608" t="s">
        <v>45</v>
      </c>
      <c r="H1608">
        <v>3690</v>
      </c>
      <c r="I1608" t="s">
        <v>11</v>
      </c>
      <c r="J1608" t="s">
        <v>55</v>
      </c>
      <c r="K1608" t="s">
        <v>153</v>
      </c>
      <c r="L1608" t="s">
        <v>16</v>
      </c>
      <c r="M1608" s="5">
        <v>77.94</v>
      </c>
      <c r="N1608">
        <v>1</v>
      </c>
    </row>
    <row r="1609" spans="1:14" x14ac:dyDescent="0.3">
      <c r="A1609" s="2">
        <v>45375</v>
      </c>
      <c r="B1609" s="3">
        <f t="shared" si="75"/>
        <v>2024</v>
      </c>
      <c r="C1609" t="str">
        <f t="shared" si="76"/>
        <v>2023-2024</v>
      </c>
      <c r="D1609" t="s">
        <v>147</v>
      </c>
      <c r="E1609" t="s">
        <v>135</v>
      </c>
      <c r="F1609" t="str">
        <f t="shared" si="77"/>
        <v>Victoria</v>
      </c>
      <c r="G1609" t="s">
        <v>45</v>
      </c>
      <c r="H1609">
        <v>3550</v>
      </c>
      <c r="I1609" t="s">
        <v>11</v>
      </c>
      <c r="J1609" t="s">
        <v>60</v>
      </c>
      <c r="K1609" t="s">
        <v>152</v>
      </c>
      <c r="L1609" t="s">
        <v>13</v>
      </c>
      <c r="M1609" s="5">
        <v>78.62</v>
      </c>
      <c r="N1609">
        <v>1</v>
      </c>
    </row>
    <row r="1610" spans="1:14" x14ac:dyDescent="0.3">
      <c r="A1610" s="2">
        <v>45902</v>
      </c>
      <c r="B1610" s="3">
        <f t="shared" si="75"/>
        <v>2026</v>
      </c>
      <c r="C1610" t="str">
        <f t="shared" si="76"/>
        <v>2025-2026</v>
      </c>
      <c r="D1610" t="s">
        <v>148</v>
      </c>
      <c r="E1610" t="s">
        <v>134</v>
      </c>
      <c r="F1610" t="str">
        <f t="shared" si="77"/>
        <v>Queensland</v>
      </c>
      <c r="G1610" t="s">
        <v>35</v>
      </c>
      <c r="H1610">
        <v>4825</v>
      </c>
      <c r="I1610" t="s">
        <v>11</v>
      </c>
      <c r="J1610" t="s">
        <v>36</v>
      </c>
      <c r="K1610" t="s">
        <v>149</v>
      </c>
      <c r="L1610" t="s">
        <v>15</v>
      </c>
      <c r="M1610" s="5">
        <v>78.89</v>
      </c>
      <c r="N1610">
        <v>1</v>
      </c>
    </row>
    <row r="1611" spans="1:14" x14ac:dyDescent="0.3">
      <c r="A1611" s="2">
        <v>45614</v>
      </c>
      <c r="B1611" s="3">
        <f t="shared" si="75"/>
        <v>2025</v>
      </c>
      <c r="C1611" t="str">
        <f t="shared" si="76"/>
        <v>2024-2025</v>
      </c>
      <c r="D1611" t="s">
        <v>147</v>
      </c>
      <c r="E1611" t="s">
        <v>134</v>
      </c>
      <c r="F1611" t="str">
        <f t="shared" si="77"/>
        <v>Queensland</v>
      </c>
      <c r="G1611" t="s">
        <v>35</v>
      </c>
      <c r="H1611">
        <v>4825</v>
      </c>
      <c r="I1611" t="s">
        <v>11</v>
      </c>
      <c r="J1611" t="s">
        <v>36</v>
      </c>
      <c r="K1611" t="s">
        <v>154</v>
      </c>
      <c r="L1611" t="s">
        <v>14</v>
      </c>
      <c r="M1611" s="5">
        <v>78.97</v>
      </c>
      <c r="N1611">
        <v>1</v>
      </c>
    </row>
    <row r="1612" spans="1:14" x14ac:dyDescent="0.3">
      <c r="A1612" s="2">
        <v>45694</v>
      </c>
      <c r="B1612" s="3">
        <f t="shared" si="75"/>
        <v>2025</v>
      </c>
      <c r="C1612" t="str">
        <f t="shared" si="76"/>
        <v>2024-2025</v>
      </c>
      <c r="D1612" t="s">
        <v>148</v>
      </c>
      <c r="E1612" t="s">
        <v>75</v>
      </c>
      <c r="F1612" t="str">
        <f t="shared" si="77"/>
        <v>Victoria</v>
      </c>
      <c r="G1612" t="s">
        <v>45</v>
      </c>
      <c r="H1612">
        <v>3630</v>
      </c>
      <c r="I1612" t="s">
        <v>11</v>
      </c>
      <c r="J1612" t="s">
        <v>55</v>
      </c>
      <c r="K1612" t="s">
        <v>154</v>
      </c>
      <c r="L1612" t="s">
        <v>14</v>
      </c>
      <c r="M1612" s="5">
        <v>78.97</v>
      </c>
      <c r="N1612">
        <v>1</v>
      </c>
    </row>
    <row r="1613" spans="1:14" x14ac:dyDescent="0.3">
      <c r="A1613" s="2">
        <v>45881</v>
      </c>
      <c r="B1613" s="3">
        <f t="shared" si="75"/>
        <v>2026</v>
      </c>
      <c r="C1613" t="str">
        <f t="shared" si="76"/>
        <v>2025-2026</v>
      </c>
      <c r="D1613" t="s">
        <v>147</v>
      </c>
      <c r="E1613" t="s">
        <v>107</v>
      </c>
      <c r="F1613" t="str">
        <f t="shared" si="77"/>
        <v>Queensland</v>
      </c>
      <c r="G1613" t="s">
        <v>35</v>
      </c>
      <c r="H1613">
        <v>4220</v>
      </c>
      <c r="I1613" t="s">
        <v>11</v>
      </c>
      <c r="J1613" t="s">
        <v>104</v>
      </c>
      <c r="K1613" t="s">
        <v>153</v>
      </c>
      <c r="L1613" t="s">
        <v>16</v>
      </c>
      <c r="M1613" s="5">
        <v>79</v>
      </c>
      <c r="N1613">
        <v>1</v>
      </c>
    </row>
    <row r="1614" spans="1:14" x14ac:dyDescent="0.3">
      <c r="A1614" s="2">
        <v>45911</v>
      </c>
      <c r="B1614" s="3">
        <f t="shared" si="75"/>
        <v>2026</v>
      </c>
      <c r="C1614" t="str">
        <f t="shared" si="76"/>
        <v>2025-2026</v>
      </c>
      <c r="D1614" t="s">
        <v>147</v>
      </c>
      <c r="E1614" t="s">
        <v>96</v>
      </c>
      <c r="F1614" t="str">
        <f t="shared" si="77"/>
        <v>Western Australia</v>
      </c>
      <c r="G1614" t="s">
        <v>48</v>
      </c>
      <c r="H1614">
        <v>6330</v>
      </c>
      <c r="I1614" t="s">
        <v>11</v>
      </c>
      <c r="J1614" t="s">
        <v>94</v>
      </c>
      <c r="K1614" t="s">
        <v>149</v>
      </c>
      <c r="L1614" t="s">
        <v>15</v>
      </c>
      <c r="M1614" s="5">
        <v>79.099999999999994</v>
      </c>
      <c r="N1614">
        <v>1</v>
      </c>
    </row>
    <row r="1615" spans="1:14" x14ac:dyDescent="0.3">
      <c r="A1615" s="2">
        <v>45388</v>
      </c>
      <c r="B1615" s="3">
        <f t="shared" si="75"/>
        <v>2024</v>
      </c>
      <c r="C1615" t="str">
        <f t="shared" si="76"/>
        <v>2023-2024</v>
      </c>
      <c r="D1615" t="s">
        <v>148</v>
      </c>
      <c r="E1615" t="s">
        <v>90</v>
      </c>
      <c r="F1615" t="str">
        <f t="shared" si="77"/>
        <v>Victoria</v>
      </c>
      <c r="G1615" t="s">
        <v>45</v>
      </c>
      <c r="H1615">
        <v>3179</v>
      </c>
      <c r="I1615" t="s">
        <v>11</v>
      </c>
      <c r="J1615" t="s">
        <v>63</v>
      </c>
      <c r="K1615" t="s">
        <v>153</v>
      </c>
      <c r="L1615" t="s">
        <v>16</v>
      </c>
      <c r="M1615" s="5">
        <v>79.289999999999992</v>
      </c>
      <c r="N1615">
        <v>1</v>
      </c>
    </row>
    <row r="1616" spans="1:14" x14ac:dyDescent="0.3">
      <c r="A1616" s="2">
        <v>45317</v>
      </c>
      <c r="B1616" s="3">
        <f t="shared" si="75"/>
        <v>2024</v>
      </c>
      <c r="C1616" t="str">
        <f t="shared" si="76"/>
        <v>2023-2024</v>
      </c>
      <c r="D1616" t="s">
        <v>148</v>
      </c>
      <c r="E1616" t="s">
        <v>102</v>
      </c>
      <c r="F1616" t="str">
        <f t="shared" si="77"/>
        <v>Queensland</v>
      </c>
      <c r="G1616" t="s">
        <v>35</v>
      </c>
      <c r="H1616">
        <v>4870</v>
      </c>
      <c r="I1616" t="s">
        <v>11</v>
      </c>
      <c r="J1616" t="s">
        <v>36</v>
      </c>
      <c r="K1616" t="s">
        <v>156</v>
      </c>
      <c r="L1616" t="s">
        <v>17</v>
      </c>
      <c r="M1616" s="5">
        <v>79.62</v>
      </c>
      <c r="N1616">
        <v>1</v>
      </c>
    </row>
    <row r="1617" spans="1:14" x14ac:dyDescent="0.3">
      <c r="A1617" s="2">
        <v>45342</v>
      </c>
      <c r="B1617" s="3">
        <f t="shared" si="75"/>
        <v>2024</v>
      </c>
      <c r="C1617" t="str">
        <f t="shared" si="76"/>
        <v>2023-2024</v>
      </c>
      <c r="D1617" t="s">
        <v>147</v>
      </c>
      <c r="E1617" t="s">
        <v>146</v>
      </c>
      <c r="F1617" t="str">
        <f t="shared" si="77"/>
        <v>Victoria</v>
      </c>
      <c r="G1617" t="s">
        <v>45</v>
      </c>
      <c r="H1617">
        <v>3353</v>
      </c>
      <c r="I1617" t="s">
        <v>11</v>
      </c>
      <c r="J1617" t="s">
        <v>60</v>
      </c>
      <c r="K1617" t="s">
        <v>156</v>
      </c>
      <c r="L1617" t="s">
        <v>17</v>
      </c>
      <c r="M1617" s="5">
        <v>79.72</v>
      </c>
      <c r="N1617">
        <v>1</v>
      </c>
    </row>
    <row r="1618" spans="1:14" x14ac:dyDescent="0.3">
      <c r="A1618" s="2">
        <v>45585</v>
      </c>
      <c r="B1618" s="3">
        <f t="shared" si="75"/>
        <v>2025</v>
      </c>
      <c r="C1618" t="str">
        <f t="shared" si="76"/>
        <v>2024-2025</v>
      </c>
      <c r="D1618" t="s">
        <v>148</v>
      </c>
      <c r="E1618" t="s">
        <v>132</v>
      </c>
      <c r="F1618" t="str">
        <f t="shared" si="77"/>
        <v>New South Wales</v>
      </c>
      <c r="G1618" t="s">
        <v>10</v>
      </c>
      <c r="H1618">
        <v>2800</v>
      </c>
      <c r="I1618" t="s">
        <v>11</v>
      </c>
      <c r="J1618" t="s">
        <v>25</v>
      </c>
      <c r="K1618" t="s">
        <v>150</v>
      </c>
      <c r="L1618" t="s">
        <v>18</v>
      </c>
      <c r="M1618" s="5">
        <v>79.900000000000006</v>
      </c>
      <c r="N1618">
        <v>1</v>
      </c>
    </row>
    <row r="1619" spans="1:14" x14ac:dyDescent="0.3">
      <c r="A1619" s="2">
        <v>45826</v>
      </c>
      <c r="B1619" s="3">
        <f t="shared" si="75"/>
        <v>2025</v>
      </c>
      <c r="C1619" t="str">
        <f t="shared" si="76"/>
        <v>2024-2025</v>
      </c>
      <c r="D1619" t="s">
        <v>148</v>
      </c>
      <c r="E1619" t="s">
        <v>110</v>
      </c>
      <c r="F1619" t="str">
        <f t="shared" si="77"/>
        <v>Queensland</v>
      </c>
      <c r="G1619" t="s">
        <v>35</v>
      </c>
      <c r="H1619">
        <v>4680</v>
      </c>
      <c r="I1619" t="s">
        <v>11</v>
      </c>
      <c r="J1619" t="s">
        <v>51</v>
      </c>
      <c r="K1619" t="s">
        <v>152</v>
      </c>
      <c r="L1619" t="s">
        <v>13</v>
      </c>
      <c r="M1619" s="5">
        <v>79.910000000000011</v>
      </c>
      <c r="N1619">
        <v>1</v>
      </c>
    </row>
    <row r="1620" spans="1:14" x14ac:dyDescent="0.3">
      <c r="A1620" s="2">
        <v>45591</v>
      </c>
      <c r="B1620" s="3">
        <f t="shared" si="75"/>
        <v>2025</v>
      </c>
      <c r="C1620" t="str">
        <f t="shared" si="76"/>
        <v>2024-2025</v>
      </c>
      <c r="D1620" t="s">
        <v>148</v>
      </c>
      <c r="E1620" t="s">
        <v>107</v>
      </c>
      <c r="F1620" t="str">
        <f t="shared" si="77"/>
        <v>Queensland</v>
      </c>
      <c r="G1620" t="s">
        <v>35</v>
      </c>
      <c r="H1620">
        <v>4220</v>
      </c>
      <c r="I1620" t="s">
        <v>11</v>
      </c>
      <c r="J1620" t="s">
        <v>104</v>
      </c>
      <c r="K1620" t="s">
        <v>150</v>
      </c>
      <c r="L1620" t="s">
        <v>18</v>
      </c>
      <c r="M1620" s="5">
        <v>79.92</v>
      </c>
      <c r="N1620">
        <v>1</v>
      </c>
    </row>
    <row r="1621" spans="1:14" x14ac:dyDescent="0.3">
      <c r="A1621" s="2">
        <v>45992</v>
      </c>
      <c r="B1621" s="3">
        <f t="shared" si="75"/>
        <v>2026</v>
      </c>
      <c r="C1621" t="str">
        <f t="shared" si="76"/>
        <v>2025-2026</v>
      </c>
      <c r="D1621" t="s">
        <v>147</v>
      </c>
      <c r="E1621" t="s">
        <v>28</v>
      </c>
      <c r="F1621" t="str">
        <f t="shared" si="77"/>
        <v>Northern Territory</v>
      </c>
      <c r="G1621" t="s">
        <v>29</v>
      </c>
      <c r="H1621">
        <v>800</v>
      </c>
      <c r="I1621" t="s">
        <v>11</v>
      </c>
      <c r="J1621" t="s">
        <v>30</v>
      </c>
      <c r="K1621" t="s">
        <v>157</v>
      </c>
      <c r="L1621" t="s">
        <v>22</v>
      </c>
      <c r="M1621" s="5">
        <v>79.94</v>
      </c>
      <c r="N1621">
        <v>1</v>
      </c>
    </row>
    <row r="1622" spans="1:14" x14ac:dyDescent="0.3">
      <c r="A1622" s="2">
        <v>45519</v>
      </c>
      <c r="B1622" s="3">
        <f t="shared" si="75"/>
        <v>2025</v>
      </c>
      <c r="C1622" t="str">
        <f t="shared" si="76"/>
        <v>2024-2025</v>
      </c>
      <c r="D1622" t="s">
        <v>148</v>
      </c>
      <c r="E1622" t="s">
        <v>141</v>
      </c>
      <c r="F1622" t="str">
        <f t="shared" si="77"/>
        <v>Western Australia</v>
      </c>
      <c r="G1622" t="s">
        <v>48</v>
      </c>
      <c r="H1622">
        <v>6052</v>
      </c>
      <c r="I1622" t="s">
        <v>11</v>
      </c>
      <c r="J1622" t="s">
        <v>49</v>
      </c>
      <c r="K1622" t="s">
        <v>19</v>
      </c>
      <c r="L1622" t="s">
        <v>23</v>
      </c>
      <c r="M1622" s="5">
        <v>79.94</v>
      </c>
      <c r="N1622">
        <v>1</v>
      </c>
    </row>
    <row r="1623" spans="1:14" x14ac:dyDescent="0.3">
      <c r="A1623" s="2">
        <v>45998</v>
      </c>
      <c r="B1623" s="3">
        <f t="shared" si="75"/>
        <v>2026</v>
      </c>
      <c r="C1623" t="str">
        <f t="shared" si="76"/>
        <v>2025-2026</v>
      </c>
      <c r="D1623" t="s">
        <v>148</v>
      </c>
      <c r="E1623" t="s">
        <v>84</v>
      </c>
      <c r="F1623" t="str">
        <f t="shared" si="77"/>
        <v>Queensland</v>
      </c>
      <c r="G1623" t="s">
        <v>35</v>
      </c>
      <c r="H1623">
        <v>4740</v>
      </c>
      <c r="I1623" t="s">
        <v>11</v>
      </c>
      <c r="J1623" t="s">
        <v>51</v>
      </c>
      <c r="K1623" t="s">
        <v>152</v>
      </c>
      <c r="L1623" t="s">
        <v>13</v>
      </c>
      <c r="M1623" s="5">
        <v>79.94</v>
      </c>
      <c r="N1623">
        <v>1</v>
      </c>
    </row>
    <row r="1624" spans="1:14" x14ac:dyDescent="0.3">
      <c r="A1624" s="2">
        <v>45706</v>
      </c>
      <c r="B1624" s="3">
        <f t="shared" si="75"/>
        <v>2025</v>
      </c>
      <c r="C1624" t="str">
        <f t="shared" si="76"/>
        <v>2024-2025</v>
      </c>
      <c r="D1624" t="s">
        <v>148</v>
      </c>
      <c r="E1624" t="s">
        <v>136</v>
      </c>
      <c r="F1624" t="str">
        <f t="shared" si="77"/>
        <v>Victoria</v>
      </c>
      <c r="G1624" t="s">
        <v>45</v>
      </c>
      <c r="H1624">
        <v>3175</v>
      </c>
      <c r="I1624" t="s">
        <v>11</v>
      </c>
      <c r="J1624" t="s">
        <v>63</v>
      </c>
      <c r="K1624" t="s">
        <v>152</v>
      </c>
      <c r="L1624" t="s">
        <v>13</v>
      </c>
      <c r="M1624" s="5">
        <v>79.95</v>
      </c>
      <c r="N1624">
        <v>1</v>
      </c>
    </row>
    <row r="1625" spans="1:14" x14ac:dyDescent="0.3">
      <c r="A1625" s="2">
        <v>45404</v>
      </c>
      <c r="B1625" s="3">
        <f t="shared" si="75"/>
        <v>2024</v>
      </c>
      <c r="C1625" t="str">
        <f t="shared" si="76"/>
        <v>2023-2024</v>
      </c>
      <c r="D1625" t="s">
        <v>148</v>
      </c>
      <c r="E1625" t="s">
        <v>95</v>
      </c>
      <c r="F1625" t="str">
        <f t="shared" si="77"/>
        <v>Victoria</v>
      </c>
      <c r="G1625" t="s">
        <v>45</v>
      </c>
      <c r="H1625">
        <v>3931</v>
      </c>
      <c r="I1625" t="s">
        <v>11</v>
      </c>
      <c r="J1625" t="s">
        <v>55</v>
      </c>
      <c r="K1625" t="s">
        <v>154</v>
      </c>
      <c r="L1625" t="s">
        <v>14</v>
      </c>
      <c r="M1625" s="5">
        <v>79.95</v>
      </c>
      <c r="N1625">
        <v>1</v>
      </c>
    </row>
    <row r="1626" spans="1:14" x14ac:dyDescent="0.3">
      <c r="A1626" s="2">
        <v>45306</v>
      </c>
      <c r="B1626" s="3">
        <f t="shared" si="75"/>
        <v>2024</v>
      </c>
      <c r="C1626" t="str">
        <f t="shared" si="76"/>
        <v>2023-2024</v>
      </c>
      <c r="D1626" t="s">
        <v>148</v>
      </c>
      <c r="E1626" t="s">
        <v>89</v>
      </c>
      <c r="F1626" t="str">
        <f t="shared" si="77"/>
        <v>Queensland</v>
      </c>
      <c r="G1626" t="s">
        <v>35</v>
      </c>
      <c r="H1626">
        <v>4655</v>
      </c>
      <c r="I1626" t="s">
        <v>11</v>
      </c>
      <c r="J1626" t="s">
        <v>51</v>
      </c>
      <c r="K1626" t="s">
        <v>151</v>
      </c>
      <c r="L1626" t="s">
        <v>21</v>
      </c>
      <c r="M1626" s="5">
        <v>79.98</v>
      </c>
      <c r="N1626">
        <v>1</v>
      </c>
    </row>
    <row r="1627" spans="1:14" x14ac:dyDescent="0.3">
      <c r="A1627" s="2">
        <v>45912</v>
      </c>
      <c r="B1627" s="3">
        <f t="shared" si="75"/>
        <v>2026</v>
      </c>
      <c r="C1627" t="str">
        <f t="shared" si="76"/>
        <v>2025-2026</v>
      </c>
      <c r="D1627" t="s">
        <v>148</v>
      </c>
      <c r="E1627" t="s">
        <v>87</v>
      </c>
      <c r="F1627" t="str">
        <f t="shared" si="77"/>
        <v>New South Wales</v>
      </c>
      <c r="G1627" t="s">
        <v>10</v>
      </c>
      <c r="H1627">
        <v>2790</v>
      </c>
      <c r="I1627" t="s">
        <v>11</v>
      </c>
      <c r="J1627" t="s">
        <v>25</v>
      </c>
      <c r="K1627" t="s">
        <v>151</v>
      </c>
      <c r="L1627" t="s">
        <v>21</v>
      </c>
      <c r="M1627" s="5">
        <v>79.98</v>
      </c>
      <c r="N1627">
        <v>1</v>
      </c>
    </row>
    <row r="1628" spans="1:14" x14ac:dyDescent="0.3">
      <c r="A1628" s="2">
        <v>45373</v>
      </c>
      <c r="B1628" s="3">
        <f t="shared" si="75"/>
        <v>2024</v>
      </c>
      <c r="C1628" t="str">
        <f t="shared" si="76"/>
        <v>2023-2024</v>
      </c>
      <c r="D1628" t="s">
        <v>148</v>
      </c>
      <c r="E1628" t="s">
        <v>102</v>
      </c>
      <c r="F1628" t="str">
        <f t="shared" si="77"/>
        <v>Queensland</v>
      </c>
      <c r="G1628" t="s">
        <v>35</v>
      </c>
      <c r="H1628">
        <v>4870</v>
      </c>
      <c r="I1628" t="s">
        <v>11</v>
      </c>
      <c r="J1628" t="s">
        <v>36</v>
      </c>
      <c r="K1628" t="s">
        <v>154</v>
      </c>
      <c r="L1628" t="s">
        <v>14</v>
      </c>
      <c r="M1628" s="5">
        <v>80.45</v>
      </c>
      <c r="N1628">
        <v>1</v>
      </c>
    </row>
    <row r="1629" spans="1:14" x14ac:dyDescent="0.3">
      <c r="A1629" s="2">
        <v>45457</v>
      </c>
      <c r="B1629" s="3">
        <f t="shared" si="75"/>
        <v>2024</v>
      </c>
      <c r="C1629" t="str">
        <f t="shared" si="76"/>
        <v>2023-2024</v>
      </c>
      <c r="D1629" t="s">
        <v>148</v>
      </c>
      <c r="E1629" t="s">
        <v>122</v>
      </c>
      <c r="F1629" t="str">
        <f t="shared" si="77"/>
        <v>New South Wales</v>
      </c>
      <c r="G1629" t="s">
        <v>10</v>
      </c>
      <c r="H1629">
        <v>2650</v>
      </c>
      <c r="I1629" t="s">
        <v>11</v>
      </c>
      <c r="J1629" t="s">
        <v>25</v>
      </c>
      <c r="K1629" t="s">
        <v>19</v>
      </c>
      <c r="L1629" t="s">
        <v>23</v>
      </c>
      <c r="M1629" s="5">
        <v>80.45</v>
      </c>
      <c r="N1629">
        <v>1</v>
      </c>
    </row>
    <row r="1630" spans="1:14" x14ac:dyDescent="0.3">
      <c r="A1630" s="2">
        <v>45482</v>
      </c>
      <c r="B1630" s="3">
        <f t="shared" si="75"/>
        <v>2025</v>
      </c>
      <c r="C1630" t="str">
        <f t="shared" si="76"/>
        <v>2024-2025</v>
      </c>
      <c r="D1630" t="s">
        <v>148</v>
      </c>
      <c r="E1630" t="s">
        <v>100</v>
      </c>
      <c r="F1630" t="str">
        <f t="shared" si="77"/>
        <v>Western Australia</v>
      </c>
      <c r="G1630" t="s">
        <v>48</v>
      </c>
      <c r="H1630">
        <v>6021</v>
      </c>
      <c r="I1630" t="s">
        <v>11</v>
      </c>
      <c r="J1630" t="s">
        <v>49</v>
      </c>
      <c r="K1630" t="s">
        <v>19</v>
      </c>
      <c r="L1630" t="s">
        <v>23</v>
      </c>
      <c r="M1630" s="5">
        <v>80.460000000000008</v>
      </c>
      <c r="N1630">
        <v>1</v>
      </c>
    </row>
    <row r="1631" spans="1:14" x14ac:dyDescent="0.3">
      <c r="A1631" s="2">
        <v>45369</v>
      </c>
      <c r="B1631" s="3">
        <f t="shared" si="75"/>
        <v>2024</v>
      </c>
      <c r="C1631" t="str">
        <f t="shared" si="76"/>
        <v>2023-2024</v>
      </c>
      <c r="D1631" t="s">
        <v>147</v>
      </c>
      <c r="E1631" t="s">
        <v>101</v>
      </c>
      <c r="F1631" t="str">
        <f t="shared" si="77"/>
        <v>Victoria</v>
      </c>
      <c r="G1631" t="s">
        <v>45</v>
      </c>
      <c r="H1631">
        <v>3131</v>
      </c>
      <c r="I1631" t="s">
        <v>11</v>
      </c>
      <c r="J1631" t="s">
        <v>63</v>
      </c>
      <c r="K1631" t="s">
        <v>154</v>
      </c>
      <c r="L1631" t="s">
        <v>14</v>
      </c>
      <c r="M1631" s="5">
        <v>80.5</v>
      </c>
      <c r="N1631">
        <v>1</v>
      </c>
    </row>
    <row r="1632" spans="1:14" x14ac:dyDescent="0.3">
      <c r="A1632" s="2">
        <v>45513</v>
      </c>
      <c r="B1632" s="3">
        <f t="shared" si="75"/>
        <v>2025</v>
      </c>
      <c r="C1632" t="str">
        <f t="shared" si="76"/>
        <v>2024-2025</v>
      </c>
      <c r="D1632" t="s">
        <v>148</v>
      </c>
      <c r="E1632" t="s">
        <v>123</v>
      </c>
      <c r="F1632" t="str">
        <f t="shared" si="77"/>
        <v>Western Australia</v>
      </c>
      <c r="G1632" t="s">
        <v>48</v>
      </c>
      <c r="H1632">
        <v>6109</v>
      </c>
      <c r="I1632" t="s">
        <v>11</v>
      </c>
      <c r="J1632" t="s">
        <v>94</v>
      </c>
      <c r="K1632" t="s">
        <v>155</v>
      </c>
      <c r="L1632" t="s">
        <v>20</v>
      </c>
      <c r="M1632" s="5">
        <v>80.92</v>
      </c>
      <c r="N1632">
        <v>1</v>
      </c>
    </row>
    <row r="1633" spans="1:14" x14ac:dyDescent="0.3">
      <c r="A1633" s="2">
        <v>45548</v>
      </c>
      <c r="B1633" s="3">
        <f t="shared" si="75"/>
        <v>2025</v>
      </c>
      <c r="C1633" t="str">
        <f t="shared" si="76"/>
        <v>2024-2025</v>
      </c>
      <c r="D1633" t="s">
        <v>148</v>
      </c>
      <c r="E1633" t="s">
        <v>90</v>
      </c>
      <c r="F1633" t="str">
        <f t="shared" si="77"/>
        <v>Victoria</v>
      </c>
      <c r="G1633" t="s">
        <v>45</v>
      </c>
      <c r="H1633">
        <v>3179</v>
      </c>
      <c r="I1633" t="s">
        <v>11</v>
      </c>
      <c r="J1633" t="s">
        <v>63</v>
      </c>
      <c r="K1633" t="s">
        <v>156</v>
      </c>
      <c r="L1633" t="s">
        <v>17</v>
      </c>
      <c r="M1633" s="5">
        <v>80.92</v>
      </c>
      <c r="N1633">
        <v>1</v>
      </c>
    </row>
    <row r="1634" spans="1:14" x14ac:dyDescent="0.3">
      <c r="A1634" s="2">
        <v>45406</v>
      </c>
      <c r="B1634" s="3">
        <f t="shared" si="75"/>
        <v>2024</v>
      </c>
      <c r="C1634" t="str">
        <f t="shared" si="76"/>
        <v>2023-2024</v>
      </c>
      <c r="D1634" t="s">
        <v>148</v>
      </c>
      <c r="E1634" t="s">
        <v>50</v>
      </c>
      <c r="F1634" t="str">
        <f t="shared" si="77"/>
        <v>Queensland</v>
      </c>
      <c r="G1634" t="s">
        <v>35</v>
      </c>
      <c r="H1634">
        <v>4703</v>
      </c>
      <c r="I1634" t="s">
        <v>11</v>
      </c>
      <c r="J1634" t="s">
        <v>51</v>
      </c>
      <c r="K1634" t="s">
        <v>150</v>
      </c>
      <c r="L1634" t="s">
        <v>18</v>
      </c>
      <c r="M1634" s="5">
        <v>80.94</v>
      </c>
      <c r="N1634">
        <v>1</v>
      </c>
    </row>
    <row r="1635" spans="1:14" x14ac:dyDescent="0.3">
      <c r="A1635" s="2">
        <v>45713</v>
      </c>
      <c r="B1635" s="3">
        <f t="shared" si="75"/>
        <v>2025</v>
      </c>
      <c r="C1635" t="str">
        <f t="shared" si="76"/>
        <v>2024-2025</v>
      </c>
      <c r="D1635" t="s">
        <v>147</v>
      </c>
      <c r="E1635" t="s">
        <v>129</v>
      </c>
      <c r="F1635" t="str">
        <f t="shared" si="77"/>
        <v>Tasmania</v>
      </c>
      <c r="G1635" t="s">
        <v>70</v>
      </c>
      <c r="H1635">
        <v>7010</v>
      </c>
      <c r="I1635" t="s">
        <v>11</v>
      </c>
      <c r="J1635" t="s">
        <v>71</v>
      </c>
      <c r="K1635" t="s">
        <v>19</v>
      </c>
      <c r="L1635" t="s">
        <v>23</v>
      </c>
      <c r="M1635" s="5">
        <v>80.95</v>
      </c>
      <c r="N1635">
        <v>1</v>
      </c>
    </row>
    <row r="1636" spans="1:14" x14ac:dyDescent="0.3">
      <c r="A1636" s="2">
        <v>45892</v>
      </c>
      <c r="B1636" s="3">
        <f t="shared" si="75"/>
        <v>2026</v>
      </c>
      <c r="C1636" t="str">
        <f t="shared" si="76"/>
        <v>2025-2026</v>
      </c>
      <c r="D1636" t="s">
        <v>148</v>
      </c>
      <c r="E1636" t="s">
        <v>62</v>
      </c>
      <c r="F1636" t="str">
        <f t="shared" si="77"/>
        <v>Victoria</v>
      </c>
      <c r="G1636" t="s">
        <v>45</v>
      </c>
      <c r="H1636">
        <v>3134</v>
      </c>
      <c r="I1636" t="s">
        <v>11</v>
      </c>
      <c r="J1636" t="s">
        <v>63</v>
      </c>
      <c r="K1636" t="s">
        <v>156</v>
      </c>
      <c r="L1636" t="s">
        <v>17</v>
      </c>
      <c r="M1636" s="5">
        <v>80.95</v>
      </c>
      <c r="N1636">
        <v>1</v>
      </c>
    </row>
    <row r="1637" spans="1:14" x14ac:dyDescent="0.3">
      <c r="A1637" s="2">
        <v>45911</v>
      </c>
      <c r="B1637" s="3">
        <f t="shared" si="75"/>
        <v>2026</v>
      </c>
      <c r="C1637" t="str">
        <f t="shared" si="76"/>
        <v>2025-2026</v>
      </c>
      <c r="D1637" t="s">
        <v>148</v>
      </c>
      <c r="E1637" t="s">
        <v>122</v>
      </c>
      <c r="F1637" t="str">
        <f t="shared" si="77"/>
        <v>New South Wales</v>
      </c>
      <c r="G1637" t="s">
        <v>10</v>
      </c>
      <c r="H1637">
        <v>2650</v>
      </c>
      <c r="I1637" t="s">
        <v>11</v>
      </c>
      <c r="J1637" t="s">
        <v>25</v>
      </c>
      <c r="K1637" t="s">
        <v>154</v>
      </c>
      <c r="L1637" t="s">
        <v>14</v>
      </c>
      <c r="M1637" s="5">
        <v>81.25</v>
      </c>
      <c r="N1637">
        <v>1</v>
      </c>
    </row>
    <row r="1638" spans="1:14" x14ac:dyDescent="0.3">
      <c r="A1638" s="2">
        <v>45979</v>
      </c>
      <c r="B1638" s="3">
        <f t="shared" si="75"/>
        <v>2026</v>
      </c>
      <c r="C1638" t="str">
        <f t="shared" si="76"/>
        <v>2025-2026</v>
      </c>
      <c r="D1638" t="s">
        <v>148</v>
      </c>
      <c r="E1638" t="s">
        <v>99</v>
      </c>
      <c r="F1638" t="str">
        <f t="shared" si="77"/>
        <v>Victoria</v>
      </c>
      <c r="G1638" t="s">
        <v>45</v>
      </c>
      <c r="H1638">
        <v>3148</v>
      </c>
      <c r="I1638" t="s">
        <v>11</v>
      </c>
      <c r="J1638" t="s">
        <v>63</v>
      </c>
      <c r="K1638" t="s">
        <v>151</v>
      </c>
      <c r="L1638" t="s">
        <v>21</v>
      </c>
      <c r="M1638" s="5">
        <v>81.510000000000005</v>
      </c>
      <c r="N1638">
        <v>1</v>
      </c>
    </row>
    <row r="1639" spans="1:14" x14ac:dyDescent="0.3">
      <c r="A1639" s="2">
        <v>45493</v>
      </c>
      <c r="B1639" s="3">
        <f t="shared" si="75"/>
        <v>2025</v>
      </c>
      <c r="C1639" t="str">
        <f t="shared" si="76"/>
        <v>2024-2025</v>
      </c>
      <c r="D1639" t="s">
        <v>147</v>
      </c>
      <c r="E1639" t="s">
        <v>56</v>
      </c>
      <c r="F1639" t="str">
        <f t="shared" si="77"/>
        <v>Northern Territory</v>
      </c>
      <c r="G1639" t="s">
        <v>29</v>
      </c>
      <c r="H1639">
        <v>870</v>
      </c>
      <c r="I1639" t="s">
        <v>11</v>
      </c>
      <c r="J1639" t="s">
        <v>30</v>
      </c>
      <c r="K1639" t="s">
        <v>156</v>
      </c>
      <c r="L1639" t="s">
        <v>17</v>
      </c>
      <c r="M1639" s="5">
        <v>81.540000000000006</v>
      </c>
      <c r="N1639">
        <v>1</v>
      </c>
    </row>
    <row r="1640" spans="1:14" x14ac:dyDescent="0.3">
      <c r="A1640" s="2">
        <v>45603</v>
      </c>
      <c r="B1640" s="3">
        <f t="shared" si="75"/>
        <v>2025</v>
      </c>
      <c r="C1640" t="str">
        <f t="shared" si="76"/>
        <v>2024-2025</v>
      </c>
      <c r="D1640" t="s">
        <v>148</v>
      </c>
      <c r="E1640" t="s">
        <v>24</v>
      </c>
      <c r="F1640" t="str">
        <f t="shared" si="77"/>
        <v>New South Wales</v>
      </c>
      <c r="G1640" t="s">
        <v>10</v>
      </c>
      <c r="H1640">
        <v>2795</v>
      </c>
      <c r="I1640" t="s">
        <v>11</v>
      </c>
      <c r="J1640" t="s">
        <v>25</v>
      </c>
      <c r="K1640" t="s">
        <v>156</v>
      </c>
      <c r="L1640" t="s">
        <v>17</v>
      </c>
      <c r="M1640" s="5">
        <v>81.59</v>
      </c>
      <c r="N1640">
        <v>1</v>
      </c>
    </row>
    <row r="1641" spans="1:14" x14ac:dyDescent="0.3">
      <c r="A1641" s="2">
        <v>45887</v>
      </c>
      <c r="B1641" s="3">
        <f t="shared" si="75"/>
        <v>2026</v>
      </c>
      <c r="C1641" t="str">
        <f t="shared" si="76"/>
        <v>2025-2026</v>
      </c>
      <c r="D1641" t="s">
        <v>148</v>
      </c>
      <c r="E1641" t="s">
        <v>117</v>
      </c>
      <c r="F1641" t="str">
        <f t="shared" si="77"/>
        <v>Queensland</v>
      </c>
      <c r="G1641" t="s">
        <v>35</v>
      </c>
      <c r="H1641">
        <v>4119</v>
      </c>
      <c r="I1641" t="s">
        <v>11</v>
      </c>
      <c r="J1641" t="s">
        <v>43</v>
      </c>
      <c r="K1641" t="s">
        <v>157</v>
      </c>
      <c r="L1641" t="s">
        <v>22</v>
      </c>
      <c r="M1641" s="5">
        <v>81.73</v>
      </c>
      <c r="N1641">
        <v>1</v>
      </c>
    </row>
    <row r="1642" spans="1:14" x14ac:dyDescent="0.3">
      <c r="A1642" s="2">
        <v>45684</v>
      </c>
      <c r="B1642" s="3">
        <f t="shared" si="75"/>
        <v>2025</v>
      </c>
      <c r="C1642" t="str">
        <f t="shared" si="76"/>
        <v>2024-2025</v>
      </c>
      <c r="D1642" t="s">
        <v>147</v>
      </c>
      <c r="E1642" t="s">
        <v>142</v>
      </c>
      <c r="F1642" t="str">
        <f t="shared" si="77"/>
        <v>Australian Capital Territory</v>
      </c>
      <c r="G1642" t="s">
        <v>80</v>
      </c>
      <c r="H1642">
        <v>2609</v>
      </c>
      <c r="I1642" t="s">
        <v>11</v>
      </c>
      <c r="J1642" t="s">
        <v>58</v>
      </c>
      <c r="K1642" t="s">
        <v>152</v>
      </c>
      <c r="L1642" t="s">
        <v>13</v>
      </c>
      <c r="M1642" s="5">
        <v>81.800000000000011</v>
      </c>
      <c r="N1642">
        <v>1</v>
      </c>
    </row>
    <row r="1643" spans="1:14" x14ac:dyDescent="0.3">
      <c r="A1643" s="2">
        <v>45315</v>
      </c>
      <c r="B1643" s="3">
        <f t="shared" si="75"/>
        <v>2024</v>
      </c>
      <c r="C1643" t="str">
        <f t="shared" si="76"/>
        <v>2023-2024</v>
      </c>
      <c r="D1643" t="s">
        <v>148</v>
      </c>
      <c r="E1643" t="s">
        <v>136</v>
      </c>
      <c r="F1643" t="str">
        <f t="shared" si="77"/>
        <v>Victoria</v>
      </c>
      <c r="G1643" t="s">
        <v>45</v>
      </c>
      <c r="H1643">
        <v>3175</v>
      </c>
      <c r="I1643" t="s">
        <v>11</v>
      </c>
      <c r="J1643" t="s">
        <v>63</v>
      </c>
      <c r="K1643" t="s">
        <v>155</v>
      </c>
      <c r="L1643" t="s">
        <v>20</v>
      </c>
      <c r="M1643" s="5">
        <v>81.81</v>
      </c>
      <c r="N1643">
        <v>1</v>
      </c>
    </row>
    <row r="1644" spans="1:14" x14ac:dyDescent="0.3">
      <c r="A1644" s="2">
        <v>45474</v>
      </c>
      <c r="B1644" s="3">
        <f t="shared" si="75"/>
        <v>2025</v>
      </c>
      <c r="C1644" t="str">
        <f t="shared" si="76"/>
        <v>2024-2025</v>
      </c>
      <c r="D1644" t="s">
        <v>147</v>
      </c>
      <c r="E1644" t="s">
        <v>118</v>
      </c>
      <c r="F1644" t="str">
        <f t="shared" si="77"/>
        <v>New South Wales</v>
      </c>
      <c r="G1644" t="s">
        <v>10</v>
      </c>
      <c r="H1644">
        <v>2158</v>
      </c>
      <c r="I1644" t="s">
        <v>11</v>
      </c>
      <c r="J1644" t="s">
        <v>27</v>
      </c>
      <c r="K1644" t="s">
        <v>19</v>
      </c>
      <c r="L1644" t="s">
        <v>23</v>
      </c>
      <c r="M1644" s="5">
        <v>81.86</v>
      </c>
      <c r="N1644">
        <v>1</v>
      </c>
    </row>
    <row r="1645" spans="1:14" x14ac:dyDescent="0.3">
      <c r="A1645" s="2">
        <v>45333</v>
      </c>
      <c r="B1645" s="3">
        <f t="shared" si="75"/>
        <v>2024</v>
      </c>
      <c r="C1645" t="str">
        <f t="shared" si="76"/>
        <v>2023-2024</v>
      </c>
      <c r="D1645" t="s">
        <v>148</v>
      </c>
      <c r="E1645" t="s">
        <v>84</v>
      </c>
      <c r="F1645" t="str">
        <f t="shared" si="77"/>
        <v>Queensland</v>
      </c>
      <c r="G1645" t="s">
        <v>35</v>
      </c>
      <c r="H1645">
        <v>4740</v>
      </c>
      <c r="I1645" t="s">
        <v>11</v>
      </c>
      <c r="J1645" t="s">
        <v>51</v>
      </c>
      <c r="K1645" t="s">
        <v>150</v>
      </c>
      <c r="L1645" t="s">
        <v>18</v>
      </c>
      <c r="M1645" s="5">
        <v>81.95</v>
      </c>
      <c r="N1645">
        <v>1</v>
      </c>
    </row>
    <row r="1646" spans="1:14" x14ac:dyDescent="0.3">
      <c r="A1646" s="2">
        <v>45943</v>
      </c>
      <c r="B1646" s="3">
        <f t="shared" si="75"/>
        <v>2026</v>
      </c>
      <c r="C1646" t="str">
        <f t="shared" si="76"/>
        <v>2025-2026</v>
      </c>
      <c r="D1646" t="s">
        <v>147</v>
      </c>
      <c r="E1646" t="s">
        <v>65</v>
      </c>
      <c r="F1646" t="str">
        <f t="shared" si="77"/>
        <v>New South Wales</v>
      </c>
      <c r="G1646" t="s">
        <v>10</v>
      </c>
      <c r="H1646">
        <v>2541</v>
      </c>
      <c r="I1646" t="s">
        <v>11</v>
      </c>
      <c r="J1646" t="s">
        <v>58</v>
      </c>
      <c r="K1646" t="s">
        <v>149</v>
      </c>
      <c r="L1646" t="s">
        <v>15</v>
      </c>
      <c r="M1646" s="5">
        <v>82.16</v>
      </c>
      <c r="N1646">
        <v>1</v>
      </c>
    </row>
    <row r="1647" spans="1:14" x14ac:dyDescent="0.3">
      <c r="A1647" s="2">
        <v>45952</v>
      </c>
      <c r="B1647" s="3">
        <f t="shared" si="75"/>
        <v>2026</v>
      </c>
      <c r="C1647" t="str">
        <f t="shared" si="76"/>
        <v>2025-2026</v>
      </c>
      <c r="D1647" t="s">
        <v>147</v>
      </c>
      <c r="E1647" t="s">
        <v>44</v>
      </c>
      <c r="F1647" t="str">
        <f t="shared" si="77"/>
        <v>Victoria</v>
      </c>
      <c r="G1647" t="s">
        <v>45</v>
      </c>
      <c r="H1647">
        <v>3066</v>
      </c>
      <c r="I1647" t="s">
        <v>11</v>
      </c>
      <c r="J1647" t="s">
        <v>46</v>
      </c>
      <c r="K1647" t="s">
        <v>152</v>
      </c>
      <c r="L1647" t="s">
        <v>13</v>
      </c>
      <c r="M1647" s="5">
        <v>82.169999999999987</v>
      </c>
      <c r="N1647">
        <v>1</v>
      </c>
    </row>
    <row r="1648" spans="1:14" x14ac:dyDescent="0.3">
      <c r="A1648" s="2">
        <v>45792</v>
      </c>
      <c r="B1648" s="3">
        <f t="shared" si="75"/>
        <v>2025</v>
      </c>
      <c r="C1648" t="str">
        <f t="shared" si="76"/>
        <v>2024-2025</v>
      </c>
      <c r="D1648" t="s">
        <v>147</v>
      </c>
      <c r="E1648" t="s">
        <v>113</v>
      </c>
      <c r="F1648" t="str">
        <f t="shared" si="77"/>
        <v>Queensland</v>
      </c>
      <c r="G1648" t="s">
        <v>35</v>
      </c>
      <c r="H1648">
        <v>4215</v>
      </c>
      <c r="I1648" t="s">
        <v>11</v>
      </c>
      <c r="J1648" t="s">
        <v>104</v>
      </c>
      <c r="K1648" t="s">
        <v>154</v>
      </c>
      <c r="L1648" t="s">
        <v>14</v>
      </c>
      <c r="M1648" s="5">
        <v>82.21</v>
      </c>
      <c r="N1648">
        <v>1</v>
      </c>
    </row>
    <row r="1649" spans="1:14" x14ac:dyDescent="0.3">
      <c r="A1649" s="2">
        <v>45906</v>
      </c>
      <c r="B1649" s="3">
        <f t="shared" si="75"/>
        <v>2026</v>
      </c>
      <c r="C1649" t="str">
        <f t="shared" si="76"/>
        <v>2025-2026</v>
      </c>
      <c r="D1649" t="s">
        <v>148</v>
      </c>
      <c r="E1649" t="s">
        <v>117</v>
      </c>
      <c r="F1649" t="str">
        <f t="shared" si="77"/>
        <v>Queensland</v>
      </c>
      <c r="G1649" t="s">
        <v>35</v>
      </c>
      <c r="H1649">
        <v>4119</v>
      </c>
      <c r="I1649" t="s">
        <v>11</v>
      </c>
      <c r="J1649" t="s">
        <v>43</v>
      </c>
      <c r="K1649" t="s">
        <v>154</v>
      </c>
      <c r="L1649" t="s">
        <v>14</v>
      </c>
      <c r="M1649" s="5">
        <v>82.3</v>
      </c>
      <c r="N1649">
        <v>1</v>
      </c>
    </row>
    <row r="1650" spans="1:14" x14ac:dyDescent="0.3">
      <c r="A1650" s="2">
        <v>45471</v>
      </c>
      <c r="B1650" s="3">
        <f t="shared" si="75"/>
        <v>2024</v>
      </c>
      <c r="C1650" t="str">
        <f t="shared" si="76"/>
        <v>2023-2024</v>
      </c>
      <c r="D1650" t="s">
        <v>147</v>
      </c>
      <c r="E1650" t="s">
        <v>54</v>
      </c>
      <c r="F1650" t="str">
        <f t="shared" si="77"/>
        <v>Victoria</v>
      </c>
      <c r="G1650" t="s">
        <v>45</v>
      </c>
      <c r="H1650">
        <v>3977</v>
      </c>
      <c r="I1650" t="s">
        <v>11</v>
      </c>
      <c r="J1650" t="s">
        <v>55</v>
      </c>
      <c r="K1650" t="s">
        <v>156</v>
      </c>
      <c r="L1650" t="s">
        <v>17</v>
      </c>
      <c r="M1650" s="5">
        <v>82.7</v>
      </c>
      <c r="N1650">
        <v>1</v>
      </c>
    </row>
    <row r="1651" spans="1:14" x14ac:dyDescent="0.3">
      <c r="A1651" s="2">
        <v>45961</v>
      </c>
      <c r="B1651" s="3">
        <f t="shared" si="75"/>
        <v>2026</v>
      </c>
      <c r="C1651" t="str">
        <f t="shared" si="76"/>
        <v>2025-2026</v>
      </c>
      <c r="D1651" t="s">
        <v>147</v>
      </c>
      <c r="E1651" t="s">
        <v>83</v>
      </c>
      <c r="F1651" t="str">
        <f t="shared" si="77"/>
        <v>New South Wales</v>
      </c>
      <c r="G1651" t="s">
        <v>10</v>
      </c>
      <c r="H1651">
        <v>2750</v>
      </c>
      <c r="I1651" t="s">
        <v>11</v>
      </c>
      <c r="J1651" t="s">
        <v>25</v>
      </c>
      <c r="K1651" t="s">
        <v>154</v>
      </c>
      <c r="L1651" t="s">
        <v>14</v>
      </c>
      <c r="M1651" s="5">
        <v>82.92</v>
      </c>
      <c r="N1651">
        <v>1</v>
      </c>
    </row>
    <row r="1652" spans="1:14" x14ac:dyDescent="0.3">
      <c r="A1652" s="2">
        <v>45387</v>
      </c>
      <c r="B1652" s="3">
        <f t="shared" si="75"/>
        <v>2024</v>
      </c>
      <c r="C1652" t="str">
        <f t="shared" si="76"/>
        <v>2023-2024</v>
      </c>
      <c r="D1652" t="s">
        <v>147</v>
      </c>
      <c r="E1652" t="s">
        <v>40</v>
      </c>
      <c r="F1652" t="str">
        <f t="shared" si="77"/>
        <v>New South Wales</v>
      </c>
      <c r="G1652" t="s">
        <v>10</v>
      </c>
      <c r="H1652">
        <v>2116</v>
      </c>
      <c r="I1652" t="s">
        <v>11</v>
      </c>
      <c r="J1652" t="s">
        <v>27</v>
      </c>
      <c r="K1652" t="s">
        <v>157</v>
      </c>
      <c r="L1652" t="s">
        <v>22</v>
      </c>
      <c r="M1652" s="5">
        <v>83.02</v>
      </c>
      <c r="N1652">
        <v>1</v>
      </c>
    </row>
    <row r="1653" spans="1:14" x14ac:dyDescent="0.3">
      <c r="A1653" s="2">
        <v>45716</v>
      </c>
      <c r="B1653" s="3">
        <f t="shared" si="75"/>
        <v>2025</v>
      </c>
      <c r="C1653" t="str">
        <f t="shared" si="76"/>
        <v>2024-2025</v>
      </c>
      <c r="D1653" t="s">
        <v>147</v>
      </c>
      <c r="E1653" t="s">
        <v>57</v>
      </c>
      <c r="F1653" t="str">
        <f t="shared" si="77"/>
        <v>New South Wales</v>
      </c>
      <c r="G1653" t="s">
        <v>10</v>
      </c>
      <c r="H1653">
        <v>2560</v>
      </c>
      <c r="I1653" t="s">
        <v>11</v>
      </c>
      <c r="J1653" t="s">
        <v>58</v>
      </c>
      <c r="K1653" t="s">
        <v>156</v>
      </c>
      <c r="L1653" t="s">
        <v>17</v>
      </c>
      <c r="M1653" s="5">
        <v>83.18</v>
      </c>
      <c r="N1653">
        <v>1</v>
      </c>
    </row>
    <row r="1654" spans="1:14" x14ac:dyDescent="0.3">
      <c r="A1654" s="2">
        <v>45882</v>
      </c>
      <c r="B1654" s="3">
        <f t="shared" si="75"/>
        <v>2026</v>
      </c>
      <c r="C1654" t="str">
        <f t="shared" si="76"/>
        <v>2025-2026</v>
      </c>
      <c r="D1654" t="s">
        <v>148</v>
      </c>
      <c r="E1654" t="s">
        <v>99</v>
      </c>
      <c r="F1654" t="str">
        <f t="shared" si="77"/>
        <v>Victoria</v>
      </c>
      <c r="G1654" t="s">
        <v>45</v>
      </c>
      <c r="H1654">
        <v>3148</v>
      </c>
      <c r="I1654" t="s">
        <v>11</v>
      </c>
      <c r="J1654" t="s">
        <v>63</v>
      </c>
      <c r="K1654" t="s">
        <v>156</v>
      </c>
      <c r="L1654" t="s">
        <v>17</v>
      </c>
      <c r="M1654" s="5">
        <v>83.39</v>
      </c>
      <c r="N1654">
        <v>1</v>
      </c>
    </row>
    <row r="1655" spans="1:14" x14ac:dyDescent="0.3">
      <c r="A1655" s="2">
        <v>45594</v>
      </c>
      <c r="B1655" s="3">
        <f t="shared" si="75"/>
        <v>2025</v>
      </c>
      <c r="C1655" t="str">
        <f t="shared" si="76"/>
        <v>2024-2025</v>
      </c>
      <c r="D1655" t="s">
        <v>148</v>
      </c>
      <c r="E1655" t="s">
        <v>74</v>
      </c>
      <c r="F1655" t="str">
        <f t="shared" si="77"/>
        <v>South Australia</v>
      </c>
      <c r="G1655" t="s">
        <v>32</v>
      </c>
      <c r="H1655">
        <v>5043</v>
      </c>
      <c r="I1655" t="s">
        <v>11</v>
      </c>
      <c r="J1655" t="s">
        <v>33</v>
      </c>
      <c r="K1655" t="s">
        <v>151</v>
      </c>
      <c r="L1655" t="s">
        <v>21</v>
      </c>
      <c r="M1655" s="5">
        <v>83.47999999999999</v>
      </c>
      <c r="N1655">
        <v>1</v>
      </c>
    </row>
    <row r="1656" spans="1:14" x14ac:dyDescent="0.3">
      <c r="A1656" s="2">
        <v>45953</v>
      </c>
      <c r="B1656" s="3">
        <f t="shared" si="75"/>
        <v>2026</v>
      </c>
      <c r="C1656" t="str">
        <f t="shared" si="76"/>
        <v>2025-2026</v>
      </c>
      <c r="D1656" t="s">
        <v>147</v>
      </c>
      <c r="E1656" t="s">
        <v>44</v>
      </c>
      <c r="F1656" t="str">
        <f t="shared" si="77"/>
        <v>Victoria</v>
      </c>
      <c r="G1656" t="s">
        <v>45</v>
      </c>
      <c r="H1656">
        <v>3066</v>
      </c>
      <c r="I1656" t="s">
        <v>11</v>
      </c>
      <c r="J1656" t="s">
        <v>46</v>
      </c>
      <c r="K1656" t="s">
        <v>156</v>
      </c>
      <c r="L1656" t="s">
        <v>17</v>
      </c>
      <c r="M1656" s="5">
        <v>83.789999999999992</v>
      </c>
      <c r="N1656">
        <v>1</v>
      </c>
    </row>
    <row r="1657" spans="1:14" x14ac:dyDescent="0.3">
      <c r="A1657" s="2">
        <v>45906</v>
      </c>
      <c r="B1657" s="3">
        <f t="shared" si="75"/>
        <v>2026</v>
      </c>
      <c r="C1657" t="str">
        <f t="shared" si="76"/>
        <v>2025-2026</v>
      </c>
      <c r="D1657" t="s">
        <v>147</v>
      </c>
      <c r="E1657" t="s">
        <v>108</v>
      </c>
      <c r="F1657" t="str">
        <f t="shared" si="77"/>
        <v>Victoria</v>
      </c>
      <c r="G1657" t="s">
        <v>45</v>
      </c>
      <c r="H1657">
        <v>3018</v>
      </c>
      <c r="I1657" t="s">
        <v>11</v>
      </c>
      <c r="J1657" t="s">
        <v>46</v>
      </c>
      <c r="K1657" t="s">
        <v>154</v>
      </c>
      <c r="L1657" t="s">
        <v>14</v>
      </c>
      <c r="M1657" s="5">
        <v>83.86</v>
      </c>
      <c r="N1657">
        <v>1</v>
      </c>
    </row>
    <row r="1658" spans="1:14" x14ac:dyDescent="0.3">
      <c r="A1658" s="2">
        <v>45461</v>
      </c>
      <c r="B1658" s="3">
        <f t="shared" si="75"/>
        <v>2024</v>
      </c>
      <c r="C1658" t="str">
        <f t="shared" si="76"/>
        <v>2023-2024</v>
      </c>
      <c r="D1658" t="s">
        <v>148</v>
      </c>
      <c r="E1658" t="s">
        <v>123</v>
      </c>
      <c r="F1658" t="str">
        <f t="shared" si="77"/>
        <v>Western Australia</v>
      </c>
      <c r="G1658" t="s">
        <v>48</v>
      </c>
      <c r="H1658">
        <v>6109</v>
      </c>
      <c r="I1658" t="s">
        <v>11</v>
      </c>
      <c r="J1658" t="s">
        <v>94</v>
      </c>
      <c r="K1658" t="s">
        <v>156</v>
      </c>
      <c r="L1658" t="s">
        <v>17</v>
      </c>
      <c r="M1658" s="5">
        <v>83.86</v>
      </c>
      <c r="N1658">
        <v>1</v>
      </c>
    </row>
    <row r="1659" spans="1:14" x14ac:dyDescent="0.3">
      <c r="A1659" s="2">
        <v>45816</v>
      </c>
      <c r="B1659" s="3">
        <f t="shared" si="75"/>
        <v>2025</v>
      </c>
      <c r="C1659" t="str">
        <f t="shared" si="76"/>
        <v>2024-2025</v>
      </c>
      <c r="D1659" t="s">
        <v>147</v>
      </c>
      <c r="E1659" t="s">
        <v>133</v>
      </c>
      <c r="F1659" t="str">
        <f t="shared" si="77"/>
        <v>Queensland</v>
      </c>
      <c r="G1659" t="s">
        <v>35</v>
      </c>
      <c r="H1659">
        <v>4305</v>
      </c>
      <c r="I1659" t="s">
        <v>11</v>
      </c>
      <c r="J1659" t="s">
        <v>104</v>
      </c>
      <c r="K1659" t="s">
        <v>154</v>
      </c>
      <c r="L1659" t="s">
        <v>14</v>
      </c>
      <c r="M1659" s="5">
        <v>83.89</v>
      </c>
      <c r="N1659">
        <v>1</v>
      </c>
    </row>
    <row r="1660" spans="1:14" x14ac:dyDescent="0.3">
      <c r="A1660" s="2">
        <v>45316</v>
      </c>
      <c r="B1660" s="3">
        <f t="shared" si="75"/>
        <v>2024</v>
      </c>
      <c r="C1660" t="str">
        <f t="shared" si="76"/>
        <v>2023-2024</v>
      </c>
      <c r="D1660" t="s">
        <v>147</v>
      </c>
      <c r="E1660" t="s">
        <v>72</v>
      </c>
      <c r="F1660" t="str">
        <f t="shared" si="77"/>
        <v>Western Australia</v>
      </c>
      <c r="G1660" t="s">
        <v>48</v>
      </c>
      <c r="H1660">
        <v>6010</v>
      </c>
      <c r="I1660" t="s">
        <v>11</v>
      </c>
      <c r="J1660" t="s">
        <v>49</v>
      </c>
      <c r="K1660" t="s">
        <v>150</v>
      </c>
      <c r="L1660" t="s">
        <v>18</v>
      </c>
      <c r="M1660" s="5">
        <v>83.93</v>
      </c>
      <c r="N1660">
        <v>1</v>
      </c>
    </row>
    <row r="1661" spans="1:14" x14ac:dyDescent="0.3">
      <c r="A1661" s="2">
        <v>45768</v>
      </c>
      <c r="B1661" s="3">
        <f t="shared" si="75"/>
        <v>2025</v>
      </c>
      <c r="C1661" t="str">
        <f t="shared" si="76"/>
        <v>2024-2025</v>
      </c>
      <c r="D1661" t="s">
        <v>148</v>
      </c>
      <c r="E1661" t="s">
        <v>69</v>
      </c>
      <c r="F1661" t="str">
        <f t="shared" si="77"/>
        <v>Tasmania</v>
      </c>
      <c r="G1661" t="s">
        <v>70</v>
      </c>
      <c r="H1661">
        <v>7018</v>
      </c>
      <c r="I1661" t="s">
        <v>11</v>
      </c>
      <c r="J1661" t="s">
        <v>71</v>
      </c>
      <c r="K1661" t="s">
        <v>150</v>
      </c>
      <c r="L1661" t="s">
        <v>18</v>
      </c>
      <c r="M1661" s="5">
        <v>83.949999999999989</v>
      </c>
      <c r="N1661">
        <v>1</v>
      </c>
    </row>
    <row r="1662" spans="1:14" x14ac:dyDescent="0.3">
      <c r="A1662" s="2">
        <v>45625</v>
      </c>
      <c r="B1662" s="3">
        <f t="shared" si="75"/>
        <v>2025</v>
      </c>
      <c r="C1662" t="str">
        <f t="shared" si="76"/>
        <v>2024-2025</v>
      </c>
      <c r="D1662" t="s">
        <v>147</v>
      </c>
      <c r="E1662" t="s">
        <v>73</v>
      </c>
      <c r="F1662" t="str">
        <f t="shared" si="77"/>
        <v>Victoria</v>
      </c>
      <c r="G1662" t="s">
        <v>45</v>
      </c>
      <c r="H1662">
        <v>3136</v>
      </c>
      <c r="I1662" t="s">
        <v>11</v>
      </c>
      <c r="J1662" t="s">
        <v>63</v>
      </c>
      <c r="K1662" t="s">
        <v>152</v>
      </c>
      <c r="L1662" t="s">
        <v>13</v>
      </c>
      <c r="M1662" s="5">
        <v>84.16</v>
      </c>
      <c r="N1662">
        <v>1</v>
      </c>
    </row>
    <row r="1663" spans="1:14" x14ac:dyDescent="0.3">
      <c r="A1663" s="2">
        <v>46011</v>
      </c>
      <c r="B1663" s="3">
        <f t="shared" si="75"/>
        <v>2026</v>
      </c>
      <c r="C1663" t="str">
        <f t="shared" si="76"/>
        <v>2025-2026</v>
      </c>
      <c r="D1663" t="s">
        <v>147</v>
      </c>
      <c r="E1663" t="s">
        <v>61</v>
      </c>
      <c r="F1663" t="str">
        <f t="shared" si="77"/>
        <v>New South Wales</v>
      </c>
      <c r="G1663" t="s">
        <v>10</v>
      </c>
      <c r="H1663">
        <v>2539</v>
      </c>
      <c r="I1663" t="s">
        <v>11</v>
      </c>
      <c r="J1663" t="s">
        <v>58</v>
      </c>
      <c r="K1663" t="s">
        <v>154</v>
      </c>
      <c r="L1663" t="s">
        <v>14</v>
      </c>
      <c r="M1663" s="5">
        <v>84.44</v>
      </c>
      <c r="N1663">
        <v>1</v>
      </c>
    </row>
    <row r="1664" spans="1:14" x14ac:dyDescent="0.3">
      <c r="A1664" s="2">
        <v>45982</v>
      </c>
      <c r="B1664" s="3">
        <f t="shared" si="75"/>
        <v>2026</v>
      </c>
      <c r="C1664" t="str">
        <f t="shared" si="76"/>
        <v>2025-2026</v>
      </c>
      <c r="D1664" t="s">
        <v>148</v>
      </c>
      <c r="E1664" t="s">
        <v>61</v>
      </c>
      <c r="F1664" t="str">
        <f t="shared" si="77"/>
        <v>New South Wales</v>
      </c>
      <c r="G1664" t="s">
        <v>10</v>
      </c>
      <c r="H1664">
        <v>2539</v>
      </c>
      <c r="I1664" t="s">
        <v>11</v>
      </c>
      <c r="J1664" t="s">
        <v>58</v>
      </c>
      <c r="K1664" t="s">
        <v>154</v>
      </c>
      <c r="L1664" t="s">
        <v>14</v>
      </c>
      <c r="M1664" s="5">
        <v>84.93</v>
      </c>
      <c r="N1664">
        <v>1</v>
      </c>
    </row>
    <row r="1665" spans="1:14" x14ac:dyDescent="0.3">
      <c r="A1665" s="2">
        <v>45301</v>
      </c>
      <c r="B1665" s="3">
        <f t="shared" si="75"/>
        <v>2024</v>
      </c>
      <c r="C1665" t="str">
        <f t="shared" si="76"/>
        <v>2023-2024</v>
      </c>
      <c r="D1665" t="s">
        <v>147</v>
      </c>
      <c r="E1665" t="s">
        <v>88</v>
      </c>
      <c r="F1665" t="str">
        <f t="shared" si="77"/>
        <v>South Australia</v>
      </c>
      <c r="G1665" t="s">
        <v>32</v>
      </c>
      <c r="H1665">
        <v>5011</v>
      </c>
      <c r="I1665" t="s">
        <v>11</v>
      </c>
      <c r="J1665" t="s">
        <v>33</v>
      </c>
      <c r="K1665" t="s">
        <v>150</v>
      </c>
      <c r="L1665" t="s">
        <v>18</v>
      </c>
      <c r="M1665" s="5">
        <v>84.94</v>
      </c>
      <c r="N1665">
        <v>1</v>
      </c>
    </row>
    <row r="1666" spans="1:14" x14ac:dyDescent="0.3">
      <c r="A1666" s="2">
        <v>45490</v>
      </c>
      <c r="B1666" s="3">
        <f t="shared" ref="B1666:B1729" si="78">IF(MONTH(A1666)&gt;=7,YEAR(A1666)+1,YEAR(A1666))</f>
        <v>2025</v>
      </c>
      <c r="C1666" t="str">
        <f t="shared" ref="C1666:C1729" si="79">IF(MONTH(A1666) &gt;= 7, YEAR(A1666) &amp; "-" &amp; YEAR(A1666) + 1, YEAR(A1666) - 1 &amp; "-" &amp; YEAR(A1666))</f>
        <v>2024-2025</v>
      </c>
      <c r="D1666" t="s">
        <v>148</v>
      </c>
      <c r="E1666" t="s">
        <v>122</v>
      </c>
      <c r="F1666" t="str">
        <f t="shared" ref="F1666:F1729" si="80">IF(G1666="WA","Western Australia",
IF(G1666="NSW","New South Wales",
IF(G1666="QLD","Queensland",
IF(G1666="VIC","Victoria",
IF(G1666="TAS","Tasmania",
IF(G1666="SA","South Australia",
IF(G1666="NT","Northern Territory",
IF(G1666="ACT","Australian Capital Territory",G1666))))))))</f>
        <v>New South Wales</v>
      </c>
      <c r="G1666" t="s">
        <v>10</v>
      </c>
      <c r="H1666">
        <v>2650</v>
      </c>
      <c r="I1666" t="s">
        <v>11</v>
      </c>
      <c r="J1666" t="s">
        <v>25</v>
      </c>
      <c r="K1666" t="s">
        <v>150</v>
      </c>
      <c r="L1666" t="s">
        <v>18</v>
      </c>
      <c r="M1666" s="5">
        <v>84.95</v>
      </c>
      <c r="N1666">
        <v>1</v>
      </c>
    </row>
    <row r="1667" spans="1:14" x14ac:dyDescent="0.3">
      <c r="A1667" s="2">
        <v>45962</v>
      </c>
      <c r="B1667" s="3">
        <f t="shared" si="78"/>
        <v>2026</v>
      </c>
      <c r="C1667" t="str">
        <f t="shared" si="79"/>
        <v>2025-2026</v>
      </c>
      <c r="D1667" t="s">
        <v>148</v>
      </c>
      <c r="E1667" t="s">
        <v>137</v>
      </c>
      <c r="F1667" t="str">
        <f t="shared" si="80"/>
        <v>New South Wales</v>
      </c>
      <c r="G1667" t="s">
        <v>10</v>
      </c>
      <c r="H1667">
        <v>2031</v>
      </c>
      <c r="I1667" t="s">
        <v>11</v>
      </c>
      <c r="J1667" t="s">
        <v>12</v>
      </c>
      <c r="K1667" t="s">
        <v>157</v>
      </c>
      <c r="L1667" t="s">
        <v>22</v>
      </c>
      <c r="M1667" s="5">
        <v>85.65</v>
      </c>
      <c r="N1667">
        <v>1</v>
      </c>
    </row>
    <row r="1668" spans="1:14" x14ac:dyDescent="0.3">
      <c r="A1668" s="2">
        <v>45416</v>
      </c>
      <c r="B1668" s="3">
        <f t="shared" si="78"/>
        <v>2024</v>
      </c>
      <c r="C1668" t="str">
        <f t="shared" si="79"/>
        <v>2023-2024</v>
      </c>
      <c r="D1668" t="s">
        <v>148</v>
      </c>
      <c r="E1668" t="s">
        <v>141</v>
      </c>
      <c r="F1668" t="str">
        <f t="shared" si="80"/>
        <v>Western Australia</v>
      </c>
      <c r="G1668" t="s">
        <v>48</v>
      </c>
      <c r="H1668">
        <v>6052</v>
      </c>
      <c r="I1668" t="s">
        <v>11</v>
      </c>
      <c r="J1668" t="s">
        <v>49</v>
      </c>
      <c r="K1668" t="s">
        <v>156</v>
      </c>
      <c r="L1668" t="s">
        <v>17</v>
      </c>
      <c r="M1668" s="5">
        <v>85.82</v>
      </c>
      <c r="N1668">
        <v>1</v>
      </c>
    </row>
    <row r="1669" spans="1:14" x14ac:dyDescent="0.3">
      <c r="A1669" s="2">
        <v>45411</v>
      </c>
      <c r="B1669" s="3">
        <f t="shared" si="78"/>
        <v>2024</v>
      </c>
      <c r="C1669" t="str">
        <f t="shared" si="79"/>
        <v>2023-2024</v>
      </c>
      <c r="D1669" t="s">
        <v>148</v>
      </c>
      <c r="E1669" t="s">
        <v>90</v>
      </c>
      <c r="F1669" t="str">
        <f t="shared" si="80"/>
        <v>Victoria</v>
      </c>
      <c r="G1669" t="s">
        <v>45</v>
      </c>
      <c r="H1669">
        <v>3179</v>
      </c>
      <c r="I1669" t="s">
        <v>11</v>
      </c>
      <c r="J1669" t="s">
        <v>63</v>
      </c>
      <c r="K1669" t="s">
        <v>152</v>
      </c>
      <c r="L1669" t="s">
        <v>13</v>
      </c>
      <c r="M1669" s="5">
        <v>85.84</v>
      </c>
      <c r="N1669">
        <v>1</v>
      </c>
    </row>
    <row r="1670" spans="1:14" x14ac:dyDescent="0.3">
      <c r="A1670" s="2">
        <v>45638</v>
      </c>
      <c r="B1670" s="3">
        <f t="shared" si="78"/>
        <v>2025</v>
      </c>
      <c r="C1670" t="str">
        <f t="shared" si="79"/>
        <v>2024-2025</v>
      </c>
      <c r="D1670" t="s">
        <v>147</v>
      </c>
      <c r="E1670" t="s">
        <v>88</v>
      </c>
      <c r="F1670" t="str">
        <f t="shared" si="80"/>
        <v>South Australia</v>
      </c>
      <c r="G1670" t="s">
        <v>32</v>
      </c>
      <c r="H1670">
        <v>5011</v>
      </c>
      <c r="I1670" t="s">
        <v>11</v>
      </c>
      <c r="J1670" t="s">
        <v>33</v>
      </c>
      <c r="K1670" t="s">
        <v>152</v>
      </c>
      <c r="L1670" t="s">
        <v>13</v>
      </c>
      <c r="M1670" s="5">
        <v>85.86</v>
      </c>
      <c r="N1670">
        <v>1</v>
      </c>
    </row>
    <row r="1671" spans="1:14" x14ac:dyDescent="0.3">
      <c r="A1671" s="2">
        <v>45482</v>
      </c>
      <c r="B1671" s="3">
        <f t="shared" si="78"/>
        <v>2025</v>
      </c>
      <c r="C1671" t="str">
        <f t="shared" si="79"/>
        <v>2024-2025</v>
      </c>
      <c r="D1671" t="s">
        <v>148</v>
      </c>
      <c r="E1671" t="s">
        <v>31</v>
      </c>
      <c r="F1671" t="str">
        <f t="shared" si="80"/>
        <v>South Australia</v>
      </c>
      <c r="G1671" t="s">
        <v>32</v>
      </c>
      <c r="H1671">
        <v>5168</v>
      </c>
      <c r="I1671" t="s">
        <v>11</v>
      </c>
      <c r="J1671" t="s">
        <v>33</v>
      </c>
      <c r="K1671" t="s">
        <v>156</v>
      </c>
      <c r="L1671" t="s">
        <v>17</v>
      </c>
      <c r="M1671" s="5">
        <v>85.88</v>
      </c>
      <c r="N1671">
        <v>1</v>
      </c>
    </row>
    <row r="1672" spans="1:14" x14ac:dyDescent="0.3">
      <c r="A1672" s="2">
        <v>45933</v>
      </c>
      <c r="B1672" s="3">
        <f t="shared" si="78"/>
        <v>2026</v>
      </c>
      <c r="C1672" t="str">
        <f t="shared" si="79"/>
        <v>2025-2026</v>
      </c>
      <c r="D1672" t="s">
        <v>147</v>
      </c>
      <c r="E1672" t="s">
        <v>56</v>
      </c>
      <c r="F1672" t="str">
        <f t="shared" si="80"/>
        <v>Northern Territory</v>
      </c>
      <c r="G1672" t="s">
        <v>29</v>
      </c>
      <c r="H1672">
        <v>870</v>
      </c>
      <c r="I1672" t="s">
        <v>11</v>
      </c>
      <c r="J1672" t="s">
        <v>30</v>
      </c>
      <c r="K1672" t="s">
        <v>154</v>
      </c>
      <c r="L1672" t="s">
        <v>14</v>
      </c>
      <c r="M1672" s="5">
        <v>85.92</v>
      </c>
      <c r="N1672">
        <v>1</v>
      </c>
    </row>
    <row r="1673" spans="1:14" x14ac:dyDescent="0.3">
      <c r="A1673" s="2">
        <v>45833</v>
      </c>
      <c r="B1673" s="3">
        <f t="shared" si="78"/>
        <v>2025</v>
      </c>
      <c r="C1673" t="str">
        <f t="shared" si="79"/>
        <v>2024-2025</v>
      </c>
      <c r="D1673" t="s">
        <v>147</v>
      </c>
      <c r="E1673" t="s">
        <v>109</v>
      </c>
      <c r="F1673" t="str">
        <f t="shared" si="80"/>
        <v>New South Wales</v>
      </c>
      <c r="G1673" t="s">
        <v>10</v>
      </c>
      <c r="H1673">
        <v>2480</v>
      </c>
      <c r="I1673" t="s">
        <v>11</v>
      </c>
      <c r="J1673" t="s">
        <v>68</v>
      </c>
      <c r="K1673" t="s">
        <v>154</v>
      </c>
      <c r="L1673" t="s">
        <v>14</v>
      </c>
      <c r="M1673" s="5">
        <v>85.949999999999989</v>
      </c>
      <c r="N1673">
        <v>1</v>
      </c>
    </row>
    <row r="1674" spans="1:14" x14ac:dyDescent="0.3">
      <c r="A1674" s="2">
        <v>45982</v>
      </c>
      <c r="B1674" s="3">
        <f t="shared" si="78"/>
        <v>2026</v>
      </c>
      <c r="C1674" t="str">
        <f t="shared" si="79"/>
        <v>2025-2026</v>
      </c>
      <c r="D1674" t="s">
        <v>147</v>
      </c>
      <c r="E1674" t="s">
        <v>9</v>
      </c>
      <c r="F1674" t="str">
        <f t="shared" si="80"/>
        <v>New South Wales</v>
      </c>
      <c r="G1674" t="s">
        <v>10</v>
      </c>
      <c r="H1674">
        <v>2067</v>
      </c>
      <c r="I1674" t="s">
        <v>11</v>
      </c>
      <c r="J1674" t="s">
        <v>12</v>
      </c>
      <c r="K1674" t="s">
        <v>149</v>
      </c>
      <c r="L1674" t="s">
        <v>15</v>
      </c>
      <c r="M1674" s="5">
        <v>86.29</v>
      </c>
      <c r="N1674">
        <v>1</v>
      </c>
    </row>
    <row r="1675" spans="1:14" x14ac:dyDescent="0.3">
      <c r="A1675" s="2">
        <v>45438</v>
      </c>
      <c r="B1675" s="3">
        <f t="shared" si="78"/>
        <v>2024</v>
      </c>
      <c r="C1675" t="str">
        <f t="shared" si="79"/>
        <v>2023-2024</v>
      </c>
      <c r="D1675" t="s">
        <v>147</v>
      </c>
      <c r="E1675" t="s">
        <v>76</v>
      </c>
      <c r="F1675" t="str">
        <f t="shared" si="80"/>
        <v>Western Australia</v>
      </c>
      <c r="G1675" t="s">
        <v>48</v>
      </c>
      <c r="H1675">
        <v>6450</v>
      </c>
      <c r="I1675" t="s">
        <v>11</v>
      </c>
      <c r="J1675" t="s">
        <v>77</v>
      </c>
      <c r="K1675" t="s">
        <v>151</v>
      </c>
      <c r="L1675" t="s">
        <v>21</v>
      </c>
      <c r="M1675" s="5">
        <v>86.43</v>
      </c>
      <c r="N1675">
        <v>1</v>
      </c>
    </row>
    <row r="1676" spans="1:14" x14ac:dyDescent="0.3">
      <c r="A1676" s="2">
        <v>45697</v>
      </c>
      <c r="B1676" s="3">
        <f t="shared" si="78"/>
        <v>2025</v>
      </c>
      <c r="C1676" t="str">
        <f t="shared" si="79"/>
        <v>2024-2025</v>
      </c>
      <c r="D1676" t="s">
        <v>147</v>
      </c>
      <c r="E1676" t="s">
        <v>74</v>
      </c>
      <c r="F1676" t="str">
        <f t="shared" si="80"/>
        <v>South Australia</v>
      </c>
      <c r="G1676" t="s">
        <v>32</v>
      </c>
      <c r="H1676">
        <v>5043</v>
      </c>
      <c r="I1676" t="s">
        <v>11</v>
      </c>
      <c r="J1676" t="s">
        <v>33</v>
      </c>
      <c r="K1676" t="s">
        <v>152</v>
      </c>
      <c r="L1676" t="s">
        <v>13</v>
      </c>
      <c r="M1676" s="5">
        <v>86.48</v>
      </c>
      <c r="N1676">
        <v>1</v>
      </c>
    </row>
    <row r="1677" spans="1:14" x14ac:dyDescent="0.3">
      <c r="A1677" s="2">
        <v>45387</v>
      </c>
      <c r="B1677" s="3">
        <f t="shared" si="78"/>
        <v>2024</v>
      </c>
      <c r="C1677" t="str">
        <f t="shared" si="79"/>
        <v>2023-2024</v>
      </c>
      <c r="D1677" t="s">
        <v>147</v>
      </c>
      <c r="E1677" t="s">
        <v>92</v>
      </c>
      <c r="F1677" t="str">
        <f t="shared" si="80"/>
        <v>Queensland</v>
      </c>
      <c r="G1677" t="s">
        <v>35</v>
      </c>
      <c r="H1677">
        <v>4068</v>
      </c>
      <c r="I1677" t="s">
        <v>11</v>
      </c>
      <c r="J1677" t="s">
        <v>43</v>
      </c>
      <c r="K1677" t="s">
        <v>156</v>
      </c>
      <c r="L1677" t="s">
        <v>17</v>
      </c>
      <c r="M1677" s="5">
        <v>86.77</v>
      </c>
      <c r="N1677">
        <v>1</v>
      </c>
    </row>
    <row r="1678" spans="1:14" x14ac:dyDescent="0.3">
      <c r="A1678" s="2">
        <v>46000</v>
      </c>
      <c r="B1678" s="3">
        <f t="shared" si="78"/>
        <v>2026</v>
      </c>
      <c r="C1678" t="str">
        <f t="shared" si="79"/>
        <v>2025-2026</v>
      </c>
      <c r="D1678" t="s">
        <v>148</v>
      </c>
      <c r="E1678" t="s">
        <v>130</v>
      </c>
      <c r="F1678" t="str">
        <f t="shared" si="80"/>
        <v>South Australia</v>
      </c>
      <c r="G1678" t="s">
        <v>32</v>
      </c>
      <c r="H1678">
        <v>5290</v>
      </c>
      <c r="I1678" t="s">
        <v>11</v>
      </c>
      <c r="J1678" t="s">
        <v>38</v>
      </c>
      <c r="K1678" t="s">
        <v>154</v>
      </c>
      <c r="L1678" t="s">
        <v>14</v>
      </c>
      <c r="M1678" s="5">
        <v>86.789999999999992</v>
      </c>
      <c r="N1678">
        <v>1</v>
      </c>
    </row>
    <row r="1679" spans="1:14" x14ac:dyDescent="0.3">
      <c r="A1679" s="2">
        <v>45436</v>
      </c>
      <c r="B1679" s="3">
        <f t="shared" si="78"/>
        <v>2024</v>
      </c>
      <c r="C1679" t="str">
        <f t="shared" si="79"/>
        <v>2023-2024</v>
      </c>
      <c r="D1679" t="s">
        <v>148</v>
      </c>
      <c r="E1679" t="s">
        <v>121</v>
      </c>
      <c r="F1679" t="str">
        <f t="shared" si="80"/>
        <v>Queensland</v>
      </c>
      <c r="G1679" t="s">
        <v>35</v>
      </c>
      <c r="H1679">
        <v>4700</v>
      </c>
      <c r="I1679" t="s">
        <v>11</v>
      </c>
      <c r="J1679" t="s">
        <v>51</v>
      </c>
      <c r="K1679" t="s">
        <v>19</v>
      </c>
      <c r="L1679" t="s">
        <v>23</v>
      </c>
      <c r="M1679" s="5">
        <v>86.88000000000001</v>
      </c>
      <c r="N1679">
        <v>1</v>
      </c>
    </row>
    <row r="1680" spans="1:14" x14ac:dyDescent="0.3">
      <c r="A1680" s="2">
        <v>45538</v>
      </c>
      <c r="B1680" s="3">
        <f t="shared" si="78"/>
        <v>2025</v>
      </c>
      <c r="C1680" t="str">
        <f t="shared" si="79"/>
        <v>2024-2025</v>
      </c>
      <c r="D1680" t="s">
        <v>148</v>
      </c>
      <c r="E1680" t="s">
        <v>130</v>
      </c>
      <c r="F1680" t="str">
        <f t="shared" si="80"/>
        <v>South Australia</v>
      </c>
      <c r="G1680" t="s">
        <v>32</v>
      </c>
      <c r="H1680">
        <v>5290</v>
      </c>
      <c r="I1680" t="s">
        <v>11</v>
      </c>
      <c r="J1680" t="s">
        <v>38</v>
      </c>
      <c r="K1680" t="s">
        <v>150</v>
      </c>
      <c r="L1680" t="s">
        <v>18</v>
      </c>
      <c r="M1680" s="5">
        <v>86.91</v>
      </c>
      <c r="N1680">
        <v>1</v>
      </c>
    </row>
    <row r="1681" spans="1:14" x14ac:dyDescent="0.3">
      <c r="A1681" s="2">
        <v>45421</v>
      </c>
      <c r="B1681" s="3">
        <f t="shared" si="78"/>
        <v>2024</v>
      </c>
      <c r="C1681" t="str">
        <f t="shared" si="79"/>
        <v>2023-2024</v>
      </c>
      <c r="D1681" t="s">
        <v>148</v>
      </c>
      <c r="E1681" t="s">
        <v>24</v>
      </c>
      <c r="F1681" t="str">
        <f t="shared" si="80"/>
        <v>New South Wales</v>
      </c>
      <c r="G1681" t="s">
        <v>10</v>
      </c>
      <c r="H1681">
        <v>2795</v>
      </c>
      <c r="I1681" t="s">
        <v>11</v>
      </c>
      <c r="J1681" t="s">
        <v>25</v>
      </c>
      <c r="K1681" t="s">
        <v>153</v>
      </c>
      <c r="L1681" t="s">
        <v>16</v>
      </c>
      <c r="M1681" s="5">
        <v>86.940000000000012</v>
      </c>
      <c r="N1681">
        <v>1</v>
      </c>
    </row>
    <row r="1682" spans="1:14" x14ac:dyDescent="0.3">
      <c r="A1682" s="2">
        <v>45849</v>
      </c>
      <c r="B1682" s="3">
        <f t="shared" si="78"/>
        <v>2026</v>
      </c>
      <c r="C1682" t="str">
        <f t="shared" si="79"/>
        <v>2025-2026</v>
      </c>
      <c r="D1682" t="s">
        <v>148</v>
      </c>
      <c r="E1682" t="s">
        <v>115</v>
      </c>
      <c r="F1682" t="str">
        <f t="shared" si="80"/>
        <v>Western Australia</v>
      </c>
      <c r="G1682" t="s">
        <v>48</v>
      </c>
      <c r="H1682">
        <v>6280</v>
      </c>
      <c r="I1682" t="s">
        <v>11</v>
      </c>
      <c r="J1682" t="s">
        <v>94</v>
      </c>
      <c r="K1682" t="s">
        <v>154</v>
      </c>
      <c r="L1682" t="s">
        <v>14</v>
      </c>
      <c r="M1682" s="5">
        <v>87.410000000000011</v>
      </c>
      <c r="N1682">
        <v>1</v>
      </c>
    </row>
    <row r="1683" spans="1:14" x14ac:dyDescent="0.3">
      <c r="A1683" s="2">
        <v>45726</v>
      </c>
      <c r="B1683" s="3">
        <f t="shared" si="78"/>
        <v>2025</v>
      </c>
      <c r="C1683" t="str">
        <f t="shared" si="79"/>
        <v>2024-2025</v>
      </c>
      <c r="D1683" t="s">
        <v>147</v>
      </c>
      <c r="E1683" t="s">
        <v>65</v>
      </c>
      <c r="F1683" t="str">
        <f t="shared" si="80"/>
        <v>New South Wales</v>
      </c>
      <c r="G1683" t="s">
        <v>10</v>
      </c>
      <c r="H1683">
        <v>2541</v>
      </c>
      <c r="I1683" t="s">
        <v>11</v>
      </c>
      <c r="J1683" t="s">
        <v>58</v>
      </c>
      <c r="K1683" t="s">
        <v>155</v>
      </c>
      <c r="L1683" t="s">
        <v>20</v>
      </c>
      <c r="M1683" s="5">
        <v>87.63000000000001</v>
      </c>
      <c r="N1683">
        <v>1</v>
      </c>
    </row>
    <row r="1684" spans="1:14" x14ac:dyDescent="0.3">
      <c r="A1684" s="2">
        <v>45412</v>
      </c>
      <c r="B1684" s="3">
        <f t="shared" si="78"/>
        <v>2024</v>
      </c>
      <c r="C1684" t="str">
        <f t="shared" si="79"/>
        <v>2023-2024</v>
      </c>
      <c r="D1684" t="s">
        <v>148</v>
      </c>
      <c r="E1684" t="s">
        <v>42</v>
      </c>
      <c r="F1684" t="str">
        <f t="shared" si="80"/>
        <v>Queensland</v>
      </c>
      <c r="G1684" t="s">
        <v>35</v>
      </c>
      <c r="H1684">
        <v>4053</v>
      </c>
      <c r="I1684" t="s">
        <v>11</v>
      </c>
      <c r="J1684" t="s">
        <v>43</v>
      </c>
      <c r="K1684" t="s">
        <v>152</v>
      </c>
      <c r="L1684" t="s">
        <v>13</v>
      </c>
      <c r="M1684" s="5">
        <v>87.679999999999993</v>
      </c>
      <c r="N1684">
        <v>1</v>
      </c>
    </row>
    <row r="1685" spans="1:14" x14ac:dyDescent="0.3">
      <c r="A1685" s="2">
        <v>46016</v>
      </c>
      <c r="B1685" s="3">
        <f t="shared" si="78"/>
        <v>2026</v>
      </c>
      <c r="C1685" t="str">
        <f t="shared" si="79"/>
        <v>2025-2026</v>
      </c>
      <c r="D1685" t="s">
        <v>148</v>
      </c>
      <c r="E1685" t="s">
        <v>123</v>
      </c>
      <c r="F1685" t="str">
        <f t="shared" si="80"/>
        <v>Western Australia</v>
      </c>
      <c r="G1685" t="s">
        <v>48</v>
      </c>
      <c r="H1685">
        <v>6109</v>
      </c>
      <c r="I1685" t="s">
        <v>11</v>
      </c>
      <c r="J1685" t="s">
        <v>94</v>
      </c>
      <c r="K1685" t="s">
        <v>149</v>
      </c>
      <c r="L1685" t="s">
        <v>15</v>
      </c>
      <c r="M1685" s="5">
        <v>87.78</v>
      </c>
      <c r="N1685">
        <v>1</v>
      </c>
    </row>
    <row r="1686" spans="1:14" x14ac:dyDescent="0.3">
      <c r="A1686" s="2">
        <v>45312</v>
      </c>
      <c r="B1686" s="3">
        <f t="shared" si="78"/>
        <v>2024</v>
      </c>
      <c r="C1686" t="str">
        <f t="shared" si="79"/>
        <v>2023-2024</v>
      </c>
      <c r="D1686" t="s">
        <v>147</v>
      </c>
      <c r="E1686" t="s">
        <v>138</v>
      </c>
      <c r="F1686" t="str">
        <f t="shared" si="80"/>
        <v>Queensland</v>
      </c>
      <c r="G1686" t="s">
        <v>35</v>
      </c>
      <c r="H1686">
        <v>4558</v>
      </c>
      <c r="I1686" t="s">
        <v>11</v>
      </c>
      <c r="J1686" t="s">
        <v>120</v>
      </c>
      <c r="K1686" t="s">
        <v>149</v>
      </c>
      <c r="L1686" t="s">
        <v>15</v>
      </c>
      <c r="M1686" s="5">
        <v>87.78</v>
      </c>
      <c r="N1686">
        <v>1</v>
      </c>
    </row>
    <row r="1687" spans="1:14" x14ac:dyDescent="0.3">
      <c r="A1687" s="2">
        <v>45782</v>
      </c>
      <c r="B1687" s="3">
        <f t="shared" si="78"/>
        <v>2025</v>
      </c>
      <c r="C1687" t="str">
        <f t="shared" si="79"/>
        <v>2024-2025</v>
      </c>
      <c r="D1687" t="s">
        <v>147</v>
      </c>
      <c r="E1687" t="s">
        <v>121</v>
      </c>
      <c r="F1687" t="str">
        <f t="shared" si="80"/>
        <v>Queensland</v>
      </c>
      <c r="G1687" t="s">
        <v>35</v>
      </c>
      <c r="H1687">
        <v>4700</v>
      </c>
      <c r="I1687" t="s">
        <v>11</v>
      </c>
      <c r="J1687" t="s">
        <v>51</v>
      </c>
      <c r="K1687" t="s">
        <v>150</v>
      </c>
      <c r="L1687" t="s">
        <v>18</v>
      </c>
      <c r="M1687" s="5">
        <v>87.83</v>
      </c>
      <c r="N1687">
        <v>1</v>
      </c>
    </row>
    <row r="1688" spans="1:14" x14ac:dyDescent="0.3">
      <c r="A1688" s="2">
        <v>45349</v>
      </c>
      <c r="B1688" s="3">
        <f t="shared" si="78"/>
        <v>2024</v>
      </c>
      <c r="C1688" t="str">
        <f t="shared" si="79"/>
        <v>2023-2024</v>
      </c>
      <c r="D1688" t="s">
        <v>147</v>
      </c>
      <c r="E1688" t="s">
        <v>124</v>
      </c>
      <c r="F1688" t="str">
        <f t="shared" si="80"/>
        <v>New South Wales</v>
      </c>
      <c r="G1688" t="s">
        <v>10</v>
      </c>
      <c r="H1688">
        <v>2015</v>
      </c>
      <c r="I1688" t="s">
        <v>11</v>
      </c>
      <c r="J1688" t="s">
        <v>12</v>
      </c>
      <c r="K1688" t="s">
        <v>153</v>
      </c>
      <c r="L1688" t="s">
        <v>16</v>
      </c>
      <c r="M1688" s="5">
        <v>87.85</v>
      </c>
      <c r="N1688">
        <v>1</v>
      </c>
    </row>
    <row r="1689" spans="1:14" x14ac:dyDescent="0.3">
      <c r="A1689" s="2">
        <v>45809</v>
      </c>
      <c r="B1689" s="3">
        <f t="shared" si="78"/>
        <v>2025</v>
      </c>
      <c r="C1689" t="str">
        <f t="shared" si="79"/>
        <v>2024-2025</v>
      </c>
      <c r="D1689" t="s">
        <v>148</v>
      </c>
      <c r="E1689" t="s">
        <v>69</v>
      </c>
      <c r="F1689" t="str">
        <f t="shared" si="80"/>
        <v>Tasmania</v>
      </c>
      <c r="G1689" t="s">
        <v>70</v>
      </c>
      <c r="H1689">
        <v>7018</v>
      </c>
      <c r="I1689" t="s">
        <v>11</v>
      </c>
      <c r="J1689" t="s">
        <v>71</v>
      </c>
      <c r="K1689" t="s">
        <v>154</v>
      </c>
      <c r="L1689" t="s">
        <v>14</v>
      </c>
      <c r="M1689" s="5">
        <v>87.96</v>
      </c>
      <c r="N1689">
        <v>1</v>
      </c>
    </row>
    <row r="1690" spans="1:14" x14ac:dyDescent="0.3">
      <c r="A1690" s="2">
        <v>45546</v>
      </c>
      <c r="B1690" s="3">
        <f t="shared" si="78"/>
        <v>2025</v>
      </c>
      <c r="C1690" t="str">
        <f t="shared" si="79"/>
        <v>2024-2025</v>
      </c>
      <c r="D1690" t="s">
        <v>147</v>
      </c>
      <c r="E1690" t="s">
        <v>88</v>
      </c>
      <c r="F1690" t="str">
        <f t="shared" si="80"/>
        <v>South Australia</v>
      </c>
      <c r="G1690" t="s">
        <v>32</v>
      </c>
      <c r="H1690">
        <v>5011</v>
      </c>
      <c r="I1690" t="s">
        <v>11</v>
      </c>
      <c r="J1690" t="s">
        <v>33</v>
      </c>
      <c r="K1690" t="s">
        <v>154</v>
      </c>
      <c r="L1690" t="s">
        <v>14</v>
      </c>
      <c r="M1690" s="5">
        <v>88.42</v>
      </c>
      <c r="N1690">
        <v>1</v>
      </c>
    </row>
    <row r="1691" spans="1:14" x14ac:dyDescent="0.3">
      <c r="A1691" s="2">
        <v>45647</v>
      </c>
      <c r="B1691" s="3">
        <f t="shared" si="78"/>
        <v>2025</v>
      </c>
      <c r="C1691" t="str">
        <f t="shared" si="79"/>
        <v>2024-2025</v>
      </c>
      <c r="D1691" t="s">
        <v>148</v>
      </c>
      <c r="E1691" t="s">
        <v>95</v>
      </c>
      <c r="F1691" t="str">
        <f t="shared" si="80"/>
        <v>Victoria</v>
      </c>
      <c r="G1691" t="s">
        <v>45</v>
      </c>
      <c r="H1691">
        <v>3931</v>
      </c>
      <c r="I1691" t="s">
        <v>11</v>
      </c>
      <c r="J1691" t="s">
        <v>55</v>
      </c>
      <c r="K1691" t="s">
        <v>152</v>
      </c>
      <c r="L1691" t="s">
        <v>13</v>
      </c>
      <c r="M1691" s="5">
        <v>88.460000000000008</v>
      </c>
      <c r="N1691">
        <v>1</v>
      </c>
    </row>
    <row r="1692" spans="1:14" x14ac:dyDescent="0.3">
      <c r="A1692" s="2">
        <v>45665</v>
      </c>
      <c r="B1692" s="3">
        <f t="shared" si="78"/>
        <v>2025</v>
      </c>
      <c r="C1692" t="str">
        <f t="shared" si="79"/>
        <v>2024-2025</v>
      </c>
      <c r="D1692" t="s">
        <v>147</v>
      </c>
      <c r="E1692" t="s">
        <v>61</v>
      </c>
      <c r="F1692" t="str">
        <f t="shared" si="80"/>
        <v>New South Wales</v>
      </c>
      <c r="G1692" t="s">
        <v>10</v>
      </c>
      <c r="H1692">
        <v>2539</v>
      </c>
      <c r="I1692" t="s">
        <v>11</v>
      </c>
      <c r="J1692" t="s">
        <v>58</v>
      </c>
      <c r="K1692" t="s">
        <v>154</v>
      </c>
      <c r="L1692" t="s">
        <v>14</v>
      </c>
      <c r="M1692" s="5">
        <v>88.5</v>
      </c>
      <c r="N1692">
        <v>1</v>
      </c>
    </row>
    <row r="1693" spans="1:14" x14ac:dyDescent="0.3">
      <c r="A1693" s="2">
        <v>45376</v>
      </c>
      <c r="B1693" s="3">
        <f t="shared" si="78"/>
        <v>2024</v>
      </c>
      <c r="C1693" t="str">
        <f t="shared" si="79"/>
        <v>2023-2024</v>
      </c>
      <c r="D1693" t="s">
        <v>147</v>
      </c>
      <c r="E1693" t="s">
        <v>118</v>
      </c>
      <c r="F1693" t="str">
        <f t="shared" si="80"/>
        <v>New South Wales</v>
      </c>
      <c r="G1693" t="s">
        <v>10</v>
      </c>
      <c r="H1693">
        <v>2158</v>
      </c>
      <c r="I1693" t="s">
        <v>11</v>
      </c>
      <c r="J1693" t="s">
        <v>27</v>
      </c>
      <c r="K1693" t="s">
        <v>152</v>
      </c>
      <c r="L1693" t="s">
        <v>13</v>
      </c>
      <c r="M1693" s="5">
        <v>88.859999999999985</v>
      </c>
      <c r="N1693">
        <v>1</v>
      </c>
    </row>
    <row r="1694" spans="1:14" x14ac:dyDescent="0.3">
      <c r="A1694" s="2">
        <v>45989</v>
      </c>
      <c r="B1694" s="3">
        <f t="shared" si="78"/>
        <v>2026</v>
      </c>
      <c r="C1694" t="str">
        <f t="shared" si="79"/>
        <v>2025-2026</v>
      </c>
      <c r="D1694" t="s">
        <v>148</v>
      </c>
      <c r="E1694" t="s">
        <v>53</v>
      </c>
      <c r="F1694" t="str">
        <f t="shared" si="80"/>
        <v>South Australia</v>
      </c>
      <c r="G1694" t="s">
        <v>32</v>
      </c>
      <c r="H1694">
        <v>5082</v>
      </c>
      <c r="I1694" t="s">
        <v>11</v>
      </c>
      <c r="J1694" t="s">
        <v>33</v>
      </c>
      <c r="K1694" t="s">
        <v>149</v>
      </c>
      <c r="L1694" t="s">
        <v>15</v>
      </c>
      <c r="M1694" s="5">
        <v>88.88</v>
      </c>
      <c r="N1694">
        <v>1</v>
      </c>
    </row>
    <row r="1695" spans="1:14" x14ac:dyDescent="0.3">
      <c r="A1695" s="2">
        <v>45313</v>
      </c>
      <c r="B1695" s="3">
        <f t="shared" si="78"/>
        <v>2024</v>
      </c>
      <c r="C1695" t="str">
        <f t="shared" si="79"/>
        <v>2023-2024</v>
      </c>
      <c r="D1695" t="s">
        <v>147</v>
      </c>
      <c r="E1695" t="s">
        <v>136</v>
      </c>
      <c r="F1695" t="str">
        <f t="shared" si="80"/>
        <v>Victoria</v>
      </c>
      <c r="G1695" t="s">
        <v>45</v>
      </c>
      <c r="H1695">
        <v>3175</v>
      </c>
      <c r="I1695" t="s">
        <v>11</v>
      </c>
      <c r="J1695" t="s">
        <v>63</v>
      </c>
      <c r="K1695" t="s">
        <v>149</v>
      </c>
      <c r="L1695" t="s">
        <v>15</v>
      </c>
      <c r="M1695" s="5">
        <v>88.92</v>
      </c>
      <c r="N1695">
        <v>1</v>
      </c>
    </row>
    <row r="1696" spans="1:14" x14ac:dyDescent="0.3">
      <c r="A1696" s="2">
        <v>45769</v>
      </c>
      <c r="B1696" s="3">
        <f t="shared" si="78"/>
        <v>2025</v>
      </c>
      <c r="C1696" t="str">
        <f t="shared" si="79"/>
        <v>2024-2025</v>
      </c>
      <c r="D1696" t="s">
        <v>148</v>
      </c>
      <c r="E1696" t="s">
        <v>141</v>
      </c>
      <c r="F1696" t="str">
        <f t="shared" si="80"/>
        <v>Western Australia</v>
      </c>
      <c r="G1696" t="s">
        <v>48</v>
      </c>
      <c r="H1696">
        <v>6052</v>
      </c>
      <c r="I1696" t="s">
        <v>11</v>
      </c>
      <c r="J1696" t="s">
        <v>49</v>
      </c>
      <c r="K1696" t="s">
        <v>152</v>
      </c>
      <c r="L1696" t="s">
        <v>13</v>
      </c>
      <c r="M1696" s="5">
        <v>88.95</v>
      </c>
      <c r="N1696">
        <v>1</v>
      </c>
    </row>
    <row r="1697" spans="1:14" x14ac:dyDescent="0.3">
      <c r="A1697" s="2">
        <v>45751</v>
      </c>
      <c r="B1697" s="3">
        <f t="shared" si="78"/>
        <v>2025</v>
      </c>
      <c r="C1697" t="str">
        <f t="shared" si="79"/>
        <v>2024-2025</v>
      </c>
      <c r="D1697" t="s">
        <v>148</v>
      </c>
      <c r="E1697" t="s">
        <v>90</v>
      </c>
      <c r="F1697" t="str">
        <f t="shared" si="80"/>
        <v>Victoria</v>
      </c>
      <c r="G1697" t="s">
        <v>45</v>
      </c>
      <c r="H1697">
        <v>3179</v>
      </c>
      <c r="I1697" t="s">
        <v>11</v>
      </c>
      <c r="J1697" t="s">
        <v>63</v>
      </c>
      <c r="K1697" t="s">
        <v>155</v>
      </c>
      <c r="L1697" t="s">
        <v>20</v>
      </c>
      <c r="M1697" s="5">
        <v>89.19</v>
      </c>
      <c r="N1697">
        <v>1</v>
      </c>
    </row>
    <row r="1698" spans="1:14" x14ac:dyDescent="0.3">
      <c r="A1698" s="2">
        <v>45662</v>
      </c>
      <c r="B1698" s="3">
        <f t="shared" si="78"/>
        <v>2025</v>
      </c>
      <c r="C1698" t="str">
        <f t="shared" si="79"/>
        <v>2024-2025</v>
      </c>
      <c r="D1698" t="s">
        <v>148</v>
      </c>
      <c r="E1698" t="s">
        <v>143</v>
      </c>
      <c r="F1698" t="str">
        <f t="shared" si="80"/>
        <v>New South Wales</v>
      </c>
      <c r="G1698" t="s">
        <v>10</v>
      </c>
      <c r="H1698">
        <v>2154</v>
      </c>
      <c r="I1698" t="s">
        <v>11</v>
      </c>
      <c r="J1698" t="s">
        <v>27</v>
      </c>
      <c r="K1698" t="s">
        <v>149</v>
      </c>
      <c r="L1698" t="s">
        <v>15</v>
      </c>
      <c r="M1698" s="5">
        <v>89.32</v>
      </c>
      <c r="N1698">
        <v>1</v>
      </c>
    </row>
    <row r="1699" spans="1:14" x14ac:dyDescent="0.3">
      <c r="A1699" s="2">
        <v>45838</v>
      </c>
      <c r="B1699" s="3">
        <f t="shared" si="78"/>
        <v>2025</v>
      </c>
      <c r="C1699" t="str">
        <f t="shared" si="79"/>
        <v>2024-2025</v>
      </c>
      <c r="D1699" t="s">
        <v>147</v>
      </c>
      <c r="E1699" t="s">
        <v>9</v>
      </c>
      <c r="F1699" t="str">
        <f t="shared" si="80"/>
        <v>New South Wales</v>
      </c>
      <c r="G1699" t="s">
        <v>10</v>
      </c>
      <c r="H1699">
        <v>2067</v>
      </c>
      <c r="I1699" t="s">
        <v>11</v>
      </c>
      <c r="J1699" t="s">
        <v>12</v>
      </c>
      <c r="K1699" t="s">
        <v>19</v>
      </c>
      <c r="L1699" t="s">
        <v>23</v>
      </c>
      <c r="M1699" s="5">
        <v>89.36</v>
      </c>
      <c r="N1699">
        <v>1</v>
      </c>
    </row>
    <row r="1700" spans="1:14" x14ac:dyDescent="0.3">
      <c r="A1700" s="2">
        <v>46016</v>
      </c>
      <c r="B1700" s="3">
        <f t="shared" si="78"/>
        <v>2026</v>
      </c>
      <c r="C1700" t="str">
        <f t="shared" si="79"/>
        <v>2025-2026</v>
      </c>
      <c r="D1700" t="s">
        <v>147</v>
      </c>
      <c r="E1700" t="s">
        <v>9</v>
      </c>
      <c r="F1700" t="str">
        <f t="shared" si="80"/>
        <v>New South Wales</v>
      </c>
      <c r="G1700" t="s">
        <v>10</v>
      </c>
      <c r="H1700">
        <v>2067</v>
      </c>
      <c r="I1700" t="s">
        <v>11</v>
      </c>
      <c r="J1700" t="s">
        <v>12</v>
      </c>
      <c r="K1700" t="s">
        <v>154</v>
      </c>
      <c r="L1700" t="s">
        <v>14</v>
      </c>
      <c r="M1700" s="5">
        <v>89.41</v>
      </c>
      <c r="N1700">
        <v>1</v>
      </c>
    </row>
    <row r="1701" spans="1:14" x14ac:dyDescent="0.3">
      <c r="A1701" s="2">
        <v>45958</v>
      </c>
      <c r="B1701" s="3">
        <f t="shared" si="78"/>
        <v>2026</v>
      </c>
      <c r="C1701" t="str">
        <f t="shared" si="79"/>
        <v>2025-2026</v>
      </c>
      <c r="D1701" t="s">
        <v>147</v>
      </c>
      <c r="E1701" t="s">
        <v>126</v>
      </c>
      <c r="F1701" t="str">
        <f t="shared" si="80"/>
        <v>Queensland</v>
      </c>
      <c r="G1701" t="s">
        <v>35</v>
      </c>
      <c r="H1701">
        <v>4551</v>
      </c>
      <c r="I1701" t="s">
        <v>11</v>
      </c>
      <c r="J1701" t="s">
        <v>120</v>
      </c>
      <c r="K1701" t="s">
        <v>154</v>
      </c>
      <c r="L1701" t="s">
        <v>14</v>
      </c>
      <c r="M1701" s="5">
        <v>89.539999999999992</v>
      </c>
      <c r="N1701">
        <v>1</v>
      </c>
    </row>
    <row r="1702" spans="1:14" x14ac:dyDescent="0.3">
      <c r="A1702" s="2">
        <v>45502</v>
      </c>
      <c r="B1702" s="3">
        <f t="shared" si="78"/>
        <v>2025</v>
      </c>
      <c r="C1702" t="str">
        <f t="shared" si="79"/>
        <v>2024-2025</v>
      </c>
      <c r="D1702" t="s">
        <v>147</v>
      </c>
      <c r="E1702" t="s">
        <v>118</v>
      </c>
      <c r="F1702" t="str">
        <f t="shared" si="80"/>
        <v>New South Wales</v>
      </c>
      <c r="G1702" t="s">
        <v>10</v>
      </c>
      <c r="H1702">
        <v>2158</v>
      </c>
      <c r="I1702" t="s">
        <v>11</v>
      </c>
      <c r="J1702" t="s">
        <v>27</v>
      </c>
      <c r="K1702" t="s">
        <v>149</v>
      </c>
      <c r="L1702" t="s">
        <v>15</v>
      </c>
      <c r="M1702" s="5">
        <v>89.82</v>
      </c>
      <c r="N1702">
        <v>1</v>
      </c>
    </row>
    <row r="1703" spans="1:14" x14ac:dyDescent="0.3">
      <c r="A1703" s="2">
        <v>45801</v>
      </c>
      <c r="B1703" s="3">
        <f t="shared" si="78"/>
        <v>2025</v>
      </c>
      <c r="C1703" t="str">
        <f t="shared" si="79"/>
        <v>2024-2025</v>
      </c>
      <c r="D1703" t="s">
        <v>147</v>
      </c>
      <c r="E1703" t="s">
        <v>103</v>
      </c>
      <c r="F1703" t="str">
        <f t="shared" si="80"/>
        <v>Queensland</v>
      </c>
      <c r="G1703" t="s">
        <v>35</v>
      </c>
      <c r="H1703">
        <v>4509</v>
      </c>
      <c r="I1703" t="s">
        <v>11</v>
      </c>
      <c r="J1703" t="s">
        <v>104</v>
      </c>
      <c r="K1703" t="s">
        <v>149</v>
      </c>
      <c r="L1703" t="s">
        <v>15</v>
      </c>
      <c r="M1703" s="5">
        <v>89.82</v>
      </c>
      <c r="N1703">
        <v>1</v>
      </c>
    </row>
    <row r="1704" spans="1:14" x14ac:dyDescent="0.3">
      <c r="A1704" s="2">
        <v>45430</v>
      </c>
      <c r="B1704" s="3">
        <f t="shared" si="78"/>
        <v>2024</v>
      </c>
      <c r="C1704" t="str">
        <f t="shared" si="79"/>
        <v>2023-2024</v>
      </c>
      <c r="D1704" t="s">
        <v>148</v>
      </c>
      <c r="E1704" t="s">
        <v>59</v>
      </c>
      <c r="F1704" t="str">
        <f t="shared" si="80"/>
        <v>Victoria</v>
      </c>
      <c r="G1704" t="s">
        <v>45</v>
      </c>
      <c r="H1704">
        <v>3280</v>
      </c>
      <c r="I1704" t="s">
        <v>11</v>
      </c>
      <c r="J1704" t="s">
        <v>60</v>
      </c>
      <c r="K1704" t="s">
        <v>151</v>
      </c>
      <c r="L1704" t="s">
        <v>21</v>
      </c>
      <c r="M1704" s="5">
        <v>89.82</v>
      </c>
      <c r="N1704">
        <v>1</v>
      </c>
    </row>
    <row r="1705" spans="1:14" x14ac:dyDescent="0.3">
      <c r="A1705" s="2">
        <v>45853</v>
      </c>
      <c r="B1705" s="3">
        <f t="shared" si="78"/>
        <v>2026</v>
      </c>
      <c r="C1705" t="str">
        <f t="shared" si="79"/>
        <v>2025-2026</v>
      </c>
      <c r="D1705" t="s">
        <v>148</v>
      </c>
      <c r="E1705" t="s">
        <v>31</v>
      </c>
      <c r="F1705" t="str">
        <f t="shared" si="80"/>
        <v>South Australia</v>
      </c>
      <c r="G1705" t="s">
        <v>32</v>
      </c>
      <c r="H1705">
        <v>5168</v>
      </c>
      <c r="I1705" t="s">
        <v>11</v>
      </c>
      <c r="J1705" t="s">
        <v>33</v>
      </c>
      <c r="K1705" t="s">
        <v>150</v>
      </c>
      <c r="L1705" t="s">
        <v>18</v>
      </c>
      <c r="M1705" s="5">
        <v>89.9</v>
      </c>
      <c r="N1705">
        <v>1</v>
      </c>
    </row>
    <row r="1706" spans="1:14" x14ac:dyDescent="0.3">
      <c r="A1706" s="2">
        <v>45404</v>
      </c>
      <c r="B1706" s="3">
        <f t="shared" si="78"/>
        <v>2024</v>
      </c>
      <c r="C1706" t="str">
        <f t="shared" si="79"/>
        <v>2023-2024</v>
      </c>
      <c r="D1706" t="s">
        <v>148</v>
      </c>
      <c r="E1706" t="s">
        <v>102</v>
      </c>
      <c r="F1706" t="str">
        <f t="shared" si="80"/>
        <v>Queensland</v>
      </c>
      <c r="G1706" t="s">
        <v>35</v>
      </c>
      <c r="H1706">
        <v>4870</v>
      </c>
      <c r="I1706" t="s">
        <v>11</v>
      </c>
      <c r="J1706" t="s">
        <v>36</v>
      </c>
      <c r="K1706" t="s">
        <v>150</v>
      </c>
      <c r="L1706" t="s">
        <v>18</v>
      </c>
      <c r="M1706" s="5">
        <v>89.91</v>
      </c>
      <c r="N1706">
        <v>1</v>
      </c>
    </row>
    <row r="1707" spans="1:14" x14ac:dyDescent="0.3">
      <c r="A1707" s="2">
        <v>45608</v>
      </c>
      <c r="B1707" s="3">
        <f t="shared" si="78"/>
        <v>2025</v>
      </c>
      <c r="C1707" t="str">
        <f t="shared" si="79"/>
        <v>2024-2025</v>
      </c>
      <c r="D1707" t="s">
        <v>148</v>
      </c>
      <c r="E1707" t="s">
        <v>101</v>
      </c>
      <c r="F1707" t="str">
        <f t="shared" si="80"/>
        <v>Victoria</v>
      </c>
      <c r="G1707" t="s">
        <v>45</v>
      </c>
      <c r="H1707">
        <v>3131</v>
      </c>
      <c r="I1707" t="s">
        <v>11</v>
      </c>
      <c r="J1707" t="s">
        <v>63</v>
      </c>
      <c r="K1707" t="s">
        <v>150</v>
      </c>
      <c r="L1707" t="s">
        <v>18</v>
      </c>
      <c r="M1707" s="5">
        <v>89.91</v>
      </c>
      <c r="N1707">
        <v>1</v>
      </c>
    </row>
    <row r="1708" spans="1:14" x14ac:dyDescent="0.3">
      <c r="A1708" s="2">
        <v>45493</v>
      </c>
      <c r="B1708" s="3">
        <f t="shared" si="78"/>
        <v>2025</v>
      </c>
      <c r="C1708" t="str">
        <f t="shared" si="79"/>
        <v>2024-2025</v>
      </c>
      <c r="D1708" t="s">
        <v>147</v>
      </c>
      <c r="E1708" t="s">
        <v>105</v>
      </c>
      <c r="F1708" t="str">
        <f t="shared" si="80"/>
        <v>Victoria</v>
      </c>
      <c r="G1708" t="s">
        <v>45</v>
      </c>
      <c r="H1708">
        <v>3500</v>
      </c>
      <c r="I1708" t="s">
        <v>11</v>
      </c>
      <c r="J1708" t="s">
        <v>60</v>
      </c>
      <c r="K1708" t="s">
        <v>152</v>
      </c>
      <c r="L1708" t="s">
        <v>13</v>
      </c>
      <c r="M1708" s="5">
        <v>89.919999999999987</v>
      </c>
      <c r="N1708">
        <v>1</v>
      </c>
    </row>
    <row r="1709" spans="1:14" x14ac:dyDescent="0.3">
      <c r="A1709" s="2">
        <v>45374</v>
      </c>
      <c r="B1709" s="3">
        <f t="shared" si="78"/>
        <v>2024</v>
      </c>
      <c r="C1709" t="str">
        <f t="shared" si="79"/>
        <v>2023-2024</v>
      </c>
      <c r="D1709" t="s">
        <v>148</v>
      </c>
      <c r="E1709" t="s">
        <v>105</v>
      </c>
      <c r="F1709" t="str">
        <f t="shared" si="80"/>
        <v>Victoria</v>
      </c>
      <c r="G1709" t="s">
        <v>45</v>
      </c>
      <c r="H1709">
        <v>3500</v>
      </c>
      <c r="I1709" t="s">
        <v>11</v>
      </c>
      <c r="J1709" t="s">
        <v>60</v>
      </c>
      <c r="K1709" t="s">
        <v>19</v>
      </c>
      <c r="L1709" t="s">
        <v>23</v>
      </c>
      <c r="M1709" s="5">
        <v>89.93</v>
      </c>
      <c r="N1709">
        <v>1</v>
      </c>
    </row>
    <row r="1710" spans="1:14" x14ac:dyDescent="0.3">
      <c r="A1710" s="2">
        <v>45807</v>
      </c>
      <c r="B1710" s="3">
        <f t="shared" si="78"/>
        <v>2025</v>
      </c>
      <c r="C1710" t="str">
        <f t="shared" si="79"/>
        <v>2024-2025</v>
      </c>
      <c r="D1710" t="s">
        <v>147</v>
      </c>
      <c r="E1710" t="s">
        <v>83</v>
      </c>
      <c r="F1710" t="str">
        <f t="shared" si="80"/>
        <v>New South Wales</v>
      </c>
      <c r="G1710" t="s">
        <v>10</v>
      </c>
      <c r="H1710">
        <v>2750</v>
      </c>
      <c r="I1710" t="s">
        <v>11</v>
      </c>
      <c r="J1710" t="s">
        <v>25</v>
      </c>
      <c r="K1710" t="s">
        <v>154</v>
      </c>
      <c r="L1710" t="s">
        <v>14</v>
      </c>
      <c r="M1710" s="5">
        <v>89.94</v>
      </c>
      <c r="N1710">
        <v>1</v>
      </c>
    </row>
    <row r="1711" spans="1:14" x14ac:dyDescent="0.3">
      <c r="A1711" s="2">
        <v>45605</v>
      </c>
      <c r="B1711" s="3">
        <f t="shared" si="78"/>
        <v>2025</v>
      </c>
      <c r="C1711" t="str">
        <f t="shared" si="79"/>
        <v>2024-2025</v>
      </c>
      <c r="D1711" t="s">
        <v>148</v>
      </c>
      <c r="E1711" t="s">
        <v>98</v>
      </c>
      <c r="F1711" t="str">
        <f t="shared" si="80"/>
        <v>Victoria</v>
      </c>
      <c r="G1711" t="s">
        <v>45</v>
      </c>
      <c r="H1711">
        <v>3429</v>
      </c>
      <c r="I1711" t="s">
        <v>11</v>
      </c>
      <c r="J1711" t="s">
        <v>60</v>
      </c>
      <c r="K1711" t="s">
        <v>154</v>
      </c>
      <c r="L1711" t="s">
        <v>14</v>
      </c>
      <c r="M1711" s="5">
        <v>89.95</v>
      </c>
      <c r="N1711">
        <v>1</v>
      </c>
    </row>
    <row r="1712" spans="1:14" x14ac:dyDescent="0.3">
      <c r="A1712" s="2">
        <v>45980</v>
      </c>
      <c r="B1712" s="3">
        <f t="shared" si="78"/>
        <v>2026</v>
      </c>
      <c r="C1712" t="str">
        <f t="shared" si="79"/>
        <v>2025-2026</v>
      </c>
      <c r="D1712" t="s">
        <v>147</v>
      </c>
      <c r="E1712" t="s">
        <v>126</v>
      </c>
      <c r="F1712" t="str">
        <f t="shared" si="80"/>
        <v>Queensland</v>
      </c>
      <c r="G1712" t="s">
        <v>35</v>
      </c>
      <c r="H1712">
        <v>4551</v>
      </c>
      <c r="I1712" t="s">
        <v>11</v>
      </c>
      <c r="J1712" t="s">
        <v>120</v>
      </c>
      <c r="K1712" t="s">
        <v>151</v>
      </c>
      <c r="L1712" t="s">
        <v>21</v>
      </c>
      <c r="M1712" s="5">
        <v>89.97</v>
      </c>
      <c r="N1712">
        <v>1</v>
      </c>
    </row>
    <row r="1713" spans="1:14" x14ac:dyDescent="0.3">
      <c r="A1713" s="2">
        <v>45561</v>
      </c>
      <c r="B1713" s="3">
        <f t="shared" si="78"/>
        <v>2025</v>
      </c>
      <c r="C1713" t="str">
        <f t="shared" si="79"/>
        <v>2024-2025</v>
      </c>
      <c r="D1713" t="s">
        <v>147</v>
      </c>
      <c r="E1713" t="s">
        <v>76</v>
      </c>
      <c r="F1713" t="str">
        <f t="shared" si="80"/>
        <v>Western Australia</v>
      </c>
      <c r="G1713" t="s">
        <v>48</v>
      </c>
      <c r="H1713">
        <v>6450</v>
      </c>
      <c r="I1713" t="s">
        <v>11</v>
      </c>
      <c r="J1713" t="s">
        <v>77</v>
      </c>
      <c r="K1713" t="s">
        <v>151</v>
      </c>
      <c r="L1713" t="s">
        <v>21</v>
      </c>
      <c r="M1713" s="5">
        <v>89.97</v>
      </c>
      <c r="N1713">
        <v>1</v>
      </c>
    </row>
    <row r="1714" spans="1:14" x14ac:dyDescent="0.3">
      <c r="A1714" s="2">
        <v>45484</v>
      </c>
      <c r="B1714" s="3">
        <f t="shared" si="78"/>
        <v>2025</v>
      </c>
      <c r="C1714" t="str">
        <f t="shared" si="79"/>
        <v>2024-2025</v>
      </c>
      <c r="D1714" t="s">
        <v>147</v>
      </c>
      <c r="E1714" t="s">
        <v>40</v>
      </c>
      <c r="F1714" t="str">
        <f t="shared" si="80"/>
        <v>New South Wales</v>
      </c>
      <c r="G1714" t="s">
        <v>10</v>
      </c>
      <c r="H1714">
        <v>2116</v>
      </c>
      <c r="I1714" t="s">
        <v>11</v>
      </c>
      <c r="J1714" t="s">
        <v>27</v>
      </c>
      <c r="K1714" t="s">
        <v>149</v>
      </c>
      <c r="L1714" t="s">
        <v>15</v>
      </c>
      <c r="M1714" s="5">
        <v>90.22</v>
      </c>
      <c r="N1714">
        <v>1</v>
      </c>
    </row>
    <row r="1715" spans="1:14" x14ac:dyDescent="0.3">
      <c r="A1715" s="2">
        <v>45939</v>
      </c>
      <c r="B1715" s="3">
        <f t="shared" si="78"/>
        <v>2026</v>
      </c>
      <c r="C1715" t="str">
        <f t="shared" si="79"/>
        <v>2025-2026</v>
      </c>
      <c r="D1715" t="s">
        <v>148</v>
      </c>
      <c r="E1715" t="s">
        <v>111</v>
      </c>
      <c r="F1715" t="str">
        <f t="shared" si="80"/>
        <v>New South Wales</v>
      </c>
      <c r="G1715" t="s">
        <v>10</v>
      </c>
      <c r="H1715">
        <v>2120</v>
      </c>
      <c r="I1715" t="s">
        <v>11</v>
      </c>
      <c r="J1715" t="s">
        <v>27</v>
      </c>
      <c r="K1715" t="s">
        <v>154</v>
      </c>
      <c r="L1715" t="s">
        <v>14</v>
      </c>
      <c r="M1715" s="5">
        <v>90.43</v>
      </c>
      <c r="N1715">
        <v>1</v>
      </c>
    </row>
    <row r="1716" spans="1:14" x14ac:dyDescent="0.3">
      <c r="A1716" s="2">
        <v>45731</v>
      </c>
      <c r="B1716" s="3">
        <f t="shared" si="78"/>
        <v>2025</v>
      </c>
      <c r="C1716" t="str">
        <f t="shared" si="79"/>
        <v>2024-2025</v>
      </c>
      <c r="D1716" t="s">
        <v>147</v>
      </c>
      <c r="E1716" t="s">
        <v>73</v>
      </c>
      <c r="F1716" t="str">
        <f t="shared" si="80"/>
        <v>Victoria</v>
      </c>
      <c r="G1716" t="s">
        <v>45</v>
      </c>
      <c r="H1716">
        <v>3136</v>
      </c>
      <c r="I1716" t="s">
        <v>11</v>
      </c>
      <c r="J1716" t="s">
        <v>63</v>
      </c>
      <c r="K1716" t="s">
        <v>154</v>
      </c>
      <c r="L1716" t="s">
        <v>14</v>
      </c>
      <c r="M1716" s="5">
        <v>90.44</v>
      </c>
      <c r="N1716">
        <v>1</v>
      </c>
    </row>
    <row r="1717" spans="1:14" x14ac:dyDescent="0.3">
      <c r="A1717" s="2">
        <v>45987</v>
      </c>
      <c r="B1717" s="3">
        <f t="shared" si="78"/>
        <v>2026</v>
      </c>
      <c r="C1717" t="str">
        <f t="shared" si="79"/>
        <v>2025-2026</v>
      </c>
      <c r="D1717" t="s">
        <v>148</v>
      </c>
      <c r="E1717" t="s">
        <v>84</v>
      </c>
      <c r="F1717" t="str">
        <f t="shared" si="80"/>
        <v>Queensland</v>
      </c>
      <c r="G1717" t="s">
        <v>35</v>
      </c>
      <c r="H1717">
        <v>4740</v>
      </c>
      <c r="I1717" t="s">
        <v>11</v>
      </c>
      <c r="J1717" t="s">
        <v>51</v>
      </c>
      <c r="K1717" t="s">
        <v>150</v>
      </c>
      <c r="L1717" t="s">
        <v>18</v>
      </c>
      <c r="M1717" s="5">
        <v>90.850000000000009</v>
      </c>
      <c r="N1717">
        <v>1</v>
      </c>
    </row>
    <row r="1718" spans="1:14" x14ac:dyDescent="0.3">
      <c r="A1718" s="2">
        <v>45939</v>
      </c>
      <c r="B1718" s="3">
        <f t="shared" si="78"/>
        <v>2026</v>
      </c>
      <c r="C1718" t="str">
        <f t="shared" si="79"/>
        <v>2025-2026</v>
      </c>
      <c r="D1718" t="s">
        <v>147</v>
      </c>
      <c r="E1718" t="s">
        <v>9</v>
      </c>
      <c r="F1718" t="str">
        <f t="shared" si="80"/>
        <v>New South Wales</v>
      </c>
      <c r="G1718" t="s">
        <v>10</v>
      </c>
      <c r="H1718">
        <v>2067</v>
      </c>
      <c r="I1718" t="s">
        <v>11</v>
      </c>
      <c r="J1718" t="s">
        <v>12</v>
      </c>
      <c r="K1718" t="s">
        <v>19</v>
      </c>
      <c r="L1718" t="s">
        <v>23</v>
      </c>
      <c r="M1718" s="5">
        <v>90.87</v>
      </c>
      <c r="N1718">
        <v>1</v>
      </c>
    </row>
    <row r="1719" spans="1:14" x14ac:dyDescent="0.3">
      <c r="A1719" s="2">
        <v>45783</v>
      </c>
      <c r="B1719" s="3">
        <f t="shared" si="78"/>
        <v>2025</v>
      </c>
      <c r="C1719" t="str">
        <f t="shared" si="79"/>
        <v>2024-2025</v>
      </c>
      <c r="D1719" t="s">
        <v>147</v>
      </c>
      <c r="E1719" t="s">
        <v>108</v>
      </c>
      <c r="F1719" t="str">
        <f t="shared" si="80"/>
        <v>Victoria</v>
      </c>
      <c r="G1719" t="s">
        <v>45</v>
      </c>
      <c r="H1719">
        <v>3018</v>
      </c>
      <c r="I1719" t="s">
        <v>11</v>
      </c>
      <c r="J1719" t="s">
        <v>46</v>
      </c>
      <c r="K1719" t="s">
        <v>153</v>
      </c>
      <c r="L1719" t="s">
        <v>16</v>
      </c>
      <c r="M1719" s="5">
        <v>90.93</v>
      </c>
      <c r="N1719">
        <v>1</v>
      </c>
    </row>
    <row r="1720" spans="1:14" x14ac:dyDescent="0.3">
      <c r="A1720" s="2">
        <v>45507</v>
      </c>
      <c r="B1720" s="3">
        <f t="shared" si="78"/>
        <v>2025</v>
      </c>
      <c r="C1720" t="str">
        <f t="shared" si="79"/>
        <v>2024-2025</v>
      </c>
      <c r="D1720" t="s">
        <v>147</v>
      </c>
      <c r="E1720" t="s">
        <v>72</v>
      </c>
      <c r="F1720" t="str">
        <f t="shared" si="80"/>
        <v>Western Australia</v>
      </c>
      <c r="G1720" t="s">
        <v>48</v>
      </c>
      <c r="H1720">
        <v>6010</v>
      </c>
      <c r="I1720" t="s">
        <v>11</v>
      </c>
      <c r="J1720" t="s">
        <v>49</v>
      </c>
      <c r="K1720" t="s">
        <v>153</v>
      </c>
      <c r="L1720" t="s">
        <v>16</v>
      </c>
      <c r="M1720" s="5">
        <v>90.93</v>
      </c>
      <c r="N1720">
        <v>1</v>
      </c>
    </row>
    <row r="1721" spans="1:14" x14ac:dyDescent="0.3">
      <c r="A1721" s="2">
        <v>45940</v>
      </c>
      <c r="B1721" s="3">
        <f t="shared" si="78"/>
        <v>2026</v>
      </c>
      <c r="C1721" t="str">
        <f t="shared" si="79"/>
        <v>2025-2026</v>
      </c>
      <c r="D1721" t="s">
        <v>148</v>
      </c>
      <c r="E1721" t="s">
        <v>106</v>
      </c>
      <c r="F1721" t="str">
        <f t="shared" si="80"/>
        <v>Victoria</v>
      </c>
      <c r="G1721" t="s">
        <v>45</v>
      </c>
      <c r="H1721">
        <v>3915</v>
      </c>
      <c r="I1721" t="s">
        <v>11</v>
      </c>
      <c r="J1721" t="s">
        <v>55</v>
      </c>
      <c r="K1721" t="s">
        <v>150</v>
      </c>
      <c r="L1721" t="s">
        <v>18</v>
      </c>
      <c r="M1721" s="5">
        <v>90.93</v>
      </c>
      <c r="N1721">
        <v>1</v>
      </c>
    </row>
    <row r="1722" spans="1:14" x14ac:dyDescent="0.3">
      <c r="A1722" s="2">
        <v>45777</v>
      </c>
      <c r="B1722" s="3">
        <f t="shared" si="78"/>
        <v>2025</v>
      </c>
      <c r="C1722" t="str">
        <f t="shared" si="79"/>
        <v>2024-2025</v>
      </c>
      <c r="D1722" t="s">
        <v>147</v>
      </c>
      <c r="E1722" t="s">
        <v>128</v>
      </c>
      <c r="F1722" t="str">
        <f t="shared" si="80"/>
        <v>Western Australia</v>
      </c>
      <c r="G1722" t="s">
        <v>48</v>
      </c>
      <c r="H1722">
        <v>6027</v>
      </c>
      <c r="I1722" t="s">
        <v>11</v>
      </c>
      <c r="J1722" t="s">
        <v>49</v>
      </c>
      <c r="K1722" t="s">
        <v>153</v>
      </c>
      <c r="L1722" t="s">
        <v>16</v>
      </c>
      <c r="M1722" s="5">
        <v>90.93</v>
      </c>
      <c r="N1722">
        <v>1</v>
      </c>
    </row>
    <row r="1723" spans="1:14" x14ac:dyDescent="0.3">
      <c r="A1723" s="2">
        <v>45527</v>
      </c>
      <c r="B1723" s="3">
        <f t="shared" si="78"/>
        <v>2025</v>
      </c>
      <c r="C1723" t="str">
        <f t="shared" si="79"/>
        <v>2024-2025</v>
      </c>
      <c r="D1723" t="s">
        <v>148</v>
      </c>
      <c r="E1723" t="s">
        <v>65</v>
      </c>
      <c r="F1723" t="str">
        <f t="shared" si="80"/>
        <v>New South Wales</v>
      </c>
      <c r="G1723" t="s">
        <v>10</v>
      </c>
      <c r="H1723">
        <v>2541</v>
      </c>
      <c r="I1723" t="s">
        <v>11</v>
      </c>
      <c r="J1723" t="s">
        <v>58</v>
      </c>
      <c r="K1723" t="s">
        <v>153</v>
      </c>
      <c r="L1723" t="s">
        <v>16</v>
      </c>
      <c r="M1723" s="5">
        <v>90.93</v>
      </c>
      <c r="N1723">
        <v>1</v>
      </c>
    </row>
    <row r="1724" spans="1:14" x14ac:dyDescent="0.3">
      <c r="A1724" s="2">
        <v>45988</v>
      </c>
      <c r="B1724" s="3">
        <f t="shared" si="78"/>
        <v>2026</v>
      </c>
      <c r="C1724" t="str">
        <f t="shared" si="79"/>
        <v>2025-2026</v>
      </c>
      <c r="D1724" t="s">
        <v>148</v>
      </c>
      <c r="E1724" t="s">
        <v>111</v>
      </c>
      <c r="F1724" t="str">
        <f t="shared" si="80"/>
        <v>New South Wales</v>
      </c>
      <c r="G1724" t="s">
        <v>10</v>
      </c>
      <c r="H1724">
        <v>2120</v>
      </c>
      <c r="I1724" t="s">
        <v>11</v>
      </c>
      <c r="J1724" t="s">
        <v>27</v>
      </c>
      <c r="K1724" t="s">
        <v>154</v>
      </c>
      <c r="L1724" t="s">
        <v>14</v>
      </c>
      <c r="M1724" s="5">
        <v>90.93</v>
      </c>
      <c r="N1724">
        <v>1</v>
      </c>
    </row>
    <row r="1725" spans="1:14" x14ac:dyDescent="0.3">
      <c r="A1725" s="2">
        <v>45760</v>
      </c>
      <c r="B1725" s="3">
        <f t="shared" si="78"/>
        <v>2025</v>
      </c>
      <c r="C1725" t="str">
        <f t="shared" si="79"/>
        <v>2024-2025</v>
      </c>
      <c r="D1725" t="s">
        <v>148</v>
      </c>
      <c r="E1725" t="s">
        <v>50</v>
      </c>
      <c r="F1725" t="str">
        <f t="shared" si="80"/>
        <v>Queensland</v>
      </c>
      <c r="G1725" t="s">
        <v>35</v>
      </c>
      <c r="H1725">
        <v>4703</v>
      </c>
      <c r="I1725" t="s">
        <v>11</v>
      </c>
      <c r="J1725" t="s">
        <v>51</v>
      </c>
      <c r="K1725" t="s">
        <v>153</v>
      </c>
      <c r="L1725" t="s">
        <v>16</v>
      </c>
      <c r="M1725" s="5">
        <v>90.93</v>
      </c>
      <c r="N1725">
        <v>1</v>
      </c>
    </row>
    <row r="1726" spans="1:14" x14ac:dyDescent="0.3">
      <c r="A1726" s="2">
        <v>45715</v>
      </c>
      <c r="B1726" s="3">
        <f t="shared" si="78"/>
        <v>2025</v>
      </c>
      <c r="C1726" t="str">
        <f t="shared" si="79"/>
        <v>2024-2025</v>
      </c>
      <c r="D1726" t="s">
        <v>148</v>
      </c>
      <c r="E1726" t="s">
        <v>134</v>
      </c>
      <c r="F1726" t="str">
        <f t="shared" si="80"/>
        <v>Queensland</v>
      </c>
      <c r="G1726" t="s">
        <v>35</v>
      </c>
      <c r="H1726">
        <v>4825</v>
      </c>
      <c r="I1726" t="s">
        <v>11</v>
      </c>
      <c r="J1726" t="s">
        <v>36</v>
      </c>
      <c r="K1726" t="s">
        <v>152</v>
      </c>
      <c r="L1726" t="s">
        <v>13</v>
      </c>
      <c r="M1726" s="5">
        <v>90.95</v>
      </c>
      <c r="N1726">
        <v>1</v>
      </c>
    </row>
    <row r="1727" spans="1:14" x14ac:dyDescent="0.3">
      <c r="A1727" s="2">
        <v>45932</v>
      </c>
      <c r="B1727" s="3">
        <f t="shared" si="78"/>
        <v>2026</v>
      </c>
      <c r="C1727" t="str">
        <f t="shared" si="79"/>
        <v>2025-2026</v>
      </c>
      <c r="D1727" t="s">
        <v>148</v>
      </c>
      <c r="E1727" t="s">
        <v>112</v>
      </c>
      <c r="F1727" t="str">
        <f t="shared" si="80"/>
        <v>Victoria</v>
      </c>
      <c r="G1727" t="s">
        <v>45</v>
      </c>
      <c r="H1727">
        <v>3076</v>
      </c>
      <c r="I1727" t="s">
        <v>11</v>
      </c>
      <c r="J1727" t="s">
        <v>46</v>
      </c>
      <c r="K1727" t="s">
        <v>154</v>
      </c>
      <c r="L1727" t="s">
        <v>14</v>
      </c>
      <c r="M1727" s="5">
        <v>90.97</v>
      </c>
      <c r="N1727">
        <v>1</v>
      </c>
    </row>
    <row r="1728" spans="1:14" x14ac:dyDescent="0.3">
      <c r="A1728" s="2">
        <v>45463</v>
      </c>
      <c r="B1728" s="3">
        <f t="shared" si="78"/>
        <v>2024</v>
      </c>
      <c r="C1728" t="str">
        <f t="shared" si="79"/>
        <v>2023-2024</v>
      </c>
      <c r="D1728" t="s">
        <v>148</v>
      </c>
      <c r="E1728" t="s">
        <v>74</v>
      </c>
      <c r="F1728" t="str">
        <f t="shared" si="80"/>
        <v>South Australia</v>
      </c>
      <c r="G1728" t="s">
        <v>32</v>
      </c>
      <c r="H1728">
        <v>5043</v>
      </c>
      <c r="I1728" t="s">
        <v>11</v>
      </c>
      <c r="J1728" t="s">
        <v>33</v>
      </c>
      <c r="K1728" t="s">
        <v>149</v>
      </c>
      <c r="L1728" t="s">
        <v>15</v>
      </c>
      <c r="M1728" s="5">
        <v>91.009999999999991</v>
      </c>
      <c r="N1728">
        <v>1</v>
      </c>
    </row>
    <row r="1729" spans="1:14" x14ac:dyDescent="0.3">
      <c r="A1729" s="2">
        <v>45499</v>
      </c>
      <c r="B1729" s="3">
        <f t="shared" si="78"/>
        <v>2025</v>
      </c>
      <c r="C1729" t="str">
        <f t="shared" si="79"/>
        <v>2024-2025</v>
      </c>
      <c r="D1729" t="s">
        <v>147</v>
      </c>
      <c r="E1729" t="s">
        <v>44</v>
      </c>
      <c r="F1729" t="str">
        <f t="shared" si="80"/>
        <v>Victoria</v>
      </c>
      <c r="G1729" t="s">
        <v>45</v>
      </c>
      <c r="H1729">
        <v>3066</v>
      </c>
      <c r="I1729" t="s">
        <v>11</v>
      </c>
      <c r="J1729" t="s">
        <v>46</v>
      </c>
      <c r="K1729" t="s">
        <v>154</v>
      </c>
      <c r="L1729" t="s">
        <v>14</v>
      </c>
      <c r="M1729" s="5">
        <v>91.1</v>
      </c>
      <c r="N1729">
        <v>1</v>
      </c>
    </row>
    <row r="1730" spans="1:14" x14ac:dyDescent="0.3">
      <c r="A1730" s="2">
        <v>45696</v>
      </c>
      <c r="B1730" s="3">
        <f t="shared" ref="B1730:B1793" si="81">IF(MONTH(A1730)&gt;=7,YEAR(A1730)+1,YEAR(A1730))</f>
        <v>2025</v>
      </c>
      <c r="C1730" t="str">
        <f t="shared" ref="C1730:C1793" si="82">IF(MONTH(A1730) &gt;= 7, YEAR(A1730) &amp; "-" &amp; YEAR(A1730) + 1, YEAR(A1730) - 1 &amp; "-" &amp; YEAR(A1730))</f>
        <v>2024-2025</v>
      </c>
      <c r="D1730" t="s">
        <v>148</v>
      </c>
      <c r="E1730" t="s">
        <v>42</v>
      </c>
      <c r="F1730" t="str">
        <f t="shared" ref="F1730:F1793" si="83">IF(G1730="WA","Western Australia",
IF(G1730="NSW","New South Wales",
IF(G1730="QLD","Queensland",
IF(G1730="VIC","Victoria",
IF(G1730="TAS","Tasmania",
IF(G1730="SA","South Australia",
IF(G1730="NT","Northern Territory",
IF(G1730="ACT","Australian Capital Territory",G1730))))))))</f>
        <v>Queensland</v>
      </c>
      <c r="G1730" t="s">
        <v>35</v>
      </c>
      <c r="H1730">
        <v>4053</v>
      </c>
      <c r="I1730" t="s">
        <v>11</v>
      </c>
      <c r="J1730" t="s">
        <v>43</v>
      </c>
      <c r="K1730" t="s">
        <v>154</v>
      </c>
      <c r="L1730" t="s">
        <v>14</v>
      </c>
      <c r="M1730" s="5">
        <v>91.339999999999989</v>
      </c>
      <c r="N1730">
        <v>1</v>
      </c>
    </row>
    <row r="1731" spans="1:14" x14ac:dyDescent="0.3">
      <c r="A1731" s="2">
        <v>45415</v>
      </c>
      <c r="B1731" s="3">
        <f t="shared" si="81"/>
        <v>2024</v>
      </c>
      <c r="C1731" t="str">
        <f t="shared" si="82"/>
        <v>2023-2024</v>
      </c>
      <c r="D1731" t="s">
        <v>148</v>
      </c>
      <c r="E1731" t="s">
        <v>116</v>
      </c>
      <c r="F1731" t="str">
        <f t="shared" si="83"/>
        <v>Western Australia</v>
      </c>
      <c r="G1731" t="s">
        <v>48</v>
      </c>
      <c r="H1731">
        <v>6725</v>
      </c>
      <c r="I1731" t="s">
        <v>11</v>
      </c>
      <c r="J1731" t="s">
        <v>77</v>
      </c>
      <c r="K1731" t="s">
        <v>149</v>
      </c>
      <c r="L1731" t="s">
        <v>15</v>
      </c>
      <c r="M1731" s="5">
        <v>91.37</v>
      </c>
      <c r="N1731">
        <v>1</v>
      </c>
    </row>
    <row r="1732" spans="1:14" x14ac:dyDescent="0.3">
      <c r="A1732" s="2">
        <v>45430</v>
      </c>
      <c r="B1732" s="3">
        <f t="shared" si="81"/>
        <v>2024</v>
      </c>
      <c r="C1732" t="str">
        <f t="shared" si="82"/>
        <v>2023-2024</v>
      </c>
      <c r="D1732" t="s">
        <v>147</v>
      </c>
      <c r="E1732" t="s">
        <v>28</v>
      </c>
      <c r="F1732" t="str">
        <f t="shared" si="83"/>
        <v>Northern Territory</v>
      </c>
      <c r="G1732" t="s">
        <v>29</v>
      </c>
      <c r="H1732">
        <v>800</v>
      </c>
      <c r="I1732" t="s">
        <v>11</v>
      </c>
      <c r="J1732" t="s">
        <v>30</v>
      </c>
      <c r="K1732" t="s">
        <v>154</v>
      </c>
      <c r="L1732" t="s">
        <v>14</v>
      </c>
      <c r="M1732" s="5">
        <v>91.7</v>
      </c>
      <c r="N1732">
        <v>1</v>
      </c>
    </row>
    <row r="1733" spans="1:14" x14ac:dyDescent="0.3">
      <c r="A1733" s="2">
        <v>45806</v>
      </c>
      <c r="B1733" s="3">
        <f t="shared" si="81"/>
        <v>2025</v>
      </c>
      <c r="C1733" t="str">
        <f t="shared" si="82"/>
        <v>2024-2025</v>
      </c>
      <c r="D1733" t="s">
        <v>148</v>
      </c>
      <c r="E1733" t="s">
        <v>26</v>
      </c>
      <c r="F1733" t="str">
        <f t="shared" si="83"/>
        <v>New South Wales</v>
      </c>
      <c r="G1733" t="s">
        <v>10</v>
      </c>
      <c r="H1733">
        <v>2141</v>
      </c>
      <c r="I1733" t="s">
        <v>11</v>
      </c>
      <c r="J1733" t="s">
        <v>27</v>
      </c>
      <c r="K1733" t="s">
        <v>155</v>
      </c>
      <c r="L1733" t="s">
        <v>20</v>
      </c>
      <c r="M1733" s="5">
        <v>91.77</v>
      </c>
      <c r="N1733">
        <v>1</v>
      </c>
    </row>
    <row r="1734" spans="1:14" x14ac:dyDescent="0.3">
      <c r="A1734" s="2">
        <v>45394</v>
      </c>
      <c r="B1734" s="3">
        <f t="shared" si="81"/>
        <v>2024</v>
      </c>
      <c r="C1734" t="str">
        <f t="shared" si="82"/>
        <v>2023-2024</v>
      </c>
      <c r="D1734" t="s">
        <v>147</v>
      </c>
      <c r="E1734" t="s">
        <v>88</v>
      </c>
      <c r="F1734" t="str">
        <f t="shared" si="83"/>
        <v>South Australia</v>
      </c>
      <c r="G1734" t="s">
        <v>32</v>
      </c>
      <c r="H1734">
        <v>5011</v>
      </c>
      <c r="I1734" t="s">
        <v>11</v>
      </c>
      <c r="J1734" t="s">
        <v>33</v>
      </c>
      <c r="K1734" t="s">
        <v>149</v>
      </c>
      <c r="L1734" t="s">
        <v>15</v>
      </c>
      <c r="M1734" s="5">
        <v>91.77</v>
      </c>
      <c r="N1734">
        <v>1</v>
      </c>
    </row>
    <row r="1735" spans="1:14" x14ac:dyDescent="0.3">
      <c r="A1735" s="2">
        <v>45738</v>
      </c>
      <c r="B1735" s="3">
        <f t="shared" si="81"/>
        <v>2025</v>
      </c>
      <c r="C1735" t="str">
        <f t="shared" si="82"/>
        <v>2024-2025</v>
      </c>
      <c r="D1735" t="s">
        <v>148</v>
      </c>
      <c r="E1735" t="s">
        <v>61</v>
      </c>
      <c r="F1735" t="str">
        <f t="shared" si="83"/>
        <v>New South Wales</v>
      </c>
      <c r="G1735" t="s">
        <v>10</v>
      </c>
      <c r="H1735">
        <v>2539</v>
      </c>
      <c r="I1735" t="s">
        <v>11</v>
      </c>
      <c r="J1735" t="s">
        <v>58</v>
      </c>
      <c r="K1735" t="s">
        <v>150</v>
      </c>
      <c r="L1735" t="s">
        <v>18</v>
      </c>
      <c r="M1735" s="5">
        <v>91.83</v>
      </c>
      <c r="N1735">
        <v>1</v>
      </c>
    </row>
    <row r="1736" spans="1:14" x14ac:dyDescent="0.3">
      <c r="A1736" s="2">
        <v>45841</v>
      </c>
      <c r="B1736" s="3">
        <f t="shared" si="81"/>
        <v>2026</v>
      </c>
      <c r="C1736" t="str">
        <f t="shared" si="82"/>
        <v>2025-2026</v>
      </c>
      <c r="D1736" t="s">
        <v>148</v>
      </c>
      <c r="E1736" t="s">
        <v>99</v>
      </c>
      <c r="F1736" t="str">
        <f t="shared" si="83"/>
        <v>Victoria</v>
      </c>
      <c r="G1736" t="s">
        <v>45</v>
      </c>
      <c r="H1736">
        <v>3148</v>
      </c>
      <c r="I1736" t="s">
        <v>11</v>
      </c>
      <c r="J1736" t="s">
        <v>63</v>
      </c>
      <c r="K1736" t="s">
        <v>157</v>
      </c>
      <c r="L1736" t="s">
        <v>22</v>
      </c>
      <c r="M1736" s="5">
        <v>91.87</v>
      </c>
      <c r="N1736">
        <v>1</v>
      </c>
    </row>
    <row r="1737" spans="1:14" x14ac:dyDescent="0.3">
      <c r="A1737" s="2">
        <v>45872</v>
      </c>
      <c r="B1737" s="3">
        <f t="shared" si="81"/>
        <v>2026</v>
      </c>
      <c r="C1737" t="str">
        <f t="shared" si="82"/>
        <v>2025-2026</v>
      </c>
      <c r="D1737" t="s">
        <v>148</v>
      </c>
      <c r="E1737" t="s">
        <v>59</v>
      </c>
      <c r="F1737" t="str">
        <f t="shared" si="83"/>
        <v>Victoria</v>
      </c>
      <c r="G1737" t="s">
        <v>45</v>
      </c>
      <c r="H1737">
        <v>3280</v>
      </c>
      <c r="I1737" t="s">
        <v>11</v>
      </c>
      <c r="J1737" t="s">
        <v>60</v>
      </c>
      <c r="K1737" t="s">
        <v>150</v>
      </c>
      <c r="L1737" t="s">
        <v>18</v>
      </c>
      <c r="M1737" s="5">
        <v>91.91</v>
      </c>
      <c r="N1737">
        <v>1</v>
      </c>
    </row>
    <row r="1738" spans="1:14" x14ac:dyDescent="0.3">
      <c r="A1738" s="2">
        <v>45335</v>
      </c>
      <c r="B1738" s="3">
        <f t="shared" si="81"/>
        <v>2024</v>
      </c>
      <c r="C1738" t="str">
        <f t="shared" si="82"/>
        <v>2023-2024</v>
      </c>
      <c r="D1738" t="s">
        <v>147</v>
      </c>
      <c r="E1738" t="s">
        <v>114</v>
      </c>
      <c r="F1738" t="str">
        <f t="shared" si="83"/>
        <v>Victoria</v>
      </c>
      <c r="G1738" t="s">
        <v>45</v>
      </c>
      <c r="H1738">
        <v>3551</v>
      </c>
      <c r="I1738" t="s">
        <v>11</v>
      </c>
      <c r="J1738" t="s">
        <v>60</v>
      </c>
      <c r="K1738" t="s">
        <v>154</v>
      </c>
      <c r="L1738" t="s">
        <v>14</v>
      </c>
      <c r="M1738" s="5">
        <v>91.950000000000017</v>
      </c>
      <c r="N1738">
        <v>1</v>
      </c>
    </row>
    <row r="1739" spans="1:14" x14ac:dyDescent="0.3">
      <c r="A1739" s="2">
        <v>45636</v>
      </c>
      <c r="B1739" s="3">
        <f t="shared" si="81"/>
        <v>2025</v>
      </c>
      <c r="C1739" t="str">
        <f t="shared" si="82"/>
        <v>2024-2025</v>
      </c>
      <c r="D1739" t="s">
        <v>147</v>
      </c>
      <c r="E1739" t="s">
        <v>127</v>
      </c>
      <c r="F1739" t="str">
        <f t="shared" si="83"/>
        <v>New South Wales</v>
      </c>
      <c r="G1739" t="s">
        <v>10</v>
      </c>
      <c r="H1739">
        <v>2131</v>
      </c>
      <c r="I1739" t="s">
        <v>11</v>
      </c>
      <c r="J1739" t="s">
        <v>27</v>
      </c>
      <c r="K1739" t="s">
        <v>19</v>
      </c>
      <c r="L1739" t="s">
        <v>23</v>
      </c>
      <c r="M1739" s="5">
        <v>92.39</v>
      </c>
      <c r="N1739">
        <v>1</v>
      </c>
    </row>
    <row r="1740" spans="1:14" x14ac:dyDescent="0.3">
      <c r="A1740" s="2">
        <v>45935</v>
      </c>
      <c r="B1740" s="3">
        <f t="shared" si="81"/>
        <v>2026</v>
      </c>
      <c r="C1740" t="str">
        <f t="shared" si="82"/>
        <v>2025-2026</v>
      </c>
      <c r="D1740" t="s">
        <v>147</v>
      </c>
      <c r="E1740" t="s">
        <v>108</v>
      </c>
      <c r="F1740" t="str">
        <f t="shared" si="83"/>
        <v>Victoria</v>
      </c>
      <c r="G1740" t="s">
        <v>45</v>
      </c>
      <c r="H1740">
        <v>3018</v>
      </c>
      <c r="I1740" t="s">
        <v>11</v>
      </c>
      <c r="J1740" t="s">
        <v>46</v>
      </c>
      <c r="K1740" t="s">
        <v>157</v>
      </c>
      <c r="L1740" t="s">
        <v>22</v>
      </c>
      <c r="M1740" s="5">
        <v>92.61</v>
      </c>
      <c r="N1740">
        <v>1</v>
      </c>
    </row>
    <row r="1741" spans="1:14" x14ac:dyDescent="0.3">
      <c r="A1741" s="2">
        <v>45359</v>
      </c>
      <c r="B1741" s="3">
        <f t="shared" si="81"/>
        <v>2024</v>
      </c>
      <c r="C1741" t="str">
        <f t="shared" si="82"/>
        <v>2023-2024</v>
      </c>
      <c r="D1741" t="s">
        <v>148</v>
      </c>
      <c r="E1741" t="s">
        <v>130</v>
      </c>
      <c r="F1741" t="str">
        <f t="shared" si="83"/>
        <v>South Australia</v>
      </c>
      <c r="G1741" t="s">
        <v>32</v>
      </c>
      <c r="H1741">
        <v>5290</v>
      </c>
      <c r="I1741" t="s">
        <v>11</v>
      </c>
      <c r="J1741" t="s">
        <v>38</v>
      </c>
      <c r="K1741" t="s">
        <v>19</v>
      </c>
      <c r="L1741" t="s">
        <v>23</v>
      </c>
      <c r="M1741" s="5">
        <v>92.82</v>
      </c>
      <c r="N1741">
        <v>1</v>
      </c>
    </row>
    <row r="1742" spans="1:14" x14ac:dyDescent="0.3">
      <c r="A1742" s="2">
        <v>45558</v>
      </c>
      <c r="B1742" s="3">
        <f t="shared" si="81"/>
        <v>2025</v>
      </c>
      <c r="C1742" t="str">
        <f t="shared" si="82"/>
        <v>2024-2025</v>
      </c>
      <c r="D1742" t="s">
        <v>147</v>
      </c>
      <c r="E1742" t="s">
        <v>75</v>
      </c>
      <c r="F1742" t="str">
        <f t="shared" si="83"/>
        <v>Victoria</v>
      </c>
      <c r="G1742" t="s">
        <v>45</v>
      </c>
      <c r="H1742">
        <v>3630</v>
      </c>
      <c r="I1742" t="s">
        <v>11</v>
      </c>
      <c r="J1742" t="s">
        <v>55</v>
      </c>
      <c r="K1742" t="s">
        <v>150</v>
      </c>
      <c r="L1742" t="s">
        <v>18</v>
      </c>
      <c r="M1742" s="5">
        <v>92.88</v>
      </c>
      <c r="N1742">
        <v>1</v>
      </c>
    </row>
    <row r="1743" spans="1:14" x14ac:dyDescent="0.3">
      <c r="A1743" s="2">
        <v>45739</v>
      </c>
      <c r="B1743" s="3">
        <f t="shared" si="81"/>
        <v>2025</v>
      </c>
      <c r="C1743" t="str">
        <f t="shared" si="82"/>
        <v>2024-2025</v>
      </c>
      <c r="D1743" t="s">
        <v>147</v>
      </c>
      <c r="E1743" t="s">
        <v>9</v>
      </c>
      <c r="F1743" t="str">
        <f t="shared" si="83"/>
        <v>New South Wales</v>
      </c>
      <c r="G1743" t="s">
        <v>10</v>
      </c>
      <c r="H1743">
        <v>2067</v>
      </c>
      <c r="I1743" t="s">
        <v>11</v>
      </c>
      <c r="J1743" t="s">
        <v>12</v>
      </c>
      <c r="K1743" t="s">
        <v>154</v>
      </c>
      <c r="L1743" t="s">
        <v>14</v>
      </c>
      <c r="M1743" s="5">
        <v>92.89</v>
      </c>
      <c r="N1743">
        <v>1</v>
      </c>
    </row>
    <row r="1744" spans="1:14" x14ac:dyDescent="0.3">
      <c r="A1744" s="2">
        <v>45769</v>
      </c>
      <c r="B1744" s="3">
        <f t="shared" si="81"/>
        <v>2025</v>
      </c>
      <c r="C1744" t="str">
        <f t="shared" si="82"/>
        <v>2024-2025</v>
      </c>
      <c r="D1744" t="s">
        <v>147</v>
      </c>
      <c r="E1744" t="s">
        <v>79</v>
      </c>
      <c r="F1744" t="str">
        <f t="shared" si="83"/>
        <v>Australian Capital Territory</v>
      </c>
      <c r="G1744" t="s">
        <v>80</v>
      </c>
      <c r="H1744">
        <v>2617</v>
      </c>
      <c r="I1744" t="s">
        <v>11</v>
      </c>
      <c r="J1744" t="s">
        <v>58</v>
      </c>
      <c r="K1744" t="s">
        <v>153</v>
      </c>
      <c r="L1744" t="s">
        <v>16</v>
      </c>
      <c r="M1744" s="5">
        <v>93</v>
      </c>
      <c r="N1744">
        <v>1</v>
      </c>
    </row>
    <row r="1745" spans="1:14" x14ac:dyDescent="0.3">
      <c r="A1745" s="2">
        <v>45598</v>
      </c>
      <c r="B1745" s="3">
        <f t="shared" si="81"/>
        <v>2025</v>
      </c>
      <c r="C1745" t="str">
        <f t="shared" si="82"/>
        <v>2024-2025</v>
      </c>
      <c r="D1745" t="s">
        <v>148</v>
      </c>
      <c r="E1745" t="s">
        <v>90</v>
      </c>
      <c r="F1745" t="str">
        <f t="shared" si="83"/>
        <v>Victoria</v>
      </c>
      <c r="G1745" t="s">
        <v>45</v>
      </c>
      <c r="H1745">
        <v>3179</v>
      </c>
      <c r="I1745" t="s">
        <v>11</v>
      </c>
      <c r="J1745" t="s">
        <v>63</v>
      </c>
      <c r="K1745" t="s">
        <v>150</v>
      </c>
      <c r="L1745" t="s">
        <v>18</v>
      </c>
      <c r="M1745" s="5">
        <v>93.31</v>
      </c>
      <c r="N1745">
        <v>1</v>
      </c>
    </row>
    <row r="1746" spans="1:14" x14ac:dyDescent="0.3">
      <c r="A1746" s="2">
        <v>45473</v>
      </c>
      <c r="B1746" s="3">
        <f t="shared" si="81"/>
        <v>2024</v>
      </c>
      <c r="C1746" t="str">
        <f t="shared" si="82"/>
        <v>2023-2024</v>
      </c>
      <c r="D1746" t="s">
        <v>147</v>
      </c>
      <c r="E1746" t="s">
        <v>79</v>
      </c>
      <c r="F1746" t="str">
        <f t="shared" si="83"/>
        <v>Australian Capital Territory</v>
      </c>
      <c r="G1746" t="s">
        <v>80</v>
      </c>
      <c r="H1746">
        <v>2617</v>
      </c>
      <c r="I1746" t="s">
        <v>11</v>
      </c>
      <c r="J1746" t="s">
        <v>58</v>
      </c>
      <c r="K1746" t="s">
        <v>150</v>
      </c>
      <c r="L1746" t="s">
        <v>18</v>
      </c>
      <c r="M1746" s="5">
        <v>93.81</v>
      </c>
      <c r="N1746">
        <v>1</v>
      </c>
    </row>
    <row r="1747" spans="1:14" x14ac:dyDescent="0.3">
      <c r="A1747" s="2">
        <v>45566</v>
      </c>
      <c r="B1747" s="3">
        <f t="shared" si="81"/>
        <v>2025</v>
      </c>
      <c r="C1747" t="str">
        <f t="shared" si="82"/>
        <v>2024-2025</v>
      </c>
      <c r="D1747" t="s">
        <v>148</v>
      </c>
      <c r="E1747" t="s">
        <v>89</v>
      </c>
      <c r="F1747" t="str">
        <f t="shared" si="83"/>
        <v>Queensland</v>
      </c>
      <c r="G1747" t="s">
        <v>35</v>
      </c>
      <c r="H1747">
        <v>4655</v>
      </c>
      <c r="I1747" t="s">
        <v>11</v>
      </c>
      <c r="J1747" t="s">
        <v>51</v>
      </c>
      <c r="K1747" t="s">
        <v>152</v>
      </c>
      <c r="L1747" t="s">
        <v>13</v>
      </c>
      <c r="M1747" s="5">
        <v>93.810000000000016</v>
      </c>
      <c r="N1747">
        <v>1</v>
      </c>
    </row>
    <row r="1748" spans="1:14" x14ac:dyDescent="0.3">
      <c r="A1748" s="2">
        <v>45641</v>
      </c>
      <c r="B1748" s="3">
        <f t="shared" si="81"/>
        <v>2025</v>
      </c>
      <c r="C1748" t="str">
        <f t="shared" si="82"/>
        <v>2024-2025</v>
      </c>
      <c r="D1748" t="s">
        <v>147</v>
      </c>
      <c r="E1748" t="s">
        <v>107</v>
      </c>
      <c r="F1748" t="str">
        <f t="shared" si="83"/>
        <v>Queensland</v>
      </c>
      <c r="G1748" t="s">
        <v>35</v>
      </c>
      <c r="H1748">
        <v>4220</v>
      </c>
      <c r="I1748" t="s">
        <v>11</v>
      </c>
      <c r="J1748" t="s">
        <v>104</v>
      </c>
      <c r="K1748" t="s">
        <v>152</v>
      </c>
      <c r="L1748" t="s">
        <v>13</v>
      </c>
      <c r="M1748" s="5">
        <v>93.85</v>
      </c>
      <c r="N1748">
        <v>1</v>
      </c>
    </row>
    <row r="1749" spans="1:14" x14ac:dyDescent="0.3">
      <c r="A1749" s="2">
        <v>45514</v>
      </c>
      <c r="B1749" s="3">
        <f t="shared" si="81"/>
        <v>2025</v>
      </c>
      <c r="C1749" t="str">
        <f t="shared" si="82"/>
        <v>2024-2025</v>
      </c>
      <c r="D1749" t="s">
        <v>148</v>
      </c>
      <c r="E1749" t="s">
        <v>101</v>
      </c>
      <c r="F1749" t="str">
        <f t="shared" si="83"/>
        <v>Victoria</v>
      </c>
      <c r="G1749" t="s">
        <v>45</v>
      </c>
      <c r="H1749">
        <v>3131</v>
      </c>
      <c r="I1749" t="s">
        <v>11</v>
      </c>
      <c r="J1749" t="s">
        <v>63</v>
      </c>
      <c r="K1749" t="s">
        <v>152</v>
      </c>
      <c r="L1749" t="s">
        <v>13</v>
      </c>
      <c r="M1749" s="5">
        <v>93.850000000000009</v>
      </c>
      <c r="N1749">
        <v>1</v>
      </c>
    </row>
    <row r="1750" spans="1:14" x14ac:dyDescent="0.3">
      <c r="A1750" s="2">
        <v>45986</v>
      </c>
      <c r="B1750" s="3">
        <f t="shared" si="81"/>
        <v>2026</v>
      </c>
      <c r="C1750" t="str">
        <f t="shared" si="82"/>
        <v>2025-2026</v>
      </c>
      <c r="D1750" t="s">
        <v>147</v>
      </c>
      <c r="E1750" t="s">
        <v>121</v>
      </c>
      <c r="F1750" t="str">
        <f t="shared" si="83"/>
        <v>Queensland</v>
      </c>
      <c r="G1750" t="s">
        <v>35</v>
      </c>
      <c r="H1750">
        <v>4700</v>
      </c>
      <c r="I1750" t="s">
        <v>11</v>
      </c>
      <c r="J1750" t="s">
        <v>51</v>
      </c>
      <c r="K1750" t="s">
        <v>154</v>
      </c>
      <c r="L1750" t="s">
        <v>14</v>
      </c>
      <c r="M1750" s="5">
        <v>93.95</v>
      </c>
      <c r="N1750">
        <v>1</v>
      </c>
    </row>
    <row r="1751" spans="1:14" x14ac:dyDescent="0.3">
      <c r="A1751" s="2">
        <v>45870</v>
      </c>
      <c r="B1751" s="3">
        <f t="shared" si="81"/>
        <v>2026</v>
      </c>
      <c r="C1751" t="str">
        <f t="shared" si="82"/>
        <v>2025-2026</v>
      </c>
      <c r="D1751" t="s">
        <v>147</v>
      </c>
      <c r="E1751" t="s">
        <v>41</v>
      </c>
      <c r="F1751" t="str">
        <f t="shared" si="83"/>
        <v>New South Wales</v>
      </c>
      <c r="G1751" t="s">
        <v>10</v>
      </c>
      <c r="H1751">
        <v>2830</v>
      </c>
      <c r="I1751" t="s">
        <v>11</v>
      </c>
      <c r="J1751" t="s">
        <v>25</v>
      </c>
      <c r="K1751" t="s">
        <v>155</v>
      </c>
      <c r="L1751" t="s">
        <v>20</v>
      </c>
      <c r="M1751" s="5">
        <v>94</v>
      </c>
      <c r="N1751">
        <v>1</v>
      </c>
    </row>
    <row r="1752" spans="1:14" x14ac:dyDescent="0.3">
      <c r="A1752" s="2">
        <v>45619</v>
      </c>
      <c r="B1752" s="3">
        <f t="shared" si="81"/>
        <v>2025</v>
      </c>
      <c r="C1752" t="str">
        <f t="shared" si="82"/>
        <v>2024-2025</v>
      </c>
      <c r="D1752" t="s">
        <v>147</v>
      </c>
      <c r="E1752" t="s">
        <v>64</v>
      </c>
      <c r="F1752" t="str">
        <f t="shared" si="83"/>
        <v>Victoria</v>
      </c>
      <c r="G1752" t="s">
        <v>45</v>
      </c>
      <c r="H1752">
        <v>3199</v>
      </c>
      <c r="I1752" t="s">
        <v>11</v>
      </c>
      <c r="J1752" t="s">
        <v>63</v>
      </c>
      <c r="K1752" t="s">
        <v>155</v>
      </c>
      <c r="L1752" t="s">
        <v>20</v>
      </c>
      <c r="M1752" s="5">
        <v>94.23</v>
      </c>
      <c r="N1752">
        <v>1</v>
      </c>
    </row>
    <row r="1753" spans="1:14" x14ac:dyDescent="0.3">
      <c r="A1753" s="2">
        <v>45799</v>
      </c>
      <c r="B1753" s="3">
        <f t="shared" si="81"/>
        <v>2025</v>
      </c>
      <c r="C1753" t="str">
        <f t="shared" si="82"/>
        <v>2024-2025</v>
      </c>
      <c r="D1753" t="s">
        <v>148</v>
      </c>
      <c r="E1753" t="s">
        <v>50</v>
      </c>
      <c r="F1753" t="str">
        <f t="shared" si="83"/>
        <v>Queensland</v>
      </c>
      <c r="G1753" t="s">
        <v>35</v>
      </c>
      <c r="H1753">
        <v>4703</v>
      </c>
      <c r="I1753" t="s">
        <v>11</v>
      </c>
      <c r="J1753" t="s">
        <v>51</v>
      </c>
      <c r="K1753" t="s">
        <v>154</v>
      </c>
      <c r="L1753" t="s">
        <v>14</v>
      </c>
      <c r="M1753" s="5">
        <v>94.44</v>
      </c>
      <c r="N1753">
        <v>1</v>
      </c>
    </row>
    <row r="1754" spans="1:14" x14ac:dyDescent="0.3">
      <c r="A1754" s="2">
        <v>45933</v>
      </c>
      <c r="B1754" s="3">
        <f t="shared" si="81"/>
        <v>2026</v>
      </c>
      <c r="C1754" t="str">
        <f t="shared" si="82"/>
        <v>2025-2026</v>
      </c>
      <c r="D1754" t="s">
        <v>148</v>
      </c>
      <c r="E1754" t="s">
        <v>54</v>
      </c>
      <c r="F1754" t="str">
        <f t="shared" si="83"/>
        <v>Victoria</v>
      </c>
      <c r="G1754" t="s">
        <v>45</v>
      </c>
      <c r="H1754">
        <v>3977</v>
      </c>
      <c r="I1754" t="s">
        <v>11</v>
      </c>
      <c r="J1754" t="s">
        <v>55</v>
      </c>
      <c r="K1754" t="s">
        <v>154</v>
      </c>
      <c r="L1754" t="s">
        <v>14</v>
      </c>
      <c r="M1754" s="5">
        <v>94.5</v>
      </c>
      <c r="N1754">
        <v>1</v>
      </c>
    </row>
    <row r="1755" spans="1:14" x14ac:dyDescent="0.3">
      <c r="A1755" s="2">
        <v>45491</v>
      </c>
      <c r="B1755" s="3">
        <f t="shared" si="81"/>
        <v>2025</v>
      </c>
      <c r="C1755" t="str">
        <f t="shared" si="82"/>
        <v>2024-2025</v>
      </c>
      <c r="D1755" t="s">
        <v>147</v>
      </c>
      <c r="E1755" t="s">
        <v>39</v>
      </c>
      <c r="F1755" t="str">
        <f t="shared" si="83"/>
        <v>South Australia</v>
      </c>
      <c r="G1755" t="s">
        <v>32</v>
      </c>
      <c r="H1755">
        <v>5343</v>
      </c>
      <c r="I1755" t="s">
        <v>11</v>
      </c>
      <c r="J1755" t="s">
        <v>38</v>
      </c>
      <c r="K1755" t="s">
        <v>155</v>
      </c>
      <c r="L1755" t="s">
        <v>20</v>
      </c>
      <c r="M1755" s="5">
        <v>94.740000000000009</v>
      </c>
      <c r="N1755">
        <v>1</v>
      </c>
    </row>
    <row r="1756" spans="1:14" x14ac:dyDescent="0.3">
      <c r="A1756" s="2">
        <v>45707</v>
      </c>
      <c r="B1756" s="3">
        <f t="shared" si="81"/>
        <v>2025</v>
      </c>
      <c r="C1756" t="str">
        <f t="shared" si="82"/>
        <v>2024-2025</v>
      </c>
      <c r="D1756" t="s">
        <v>148</v>
      </c>
      <c r="E1756" t="s">
        <v>98</v>
      </c>
      <c r="F1756" t="str">
        <f t="shared" si="83"/>
        <v>Victoria</v>
      </c>
      <c r="G1756" t="s">
        <v>45</v>
      </c>
      <c r="H1756">
        <v>3429</v>
      </c>
      <c r="I1756" t="s">
        <v>11</v>
      </c>
      <c r="J1756" t="s">
        <v>60</v>
      </c>
      <c r="K1756" t="s">
        <v>149</v>
      </c>
      <c r="L1756" t="s">
        <v>15</v>
      </c>
      <c r="M1756" s="5">
        <v>94.81</v>
      </c>
      <c r="N1756">
        <v>1</v>
      </c>
    </row>
    <row r="1757" spans="1:14" x14ac:dyDescent="0.3">
      <c r="A1757" s="2">
        <v>45416</v>
      </c>
      <c r="B1757" s="3">
        <f t="shared" si="81"/>
        <v>2024</v>
      </c>
      <c r="C1757" t="str">
        <f t="shared" si="82"/>
        <v>2023-2024</v>
      </c>
      <c r="D1757" t="s">
        <v>148</v>
      </c>
      <c r="E1757" t="s">
        <v>134</v>
      </c>
      <c r="F1757" t="str">
        <f t="shared" si="83"/>
        <v>Queensland</v>
      </c>
      <c r="G1757" t="s">
        <v>35</v>
      </c>
      <c r="H1757">
        <v>4825</v>
      </c>
      <c r="I1757" t="s">
        <v>11</v>
      </c>
      <c r="J1757" t="s">
        <v>36</v>
      </c>
      <c r="K1757" t="s">
        <v>153</v>
      </c>
      <c r="L1757" t="s">
        <v>16</v>
      </c>
      <c r="M1757" s="5">
        <v>94.91</v>
      </c>
      <c r="N1757">
        <v>1</v>
      </c>
    </row>
    <row r="1758" spans="1:14" x14ac:dyDescent="0.3">
      <c r="A1758" s="2">
        <v>45785</v>
      </c>
      <c r="B1758" s="3">
        <f t="shared" si="81"/>
        <v>2025</v>
      </c>
      <c r="C1758" t="str">
        <f t="shared" si="82"/>
        <v>2024-2025</v>
      </c>
      <c r="D1758" t="s">
        <v>148</v>
      </c>
      <c r="E1758" t="s">
        <v>100</v>
      </c>
      <c r="F1758" t="str">
        <f t="shared" si="83"/>
        <v>Western Australia</v>
      </c>
      <c r="G1758" t="s">
        <v>48</v>
      </c>
      <c r="H1758">
        <v>6021</v>
      </c>
      <c r="I1758" t="s">
        <v>11</v>
      </c>
      <c r="J1758" t="s">
        <v>49</v>
      </c>
      <c r="K1758" t="s">
        <v>152</v>
      </c>
      <c r="L1758" t="s">
        <v>13</v>
      </c>
      <c r="M1758" s="5">
        <v>94.93</v>
      </c>
      <c r="N1758">
        <v>1</v>
      </c>
    </row>
    <row r="1759" spans="1:14" x14ac:dyDescent="0.3">
      <c r="A1759" s="2">
        <v>45567</v>
      </c>
      <c r="B1759" s="3">
        <f t="shared" si="81"/>
        <v>2025</v>
      </c>
      <c r="C1759" t="str">
        <f t="shared" si="82"/>
        <v>2024-2025</v>
      </c>
      <c r="D1759" t="s">
        <v>148</v>
      </c>
      <c r="E1759" t="s">
        <v>31</v>
      </c>
      <c r="F1759" t="str">
        <f t="shared" si="83"/>
        <v>South Australia</v>
      </c>
      <c r="G1759" t="s">
        <v>32</v>
      </c>
      <c r="H1759">
        <v>5168</v>
      </c>
      <c r="I1759" t="s">
        <v>11</v>
      </c>
      <c r="J1759" t="s">
        <v>33</v>
      </c>
      <c r="K1759" t="s">
        <v>19</v>
      </c>
      <c r="L1759" t="s">
        <v>23</v>
      </c>
      <c r="M1759" s="5">
        <v>95.04</v>
      </c>
      <c r="N1759">
        <v>1</v>
      </c>
    </row>
    <row r="1760" spans="1:14" x14ac:dyDescent="0.3">
      <c r="A1760" s="2">
        <v>45664</v>
      </c>
      <c r="B1760" s="3">
        <f t="shared" si="81"/>
        <v>2025</v>
      </c>
      <c r="C1760" t="str">
        <f t="shared" si="82"/>
        <v>2024-2025</v>
      </c>
      <c r="D1760" t="s">
        <v>148</v>
      </c>
      <c r="E1760" t="s">
        <v>117</v>
      </c>
      <c r="F1760" t="str">
        <f t="shared" si="83"/>
        <v>Queensland</v>
      </c>
      <c r="G1760" t="s">
        <v>35</v>
      </c>
      <c r="H1760">
        <v>4119</v>
      </c>
      <c r="I1760" t="s">
        <v>11</v>
      </c>
      <c r="J1760" t="s">
        <v>43</v>
      </c>
      <c r="K1760" t="s">
        <v>150</v>
      </c>
      <c r="L1760" t="s">
        <v>18</v>
      </c>
      <c r="M1760" s="5">
        <v>95.27</v>
      </c>
      <c r="N1760">
        <v>1</v>
      </c>
    </row>
    <row r="1761" spans="1:14" x14ac:dyDescent="0.3">
      <c r="A1761" s="2">
        <v>45757</v>
      </c>
      <c r="B1761" s="3">
        <f t="shared" si="81"/>
        <v>2025</v>
      </c>
      <c r="C1761" t="str">
        <f t="shared" si="82"/>
        <v>2024-2025</v>
      </c>
      <c r="D1761" t="s">
        <v>148</v>
      </c>
      <c r="E1761" t="s">
        <v>107</v>
      </c>
      <c r="F1761" t="str">
        <f t="shared" si="83"/>
        <v>Queensland</v>
      </c>
      <c r="G1761" t="s">
        <v>35</v>
      </c>
      <c r="H1761">
        <v>4220</v>
      </c>
      <c r="I1761" t="s">
        <v>11</v>
      </c>
      <c r="J1761" t="s">
        <v>104</v>
      </c>
      <c r="K1761" t="s">
        <v>151</v>
      </c>
      <c r="L1761" t="s">
        <v>21</v>
      </c>
      <c r="M1761" s="5">
        <v>95.32</v>
      </c>
      <c r="N1761">
        <v>1</v>
      </c>
    </row>
    <row r="1762" spans="1:14" x14ac:dyDescent="0.3">
      <c r="A1762" s="2">
        <v>46020</v>
      </c>
      <c r="B1762" s="3">
        <f t="shared" si="81"/>
        <v>2026</v>
      </c>
      <c r="C1762" t="str">
        <f t="shared" si="82"/>
        <v>2025-2026</v>
      </c>
      <c r="D1762" t="s">
        <v>148</v>
      </c>
      <c r="E1762" t="s">
        <v>117</v>
      </c>
      <c r="F1762" t="str">
        <f t="shared" si="83"/>
        <v>Queensland</v>
      </c>
      <c r="G1762" t="s">
        <v>35</v>
      </c>
      <c r="H1762">
        <v>4119</v>
      </c>
      <c r="I1762" t="s">
        <v>11</v>
      </c>
      <c r="J1762" t="s">
        <v>43</v>
      </c>
      <c r="K1762" t="s">
        <v>157</v>
      </c>
      <c r="L1762" t="s">
        <v>22</v>
      </c>
      <c r="M1762" s="5">
        <v>95.32</v>
      </c>
      <c r="N1762">
        <v>1</v>
      </c>
    </row>
    <row r="1763" spans="1:14" x14ac:dyDescent="0.3">
      <c r="A1763" s="2">
        <v>45497</v>
      </c>
      <c r="B1763" s="3">
        <f t="shared" si="81"/>
        <v>2025</v>
      </c>
      <c r="C1763" t="str">
        <f t="shared" si="82"/>
        <v>2024-2025</v>
      </c>
      <c r="D1763" t="s">
        <v>148</v>
      </c>
      <c r="E1763" t="s">
        <v>52</v>
      </c>
      <c r="F1763" t="str">
        <f t="shared" si="83"/>
        <v>Victoria</v>
      </c>
      <c r="G1763" t="s">
        <v>45</v>
      </c>
      <c r="H1763">
        <v>3030</v>
      </c>
      <c r="I1763" t="s">
        <v>11</v>
      </c>
      <c r="J1763" t="s">
        <v>46</v>
      </c>
      <c r="K1763" t="s">
        <v>152</v>
      </c>
      <c r="L1763" t="s">
        <v>13</v>
      </c>
      <c r="M1763" s="5">
        <v>95.38000000000001</v>
      </c>
      <c r="N1763">
        <v>1</v>
      </c>
    </row>
    <row r="1764" spans="1:14" x14ac:dyDescent="0.3">
      <c r="A1764" s="2">
        <v>45437</v>
      </c>
      <c r="B1764" s="3">
        <f t="shared" si="81"/>
        <v>2024</v>
      </c>
      <c r="C1764" t="str">
        <f t="shared" si="82"/>
        <v>2023-2024</v>
      </c>
      <c r="D1764" t="s">
        <v>148</v>
      </c>
      <c r="E1764" t="s">
        <v>138</v>
      </c>
      <c r="F1764" t="str">
        <f t="shared" si="83"/>
        <v>Queensland</v>
      </c>
      <c r="G1764" t="s">
        <v>35</v>
      </c>
      <c r="H1764">
        <v>4558</v>
      </c>
      <c r="I1764" t="s">
        <v>11</v>
      </c>
      <c r="J1764" t="s">
        <v>120</v>
      </c>
      <c r="K1764" t="s">
        <v>154</v>
      </c>
      <c r="L1764" t="s">
        <v>14</v>
      </c>
      <c r="M1764" s="5">
        <v>95.559999999999988</v>
      </c>
      <c r="N1764">
        <v>1</v>
      </c>
    </row>
    <row r="1765" spans="1:14" x14ac:dyDescent="0.3">
      <c r="A1765" s="2">
        <v>45725</v>
      </c>
      <c r="B1765" s="3">
        <f t="shared" si="81"/>
        <v>2025</v>
      </c>
      <c r="C1765" t="str">
        <f t="shared" si="82"/>
        <v>2024-2025</v>
      </c>
      <c r="D1765" t="s">
        <v>147</v>
      </c>
      <c r="E1765" t="s">
        <v>127</v>
      </c>
      <c r="F1765" t="str">
        <f t="shared" si="83"/>
        <v>New South Wales</v>
      </c>
      <c r="G1765" t="s">
        <v>10</v>
      </c>
      <c r="H1765">
        <v>2131</v>
      </c>
      <c r="I1765" t="s">
        <v>11</v>
      </c>
      <c r="J1765" t="s">
        <v>27</v>
      </c>
      <c r="K1765" t="s">
        <v>19</v>
      </c>
      <c r="L1765" t="s">
        <v>23</v>
      </c>
      <c r="M1765" s="5">
        <v>95.72999999999999</v>
      </c>
      <c r="N1765">
        <v>1</v>
      </c>
    </row>
    <row r="1766" spans="1:14" x14ac:dyDescent="0.3">
      <c r="A1766" s="2">
        <v>45727</v>
      </c>
      <c r="B1766" s="3">
        <f t="shared" si="81"/>
        <v>2025</v>
      </c>
      <c r="C1766" t="str">
        <f t="shared" si="82"/>
        <v>2024-2025</v>
      </c>
      <c r="D1766" t="s">
        <v>148</v>
      </c>
      <c r="E1766" t="s">
        <v>111</v>
      </c>
      <c r="F1766" t="str">
        <f t="shared" si="83"/>
        <v>New South Wales</v>
      </c>
      <c r="G1766" t="s">
        <v>10</v>
      </c>
      <c r="H1766">
        <v>2120</v>
      </c>
      <c r="I1766" t="s">
        <v>11</v>
      </c>
      <c r="J1766" t="s">
        <v>27</v>
      </c>
      <c r="K1766" t="s">
        <v>155</v>
      </c>
      <c r="L1766" t="s">
        <v>20</v>
      </c>
      <c r="M1766" s="5">
        <v>95.759999999999991</v>
      </c>
      <c r="N1766">
        <v>1</v>
      </c>
    </row>
    <row r="1767" spans="1:14" x14ac:dyDescent="0.3">
      <c r="A1767" s="2">
        <v>45493</v>
      </c>
      <c r="B1767" s="3">
        <f t="shared" si="81"/>
        <v>2025</v>
      </c>
      <c r="C1767" t="str">
        <f t="shared" si="82"/>
        <v>2024-2025</v>
      </c>
      <c r="D1767" t="s">
        <v>147</v>
      </c>
      <c r="E1767" t="s">
        <v>44</v>
      </c>
      <c r="F1767" t="str">
        <f t="shared" si="83"/>
        <v>Victoria</v>
      </c>
      <c r="G1767" t="s">
        <v>45</v>
      </c>
      <c r="H1767">
        <v>3066</v>
      </c>
      <c r="I1767" t="s">
        <v>11</v>
      </c>
      <c r="J1767" t="s">
        <v>46</v>
      </c>
      <c r="K1767" t="s">
        <v>156</v>
      </c>
      <c r="L1767" t="s">
        <v>17</v>
      </c>
      <c r="M1767" s="5">
        <v>95.8</v>
      </c>
      <c r="N1767">
        <v>1</v>
      </c>
    </row>
    <row r="1768" spans="1:14" x14ac:dyDescent="0.3">
      <c r="A1768" s="2">
        <v>45421</v>
      </c>
      <c r="B1768" s="3">
        <f t="shared" si="81"/>
        <v>2024</v>
      </c>
      <c r="C1768" t="str">
        <f t="shared" si="82"/>
        <v>2023-2024</v>
      </c>
      <c r="D1768" t="s">
        <v>148</v>
      </c>
      <c r="E1768" t="s">
        <v>87</v>
      </c>
      <c r="F1768" t="str">
        <f t="shared" si="83"/>
        <v>New South Wales</v>
      </c>
      <c r="G1768" t="s">
        <v>10</v>
      </c>
      <c r="H1768">
        <v>2790</v>
      </c>
      <c r="I1768" t="s">
        <v>11</v>
      </c>
      <c r="J1768" t="s">
        <v>25</v>
      </c>
      <c r="K1768" t="s">
        <v>156</v>
      </c>
      <c r="L1768" t="s">
        <v>17</v>
      </c>
      <c r="M1768" s="5">
        <v>95.84</v>
      </c>
      <c r="N1768">
        <v>1</v>
      </c>
    </row>
    <row r="1769" spans="1:14" x14ac:dyDescent="0.3">
      <c r="A1769" s="2">
        <v>45366</v>
      </c>
      <c r="B1769" s="3">
        <f t="shared" si="81"/>
        <v>2024</v>
      </c>
      <c r="C1769" t="str">
        <f t="shared" si="82"/>
        <v>2023-2024</v>
      </c>
      <c r="D1769" t="s">
        <v>148</v>
      </c>
      <c r="E1769" t="s">
        <v>138</v>
      </c>
      <c r="F1769" t="str">
        <f t="shared" si="83"/>
        <v>Queensland</v>
      </c>
      <c r="G1769" t="s">
        <v>35</v>
      </c>
      <c r="H1769">
        <v>4558</v>
      </c>
      <c r="I1769" t="s">
        <v>11</v>
      </c>
      <c r="J1769" t="s">
        <v>120</v>
      </c>
      <c r="K1769" t="s">
        <v>156</v>
      </c>
      <c r="L1769" t="s">
        <v>17</v>
      </c>
      <c r="M1769" s="5">
        <v>95.84</v>
      </c>
      <c r="N1769">
        <v>1</v>
      </c>
    </row>
    <row r="1770" spans="1:14" x14ac:dyDescent="0.3">
      <c r="A1770" s="2">
        <v>45674</v>
      </c>
      <c r="B1770" s="3">
        <f t="shared" si="81"/>
        <v>2025</v>
      </c>
      <c r="C1770" t="str">
        <f t="shared" si="82"/>
        <v>2024-2025</v>
      </c>
      <c r="D1770" t="s">
        <v>147</v>
      </c>
      <c r="E1770" t="s">
        <v>62</v>
      </c>
      <c r="F1770" t="str">
        <f t="shared" si="83"/>
        <v>Victoria</v>
      </c>
      <c r="G1770" t="s">
        <v>45</v>
      </c>
      <c r="H1770">
        <v>3134</v>
      </c>
      <c r="I1770" t="s">
        <v>11</v>
      </c>
      <c r="J1770" t="s">
        <v>63</v>
      </c>
      <c r="K1770" t="s">
        <v>155</v>
      </c>
      <c r="L1770" t="s">
        <v>20</v>
      </c>
      <c r="M1770" s="5">
        <v>95.85</v>
      </c>
      <c r="N1770">
        <v>1</v>
      </c>
    </row>
    <row r="1771" spans="1:14" x14ac:dyDescent="0.3">
      <c r="A1771" s="2">
        <v>45774</v>
      </c>
      <c r="B1771" s="3">
        <f t="shared" si="81"/>
        <v>2025</v>
      </c>
      <c r="C1771" t="str">
        <f t="shared" si="82"/>
        <v>2024-2025</v>
      </c>
      <c r="D1771" t="s">
        <v>148</v>
      </c>
      <c r="E1771" t="s">
        <v>52</v>
      </c>
      <c r="F1771" t="str">
        <f t="shared" si="83"/>
        <v>Victoria</v>
      </c>
      <c r="G1771" t="s">
        <v>45</v>
      </c>
      <c r="H1771">
        <v>3030</v>
      </c>
      <c r="I1771" t="s">
        <v>11</v>
      </c>
      <c r="J1771" t="s">
        <v>46</v>
      </c>
      <c r="K1771" t="s">
        <v>150</v>
      </c>
      <c r="L1771" t="s">
        <v>18</v>
      </c>
      <c r="M1771" s="5">
        <v>95.85</v>
      </c>
      <c r="N1771">
        <v>1</v>
      </c>
    </row>
    <row r="1772" spans="1:14" x14ac:dyDescent="0.3">
      <c r="A1772" s="2">
        <v>45845</v>
      </c>
      <c r="B1772" s="3">
        <f t="shared" si="81"/>
        <v>2026</v>
      </c>
      <c r="C1772" t="str">
        <f t="shared" si="82"/>
        <v>2025-2026</v>
      </c>
      <c r="D1772" t="s">
        <v>148</v>
      </c>
      <c r="E1772" t="s">
        <v>119</v>
      </c>
      <c r="F1772" t="str">
        <f t="shared" si="83"/>
        <v>Queensland</v>
      </c>
      <c r="G1772" t="s">
        <v>35</v>
      </c>
      <c r="H1772">
        <v>4570</v>
      </c>
      <c r="I1772" t="s">
        <v>11</v>
      </c>
      <c r="J1772" t="s">
        <v>120</v>
      </c>
      <c r="K1772" t="s">
        <v>149</v>
      </c>
      <c r="L1772" t="s">
        <v>15</v>
      </c>
      <c r="M1772" s="5">
        <v>95.87</v>
      </c>
      <c r="N1772">
        <v>1</v>
      </c>
    </row>
    <row r="1773" spans="1:14" x14ac:dyDescent="0.3">
      <c r="A1773" s="2">
        <v>45753</v>
      </c>
      <c r="B1773" s="3">
        <f t="shared" si="81"/>
        <v>2025</v>
      </c>
      <c r="C1773" t="str">
        <f t="shared" si="82"/>
        <v>2024-2025</v>
      </c>
      <c r="D1773" t="s">
        <v>148</v>
      </c>
      <c r="E1773" t="s">
        <v>135</v>
      </c>
      <c r="F1773" t="str">
        <f t="shared" si="83"/>
        <v>Victoria</v>
      </c>
      <c r="G1773" t="s">
        <v>45</v>
      </c>
      <c r="H1773">
        <v>3550</v>
      </c>
      <c r="I1773" t="s">
        <v>11</v>
      </c>
      <c r="J1773" t="s">
        <v>60</v>
      </c>
      <c r="K1773" t="s">
        <v>149</v>
      </c>
      <c r="L1773" t="s">
        <v>15</v>
      </c>
      <c r="M1773" s="5">
        <v>95.88</v>
      </c>
      <c r="N1773">
        <v>1</v>
      </c>
    </row>
    <row r="1774" spans="1:14" x14ac:dyDescent="0.3">
      <c r="A1774" s="2">
        <v>45491</v>
      </c>
      <c r="B1774" s="3">
        <f t="shared" si="81"/>
        <v>2025</v>
      </c>
      <c r="C1774" t="str">
        <f t="shared" si="82"/>
        <v>2024-2025</v>
      </c>
      <c r="D1774" t="s">
        <v>147</v>
      </c>
      <c r="E1774" t="s">
        <v>137</v>
      </c>
      <c r="F1774" t="str">
        <f t="shared" si="83"/>
        <v>New South Wales</v>
      </c>
      <c r="G1774" t="s">
        <v>10</v>
      </c>
      <c r="H1774">
        <v>2031</v>
      </c>
      <c r="I1774" t="s">
        <v>11</v>
      </c>
      <c r="J1774" t="s">
        <v>12</v>
      </c>
      <c r="K1774" t="s">
        <v>149</v>
      </c>
      <c r="L1774" t="s">
        <v>15</v>
      </c>
      <c r="M1774" s="5">
        <v>95.88</v>
      </c>
      <c r="N1774">
        <v>1</v>
      </c>
    </row>
    <row r="1775" spans="1:14" x14ac:dyDescent="0.3">
      <c r="A1775" s="2">
        <v>45918</v>
      </c>
      <c r="B1775" s="3">
        <f t="shared" si="81"/>
        <v>2026</v>
      </c>
      <c r="C1775" t="str">
        <f t="shared" si="82"/>
        <v>2025-2026</v>
      </c>
      <c r="D1775" t="s">
        <v>148</v>
      </c>
      <c r="E1775" t="s">
        <v>119</v>
      </c>
      <c r="F1775" t="str">
        <f t="shared" si="83"/>
        <v>Queensland</v>
      </c>
      <c r="G1775" t="s">
        <v>35</v>
      </c>
      <c r="H1775">
        <v>4570</v>
      </c>
      <c r="I1775" t="s">
        <v>11</v>
      </c>
      <c r="J1775" t="s">
        <v>120</v>
      </c>
      <c r="K1775" t="s">
        <v>154</v>
      </c>
      <c r="L1775" t="s">
        <v>14</v>
      </c>
      <c r="M1775" s="5">
        <v>95.94</v>
      </c>
      <c r="N1775">
        <v>1</v>
      </c>
    </row>
    <row r="1776" spans="1:14" x14ac:dyDescent="0.3">
      <c r="A1776" s="2">
        <v>45306</v>
      </c>
      <c r="B1776" s="3">
        <f t="shared" si="81"/>
        <v>2024</v>
      </c>
      <c r="C1776" t="str">
        <f t="shared" si="82"/>
        <v>2023-2024</v>
      </c>
      <c r="D1776" t="s">
        <v>147</v>
      </c>
      <c r="E1776" t="s">
        <v>119</v>
      </c>
      <c r="F1776" t="str">
        <f t="shared" si="83"/>
        <v>Queensland</v>
      </c>
      <c r="G1776" t="s">
        <v>35</v>
      </c>
      <c r="H1776">
        <v>4570</v>
      </c>
      <c r="I1776" t="s">
        <v>11</v>
      </c>
      <c r="J1776" t="s">
        <v>120</v>
      </c>
      <c r="K1776" t="s">
        <v>154</v>
      </c>
      <c r="L1776" t="s">
        <v>14</v>
      </c>
      <c r="M1776" s="5">
        <v>96.53</v>
      </c>
      <c r="N1776">
        <v>1</v>
      </c>
    </row>
    <row r="1777" spans="1:14" x14ac:dyDescent="0.3">
      <c r="A1777" s="2">
        <v>45708</v>
      </c>
      <c r="B1777" s="3">
        <f t="shared" si="81"/>
        <v>2025</v>
      </c>
      <c r="C1777" t="str">
        <f t="shared" si="82"/>
        <v>2024-2025</v>
      </c>
      <c r="D1777" t="s">
        <v>148</v>
      </c>
      <c r="E1777" t="s">
        <v>26</v>
      </c>
      <c r="F1777" t="str">
        <f t="shared" si="83"/>
        <v>New South Wales</v>
      </c>
      <c r="G1777" t="s">
        <v>10</v>
      </c>
      <c r="H1777">
        <v>2141</v>
      </c>
      <c r="I1777" t="s">
        <v>11</v>
      </c>
      <c r="J1777" t="s">
        <v>27</v>
      </c>
      <c r="K1777" t="s">
        <v>152</v>
      </c>
      <c r="L1777" t="s">
        <v>13</v>
      </c>
      <c r="M1777" s="5">
        <v>96.81</v>
      </c>
      <c r="N1777">
        <v>1</v>
      </c>
    </row>
    <row r="1778" spans="1:14" x14ac:dyDescent="0.3">
      <c r="A1778" s="2">
        <v>45296</v>
      </c>
      <c r="B1778" s="3">
        <f t="shared" si="81"/>
        <v>2024</v>
      </c>
      <c r="C1778" t="str">
        <f t="shared" si="82"/>
        <v>2023-2024</v>
      </c>
      <c r="D1778" t="s">
        <v>148</v>
      </c>
      <c r="E1778" t="s">
        <v>69</v>
      </c>
      <c r="F1778" t="str">
        <f t="shared" si="83"/>
        <v>Tasmania</v>
      </c>
      <c r="G1778" t="s">
        <v>70</v>
      </c>
      <c r="H1778">
        <v>7018</v>
      </c>
      <c r="I1778" t="s">
        <v>11</v>
      </c>
      <c r="J1778" t="s">
        <v>71</v>
      </c>
      <c r="K1778" t="s">
        <v>155</v>
      </c>
      <c r="L1778" t="s">
        <v>20</v>
      </c>
      <c r="M1778" s="5">
        <v>96.820000000000007</v>
      </c>
      <c r="N1778">
        <v>1</v>
      </c>
    </row>
    <row r="1779" spans="1:14" x14ac:dyDescent="0.3">
      <c r="A1779" s="2">
        <v>45738</v>
      </c>
      <c r="B1779" s="3">
        <f t="shared" si="81"/>
        <v>2025</v>
      </c>
      <c r="C1779" t="str">
        <f t="shared" si="82"/>
        <v>2024-2025</v>
      </c>
      <c r="D1779" t="s">
        <v>148</v>
      </c>
      <c r="E1779" t="s">
        <v>95</v>
      </c>
      <c r="F1779" t="str">
        <f t="shared" si="83"/>
        <v>Victoria</v>
      </c>
      <c r="G1779" t="s">
        <v>45</v>
      </c>
      <c r="H1779">
        <v>3931</v>
      </c>
      <c r="I1779" t="s">
        <v>11</v>
      </c>
      <c r="J1779" t="s">
        <v>55</v>
      </c>
      <c r="K1779" t="s">
        <v>150</v>
      </c>
      <c r="L1779" t="s">
        <v>18</v>
      </c>
      <c r="M1779" s="5">
        <v>96.830000000000013</v>
      </c>
      <c r="N1779">
        <v>1</v>
      </c>
    </row>
    <row r="1780" spans="1:14" x14ac:dyDescent="0.3">
      <c r="A1780" s="2">
        <v>45593</v>
      </c>
      <c r="B1780" s="3">
        <f t="shared" si="81"/>
        <v>2025</v>
      </c>
      <c r="C1780" t="str">
        <f t="shared" si="82"/>
        <v>2024-2025</v>
      </c>
      <c r="D1780" t="s">
        <v>148</v>
      </c>
      <c r="E1780" t="s">
        <v>143</v>
      </c>
      <c r="F1780" t="str">
        <f t="shared" si="83"/>
        <v>New South Wales</v>
      </c>
      <c r="G1780" t="s">
        <v>10</v>
      </c>
      <c r="H1780">
        <v>2154</v>
      </c>
      <c r="I1780" t="s">
        <v>11</v>
      </c>
      <c r="J1780" t="s">
        <v>27</v>
      </c>
      <c r="K1780" t="s">
        <v>154</v>
      </c>
      <c r="L1780" t="s">
        <v>14</v>
      </c>
      <c r="M1780" s="5">
        <v>96.91</v>
      </c>
      <c r="N1780">
        <v>1</v>
      </c>
    </row>
    <row r="1781" spans="1:14" x14ac:dyDescent="0.3">
      <c r="A1781" s="2">
        <v>45903</v>
      </c>
      <c r="B1781" s="3">
        <f t="shared" si="81"/>
        <v>2026</v>
      </c>
      <c r="C1781" t="str">
        <f t="shared" si="82"/>
        <v>2025-2026</v>
      </c>
      <c r="D1781" t="s">
        <v>148</v>
      </c>
      <c r="E1781" t="s">
        <v>81</v>
      </c>
      <c r="F1781" t="str">
        <f t="shared" si="83"/>
        <v>New South Wales</v>
      </c>
      <c r="G1781" t="s">
        <v>10</v>
      </c>
      <c r="H1781">
        <v>2485</v>
      </c>
      <c r="I1781" t="s">
        <v>11</v>
      </c>
      <c r="J1781" t="s">
        <v>68</v>
      </c>
      <c r="K1781" t="s">
        <v>150</v>
      </c>
      <c r="L1781" t="s">
        <v>18</v>
      </c>
      <c r="M1781" s="5">
        <v>96.93</v>
      </c>
      <c r="N1781">
        <v>1</v>
      </c>
    </row>
    <row r="1782" spans="1:14" x14ac:dyDescent="0.3">
      <c r="A1782" s="2">
        <v>45809</v>
      </c>
      <c r="B1782" s="3">
        <f t="shared" si="81"/>
        <v>2025</v>
      </c>
      <c r="C1782" t="str">
        <f t="shared" si="82"/>
        <v>2024-2025</v>
      </c>
      <c r="D1782" t="s">
        <v>148</v>
      </c>
      <c r="E1782" t="s">
        <v>47</v>
      </c>
      <c r="F1782" t="str">
        <f t="shared" si="83"/>
        <v>Western Australia</v>
      </c>
      <c r="G1782" t="s">
        <v>48</v>
      </c>
      <c r="H1782">
        <v>6030</v>
      </c>
      <c r="I1782" t="s">
        <v>11</v>
      </c>
      <c r="J1782" t="s">
        <v>49</v>
      </c>
      <c r="K1782" t="s">
        <v>154</v>
      </c>
      <c r="L1782" t="s">
        <v>14</v>
      </c>
      <c r="M1782" s="5">
        <v>96.97</v>
      </c>
      <c r="N1782">
        <v>1</v>
      </c>
    </row>
    <row r="1783" spans="1:14" x14ac:dyDescent="0.3">
      <c r="A1783" s="2">
        <v>45370</v>
      </c>
      <c r="B1783" s="3">
        <f t="shared" si="81"/>
        <v>2024</v>
      </c>
      <c r="C1783" t="str">
        <f t="shared" si="82"/>
        <v>2023-2024</v>
      </c>
      <c r="D1783" t="s">
        <v>147</v>
      </c>
      <c r="E1783" t="s">
        <v>42</v>
      </c>
      <c r="F1783" t="str">
        <f t="shared" si="83"/>
        <v>Queensland</v>
      </c>
      <c r="G1783" t="s">
        <v>35</v>
      </c>
      <c r="H1783">
        <v>4053</v>
      </c>
      <c r="I1783" t="s">
        <v>11</v>
      </c>
      <c r="J1783" t="s">
        <v>43</v>
      </c>
      <c r="K1783" t="s">
        <v>153</v>
      </c>
      <c r="L1783" t="s">
        <v>16</v>
      </c>
      <c r="M1783" s="5">
        <v>97</v>
      </c>
      <c r="N1783">
        <v>1</v>
      </c>
    </row>
    <row r="1784" spans="1:14" x14ac:dyDescent="0.3">
      <c r="A1784" s="2">
        <v>45746</v>
      </c>
      <c r="B1784" s="3">
        <f t="shared" si="81"/>
        <v>2025</v>
      </c>
      <c r="C1784" t="str">
        <f t="shared" si="82"/>
        <v>2024-2025</v>
      </c>
      <c r="D1784" t="s">
        <v>147</v>
      </c>
      <c r="E1784" t="s">
        <v>138</v>
      </c>
      <c r="F1784" t="str">
        <f t="shared" si="83"/>
        <v>Queensland</v>
      </c>
      <c r="G1784" t="s">
        <v>35</v>
      </c>
      <c r="H1784">
        <v>4558</v>
      </c>
      <c r="I1784" t="s">
        <v>11</v>
      </c>
      <c r="J1784" t="s">
        <v>120</v>
      </c>
      <c r="K1784" t="s">
        <v>153</v>
      </c>
      <c r="L1784" t="s">
        <v>16</v>
      </c>
      <c r="M1784" s="5">
        <v>97</v>
      </c>
      <c r="N1784">
        <v>1</v>
      </c>
    </row>
    <row r="1785" spans="1:14" x14ac:dyDescent="0.3">
      <c r="A1785" s="2">
        <v>45925</v>
      </c>
      <c r="B1785" s="3">
        <f t="shared" si="81"/>
        <v>2026</v>
      </c>
      <c r="C1785" t="str">
        <f t="shared" si="82"/>
        <v>2025-2026</v>
      </c>
      <c r="D1785" t="s">
        <v>148</v>
      </c>
      <c r="E1785" t="s">
        <v>31</v>
      </c>
      <c r="F1785" t="str">
        <f t="shared" si="83"/>
        <v>South Australia</v>
      </c>
      <c r="G1785" t="s">
        <v>32</v>
      </c>
      <c r="H1785">
        <v>5168</v>
      </c>
      <c r="I1785" t="s">
        <v>11</v>
      </c>
      <c r="J1785" t="s">
        <v>33</v>
      </c>
      <c r="K1785" t="s">
        <v>154</v>
      </c>
      <c r="L1785" t="s">
        <v>14</v>
      </c>
      <c r="M1785" s="5">
        <v>97.41</v>
      </c>
      <c r="N1785">
        <v>1</v>
      </c>
    </row>
    <row r="1786" spans="1:14" x14ac:dyDescent="0.3">
      <c r="A1786" s="2">
        <v>45979</v>
      </c>
      <c r="B1786" s="3">
        <f t="shared" si="81"/>
        <v>2026</v>
      </c>
      <c r="C1786" t="str">
        <f t="shared" si="82"/>
        <v>2025-2026</v>
      </c>
      <c r="D1786" t="s">
        <v>148</v>
      </c>
      <c r="E1786" t="s">
        <v>139</v>
      </c>
      <c r="F1786" t="str">
        <f t="shared" si="83"/>
        <v>New South Wales</v>
      </c>
      <c r="G1786" t="s">
        <v>10</v>
      </c>
      <c r="H1786">
        <v>2020</v>
      </c>
      <c r="I1786" t="s">
        <v>11</v>
      </c>
      <c r="J1786" t="s">
        <v>12</v>
      </c>
      <c r="K1786" t="s">
        <v>156</v>
      </c>
      <c r="L1786" t="s">
        <v>17</v>
      </c>
      <c r="M1786" s="5">
        <v>97.51</v>
      </c>
      <c r="N1786">
        <v>1</v>
      </c>
    </row>
    <row r="1787" spans="1:14" x14ac:dyDescent="0.3">
      <c r="A1787" s="2">
        <v>45367</v>
      </c>
      <c r="B1787" s="3">
        <f t="shared" si="81"/>
        <v>2024</v>
      </c>
      <c r="C1787" t="str">
        <f t="shared" si="82"/>
        <v>2023-2024</v>
      </c>
      <c r="D1787" t="s">
        <v>147</v>
      </c>
      <c r="E1787" t="s">
        <v>112</v>
      </c>
      <c r="F1787" t="str">
        <f t="shared" si="83"/>
        <v>Victoria</v>
      </c>
      <c r="G1787" t="s">
        <v>45</v>
      </c>
      <c r="H1787">
        <v>3076</v>
      </c>
      <c r="I1787" t="s">
        <v>11</v>
      </c>
      <c r="J1787" t="s">
        <v>46</v>
      </c>
      <c r="K1787" t="s">
        <v>151</v>
      </c>
      <c r="L1787" t="s">
        <v>21</v>
      </c>
      <c r="M1787" s="5">
        <v>97.74</v>
      </c>
      <c r="N1787">
        <v>1</v>
      </c>
    </row>
    <row r="1788" spans="1:14" x14ac:dyDescent="0.3">
      <c r="A1788" s="2">
        <v>45628</v>
      </c>
      <c r="B1788" s="3">
        <f t="shared" si="81"/>
        <v>2025</v>
      </c>
      <c r="C1788" t="str">
        <f t="shared" si="82"/>
        <v>2024-2025</v>
      </c>
      <c r="D1788" t="s">
        <v>147</v>
      </c>
      <c r="E1788" t="s">
        <v>44</v>
      </c>
      <c r="F1788" t="str">
        <f t="shared" si="83"/>
        <v>Victoria</v>
      </c>
      <c r="G1788" t="s">
        <v>45</v>
      </c>
      <c r="H1788">
        <v>3066</v>
      </c>
      <c r="I1788" t="s">
        <v>11</v>
      </c>
      <c r="J1788" t="s">
        <v>46</v>
      </c>
      <c r="K1788" t="s">
        <v>19</v>
      </c>
      <c r="L1788" t="s">
        <v>23</v>
      </c>
      <c r="M1788" s="5">
        <v>97.81</v>
      </c>
      <c r="N1788">
        <v>1</v>
      </c>
    </row>
    <row r="1789" spans="1:14" x14ac:dyDescent="0.3">
      <c r="A1789" s="2">
        <v>45477</v>
      </c>
      <c r="B1789" s="3">
        <f t="shared" si="81"/>
        <v>2025</v>
      </c>
      <c r="C1789" t="str">
        <f t="shared" si="82"/>
        <v>2024-2025</v>
      </c>
      <c r="D1789" t="s">
        <v>148</v>
      </c>
      <c r="E1789" t="s">
        <v>95</v>
      </c>
      <c r="F1789" t="str">
        <f t="shared" si="83"/>
        <v>Victoria</v>
      </c>
      <c r="G1789" t="s">
        <v>45</v>
      </c>
      <c r="H1789">
        <v>3931</v>
      </c>
      <c r="I1789" t="s">
        <v>11</v>
      </c>
      <c r="J1789" t="s">
        <v>55</v>
      </c>
      <c r="K1789" t="s">
        <v>19</v>
      </c>
      <c r="L1789" t="s">
        <v>23</v>
      </c>
      <c r="M1789" s="5">
        <v>97.83</v>
      </c>
      <c r="N1789">
        <v>1</v>
      </c>
    </row>
    <row r="1790" spans="1:14" x14ac:dyDescent="0.3">
      <c r="A1790" s="2">
        <v>45599</v>
      </c>
      <c r="B1790" s="3">
        <f t="shared" si="81"/>
        <v>2025</v>
      </c>
      <c r="C1790" t="str">
        <f t="shared" si="82"/>
        <v>2024-2025</v>
      </c>
      <c r="D1790" t="s">
        <v>147</v>
      </c>
      <c r="E1790" t="s">
        <v>146</v>
      </c>
      <c r="F1790" t="str">
        <f t="shared" si="83"/>
        <v>Victoria</v>
      </c>
      <c r="G1790" t="s">
        <v>45</v>
      </c>
      <c r="H1790">
        <v>3353</v>
      </c>
      <c r="I1790" t="s">
        <v>11</v>
      </c>
      <c r="J1790" t="s">
        <v>60</v>
      </c>
      <c r="K1790" t="s">
        <v>156</v>
      </c>
      <c r="L1790" t="s">
        <v>17</v>
      </c>
      <c r="M1790" s="5">
        <v>97.84</v>
      </c>
      <c r="N1790">
        <v>1</v>
      </c>
    </row>
    <row r="1791" spans="1:14" x14ac:dyDescent="0.3">
      <c r="A1791" s="2">
        <v>45926</v>
      </c>
      <c r="B1791" s="3">
        <f t="shared" si="81"/>
        <v>2026</v>
      </c>
      <c r="C1791" t="str">
        <f t="shared" si="82"/>
        <v>2025-2026</v>
      </c>
      <c r="D1791" t="s">
        <v>148</v>
      </c>
      <c r="E1791" t="s">
        <v>53</v>
      </c>
      <c r="F1791" t="str">
        <f t="shared" si="83"/>
        <v>South Australia</v>
      </c>
      <c r="G1791" t="s">
        <v>32</v>
      </c>
      <c r="H1791">
        <v>5082</v>
      </c>
      <c r="I1791" t="s">
        <v>11</v>
      </c>
      <c r="J1791" t="s">
        <v>33</v>
      </c>
      <c r="K1791" t="s">
        <v>19</v>
      </c>
      <c r="L1791" t="s">
        <v>23</v>
      </c>
      <c r="M1791" s="5">
        <v>97.86</v>
      </c>
      <c r="N1791">
        <v>1</v>
      </c>
    </row>
    <row r="1792" spans="1:14" x14ac:dyDescent="0.3">
      <c r="A1792" s="2">
        <v>45385</v>
      </c>
      <c r="B1792" s="3">
        <f t="shared" si="81"/>
        <v>2024</v>
      </c>
      <c r="C1792" t="str">
        <f t="shared" si="82"/>
        <v>2023-2024</v>
      </c>
      <c r="D1792" t="s">
        <v>147</v>
      </c>
      <c r="E1792" t="s">
        <v>113</v>
      </c>
      <c r="F1792" t="str">
        <f t="shared" si="83"/>
        <v>Queensland</v>
      </c>
      <c r="G1792" t="s">
        <v>35</v>
      </c>
      <c r="H1792">
        <v>4215</v>
      </c>
      <c r="I1792" t="s">
        <v>11</v>
      </c>
      <c r="J1792" t="s">
        <v>104</v>
      </c>
      <c r="K1792" t="s">
        <v>149</v>
      </c>
      <c r="L1792" t="s">
        <v>15</v>
      </c>
      <c r="M1792" s="5">
        <v>97.86</v>
      </c>
      <c r="N1792">
        <v>1</v>
      </c>
    </row>
    <row r="1793" spans="1:14" x14ac:dyDescent="0.3">
      <c r="A1793" s="2">
        <v>45372</v>
      </c>
      <c r="B1793" s="3">
        <f t="shared" si="81"/>
        <v>2024</v>
      </c>
      <c r="C1793" t="str">
        <f t="shared" si="82"/>
        <v>2023-2024</v>
      </c>
      <c r="D1793" t="s">
        <v>148</v>
      </c>
      <c r="E1793" t="s">
        <v>90</v>
      </c>
      <c r="F1793" t="str">
        <f t="shared" si="83"/>
        <v>Victoria</v>
      </c>
      <c r="G1793" t="s">
        <v>45</v>
      </c>
      <c r="H1793">
        <v>3179</v>
      </c>
      <c r="I1793" t="s">
        <v>11</v>
      </c>
      <c r="J1793" t="s">
        <v>63</v>
      </c>
      <c r="K1793" t="s">
        <v>154</v>
      </c>
      <c r="L1793" t="s">
        <v>14</v>
      </c>
      <c r="M1793" s="5">
        <v>97.92</v>
      </c>
      <c r="N1793">
        <v>1</v>
      </c>
    </row>
    <row r="1794" spans="1:14" x14ac:dyDescent="0.3">
      <c r="A1794" s="2">
        <v>45778</v>
      </c>
      <c r="B1794" s="3">
        <f t="shared" ref="B1794:B1857" si="84">IF(MONTH(A1794)&gt;=7,YEAR(A1794)+1,YEAR(A1794))</f>
        <v>2025</v>
      </c>
      <c r="C1794" t="str">
        <f t="shared" ref="C1794:C1857" si="85">IF(MONTH(A1794) &gt;= 7, YEAR(A1794) &amp; "-" &amp; YEAR(A1794) + 1, YEAR(A1794) - 1 &amp; "-" &amp; YEAR(A1794))</f>
        <v>2024-2025</v>
      </c>
      <c r="D1794" t="s">
        <v>148</v>
      </c>
      <c r="E1794" t="s">
        <v>134</v>
      </c>
      <c r="F1794" t="str">
        <f t="shared" ref="F1794:F1857" si="86">IF(G1794="WA","Western Australia",
IF(G1794="NSW","New South Wales",
IF(G1794="QLD","Queensland",
IF(G1794="VIC","Victoria",
IF(G1794="TAS","Tasmania",
IF(G1794="SA","South Australia",
IF(G1794="NT","Northern Territory",
IF(G1794="ACT","Australian Capital Territory",G1794))))))))</f>
        <v>Queensland</v>
      </c>
      <c r="G1794" t="s">
        <v>35</v>
      </c>
      <c r="H1794">
        <v>4825</v>
      </c>
      <c r="I1794" t="s">
        <v>11</v>
      </c>
      <c r="J1794" t="s">
        <v>36</v>
      </c>
      <c r="K1794" t="s">
        <v>19</v>
      </c>
      <c r="L1794" t="s">
        <v>23</v>
      </c>
      <c r="M1794" s="5">
        <v>97.93</v>
      </c>
      <c r="N1794">
        <v>1</v>
      </c>
    </row>
    <row r="1795" spans="1:14" x14ac:dyDescent="0.3">
      <c r="A1795" s="2">
        <v>45634</v>
      </c>
      <c r="B1795" s="3">
        <f t="shared" si="84"/>
        <v>2025</v>
      </c>
      <c r="C1795" t="str">
        <f t="shared" si="85"/>
        <v>2024-2025</v>
      </c>
      <c r="D1795" t="s">
        <v>148</v>
      </c>
      <c r="E1795" t="s">
        <v>95</v>
      </c>
      <c r="F1795" t="str">
        <f t="shared" si="86"/>
        <v>Victoria</v>
      </c>
      <c r="G1795" t="s">
        <v>45</v>
      </c>
      <c r="H1795">
        <v>3931</v>
      </c>
      <c r="I1795" t="s">
        <v>11</v>
      </c>
      <c r="J1795" t="s">
        <v>55</v>
      </c>
      <c r="K1795" t="s">
        <v>152</v>
      </c>
      <c r="L1795" t="s">
        <v>13</v>
      </c>
      <c r="M1795" s="5">
        <v>98.13</v>
      </c>
      <c r="N1795">
        <v>1</v>
      </c>
    </row>
    <row r="1796" spans="1:14" x14ac:dyDescent="0.3">
      <c r="A1796" s="2">
        <v>45811</v>
      </c>
      <c r="B1796" s="3">
        <f t="shared" si="84"/>
        <v>2025</v>
      </c>
      <c r="C1796" t="str">
        <f t="shared" si="85"/>
        <v>2024-2025</v>
      </c>
      <c r="D1796" t="s">
        <v>148</v>
      </c>
      <c r="E1796" t="s">
        <v>91</v>
      </c>
      <c r="F1796" t="str">
        <f t="shared" si="86"/>
        <v>Victoria</v>
      </c>
      <c r="G1796" t="s">
        <v>45</v>
      </c>
      <c r="H1796">
        <v>3690</v>
      </c>
      <c r="I1796" t="s">
        <v>11</v>
      </c>
      <c r="J1796" t="s">
        <v>55</v>
      </c>
      <c r="K1796" t="s">
        <v>154</v>
      </c>
      <c r="L1796" t="s">
        <v>14</v>
      </c>
      <c r="M1796" s="5">
        <v>98.14</v>
      </c>
      <c r="N1796">
        <v>1</v>
      </c>
    </row>
    <row r="1797" spans="1:14" x14ac:dyDescent="0.3">
      <c r="A1797" s="2">
        <v>45965</v>
      </c>
      <c r="B1797" s="3">
        <f t="shared" si="84"/>
        <v>2026</v>
      </c>
      <c r="C1797" t="str">
        <f t="shared" si="85"/>
        <v>2025-2026</v>
      </c>
      <c r="D1797" t="s">
        <v>147</v>
      </c>
      <c r="E1797" t="s">
        <v>64</v>
      </c>
      <c r="F1797" t="str">
        <f t="shared" si="86"/>
        <v>Victoria</v>
      </c>
      <c r="G1797" t="s">
        <v>45</v>
      </c>
      <c r="H1797">
        <v>3199</v>
      </c>
      <c r="I1797" t="s">
        <v>11</v>
      </c>
      <c r="J1797" t="s">
        <v>63</v>
      </c>
      <c r="K1797" t="s">
        <v>150</v>
      </c>
      <c r="L1797" t="s">
        <v>18</v>
      </c>
      <c r="M1797" s="5">
        <v>98.41</v>
      </c>
      <c r="N1797">
        <v>1</v>
      </c>
    </row>
    <row r="1798" spans="1:14" x14ac:dyDescent="0.3">
      <c r="A1798" s="2">
        <v>45544</v>
      </c>
      <c r="B1798" s="3">
        <f t="shared" si="84"/>
        <v>2025</v>
      </c>
      <c r="C1798" t="str">
        <f t="shared" si="85"/>
        <v>2024-2025</v>
      </c>
      <c r="D1798" t="s">
        <v>147</v>
      </c>
      <c r="E1798" t="s">
        <v>96</v>
      </c>
      <c r="F1798" t="str">
        <f t="shared" si="86"/>
        <v>Western Australia</v>
      </c>
      <c r="G1798" t="s">
        <v>48</v>
      </c>
      <c r="H1798">
        <v>6330</v>
      </c>
      <c r="I1798" t="s">
        <v>11</v>
      </c>
      <c r="J1798" t="s">
        <v>94</v>
      </c>
      <c r="K1798" t="s">
        <v>149</v>
      </c>
      <c r="L1798" t="s">
        <v>15</v>
      </c>
      <c r="M1798" s="5">
        <v>98.740000000000009</v>
      </c>
      <c r="N1798">
        <v>1</v>
      </c>
    </row>
    <row r="1799" spans="1:14" x14ac:dyDescent="0.3">
      <c r="A1799" s="2">
        <v>45633</v>
      </c>
      <c r="B1799" s="3">
        <f t="shared" si="84"/>
        <v>2025</v>
      </c>
      <c r="C1799" t="str">
        <f t="shared" si="85"/>
        <v>2024-2025</v>
      </c>
      <c r="D1799" t="s">
        <v>148</v>
      </c>
      <c r="E1799" t="s">
        <v>106</v>
      </c>
      <c r="F1799" t="str">
        <f t="shared" si="86"/>
        <v>Victoria</v>
      </c>
      <c r="G1799" t="s">
        <v>45</v>
      </c>
      <c r="H1799">
        <v>3915</v>
      </c>
      <c r="I1799" t="s">
        <v>11</v>
      </c>
      <c r="J1799" t="s">
        <v>55</v>
      </c>
      <c r="K1799" t="s">
        <v>153</v>
      </c>
      <c r="L1799" t="s">
        <v>16</v>
      </c>
      <c r="M1799" s="5">
        <v>98.9</v>
      </c>
      <c r="N1799">
        <v>1</v>
      </c>
    </row>
    <row r="1800" spans="1:14" x14ac:dyDescent="0.3">
      <c r="A1800" s="2">
        <v>45917</v>
      </c>
      <c r="B1800" s="3">
        <f t="shared" si="84"/>
        <v>2026</v>
      </c>
      <c r="C1800" t="str">
        <f t="shared" si="85"/>
        <v>2025-2026</v>
      </c>
      <c r="D1800" t="s">
        <v>148</v>
      </c>
      <c r="E1800" t="s">
        <v>95</v>
      </c>
      <c r="F1800" t="str">
        <f t="shared" si="86"/>
        <v>Victoria</v>
      </c>
      <c r="G1800" t="s">
        <v>45</v>
      </c>
      <c r="H1800">
        <v>3931</v>
      </c>
      <c r="I1800" t="s">
        <v>11</v>
      </c>
      <c r="J1800" t="s">
        <v>55</v>
      </c>
      <c r="K1800" t="s">
        <v>19</v>
      </c>
      <c r="L1800" t="s">
        <v>23</v>
      </c>
      <c r="M1800" s="5">
        <v>98.93</v>
      </c>
      <c r="N1800">
        <v>1</v>
      </c>
    </row>
    <row r="1801" spans="1:14" x14ac:dyDescent="0.3">
      <c r="A1801" s="2">
        <v>45695</v>
      </c>
      <c r="B1801" s="3">
        <f t="shared" si="84"/>
        <v>2025</v>
      </c>
      <c r="C1801" t="str">
        <f t="shared" si="85"/>
        <v>2024-2025</v>
      </c>
      <c r="D1801" t="s">
        <v>148</v>
      </c>
      <c r="E1801" t="s">
        <v>125</v>
      </c>
      <c r="F1801" t="str">
        <f t="shared" si="86"/>
        <v>Victoria</v>
      </c>
      <c r="G1801" t="s">
        <v>45</v>
      </c>
      <c r="H1801">
        <v>3400</v>
      </c>
      <c r="I1801" t="s">
        <v>11</v>
      </c>
      <c r="J1801" t="s">
        <v>60</v>
      </c>
      <c r="K1801" t="s">
        <v>155</v>
      </c>
      <c r="L1801" t="s">
        <v>20</v>
      </c>
      <c r="M1801" s="5">
        <v>98.95</v>
      </c>
      <c r="N1801">
        <v>1</v>
      </c>
    </row>
    <row r="1802" spans="1:14" x14ac:dyDescent="0.3">
      <c r="A1802" s="2">
        <v>45412</v>
      </c>
      <c r="B1802" s="3">
        <f t="shared" si="84"/>
        <v>2024</v>
      </c>
      <c r="C1802" t="str">
        <f t="shared" si="85"/>
        <v>2023-2024</v>
      </c>
      <c r="D1802" t="s">
        <v>147</v>
      </c>
      <c r="E1802" t="s">
        <v>91</v>
      </c>
      <c r="F1802" t="str">
        <f t="shared" si="86"/>
        <v>Victoria</v>
      </c>
      <c r="G1802" t="s">
        <v>45</v>
      </c>
      <c r="H1802">
        <v>3690</v>
      </c>
      <c r="I1802" t="s">
        <v>11</v>
      </c>
      <c r="J1802" t="s">
        <v>55</v>
      </c>
      <c r="K1802" t="s">
        <v>154</v>
      </c>
      <c r="L1802" t="s">
        <v>14</v>
      </c>
      <c r="M1802" s="5">
        <v>98.990000000000009</v>
      </c>
      <c r="N1802">
        <v>1</v>
      </c>
    </row>
    <row r="1803" spans="1:14" x14ac:dyDescent="0.3">
      <c r="A1803" s="2">
        <v>45353</v>
      </c>
      <c r="B1803" s="3">
        <f t="shared" si="84"/>
        <v>2024</v>
      </c>
      <c r="C1803" t="str">
        <f t="shared" si="85"/>
        <v>2023-2024</v>
      </c>
      <c r="D1803" t="s">
        <v>147</v>
      </c>
      <c r="E1803" t="s">
        <v>116</v>
      </c>
      <c r="F1803" t="str">
        <f t="shared" si="86"/>
        <v>Western Australia</v>
      </c>
      <c r="G1803" t="s">
        <v>48</v>
      </c>
      <c r="H1803">
        <v>6725</v>
      </c>
      <c r="I1803" t="s">
        <v>11</v>
      </c>
      <c r="J1803" t="s">
        <v>77</v>
      </c>
      <c r="K1803" t="s">
        <v>154</v>
      </c>
      <c r="L1803" t="s">
        <v>14</v>
      </c>
      <c r="M1803" s="5">
        <v>99.39</v>
      </c>
      <c r="N1803">
        <v>1</v>
      </c>
    </row>
    <row r="1804" spans="1:14" x14ac:dyDescent="0.3">
      <c r="A1804" s="2">
        <v>45677</v>
      </c>
      <c r="B1804" s="3">
        <f t="shared" si="84"/>
        <v>2025</v>
      </c>
      <c r="C1804" t="str">
        <f t="shared" si="85"/>
        <v>2024-2025</v>
      </c>
      <c r="D1804" t="s">
        <v>148</v>
      </c>
      <c r="E1804" t="s">
        <v>24</v>
      </c>
      <c r="F1804" t="str">
        <f t="shared" si="86"/>
        <v>New South Wales</v>
      </c>
      <c r="G1804" t="s">
        <v>10</v>
      </c>
      <c r="H1804">
        <v>2795</v>
      </c>
      <c r="I1804" t="s">
        <v>11</v>
      </c>
      <c r="J1804" t="s">
        <v>25</v>
      </c>
      <c r="K1804" t="s">
        <v>156</v>
      </c>
      <c r="L1804" t="s">
        <v>17</v>
      </c>
      <c r="M1804" s="5">
        <v>99.440000000000012</v>
      </c>
      <c r="N1804">
        <v>1</v>
      </c>
    </row>
    <row r="1805" spans="1:14" x14ac:dyDescent="0.3">
      <c r="A1805" s="2">
        <v>45938</v>
      </c>
      <c r="B1805" s="3">
        <f t="shared" si="84"/>
        <v>2026</v>
      </c>
      <c r="C1805" t="str">
        <f t="shared" si="85"/>
        <v>2025-2026</v>
      </c>
      <c r="D1805" t="s">
        <v>147</v>
      </c>
      <c r="E1805" t="s">
        <v>127</v>
      </c>
      <c r="F1805" t="str">
        <f t="shared" si="86"/>
        <v>New South Wales</v>
      </c>
      <c r="G1805" t="s">
        <v>10</v>
      </c>
      <c r="H1805">
        <v>2131</v>
      </c>
      <c r="I1805" t="s">
        <v>11</v>
      </c>
      <c r="J1805" t="s">
        <v>27</v>
      </c>
      <c r="K1805" t="s">
        <v>150</v>
      </c>
      <c r="L1805" t="s">
        <v>18</v>
      </c>
      <c r="M1805" s="5">
        <v>99.48</v>
      </c>
      <c r="N1805">
        <v>1</v>
      </c>
    </row>
    <row r="1806" spans="1:14" x14ac:dyDescent="0.3">
      <c r="A1806" s="2">
        <v>45514</v>
      </c>
      <c r="B1806" s="3">
        <f t="shared" si="84"/>
        <v>2025</v>
      </c>
      <c r="C1806" t="str">
        <f t="shared" si="85"/>
        <v>2024-2025</v>
      </c>
      <c r="D1806" t="s">
        <v>147</v>
      </c>
      <c r="E1806" t="s">
        <v>137</v>
      </c>
      <c r="F1806" t="str">
        <f t="shared" si="86"/>
        <v>New South Wales</v>
      </c>
      <c r="G1806" t="s">
        <v>10</v>
      </c>
      <c r="H1806">
        <v>2031</v>
      </c>
      <c r="I1806" t="s">
        <v>11</v>
      </c>
      <c r="J1806" t="s">
        <v>12</v>
      </c>
      <c r="K1806" t="s">
        <v>155</v>
      </c>
      <c r="L1806" t="s">
        <v>20</v>
      </c>
      <c r="M1806" s="5">
        <v>99.77000000000001</v>
      </c>
      <c r="N1806">
        <v>1</v>
      </c>
    </row>
    <row r="1807" spans="1:14" x14ac:dyDescent="0.3">
      <c r="A1807" s="2">
        <v>45468</v>
      </c>
      <c r="B1807" s="3">
        <f t="shared" si="84"/>
        <v>2024</v>
      </c>
      <c r="C1807" t="str">
        <f t="shared" si="85"/>
        <v>2023-2024</v>
      </c>
      <c r="D1807" t="s">
        <v>147</v>
      </c>
      <c r="E1807" t="s">
        <v>9</v>
      </c>
      <c r="F1807" t="str">
        <f t="shared" si="86"/>
        <v>New South Wales</v>
      </c>
      <c r="G1807" t="s">
        <v>10</v>
      </c>
      <c r="H1807">
        <v>2067</v>
      </c>
      <c r="I1807" t="s">
        <v>11</v>
      </c>
      <c r="J1807" t="s">
        <v>12</v>
      </c>
      <c r="K1807" t="s">
        <v>149</v>
      </c>
      <c r="L1807" t="s">
        <v>15</v>
      </c>
      <c r="M1807" s="5">
        <v>99.8</v>
      </c>
      <c r="N1807">
        <v>1</v>
      </c>
    </row>
    <row r="1808" spans="1:14" x14ac:dyDescent="0.3">
      <c r="A1808" s="2">
        <v>45820</v>
      </c>
      <c r="B1808" s="3">
        <f t="shared" si="84"/>
        <v>2025</v>
      </c>
      <c r="C1808" t="str">
        <f t="shared" si="85"/>
        <v>2024-2025</v>
      </c>
      <c r="D1808" t="s">
        <v>148</v>
      </c>
      <c r="E1808" t="s">
        <v>145</v>
      </c>
      <c r="F1808" t="str">
        <f t="shared" si="86"/>
        <v>New South Wales</v>
      </c>
      <c r="G1808" t="s">
        <v>10</v>
      </c>
      <c r="H1808">
        <v>2101</v>
      </c>
      <c r="I1808" t="s">
        <v>11</v>
      </c>
      <c r="J1808" t="s">
        <v>27</v>
      </c>
      <c r="K1808" t="s">
        <v>149</v>
      </c>
      <c r="L1808" t="s">
        <v>15</v>
      </c>
      <c r="M1808" s="5">
        <v>99.8</v>
      </c>
      <c r="N1808">
        <v>1</v>
      </c>
    </row>
    <row r="1809" spans="1:14" x14ac:dyDescent="0.3">
      <c r="A1809" s="2">
        <v>45603</v>
      </c>
      <c r="B1809" s="3">
        <f t="shared" si="84"/>
        <v>2025</v>
      </c>
      <c r="C1809" t="str">
        <f t="shared" si="85"/>
        <v>2024-2025</v>
      </c>
      <c r="D1809" t="s">
        <v>147</v>
      </c>
      <c r="E1809" t="s">
        <v>146</v>
      </c>
      <c r="F1809" t="str">
        <f t="shared" si="86"/>
        <v>Victoria</v>
      </c>
      <c r="G1809" t="s">
        <v>45</v>
      </c>
      <c r="H1809">
        <v>3353</v>
      </c>
      <c r="I1809" t="s">
        <v>11</v>
      </c>
      <c r="J1809" t="s">
        <v>60</v>
      </c>
      <c r="K1809" t="s">
        <v>150</v>
      </c>
      <c r="L1809" t="s">
        <v>18</v>
      </c>
      <c r="M1809" s="5">
        <v>99.95</v>
      </c>
      <c r="N1809">
        <v>1</v>
      </c>
    </row>
    <row r="1810" spans="1:14" x14ac:dyDescent="0.3">
      <c r="A1810" s="2">
        <v>45530</v>
      </c>
      <c r="B1810" s="3">
        <f t="shared" si="84"/>
        <v>2025</v>
      </c>
      <c r="C1810" t="str">
        <f t="shared" si="85"/>
        <v>2024-2025</v>
      </c>
      <c r="D1810" t="s">
        <v>147</v>
      </c>
      <c r="E1810" t="s">
        <v>144</v>
      </c>
      <c r="F1810" t="str">
        <f t="shared" si="86"/>
        <v>Queensland</v>
      </c>
      <c r="G1810" t="s">
        <v>35</v>
      </c>
      <c r="H1810">
        <v>4566</v>
      </c>
      <c r="I1810" t="s">
        <v>11</v>
      </c>
      <c r="J1810" t="s">
        <v>120</v>
      </c>
      <c r="K1810" t="s">
        <v>149</v>
      </c>
      <c r="L1810" t="s">
        <v>15</v>
      </c>
      <c r="M1810" s="5">
        <v>100</v>
      </c>
      <c r="N1810">
        <v>1</v>
      </c>
    </row>
    <row r="1811" spans="1:14" x14ac:dyDescent="0.3">
      <c r="A1811" s="2">
        <v>45715</v>
      </c>
      <c r="B1811" s="3">
        <f t="shared" si="84"/>
        <v>2025</v>
      </c>
      <c r="C1811" t="str">
        <f t="shared" si="85"/>
        <v>2024-2025</v>
      </c>
      <c r="D1811" t="s">
        <v>147</v>
      </c>
      <c r="E1811" t="s">
        <v>78</v>
      </c>
      <c r="F1811" t="str">
        <f t="shared" si="86"/>
        <v>New South Wales</v>
      </c>
      <c r="G1811" t="s">
        <v>10</v>
      </c>
      <c r="H1811">
        <v>2350</v>
      </c>
      <c r="I1811" t="s">
        <v>11</v>
      </c>
      <c r="J1811" t="s">
        <v>68</v>
      </c>
      <c r="K1811" t="s">
        <v>157</v>
      </c>
      <c r="L1811" t="s">
        <v>22</v>
      </c>
      <c r="M1811" s="5">
        <v>100.38</v>
      </c>
      <c r="N1811">
        <v>1</v>
      </c>
    </row>
    <row r="1812" spans="1:14" x14ac:dyDescent="0.3">
      <c r="A1812" s="2">
        <v>45932</v>
      </c>
      <c r="B1812" s="3">
        <f t="shared" si="84"/>
        <v>2026</v>
      </c>
      <c r="C1812" t="str">
        <f t="shared" si="85"/>
        <v>2025-2026</v>
      </c>
      <c r="D1812" t="s">
        <v>147</v>
      </c>
      <c r="E1812" t="s">
        <v>39</v>
      </c>
      <c r="F1812" t="str">
        <f t="shared" si="86"/>
        <v>South Australia</v>
      </c>
      <c r="G1812" t="s">
        <v>32</v>
      </c>
      <c r="H1812">
        <v>5343</v>
      </c>
      <c r="I1812" t="s">
        <v>11</v>
      </c>
      <c r="J1812" t="s">
        <v>38</v>
      </c>
      <c r="K1812" t="s">
        <v>154</v>
      </c>
      <c r="L1812" t="s">
        <v>14</v>
      </c>
      <c r="M1812" s="5">
        <v>100.6</v>
      </c>
      <c r="N1812">
        <v>1</v>
      </c>
    </row>
    <row r="1813" spans="1:14" x14ac:dyDescent="0.3">
      <c r="A1813" s="2">
        <v>45415</v>
      </c>
      <c r="B1813" s="3">
        <f t="shared" si="84"/>
        <v>2024</v>
      </c>
      <c r="C1813" t="str">
        <f t="shared" si="85"/>
        <v>2023-2024</v>
      </c>
      <c r="D1813" t="s">
        <v>147</v>
      </c>
      <c r="E1813" t="s">
        <v>64</v>
      </c>
      <c r="F1813" t="str">
        <f t="shared" si="86"/>
        <v>Victoria</v>
      </c>
      <c r="G1813" t="s">
        <v>45</v>
      </c>
      <c r="H1813">
        <v>3199</v>
      </c>
      <c r="I1813" t="s">
        <v>11</v>
      </c>
      <c r="J1813" t="s">
        <v>63</v>
      </c>
      <c r="K1813" t="s">
        <v>157</v>
      </c>
      <c r="L1813" t="s">
        <v>22</v>
      </c>
      <c r="M1813" s="5">
        <v>100.77</v>
      </c>
      <c r="N1813">
        <v>1</v>
      </c>
    </row>
    <row r="1814" spans="1:14" x14ac:dyDescent="0.3">
      <c r="A1814" s="2">
        <v>45687</v>
      </c>
      <c r="B1814" s="3">
        <f t="shared" si="84"/>
        <v>2025</v>
      </c>
      <c r="C1814" t="str">
        <f t="shared" si="85"/>
        <v>2024-2025</v>
      </c>
      <c r="D1814" t="s">
        <v>147</v>
      </c>
      <c r="E1814" t="s">
        <v>115</v>
      </c>
      <c r="F1814" t="str">
        <f t="shared" si="86"/>
        <v>Western Australia</v>
      </c>
      <c r="G1814" t="s">
        <v>48</v>
      </c>
      <c r="H1814">
        <v>6280</v>
      </c>
      <c r="I1814" t="s">
        <v>11</v>
      </c>
      <c r="J1814" t="s">
        <v>94</v>
      </c>
      <c r="K1814" t="s">
        <v>152</v>
      </c>
      <c r="L1814" t="s">
        <v>13</v>
      </c>
      <c r="M1814" s="5">
        <v>100.83000000000001</v>
      </c>
      <c r="N1814">
        <v>1</v>
      </c>
    </row>
    <row r="1815" spans="1:14" x14ac:dyDescent="0.3">
      <c r="A1815" s="2">
        <v>45954</v>
      </c>
      <c r="B1815" s="3">
        <f t="shared" si="84"/>
        <v>2026</v>
      </c>
      <c r="C1815" t="str">
        <f t="shared" si="85"/>
        <v>2025-2026</v>
      </c>
      <c r="D1815" t="s">
        <v>148</v>
      </c>
      <c r="E1815" t="s">
        <v>139</v>
      </c>
      <c r="F1815" t="str">
        <f t="shared" si="86"/>
        <v>New South Wales</v>
      </c>
      <c r="G1815" t="s">
        <v>10</v>
      </c>
      <c r="H1815">
        <v>2020</v>
      </c>
      <c r="I1815" t="s">
        <v>11</v>
      </c>
      <c r="J1815" t="s">
        <v>12</v>
      </c>
      <c r="K1815" t="s">
        <v>150</v>
      </c>
      <c r="L1815" t="s">
        <v>18</v>
      </c>
      <c r="M1815" s="5">
        <v>101.5</v>
      </c>
      <c r="N1815">
        <v>1</v>
      </c>
    </row>
    <row r="1816" spans="1:14" x14ac:dyDescent="0.3">
      <c r="A1816" s="2">
        <v>45950</v>
      </c>
      <c r="B1816" s="3">
        <f t="shared" si="84"/>
        <v>2026</v>
      </c>
      <c r="C1816" t="str">
        <f t="shared" si="85"/>
        <v>2025-2026</v>
      </c>
      <c r="D1816" t="s">
        <v>148</v>
      </c>
      <c r="E1816" t="s">
        <v>42</v>
      </c>
      <c r="F1816" t="str">
        <f t="shared" si="86"/>
        <v>Queensland</v>
      </c>
      <c r="G1816" t="s">
        <v>35</v>
      </c>
      <c r="H1816">
        <v>4053</v>
      </c>
      <c r="I1816" t="s">
        <v>11</v>
      </c>
      <c r="J1816" t="s">
        <v>43</v>
      </c>
      <c r="K1816" t="s">
        <v>149</v>
      </c>
      <c r="L1816" t="s">
        <v>15</v>
      </c>
      <c r="M1816" s="5">
        <v>101.55</v>
      </c>
      <c r="N1816">
        <v>1</v>
      </c>
    </row>
    <row r="1817" spans="1:14" x14ac:dyDescent="0.3">
      <c r="A1817" s="2">
        <v>45998</v>
      </c>
      <c r="B1817" s="3">
        <f t="shared" si="84"/>
        <v>2026</v>
      </c>
      <c r="C1817" t="str">
        <f t="shared" si="85"/>
        <v>2025-2026</v>
      </c>
      <c r="D1817" t="s">
        <v>147</v>
      </c>
      <c r="E1817" t="s">
        <v>53</v>
      </c>
      <c r="F1817" t="str">
        <f t="shared" si="86"/>
        <v>South Australia</v>
      </c>
      <c r="G1817" t="s">
        <v>32</v>
      </c>
      <c r="H1817">
        <v>5082</v>
      </c>
      <c r="I1817" t="s">
        <v>11</v>
      </c>
      <c r="J1817" t="s">
        <v>33</v>
      </c>
      <c r="K1817" t="s">
        <v>156</v>
      </c>
      <c r="L1817" t="s">
        <v>17</v>
      </c>
      <c r="M1817" s="5">
        <v>101.66</v>
      </c>
      <c r="N1817">
        <v>1</v>
      </c>
    </row>
    <row r="1818" spans="1:14" x14ac:dyDescent="0.3">
      <c r="A1818" s="2">
        <v>45977</v>
      </c>
      <c r="B1818" s="3">
        <f t="shared" si="84"/>
        <v>2026</v>
      </c>
      <c r="C1818" t="str">
        <f t="shared" si="85"/>
        <v>2025-2026</v>
      </c>
      <c r="D1818" t="s">
        <v>147</v>
      </c>
      <c r="E1818" t="s">
        <v>82</v>
      </c>
      <c r="F1818" t="str">
        <f t="shared" si="86"/>
        <v>Queensland</v>
      </c>
      <c r="G1818" t="s">
        <v>35</v>
      </c>
      <c r="H1818">
        <v>4012</v>
      </c>
      <c r="I1818" t="s">
        <v>11</v>
      </c>
      <c r="J1818" t="s">
        <v>43</v>
      </c>
      <c r="K1818" t="s">
        <v>19</v>
      </c>
      <c r="L1818" t="s">
        <v>23</v>
      </c>
      <c r="M1818" s="5">
        <v>101.87</v>
      </c>
      <c r="N1818">
        <v>1</v>
      </c>
    </row>
    <row r="1819" spans="1:14" x14ac:dyDescent="0.3">
      <c r="A1819" s="2">
        <v>45892</v>
      </c>
      <c r="B1819" s="3">
        <f t="shared" si="84"/>
        <v>2026</v>
      </c>
      <c r="C1819" t="str">
        <f t="shared" si="85"/>
        <v>2025-2026</v>
      </c>
      <c r="D1819" t="s">
        <v>148</v>
      </c>
      <c r="E1819" t="s">
        <v>138</v>
      </c>
      <c r="F1819" t="str">
        <f t="shared" si="86"/>
        <v>Queensland</v>
      </c>
      <c r="G1819" t="s">
        <v>35</v>
      </c>
      <c r="H1819">
        <v>4558</v>
      </c>
      <c r="I1819" t="s">
        <v>11</v>
      </c>
      <c r="J1819" t="s">
        <v>120</v>
      </c>
      <c r="K1819" t="s">
        <v>151</v>
      </c>
      <c r="L1819" t="s">
        <v>21</v>
      </c>
      <c r="M1819" s="5">
        <v>101.88</v>
      </c>
      <c r="N1819">
        <v>1</v>
      </c>
    </row>
    <row r="1820" spans="1:14" x14ac:dyDescent="0.3">
      <c r="A1820" s="2">
        <v>45547</v>
      </c>
      <c r="B1820" s="3">
        <f t="shared" si="84"/>
        <v>2025</v>
      </c>
      <c r="C1820" t="str">
        <f t="shared" si="85"/>
        <v>2024-2025</v>
      </c>
      <c r="D1820" t="s">
        <v>147</v>
      </c>
      <c r="E1820" t="s">
        <v>73</v>
      </c>
      <c r="F1820" t="str">
        <f t="shared" si="86"/>
        <v>Victoria</v>
      </c>
      <c r="G1820" t="s">
        <v>45</v>
      </c>
      <c r="H1820">
        <v>3136</v>
      </c>
      <c r="I1820" t="s">
        <v>11</v>
      </c>
      <c r="J1820" t="s">
        <v>63</v>
      </c>
      <c r="K1820" t="s">
        <v>154</v>
      </c>
      <c r="L1820" t="s">
        <v>14</v>
      </c>
      <c r="M1820" s="5">
        <v>101.89000000000001</v>
      </c>
      <c r="N1820">
        <v>1</v>
      </c>
    </row>
    <row r="1821" spans="1:14" x14ac:dyDescent="0.3">
      <c r="A1821" s="2">
        <v>45510</v>
      </c>
      <c r="B1821" s="3">
        <f t="shared" si="84"/>
        <v>2025</v>
      </c>
      <c r="C1821" t="str">
        <f t="shared" si="85"/>
        <v>2024-2025</v>
      </c>
      <c r="D1821" t="s">
        <v>148</v>
      </c>
      <c r="E1821" t="s">
        <v>111</v>
      </c>
      <c r="F1821" t="str">
        <f t="shared" si="86"/>
        <v>New South Wales</v>
      </c>
      <c r="G1821" t="s">
        <v>10</v>
      </c>
      <c r="H1821">
        <v>2120</v>
      </c>
      <c r="I1821" t="s">
        <v>11</v>
      </c>
      <c r="J1821" t="s">
        <v>27</v>
      </c>
      <c r="K1821" t="s">
        <v>156</v>
      </c>
      <c r="L1821" t="s">
        <v>17</v>
      </c>
      <c r="M1821" s="5">
        <v>102.33000000000001</v>
      </c>
      <c r="N1821">
        <v>1</v>
      </c>
    </row>
    <row r="1822" spans="1:14" x14ac:dyDescent="0.3">
      <c r="A1822" s="2">
        <v>45322</v>
      </c>
      <c r="B1822" s="3">
        <f t="shared" si="84"/>
        <v>2024</v>
      </c>
      <c r="C1822" t="str">
        <f t="shared" si="85"/>
        <v>2023-2024</v>
      </c>
      <c r="D1822" t="s">
        <v>147</v>
      </c>
      <c r="E1822" t="s">
        <v>111</v>
      </c>
      <c r="F1822" t="str">
        <f t="shared" si="86"/>
        <v>New South Wales</v>
      </c>
      <c r="G1822" t="s">
        <v>10</v>
      </c>
      <c r="H1822">
        <v>2120</v>
      </c>
      <c r="I1822" t="s">
        <v>11</v>
      </c>
      <c r="J1822" t="s">
        <v>27</v>
      </c>
      <c r="K1822" t="s">
        <v>19</v>
      </c>
      <c r="L1822" t="s">
        <v>23</v>
      </c>
      <c r="M1822" s="5">
        <v>102.43</v>
      </c>
      <c r="N1822">
        <v>1</v>
      </c>
    </row>
    <row r="1823" spans="1:14" x14ac:dyDescent="0.3">
      <c r="A1823" s="2">
        <v>45890</v>
      </c>
      <c r="B1823" s="3">
        <f t="shared" si="84"/>
        <v>2026</v>
      </c>
      <c r="C1823" t="str">
        <f t="shared" si="85"/>
        <v>2025-2026</v>
      </c>
      <c r="D1823" t="s">
        <v>148</v>
      </c>
      <c r="E1823" t="s">
        <v>123</v>
      </c>
      <c r="F1823" t="str">
        <f t="shared" si="86"/>
        <v>Western Australia</v>
      </c>
      <c r="G1823" t="s">
        <v>48</v>
      </c>
      <c r="H1823">
        <v>6109</v>
      </c>
      <c r="I1823" t="s">
        <v>11</v>
      </c>
      <c r="J1823" t="s">
        <v>94</v>
      </c>
      <c r="K1823" t="s">
        <v>153</v>
      </c>
      <c r="L1823" t="s">
        <v>16</v>
      </c>
      <c r="M1823" s="5">
        <v>102.62</v>
      </c>
      <c r="N1823">
        <v>1</v>
      </c>
    </row>
    <row r="1824" spans="1:14" x14ac:dyDescent="0.3">
      <c r="A1824" s="2">
        <v>45454</v>
      </c>
      <c r="B1824" s="3">
        <f t="shared" si="84"/>
        <v>2024</v>
      </c>
      <c r="C1824" t="str">
        <f t="shared" si="85"/>
        <v>2023-2024</v>
      </c>
      <c r="D1824" t="s">
        <v>147</v>
      </c>
      <c r="E1824" t="s">
        <v>97</v>
      </c>
      <c r="F1824" t="str">
        <f t="shared" si="86"/>
        <v>Tasmania</v>
      </c>
      <c r="G1824" t="s">
        <v>70</v>
      </c>
      <c r="H1824">
        <v>7250</v>
      </c>
      <c r="I1824" t="s">
        <v>11</v>
      </c>
      <c r="J1824" t="s">
        <v>71</v>
      </c>
      <c r="K1824" t="s">
        <v>19</v>
      </c>
      <c r="L1824" t="s">
        <v>23</v>
      </c>
      <c r="M1824" s="5">
        <v>102.77</v>
      </c>
      <c r="N1824">
        <v>1</v>
      </c>
    </row>
    <row r="1825" spans="1:14" x14ac:dyDescent="0.3">
      <c r="A1825" s="2">
        <v>45435</v>
      </c>
      <c r="B1825" s="3">
        <f t="shared" si="84"/>
        <v>2024</v>
      </c>
      <c r="C1825" t="str">
        <f t="shared" si="85"/>
        <v>2023-2024</v>
      </c>
      <c r="D1825" t="s">
        <v>147</v>
      </c>
      <c r="E1825" t="s">
        <v>129</v>
      </c>
      <c r="F1825" t="str">
        <f t="shared" si="86"/>
        <v>Tasmania</v>
      </c>
      <c r="G1825" t="s">
        <v>70</v>
      </c>
      <c r="H1825">
        <v>7010</v>
      </c>
      <c r="I1825" t="s">
        <v>11</v>
      </c>
      <c r="J1825" t="s">
        <v>71</v>
      </c>
      <c r="K1825" t="s">
        <v>150</v>
      </c>
      <c r="L1825" t="s">
        <v>18</v>
      </c>
      <c r="M1825" s="5">
        <v>102.81</v>
      </c>
      <c r="N1825">
        <v>1</v>
      </c>
    </row>
    <row r="1826" spans="1:14" x14ac:dyDescent="0.3">
      <c r="A1826" s="2">
        <v>45372</v>
      </c>
      <c r="B1826" s="3">
        <f t="shared" si="84"/>
        <v>2024</v>
      </c>
      <c r="C1826" t="str">
        <f t="shared" si="85"/>
        <v>2023-2024</v>
      </c>
      <c r="D1826" t="s">
        <v>147</v>
      </c>
      <c r="E1826" t="s">
        <v>53</v>
      </c>
      <c r="F1826" t="str">
        <f t="shared" si="86"/>
        <v>South Australia</v>
      </c>
      <c r="G1826" t="s">
        <v>32</v>
      </c>
      <c r="H1826">
        <v>5082</v>
      </c>
      <c r="I1826" t="s">
        <v>11</v>
      </c>
      <c r="J1826" t="s">
        <v>33</v>
      </c>
      <c r="K1826" t="s">
        <v>154</v>
      </c>
      <c r="L1826" t="s">
        <v>14</v>
      </c>
      <c r="M1826" s="5">
        <v>102.89999999999999</v>
      </c>
      <c r="N1826">
        <v>1</v>
      </c>
    </row>
    <row r="1827" spans="1:14" x14ac:dyDescent="0.3">
      <c r="A1827" s="2">
        <v>46000</v>
      </c>
      <c r="B1827" s="3">
        <f t="shared" si="84"/>
        <v>2026</v>
      </c>
      <c r="C1827" t="str">
        <f t="shared" si="85"/>
        <v>2025-2026</v>
      </c>
      <c r="D1827" t="s">
        <v>147</v>
      </c>
      <c r="E1827" t="s">
        <v>82</v>
      </c>
      <c r="F1827" t="str">
        <f t="shared" si="86"/>
        <v>Queensland</v>
      </c>
      <c r="G1827" t="s">
        <v>35</v>
      </c>
      <c r="H1827">
        <v>4012</v>
      </c>
      <c r="I1827" t="s">
        <v>11</v>
      </c>
      <c r="J1827" t="s">
        <v>43</v>
      </c>
      <c r="K1827" t="s">
        <v>153</v>
      </c>
      <c r="L1827" t="s">
        <v>16</v>
      </c>
      <c r="M1827" s="5">
        <v>102.93</v>
      </c>
      <c r="N1827">
        <v>1</v>
      </c>
    </row>
    <row r="1828" spans="1:14" x14ac:dyDescent="0.3">
      <c r="A1828" s="2">
        <v>45336</v>
      </c>
      <c r="B1828" s="3">
        <f t="shared" si="84"/>
        <v>2024</v>
      </c>
      <c r="C1828" t="str">
        <f t="shared" si="85"/>
        <v>2023-2024</v>
      </c>
      <c r="D1828" t="s">
        <v>147</v>
      </c>
      <c r="E1828" t="s">
        <v>103</v>
      </c>
      <c r="F1828" t="str">
        <f t="shared" si="86"/>
        <v>Queensland</v>
      </c>
      <c r="G1828" t="s">
        <v>35</v>
      </c>
      <c r="H1828">
        <v>4509</v>
      </c>
      <c r="I1828" t="s">
        <v>11</v>
      </c>
      <c r="J1828" t="s">
        <v>104</v>
      </c>
      <c r="K1828" t="s">
        <v>149</v>
      </c>
      <c r="L1828" t="s">
        <v>15</v>
      </c>
      <c r="M1828" s="5">
        <v>103</v>
      </c>
      <c r="N1828">
        <v>1</v>
      </c>
    </row>
    <row r="1829" spans="1:14" x14ac:dyDescent="0.3">
      <c r="A1829" s="2">
        <v>45753</v>
      </c>
      <c r="B1829" s="3">
        <f t="shared" si="84"/>
        <v>2025</v>
      </c>
      <c r="C1829" t="str">
        <f t="shared" si="85"/>
        <v>2024-2025</v>
      </c>
      <c r="D1829" t="s">
        <v>147</v>
      </c>
      <c r="E1829" t="s">
        <v>40</v>
      </c>
      <c r="F1829" t="str">
        <f t="shared" si="86"/>
        <v>New South Wales</v>
      </c>
      <c r="G1829" t="s">
        <v>10</v>
      </c>
      <c r="H1829">
        <v>2116</v>
      </c>
      <c r="I1829" t="s">
        <v>11</v>
      </c>
      <c r="J1829" t="s">
        <v>27</v>
      </c>
      <c r="K1829" t="s">
        <v>153</v>
      </c>
      <c r="L1829" t="s">
        <v>16</v>
      </c>
      <c r="M1829" s="5">
        <v>103.07</v>
      </c>
      <c r="N1829">
        <v>1</v>
      </c>
    </row>
    <row r="1830" spans="1:14" x14ac:dyDescent="0.3">
      <c r="A1830" s="2">
        <v>45340</v>
      </c>
      <c r="B1830" s="3">
        <f t="shared" si="84"/>
        <v>2024</v>
      </c>
      <c r="C1830" t="str">
        <f t="shared" si="85"/>
        <v>2023-2024</v>
      </c>
      <c r="D1830" t="s">
        <v>148</v>
      </c>
      <c r="E1830" t="s">
        <v>144</v>
      </c>
      <c r="F1830" t="str">
        <f t="shared" si="86"/>
        <v>Queensland</v>
      </c>
      <c r="G1830" t="s">
        <v>35</v>
      </c>
      <c r="H1830">
        <v>4566</v>
      </c>
      <c r="I1830" t="s">
        <v>11</v>
      </c>
      <c r="J1830" t="s">
        <v>120</v>
      </c>
      <c r="K1830" t="s">
        <v>156</v>
      </c>
      <c r="L1830" t="s">
        <v>17</v>
      </c>
      <c r="M1830" s="5">
        <v>103.77</v>
      </c>
      <c r="N1830">
        <v>1</v>
      </c>
    </row>
    <row r="1831" spans="1:14" x14ac:dyDescent="0.3">
      <c r="A1831" s="2">
        <v>45871</v>
      </c>
      <c r="B1831" s="3">
        <f t="shared" si="84"/>
        <v>2026</v>
      </c>
      <c r="C1831" t="str">
        <f t="shared" si="85"/>
        <v>2025-2026</v>
      </c>
      <c r="D1831" t="s">
        <v>148</v>
      </c>
      <c r="E1831" t="s">
        <v>125</v>
      </c>
      <c r="F1831" t="str">
        <f t="shared" si="86"/>
        <v>Victoria</v>
      </c>
      <c r="G1831" t="s">
        <v>45</v>
      </c>
      <c r="H1831">
        <v>3400</v>
      </c>
      <c r="I1831" t="s">
        <v>11</v>
      </c>
      <c r="J1831" t="s">
        <v>60</v>
      </c>
      <c r="K1831" t="s">
        <v>152</v>
      </c>
      <c r="L1831" t="s">
        <v>13</v>
      </c>
      <c r="M1831" s="5">
        <v>103.87</v>
      </c>
      <c r="N1831">
        <v>1</v>
      </c>
    </row>
    <row r="1832" spans="1:14" x14ac:dyDescent="0.3">
      <c r="A1832" s="2">
        <v>45707</v>
      </c>
      <c r="B1832" s="3">
        <f t="shared" si="84"/>
        <v>2025</v>
      </c>
      <c r="C1832" t="str">
        <f t="shared" si="85"/>
        <v>2024-2025</v>
      </c>
      <c r="D1832" t="s">
        <v>148</v>
      </c>
      <c r="E1832" t="s">
        <v>106</v>
      </c>
      <c r="F1832" t="str">
        <f t="shared" si="86"/>
        <v>Victoria</v>
      </c>
      <c r="G1832" t="s">
        <v>45</v>
      </c>
      <c r="H1832">
        <v>3915</v>
      </c>
      <c r="I1832" t="s">
        <v>11</v>
      </c>
      <c r="J1832" t="s">
        <v>55</v>
      </c>
      <c r="K1832" t="s">
        <v>154</v>
      </c>
      <c r="L1832" t="s">
        <v>14</v>
      </c>
      <c r="M1832" s="5">
        <v>103.92</v>
      </c>
      <c r="N1832">
        <v>1</v>
      </c>
    </row>
    <row r="1833" spans="1:14" x14ac:dyDescent="0.3">
      <c r="A1833" s="2">
        <v>45830</v>
      </c>
      <c r="B1833" s="3">
        <f t="shared" si="84"/>
        <v>2025</v>
      </c>
      <c r="C1833" t="str">
        <f t="shared" si="85"/>
        <v>2024-2025</v>
      </c>
      <c r="D1833" t="s">
        <v>147</v>
      </c>
      <c r="E1833" t="s">
        <v>31</v>
      </c>
      <c r="F1833" t="str">
        <f t="shared" si="86"/>
        <v>South Australia</v>
      </c>
      <c r="G1833" t="s">
        <v>32</v>
      </c>
      <c r="H1833">
        <v>5168</v>
      </c>
      <c r="I1833" t="s">
        <v>11</v>
      </c>
      <c r="J1833" t="s">
        <v>33</v>
      </c>
      <c r="K1833" t="s">
        <v>153</v>
      </c>
      <c r="L1833" t="s">
        <v>16</v>
      </c>
      <c r="M1833" s="5">
        <v>103.92</v>
      </c>
      <c r="N1833">
        <v>1</v>
      </c>
    </row>
    <row r="1834" spans="1:14" x14ac:dyDescent="0.3">
      <c r="A1834" s="2">
        <v>45748</v>
      </c>
      <c r="B1834" s="3">
        <f t="shared" si="84"/>
        <v>2025</v>
      </c>
      <c r="C1834" t="str">
        <f t="shared" si="85"/>
        <v>2024-2025</v>
      </c>
      <c r="D1834" t="s">
        <v>148</v>
      </c>
      <c r="E1834" t="s">
        <v>90</v>
      </c>
      <c r="F1834" t="str">
        <f t="shared" si="86"/>
        <v>Victoria</v>
      </c>
      <c r="G1834" t="s">
        <v>45</v>
      </c>
      <c r="H1834">
        <v>3179</v>
      </c>
      <c r="I1834" t="s">
        <v>11</v>
      </c>
      <c r="J1834" t="s">
        <v>63</v>
      </c>
      <c r="K1834" t="s">
        <v>154</v>
      </c>
      <c r="L1834" t="s">
        <v>14</v>
      </c>
      <c r="M1834" s="5">
        <v>103.92</v>
      </c>
      <c r="N1834">
        <v>1</v>
      </c>
    </row>
    <row r="1835" spans="1:14" x14ac:dyDescent="0.3">
      <c r="A1835" s="2">
        <v>45432</v>
      </c>
      <c r="B1835" s="3">
        <f t="shared" si="84"/>
        <v>2024</v>
      </c>
      <c r="C1835" t="str">
        <f t="shared" si="85"/>
        <v>2023-2024</v>
      </c>
      <c r="D1835" t="s">
        <v>148</v>
      </c>
      <c r="E1835" t="s">
        <v>117</v>
      </c>
      <c r="F1835" t="str">
        <f t="shared" si="86"/>
        <v>Queensland</v>
      </c>
      <c r="G1835" t="s">
        <v>35</v>
      </c>
      <c r="H1835">
        <v>4119</v>
      </c>
      <c r="I1835" t="s">
        <v>11</v>
      </c>
      <c r="J1835" t="s">
        <v>43</v>
      </c>
      <c r="K1835" t="s">
        <v>153</v>
      </c>
      <c r="L1835" t="s">
        <v>16</v>
      </c>
      <c r="M1835" s="5">
        <v>103.92</v>
      </c>
      <c r="N1835">
        <v>1</v>
      </c>
    </row>
    <row r="1836" spans="1:14" x14ac:dyDescent="0.3">
      <c r="A1836" s="2">
        <v>45622</v>
      </c>
      <c r="B1836" s="3">
        <f t="shared" si="84"/>
        <v>2025</v>
      </c>
      <c r="C1836" t="str">
        <f t="shared" si="85"/>
        <v>2024-2025</v>
      </c>
      <c r="D1836" t="s">
        <v>148</v>
      </c>
      <c r="E1836" t="s">
        <v>31</v>
      </c>
      <c r="F1836" t="str">
        <f t="shared" si="86"/>
        <v>South Australia</v>
      </c>
      <c r="G1836" t="s">
        <v>32</v>
      </c>
      <c r="H1836">
        <v>5168</v>
      </c>
      <c r="I1836" t="s">
        <v>11</v>
      </c>
      <c r="J1836" t="s">
        <v>33</v>
      </c>
      <c r="K1836" t="s">
        <v>154</v>
      </c>
      <c r="L1836" t="s">
        <v>14</v>
      </c>
      <c r="M1836" s="5">
        <v>104.47</v>
      </c>
      <c r="N1836">
        <v>1</v>
      </c>
    </row>
    <row r="1837" spans="1:14" x14ac:dyDescent="0.3">
      <c r="A1837" s="2">
        <v>45681</v>
      </c>
      <c r="B1837" s="3">
        <f t="shared" si="84"/>
        <v>2025</v>
      </c>
      <c r="C1837" t="str">
        <f t="shared" si="85"/>
        <v>2024-2025</v>
      </c>
      <c r="D1837" t="s">
        <v>148</v>
      </c>
      <c r="E1837" t="s">
        <v>90</v>
      </c>
      <c r="F1837" t="str">
        <f t="shared" si="86"/>
        <v>Victoria</v>
      </c>
      <c r="G1837" t="s">
        <v>45</v>
      </c>
      <c r="H1837">
        <v>3179</v>
      </c>
      <c r="I1837" t="s">
        <v>11</v>
      </c>
      <c r="J1837" t="s">
        <v>63</v>
      </c>
      <c r="K1837" t="s">
        <v>152</v>
      </c>
      <c r="L1837" t="s">
        <v>13</v>
      </c>
      <c r="M1837" s="5">
        <v>104.5</v>
      </c>
      <c r="N1837">
        <v>1</v>
      </c>
    </row>
    <row r="1838" spans="1:14" x14ac:dyDescent="0.3">
      <c r="A1838" s="2">
        <v>45629</v>
      </c>
      <c r="B1838" s="3">
        <f t="shared" si="84"/>
        <v>2025</v>
      </c>
      <c r="C1838" t="str">
        <f t="shared" si="85"/>
        <v>2024-2025</v>
      </c>
      <c r="D1838" t="s">
        <v>147</v>
      </c>
      <c r="E1838" t="s">
        <v>109</v>
      </c>
      <c r="F1838" t="str">
        <f t="shared" si="86"/>
        <v>New South Wales</v>
      </c>
      <c r="G1838" t="s">
        <v>10</v>
      </c>
      <c r="H1838">
        <v>2480</v>
      </c>
      <c r="I1838" t="s">
        <v>11</v>
      </c>
      <c r="J1838" t="s">
        <v>68</v>
      </c>
      <c r="K1838" t="s">
        <v>150</v>
      </c>
      <c r="L1838" t="s">
        <v>18</v>
      </c>
      <c r="M1838" s="5">
        <v>104.73</v>
      </c>
      <c r="N1838">
        <v>1</v>
      </c>
    </row>
    <row r="1839" spans="1:14" x14ac:dyDescent="0.3">
      <c r="A1839" s="2">
        <v>45758</v>
      </c>
      <c r="B1839" s="3">
        <f t="shared" si="84"/>
        <v>2025</v>
      </c>
      <c r="C1839" t="str">
        <f t="shared" si="85"/>
        <v>2024-2025</v>
      </c>
      <c r="D1839" t="s">
        <v>147</v>
      </c>
      <c r="E1839" t="s">
        <v>126</v>
      </c>
      <c r="F1839" t="str">
        <f t="shared" si="86"/>
        <v>Queensland</v>
      </c>
      <c r="G1839" t="s">
        <v>35</v>
      </c>
      <c r="H1839">
        <v>4551</v>
      </c>
      <c r="I1839" t="s">
        <v>11</v>
      </c>
      <c r="J1839" t="s">
        <v>120</v>
      </c>
      <c r="K1839" t="s">
        <v>157</v>
      </c>
      <c r="L1839" t="s">
        <v>22</v>
      </c>
      <c r="M1839" s="5">
        <v>104.77</v>
      </c>
      <c r="N1839">
        <v>1</v>
      </c>
    </row>
    <row r="1840" spans="1:14" x14ac:dyDescent="0.3">
      <c r="A1840" s="2">
        <v>45975</v>
      </c>
      <c r="B1840" s="3">
        <f t="shared" si="84"/>
        <v>2026</v>
      </c>
      <c r="C1840" t="str">
        <f t="shared" si="85"/>
        <v>2025-2026</v>
      </c>
      <c r="D1840" t="s">
        <v>148</v>
      </c>
      <c r="E1840" t="s">
        <v>123</v>
      </c>
      <c r="F1840" t="str">
        <f t="shared" si="86"/>
        <v>Western Australia</v>
      </c>
      <c r="G1840" t="s">
        <v>48</v>
      </c>
      <c r="H1840">
        <v>6109</v>
      </c>
      <c r="I1840" t="s">
        <v>11</v>
      </c>
      <c r="J1840" t="s">
        <v>94</v>
      </c>
      <c r="K1840" t="s">
        <v>149</v>
      </c>
      <c r="L1840" t="s">
        <v>15</v>
      </c>
      <c r="M1840" s="5">
        <v>104.79</v>
      </c>
      <c r="N1840">
        <v>1</v>
      </c>
    </row>
    <row r="1841" spans="1:14" x14ac:dyDescent="0.3">
      <c r="A1841" s="2">
        <v>45401</v>
      </c>
      <c r="B1841" s="3">
        <f t="shared" si="84"/>
        <v>2024</v>
      </c>
      <c r="C1841" t="str">
        <f t="shared" si="85"/>
        <v>2023-2024</v>
      </c>
      <c r="D1841" t="s">
        <v>147</v>
      </c>
      <c r="E1841" t="s">
        <v>139</v>
      </c>
      <c r="F1841" t="str">
        <f t="shared" si="86"/>
        <v>New South Wales</v>
      </c>
      <c r="G1841" t="s">
        <v>10</v>
      </c>
      <c r="H1841">
        <v>2020</v>
      </c>
      <c r="I1841" t="s">
        <v>11</v>
      </c>
      <c r="J1841" t="s">
        <v>12</v>
      </c>
      <c r="K1841" t="s">
        <v>149</v>
      </c>
      <c r="L1841" t="s">
        <v>15</v>
      </c>
      <c r="M1841" s="5">
        <v>104.79</v>
      </c>
      <c r="N1841">
        <v>1</v>
      </c>
    </row>
    <row r="1842" spans="1:14" x14ac:dyDescent="0.3">
      <c r="A1842" s="2">
        <v>45296</v>
      </c>
      <c r="B1842" s="3">
        <f t="shared" si="84"/>
        <v>2024</v>
      </c>
      <c r="C1842" t="str">
        <f t="shared" si="85"/>
        <v>2023-2024</v>
      </c>
      <c r="D1842" t="s">
        <v>147</v>
      </c>
      <c r="E1842" t="s">
        <v>91</v>
      </c>
      <c r="F1842" t="str">
        <f t="shared" si="86"/>
        <v>Victoria</v>
      </c>
      <c r="G1842" t="s">
        <v>45</v>
      </c>
      <c r="H1842">
        <v>3690</v>
      </c>
      <c r="I1842" t="s">
        <v>11</v>
      </c>
      <c r="J1842" t="s">
        <v>55</v>
      </c>
      <c r="K1842" t="s">
        <v>149</v>
      </c>
      <c r="L1842" t="s">
        <v>15</v>
      </c>
      <c r="M1842" s="5">
        <v>104.79</v>
      </c>
      <c r="N1842">
        <v>1</v>
      </c>
    </row>
    <row r="1843" spans="1:14" x14ac:dyDescent="0.3">
      <c r="A1843" s="2">
        <v>45791</v>
      </c>
      <c r="B1843" s="3">
        <f t="shared" si="84"/>
        <v>2025</v>
      </c>
      <c r="C1843" t="str">
        <f t="shared" si="85"/>
        <v>2024-2025</v>
      </c>
      <c r="D1843" t="s">
        <v>147</v>
      </c>
      <c r="E1843" t="s">
        <v>39</v>
      </c>
      <c r="F1843" t="str">
        <f t="shared" si="86"/>
        <v>South Australia</v>
      </c>
      <c r="G1843" t="s">
        <v>32</v>
      </c>
      <c r="H1843">
        <v>5343</v>
      </c>
      <c r="I1843" t="s">
        <v>11</v>
      </c>
      <c r="J1843" t="s">
        <v>38</v>
      </c>
      <c r="K1843" t="s">
        <v>19</v>
      </c>
      <c r="L1843" t="s">
        <v>23</v>
      </c>
      <c r="M1843" s="5">
        <v>104.84</v>
      </c>
      <c r="N1843">
        <v>1</v>
      </c>
    </row>
    <row r="1844" spans="1:14" x14ac:dyDescent="0.3">
      <c r="A1844" s="2">
        <v>45542</v>
      </c>
      <c r="B1844" s="3">
        <f t="shared" si="84"/>
        <v>2025</v>
      </c>
      <c r="C1844" t="str">
        <f t="shared" si="85"/>
        <v>2024-2025</v>
      </c>
      <c r="D1844" t="s">
        <v>147</v>
      </c>
      <c r="E1844" t="s">
        <v>47</v>
      </c>
      <c r="F1844" t="str">
        <f t="shared" si="86"/>
        <v>Western Australia</v>
      </c>
      <c r="G1844" t="s">
        <v>48</v>
      </c>
      <c r="H1844">
        <v>6030</v>
      </c>
      <c r="I1844" t="s">
        <v>11</v>
      </c>
      <c r="J1844" t="s">
        <v>49</v>
      </c>
      <c r="K1844" t="s">
        <v>150</v>
      </c>
      <c r="L1844" t="s">
        <v>18</v>
      </c>
      <c r="M1844" s="5">
        <v>104.89000000000001</v>
      </c>
      <c r="N1844">
        <v>1</v>
      </c>
    </row>
    <row r="1845" spans="1:14" x14ac:dyDescent="0.3">
      <c r="A1845" s="2">
        <v>45652</v>
      </c>
      <c r="B1845" s="3">
        <f t="shared" si="84"/>
        <v>2025</v>
      </c>
      <c r="C1845" t="str">
        <f t="shared" si="85"/>
        <v>2024-2025</v>
      </c>
      <c r="D1845" t="s">
        <v>148</v>
      </c>
      <c r="E1845" t="s">
        <v>47</v>
      </c>
      <c r="F1845" t="str">
        <f t="shared" si="86"/>
        <v>Western Australia</v>
      </c>
      <c r="G1845" t="s">
        <v>48</v>
      </c>
      <c r="H1845">
        <v>6030</v>
      </c>
      <c r="I1845" t="s">
        <v>11</v>
      </c>
      <c r="J1845" t="s">
        <v>49</v>
      </c>
      <c r="K1845" t="s">
        <v>150</v>
      </c>
      <c r="L1845" t="s">
        <v>18</v>
      </c>
      <c r="M1845" s="5">
        <v>104.9</v>
      </c>
      <c r="N1845">
        <v>1</v>
      </c>
    </row>
    <row r="1846" spans="1:14" x14ac:dyDescent="0.3">
      <c r="A1846" s="2">
        <v>45804</v>
      </c>
      <c r="B1846" s="3">
        <f t="shared" si="84"/>
        <v>2025</v>
      </c>
      <c r="C1846" t="str">
        <f t="shared" si="85"/>
        <v>2024-2025</v>
      </c>
      <c r="D1846" t="s">
        <v>147</v>
      </c>
      <c r="E1846" t="s">
        <v>78</v>
      </c>
      <c r="F1846" t="str">
        <f t="shared" si="86"/>
        <v>New South Wales</v>
      </c>
      <c r="G1846" t="s">
        <v>10</v>
      </c>
      <c r="H1846">
        <v>2350</v>
      </c>
      <c r="I1846" t="s">
        <v>11</v>
      </c>
      <c r="J1846" t="s">
        <v>68</v>
      </c>
      <c r="K1846" t="s">
        <v>154</v>
      </c>
      <c r="L1846" t="s">
        <v>14</v>
      </c>
      <c r="M1846" s="5">
        <v>104.93</v>
      </c>
      <c r="N1846">
        <v>1</v>
      </c>
    </row>
    <row r="1847" spans="1:14" x14ac:dyDescent="0.3">
      <c r="A1847" s="2">
        <v>45307</v>
      </c>
      <c r="B1847" s="3">
        <f t="shared" si="84"/>
        <v>2024</v>
      </c>
      <c r="C1847" t="str">
        <f t="shared" si="85"/>
        <v>2023-2024</v>
      </c>
      <c r="D1847" t="s">
        <v>148</v>
      </c>
      <c r="E1847" t="s">
        <v>123</v>
      </c>
      <c r="F1847" t="str">
        <f t="shared" si="86"/>
        <v>Western Australia</v>
      </c>
      <c r="G1847" t="s">
        <v>48</v>
      </c>
      <c r="H1847">
        <v>6109</v>
      </c>
      <c r="I1847" t="s">
        <v>11</v>
      </c>
      <c r="J1847" t="s">
        <v>94</v>
      </c>
      <c r="K1847" t="s">
        <v>153</v>
      </c>
      <c r="L1847" t="s">
        <v>16</v>
      </c>
      <c r="M1847" s="5">
        <v>104.93</v>
      </c>
      <c r="N1847">
        <v>1</v>
      </c>
    </row>
    <row r="1848" spans="1:14" x14ac:dyDescent="0.3">
      <c r="A1848" s="2">
        <v>45651</v>
      </c>
      <c r="B1848" s="3">
        <f t="shared" si="84"/>
        <v>2025</v>
      </c>
      <c r="C1848" t="str">
        <f t="shared" si="85"/>
        <v>2024-2025</v>
      </c>
      <c r="D1848" t="s">
        <v>148</v>
      </c>
      <c r="E1848" t="s">
        <v>98</v>
      </c>
      <c r="F1848" t="str">
        <f t="shared" si="86"/>
        <v>Victoria</v>
      </c>
      <c r="G1848" t="s">
        <v>45</v>
      </c>
      <c r="H1848">
        <v>3429</v>
      </c>
      <c r="I1848" t="s">
        <v>11</v>
      </c>
      <c r="J1848" t="s">
        <v>60</v>
      </c>
      <c r="K1848" t="s">
        <v>151</v>
      </c>
      <c r="L1848" t="s">
        <v>21</v>
      </c>
      <c r="M1848" s="5">
        <v>104.93</v>
      </c>
      <c r="N1848">
        <v>1</v>
      </c>
    </row>
    <row r="1849" spans="1:14" x14ac:dyDescent="0.3">
      <c r="A1849" s="2">
        <v>45377</v>
      </c>
      <c r="B1849" s="3">
        <f t="shared" si="84"/>
        <v>2024</v>
      </c>
      <c r="C1849" t="str">
        <f t="shared" si="85"/>
        <v>2023-2024</v>
      </c>
      <c r="D1849" t="s">
        <v>148</v>
      </c>
      <c r="E1849" t="s">
        <v>47</v>
      </c>
      <c r="F1849" t="str">
        <f t="shared" si="86"/>
        <v>Western Australia</v>
      </c>
      <c r="G1849" t="s">
        <v>48</v>
      </c>
      <c r="H1849">
        <v>6030</v>
      </c>
      <c r="I1849" t="s">
        <v>11</v>
      </c>
      <c r="J1849" t="s">
        <v>49</v>
      </c>
      <c r="K1849" t="s">
        <v>19</v>
      </c>
      <c r="L1849" t="s">
        <v>23</v>
      </c>
      <c r="M1849" s="5">
        <v>104.98</v>
      </c>
      <c r="N1849">
        <v>1</v>
      </c>
    </row>
    <row r="1850" spans="1:14" x14ac:dyDescent="0.3">
      <c r="A1850" s="2">
        <v>45327</v>
      </c>
      <c r="B1850" s="3">
        <f t="shared" si="84"/>
        <v>2024</v>
      </c>
      <c r="C1850" t="str">
        <f t="shared" si="85"/>
        <v>2023-2024</v>
      </c>
      <c r="D1850" t="s">
        <v>148</v>
      </c>
      <c r="E1850" t="s">
        <v>119</v>
      </c>
      <c r="F1850" t="str">
        <f t="shared" si="86"/>
        <v>Queensland</v>
      </c>
      <c r="G1850" t="s">
        <v>35</v>
      </c>
      <c r="H1850">
        <v>4570</v>
      </c>
      <c r="I1850" t="s">
        <v>11</v>
      </c>
      <c r="J1850" t="s">
        <v>120</v>
      </c>
      <c r="K1850" t="s">
        <v>149</v>
      </c>
      <c r="L1850" t="s">
        <v>15</v>
      </c>
      <c r="M1850" s="5">
        <v>105.37</v>
      </c>
      <c r="N1850">
        <v>1</v>
      </c>
    </row>
    <row r="1851" spans="1:14" x14ac:dyDescent="0.3">
      <c r="A1851" s="2">
        <v>45471</v>
      </c>
      <c r="B1851" s="3">
        <f t="shared" si="84"/>
        <v>2024</v>
      </c>
      <c r="C1851" t="str">
        <f t="shared" si="85"/>
        <v>2023-2024</v>
      </c>
      <c r="D1851" t="s">
        <v>147</v>
      </c>
      <c r="E1851" t="s">
        <v>82</v>
      </c>
      <c r="F1851" t="str">
        <f t="shared" si="86"/>
        <v>Queensland</v>
      </c>
      <c r="G1851" t="s">
        <v>35</v>
      </c>
      <c r="H1851">
        <v>4012</v>
      </c>
      <c r="I1851" t="s">
        <v>11</v>
      </c>
      <c r="J1851" t="s">
        <v>43</v>
      </c>
      <c r="K1851" t="s">
        <v>154</v>
      </c>
      <c r="L1851" t="s">
        <v>14</v>
      </c>
      <c r="M1851" s="5">
        <v>105.4</v>
      </c>
      <c r="N1851">
        <v>1</v>
      </c>
    </row>
    <row r="1852" spans="1:14" x14ac:dyDescent="0.3">
      <c r="A1852" s="2">
        <v>45712</v>
      </c>
      <c r="B1852" s="3">
        <f t="shared" si="84"/>
        <v>2025</v>
      </c>
      <c r="C1852" t="str">
        <f t="shared" si="85"/>
        <v>2024-2025</v>
      </c>
      <c r="D1852" t="s">
        <v>148</v>
      </c>
      <c r="E1852" t="s">
        <v>24</v>
      </c>
      <c r="F1852" t="str">
        <f t="shared" si="86"/>
        <v>New South Wales</v>
      </c>
      <c r="G1852" t="s">
        <v>10</v>
      </c>
      <c r="H1852">
        <v>2795</v>
      </c>
      <c r="I1852" t="s">
        <v>11</v>
      </c>
      <c r="J1852" t="s">
        <v>25</v>
      </c>
      <c r="K1852" t="s">
        <v>19</v>
      </c>
      <c r="L1852" t="s">
        <v>23</v>
      </c>
      <c r="M1852" s="5">
        <v>105.47</v>
      </c>
      <c r="N1852">
        <v>1</v>
      </c>
    </row>
    <row r="1853" spans="1:14" x14ac:dyDescent="0.3">
      <c r="A1853" s="2">
        <v>45936</v>
      </c>
      <c r="B1853" s="3">
        <f t="shared" si="84"/>
        <v>2026</v>
      </c>
      <c r="C1853" t="str">
        <f t="shared" si="85"/>
        <v>2025-2026</v>
      </c>
      <c r="D1853" t="s">
        <v>147</v>
      </c>
      <c r="E1853" t="s">
        <v>86</v>
      </c>
      <c r="F1853" t="str">
        <f t="shared" si="86"/>
        <v>New South Wales</v>
      </c>
      <c r="G1853" t="s">
        <v>10</v>
      </c>
      <c r="H1853">
        <v>2064</v>
      </c>
      <c r="I1853" t="s">
        <v>11</v>
      </c>
      <c r="J1853" t="s">
        <v>12</v>
      </c>
      <c r="K1853" t="s">
        <v>19</v>
      </c>
      <c r="L1853" t="s">
        <v>23</v>
      </c>
      <c r="M1853" s="5">
        <v>105.76</v>
      </c>
      <c r="N1853">
        <v>1</v>
      </c>
    </row>
    <row r="1854" spans="1:14" x14ac:dyDescent="0.3">
      <c r="A1854" s="2">
        <v>45740</v>
      </c>
      <c r="B1854" s="3">
        <f t="shared" si="84"/>
        <v>2025</v>
      </c>
      <c r="C1854" t="str">
        <f t="shared" si="85"/>
        <v>2024-2025</v>
      </c>
      <c r="D1854" t="s">
        <v>148</v>
      </c>
      <c r="E1854" t="s">
        <v>81</v>
      </c>
      <c r="F1854" t="str">
        <f t="shared" si="86"/>
        <v>New South Wales</v>
      </c>
      <c r="G1854" t="s">
        <v>10</v>
      </c>
      <c r="H1854">
        <v>2485</v>
      </c>
      <c r="I1854" t="s">
        <v>11</v>
      </c>
      <c r="J1854" t="s">
        <v>68</v>
      </c>
      <c r="K1854" t="s">
        <v>152</v>
      </c>
      <c r="L1854" t="s">
        <v>13</v>
      </c>
      <c r="M1854" s="5">
        <v>105.82</v>
      </c>
      <c r="N1854">
        <v>1</v>
      </c>
    </row>
    <row r="1855" spans="1:14" x14ac:dyDescent="0.3">
      <c r="A1855" s="2">
        <v>45997</v>
      </c>
      <c r="B1855" s="3">
        <f t="shared" si="84"/>
        <v>2026</v>
      </c>
      <c r="C1855" t="str">
        <f t="shared" si="85"/>
        <v>2025-2026</v>
      </c>
      <c r="D1855" t="s">
        <v>147</v>
      </c>
      <c r="E1855" t="s">
        <v>108</v>
      </c>
      <c r="F1855" t="str">
        <f t="shared" si="86"/>
        <v>Victoria</v>
      </c>
      <c r="G1855" t="s">
        <v>45</v>
      </c>
      <c r="H1855">
        <v>3018</v>
      </c>
      <c r="I1855" t="s">
        <v>11</v>
      </c>
      <c r="J1855" t="s">
        <v>46</v>
      </c>
      <c r="K1855" t="s">
        <v>156</v>
      </c>
      <c r="L1855" t="s">
        <v>17</v>
      </c>
      <c r="M1855" s="5">
        <v>105.84</v>
      </c>
      <c r="N1855">
        <v>1</v>
      </c>
    </row>
    <row r="1856" spans="1:14" x14ac:dyDescent="0.3">
      <c r="A1856" s="2">
        <v>45977</v>
      </c>
      <c r="B1856" s="3">
        <f t="shared" si="84"/>
        <v>2026</v>
      </c>
      <c r="C1856" t="str">
        <f t="shared" si="85"/>
        <v>2025-2026</v>
      </c>
      <c r="D1856" t="s">
        <v>148</v>
      </c>
      <c r="E1856" t="s">
        <v>116</v>
      </c>
      <c r="F1856" t="str">
        <f t="shared" si="86"/>
        <v>Western Australia</v>
      </c>
      <c r="G1856" t="s">
        <v>48</v>
      </c>
      <c r="H1856">
        <v>6725</v>
      </c>
      <c r="I1856" t="s">
        <v>11</v>
      </c>
      <c r="J1856" t="s">
        <v>77</v>
      </c>
      <c r="K1856" t="s">
        <v>156</v>
      </c>
      <c r="L1856" t="s">
        <v>17</v>
      </c>
      <c r="M1856" s="5">
        <v>105.88</v>
      </c>
      <c r="N1856">
        <v>1</v>
      </c>
    </row>
    <row r="1857" spans="1:14" x14ac:dyDescent="0.3">
      <c r="A1857" s="2">
        <v>45299</v>
      </c>
      <c r="B1857" s="3">
        <f t="shared" si="84"/>
        <v>2024</v>
      </c>
      <c r="C1857" t="str">
        <f t="shared" si="85"/>
        <v>2023-2024</v>
      </c>
      <c r="D1857" t="s">
        <v>148</v>
      </c>
      <c r="E1857" t="s">
        <v>89</v>
      </c>
      <c r="F1857" t="str">
        <f t="shared" si="86"/>
        <v>Queensland</v>
      </c>
      <c r="G1857" t="s">
        <v>35</v>
      </c>
      <c r="H1857">
        <v>4655</v>
      </c>
      <c r="I1857" t="s">
        <v>11</v>
      </c>
      <c r="J1857" t="s">
        <v>51</v>
      </c>
      <c r="K1857" t="s">
        <v>156</v>
      </c>
      <c r="L1857" t="s">
        <v>17</v>
      </c>
      <c r="M1857" s="5">
        <v>105.88</v>
      </c>
      <c r="N1857">
        <v>1</v>
      </c>
    </row>
    <row r="1858" spans="1:14" x14ac:dyDescent="0.3">
      <c r="A1858" s="2">
        <v>45330</v>
      </c>
      <c r="B1858" s="3">
        <f t="shared" ref="B1858:B1921" si="87">IF(MONTH(A1858)&gt;=7,YEAR(A1858)+1,YEAR(A1858))</f>
        <v>2024</v>
      </c>
      <c r="C1858" t="str">
        <f t="shared" ref="C1858:C1921" si="88">IF(MONTH(A1858) &gt;= 7, YEAR(A1858) &amp; "-" &amp; YEAR(A1858) + 1, YEAR(A1858) - 1 &amp; "-" &amp; YEAR(A1858))</f>
        <v>2023-2024</v>
      </c>
      <c r="D1858" t="s">
        <v>147</v>
      </c>
      <c r="E1858" t="s">
        <v>31</v>
      </c>
      <c r="F1858" t="str">
        <f t="shared" ref="F1858:F1921" si="89">IF(G1858="WA","Western Australia",
IF(G1858="NSW","New South Wales",
IF(G1858="QLD","Queensland",
IF(G1858="VIC","Victoria",
IF(G1858="TAS","Tasmania",
IF(G1858="SA","South Australia",
IF(G1858="NT","Northern Territory",
IF(G1858="ACT","Australian Capital Territory",G1858))))))))</f>
        <v>South Australia</v>
      </c>
      <c r="G1858" t="s">
        <v>32</v>
      </c>
      <c r="H1858">
        <v>5168</v>
      </c>
      <c r="I1858" t="s">
        <v>11</v>
      </c>
      <c r="J1858" t="s">
        <v>33</v>
      </c>
      <c r="K1858" t="s">
        <v>151</v>
      </c>
      <c r="L1858" t="s">
        <v>21</v>
      </c>
      <c r="M1858" s="5">
        <v>105.91000000000001</v>
      </c>
      <c r="N1858">
        <v>1</v>
      </c>
    </row>
    <row r="1859" spans="1:14" x14ac:dyDescent="0.3">
      <c r="A1859" s="2">
        <v>45928</v>
      </c>
      <c r="B1859" s="3">
        <f t="shared" si="87"/>
        <v>2026</v>
      </c>
      <c r="C1859" t="str">
        <f t="shared" si="88"/>
        <v>2025-2026</v>
      </c>
      <c r="D1859" t="s">
        <v>148</v>
      </c>
      <c r="E1859" t="s">
        <v>140</v>
      </c>
      <c r="F1859" t="str">
        <f t="shared" si="89"/>
        <v>Tasmania</v>
      </c>
      <c r="G1859" t="s">
        <v>70</v>
      </c>
      <c r="H1859">
        <v>7320</v>
      </c>
      <c r="I1859" t="s">
        <v>11</v>
      </c>
      <c r="J1859" t="s">
        <v>71</v>
      </c>
      <c r="K1859" t="s">
        <v>152</v>
      </c>
      <c r="L1859" t="s">
        <v>13</v>
      </c>
      <c r="M1859" s="5">
        <v>105.92</v>
      </c>
      <c r="N1859">
        <v>1</v>
      </c>
    </row>
    <row r="1860" spans="1:14" x14ac:dyDescent="0.3">
      <c r="A1860" s="2">
        <v>45997</v>
      </c>
      <c r="B1860" s="3">
        <f t="shared" si="87"/>
        <v>2026</v>
      </c>
      <c r="C1860" t="str">
        <f t="shared" si="88"/>
        <v>2025-2026</v>
      </c>
      <c r="D1860" t="s">
        <v>148</v>
      </c>
      <c r="E1860" t="s">
        <v>50</v>
      </c>
      <c r="F1860" t="str">
        <f t="shared" si="89"/>
        <v>Queensland</v>
      </c>
      <c r="G1860" t="s">
        <v>35</v>
      </c>
      <c r="H1860">
        <v>4703</v>
      </c>
      <c r="I1860" t="s">
        <v>11</v>
      </c>
      <c r="J1860" t="s">
        <v>51</v>
      </c>
      <c r="K1860" t="s">
        <v>154</v>
      </c>
      <c r="L1860" t="s">
        <v>14</v>
      </c>
      <c r="M1860" s="5">
        <v>106.35</v>
      </c>
      <c r="N1860">
        <v>1</v>
      </c>
    </row>
    <row r="1861" spans="1:14" x14ac:dyDescent="0.3">
      <c r="A1861" s="2">
        <v>45908</v>
      </c>
      <c r="B1861" s="3">
        <f t="shared" si="87"/>
        <v>2026</v>
      </c>
      <c r="C1861" t="str">
        <f t="shared" si="88"/>
        <v>2025-2026</v>
      </c>
      <c r="D1861" t="s">
        <v>147</v>
      </c>
      <c r="E1861" t="s">
        <v>118</v>
      </c>
      <c r="F1861" t="str">
        <f t="shared" si="89"/>
        <v>New South Wales</v>
      </c>
      <c r="G1861" t="s">
        <v>10</v>
      </c>
      <c r="H1861">
        <v>2158</v>
      </c>
      <c r="I1861" t="s">
        <v>11</v>
      </c>
      <c r="J1861" t="s">
        <v>27</v>
      </c>
      <c r="K1861" t="s">
        <v>154</v>
      </c>
      <c r="L1861" t="s">
        <v>14</v>
      </c>
      <c r="M1861" s="5">
        <v>106.94</v>
      </c>
      <c r="N1861">
        <v>1</v>
      </c>
    </row>
    <row r="1862" spans="1:14" x14ac:dyDescent="0.3">
      <c r="A1862" s="2">
        <v>45514</v>
      </c>
      <c r="B1862" s="3">
        <f t="shared" si="87"/>
        <v>2025</v>
      </c>
      <c r="C1862" t="str">
        <f t="shared" si="88"/>
        <v>2024-2025</v>
      </c>
      <c r="D1862" t="s">
        <v>147</v>
      </c>
      <c r="E1862" t="s">
        <v>107</v>
      </c>
      <c r="F1862" t="str">
        <f t="shared" si="89"/>
        <v>Queensland</v>
      </c>
      <c r="G1862" t="s">
        <v>35</v>
      </c>
      <c r="H1862">
        <v>4220</v>
      </c>
      <c r="I1862" t="s">
        <v>11</v>
      </c>
      <c r="J1862" t="s">
        <v>104</v>
      </c>
      <c r="K1862" t="s">
        <v>149</v>
      </c>
      <c r="L1862" t="s">
        <v>15</v>
      </c>
      <c r="M1862" s="5">
        <v>106.99000000000001</v>
      </c>
      <c r="N1862">
        <v>1</v>
      </c>
    </row>
    <row r="1863" spans="1:14" x14ac:dyDescent="0.3">
      <c r="A1863" s="2">
        <v>45443</v>
      </c>
      <c r="B1863" s="3">
        <f t="shared" si="87"/>
        <v>2024</v>
      </c>
      <c r="C1863" t="str">
        <f t="shared" si="88"/>
        <v>2023-2024</v>
      </c>
      <c r="D1863" t="s">
        <v>147</v>
      </c>
      <c r="E1863" t="s">
        <v>54</v>
      </c>
      <c r="F1863" t="str">
        <f t="shared" si="89"/>
        <v>Victoria</v>
      </c>
      <c r="G1863" t="s">
        <v>45</v>
      </c>
      <c r="H1863">
        <v>3977</v>
      </c>
      <c r="I1863" t="s">
        <v>11</v>
      </c>
      <c r="J1863" t="s">
        <v>55</v>
      </c>
      <c r="K1863" t="s">
        <v>19</v>
      </c>
      <c r="L1863" t="s">
        <v>23</v>
      </c>
      <c r="M1863" s="5">
        <v>107.78</v>
      </c>
      <c r="N1863">
        <v>1</v>
      </c>
    </row>
    <row r="1864" spans="1:14" x14ac:dyDescent="0.3">
      <c r="A1864" s="2">
        <v>45550</v>
      </c>
      <c r="B1864" s="3">
        <f t="shared" si="87"/>
        <v>2025</v>
      </c>
      <c r="C1864" t="str">
        <f t="shared" si="88"/>
        <v>2024-2025</v>
      </c>
      <c r="D1864" t="s">
        <v>148</v>
      </c>
      <c r="E1864" t="s">
        <v>102</v>
      </c>
      <c r="F1864" t="str">
        <f t="shared" si="89"/>
        <v>Queensland</v>
      </c>
      <c r="G1864" t="s">
        <v>35</v>
      </c>
      <c r="H1864">
        <v>4870</v>
      </c>
      <c r="I1864" t="s">
        <v>11</v>
      </c>
      <c r="J1864" t="s">
        <v>36</v>
      </c>
      <c r="K1864" t="s">
        <v>19</v>
      </c>
      <c r="L1864" t="s">
        <v>23</v>
      </c>
      <c r="M1864" s="5">
        <v>107.9</v>
      </c>
      <c r="N1864">
        <v>1</v>
      </c>
    </row>
    <row r="1865" spans="1:14" x14ac:dyDescent="0.3">
      <c r="A1865" s="2">
        <v>45491</v>
      </c>
      <c r="B1865" s="3">
        <f t="shared" si="87"/>
        <v>2025</v>
      </c>
      <c r="C1865" t="str">
        <f t="shared" si="88"/>
        <v>2024-2025</v>
      </c>
      <c r="D1865" t="s">
        <v>147</v>
      </c>
      <c r="E1865" t="s">
        <v>139</v>
      </c>
      <c r="F1865" t="str">
        <f t="shared" si="89"/>
        <v>New South Wales</v>
      </c>
      <c r="G1865" t="s">
        <v>10</v>
      </c>
      <c r="H1865">
        <v>2020</v>
      </c>
      <c r="I1865" t="s">
        <v>11</v>
      </c>
      <c r="J1865" t="s">
        <v>12</v>
      </c>
      <c r="K1865" t="s">
        <v>19</v>
      </c>
      <c r="L1865" t="s">
        <v>23</v>
      </c>
      <c r="M1865" s="5">
        <v>107.9</v>
      </c>
      <c r="N1865">
        <v>1</v>
      </c>
    </row>
    <row r="1866" spans="1:14" x14ac:dyDescent="0.3">
      <c r="A1866" s="2">
        <v>45801</v>
      </c>
      <c r="B1866" s="3">
        <f t="shared" si="87"/>
        <v>2025</v>
      </c>
      <c r="C1866" t="str">
        <f t="shared" si="88"/>
        <v>2024-2025</v>
      </c>
      <c r="D1866" t="s">
        <v>148</v>
      </c>
      <c r="E1866" t="s">
        <v>81</v>
      </c>
      <c r="F1866" t="str">
        <f t="shared" si="89"/>
        <v>New South Wales</v>
      </c>
      <c r="G1866" t="s">
        <v>10</v>
      </c>
      <c r="H1866">
        <v>2485</v>
      </c>
      <c r="I1866" t="s">
        <v>11</v>
      </c>
      <c r="J1866" t="s">
        <v>68</v>
      </c>
      <c r="K1866" t="s">
        <v>154</v>
      </c>
      <c r="L1866" t="s">
        <v>14</v>
      </c>
      <c r="M1866" s="5">
        <v>108.44</v>
      </c>
      <c r="N1866">
        <v>1</v>
      </c>
    </row>
    <row r="1867" spans="1:14" x14ac:dyDescent="0.3">
      <c r="A1867" s="2">
        <v>45451</v>
      </c>
      <c r="B1867" s="3">
        <f t="shared" si="87"/>
        <v>2024</v>
      </c>
      <c r="C1867" t="str">
        <f t="shared" si="88"/>
        <v>2023-2024</v>
      </c>
      <c r="D1867" t="s">
        <v>147</v>
      </c>
      <c r="E1867" t="s">
        <v>31</v>
      </c>
      <c r="F1867" t="str">
        <f t="shared" si="89"/>
        <v>South Australia</v>
      </c>
      <c r="G1867" t="s">
        <v>32</v>
      </c>
      <c r="H1867">
        <v>5168</v>
      </c>
      <c r="I1867" t="s">
        <v>11</v>
      </c>
      <c r="J1867" t="s">
        <v>33</v>
      </c>
      <c r="K1867" t="s">
        <v>150</v>
      </c>
      <c r="L1867" t="s">
        <v>18</v>
      </c>
      <c r="M1867" s="5">
        <v>108.46000000000001</v>
      </c>
      <c r="N1867">
        <v>1</v>
      </c>
    </row>
    <row r="1868" spans="1:14" x14ac:dyDescent="0.3">
      <c r="A1868" s="2">
        <v>45764</v>
      </c>
      <c r="B1868" s="3">
        <f t="shared" si="87"/>
        <v>2025</v>
      </c>
      <c r="C1868" t="str">
        <f t="shared" si="88"/>
        <v>2024-2025</v>
      </c>
      <c r="D1868" t="s">
        <v>147</v>
      </c>
      <c r="E1868" t="s">
        <v>75</v>
      </c>
      <c r="F1868" t="str">
        <f t="shared" si="89"/>
        <v>Victoria</v>
      </c>
      <c r="G1868" t="s">
        <v>45</v>
      </c>
      <c r="H1868">
        <v>3630</v>
      </c>
      <c r="I1868" t="s">
        <v>11</v>
      </c>
      <c r="J1868" t="s">
        <v>55</v>
      </c>
      <c r="K1868" t="s">
        <v>150</v>
      </c>
      <c r="L1868" t="s">
        <v>18</v>
      </c>
      <c r="M1868" s="5">
        <v>108.76</v>
      </c>
      <c r="N1868">
        <v>1</v>
      </c>
    </row>
    <row r="1869" spans="1:14" x14ac:dyDescent="0.3">
      <c r="A1869" s="2">
        <v>45318</v>
      </c>
      <c r="B1869" s="3">
        <f t="shared" si="87"/>
        <v>2024</v>
      </c>
      <c r="C1869" t="str">
        <f t="shared" si="88"/>
        <v>2023-2024</v>
      </c>
      <c r="D1869" t="s">
        <v>148</v>
      </c>
      <c r="E1869" t="s">
        <v>81</v>
      </c>
      <c r="F1869" t="str">
        <f t="shared" si="89"/>
        <v>New South Wales</v>
      </c>
      <c r="G1869" t="s">
        <v>10</v>
      </c>
      <c r="H1869">
        <v>2485</v>
      </c>
      <c r="I1869" t="s">
        <v>11</v>
      </c>
      <c r="J1869" t="s">
        <v>68</v>
      </c>
      <c r="K1869" t="s">
        <v>149</v>
      </c>
      <c r="L1869" t="s">
        <v>15</v>
      </c>
      <c r="M1869" s="5">
        <v>108.78</v>
      </c>
      <c r="N1869">
        <v>1</v>
      </c>
    </row>
    <row r="1870" spans="1:14" x14ac:dyDescent="0.3">
      <c r="A1870" s="2">
        <v>45426</v>
      </c>
      <c r="B1870" s="3">
        <f t="shared" si="87"/>
        <v>2024</v>
      </c>
      <c r="C1870" t="str">
        <f t="shared" si="88"/>
        <v>2023-2024</v>
      </c>
      <c r="D1870" t="s">
        <v>147</v>
      </c>
      <c r="E1870" t="s">
        <v>96</v>
      </c>
      <c r="F1870" t="str">
        <f t="shared" si="89"/>
        <v>Western Australia</v>
      </c>
      <c r="G1870" t="s">
        <v>48</v>
      </c>
      <c r="H1870">
        <v>6330</v>
      </c>
      <c r="I1870" t="s">
        <v>11</v>
      </c>
      <c r="J1870" t="s">
        <v>94</v>
      </c>
      <c r="K1870" t="s">
        <v>151</v>
      </c>
      <c r="L1870" t="s">
        <v>21</v>
      </c>
      <c r="M1870" s="5">
        <v>108.87</v>
      </c>
      <c r="N1870">
        <v>1</v>
      </c>
    </row>
    <row r="1871" spans="1:14" x14ac:dyDescent="0.3">
      <c r="A1871" s="2">
        <v>45444</v>
      </c>
      <c r="B1871" s="3">
        <f t="shared" si="87"/>
        <v>2024</v>
      </c>
      <c r="C1871" t="str">
        <f t="shared" si="88"/>
        <v>2023-2024</v>
      </c>
      <c r="D1871" t="s">
        <v>148</v>
      </c>
      <c r="E1871" t="s">
        <v>112</v>
      </c>
      <c r="F1871" t="str">
        <f t="shared" si="89"/>
        <v>Victoria</v>
      </c>
      <c r="G1871" t="s">
        <v>45</v>
      </c>
      <c r="H1871">
        <v>3076</v>
      </c>
      <c r="I1871" t="s">
        <v>11</v>
      </c>
      <c r="J1871" t="s">
        <v>46</v>
      </c>
      <c r="K1871" t="s">
        <v>153</v>
      </c>
      <c r="L1871" t="s">
        <v>16</v>
      </c>
      <c r="M1871" s="5">
        <v>108.91</v>
      </c>
      <c r="N1871">
        <v>1</v>
      </c>
    </row>
    <row r="1872" spans="1:14" x14ac:dyDescent="0.3">
      <c r="A1872" s="2">
        <v>45983</v>
      </c>
      <c r="B1872" s="3">
        <f t="shared" si="87"/>
        <v>2026</v>
      </c>
      <c r="C1872" t="str">
        <f t="shared" si="88"/>
        <v>2025-2026</v>
      </c>
      <c r="D1872" t="s">
        <v>148</v>
      </c>
      <c r="E1872" t="s">
        <v>81</v>
      </c>
      <c r="F1872" t="str">
        <f t="shared" si="89"/>
        <v>New South Wales</v>
      </c>
      <c r="G1872" t="s">
        <v>10</v>
      </c>
      <c r="H1872">
        <v>2485</v>
      </c>
      <c r="I1872" t="s">
        <v>11</v>
      </c>
      <c r="J1872" t="s">
        <v>68</v>
      </c>
      <c r="K1872" t="s">
        <v>149</v>
      </c>
      <c r="L1872" t="s">
        <v>15</v>
      </c>
      <c r="M1872" s="5">
        <v>109.04</v>
      </c>
      <c r="N1872">
        <v>1</v>
      </c>
    </row>
    <row r="1873" spans="1:14" x14ac:dyDescent="0.3">
      <c r="A1873" s="2">
        <v>45453</v>
      </c>
      <c r="B1873" s="3">
        <f t="shared" si="87"/>
        <v>2024</v>
      </c>
      <c r="C1873" t="str">
        <f t="shared" si="88"/>
        <v>2023-2024</v>
      </c>
      <c r="D1873" t="s">
        <v>147</v>
      </c>
      <c r="E1873" t="s">
        <v>114</v>
      </c>
      <c r="F1873" t="str">
        <f t="shared" si="89"/>
        <v>Victoria</v>
      </c>
      <c r="G1873" t="s">
        <v>45</v>
      </c>
      <c r="H1873">
        <v>3551</v>
      </c>
      <c r="I1873" t="s">
        <v>11</v>
      </c>
      <c r="J1873" t="s">
        <v>60</v>
      </c>
      <c r="K1873" t="s">
        <v>156</v>
      </c>
      <c r="L1873" t="s">
        <v>17</v>
      </c>
      <c r="M1873" s="5">
        <v>109.08</v>
      </c>
      <c r="N1873">
        <v>1</v>
      </c>
    </row>
    <row r="1874" spans="1:14" x14ac:dyDescent="0.3">
      <c r="A1874" s="2">
        <v>45752</v>
      </c>
      <c r="B1874" s="3">
        <f t="shared" si="87"/>
        <v>2025</v>
      </c>
      <c r="C1874" t="str">
        <f t="shared" si="88"/>
        <v>2024-2025</v>
      </c>
      <c r="D1874" t="s">
        <v>147</v>
      </c>
      <c r="E1874" t="s">
        <v>78</v>
      </c>
      <c r="F1874" t="str">
        <f t="shared" si="89"/>
        <v>New South Wales</v>
      </c>
      <c r="G1874" t="s">
        <v>10</v>
      </c>
      <c r="H1874">
        <v>2350</v>
      </c>
      <c r="I1874" t="s">
        <v>11</v>
      </c>
      <c r="J1874" t="s">
        <v>68</v>
      </c>
      <c r="K1874" t="s">
        <v>156</v>
      </c>
      <c r="L1874" t="s">
        <v>17</v>
      </c>
      <c r="M1874" s="5">
        <v>109.69999999999999</v>
      </c>
      <c r="N1874">
        <v>1</v>
      </c>
    </row>
    <row r="1875" spans="1:14" x14ac:dyDescent="0.3">
      <c r="A1875" s="2">
        <v>45407</v>
      </c>
      <c r="B1875" s="3">
        <f t="shared" si="87"/>
        <v>2024</v>
      </c>
      <c r="C1875" t="str">
        <f t="shared" si="88"/>
        <v>2023-2024</v>
      </c>
      <c r="D1875" t="s">
        <v>148</v>
      </c>
      <c r="E1875" t="s">
        <v>143</v>
      </c>
      <c r="F1875" t="str">
        <f t="shared" si="89"/>
        <v>New South Wales</v>
      </c>
      <c r="G1875" t="s">
        <v>10</v>
      </c>
      <c r="H1875">
        <v>2154</v>
      </c>
      <c r="I1875" t="s">
        <v>11</v>
      </c>
      <c r="J1875" t="s">
        <v>27</v>
      </c>
      <c r="K1875" t="s">
        <v>156</v>
      </c>
      <c r="L1875" t="s">
        <v>17</v>
      </c>
      <c r="M1875" s="5">
        <v>109.69999999999999</v>
      </c>
      <c r="N1875">
        <v>1</v>
      </c>
    </row>
    <row r="1876" spans="1:14" x14ac:dyDescent="0.3">
      <c r="A1876" s="2">
        <v>45550</v>
      </c>
      <c r="B1876" s="3">
        <f t="shared" si="87"/>
        <v>2025</v>
      </c>
      <c r="C1876" t="str">
        <f t="shared" si="88"/>
        <v>2024-2025</v>
      </c>
      <c r="D1876" t="s">
        <v>148</v>
      </c>
      <c r="E1876" t="s">
        <v>41</v>
      </c>
      <c r="F1876" t="str">
        <f t="shared" si="89"/>
        <v>New South Wales</v>
      </c>
      <c r="G1876" t="s">
        <v>10</v>
      </c>
      <c r="H1876">
        <v>2830</v>
      </c>
      <c r="I1876" t="s">
        <v>11</v>
      </c>
      <c r="J1876" t="s">
        <v>25</v>
      </c>
      <c r="K1876" t="s">
        <v>154</v>
      </c>
      <c r="L1876" t="s">
        <v>14</v>
      </c>
      <c r="M1876" s="5">
        <v>109.78999999999999</v>
      </c>
      <c r="N1876">
        <v>1</v>
      </c>
    </row>
    <row r="1877" spans="1:14" x14ac:dyDescent="0.3">
      <c r="A1877" s="2">
        <v>45982</v>
      </c>
      <c r="B1877" s="3">
        <f t="shared" si="87"/>
        <v>2026</v>
      </c>
      <c r="C1877" t="str">
        <f t="shared" si="88"/>
        <v>2025-2026</v>
      </c>
      <c r="D1877" t="s">
        <v>148</v>
      </c>
      <c r="E1877" t="s">
        <v>65</v>
      </c>
      <c r="F1877" t="str">
        <f t="shared" si="89"/>
        <v>New South Wales</v>
      </c>
      <c r="G1877" t="s">
        <v>10</v>
      </c>
      <c r="H1877">
        <v>2541</v>
      </c>
      <c r="I1877" t="s">
        <v>11</v>
      </c>
      <c r="J1877" t="s">
        <v>58</v>
      </c>
      <c r="K1877" t="s">
        <v>154</v>
      </c>
      <c r="L1877" t="s">
        <v>14</v>
      </c>
      <c r="M1877" s="5">
        <v>109.83</v>
      </c>
      <c r="N1877">
        <v>1</v>
      </c>
    </row>
    <row r="1878" spans="1:14" x14ac:dyDescent="0.3">
      <c r="A1878" s="2">
        <v>45738</v>
      </c>
      <c r="B1878" s="3">
        <f t="shared" si="87"/>
        <v>2025</v>
      </c>
      <c r="C1878" t="str">
        <f t="shared" si="88"/>
        <v>2024-2025</v>
      </c>
      <c r="D1878" t="s">
        <v>148</v>
      </c>
      <c r="E1878" t="s">
        <v>57</v>
      </c>
      <c r="F1878" t="str">
        <f t="shared" si="89"/>
        <v>New South Wales</v>
      </c>
      <c r="G1878" t="s">
        <v>10</v>
      </c>
      <c r="H1878">
        <v>2560</v>
      </c>
      <c r="I1878" t="s">
        <v>11</v>
      </c>
      <c r="J1878" t="s">
        <v>58</v>
      </c>
      <c r="K1878" t="s">
        <v>150</v>
      </c>
      <c r="L1878" t="s">
        <v>18</v>
      </c>
      <c r="M1878" s="5">
        <v>109.89</v>
      </c>
      <c r="N1878">
        <v>1</v>
      </c>
    </row>
    <row r="1879" spans="1:14" x14ac:dyDescent="0.3">
      <c r="A1879" s="2">
        <v>45733</v>
      </c>
      <c r="B1879" s="3">
        <f t="shared" si="87"/>
        <v>2025</v>
      </c>
      <c r="C1879" t="str">
        <f t="shared" si="88"/>
        <v>2024-2025</v>
      </c>
      <c r="D1879" t="s">
        <v>147</v>
      </c>
      <c r="E1879" t="s">
        <v>93</v>
      </c>
      <c r="F1879" t="str">
        <f t="shared" si="89"/>
        <v>Western Australia</v>
      </c>
      <c r="G1879" t="s">
        <v>48</v>
      </c>
      <c r="H1879">
        <v>6112</v>
      </c>
      <c r="I1879" t="s">
        <v>11</v>
      </c>
      <c r="J1879" t="s">
        <v>94</v>
      </c>
      <c r="K1879" t="s">
        <v>154</v>
      </c>
      <c r="L1879" t="s">
        <v>14</v>
      </c>
      <c r="M1879" s="5">
        <v>109.91</v>
      </c>
      <c r="N1879">
        <v>1</v>
      </c>
    </row>
    <row r="1880" spans="1:14" x14ac:dyDescent="0.3">
      <c r="A1880" s="2">
        <v>45707</v>
      </c>
      <c r="B1880" s="3">
        <f t="shared" si="87"/>
        <v>2025</v>
      </c>
      <c r="C1880" t="str">
        <f t="shared" si="88"/>
        <v>2024-2025</v>
      </c>
      <c r="D1880" t="s">
        <v>148</v>
      </c>
      <c r="E1880" t="s">
        <v>107</v>
      </c>
      <c r="F1880" t="str">
        <f t="shared" si="89"/>
        <v>Queensland</v>
      </c>
      <c r="G1880" t="s">
        <v>35</v>
      </c>
      <c r="H1880">
        <v>4220</v>
      </c>
      <c r="I1880" t="s">
        <v>11</v>
      </c>
      <c r="J1880" t="s">
        <v>104</v>
      </c>
      <c r="K1880" t="s">
        <v>154</v>
      </c>
      <c r="L1880" t="s">
        <v>14</v>
      </c>
      <c r="M1880" s="5">
        <v>109.95</v>
      </c>
      <c r="N1880">
        <v>1</v>
      </c>
    </row>
    <row r="1881" spans="1:14" x14ac:dyDescent="0.3">
      <c r="A1881" s="2">
        <v>45561</v>
      </c>
      <c r="B1881" s="3">
        <f t="shared" si="87"/>
        <v>2025</v>
      </c>
      <c r="C1881" t="str">
        <f t="shared" si="88"/>
        <v>2024-2025</v>
      </c>
      <c r="D1881" t="s">
        <v>147</v>
      </c>
      <c r="E1881" t="s">
        <v>97</v>
      </c>
      <c r="F1881" t="str">
        <f t="shared" si="89"/>
        <v>Tasmania</v>
      </c>
      <c r="G1881" t="s">
        <v>70</v>
      </c>
      <c r="H1881">
        <v>7250</v>
      </c>
      <c r="I1881" t="s">
        <v>11</v>
      </c>
      <c r="J1881" t="s">
        <v>71</v>
      </c>
      <c r="K1881" t="s">
        <v>154</v>
      </c>
      <c r="L1881" t="s">
        <v>14</v>
      </c>
      <c r="M1881" s="5">
        <v>110.22</v>
      </c>
      <c r="N1881">
        <v>1</v>
      </c>
    </row>
    <row r="1882" spans="1:14" x14ac:dyDescent="0.3">
      <c r="A1882" s="2">
        <v>45350</v>
      </c>
      <c r="B1882" s="3">
        <f t="shared" si="87"/>
        <v>2024</v>
      </c>
      <c r="C1882" t="str">
        <f t="shared" si="88"/>
        <v>2023-2024</v>
      </c>
      <c r="D1882" t="s">
        <v>148</v>
      </c>
      <c r="E1882" t="s">
        <v>122</v>
      </c>
      <c r="F1882" t="str">
        <f t="shared" si="89"/>
        <v>New South Wales</v>
      </c>
      <c r="G1882" t="s">
        <v>10</v>
      </c>
      <c r="H1882">
        <v>2650</v>
      </c>
      <c r="I1882" t="s">
        <v>11</v>
      </c>
      <c r="J1882" t="s">
        <v>25</v>
      </c>
      <c r="K1882" t="s">
        <v>149</v>
      </c>
      <c r="L1882" t="s">
        <v>15</v>
      </c>
      <c r="M1882" s="5">
        <v>110.41</v>
      </c>
      <c r="N1882">
        <v>1</v>
      </c>
    </row>
    <row r="1883" spans="1:14" x14ac:dyDescent="0.3">
      <c r="A1883" s="2">
        <v>45854</v>
      </c>
      <c r="B1883" s="3">
        <f t="shared" si="87"/>
        <v>2026</v>
      </c>
      <c r="C1883" t="str">
        <f t="shared" si="88"/>
        <v>2025-2026</v>
      </c>
      <c r="D1883" t="s">
        <v>147</v>
      </c>
      <c r="E1883" t="s">
        <v>40</v>
      </c>
      <c r="F1883" t="str">
        <f t="shared" si="89"/>
        <v>New South Wales</v>
      </c>
      <c r="G1883" t="s">
        <v>10</v>
      </c>
      <c r="H1883">
        <v>2116</v>
      </c>
      <c r="I1883" t="s">
        <v>11</v>
      </c>
      <c r="J1883" t="s">
        <v>27</v>
      </c>
      <c r="K1883" t="s">
        <v>156</v>
      </c>
      <c r="L1883" t="s">
        <v>17</v>
      </c>
      <c r="M1883" s="5">
        <v>110.62</v>
      </c>
      <c r="N1883">
        <v>1</v>
      </c>
    </row>
    <row r="1884" spans="1:14" x14ac:dyDescent="0.3">
      <c r="A1884" s="2">
        <v>45814</v>
      </c>
      <c r="B1884" s="3">
        <f t="shared" si="87"/>
        <v>2025</v>
      </c>
      <c r="C1884" t="str">
        <f t="shared" si="88"/>
        <v>2024-2025</v>
      </c>
      <c r="D1884" t="s">
        <v>148</v>
      </c>
      <c r="E1884" t="s">
        <v>144</v>
      </c>
      <c r="F1884" t="str">
        <f t="shared" si="89"/>
        <v>Queensland</v>
      </c>
      <c r="G1884" t="s">
        <v>35</v>
      </c>
      <c r="H1884">
        <v>4566</v>
      </c>
      <c r="I1884" t="s">
        <v>11</v>
      </c>
      <c r="J1884" t="s">
        <v>120</v>
      </c>
      <c r="K1884" t="s">
        <v>19</v>
      </c>
      <c r="L1884" t="s">
        <v>23</v>
      </c>
      <c r="M1884" s="5">
        <v>110.63000000000001</v>
      </c>
      <c r="N1884">
        <v>1</v>
      </c>
    </row>
    <row r="1885" spans="1:14" x14ac:dyDescent="0.3">
      <c r="A1885" s="2">
        <v>45930</v>
      </c>
      <c r="B1885" s="3">
        <f t="shared" si="87"/>
        <v>2026</v>
      </c>
      <c r="C1885" t="str">
        <f t="shared" si="88"/>
        <v>2025-2026</v>
      </c>
      <c r="D1885" t="s">
        <v>147</v>
      </c>
      <c r="E1885" t="s">
        <v>75</v>
      </c>
      <c r="F1885" t="str">
        <f t="shared" si="89"/>
        <v>Victoria</v>
      </c>
      <c r="G1885" t="s">
        <v>45</v>
      </c>
      <c r="H1885">
        <v>3630</v>
      </c>
      <c r="I1885" t="s">
        <v>11</v>
      </c>
      <c r="J1885" t="s">
        <v>55</v>
      </c>
      <c r="K1885" t="s">
        <v>152</v>
      </c>
      <c r="L1885" t="s">
        <v>13</v>
      </c>
      <c r="M1885" s="5">
        <v>111.25</v>
      </c>
      <c r="N1885">
        <v>1</v>
      </c>
    </row>
    <row r="1886" spans="1:14" x14ac:dyDescent="0.3">
      <c r="A1886" s="2">
        <v>45600</v>
      </c>
      <c r="B1886" s="3">
        <f t="shared" si="87"/>
        <v>2025</v>
      </c>
      <c r="C1886" t="str">
        <f t="shared" si="88"/>
        <v>2024-2025</v>
      </c>
      <c r="D1886" t="s">
        <v>148</v>
      </c>
      <c r="E1886" t="s">
        <v>130</v>
      </c>
      <c r="F1886" t="str">
        <f t="shared" si="89"/>
        <v>South Australia</v>
      </c>
      <c r="G1886" t="s">
        <v>32</v>
      </c>
      <c r="H1886">
        <v>5290</v>
      </c>
      <c r="I1886" t="s">
        <v>11</v>
      </c>
      <c r="J1886" t="s">
        <v>38</v>
      </c>
      <c r="K1886" t="s">
        <v>153</v>
      </c>
      <c r="L1886" t="s">
        <v>16</v>
      </c>
      <c r="M1886" s="5">
        <v>111.27000000000001</v>
      </c>
      <c r="N1886">
        <v>1</v>
      </c>
    </row>
    <row r="1887" spans="1:14" x14ac:dyDescent="0.3">
      <c r="A1887" s="2">
        <v>45610</v>
      </c>
      <c r="B1887" s="3">
        <f t="shared" si="87"/>
        <v>2025</v>
      </c>
      <c r="C1887" t="str">
        <f t="shared" si="88"/>
        <v>2024-2025</v>
      </c>
      <c r="D1887" t="s">
        <v>148</v>
      </c>
      <c r="E1887" t="s">
        <v>125</v>
      </c>
      <c r="F1887" t="str">
        <f t="shared" si="89"/>
        <v>Victoria</v>
      </c>
      <c r="G1887" t="s">
        <v>45</v>
      </c>
      <c r="H1887">
        <v>3400</v>
      </c>
      <c r="I1887" t="s">
        <v>11</v>
      </c>
      <c r="J1887" t="s">
        <v>60</v>
      </c>
      <c r="K1887" t="s">
        <v>19</v>
      </c>
      <c r="L1887" t="s">
        <v>23</v>
      </c>
      <c r="M1887" s="5">
        <v>111.39</v>
      </c>
      <c r="N1887">
        <v>1</v>
      </c>
    </row>
    <row r="1888" spans="1:14" x14ac:dyDescent="0.3">
      <c r="A1888" s="2">
        <v>45416</v>
      </c>
      <c r="B1888" s="3">
        <f t="shared" si="87"/>
        <v>2024</v>
      </c>
      <c r="C1888" t="str">
        <f t="shared" si="88"/>
        <v>2023-2024</v>
      </c>
      <c r="D1888" t="s">
        <v>148</v>
      </c>
      <c r="E1888" t="s">
        <v>142</v>
      </c>
      <c r="F1888" t="str">
        <f t="shared" si="89"/>
        <v>Australian Capital Territory</v>
      </c>
      <c r="G1888" t="s">
        <v>80</v>
      </c>
      <c r="H1888">
        <v>2609</v>
      </c>
      <c r="I1888" t="s">
        <v>11</v>
      </c>
      <c r="J1888" t="s">
        <v>58</v>
      </c>
      <c r="K1888" t="s">
        <v>19</v>
      </c>
      <c r="L1888" t="s">
        <v>23</v>
      </c>
      <c r="M1888" s="5">
        <v>111.7</v>
      </c>
      <c r="N1888">
        <v>1</v>
      </c>
    </row>
    <row r="1889" spans="1:14" x14ac:dyDescent="0.3">
      <c r="A1889" s="2">
        <v>45570</v>
      </c>
      <c r="B1889" s="3">
        <f t="shared" si="87"/>
        <v>2025</v>
      </c>
      <c r="C1889" t="str">
        <f t="shared" si="88"/>
        <v>2024-2025</v>
      </c>
      <c r="D1889" t="s">
        <v>147</v>
      </c>
      <c r="E1889" t="s">
        <v>129</v>
      </c>
      <c r="F1889" t="str">
        <f t="shared" si="89"/>
        <v>Tasmania</v>
      </c>
      <c r="G1889" t="s">
        <v>70</v>
      </c>
      <c r="H1889">
        <v>7010</v>
      </c>
      <c r="I1889" t="s">
        <v>11</v>
      </c>
      <c r="J1889" t="s">
        <v>71</v>
      </c>
      <c r="K1889" t="s">
        <v>149</v>
      </c>
      <c r="L1889" t="s">
        <v>15</v>
      </c>
      <c r="M1889" s="5">
        <v>111.72</v>
      </c>
      <c r="N1889">
        <v>1</v>
      </c>
    </row>
    <row r="1890" spans="1:14" x14ac:dyDescent="0.3">
      <c r="A1890" s="2">
        <v>45548</v>
      </c>
      <c r="B1890" s="3">
        <f t="shared" si="87"/>
        <v>2025</v>
      </c>
      <c r="C1890" t="str">
        <f t="shared" si="88"/>
        <v>2024-2025</v>
      </c>
      <c r="D1890" t="s">
        <v>147</v>
      </c>
      <c r="E1890" t="s">
        <v>109</v>
      </c>
      <c r="F1890" t="str">
        <f t="shared" si="89"/>
        <v>New South Wales</v>
      </c>
      <c r="G1890" t="s">
        <v>10</v>
      </c>
      <c r="H1890">
        <v>2480</v>
      </c>
      <c r="I1890" t="s">
        <v>11</v>
      </c>
      <c r="J1890" t="s">
        <v>68</v>
      </c>
      <c r="K1890" t="s">
        <v>150</v>
      </c>
      <c r="L1890" t="s">
        <v>18</v>
      </c>
      <c r="M1890" s="5">
        <v>111.75</v>
      </c>
      <c r="N1890">
        <v>1</v>
      </c>
    </row>
    <row r="1891" spans="1:14" x14ac:dyDescent="0.3">
      <c r="A1891" s="2">
        <v>45458</v>
      </c>
      <c r="B1891" s="3">
        <f t="shared" si="87"/>
        <v>2024</v>
      </c>
      <c r="C1891" t="str">
        <f t="shared" si="88"/>
        <v>2023-2024</v>
      </c>
      <c r="D1891" t="s">
        <v>147</v>
      </c>
      <c r="E1891" t="s">
        <v>69</v>
      </c>
      <c r="F1891" t="str">
        <f t="shared" si="89"/>
        <v>Tasmania</v>
      </c>
      <c r="G1891" t="s">
        <v>70</v>
      </c>
      <c r="H1891">
        <v>7018</v>
      </c>
      <c r="I1891" t="s">
        <v>11</v>
      </c>
      <c r="J1891" t="s">
        <v>71</v>
      </c>
      <c r="K1891" t="s">
        <v>19</v>
      </c>
      <c r="L1891" t="s">
        <v>23</v>
      </c>
      <c r="M1891" s="5">
        <v>111.79</v>
      </c>
      <c r="N1891">
        <v>1</v>
      </c>
    </row>
    <row r="1892" spans="1:14" x14ac:dyDescent="0.3">
      <c r="A1892" s="2">
        <v>45769</v>
      </c>
      <c r="B1892" s="3">
        <f t="shared" si="87"/>
        <v>2025</v>
      </c>
      <c r="C1892" t="str">
        <f t="shared" si="88"/>
        <v>2024-2025</v>
      </c>
      <c r="D1892" t="s">
        <v>147</v>
      </c>
      <c r="E1892" t="s">
        <v>82</v>
      </c>
      <c r="F1892" t="str">
        <f t="shared" si="89"/>
        <v>Queensland</v>
      </c>
      <c r="G1892" t="s">
        <v>35</v>
      </c>
      <c r="H1892">
        <v>4012</v>
      </c>
      <c r="I1892" t="s">
        <v>11</v>
      </c>
      <c r="J1892" t="s">
        <v>43</v>
      </c>
      <c r="K1892" t="s">
        <v>150</v>
      </c>
      <c r="L1892" t="s">
        <v>18</v>
      </c>
      <c r="M1892" s="5">
        <v>111.83</v>
      </c>
      <c r="N1892">
        <v>1</v>
      </c>
    </row>
    <row r="1893" spans="1:14" x14ac:dyDescent="0.3">
      <c r="A1893" s="2">
        <v>45688</v>
      </c>
      <c r="B1893" s="3">
        <f t="shared" si="87"/>
        <v>2025</v>
      </c>
      <c r="C1893" t="str">
        <f t="shared" si="88"/>
        <v>2024-2025</v>
      </c>
      <c r="D1893" t="s">
        <v>148</v>
      </c>
      <c r="E1893" t="s">
        <v>143</v>
      </c>
      <c r="F1893" t="str">
        <f t="shared" si="89"/>
        <v>New South Wales</v>
      </c>
      <c r="G1893" t="s">
        <v>10</v>
      </c>
      <c r="H1893">
        <v>2154</v>
      </c>
      <c r="I1893" t="s">
        <v>11</v>
      </c>
      <c r="J1893" t="s">
        <v>27</v>
      </c>
      <c r="K1893" t="s">
        <v>19</v>
      </c>
      <c r="L1893" t="s">
        <v>23</v>
      </c>
      <c r="M1893" s="5">
        <v>111.86</v>
      </c>
      <c r="N1893">
        <v>1</v>
      </c>
    </row>
    <row r="1894" spans="1:14" x14ac:dyDescent="0.3">
      <c r="A1894" s="2">
        <v>45731</v>
      </c>
      <c r="B1894" s="3">
        <f t="shared" si="87"/>
        <v>2025</v>
      </c>
      <c r="C1894" t="str">
        <f t="shared" si="88"/>
        <v>2024-2025</v>
      </c>
      <c r="D1894" t="s">
        <v>147</v>
      </c>
      <c r="E1894" t="s">
        <v>132</v>
      </c>
      <c r="F1894" t="str">
        <f t="shared" si="89"/>
        <v>New South Wales</v>
      </c>
      <c r="G1894" t="s">
        <v>10</v>
      </c>
      <c r="H1894">
        <v>2800</v>
      </c>
      <c r="I1894" t="s">
        <v>11</v>
      </c>
      <c r="J1894" t="s">
        <v>25</v>
      </c>
      <c r="K1894" t="s">
        <v>149</v>
      </c>
      <c r="L1894" t="s">
        <v>15</v>
      </c>
      <c r="M1894" s="5">
        <v>112</v>
      </c>
      <c r="N1894">
        <v>1</v>
      </c>
    </row>
    <row r="1895" spans="1:14" x14ac:dyDescent="0.3">
      <c r="A1895" s="2">
        <v>45515</v>
      </c>
      <c r="B1895" s="3">
        <f t="shared" si="87"/>
        <v>2025</v>
      </c>
      <c r="C1895" t="str">
        <f t="shared" si="88"/>
        <v>2024-2025</v>
      </c>
      <c r="D1895" t="s">
        <v>147</v>
      </c>
      <c r="E1895" t="s">
        <v>79</v>
      </c>
      <c r="F1895" t="str">
        <f t="shared" si="89"/>
        <v>Australian Capital Territory</v>
      </c>
      <c r="G1895" t="s">
        <v>80</v>
      </c>
      <c r="H1895">
        <v>2617</v>
      </c>
      <c r="I1895" t="s">
        <v>11</v>
      </c>
      <c r="J1895" t="s">
        <v>58</v>
      </c>
      <c r="K1895" t="s">
        <v>19</v>
      </c>
      <c r="L1895" t="s">
        <v>23</v>
      </c>
      <c r="M1895" s="5">
        <v>112.14</v>
      </c>
      <c r="N1895">
        <v>1</v>
      </c>
    </row>
    <row r="1896" spans="1:14" x14ac:dyDescent="0.3">
      <c r="A1896" s="2">
        <v>45499</v>
      </c>
      <c r="B1896" s="3">
        <f t="shared" si="87"/>
        <v>2025</v>
      </c>
      <c r="C1896" t="str">
        <f t="shared" si="88"/>
        <v>2024-2025</v>
      </c>
      <c r="D1896" t="s">
        <v>147</v>
      </c>
      <c r="E1896" t="s">
        <v>133</v>
      </c>
      <c r="F1896" t="str">
        <f t="shared" si="89"/>
        <v>Queensland</v>
      </c>
      <c r="G1896" t="s">
        <v>35</v>
      </c>
      <c r="H1896">
        <v>4305</v>
      </c>
      <c r="I1896" t="s">
        <v>11</v>
      </c>
      <c r="J1896" t="s">
        <v>104</v>
      </c>
      <c r="K1896" t="s">
        <v>152</v>
      </c>
      <c r="L1896" t="s">
        <v>13</v>
      </c>
      <c r="M1896" s="5">
        <v>112.37</v>
      </c>
      <c r="N1896">
        <v>1</v>
      </c>
    </row>
    <row r="1897" spans="1:14" x14ac:dyDescent="0.3">
      <c r="A1897" s="2">
        <v>45866</v>
      </c>
      <c r="B1897" s="3">
        <f t="shared" si="87"/>
        <v>2026</v>
      </c>
      <c r="C1897" t="str">
        <f t="shared" si="88"/>
        <v>2025-2026</v>
      </c>
      <c r="D1897" t="s">
        <v>148</v>
      </c>
      <c r="E1897" t="s">
        <v>133</v>
      </c>
      <c r="F1897" t="str">
        <f t="shared" si="89"/>
        <v>Queensland</v>
      </c>
      <c r="G1897" t="s">
        <v>35</v>
      </c>
      <c r="H1897">
        <v>4305</v>
      </c>
      <c r="I1897" t="s">
        <v>11</v>
      </c>
      <c r="J1897" t="s">
        <v>104</v>
      </c>
      <c r="K1897" t="s">
        <v>19</v>
      </c>
      <c r="L1897" t="s">
        <v>23</v>
      </c>
      <c r="M1897" s="5">
        <v>112.64</v>
      </c>
      <c r="N1897">
        <v>1</v>
      </c>
    </row>
    <row r="1898" spans="1:14" x14ac:dyDescent="0.3">
      <c r="A1898" s="2">
        <v>45384</v>
      </c>
      <c r="B1898" s="3">
        <f t="shared" si="87"/>
        <v>2024</v>
      </c>
      <c r="C1898" t="str">
        <f t="shared" si="88"/>
        <v>2023-2024</v>
      </c>
      <c r="D1898" t="s">
        <v>147</v>
      </c>
      <c r="E1898" t="s">
        <v>83</v>
      </c>
      <c r="F1898" t="str">
        <f t="shared" si="89"/>
        <v>New South Wales</v>
      </c>
      <c r="G1898" t="s">
        <v>10</v>
      </c>
      <c r="H1898">
        <v>2750</v>
      </c>
      <c r="I1898" t="s">
        <v>11</v>
      </c>
      <c r="J1898" t="s">
        <v>25</v>
      </c>
      <c r="K1898" t="s">
        <v>19</v>
      </c>
      <c r="L1898" t="s">
        <v>23</v>
      </c>
      <c r="M1898" s="5">
        <v>112.78</v>
      </c>
      <c r="N1898">
        <v>1</v>
      </c>
    </row>
    <row r="1899" spans="1:14" x14ac:dyDescent="0.3">
      <c r="A1899" s="2">
        <v>45484</v>
      </c>
      <c r="B1899" s="3">
        <f t="shared" si="87"/>
        <v>2025</v>
      </c>
      <c r="C1899" t="str">
        <f t="shared" si="88"/>
        <v>2024-2025</v>
      </c>
      <c r="D1899" t="s">
        <v>148</v>
      </c>
      <c r="E1899" t="s">
        <v>125</v>
      </c>
      <c r="F1899" t="str">
        <f t="shared" si="89"/>
        <v>Victoria</v>
      </c>
      <c r="G1899" t="s">
        <v>45</v>
      </c>
      <c r="H1899">
        <v>3400</v>
      </c>
      <c r="I1899" t="s">
        <v>11</v>
      </c>
      <c r="J1899" t="s">
        <v>60</v>
      </c>
      <c r="K1899" t="s">
        <v>154</v>
      </c>
      <c r="L1899" t="s">
        <v>14</v>
      </c>
      <c r="M1899" s="5">
        <v>112.92</v>
      </c>
      <c r="N1899">
        <v>1</v>
      </c>
    </row>
    <row r="1900" spans="1:14" x14ac:dyDescent="0.3">
      <c r="A1900" s="2">
        <v>45955</v>
      </c>
      <c r="B1900" s="3">
        <f t="shared" si="87"/>
        <v>2026</v>
      </c>
      <c r="C1900" t="str">
        <f t="shared" si="88"/>
        <v>2025-2026</v>
      </c>
      <c r="D1900" t="s">
        <v>147</v>
      </c>
      <c r="E1900" t="s">
        <v>50</v>
      </c>
      <c r="F1900" t="str">
        <f t="shared" si="89"/>
        <v>Queensland</v>
      </c>
      <c r="G1900" t="s">
        <v>35</v>
      </c>
      <c r="H1900">
        <v>4703</v>
      </c>
      <c r="I1900" t="s">
        <v>11</v>
      </c>
      <c r="J1900" t="s">
        <v>51</v>
      </c>
      <c r="K1900" t="s">
        <v>152</v>
      </c>
      <c r="L1900" t="s">
        <v>13</v>
      </c>
      <c r="M1900" s="5">
        <v>113.67999999999999</v>
      </c>
      <c r="N1900">
        <v>1</v>
      </c>
    </row>
    <row r="1901" spans="1:14" x14ac:dyDescent="0.3">
      <c r="A1901" s="2">
        <v>45822</v>
      </c>
      <c r="B1901" s="3">
        <f t="shared" si="87"/>
        <v>2025</v>
      </c>
      <c r="C1901" t="str">
        <f t="shared" si="88"/>
        <v>2024-2025</v>
      </c>
      <c r="D1901" t="s">
        <v>148</v>
      </c>
      <c r="E1901" t="s">
        <v>57</v>
      </c>
      <c r="F1901" t="str">
        <f t="shared" si="89"/>
        <v>New South Wales</v>
      </c>
      <c r="G1901" t="s">
        <v>10</v>
      </c>
      <c r="H1901">
        <v>2560</v>
      </c>
      <c r="I1901" t="s">
        <v>11</v>
      </c>
      <c r="J1901" t="s">
        <v>58</v>
      </c>
      <c r="K1901" t="s">
        <v>149</v>
      </c>
      <c r="L1901" t="s">
        <v>15</v>
      </c>
      <c r="M1901" s="5">
        <v>113.75999999999999</v>
      </c>
      <c r="N1901">
        <v>1</v>
      </c>
    </row>
    <row r="1902" spans="1:14" x14ac:dyDescent="0.3">
      <c r="A1902" s="2">
        <v>45893</v>
      </c>
      <c r="B1902" s="3">
        <f t="shared" si="87"/>
        <v>2026</v>
      </c>
      <c r="C1902" t="str">
        <f t="shared" si="88"/>
        <v>2025-2026</v>
      </c>
      <c r="D1902" t="s">
        <v>148</v>
      </c>
      <c r="E1902" t="s">
        <v>143</v>
      </c>
      <c r="F1902" t="str">
        <f t="shared" si="89"/>
        <v>New South Wales</v>
      </c>
      <c r="G1902" t="s">
        <v>10</v>
      </c>
      <c r="H1902">
        <v>2154</v>
      </c>
      <c r="I1902" t="s">
        <v>11</v>
      </c>
      <c r="J1902" t="s">
        <v>27</v>
      </c>
      <c r="K1902" t="s">
        <v>153</v>
      </c>
      <c r="L1902" t="s">
        <v>16</v>
      </c>
      <c r="M1902" s="5">
        <v>113.81</v>
      </c>
      <c r="N1902">
        <v>1</v>
      </c>
    </row>
    <row r="1903" spans="1:14" x14ac:dyDescent="0.3">
      <c r="A1903" s="2">
        <v>45625</v>
      </c>
      <c r="B1903" s="3">
        <f t="shared" si="87"/>
        <v>2025</v>
      </c>
      <c r="C1903" t="str">
        <f t="shared" si="88"/>
        <v>2024-2025</v>
      </c>
      <c r="D1903" t="s">
        <v>148</v>
      </c>
      <c r="E1903" t="s">
        <v>95</v>
      </c>
      <c r="F1903" t="str">
        <f t="shared" si="89"/>
        <v>Victoria</v>
      </c>
      <c r="G1903" t="s">
        <v>45</v>
      </c>
      <c r="H1903">
        <v>3931</v>
      </c>
      <c r="I1903" t="s">
        <v>11</v>
      </c>
      <c r="J1903" t="s">
        <v>55</v>
      </c>
      <c r="K1903" t="s">
        <v>155</v>
      </c>
      <c r="L1903" t="s">
        <v>20</v>
      </c>
      <c r="M1903" s="5">
        <v>113.89</v>
      </c>
      <c r="N1903">
        <v>1</v>
      </c>
    </row>
    <row r="1904" spans="1:14" x14ac:dyDescent="0.3">
      <c r="A1904" s="2">
        <v>45842</v>
      </c>
      <c r="B1904" s="3">
        <f t="shared" si="87"/>
        <v>2026</v>
      </c>
      <c r="C1904" t="str">
        <f t="shared" si="88"/>
        <v>2025-2026</v>
      </c>
      <c r="D1904" t="s">
        <v>148</v>
      </c>
      <c r="E1904" t="s">
        <v>95</v>
      </c>
      <c r="F1904" t="str">
        <f t="shared" si="89"/>
        <v>Victoria</v>
      </c>
      <c r="G1904" t="s">
        <v>45</v>
      </c>
      <c r="H1904">
        <v>3931</v>
      </c>
      <c r="I1904" t="s">
        <v>11</v>
      </c>
      <c r="J1904" t="s">
        <v>55</v>
      </c>
      <c r="K1904" t="s">
        <v>154</v>
      </c>
      <c r="L1904" t="s">
        <v>14</v>
      </c>
      <c r="M1904" s="5">
        <v>113.91</v>
      </c>
      <c r="N1904">
        <v>1</v>
      </c>
    </row>
    <row r="1905" spans="1:14" x14ac:dyDescent="0.3">
      <c r="A1905" s="2">
        <v>45643</v>
      </c>
      <c r="B1905" s="3">
        <f t="shared" si="87"/>
        <v>2025</v>
      </c>
      <c r="C1905" t="str">
        <f t="shared" si="88"/>
        <v>2024-2025</v>
      </c>
      <c r="D1905" t="s">
        <v>147</v>
      </c>
      <c r="E1905" t="s">
        <v>125</v>
      </c>
      <c r="F1905" t="str">
        <f t="shared" si="89"/>
        <v>Victoria</v>
      </c>
      <c r="G1905" t="s">
        <v>45</v>
      </c>
      <c r="H1905">
        <v>3400</v>
      </c>
      <c r="I1905" t="s">
        <v>11</v>
      </c>
      <c r="J1905" t="s">
        <v>60</v>
      </c>
      <c r="K1905" t="s">
        <v>152</v>
      </c>
      <c r="L1905" t="s">
        <v>13</v>
      </c>
      <c r="M1905" s="5">
        <v>114.42999999999999</v>
      </c>
      <c r="N1905">
        <v>1</v>
      </c>
    </row>
    <row r="1906" spans="1:14" x14ac:dyDescent="0.3">
      <c r="A1906" s="2">
        <v>45335</v>
      </c>
      <c r="B1906" s="3">
        <f t="shared" si="87"/>
        <v>2024</v>
      </c>
      <c r="C1906" t="str">
        <f t="shared" si="88"/>
        <v>2023-2024</v>
      </c>
      <c r="D1906" t="s">
        <v>148</v>
      </c>
      <c r="E1906" t="s">
        <v>143</v>
      </c>
      <c r="F1906" t="str">
        <f t="shared" si="89"/>
        <v>New South Wales</v>
      </c>
      <c r="G1906" t="s">
        <v>10</v>
      </c>
      <c r="H1906">
        <v>2154</v>
      </c>
      <c r="I1906" t="s">
        <v>11</v>
      </c>
      <c r="J1906" t="s">
        <v>27</v>
      </c>
      <c r="K1906" t="s">
        <v>19</v>
      </c>
      <c r="L1906" t="s">
        <v>23</v>
      </c>
      <c r="M1906" s="5">
        <v>114.78</v>
      </c>
      <c r="N1906">
        <v>1</v>
      </c>
    </row>
    <row r="1907" spans="1:14" x14ac:dyDescent="0.3">
      <c r="A1907" s="2">
        <v>45965</v>
      </c>
      <c r="B1907" s="3">
        <f t="shared" si="87"/>
        <v>2026</v>
      </c>
      <c r="C1907" t="str">
        <f t="shared" si="88"/>
        <v>2025-2026</v>
      </c>
      <c r="D1907" t="s">
        <v>148</v>
      </c>
      <c r="E1907" t="s">
        <v>132</v>
      </c>
      <c r="F1907" t="str">
        <f t="shared" si="89"/>
        <v>New South Wales</v>
      </c>
      <c r="G1907" t="s">
        <v>10</v>
      </c>
      <c r="H1907">
        <v>2800</v>
      </c>
      <c r="I1907" t="s">
        <v>11</v>
      </c>
      <c r="J1907" t="s">
        <v>25</v>
      </c>
      <c r="K1907" t="s">
        <v>157</v>
      </c>
      <c r="L1907" t="s">
        <v>22</v>
      </c>
      <c r="M1907" s="5">
        <v>114.82000000000001</v>
      </c>
      <c r="N1907">
        <v>1</v>
      </c>
    </row>
    <row r="1908" spans="1:14" x14ac:dyDescent="0.3">
      <c r="A1908" s="2">
        <v>45794</v>
      </c>
      <c r="B1908" s="3">
        <f t="shared" si="87"/>
        <v>2025</v>
      </c>
      <c r="C1908" t="str">
        <f t="shared" si="88"/>
        <v>2024-2025</v>
      </c>
      <c r="D1908" t="s">
        <v>147</v>
      </c>
      <c r="E1908" t="s">
        <v>131</v>
      </c>
      <c r="F1908" t="str">
        <f t="shared" si="89"/>
        <v>Western Australia</v>
      </c>
      <c r="G1908" t="s">
        <v>48</v>
      </c>
      <c r="H1908">
        <v>6530</v>
      </c>
      <c r="I1908" t="s">
        <v>11</v>
      </c>
      <c r="J1908" t="s">
        <v>77</v>
      </c>
      <c r="K1908" t="s">
        <v>154</v>
      </c>
      <c r="L1908" t="s">
        <v>14</v>
      </c>
      <c r="M1908" s="5">
        <v>115.41</v>
      </c>
      <c r="N1908">
        <v>1</v>
      </c>
    </row>
    <row r="1909" spans="1:14" x14ac:dyDescent="0.3">
      <c r="A1909" s="2">
        <v>45439</v>
      </c>
      <c r="B1909" s="3">
        <f t="shared" si="87"/>
        <v>2024</v>
      </c>
      <c r="C1909" t="str">
        <f t="shared" si="88"/>
        <v>2023-2024</v>
      </c>
      <c r="D1909" t="s">
        <v>148</v>
      </c>
      <c r="E1909" t="s">
        <v>101</v>
      </c>
      <c r="F1909" t="str">
        <f t="shared" si="89"/>
        <v>Victoria</v>
      </c>
      <c r="G1909" t="s">
        <v>45</v>
      </c>
      <c r="H1909">
        <v>3131</v>
      </c>
      <c r="I1909" t="s">
        <v>11</v>
      </c>
      <c r="J1909" t="s">
        <v>63</v>
      </c>
      <c r="K1909" t="s">
        <v>153</v>
      </c>
      <c r="L1909" t="s">
        <v>16</v>
      </c>
      <c r="M1909" s="5">
        <v>115.62</v>
      </c>
      <c r="N1909">
        <v>1</v>
      </c>
    </row>
    <row r="1910" spans="1:14" x14ac:dyDescent="0.3">
      <c r="A1910" s="2">
        <v>45794</v>
      </c>
      <c r="B1910" s="3">
        <f t="shared" si="87"/>
        <v>2025</v>
      </c>
      <c r="C1910" t="str">
        <f t="shared" si="88"/>
        <v>2024-2025</v>
      </c>
      <c r="D1910" t="s">
        <v>147</v>
      </c>
      <c r="E1910" t="s">
        <v>85</v>
      </c>
      <c r="F1910" t="str">
        <f t="shared" si="89"/>
        <v>Queensland</v>
      </c>
      <c r="G1910" t="s">
        <v>35</v>
      </c>
      <c r="H1910">
        <v>4883</v>
      </c>
      <c r="I1910" t="s">
        <v>11</v>
      </c>
      <c r="J1910" t="s">
        <v>36</v>
      </c>
      <c r="K1910" t="s">
        <v>156</v>
      </c>
      <c r="L1910" t="s">
        <v>17</v>
      </c>
      <c r="M1910" s="5">
        <v>115.67</v>
      </c>
      <c r="N1910">
        <v>1</v>
      </c>
    </row>
    <row r="1911" spans="1:14" x14ac:dyDescent="0.3">
      <c r="A1911" s="2">
        <v>45824</v>
      </c>
      <c r="B1911" s="3">
        <f t="shared" si="87"/>
        <v>2025</v>
      </c>
      <c r="C1911" t="str">
        <f t="shared" si="88"/>
        <v>2024-2025</v>
      </c>
      <c r="D1911" t="s">
        <v>148</v>
      </c>
      <c r="E1911" t="s">
        <v>42</v>
      </c>
      <c r="F1911" t="str">
        <f t="shared" si="89"/>
        <v>Queensland</v>
      </c>
      <c r="G1911" t="s">
        <v>35</v>
      </c>
      <c r="H1911">
        <v>4053</v>
      </c>
      <c r="I1911" t="s">
        <v>11</v>
      </c>
      <c r="J1911" t="s">
        <v>43</v>
      </c>
      <c r="K1911" t="s">
        <v>150</v>
      </c>
      <c r="L1911" t="s">
        <v>18</v>
      </c>
      <c r="M1911" s="5">
        <v>115.7</v>
      </c>
      <c r="N1911">
        <v>1</v>
      </c>
    </row>
    <row r="1912" spans="1:14" x14ac:dyDescent="0.3">
      <c r="A1912" s="2">
        <v>45704</v>
      </c>
      <c r="B1912" s="3">
        <f t="shared" si="87"/>
        <v>2025</v>
      </c>
      <c r="C1912" t="str">
        <f t="shared" si="88"/>
        <v>2024-2025</v>
      </c>
      <c r="D1912" t="s">
        <v>147</v>
      </c>
      <c r="E1912" t="s">
        <v>67</v>
      </c>
      <c r="F1912" t="str">
        <f t="shared" si="89"/>
        <v>New South Wales</v>
      </c>
      <c r="G1912" t="s">
        <v>10</v>
      </c>
      <c r="H1912">
        <v>2478</v>
      </c>
      <c r="I1912" t="s">
        <v>11</v>
      </c>
      <c r="J1912" t="s">
        <v>68</v>
      </c>
      <c r="K1912" t="s">
        <v>155</v>
      </c>
      <c r="L1912" t="s">
        <v>20</v>
      </c>
      <c r="M1912" s="5">
        <v>115.71</v>
      </c>
      <c r="N1912">
        <v>1</v>
      </c>
    </row>
    <row r="1913" spans="1:14" x14ac:dyDescent="0.3">
      <c r="A1913" s="2">
        <v>45834</v>
      </c>
      <c r="B1913" s="3">
        <f t="shared" si="87"/>
        <v>2025</v>
      </c>
      <c r="C1913" t="str">
        <f t="shared" si="88"/>
        <v>2024-2025</v>
      </c>
      <c r="D1913" t="s">
        <v>147</v>
      </c>
      <c r="E1913" t="s">
        <v>108</v>
      </c>
      <c r="F1913" t="str">
        <f t="shared" si="89"/>
        <v>Victoria</v>
      </c>
      <c r="G1913" t="s">
        <v>45</v>
      </c>
      <c r="H1913">
        <v>3018</v>
      </c>
      <c r="I1913" t="s">
        <v>11</v>
      </c>
      <c r="J1913" t="s">
        <v>46</v>
      </c>
      <c r="K1913" t="s">
        <v>154</v>
      </c>
      <c r="L1913" t="s">
        <v>14</v>
      </c>
      <c r="M1913" s="5">
        <v>115.85</v>
      </c>
      <c r="N1913">
        <v>1</v>
      </c>
    </row>
    <row r="1914" spans="1:14" x14ac:dyDescent="0.3">
      <c r="A1914" s="2">
        <v>45642</v>
      </c>
      <c r="B1914" s="3">
        <f t="shared" si="87"/>
        <v>2025</v>
      </c>
      <c r="C1914" t="str">
        <f t="shared" si="88"/>
        <v>2024-2025</v>
      </c>
      <c r="D1914" t="s">
        <v>148</v>
      </c>
      <c r="E1914" t="s">
        <v>87</v>
      </c>
      <c r="F1914" t="str">
        <f t="shared" si="89"/>
        <v>New South Wales</v>
      </c>
      <c r="G1914" t="s">
        <v>10</v>
      </c>
      <c r="H1914">
        <v>2790</v>
      </c>
      <c r="I1914" t="s">
        <v>11</v>
      </c>
      <c r="J1914" t="s">
        <v>25</v>
      </c>
      <c r="K1914" t="s">
        <v>153</v>
      </c>
      <c r="L1914" t="s">
        <v>16</v>
      </c>
      <c r="M1914" s="5">
        <v>115.92</v>
      </c>
      <c r="N1914">
        <v>1</v>
      </c>
    </row>
    <row r="1915" spans="1:14" x14ac:dyDescent="0.3">
      <c r="A1915" s="2">
        <v>45339</v>
      </c>
      <c r="B1915" s="3">
        <f t="shared" si="87"/>
        <v>2024</v>
      </c>
      <c r="C1915" t="str">
        <f t="shared" si="88"/>
        <v>2023-2024</v>
      </c>
      <c r="D1915" t="s">
        <v>148</v>
      </c>
      <c r="E1915" t="s">
        <v>61</v>
      </c>
      <c r="F1915" t="str">
        <f t="shared" si="89"/>
        <v>New South Wales</v>
      </c>
      <c r="G1915" t="s">
        <v>10</v>
      </c>
      <c r="H1915">
        <v>2539</v>
      </c>
      <c r="I1915" t="s">
        <v>11</v>
      </c>
      <c r="J1915" t="s">
        <v>58</v>
      </c>
      <c r="K1915" t="s">
        <v>154</v>
      </c>
      <c r="L1915" t="s">
        <v>14</v>
      </c>
      <c r="M1915" s="5">
        <v>115.93</v>
      </c>
      <c r="N1915">
        <v>1</v>
      </c>
    </row>
    <row r="1916" spans="1:14" x14ac:dyDescent="0.3">
      <c r="A1916" s="2">
        <v>45428</v>
      </c>
      <c r="B1916" s="3">
        <f t="shared" si="87"/>
        <v>2024</v>
      </c>
      <c r="C1916" t="str">
        <f t="shared" si="88"/>
        <v>2023-2024</v>
      </c>
      <c r="D1916" t="s">
        <v>148</v>
      </c>
      <c r="E1916" t="s">
        <v>122</v>
      </c>
      <c r="F1916" t="str">
        <f t="shared" si="89"/>
        <v>New South Wales</v>
      </c>
      <c r="G1916" t="s">
        <v>10</v>
      </c>
      <c r="H1916">
        <v>2650</v>
      </c>
      <c r="I1916" t="s">
        <v>11</v>
      </c>
      <c r="J1916" t="s">
        <v>25</v>
      </c>
      <c r="K1916" t="s">
        <v>152</v>
      </c>
      <c r="L1916" t="s">
        <v>13</v>
      </c>
      <c r="M1916" s="5">
        <v>116.57</v>
      </c>
      <c r="N1916">
        <v>1</v>
      </c>
    </row>
    <row r="1917" spans="1:14" x14ac:dyDescent="0.3">
      <c r="A1917" s="2">
        <v>45298</v>
      </c>
      <c r="B1917" s="3">
        <f t="shared" si="87"/>
        <v>2024</v>
      </c>
      <c r="C1917" t="str">
        <f t="shared" si="88"/>
        <v>2023-2024</v>
      </c>
      <c r="D1917" t="s">
        <v>148</v>
      </c>
      <c r="E1917" t="s">
        <v>145</v>
      </c>
      <c r="F1917" t="str">
        <f t="shared" si="89"/>
        <v>New South Wales</v>
      </c>
      <c r="G1917" t="s">
        <v>10</v>
      </c>
      <c r="H1917">
        <v>2101</v>
      </c>
      <c r="I1917" t="s">
        <v>11</v>
      </c>
      <c r="J1917" t="s">
        <v>27</v>
      </c>
      <c r="K1917" t="s">
        <v>156</v>
      </c>
      <c r="L1917" t="s">
        <v>17</v>
      </c>
      <c r="M1917" s="5">
        <v>116.71000000000001</v>
      </c>
      <c r="N1917">
        <v>1</v>
      </c>
    </row>
    <row r="1918" spans="1:14" x14ac:dyDescent="0.3">
      <c r="A1918" s="2">
        <v>45607</v>
      </c>
      <c r="B1918" s="3">
        <f t="shared" si="87"/>
        <v>2025</v>
      </c>
      <c r="C1918" t="str">
        <f t="shared" si="88"/>
        <v>2024-2025</v>
      </c>
      <c r="D1918" t="s">
        <v>147</v>
      </c>
      <c r="E1918" t="s">
        <v>42</v>
      </c>
      <c r="F1918" t="str">
        <f t="shared" si="89"/>
        <v>Queensland</v>
      </c>
      <c r="G1918" t="s">
        <v>35</v>
      </c>
      <c r="H1918">
        <v>4053</v>
      </c>
      <c r="I1918" t="s">
        <v>11</v>
      </c>
      <c r="J1918" t="s">
        <v>43</v>
      </c>
      <c r="K1918" t="s">
        <v>149</v>
      </c>
      <c r="L1918" t="s">
        <v>15</v>
      </c>
      <c r="M1918" s="5">
        <v>116.71000000000001</v>
      </c>
      <c r="N1918">
        <v>1</v>
      </c>
    </row>
    <row r="1919" spans="1:14" x14ac:dyDescent="0.3">
      <c r="A1919" s="2">
        <v>45891</v>
      </c>
      <c r="B1919" s="3">
        <f t="shared" si="87"/>
        <v>2026</v>
      </c>
      <c r="C1919" t="str">
        <f t="shared" si="88"/>
        <v>2025-2026</v>
      </c>
      <c r="D1919" t="s">
        <v>147</v>
      </c>
      <c r="E1919" t="s">
        <v>75</v>
      </c>
      <c r="F1919" t="str">
        <f t="shared" si="89"/>
        <v>Victoria</v>
      </c>
      <c r="G1919" t="s">
        <v>45</v>
      </c>
      <c r="H1919">
        <v>3630</v>
      </c>
      <c r="I1919" t="s">
        <v>11</v>
      </c>
      <c r="J1919" t="s">
        <v>55</v>
      </c>
      <c r="K1919" t="s">
        <v>156</v>
      </c>
      <c r="L1919" t="s">
        <v>17</v>
      </c>
      <c r="M1919" s="5">
        <v>116.8</v>
      </c>
      <c r="N1919">
        <v>1</v>
      </c>
    </row>
    <row r="1920" spans="1:14" x14ac:dyDescent="0.3">
      <c r="A1920" s="2">
        <v>45683</v>
      </c>
      <c r="B1920" s="3">
        <f t="shared" si="87"/>
        <v>2025</v>
      </c>
      <c r="C1920" t="str">
        <f t="shared" si="88"/>
        <v>2024-2025</v>
      </c>
      <c r="D1920" t="s">
        <v>147</v>
      </c>
      <c r="E1920" t="s">
        <v>126</v>
      </c>
      <c r="F1920" t="str">
        <f t="shared" si="89"/>
        <v>Queensland</v>
      </c>
      <c r="G1920" t="s">
        <v>35</v>
      </c>
      <c r="H1920">
        <v>4551</v>
      </c>
      <c r="I1920" t="s">
        <v>11</v>
      </c>
      <c r="J1920" t="s">
        <v>120</v>
      </c>
      <c r="K1920" t="s">
        <v>151</v>
      </c>
      <c r="L1920" t="s">
        <v>21</v>
      </c>
      <c r="M1920" s="5">
        <v>116.86</v>
      </c>
      <c r="N1920">
        <v>1</v>
      </c>
    </row>
    <row r="1921" spans="1:14" x14ac:dyDescent="0.3">
      <c r="A1921" s="2">
        <v>45853</v>
      </c>
      <c r="B1921" s="3">
        <f t="shared" si="87"/>
        <v>2026</v>
      </c>
      <c r="C1921" t="str">
        <f t="shared" si="88"/>
        <v>2025-2026</v>
      </c>
      <c r="D1921" t="s">
        <v>147</v>
      </c>
      <c r="E1921" t="s">
        <v>135</v>
      </c>
      <c r="F1921" t="str">
        <f t="shared" si="89"/>
        <v>Victoria</v>
      </c>
      <c r="G1921" t="s">
        <v>45</v>
      </c>
      <c r="H1921">
        <v>3550</v>
      </c>
      <c r="I1921" t="s">
        <v>11</v>
      </c>
      <c r="J1921" t="s">
        <v>60</v>
      </c>
      <c r="K1921" t="s">
        <v>153</v>
      </c>
      <c r="L1921" t="s">
        <v>16</v>
      </c>
      <c r="M1921" s="5">
        <v>116.91</v>
      </c>
      <c r="N1921">
        <v>1</v>
      </c>
    </row>
    <row r="1922" spans="1:14" x14ac:dyDescent="0.3">
      <c r="A1922" s="2">
        <v>45582</v>
      </c>
      <c r="B1922" s="3">
        <f t="shared" ref="B1922:B1985" si="90">IF(MONTH(A1922)&gt;=7,YEAR(A1922)+1,YEAR(A1922))</f>
        <v>2025</v>
      </c>
      <c r="C1922" t="str">
        <f t="shared" ref="C1922:C1985" si="91">IF(MONTH(A1922) &gt;= 7, YEAR(A1922) &amp; "-" &amp; YEAR(A1922) + 1, YEAR(A1922) - 1 &amp; "-" &amp; YEAR(A1922))</f>
        <v>2024-2025</v>
      </c>
      <c r="D1922" t="s">
        <v>148</v>
      </c>
      <c r="E1922" t="s">
        <v>125</v>
      </c>
      <c r="F1922" t="str">
        <f t="shared" ref="F1922:F1985" si="92">IF(G1922="WA","Western Australia",
IF(G1922="NSW","New South Wales",
IF(G1922="QLD","Queensland",
IF(G1922="VIC","Victoria",
IF(G1922="TAS","Tasmania",
IF(G1922="SA","South Australia",
IF(G1922="NT","Northern Territory",
IF(G1922="ACT","Australian Capital Territory",G1922))))))))</f>
        <v>Victoria</v>
      </c>
      <c r="G1922" t="s">
        <v>45</v>
      </c>
      <c r="H1922">
        <v>3400</v>
      </c>
      <c r="I1922" t="s">
        <v>11</v>
      </c>
      <c r="J1922" t="s">
        <v>60</v>
      </c>
      <c r="K1922" t="s">
        <v>150</v>
      </c>
      <c r="L1922" t="s">
        <v>18</v>
      </c>
      <c r="M1922" s="5">
        <v>116.91</v>
      </c>
      <c r="N1922">
        <v>1</v>
      </c>
    </row>
    <row r="1923" spans="1:14" x14ac:dyDescent="0.3">
      <c r="A1923" s="2">
        <v>45471</v>
      </c>
      <c r="B1923" s="3">
        <f t="shared" si="90"/>
        <v>2024</v>
      </c>
      <c r="C1923" t="str">
        <f t="shared" si="91"/>
        <v>2023-2024</v>
      </c>
      <c r="D1923" t="s">
        <v>147</v>
      </c>
      <c r="E1923" t="s">
        <v>136</v>
      </c>
      <c r="F1923" t="str">
        <f t="shared" si="92"/>
        <v>Victoria</v>
      </c>
      <c r="G1923" t="s">
        <v>45</v>
      </c>
      <c r="H1923">
        <v>3175</v>
      </c>
      <c r="I1923" t="s">
        <v>11</v>
      </c>
      <c r="J1923" t="s">
        <v>63</v>
      </c>
      <c r="K1923" t="s">
        <v>151</v>
      </c>
      <c r="L1923" t="s">
        <v>21</v>
      </c>
      <c r="M1923" s="5">
        <v>117.41</v>
      </c>
      <c r="N1923">
        <v>1</v>
      </c>
    </row>
    <row r="1924" spans="1:14" x14ac:dyDescent="0.3">
      <c r="A1924" s="2">
        <v>45475</v>
      </c>
      <c r="B1924" s="3">
        <f t="shared" si="90"/>
        <v>2025</v>
      </c>
      <c r="C1924" t="str">
        <f t="shared" si="91"/>
        <v>2024-2025</v>
      </c>
      <c r="D1924" t="s">
        <v>147</v>
      </c>
      <c r="E1924" t="s">
        <v>59</v>
      </c>
      <c r="F1924" t="str">
        <f t="shared" si="92"/>
        <v>Victoria</v>
      </c>
      <c r="G1924" t="s">
        <v>45</v>
      </c>
      <c r="H1924">
        <v>3280</v>
      </c>
      <c r="I1924" t="s">
        <v>11</v>
      </c>
      <c r="J1924" t="s">
        <v>60</v>
      </c>
      <c r="K1924" t="s">
        <v>154</v>
      </c>
      <c r="L1924" t="s">
        <v>14</v>
      </c>
      <c r="M1924" s="5">
        <v>117.44</v>
      </c>
      <c r="N1924">
        <v>1</v>
      </c>
    </row>
    <row r="1925" spans="1:14" x14ac:dyDescent="0.3">
      <c r="A1925" s="2">
        <v>45592</v>
      </c>
      <c r="B1925" s="3">
        <f t="shared" si="90"/>
        <v>2025</v>
      </c>
      <c r="C1925" t="str">
        <f t="shared" si="91"/>
        <v>2024-2025</v>
      </c>
      <c r="D1925" t="s">
        <v>147</v>
      </c>
      <c r="E1925" t="s">
        <v>44</v>
      </c>
      <c r="F1925" t="str">
        <f t="shared" si="92"/>
        <v>Victoria</v>
      </c>
      <c r="G1925" t="s">
        <v>45</v>
      </c>
      <c r="H1925">
        <v>3066</v>
      </c>
      <c r="I1925" t="s">
        <v>11</v>
      </c>
      <c r="J1925" t="s">
        <v>46</v>
      </c>
      <c r="K1925" t="s">
        <v>150</v>
      </c>
      <c r="L1925" t="s">
        <v>18</v>
      </c>
      <c r="M1925" s="5">
        <v>117.63</v>
      </c>
      <c r="N1925">
        <v>1</v>
      </c>
    </row>
    <row r="1926" spans="1:14" x14ac:dyDescent="0.3">
      <c r="A1926" s="2">
        <v>45455</v>
      </c>
      <c r="B1926" s="3">
        <f t="shared" si="90"/>
        <v>2024</v>
      </c>
      <c r="C1926" t="str">
        <f t="shared" si="91"/>
        <v>2023-2024</v>
      </c>
      <c r="D1926" t="s">
        <v>147</v>
      </c>
      <c r="E1926" t="s">
        <v>78</v>
      </c>
      <c r="F1926" t="str">
        <f t="shared" si="92"/>
        <v>New South Wales</v>
      </c>
      <c r="G1926" t="s">
        <v>10</v>
      </c>
      <c r="H1926">
        <v>2350</v>
      </c>
      <c r="I1926" t="s">
        <v>11</v>
      </c>
      <c r="J1926" t="s">
        <v>68</v>
      </c>
      <c r="K1926" t="s">
        <v>154</v>
      </c>
      <c r="L1926" t="s">
        <v>14</v>
      </c>
      <c r="M1926" s="5">
        <v>117.72</v>
      </c>
      <c r="N1926">
        <v>1</v>
      </c>
    </row>
    <row r="1927" spans="1:14" x14ac:dyDescent="0.3">
      <c r="A1927" s="2">
        <v>45885</v>
      </c>
      <c r="B1927" s="3">
        <f t="shared" si="90"/>
        <v>2026</v>
      </c>
      <c r="C1927" t="str">
        <f t="shared" si="91"/>
        <v>2025-2026</v>
      </c>
      <c r="D1927" t="s">
        <v>147</v>
      </c>
      <c r="E1927" t="s">
        <v>115</v>
      </c>
      <c r="F1927" t="str">
        <f t="shared" si="92"/>
        <v>Western Australia</v>
      </c>
      <c r="G1927" t="s">
        <v>48</v>
      </c>
      <c r="H1927">
        <v>6280</v>
      </c>
      <c r="I1927" t="s">
        <v>11</v>
      </c>
      <c r="J1927" t="s">
        <v>94</v>
      </c>
      <c r="K1927" t="s">
        <v>154</v>
      </c>
      <c r="L1927" t="s">
        <v>14</v>
      </c>
      <c r="M1927" s="5">
        <v>117.99</v>
      </c>
      <c r="N1927">
        <v>1</v>
      </c>
    </row>
    <row r="1928" spans="1:14" x14ac:dyDescent="0.3">
      <c r="A1928" s="2">
        <v>45422</v>
      </c>
      <c r="B1928" s="3">
        <f t="shared" si="90"/>
        <v>2024</v>
      </c>
      <c r="C1928" t="str">
        <f t="shared" si="91"/>
        <v>2023-2024</v>
      </c>
      <c r="D1928" t="s">
        <v>147</v>
      </c>
      <c r="E1928" t="s">
        <v>54</v>
      </c>
      <c r="F1928" t="str">
        <f t="shared" si="92"/>
        <v>Victoria</v>
      </c>
      <c r="G1928" t="s">
        <v>45</v>
      </c>
      <c r="H1928">
        <v>3977</v>
      </c>
      <c r="I1928" t="s">
        <v>11</v>
      </c>
      <c r="J1928" t="s">
        <v>55</v>
      </c>
      <c r="K1928" t="s">
        <v>154</v>
      </c>
      <c r="L1928" t="s">
        <v>14</v>
      </c>
      <c r="M1928" s="5">
        <v>118.5</v>
      </c>
      <c r="N1928">
        <v>1</v>
      </c>
    </row>
    <row r="1929" spans="1:14" x14ac:dyDescent="0.3">
      <c r="A1929" s="2">
        <v>45418</v>
      </c>
      <c r="B1929" s="3">
        <f t="shared" si="90"/>
        <v>2024</v>
      </c>
      <c r="C1929" t="str">
        <f t="shared" si="91"/>
        <v>2023-2024</v>
      </c>
      <c r="D1929" t="s">
        <v>147</v>
      </c>
      <c r="E1929" t="s">
        <v>113</v>
      </c>
      <c r="F1929" t="str">
        <f t="shared" si="92"/>
        <v>Queensland</v>
      </c>
      <c r="G1929" t="s">
        <v>35</v>
      </c>
      <c r="H1929">
        <v>4215</v>
      </c>
      <c r="I1929" t="s">
        <v>11</v>
      </c>
      <c r="J1929" t="s">
        <v>104</v>
      </c>
      <c r="K1929" t="s">
        <v>149</v>
      </c>
      <c r="L1929" t="s">
        <v>15</v>
      </c>
      <c r="M1929" s="5">
        <v>118.5</v>
      </c>
      <c r="N1929">
        <v>1</v>
      </c>
    </row>
    <row r="1930" spans="1:14" x14ac:dyDescent="0.3">
      <c r="A1930" s="2">
        <v>45950</v>
      </c>
      <c r="B1930" s="3">
        <f t="shared" si="90"/>
        <v>2026</v>
      </c>
      <c r="C1930" t="str">
        <f t="shared" si="91"/>
        <v>2025-2026</v>
      </c>
      <c r="D1930" t="s">
        <v>148</v>
      </c>
      <c r="E1930" t="s">
        <v>140</v>
      </c>
      <c r="F1930" t="str">
        <f t="shared" si="92"/>
        <v>Tasmania</v>
      </c>
      <c r="G1930" t="s">
        <v>70</v>
      </c>
      <c r="H1930">
        <v>7320</v>
      </c>
      <c r="I1930" t="s">
        <v>11</v>
      </c>
      <c r="J1930" t="s">
        <v>71</v>
      </c>
      <c r="K1930" t="s">
        <v>156</v>
      </c>
      <c r="L1930" t="s">
        <v>17</v>
      </c>
      <c r="M1930" s="5">
        <v>118.75</v>
      </c>
      <c r="N1930">
        <v>1</v>
      </c>
    </row>
    <row r="1931" spans="1:14" x14ac:dyDescent="0.3">
      <c r="A1931" s="2">
        <v>45306</v>
      </c>
      <c r="B1931" s="3">
        <f t="shared" si="90"/>
        <v>2024</v>
      </c>
      <c r="C1931" t="str">
        <f t="shared" si="91"/>
        <v>2023-2024</v>
      </c>
      <c r="D1931" t="s">
        <v>148</v>
      </c>
      <c r="E1931" t="s">
        <v>47</v>
      </c>
      <c r="F1931" t="str">
        <f t="shared" si="92"/>
        <v>Western Australia</v>
      </c>
      <c r="G1931" t="s">
        <v>48</v>
      </c>
      <c r="H1931">
        <v>6030</v>
      </c>
      <c r="I1931" t="s">
        <v>11</v>
      </c>
      <c r="J1931" t="s">
        <v>49</v>
      </c>
      <c r="K1931" t="s">
        <v>151</v>
      </c>
      <c r="L1931" t="s">
        <v>21</v>
      </c>
      <c r="M1931" s="5">
        <v>118.8</v>
      </c>
      <c r="N1931">
        <v>1</v>
      </c>
    </row>
    <row r="1932" spans="1:14" x14ac:dyDescent="0.3">
      <c r="A1932" s="2">
        <v>45529</v>
      </c>
      <c r="B1932" s="3">
        <f t="shared" si="90"/>
        <v>2025</v>
      </c>
      <c r="C1932" t="str">
        <f t="shared" si="91"/>
        <v>2024-2025</v>
      </c>
      <c r="D1932" t="s">
        <v>147</v>
      </c>
      <c r="E1932" t="s">
        <v>37</v>
      </c>
      <c r="F1932" t="str">
        <f t="shared" si="92"/>
        <v>South Australia</v>
      </c>
      <c r="G1932" t="s">
        <v>32</v>
      </c>
      <c r="H1932">
        <v>5607</v>
      </c>
      <c r="I1932" t="s">
        <v>11</v>
      </c>
      <c r="J1932" t="s">
        <v>38</v>
      </c>
      <c r="K1932" t="s">
        <v>154</v>
      </c>
      <c r="L1932" t="s">
        <v>14</v>
      </c>
      <c r="M1932" s="5">
        <v>118.82</v>
      </c>
      <c r="N1932">
        <v>1</v>
      </c>
    </row>
    <row r="1933" spans="1:14" x14ac:dyDescent="0.3">
      <c r="A1933" s="2">
        <v>45552</v>
      </c>
      <c r="B1933" s="3">
        <f t="shared" si="90"/>
        <v>2025</v>
      </c>
      <c r="C1933" t="str">
        <f t="shared" si="91"/>
        <v>2024-2025</v>
      </c>
      <c r="D1933" t="s">
        <v>148</v>
      </c>
      <c r="E1933" t="s">
        <v>69</v>
      </c>
      <c r="F1933" t="str">
        <f t="shared" si="92"/>
        <v>Tasmania</v>
      </c>
      <c r="G1933" t="s">
        <v>70</v>
      </c>
      <c r="H1933">
        <v>7018</v>
      </c>
      <c r="I1933" t="s">
        <v>11</v>
      </c>
      <c r="J1933" t="s">
        <v>71</v>
      </c>
      <c r="K1933" t="s">
        <v>156</v>
      </c>
      <c r="L1933" t="s">
        <v>17</v>
      </c>
      <c r="M1933" s="5">
        <v>119.19</v>
      </c>
      <c r="N1933">
        <v>1</v>
      </c>
    </row>
    <row r="1934" spans="1:14" x14ac:dyDescent="0.3">
      <c r="A1934" s="2">
        <v>45921</v>
      </c>
      <c r="B1934" s="3">
        <f t="shared" si="90"/>
        <v>2026</v>
      </c>
      <c r="C1934" t="str">
        <f t="shared" si="91"/>
        <v>2025-2026</v>
      </c>
      <c r="D1934" t="s">
        <v>148</v>
      </c>
      <c r="E1934" t="s">
        <v>142</v>
      </c>
      <c r="F1934" t="str">
        <f t="shared" si="92"/>
        <v>Australian Capital Territory</v>
      </c>
      <c r="G1934" t="s">
        <v>80</v>
      </c>
      <c r="H1934">
        <v>2609</v>
      </c>
      <c r="I1934" t="s">
        <v>11</v>
      </c>
      <c r="J1934" t="s">
        <v>58</v>
      </c>
      <c r="K1934" t="s">
        <v>155</v>
      </c>
      <c r="L1934" t="s">
        <v>20</v>
      </c>
      <c r="M1934" s="5">
        <v>119.22</v>
      </c>
      <c r="N1934">
        <v>1</v>
      </c>
    </row>
    <row r="1935" spans="1:14" x14ac:dyDescent="0.3">
      <c r="A1935" s="2">
        <v>45306</v>
      </c>
      <c r="B1935" s="3">
        <f t="shared" si="90"/>
        <v>2024</v>
      </c>
      <c r="C1935" t="str">
        <f t="shared" si="91"/>
        <v>2023-2024</v>
      </c>
      <c r="D1935" t="s">
        <v>147</v>
      </c>
      <c r="E1935" t="s">
        <v>131</v>
      </c>
      <c r="F1935" t="str">
        <f t="shared" si="92"/>
        <v>Western Australia</v>
      </c>
      <c r="G1935" t="s">
        <v>48</v>
      </c>
      <c r="H1935">
        <v>6530</v>
      </c>
      <c r="I1935" t="s">
        <v>11</v>
      </c>
      <c r="J1935" t="s">
        <v>77</v>
      </c>
      <c r="K1935" t="s">
        <v>151</v>
      </c>
      <c r="L1935" t="s">
        <v>21</v>
      </c>
      <c r="M1935" s="5">
        <v>119.36</v>
      </c>
      <c r="N1935">
        <v>1</v>
      </c>
    </row>
    <row r="1936" spans="1:14" x14ac:dyDescent="0.3">
      <c r="A1936" s="2">
        <v>45498</v>
      </c>
      <c r="B1936" s="3">
        <f t="shared" si="90"/>
        <v>2025</v>
      </c>
      <c r="C1936" t="str">
        <f t="shared" si="91"/>
        <v>2024-2025</v>
      </c>
      <c r="D1936" t="s">
        <v>147</v>
      </c>
      <c r="E1936" t="s">
        <v>59</v>
      </c>
      <c r="F1936" t="str">
        <f t="shared" si="92"/>
        <v>Victoria</v>
      </c>
      <c r="G1936" t="s">
        <v>45</v>
      </c>
      <c r="H1936">
        <v>3280</v>
      </c>
      <c r="I1936" t="s">
        <v>11</v>
      </c>
      <c r="J1936" t="s">
        <v>60</v>
      </c>
      <c r="K1936" t="s">
        <v>19</v>
      </c>
      <c r="L1936" t="s">
        <v>23</v>
      </c>
      <c r="M1936" s="5">
        <v>119.41</v>
      </c>
      <c r="N1936">
        <v>1</v>
      </c>
    </row>
    <row r="1937" spans="1:14" x14ac:dyDescent="0.3">
      <c r="A1937" s="2">
        <v>45807</v>
      </c>
      <c r="B1937" s="3">
        <f t="shared" si="90"/>
        <v>2025</v>
      </c>
      <c r="C1937" t="str">
        <f t="shared" si="91"/>
        <v>2024-2025</v>
      </c>
      <c r="D1937" t="s">
        <v>148</v>
      </c>
      <c r="E1937" t="s">
        <v>145</v>
      </c>
      <c r="F1937" t="str">
        <f t="shared" si="92"/>
        <v>New South Wales</v>
      </c>
      <c r="G1937" t="s">
        <v>10</v>
      </c>
      <c r="H1937">
        <v>2101</v>
      </c>
      <c r="I1937" t="s">
        <v>11</v>
      </c>
      <c r="J1937" t="s">
        <v>27</v>
      </c>
      <c r="K1937" t="s">
        <v>150</v>
      </c>
      <c r="L1937" t="s">
        <v>18</v>
      </c>
      <c r="M1937" s="5">
        <v>119.7</v>
      </c>
      <c r="N1937">
        <v>1</v>
      </c>
    </row>
    <row r="1938" spans="1:14" x14ac:dyDescent="0.3">
      <c r="A1938" s="2">
        <v>45989</v>
      </c>
      <c r="B1938" s="3">
        <f t="shared" si="90"/>
        <v>2026</v>
      </c>
      <c r="C1938" t="str">
        <f t="shared" si="91"/>
        <v>2025-2026</v>
      </c>
      <c r="D1938" t="s">
        <v>148</v>
      </c>
      <c r="E1938" t="s">
        <v>59</v>
      </c>
      <c r="F1938" t="str">
        <f t="shared" si="92"/>
        <v>Victoria</v>
      </c>
      <c r="G1938" t="s">
        <v>45</v>
      </c>
      <c r="H1938">
        <v>3280</v>
      </c>
      <c r="I1938" t="s">
        <v>11</v>
      </c>
      <c r="J1938" t="s">
        <v>60</v>
      </c>
      <c r="K1938" t="s">
        <v>149</v>
      </c>
      <c r="L1938" t="s">
        <v>15</v>
      </c>
      <c r="M1938" s="5">
        <v>119.76</v>
      </c>
      <c r="N1938">
        <v>1</v>
      </c>
    </row>
    <row r="1939" spans="1:14" x14ac:dyDescent="0.3">
      <c r="A1939" s="2">
        <v>45431</v>
      </c>
      <c r="B1939" s="3">
        <f t="shared" si="90"/>
        <v>2024</v>
      </c>
      <c r="C1939" t="str">
        <f t="shared" si="91"/>
        <v>2023-2024</v>
      </c>
      <c r="D1939" t="s">
        <v>148</v>
      </c>
      <c r="E1939" t="s">
        <v>99</v>
      </c>
      <c r="F1939" t="str">
        <f t="shared" si="92"/>
        <v>Victoria</v>
      </c>
      <c r="G1939" t="s">
        <v>45</v>
      </c>
      <c r="H1939">
        <v>3148</v>
      </c>
      <c r="I1939" t="s">
        <v>11</v>
      </c>
      <c r="J1939" t="s">
        <v>63</v>
      </c>
      <c r="K1939" t="s">
        <v>149</v>
      </c>
      <c r="L1939" t="s">
        <v>15</v>
      </c>
      <c r="M1939" s="5">
        <v>119.8</v>
      </c>
      <c r="N1939">
        <v>1</v>
      </c>
    </row>
    <row r="1940" spans="1:14" x14ac:dyDescent="0.3">
      <c r="A1940" s="2">
        <v>45578</v>
      </c>
      <c r="B1940" s="3">
        <f t="shared" si="90"/>
        <v>2025</v>
      </c>
      <c r="C1940" t="str">
        <f t="shared" si="91"/>
        <v>2024-2025</v>
      </c>
      <c r="D1940" t="s">
        <v>148</v>
      </c>
      <c r="E1940" t="s">
        <v>106</v>
      </c>
      <c r="F1940" t="str">
        <f t="shared" si="92"/>
        <v>Victoria</v>
      </c>
      <c r="G1940" t="s">
        <v>45</v>
      </c>
      <c r="H1940">
        <v>3915</v>
      </c>
      <c r="I1940" t="s">
        <v>11</v>
      </c>
      <c r="J1940" t="s">
        <v>55</v>
      </c>
      <c r="K1940" t="s">
        <v>149</v>
      </c>
      <c r="L1940" t="s">
        <v>15</v>
      </c>
      <c r="M1940" s="5">
        <v>119.8</v>
      </c>
      <c r="N1940">
        <v>1</v>
      </c>
    </row>
    <row r="1941" spans="1:14" x14ac:dyDescent="0.3">
      <c r="A1941" s="2">
        <v>45632</v>
      </c>
      <c r="B1941" s="3">
        <f t="shared" si="90"/>
        <v>2025</v>
      </c>
      <c r="C1941" t="str">
        <f t="shared" si="91"/>
        <v>2024-2025</v>
      </c>
      <c r="D1941" t="s">
        <v>148</v>
      </c>
      <c r="E1941" t="s">
        <v>59</v>
      </c>
      <c r="F1941" t="str">
        <f t="shared" si="92"/>
        <v>Victoria</v>
      </c>
      <c r="G1941" t="s">
        <v>45</v>
      </c>
      <c r="H1941">
        <v>3280</v>
      </c>
      <c r="I1941" t="s">
        <v>11</v>
      </c>
      <c r="J1941" t="s">
        <v>60</v>
      </c>
      <c r="K1941" t="s">
        <v>153</v>
      </c>
      <c r="L1941" t="s">
        <v>16</v>
      </c>
      <c r="M1941" s="5">
        <v>119.80000000000001</v>
      </c>
      <c r="N1941">
        <v>1</v>
      </c>
    </row>
    <row r="1942" spans="1:14" x14ac:dyDescent="0.3">
      <c r="A1942" s="2">
        <v>45888</v>
      </c>
      <c r="B1942" s="3">
        <f t="shared" si="90"/>
        <v>2026</v>
      </c>
      <c r="C1942" t="str">
        <f t="shared" si="91"/>
        <v>2025-2026</v>
      </c>
      <c r="D1942" t="s">
        <v>148</v>
      </c>
      <c r="E1942" t="s">
        <v>95</v>
      </c>
      <c r="F1942" t="str">
        <f t="shared" si="92"/>
        <v>Victoria</v>
      </c>
      <c r="G1942" t="s">
        <v>45</v>
      </c>
      <c r="H1942">
        <v>3931</v>
      </c>
      <c r="I1942" t="s">
        <v>11</v>
      </c>
      <c r="J1942" t="s">
        <v>55</v>
      </c>
      <c r="K1942" t="s">
        <v>153</v>
      </c>
      <c r="L1942" t="s">
        <v>16</v>
      </c>
      <c r="M1942" s="5">
        <v>119.88</v>
      </c>
      <c r="N1942">
        <v>1</v>
      </c>
    </row>
    <row r="1943" spans="1:14" x14ac:dyDescent="0.3">
      <c r="A1943" s="2">
        <v>45717</v>
      </c>
      <c r="B1943" s="3">
        <f t="shared" si="90"/>
        <v>2025</v>
      </c>
      <c r="C1943" t="str">
        <f t="shared" si="91"/>
        <v>2024-2025</v>
      </c>
      <c r="D1943" t="s">
        <v>147</v>
      </c>
      <c r="E1943" t="s">
        <v>72</v>
      </c>
      <c r="F1943" t="str">
        <f t="shared" si="92"/>
        <v>Western Australia</v>
      </c>
      <c r="G1943" t="s">
        <v>48</v>
      </c>
      <c r="H1943">
        <v>6010</v>
      </c>
      <c r="I1943" t="s">
        <v>11</v>
      </c>
      <c r="J1943" t="s">
        <v>49</v>
      </c>
      <c r="K1943" t="s">
        <v>154</v>
      </c>
      <c r="L1943" t="s">
        <v>14</v>
      </c>
      <c r="M1943" s="5">
        <v>119.91000000000001</v>
      </c>
      <c r="N1943">
        <v>1</v>
      </c>
    </row>
    <row r="1944" spans="1:14" x14ac:dyDescent="0.3">
      <c r="A1944" s="2">
        <v>45682</v>
      </c>
      <c r="B1944" s="3">
        <f t="shared" si="90"/>
        <v>2025</v>
      </c>
      <c r="C1944" t="str">
        <f t="shared" si="91"/>
        <v>2024-2025</v>
      </c>
      <c r="D1944" t="s">
        <v>147</v>
      </c>
      <c r="E1944" t="s">
        <v>39</v>
      </c>
      <c r="F1944" t="str">
        <f t="shared" si="92"/>
        <v>South Australia</v>
      </c>
      <c r="G1944" t="s">
        <v>32</v>
      </c>
      <c r="H1944">
        <v>5343</v>
      </c>
      <c r="I1944" t="s">
        <v>11</v>
      </c>
      <c r="J1944" t="s">
        <v>38</v>
      </c>
      <c r="K1944" t="s">
        <v>154</v>
      </c>
      <c r="L1944" t="s">
        <v>14</v>
      </c>
      <c r="M1944" s="5">
        <v>119.92</v>
      </c>
      <c r="N1944">
        <v>1</v>
      </c>
    </row>
    <row r="1945" spans="1:14" x14ac:dyDescent="0.3">
      <c r="A1945" s="2">
        <v>45418</v>
      </c>
      <c r="B1945" s="3">
        <f t="shared" si="90"/>
        <v>2024</v>
      </c>
      <c r="C1945" t="str">
        <f t="shared" si="91"/>
        <v>2023-2024</v>
      </c>
      <c r="D1945" t="s">
        <v>147</v>
      </c>
      <c r="E1945" t="s">
        <v>128</v>
      </c>
      <c r="F1945" t="str">
        <f t="shared" si="92"/>
        <v>Western Australia</v>
      </c>
      <c r="G1945" t="s">
        <v>48</v>
      </c>
      <c r="H1945">
        <v>6027</v>
      </c>
      <c r="I1945" t="s">
        <v>11</v>
      </c>
      <c r="J1945" t="s">
        <v>49</v>
      </c>
      <c r="K1945" t="s">
        <v>154</v>
      </c>
      <c r="L1945" t="s">
        <v>14</v>
      </c>
      <c r="M1945" s="5">
        <v>119.92</v>
      </c>
      <c r="N1945">
        <v>1</v>
      </c>
    </row>
    <row r="1946" spans="1:14" x14ac:dyDescent="0.3">
      <c r="A1946" s="2">
        <v>45919</v>
      </c>
      <c r="B1946" s="3">
        <f t="shared" si="90"/>
        <v>2026</v>
      </c>
      <c r="C1946" t="str">
        <f t="shared" si="91"/>
        <v>2025-2026</v>
      </c>
      <c r="D1946" t="s">
        <v>147</v>
      </c>
      <c r="E1946" t="s">
        <v>108</v>
      </c>
      <c r="F1946" t="str">
        <f t="shared" si="92"/>
        <v>Victoria</v>
      </c>
      <c r="G1946" t="s">
        <v>45</v>
      </c>
      <c r="H1946">
        <v>3018</v>
      </c>
      <c r="I1946" t="s">
        <v>11</v>
      </c>
      <c r="J1946" t="s">
        <v>46</v>
      </c>
      <c r="K1946" t="s">
        <v>151</v>
      </c>
      <c r="L1946" t="s">
        <v>21</v>
      </c>
      <c r="M1946" s="5">
        <v>119.96</v>
      </c>
      <c r="N1946">
        <v>1</v>
      </c>
    </row>
    <row r="1947" spans="1:14" x14ac:dyDescent="0.3">
      <c r="A1947" s="2">
        <v>45754</v>
      </c>
      <c r="B1947" s="3">
        <f t="shared" si="90"/>
        <v>2025</v>
      </c>
      <c r="C1947" t="str">
        <f t="shared" si="91"/>
        <v>2024-2025</v>
      </c>
      <c r="D1947" t="s">
        <v>147</v>
      </c>
      <c r="E1947" t="s">
        <v>40</v>
      </c>
      <c r="F1947" t="str">
        <f t="shared" si="92"/>
        <v>New South Wales</v>
      </c>
      <c r="G1947" t="s">
        <v>10</v>
      </c>
      <c r="H1947">
        <v>2116</v>
      </c>
      <c r="I1947" t="s">
        <v>11</v>
      </c>
      <c r="J1947" t="s">
        <v>27</v>
      </c>
      <c r="K1947" t="s">
        <v>151</v>
      </c>
      <c r="L1947" t="s">
        <v>21</v>
      </c>
      <c r="M1947" s="5">
        <v>119.96</v>
      </c>
      <c r="N1947">
        <v>1</v>
      </c>
    </row>
    <row r="1948" spans="1:14" x14ac:dyDescent="0.3">
      <c r="A1948" s="2">
        <v>45777</v>
      </c>
      <c r="B1948" s="3">
        <f t="shared" si="90"/>
        <v>2025</v>
      </c>
      <c r="C1948" t="str">
        <f t="shared" si="91"/>
        <v>2024-2025</v>
      </c>
      <c r="D1948" t="s">
        <v>147</v>
      </c>
      <c r="E1948" t="s">
        <v>40</v>
      </c>
      <c r="F1948" t="str">
        <f t="shared" si="92"/>
        <v>New South Wales</v>
      </c>
      <c r="G1948" t="s">
        <v>10</v>
      </c>
      <c r="H1948">
        <v>2116</v>
      </c>
      <c r="I1948" t="s">
        <v>11</v>
      </c>
      <c r="J1948" t="s">
        <v>27</v>
      </c>
      <c r="K1948" t="s">
        <v>154</v>
      </c>
      <c r="L1948" t="s">
        <v>14</v>
      </c>
      <c r="M1948" s="5">
        <v>120.13</v>
      </c>
      <c r="N1948">
        <v>1</v>
      </c>
    </row>
    <row r="1949" spans="1:14" x14ac:dyDescent="0.3">
      <c r="A1949" s="2">
        <v>45411</v>
      </c>
      <c r="B1949" s="3">
        <f t="shared" si="90"/>
        <v>2024</v>
      </c>
      <c r="C1949" t="str">
        <f t="shared" si="91"/>
        <v>2023-2024</v>
      </c>
      <c r="D1949" t="s">
        <v>147</v>
      </c>
      <c r="E1949" t="s">
        <v>44</v>
      </c>
      <c r="F1949" t="str">
        <f t="shared" si="92"/>
        <v>Victoria</v>
      </c>
      <c r="G1949" t="s">
        <v>45</v>
      </c>
      <c r="H1949">
        <v>3066</v>
      </c>
      <c r="I1949" t="s">
        <v>11</v>
      </c>
      <c r="J1949" t="s">
        <v>46</v>
      </c>
      <c r="K1949" t="s">
        <v>149</v>
      </c>
      <c r="L1949" t="s">
        <v>15</v>
      </c>
      <c r="M1949" s="5">
        <v>120.49000000000001</v>
      </c>
      <c r="N1949">
        <v>1</v>
      </c>
    </row>
    <row r="1950" spans="1:14" x14ac:dyDescent="0.3">
      <c r="A1950" s="2">
        <v>45487</v>
      </c>
      <c r="B1950" s="3">
        <f t="shared" si="90"/>
        <v>2025</v>
      </c>
      <c r="C1950" t="str">
        <f t="shared" si="91"/>
        <v>2024-2025</v>
      </c>
      <c r="D1950" t="s">
        <v>148</v>
      </c>
      <c r="E1950" t="s">
        <v>117</v>
      </c>
      <c r="F1950" t="str">
        <f t="shared" si="92"/>
        <v>Queensland</v>
      </c>
      <c r="G1950" t="s">
        <v>35</v>
      </c>
      <c r="H1950">
        <v>4119</v>
      </c>
      <c r="I1950" t="s">
        <v>11</v>
      </c>
      <c r="J1950" t="s">
        <v>43</v>
      </c>
      <c r="K1950" t="s">
        <v>19</v>
      </c>
      <c r="L1950" t="s">
        <v>23</v>
      </c>
      <c r="M1950" s="5">
        <v>120.55999999999999</v>
      </c>
      <c r="N1950">
        <v>1</v>
      </c>
    </row>
    <row r="1951" spans="1:14" x14ac:dyDescent="0.3">
      <c r="A1951" s="2">
        <v>45322</v>
      </c>
      <c r="B1951" s="3">
        <f t="shared" si="90"/>
        <v>2024</v>
      </c>
      <c r="C1951" t="str">
        <f t="shared" si="91"/>
        <v>2023-2024</v>
      </c>
      <c r="D1951" t="s">
        <v>147</v>
      </c>
      <c r="E1951" t="s">
        <v>62</v>
      </c>
      <c r="F1951" t="str">
        <f t="shared" si="92"/>
        <v>Victoria</v>
      </c>
      <c r="G1951" t="s">
        <v>45</v>
      </c>
      <c r="H1951">
        <v>3134</v>
      </c>
      <c r="I1951" t="s">
        <v>11</v>
      </c>
      <c r="J1951" t="s">
        <v>63</v>
      </c>
      <c r="K1951" t="s">
        <v>152</v>
      </c>
      <c r="L1951" t="s">
        <v>13</v>
      </c>
      <c r="M1951" s="5">
        <v>120.78</v>
      </c>
      <c r="N1951">
        <v>1</v>
      </c>
    </row>
    <row r="1952" spans="1:14" x14ac:dyDescent="0.3">
      <c r="A1952" s="2">
        <v>45436</v>
      </c>
      <c r="B1952" s="3">
        <f t="shared" si="90"/>
        <v>2024</v>
      </c>
      <c r="C1952" t="str">
        <f t="shared" si="91"/>
        <v>2023-2024</v>
      </c>
      <c r="D1952" t="s">
        <v>147</v>
      </c>
      <c r="E1952" t="s">
        <v>9</v>
      </c>
      <c r="F1952" t="str">
        <f t="shared" si="92"/>
        <v>New South Wales</v>
      </c>
      <c r="G1952" t="s">
        <v>10</v>
      </c>
      <c r="H1952">
        <v>2067</v>
      </c>
      <c r="I1952" t="s">
        <v>11</v>
      </c>
      <c r="J1952" t="s">
        <v>12</v>
      </c>
      <c r="K1952" t="s">
        <v>19</v>
      </c>
      <c r="L1952" t="s">
        <v>23</v>
      </c>
      <c r="M1952" s="5">
        <v>120.78999999999999</v>
      </c>
      <c r="N1952">
        <v>1</v>
      </c>
    </row>
    <row r="1953" spans="1:14" x14ac:dyDescent="0.3">
      <c r="A1953" s="2">
        <v>45352</v>
      </c>
      <c r="B1953" s="3">
        <f t="shared" si="90"/>
        <v>2024</v>
      </c>
      <c r="C1953" t="str">
        <f t="shared" si="91"/>
        <v>2023-2024</v>
      </c>
      <c r="D1953" t="s">
        <v>148</v>
      </c>
      <c r="E1953" t="s">
        <v>143</v>
      </c>
      <c r="F1953" t="str">
        <f t="shared" si="92"/>
        <v>New South Wales</v>
      </c>
      <c r="G1953" t="s">
        <v>10</v>
      </c>
      <c r="H1953">
        <v>2154</v>
      </c>
      <c r="I1953" t="s">
        <v>11</v>
      </c>
      <c r="J1953" t="s">
        <v>27</v>
      </c>
      <c r="K1953" t="s">
        <v>19</v>
      </c>
      <c r="L1953" t="s">
        <v>23</v>
      </c>
      <c r="M1953" s="5">
        <v>121.32000000000001</v>
      </c>
      <c r="N1953">
        <v>1</v>
      </c>
    </row>
    <row r="1954" spans="1:14" x14ac:dyDescent="0.3">
      <c r="A1954" s="2">
        <v>45489</v>
      </c>
      <c r="B1954" s="3">
        <f t="shared" si="90"/>
        <v>2025</v>
      </c>
      <c r="C1954" t="str">
        <f t="shared" si="91"/>
        <v>2024-2025</v>
      </c>
      <c r="D1954" t="s">
        <v>147</v>
      </c>
      <c r="E1954" t="s">
        <v>115</v>
      </c>
      <c r="F1954" t="str">
        <f t="shared" si="92"/>
        <v>Western Australia</v>
      </c>
      <c r="G1954" t="s">
        <v>48</v>
      </c>
      <c r="H1954">
        <v>6280</v>
      </c>
      <c r="I1954" t="s">
        <v>11</v>
      </c>
      <c r="J1954" t="s">
        <v>94</v>
      </c>
      <c r="K1954" t="s">
        <v>156</v>
      </c>
      <c r="L1954" t="s">
        <v>17</v>
      </c>
      <c r="M1954" s="5">
        <v>121.57</v>
      </c>
      <c r="N1954">
        <v>1</v>
      </c>
    </row>
    <row r="1955" spans="1:14" x14ac:dyDescent="0.3">
      <c r="A1955" s="2">
        <v>45703</v>
      </c>
      <c r="B1955" s="3">
        <f t="shared" si="90"/>
        <v>2025</v>
      </c>
      <c r="C1955" t="str">
        <f t="shared" si="91"/>
        <v>2024-2025</v>
      </c>
      <c r="D1955" t="s">
        <v>147</v>
      </c>
      <c r="E1955" t="s">
        <v>91</v>
      </c>
      <c r="F1955" t="str">
        <f t="shared" si="92"/>
        <v>Victoria</v>
      </c>
      <c r="G1955" t="s">
        <v>45</v>
      </c>
      <c r="H1955">
        <v>3690</v>
      </c>
      <c r="I1955" t="s">
        <v>11</v>
      </c>
      <c r="J1955" t="s">
        <v>55</v>
      </c>
      <c r="K1955" t="s">
        <v>152</v>
      </c>
      <c r="L1955" t="s">
        <v>13</v>
      </c>
      <c r="M1955" s="5">
        <v>121.76</v>
      </c>
      <c r="N1955">
        <v>1</v>
      </c>
    </row>
    <row r="1956" spans="1:14" x14ac:dyDescent="0.3">
      <c r="A1956" s="2">
        <v>45413</v>
      </c>
      <c r="B1956" s="3">
        <f t="shared" si="90"/>
        <v>2024</v>
      </c>
      <c r="C1956" t="str">
        <f t="shared" si="91"/>
        <v>2023-2024</v>
      </c>
      <c r="D1956" t="s">
        <v>148</v>
      </c>
      <c r="E1956" t="s">
        <v>84</v>
      </c>
      <c r="F1956" t="str">
        <f t="shared" si="92"/>
        <v>Queensland</v>
      </c>
      <c r="G1956" t="s">
        <v>35</v>
      </c>
      <c r="H1956">
        <v>4740</v>
      </c>
      <c r="I1956" t="s">
        <v>11</v>
      </c>
      <c r="J1956" t="s">
        <v>51</v>
      </c>
      <c r="K1956" t="s">
        <v>19</v>
      </c>
      <c r="L1956" t="s">
        <v>23</v>
      </c>
      <c r="M1956" s="5">
        <v>121.78</v>
      </c>
      <c r="N1956">
        <v>1</v>
      </c>
    </row>
    <row r="1957" spans="1:14" x14ac:dyDescent="0.3">
      <c r="A1957" s="2">
        <v>45400</v>
      </c>
      <c r="B1957" s="3">
        <f t="shared" si="90"/>
        <v>2024</v>
      </c>
      <c r="C1957" t="str">
        <f t="shared" si="91"/>
        <v>2023-2024</v>
      </c>
      <c r="D1957" t="s">
        <v>148</v>
      </c>
      <c r="E1957" t="s">
        <v>107</v>
      </c>
      <c r="F1957" t="str">
        <f t="shared" si="92"/>
        <v>Queensland</v>
      </c>
      <c r="G1957" t="s">
        <v>35</v>
      </c>
      <c r="H1957">
        <v>4220</v>
      </c>
      <c r="I1957" t="s">
        <v>11</v>
      </c>
      <c r="J1957" t="s">
        <v>104</v>
      </c>
      <c r="K1957" t="s">
        <v>152</v>
      </c>
      <c r="L1957" t="s">
        <v>13</v>
      </c>
      <c r="M1957" s="5">
        <v>121.8</v>
      </c>
      <c r="N1957">
        <v>1</v>
      </c>
    </row>
    <row r="1958" spans="1:14" x14ac:dyDescent="0.3">
      <c r="A1958" s="2">
        <v>45493</v>
      </c>
      <c r="B1958" s="3">
        <f t="shared" si="90"/>
        <v>2025</v>
      </c>
      <c r="C1958" t="str">
        <f t="shared" si="91"/>
        <v>2024-2025</v>
      </c>
      <c r="D1958" t="s">
        <v>147</v>
      </c>
      <c r="E1958" t="s">
        <v>144</v>
      </c>
      <c r="F1958" t="str">
        <f t="shared" si="92"/>
        <v>Queensland</v>
      </c>
      <c r="G1958" t="s">
        <v>35</v>
      </c>
      <c r="H1958">
        <v>4566</v>
      </c>
      <c r="I1958" t="s">
        <v>11</v>
      </c>
      <c r="J1958" t="s">
        <v>120</v>
      </c>
      <c r="K1958" t="s">
        <v>19</v>
      </c>
      <c r="L1958" t="s">
        <v>23</v>
      </c>
      <c r="M1958" s="5">
        <v>121.85</v>
      </c>
      <c r="N1958">
        <v>1</v>
      </c>
    </row>
    <row r="1959" spans="1:14" x14ac:dyDescent="0.3">
      <c r="A1959" s="2">
        <v>45401</v>
      </c>
      <c r="B1959" s="3">
        <f t="shared" si="90"/>
        <v>2024</v>
      </c>
      <c r="C1959" t="str">
        <f t="shared" si="91"/>
        <v>2023-2024</v>
      </c>
      <c r="D1959" t="s">
        <v>147</v>
      </c>
      <c r="E1959" t="s">
        <v>118</v>
      </c>
      <c r="F1959" t="str">
        <f t="shared" si="92"/>
        <v>New South Wales</v>
      </c>
      <c r="G1959" t="s">
        <v>10</v>
      </c>
      <c r="H1959">
        <v>2158</v>
      </c>
      <c r="I1959" t="s">
        <v>11</v>
      </c>
      <c r="J1959" t="s">
        <v>27</v>
      </c>
      <c r="K1959" t="s">
        <v>154</v>
      </c>
      <c r="L1959" t="s">
        <v>14</v>
      </c>
      <c r="M1959" s="5">
        <v>121.92</v>
      </c>
      <c r="N1959">
        <v>1</v>
      </c>
    </row>
    <row r="1960" spans="1:14" x14ac:dyDescent="0.3">
      <c r="A1960" s="2">
        <v>45417</v>
      </c>
      <c r="B1960" s="3">
        <f t="shared" si="90"/>
        <v>2024</v>
      </c>
      <c r="C1960" t="str">
        <f t="shared" si="91"/>
        <v>2023-2024</v>
      </c>
      <c r="D1960" t="s">
        <v>148</v>
      </c>
      <c r="E1960" t="s">
        <v>144</v>
      </c>
      <c r="F1960" t="str">
        <f t="shared" si="92"/>
        <v>Queensland</v>
      </c>
      <c r="G1960" t="s">
        <v>35</v>
      </c>
      <c r="H1960">
        <v>4566</v>
      </c>
      <c r="I1960" t="s">
        <v>11</v>
      </c>
      <c r="J1960" t="s">
        <v>120</v>
      </c>
      <c r="K1960" t="s">
        <v>154</v>
      </c>
      <c r="L1960" t="s">
        <v>14</v>
      </c>
      <c r="M1960" s="5">
        <v>121.92</v>
      </c>
      <c r="N1960">
        <v>1</v>
      </c>
    </row>
    <row r="1961" spans="1:14" x14ac:dyDescent="0.3">
      <c r="A1961" s="2">
        <v>46018</v>
      </c>
      <c r="B1961" s="3">
        <f t="shared" si="90"/>
        <v>2026</v>
      </c>
      <c r="C1961" t="str">
        <f t="shared" si="91"/>
        <v>2025-2026</v>
      </c>
      <c r="D1961" t="s">
        <v>148</v>
      </c>
      <c r="E1961" t="s">
        <v>137</v>
      </c>
      <c r="F1961" t="str">
        <f t="shared" si="92"/>
        <v>New South Wales</v>
      </c>
      <c r="G1961" t="s">
        <v>10</v>
      </c>
      <c r="H1961">
        <v>2031</v>
      </c>
      <c r="I1961" t="s">
        <v>11</v>
      </c>
      <c r="J1961" t="s">
        <v>12</v>
      </c>
      <c r="K1961" t="s">
        <v>157</v>
      </c>
      <c r="L1961" t="s">
        <v>22</v>
      </c>
      <c r="M1961" s="5">
        <v>122.03999999999999</v>
      </c>
      <c r="N1961">
        <v>1</v>
      </c>
    </row>
    <row r="1962" spans="1:14" x14ac:dyDescent="0.3">
      <c r="A1962" s="2">
        <v>45803</v>
      </c>
      <c r="B1962" s="3">
        <f t="shared" si="90"/>
        <v>2025</v>
      </c>
      <c r="C1962" t="str">
        <f t="shared" si="91"/>
        <v>2024-2025</v>
      </c>
      <c r="D1962" t="s">
        <v>148</v>
      </c>
      <c r="E1962" t="s">
        <v>24</v>
      </c>
      <c r="F1962" t="str">
        <f t="shared" si="92"/>
        <v>New South Wales</v>
      </c>
      <c r="G1962" t="s">
        <v>10</v>
      </c>
      <c r="H1962">
        <v>2795</v>
      </c>
      <c r="I1962" t="s">
        <v>11</v>
      </c>
      <c r="J1962" t="s">
        <v>25</v>
      </c>
      <c r="K1962" t="s">
        <v>155</v>
      </c>
      <c r="L1962" t="s">
        <v>20</v>
      </c>
      <c r="M1962" s="5">
        <v>122.41</v>
      </c>
      <c r="N1962">
        <v>1</v>
      </c>
    </row>
    <row r="1963" spans="1:14" x14ac:dyDescent="0.3">
      <c r="A1963" s="2">
        <v>45314</v>
      </c>
      <c r="B1963" s="3">
        <f t="shared" si="90"/>
        <v>2024</v>
      </c>
      <c r="C1963" t="str">
        <f t="shared" si="91"/>
        <v>2023-2024</v>
      </c>
      <c r="D1963" t="s">
        <v>148</v>
      </c>
      <c r="E1963" t="s">
        <v>98</v>
      </c>
      <c r="F1963" t="str">
        <f t="shared" si="92"/>
        <v>Victoria</v>
      </c>
      <c r="G1963" t="s">
        <v>45</v>
      </c>
      <c r="H1963">
        <v>3429</v>
      </c>
      <c r="I1963" t="s">
        <v>11</v>
      </c>
      <c r="J1963" t="s">
        <v>60</v>
      </c>
      <c r="K1963" t="s">
        <v>152</v>
      </c>
      <c r="L1963" t="s">
        <v>13</v>
      </c>
      <c r="M1963" s="5">
        <v>122.63</v>
      </c>
      <c r="N1963">
        <v>1</v>
      </c>
    </row>
    <row r="1964" spans="1:14" x14ac:dyDescent="0.3">
      <c r="A1964" s="2">
        <v>45822</v>
      </c>
      <c r="B1964" s="3">
        <f t="shared" si="90"/>
        <v>2025</v>
      </c>
      <c r="C1964" t="str">
        <f t="shared" si="91"/>
        <v>2024-2025</v>
      </c>
      <c r="D1964" t="s">
        <v>147</v>
      </c>
      <c r="E1964" t="s">
        <v>34</v>
      </c>
      <c r="F1964" t="str">
        <f t="shared" si="92"/>
        <v>Queensland</v>
      </c>
      <c r="G1964" t="s">
        <v>35</v>
      </c>
      <c r="H1964">
        <v>4802</v>
      </c>
      <c r="I1964" t="s">
        <v>11</v>
      </c>
      <c r="J1964" t="s">
        <v>36</v>
      </c>
      <c r="K1964" t="s">
        <v>155</v>
      </c>
      <c r="L1964" t="s">
        <v>20</v>
      </c>
      <c r="M1964" s="5">
        <v>122.69</v>
      </c>
      <c r="N1964">
        <v>1</v>
      </c>
    </row>
    <row r="1965" spans="1:14" x14ac:dyDescent="0.3">
      <c r="A1965" s="2">
        <v>45990</v>
      </c>
      <c r="B1965" s="3">
        <f t="shared" si="90"/>
        <v>2026</v>
      </c>
      <c r="C1965" t="str">
        <f t="shared" si="91"/>
        <v>2025-2026</v>
      </c>
      <c r="D1965" t="s">
        <v>148</v>
      </c>
      <c r="E1965" t="s">
        <v>57</v>
      </c>
      <c r="F1965" t="str">
        <f t="shared" si="92"/>
        <v>New South Wales</v>
      </c>
      <c r="G1965" t="s">
        <v>10</v>
      </c>
      <c r="H1965">
        <v>2560</v>
      </c>
      <c r="I1965" t="s">
        <v>11</v>
      </c>
      <c r="J1965" t="s">
        <v>58</v>
      </c>
      <c r="K1965" t="s">
        <v>152</v>
      </c>
      <c r="L1965" t="s">
        <v>13</v>
      </c>
      <c r="M1965" s="5">
        <v>122.72999999999999</v>
      </c>
      <c r="N1965">
        <v>1</v>
      </c>
    </row>
    <row r="1966" spans="1:14" x14ac:dyDescent="0.3">
      <c r="A1966" s="2">
        <v>45785</v>
      </c>
      <c r="B1966" s="3">
        <f t="shared" si="90"/>
        <v>2025</v>
      </c>
      <c r="C1966" t="str">
        <f t="shared" si="91"/>
        <v>2024-2025</v>
      </c>
      <c r="D1966" t="s">
        <v>148</v>
      </c>
      <c r="E1966" t="s">
        <v>122</v>
      </c>
      <c r="F1966" t="str">
        <f t="shared" si="92"/>
        <v>New South Wales</v>
      </c>
      <c r="G1966" t="s">
        <v>10</v>
      </c>
      <c r="H1966">
        <v>2650</v>
      </c>
      <c r="I1966" t="s">
        <v>11</v>
      </c>
      <c r="J1966" t="s">
        <v>25</v>
      </c>
      <c r="K1966" t="s">
        <v>156</v>
      </c>
      <c r="L1966" t="s">
        <v>17</v>
      </c>
      <c r="M1966" s="5">
        <v>122.77000000000001</v>
      </c>
      <c r="N1966">
        <v>1</v>
      </c>
    </row>
    <row r="1967" spans="1:14" x14ac:dyDescent="0.3">
      <c r="A1967" s="2">
        <v>45595</v>
      </c>
      <c r="B1967" s="3">
        <f t="shared" si="90"/>
        <v>2025</v>
      </c>
      <c r="C1967" t="str">
        <f t="shared" si="91"/>
        <v>2024-2025</v>
      </c>
      <c r="D1967" t="s">
        <v>147</v>
      </c>
      <c r="E1967" t="s">
        <v>139</v>
      </c>
      <c r="F1967" t="str">
        <f t="shared" si="92"/>
        <v>New South Wales</v>
      </c>
      <c r="G1967" t="s">
        <v>10</v>
      </c>
      <c r="H1967">
        <v>2020</v>
      </c>
      <c r="I1967" t="s">
        <v>11</v>
      </c>
      <c r="J1967" t="s">
        <v>12</v>
      </c>
      <c r="K1967" t="s">
        <v>151</v>
      </c>
      <c r="L1967" t="s">
        <v>21</v>
      </c>
      <c r="M1967" s="5">
        <v>122.86999999999999</v>
      </c>
      <c r="N1967">
        <v>1</v>
      </c>
    </row>
    <row r="1968" spans="1:14" x14ac:dyDescent="0.3">
      <c r="A1968" s="2">
        <v>45840</v>
      </c>
      <c r="B1968" s="3">
        <f t="shared" si="90"/>
        <v>2026</v>
      </c>
      <c r="C1968" t="str">
        <f t="shared" si="91"/>
        <v>2025-2026</v>
      </c>
      <c r="D1968" t="s">
        <v>147</v>
      </c>
      <c r="E1968" t="s">
        <v>61</v>
      </c>
      <c r="F1968" t="str">
        <f t="shared" si="92"/>
        <v>New South Wales</v>
      </c>
      <c r="G1968" t="s">
        <v>10</v>
      </c>
      <c r="H1968">
        <v>2539</v>
      </c>
      <c r="I1968" t="s">
        <v>11</v>
      </c>
      <c r="J1968" t="s">
        <v>58</v>
      </c>
      <c r="K1968" t="s">
        <v>156</v>
      </c>
      <c r="L1968" t="s">
        <v>17</v>
      </c>
      <c r="M1968" s="5">
        <v>122.89</v>
      </c>
      <c r="N1968">
        <v>1</v>
      </c>
    </row>
    <row r="1969" spans="1:14" x14ac:dyDescent="0.3">
      <c r="A1969" s="2">
        <v>45861</v>
      </c>
      <c r="B1969" s="3">
        <f t="shared" si="90"/>
        <v>2026</v>
      </c>
      <c r="C1969" t="str">
        <f t="shared" si="91"/>
        <v>2025-2026</v>
      </c>
      <c r="D1969" t="s">
        <v>148</v>
      </c>
      <c r="E1969" t="s">
        <v>133</v>
      </c>
      <c r="F1969" t="str">
        <f t="shared" si="92"/>
        <v>Queensland</v>
      </c>
      <c r="G1969" t="s">
        <v>35</v>
      </c>
      <c r="H1969">
        <v>4305</v>
      </c>
      <c r="I1969" t="s">
        <v>11</v>
      </c>
      <c r="J1969" t="s">
        <v>104</v>
      </c>
      <c r="K1969" t="s">
        <v>154</v>
      </c>
      <c r="L1969" t="s">
        <v>14</v>
      </c>
      <c r="M1969" s="5">
        <v>122.91</v>
      </c>
      <c r="N1969">
        <v>1</v>
      </c>
    </row>
    <row r="1970" spans="1:14" x14ac:dyDescent="0.3">
      <c r="A1970" s="2">
        <v>45891</v>
      </c>
      <c r="B1970" s="3">
        <f t="shared" si="90"/>
        <v>2026</v>
      </c>
      <c r="C1970" t="str">
        <f t="shared" si="91"/>
        <v>2025-2026</v>
      </c>
      <c r="D1970" t="s">
        <v>147</v>
      </c>
      <c r="E1970" t="s">
        <v>34</v>
      </c>
      <c r="F1970" t="str">
        <f t="shared" si="92"/>
        <v>Queensland</v>
      </c>
      <c r="G1970" t="s">
        <v>35</v>
      </c>
      <c r="H1970">
        <v>4802</v>
      </c>
      <c r="I1970" t="s">
        <v>11</v>
      </c>
      <c r="J1970" t="s">
        <v>36</v>
      </c>
      <c r="K1970" t="s">
        <v>154</v>
      </c>
      <c r="L1970" t="s">
        <v>14</v>
      </c>
      <c r="M1970" s="5">
        <v>123.16</v>
      </c>
      <c r="N1970">
        <v>1</v>
      </c>
    </row>
    <row r="1971" spans="1:14" x14ac:dyDescent="0.3">
      <c r="A1971" s="2">
        <v>45509</v>
      </c>
      <c r="B1971" s="3">
        <f t="shared" si="90"/>
        <v>2025</v>
      </c>
      <c r="C1971" t="str">
        <f t="shared" si="91"/>
        <v>2024-2025</v>
      </c>
      <c r="D1971" t="s">
        <v>147</v>
      </c>
      <c r="E1971" t="s">
        <v>34</v>
      </c>
      <c r="F1971" t="str">
        <f t="shared" si="92"/>
        <v>Queensland</v>
      </c>
      <c r="G1971" t="s">
        <v>35</v>
      </c>
      <c r="H1971">
        <v>4802</v>
      </c>
      <c r="I1971" t="s">
        <v>11</v>
      </c>
      <c r="J1971" t="s">
        <v>36</v>
      </c>
      <c r="K1971" t="s">
        <v>19</v>
      </c>
      <c r="L1971" t="s">
        <v>23</v>
      </c>
      <c r="M1971" s="5">
        <v>123.31</v>
      </c>
      <c r="N1971">
        <v>1</v>
      </c>
    </row>
    <row r="1972" spans="1:14" x14ac:dyDescent="0.3">
      <c r="A1972" s="2">
        <v>45904</v>
      </c>
      <c r="B1972" s="3">
        <f t="shared" si="90"/>
        <v>2026</v>
      </c>
      <c r="C1972" t="str">
        <f t="shared" si="91"/>
        <v>2025-2026</v>
      </c>
      <c r="D1972" t="s">
        <v>148</v>
      </c>
      <c r="E1972" t="s">
        <v>140</v>
      </c>
      <c r="F1972" t="str">
        <f t="shared" si="92"/>
        <v>Tasmania</v>
      </c>
      <c r="G1972" t="s">
        <v>70</v>
      </c>
      <c r="H1972">
        <v>7320</v>
      </c>
      <c r="I1972" t="s">
        <v>11</v>
      </c>
      <c r="J1972" t="s">
        <v>71</v>
      </c>
      <c r="K1972" t="s">
        <v>154</v>
      </c>
      <c r="L1972" t="s">
        <v>14</v>
      </c>
      <c r="M1972" s="5">
        <v>123.42</v>
      </c>
      <c r="N1972">
        <v>1</v>
      </c>
    </row>
    <row r="1973" spans="1:14" x14ac:dyDescent="0.3">
      <c r="A1973" s="2">
        <v>45571</v>
      </c>
      <c r="B1973" s="3">
        <f t="shared" si="90"/>
        <v>2025</v>
      </c>
      <c r="C1973" t="str">
        <f t="shared" si="91"/>
        <v>2024-2025</v>
      </c>
      <c r="D1973" t="s">
        <v>148</v>
      </c>
      <c r="E1973" t="s">
        <v>106</v>
      </c>
      <c r="F1973" t="str">
        <f t="shared" si="92"/>
        <v>Victoria</v>
      </c>
      <c r="G1973" t="s">
        <v>45</v>
      </c>
      <c r="H1973">
        <v>3915</v>
      </c>
      <c r="I1973" t="s">
        <v>11</v>
      </c>
      <c r="J1973" t="s">
        <v>55</v>
      </c>
      <c r="K1973" t="s">
        <v>154</v>
      </c>
      <c r="L1973" t="s">
        <v>14</v>
      </c>
      <c r="M1973" s="5">
        <v>123.86</v>
      </c>
      <c r="N1973">
        <v>1</v>
      </c>
    </row>
    <row r="1974" spans="1:14" x14ac:dyDescent="0.3">
      <c r="A1974" s="2">
        <v>45713</v>
      </c>
      <c r="B1974" s="3">
        <f t="shared" si="90"/>
        <v>2025</v>
      </c>
      <c r="C1974" t="str">
        <f t="shared" si="91"/>
        <v>2024-2025</v>
      </c>
      <c r="D1974" t="s">
        <v>148</v>
      </c>
      <c r="E1974" t="s">
        <v>26</v>
      </c>
      <c r="F1974" t="str">
        <f t="shared" si="92"/>
        <v>New South Wales</v>
      </c>
      <c r="G1974" t="s">
        <v>10</v>
      </c>
      <c r="H1974">
        <v>2141</v>
      </c>
      <c r="I1974" t="s">
        <v>11</v>
      </c>
      <c r="J1974" t="s">
        <v>27</v>
      </c>
      <c r="K1974" t="s">
        <v>153</v>
      </c>
      <c r="L1974" t="s">
        <v>16</v>
      </c>
      <c r="M1974" s="5">
        <v>123.91</v>
      </c>
      <c r="N1974">
        <v>1</v>
      </c>
    </row>
    <row r="1975" spans="1:14" x14ac:dyDescent="0.3">
      <c r="A1975" s="2">
        <v>45373</v>
      </c>
      <c r="B1975" s="3">
        <f t="shared" si="90"/>
        <v>2024</v>
      </c>
      <c r="C1975" t="str">
        <f t="shared" si="91"/>
        <v>2023-2024</v>
      </c>
      <c r="D1975" t="s">
        <v>147</v>
      </c>
      <c r="E1975" t="s">
        <v>135</v>
      </c>
      <c r="F1975" t="str">
        <f t="shared" si="92"/>
        <v>Victoria</v>
      </c>
      <c r="G1975" t="s">
        <v>45</v>
      </c>
      <c r="H1975">
        <v>3550</v>
      </c>
      <c r="I1975" t="s">
        <v>11</v>
      </c>
      <c r="J1975" t="s">
        <v>60</v>
      </c>
      <c r="K1975" t="s">
        <v>154</v>
      </c>
      <c r="L1975" t="s">
        <v>14</v>
      </c>
      <c r="M1975" s="5">
        <v>124.08000000000001</v>
      </c>
      <c r="N1975">
        <v>1</v>
      </c>
    </row>
    <row r="1976" spans="1:14" x14ac:dyDescent="0.3">
      <c r="A1976" s="2">
        <v>45979</v>
      </c>
      <c r="B1976" s="3">
        <f t="shared" si="90"/>
        <v>2026</v>
      </c>
      <c r="C1976" t="str">
        <f t="shared" si="91"/>
        <v>2025-2026</v>
      </c>
      <c r="D1976" t="s">
        <v>148</v>
      </c>
      <c r="E1976" t="s">
        <v>106</v>
      </c>
      <c r="F1976" t="str">
        <f t="shared" si="92"/>
        <v>Victoria</v>
      </c>
      <c r="G1976" t="s">
        <v>45</v>
      </c>
      <c r="H1976">
        <v>3915</v>
      </c>
      <c r="I1976" t="s">
        <v>11</v>
      </c>
      <c r="J1976" t="s">
        <v>55</v>
      </c>
      <c r="K1976" t="s">
        <v>155</v>
      </c>
      <c r="L1976" t="s">
        <v>20</v>
      </c>
      <c r="M1976" s="5">
        <v>124.22</v>
      </c>
      <c r="N1976">
        <v>1</v>
      </c>
    </row>
    <row r="1977" spans="1:14" x14ac:dyDescent="0.3">
      <c r="A1977" s="2">
        <v>45844</v>
      </c>
      <c r="B1977" s="3">
        <f t="shared" si="90"/>
        <v>2026</v>
      </c>
      <c r="C1977" t="str">
        <f t="shared" si="91"/>
        <v>2025-2026</v>
      </c>
      <c r="D1977" t="s">
        <v>147</v>
      </c>
      <c r="E1977" t="s">
        <v>64</v>
      </c>
      <c r="F1977" t="str">
        <f t="shared" si="92"/>
        <v>Victoria</v>
      </c>
      <c r="G1977" t="s">
        <v>45</v>
      </c>
      <c r="H1977">
        <v>3199</v>
      </c>
      <c r="I1977" t="s">
        <v>11</v>
      </c>
      <c r="J1977" t="s">
        <v>63</v>
      </c>
      <c r="K1977" t="s">
        <v>149</v>
      </c>
      <c r="L1977" t="s">
        <v>15</v>
      </c>
      <c r="M1977" s="5">
        <v>124.75</v>
      </c>
      <c r="N1977">
        <v>1</v>
      </c>
    </row>
    <row r="1978" spans="1:14" x14ac:dyDescent="0.3">
      <c r="A1978" s="2">
        <v>45693</v>
      </c>
      <c r="B1978" s="3">
        <f t="shared" si="90"/>
        <v>2025</v>
      </c>
      <c r="C1978" t="str">
        <f t="shared" si="91"/>
        <v>2024-2025</v>
      </c>
      <c r="D1978" t="s">
        <v>148</v>
      </c>
      <c r="E1978" t="s">
        <v>134</v>
      </c>
      <c r="F1978" t="str">
        <f t="shared" si="92"/>
        <v>Queensland</v>
      </c>
      <c r="G1978" t="s">
        <v>35</v>
      </c>
      <c r="H1978">
        <v>4825</v>
      </c>
      <c r="I1978" t="s">
        <v>11</v>
      </c>
      <c r="J1978" t="s">
        <v>36</v>
      </c>
      <c r="K1978" t="s">
        <v>149</v>
      </c>
      <c r="L1978" t="s">
        <v>15</v>
      </c>
      <c r="M1978" s="5">
        <v>124.75</v>
      </c>
      <c r="N1978">
        <v>1</v>
      </c>
    </row>
    <row r="1979" spans="1:14" x14ac:dyDescent="0.3">
      <c r="A1979" s="2">
        <v>45696</v>
      </c>
      <c r="B1979" s="3">
        <f t="shared" si="90"/>
        <v>2025</v>
      </c>
      <c r="C1979" t="str">
        <f t="shared" si="91"/>
        <v>2024-2025</v>
      </c>
      <c r="D1979" t="s">
        <v>147</v>
      </c>
      <c r="E1979" t="s">
        <v>84</v>
      </c>
      <c r="F1979" t="str">
        <f t="shared" si="92"/>
        <v>Queensland</v>
      </c>
      <c r="G1979" t="s">
        <v>35</v>
      </c>
      <c r="H1979">
        <v>4740</v>
      </c>
      <c r="I1979" t="s">
        <v>11</v>
      </c>
      <c r="J1979" t="s">
        <v>51</v>
      </c>
      <c r="K1979" t="s">
        <v>149</v>
      </c>
      <c r="L1979" t="s">
        <v>15</v>
      </c>
      <c r="M1979" s="5">
        <v>124.8</v>
      </c>
      <c r="N1979">
        <v>1</v>
      </c>
    </row>
    <row r="1980" spans="1:14" x14ac:dyDescent="0.3">
      <c r="A1980" s="2">
        <v>45669</v>
      </c>
      <c r="B1980" s="3">
        <f t="shared" si="90"/>
        <v>2025</v>
      </c>
      <c r="C1980" t="str">
        <f t="shared" si="91"/>
        <v>2024-2025</v>
      </c>
      <c r="D1980" t="s">
        <v>148</v>
      </c>
      <c r="E1980" t="s">
        <v>57</v>
      </c>
      <c r="F1980" t="str">
        <f t="shared" si="92"/>
        <v>New South Wales</v>
      </c>
      <c r="G1980" t="s">
        <v>10</v>
      </c>
      <c r="H1980">
        <v>2560</v>
      </c>
      <c r="I1980" t="s">
        <v>11</v>
      </c>
      <c r="J1980" t="s">
        <v>58</v>
      </c>
      <c r="K1980" t="s">
        <v>150</v>
      </c>
      <c r="L1980" t="s">
        <v>18</v>
      </c>
      <c r="M1980" s="5">
        <v>124.89000000000001</v>
      </c>
      <c r="N1980">
        <v>1</v>
      </c>
    </row>
    <row r="1981" spans="1:14" x14ac:dyDescent="0.3">
      <c r="A1981" s="2">
        <v>45741</v>
      </c>
      <c r="B1981" s="3">
        <f t="shared" si="90"/>
        <v>2025</v>
      </c>
      <c r="C1981" t="str">
        <f t="shared" si="91"/>
        <v>2024-2025</v>
      </c>
      <c r="D1981" t="s">
        <v>148</v>
      </c>
      <c r="E1981" t="s">
        <v>99</v>
      </c>
      <c r="F1981" t="str">
        <f t="shared" si="92"/>
        <v>Victoria</v>
      </c>
      <c r="G1981" t="s">
        <v>45</v>
      </c>
      <c r="H1981">
        <v>3148</v>
      </c>
      <c r="I1981" t="s">
        <v>11</v>
      </c>
      <c r="J1981" t="s">
        <v>63</v>
      </c>
      <c r="K1981" t="s">
        <v>157</v>
      </c>
      <c r="L1981" t="s">
        <v>22</v>
      </c>
      <c r="M1981" s="5">
        <v>125.13</v>
      </c>
      <c r="N1981">
        <v>1</v>
      </c>
    </row>
    <row r="1982" spans="1:14" x14ac:dyDescent="0.3">
      <c r="A1982" s="2">
        <v>46000</v>
      </c>
      <c r="B1982" s="3">
        <f t="shared" si="90"/>
        <v>2026</v>
      </c>
      <c r="C1982" t="str">
        <f t="shared" si="91"/>
        <v>2025-2026</v>
      </c>
      <c r="D1982" t="s">
        <v>147</v>
      </c>
      <c r="E1982" t="s">
        <v>139</v>
      </c>
      <c r="F1982" t="str">
        <f t="shared" si="92"/>
        <v>New South Wales</v>
      </c>
      <c r="G1982" t="s">
        <v>10</v>
      </c>
      <c r="H1982">
        <v>2020</v>
      </c>
      <c r="I1982" t="s">
        <v>11</v>
      </c>
      <c r="J1982" t="s">
        <v>12</v>
      </c>
      <c r="K1982" t="s">
        <v>156</v>
      </c>
      <c r="L1982" t="s">
        <v>17</v>
      </c>
      <c r="M1982" s="5">
        <v>125.28</v>
      </c>
      <c r="N1982">
        <v>1</v>
      </c>
    </row>
    <row r="1983" spans="1:14" x14ac:dyDescent="0.3">
      <c r="A1983" s="2">
        <v>45876</v>
      </c>
      <c r="B1983" s="3">
        <f t="shared" si="90"/>
        <v>2026</v>
      </c>
      <c r="C1983" t="str">
        <f t="shared" si="91"/>
        <v>2025-2026</v>
      </c>
      <c r="D1983" t="s">
        <v>147</v>
      </c>
      <c r="E1983" t="s">
        <v>44</v>
      </c>
      <c r="F1983" t="str">
        <f t="shared" si="92"/>
        <v>Victoria</v>
      </c>
      <c r="G1983" t="s">
        <v>45</v>
      </c>
      <c r="H1983">
        <v>3066</v>
      </c>
      <c r="I1983" t="s">
        <v>11</v>
      </c>
      <c r="J1983" t="s">
        <v>46</v>
      </c>
      <c r="K1983" t="s">
        <v>152</v>
      </c>
      <c r="L1983" t="s">
        <v>13</v>
      </c>
      <c r="M1983" s="5">
        <v>126.35</v>
      </c>
      <c r="N1983">
        <v>1</v>
      </c>
    </row>
    <row r="1984" spans="1:14" x14ac:dyDescent="0.3">
      <c r="A1984" s="2">
        <v>45656</v>
      </c>
      <c r="B1984" s="3">
        <f t="shared" si="90"/>
        <v>2025</v>
      </c>
      <c r="C1984" t="str">
        <f t="shared" si="91"/>
        <v>2024-2025</v>
      </c>
      <c r="D1984" t="s">
        <v>147</v>
      </c>
      <c r="E1984" t="s">
        <v>83</v>
      </c>
      <c r="F1984" t="str">
        <f t="shared" si="92"/>
        <v>New South Wales</v>
      </c>
      <c r="G1984" t="s">
        <v>10</v>
      </c>
      <c r="H1984">
        <v>2750</v>
      </c>
      <c r="I1984" t="s">
        <v>11</v>
      </c>
      <c r="J1984" t="s">
        <v>25</v>
      </c>
      <c r="K1984" t="s">
        <v>152</v>
      </c>
      <c r="L1984" t="s">
        <v>13</v>
      </c>
      <c r="M1984" s="5">
        <v>126.67</v>
      </c>
      <c r="N1984">
        <v>1</v>
      </c>
    </row>
    <row r="1985" spans="1:14" x14ac:dyDescent="0.3">
      <c r="A1985" s="2">
        <v>45890</v>
      </c>
      <c r="B1985" s="3">
        <f t="shared" si="90"/>
        <v>2026</v>
      </c>
      <c r="C1985" t="str">
        <f t="shared" si="91"/>
        <v>2025-2026</v>
      </c>
      <c r="D1985" t="s">
        <v>147</v>
      </c>
      <c r="E1985" t="s">
        <v>103</v>
      </c>
      <c r="F1985" t="str">
        <f t="shared" si="92"/>
        <v>Queensland</v>
      </c>
      <c r="G1985" t="s">
        <v>35</v>
      </c>
      <c r="H1985">
        <v>4509</v>
      </c>
      <c r="I1985" t="s">
        <v>11</v>
      </c>
      <c r="J1985" t="s">
        <v>104</v>
      </c>
      <c r="K1985" t="s">
        <v>19</v>
      </c>
      <c r="L1985" t="s">
        <v>23</v>
      </c>
      <c r="M1985" s="5">
        <v>127.25</v>
      </c>
      <c r="N1985">
        <v>1</v>
      </c>
    </row>
    <row r="1986" spans="1:14" x14ac:dyDescent="0.3">
      <c r="A1986" s="2">
        <v>45308</v>
      </c>
      <c r="B1986" s="3">
        <f t="shared" ref="B1986:B2049" si="93">IF(MONTH(A1986)&gt;=7,YEAR(A1986)+1,YEAR(A1986))</f>
        <v>2024</v>
      </c>
      <c r="C1986" t="str">
        <f t="shared" ref="C1986:C2049" si="94">IF(MONTH(A1986) &gt;= 7, YEAR(A1986) &amp; "-" &amp; YEAR(A1986) + 1, YEAR(A1986) - 1 &amp; "-" &amp; YEAR(A1986))</f>
        <v>2023-2024</v>
      </c>
      <c r="D1986" t="s">
        <v>147</v>
      </c>
      <c r="E1986" t="s">
        <v>72</v>
      </c>
      <c r="F1986" t="str">
        <f t="shared" ref="F1986:F2049" si="95">IF(G1986="WA","Western Australia",
IF(G1986="NSW","New South Wales",
IF(G1986="QLD","Queensland",
IF(G1986="VIC","Victoria",
IF(G1986="TAS","Tasmania",
IF(G1986="SA","South Australia",
IF(G1986="NT","Northern Territory",
IF(G1986="ACT","Australian Capital Territory",G1986))))))))</f>
        <v>Western Australia</v>
      </c>
      <c r="G1986" t="s">
        <v>48</v>
      </c>
      <c r="H1986">
        <v>6010</v>
      </c>
      <c r="I1986" t="s">
        <v>11</v>
      </c>
      <c r="J1986" t="s">
        <v>49</v>
      </c>
      <c r="K1986" t="s">
        <v>149</v>
      </c>
      <c r="L1986" t="s">
        <v>15</v>
      </c>
      <c r="M1986" s="5">
        <v>127.28</v>
      </c>
      <c r="N1986">
        <v>1</v>
      </c>
    </row>
    <row r="1987" spans="1:14" x14ac:dyDescent="0.3">
      <c r="A1987" s="2">
        <v>45347</v>
      </c>
      <c r="B1987" s="3">
        <f t="shared" si="93"/>
        <v>2024</v>
      </c>
      <c r="C1987" t="str">
        <f t="shared" si="94"/>
        <v>2023-2024</v>
      </c>
      <c r="D1987" t="s">
        <v>148</v>
      </c>
      <c r="E1987" t="s">
        <v>57</v>
      </c>
      <c r="F1987" t="str">
        <f t="shared" si="95"/>
        <v>New South Wales</v>
      </c>
      <c r="G1987" t="s">
        <v>10</v>
      </c>
      <c r="H1987">
        <v>2560</v>
      </c>
      <c r="I1987" t="s">
        <v>11</v>
      </c>
      <c r="J1987" t="s">
        <v>58</v>
      </c>
      <c r="K1987" t="s">
        <v>157</v>
      </c>
      <c r="L1987" t="s">
        <v>22</v>
      </c>
      <c r="M1987" s="5">
        <v>127.72999999999999</v>
      </c>
      <c r="N1987">
        <v>1</v>
      </c>
    </row>
    <row r="1988" spans="1:14" x14ac:dyDescent="0.3">
      <c r="A1988" s="2">
        <v>45730</v>
      </c>
      <c r="B1988" s="3">
        <f t="shared" si="93"/>
        <v>2025</v>
      </c>
      <c r="C1988" t="str">
        <f t="shared" si="94"/>
        <v>2024-2025</v>
      </c>
      <c r="D1988" t="s">
        <v>148</v>
      </c>
      <c r="E1988" t="s">
        <v>57</v>
      </c>
      <c r="F1988" t="str">
        <f t="shared" si="95"/>
        <v>New South Wales</v>
      </c>
      <c r="G1988" t="s">
        <v>10</v>
      </c>
      <c r="H1988">
        <v>2560</v>
      </c>
      <c r="I1988" t="s">
        <v>11</v>
      </c>
      <c r="J1988" t="s">
        <v>58</v>
      </c>
      <c r="K1988" t="s">
        <v>149</v>
      </c>
      <c r="L1988" t="s">
        <v>15</v>
      </c>
      <c r="M1988" s="5">
        <v>127.82</v>
      </c>
      <c r="N1988">
        <v>1</v>
      </c>
    </row>
    <row r="1989" spans="1:14" x14ac:dyDescent="0.3">
      <c r="A1989" s="2">
        <v>45710</v>
      </c>
      <c r="B1989" s="3">
        <f t="shared" si="93"/>
        <v>2025</v>
      </c>
      <c r="C1989" t="str">
        <f t="shared" si="94"/>
        <v>2024-2025</v>
      </c>
      <c r="D1989" t="s">
        <v>147</v>
      </c>
      <c r="E1989" t="s">
        <v>50</v>
      </c>
      <c r="F1989" t="str">
        <f t="shared" si="95"/>
        <v>Queensland</v>
      </c>
      <c r="G1989" t="s">
        <v>35</v>
      </c>
      <c r="H1989">
        <v>4703</v>
      </c>
      <c r="I1989" t="s">
        <v>11</v>
      </c>
      <c r="J1989" t="s">
        <v>51</v>
      </c>
      <c r="K1989" t="s">
        <v>150</v>
      </c>
      <c r="L1989" t="s">
        <v>18</v>
      </c>
      <c r="M1989" s="5">
        <v>127.86999999999999</v>
      </c>
      <c r="N1989">
        <v>1</v>
      </c>
    </row>
    <row r="1990" spans="1:14" x14ac:dyDescent="0.3">
      <c r="A1990" s="2">
        <v>45963</v>
      </c>
      <c r="B1990" s="3">
        <f t="shared" si="93"/>
        <v>2026</v>
      </c>
      <c r="C1990" t="str">
        <f t="shared" si="94"/>
        <v>2025-2026</v>
      </c>
      <c r="D1990" t="s">
        <v>147</v>
      </c>
      <c r="E1990" t="s">
        <v>137</v>
      </c>
      <c r="F1990" t="str">
        <f t="shared" si="95"/>
        <v>New South Wales</v>
      </c>
      <c r="G1990" t="s">
        <v>10</v>
      </c>
      <c r="H1990">
        <v>2031</v>
      </c>
      <c r="I1990" t="s">
        <v>11</v>
      </c>
      <c r="J1990" t="s">
        <v>12</v>
      </c>
      <c r="K1990" t="s">
        <v>151</v>
      </c>
      <c r="L1990" t="s">
        <v>21</v>
      </c>
      <c r="M1990" s="5">
        <v>128.09</v>
      </c>
      <c r="N1990">
        <v>1</v>
      </c>
    </row>
    <row r="1991" spans="1:14" x14ac:dyDescent="0.3">
      <c r="A1991" s="2">
        <v>45987</v>
      </c>
      <c r="B1991" s="3">
        <f t="shared" si="93"/>
        <v>2026</v>
      </c>
      <c r="C1991" t="str">
        <f t="shared" si="94"/>
        <v>2025-2026</v>
      </c>
      <c r="D1991" t="s">
        <v>147</v>
      </c>
      <c r="E1991" t="s">
        <v>56</v>
      </c>
      <c r="F1991" t="str">
        <f t="shared" si="95"/>
        <v>Northern Territory</v>
      </c>
      <c r="G1991" t="s">
        <v>29</v>
      </c>
      <c r="H1991">
        <v>870</v>
      </c>
      <c r="I1991" t="s">
        <v>11</v>
      </c>
      <c r="J1991" t="s">
        <v>30</v>
      </c>
      <c r="K1991" t="s">
        <v>152</v>
      </c>
      <c r="L1991" t="s">
        <v>13</v>
      </c>
      <c r="M1991" s="5">
        <v>128.81</v>
      </c>
      <c r="N1991">
        <v>1</v>
      </c>
    </row>
    <row r="1992" spans="1:14" x14ac:dyDescent="0.3">
      <c r="A1992" s="2">
        <v>45583</v>
      </c>
      <c r="B1992" s="3">
        <f t="shared" si="93"/>
        <v>2025</v>
      </c>
      <c r="C1992" t="str">
        <f t="shared" si="94"/>
        <v>2024-2025</v>
      </c>
      <c r="D1992" t="s">
        <v>147</v>
      </c>
      <c r="E1992" t="s">
        <v>139</v>
      </c>
      <c r="F1992" t="str">
        <f t="shared" si="95"/>
        <v>New South Wales</v>
      </c>
      <c r="G1992" t="s">
        <v>10</v>
      </c>
      <c r="H1992">
        <v>2020</v>
      </c>
      <c r="I1992" t="s">
        <v>11</v>
      </c>
      <c r="J1992" t="s">
        <v>12</v>
      </c>
      <c r="K1992" t="s">
        <v>151</v>
      </c>
      <c r="L1992" t="s">
        <v>21</v>
      </c>
      <c r="M1992" s="5">
        <v>128.94</v>
      </c>
      <c r="N1992">
        <v>1</v>
      </c>
    </row>
    <row r="1993" spans="1:14" x14ac:dyDescent="0.3">
      <c r="A1993" s="2">
        <v>45755</v>
      </c>
      <c r="B1993" s="3">
        <f t="shared" si="93"/>
        <v>2025</v>
      </c>
      <c r="C1993" t="str">
        <f t="shared" si="94"/>
        <v>2024-2025</v>
      </c>
      <c r="D1993" t="s">
        <v>147</v>
      </c>
      <c r="E1993" t="s">
        <v>109</v>
      </c>
      <c r="F1993" t="str">
        <f t="shared" si="95"/>
        <v>New South Wales</v>
      </c>
      <c r="G1993" t="s">
        <v>10</v>
      </c>
      <c r="H1993">
        <v>2480</v>
      </c>
      <c r="I1993" t="s">
        <v>11</v>
      </c>
      <c r="J1993" t="s">
        <v>68</v>
      </c>
      <c r="K1993" t="s">
        <v>155</v>
      </c>
      <c r="L1993" t="s">
        <v>20</v>
      </c>
      <c r="M1993" s="5">
        <v>129.06</v>
      </c>
      <c r="N1993">
        <v>1</v>
      </c>
    </row>
    <row r="1994" spans="1:14" x14ac:dyDescent="0.3">
      <c r="A1994" s="2">
        <v>45523</v>
      </c>
      <c r="B1994" s="3">
        <f t="shared" si="93"/>
        <v>2025</v>
      </c>
      <c r="C1994" t="str">
        <f t="shared" si="94"/>
        <v>2024-2025</v>
      </c>
      <c r="D1994" t="s">
        <v>147</v>
      </c>
      <c r="E1994" t="s">
        <v>62</v>
      </c>
      <c r="F1994" t="str">
        <f t="shared" si="95"/>
        <v>Victoria</v>
      </c>
      <c r="G1994" t="s">
        <v>45</v>
      </c>
      <c r="H1994">
        <v>3134</v>
      </c>
      <c r="I1994" t="s">
        <v>11</v>
      </c>
      <c r="J1994" t="s">
        <v>63</v>
      </c>
      <c r="K1994" t="s">
        <v>152</v>
      </c>
      <c r="L1994" t="s">
        <v>13</v>
      </c>
      <c r="M1994" s="5">
        <v>129.56</v>
      </c>
      <c r="N1994">
        <v>1</v>
      </c>
    </row>
    <row r="1995" spans="1:14" x14ac:dyDescent="0.3">
      <c r="A1995" s="2">
        <v>45949</v>
      </c>
      <c r="B1995" s="3">
        <f t="shared" si="93"/>
        <v>2026</v>
      </c>
      <c r="C1995" t="str">
        <f t="shared" si="94"/>
        <v>2025-2026</v>
      </c>
      <c r="D1995" t="s">
        <v>147</v>
      </c>
      <c r="E1995" t="s">
        <v>86</v>
      </c>
      <c r="F1995" t="str">
        <f t="shared" si="95"/>
        <v>New South Wales</v>
      </c>
      <c r="G1995" t="s">
        <v>10</v>
      </c>
      <c r="H1995">
        <v>2064</v>
      </c>
      <c r="I1995" t="s">
        <v>11</v>
      </c>
      <c r="J1995" t="s">
        <v>12</v>
      </c>
      <c r="K1995" t="s">
        <v>155</v>
      </c>
      <c r="L1995" t="s">
        <v>20</v>
      </c>
      <c r="M1995" s="5">
        <v>129.68</v>
      </c>
      <c r="N1995">
        <v>1</v>
      </c>
    </row>
    <row r="1996" spans="1:14" x14ac:dyDescent="0.3">
      <c r="A1996" s="2">
        <v>45304</v>
      </c>
      <c r="B1996" s="3">
        <f t="shared" si="93"/>
        <v>2024</v>
      </c>
      <c r="C1996" t="str">
        <f t="shared" si="94"/>
        <v>2023-2024</v>
      </c>
      <c r="D1996" t="s">
        <v>148</v>
      </c>
      <c r="E1996" t="s">
        <v>67</v>
      </c>
      <c r="F1996" t="str">
        <f t="shared" si="95"/>
        <v>New South Wales</v>
      </c>
      <c r="G1996" t="s">
        <v>10</v>
      </c>
      <c r="H1996">
        <v>2478</v>
      </c>
      <c r="I1996" t="s">
        <v>11</v>
      </c>
      <c r="J1996" t="s">
        <v>68</v>
      </c>
      <c r="K1996" t="s">
        <v>156</v>
      </c>
      <c r="L1996" t="s">
        <v>17</v>
      </c>
      <c r="M1996" s="5">
        <v>129.74</v>
      </c>
      <c r="N1996">
        <v>1</v>
      </c>
    </row>
    <row r="1997" spans="1:14" x14ac:dyDescent="0.3">
      <c r="A1997" s="2">
        <v>45830</v>
      </c>
      <c r="B1997" s="3">
        <f t="shared" si="93"/>
        <v>2025</v>
      </c>
      <c r="C1997" t="str">
        <f t="shared" si="94"/>
        <v>2024-2025</v>
      </c>
      <c r="D1997" t="s">
        <v>147</v>
      </c>
      <c r="E1997" t="s">
        <v>92</v>
      </c>
      <c r="F1997" t="str">
        <f t="shared" si="95"/>
        <v>Queensland</v>
      </c>
      <c r="G1997" t="s">
        <v>35</v>
      </c>
      <c r="H1997">
        <v>4068</v>
      </c>
      <c r="I1997" t="s">
        <v>11</v>
      </c>
      <c r="J1997" t="s">
        <v>43</v>
      </c>
      <c r="K1997" t="s">
        <v>154</v>
      </c>
      <c r="L1997" t="s">
        <v>14</v>
      </c>
      <c r="M1997" s="5">
        <v>129.82</v>
      </c>
      <c r="N1997">
        <v>1</v>
      </c>
    </row>
    <row r="1998" spans="1:14" x14ac:dyDescent="0.3">
      <c r="A1998" s="2">
        <v>45514</v>
      </c>
      <c r="B1998" s="3">
        <f t="shared" si="93"/>
        <v>2025</v>
      </c>
      <c r="C1998" t="str">
        <f t="shared" si="94"/>
        <v>2024-2025</v>
      </c>
      <c r="D1998" t="s">
        <v>148</v>
      </c>
      <c r="E1998" t="s">
        <v>138</v>
      </c>
      <c r="F1998" t="str">
        <f t="shared" si="95"/>
        <v>Queensland</v>
      </c>
      <c r="G1998" t="s">
        <v>35</v>
      </c>
      <c r="H1998">
        <v>4558</v>
      </c>
      <c r="I1998" t="s">
        <v>11</v>
      </c>
      <c r="J1998" t="s">
        <v>120</v>
      </c>
      <c r="K1998" t="s">
        <v>154</v>
      </c>
      <c r="L1998" t="s">
        <v>14</v>
      </c>
      <c r="M1998" s="5">
        <v>129.87</v>
      </c>
      <c r="N1998">
        <v>1</v>
      </c>
    </row>
    <row r="1999" spans="1:14" x14ac:dyDescent="0.3">
      <c r="A1999" s="2">
        <v>45983</v>
      </c>
      <c r="B1999" s="3">
        <f t="shared" si="93"/>
        <v>2026</v>
      </c>
      <c r="C1999" t="str">
        <f t="shared" si="94"/>
        <v>2025-2026</v>
      </c>
      <c r="D1999" t="s">
        <v>148</v>
      </c>
      <c r="E1999" t="s">
        <v>134</v>
      </c>
      <c r="F1999" t="str">
        <f t="shared" si="95"/>
        <v>Queensland</v>
      </c>
      <c r="G1999" t="s">
        <v>35</v>
      </c>
      <c r="H1999">
        <v>4825</v>
      </c>
      <c r="I1999" t="s">
        <v>11</v>
      </c>
      <c r="J1999" t="s">
        <v>36</v>
      </c>
      <c r="K1999" t="s">
        <v>154</v>
      </c>
      <c r="L1999" t="s">
        <v>14</v>
      </c>
      <c r="M1999" s="5">
        <v>129.9</v>
      </c>
      <c r="N1999">
        <v>1</v>
      </c>
    </row>
    <row r="2000" spans="1:14" x14ac:dyDescent="0.3">
      <c r="A2000" s="2">
        <v>45996</v>
      </c>
      <c r="B2000" s="3">
        <f t="shared" si="93"/>
        <v>2026</v>
      </c>
      <c r="C2000" t="str">
        <f t="shared" si="94"/>
        <v>2025-2026</v>
      </c>
      <c r="D2000" t="s">
        <v>148</v>
      </c>
      <c r="E2000" t="s">
        <v>61</v>
      </c>
      <c r="F2000" t="str">
        <f t="shared" si="95"/>
        <v>New South Wales</v>
      </c>
      <c r="G2000" t="s">
        <v>10</v>
      </c>
      <c r="H2000">
        <v>2539</v>
      </c>
      <c r="I2000" t="s">
        <v>11</v>
      </c>
      <c r="J2000" t="s">
        <v>58</v>
      </c>
      <c r="K2000" t="s">
        <v>153</v>
      </c>
      <c r="L2000" t="s">
        <v>16</v>
      </c>
      <c r="M2000" s="5">
        <v>129.91</v>
      </c>
      <c r="N2000">
        <v>1</v>
      </c>
    </row>
    <row r="2001" spans="1:14" x14ac:dyDescent="0.3">
      <c r="A2001" s="2">
        <v>45467</v>
      </c>
      <c r="B2001" s="3">
        <f t="shared" si="93"/>
        <v>2024</v>
      </c>
      <c r="C2001" t="str">
        <f t="shared" si="94"/>
        <v>2023-2024</v>
      </c>
      <c r="D2001" t="s">
        <v>147</v>
      </c>
      <c r="E2001" t="s">
        <v>78</v>
      </c>
      <c r="F2001" t="str">
        <f t="shared" si="95"/>
        <v>New South Wales</v>
      </c>
      <c r="G2001" t="s">
        <v>10</v>
      </c>
      <c r="H2001">
        <v>2350</v>
      </c>
      <c r="I2001" t="s">
        <v>11</v>
      </c>
      <c r="J2001" t="s">
        <v>68</v>
      </c>
      <c r="K2001" t="s">
        <v>154</v>
      </c>
      <c r="L2001" t="s">
        <v>14</v>
      </c>
      <c r="M2001" s="5">
        <v>130.26</v>
      </c>
      <c r="N2001">
        <v>1</v>
      </c>
    </row>
    <row r="2002" spans="1:14" x14ac:dyDescent="0.3">
      <c r="A2002" s="2">
        <v>45917</v>
      </c>
      <c r="B2002" s="3">
        <f t="shared" si="93"/>
        <v>2026</v>
      </c>
      <c r="C2002" t="str">
        <f t="shared" si="94"/>
        <v>2025-2026</v>
      </c>
      <c r="D2002" t="s">
        <v>147</v>
      </c>
      <c r="E2002" t="s">
        <v>28</v>
      </c>
      <c r="F2002" t="str">
        <f t="shared" si="95"/>
        <v>Northern Territory</v>
      </c>
      <c r="G2002" t="s">
        <v>29</v>
      </c>
      <c r="H2002">
        <v>800</v>
      </c>
      <c r="I2002" t="s">
        <v>11</v>
      </c>
      <c r="J2002" t="s">
        <v>30</v>
      </c>
      <c r="K2002" t="s">
        <v>151</v>
      </c>
      <c r="L2002" t="s">
        <v>21</v>
      </c>
      <c r="M2002" s="5">
        <v>130.86000000000001</v>
      </c>
      <c r="N2002">
        <v>1</v>
      </c>
    </row>
    <row r="2003" spans="1:14" x14ac:dyDescent="0.3">
      <c r="A2003" s="2">
        <v>45912</v>
      </c>
      <c r="B2003" s="3">
        <f t="shared" si="93"/>
        <v>2026</v>
      </c>
      <c r="C2003" t="str">
        <f t="shared" si="94"/>
        <v>2025-2026</v>
      </c>
      <c r="D2003" t="s">
        <v>147</v>
      </c>
      <c r="E2003" t="s">
        <v>93</v>
      </c>
      <c r="F2003" t="str">
        <f t="shared" si="95"/>
        <v>Western Australia</v>
      </c>
      <c r="G2003" t="s">
        <v>48</v>
      </c>
      <c r="H2003">
        <v>6112</v>
      </c>
      <c r="I2003" t="s">
        <v>11</v>
      </c>
      <c r="J2003" t="s">
        <v>94</v>
      </c>
      <c r="K2003" t="s">
        <v>154</v>
      </c>
      <c r="L2003" t="s">
        <v>14</v>
      </c>
      <c r="M2003" s="5">
        <v>130.93</v>
      </c>
      <c r="N2003">
        <v>1</v>
      </c>
    </row>
    <row r="2004" spans="1:14" x14ac:dyDescent="0.3">
      <c r="A2004" s="2">
        <v>45740</v>
      </c>
      <c r="B2004" s="3">
        <f t="shared" si="93"/>
        <v>2025</v>
      </c>
      <c r="C2004" t="str">
        <f t="shared" si="94"/>
        <v>2024-2025</v>
      </c>
      <c r="D2004" t="s">
        <v>147</v>
      </c>
      <c r="E2004" t="s">
        <v>132</v>
      </c>
      <c r="F2004" t="str">
        <f t="shared" si="95"/>
        <v>New South Wales</v>
      </c>
      <c r="G2004" t="s">
        <v>10</v>
      </c>
      <c r="H2004">
        <v>2800</v>
      </c>
      <c r="I2004" t="s">
        <v>11</v>
      </c>
      <c r="J2004" t="s">
        <v>25</v>
      </c>
      <c r="K2004" t="s">
        <v>19</v>
      </c>
      <c r="L2004" t="s">
        <v>23</v>
      </c>
      <c r="M2004" s="5">
        <v>130.99</v>
      </c>
      <c r="N2004">
        <v>1</v>
      </c>
    </row>
    <row r="2005" spans="1:14" x14ac:dyDescent="0.3">
      <c r="A2005" s="2">
        <v>45445</v>
      </c>
      <c r="B2005" s="3">
        <f t="shared" si="93"/>
        <v>2024</v>
      </c>
      <c r="C2005" t="str">
        <f t="shared" si="94"/>
        <v>2023-2024</v>
      </c>
      <c r="D2005" t="s">
        <v>147</v>
      </c>
      <c r="E2005" t="s">
        <v>44</v>
      </c>
      <c r="F2005" t="str">
        <f t="shared" si="95"/>
        <v>Victoria</v>
      </c>
      <c r="G2005" t="s">
        <v>45</v>
      </c>
      <c r="H2005">
        <v>3066</v>
      </c>
      <c r="I2005" t="s">
        <v>11</v>
      </c>
      <c r="J2005" t="s">
        <v>46</v>
      </c>
      <c r="K2005" t="s">
        <v>154</v>
      </c>
      <c r="L2005" t="s">
        <v>14</v>
      </c>
      <c r="M2005" s="5">
        <v>131.18</v>
      </c>
      <c r="N2005">
        <v>1</v>
      </c>
    </row>
    <row r="2006" spans="1:14" x14ac:dyDescent="0.3">
      <c r="A2006" s="2">
        <v>45908</v>
      </c>
      <c r="B2006" s="3">
        <f t="shared" si="93"/>
        <v>2026</v>
      </c>
      <c r="C2006" t="str">
        <f t="shared" si="94"/>
        <v>2025-2026</v>
      </c>
      <c r="D2006" t="s">
        <v>147</v>
      </c>
      <c r="E2006" t="s">
        <v>28</v>
      </c>
      <c r="F2006" t="str">
        <f t="shared" si="95"/>
        <v>Northern Territory</v>
      </c>
      <c r="G2006" t="s">
        <v>29</v>
      </c>
      <c r="H2006">
        <v>800</v>
      </c>
      <c r="I2006" t="s">
        <v>11</v>
      </c>
      <c r="J2006" t="s">
        <v>30</v>
      </c>
      <c r="K2006" t="s">
        <v>150</v>
      </c>
      <c r="L2006" t="s">
        <v>18</v>
      </c>
      <c r="M2006" s="5">
        <v>131.26999999999998</v>
      </c>
      <c r="N2006">
        <v>1</v>
      </c>
    </row>
    <row r="2007" spans="1:14" x14ac:dyDescent="0.3">
      <c r="A2007" s="2">
        <v>45838</v>
      </c>
      <c r="B2007" s="3">
        <f t="shared" si="93"/>
        <v>2025</v>
      </c>
      <c r="C2007" t="str">
        <f t="shared" si="94"/>
        <v>2024-2025</v>
      </c>
      <c r="D2007" t="s">
        <v>147</v>
      </c>
      <c r="E2007" t="s">
        <v>28</v>
      </c>
      <c r="F2007" t="str">
        <f t="shared" si="95"/>
        <v>Northern Territory</v>
      </c>
      <c r="G2007" t="s">
        <v>29</v>
      </c>
      <c r="H2007">
        <v>800</v>
      </c>
      <c r="I2007" t="s">
        <v>11</v>
      </c>
      <c r="J2007" t="s">
        <v>30</v>
      </c>
      <c r="K2007" t="s">
        <v>155</v>
      </c>
      <c r="L2007" t="s">
        <v>20</v>
      </c>
      <c r="M2007" s="5">
        <v>131.47</v>
      </c>
      <c r="N2007">
        <v>1</v>
      </c>
    </row>
    <row r="2008" spans="1:14" x14ac:dyDescent="0.3">
      <c r="A2008" s="2">
        <v>45457</v>
      </c>
      <c r="B2008" s="3">
        <f t="shared" si="93"/>
        <v>2024</v>
      </c>
      <c r="C2008" t="str">
        <f t="shared" si="94"/>
        <v>2023-2024</v>
      </c>
      <c r="D2008" t="s">
        <v>147</v>
      </c>
      <c r="E2008" t="s">
        <v>115</v>
      </c>
      <c r="F2008" t="str">
        <f t="shared" si="95"/>
        <v>Western Australia</v>
      </c>
      <c r="G2008" t="s">
        <v>48</v>
      </c>
      <c r="H2008">
        <v>6280</v>
      </c>
      <c r="I2008" t="s">
        <v>11</v>
      </c>
      <c r="J2008" t="s">
        <v>94</v>
      </c>
      <c r="K2008" t="s">
        <v>156</v>
      </c>
      <c r="L2008" t="s">
        <v>17</v>
      </c>
      <c r="M2008" s="5">
        <v>131.78</v>
      </c>
      <c r="N2008">
        <v>1</v>
      </c>
    </row>
    <row r="2009" spans="1:14" x14ac:dyDescent="0.3">
      <c r="A2009" s="2">
        <v>45643</v>
      </c>
      <c r="B2009" s="3">
        <f t="shared" si="93"/>
        <v>2025</v>
      </c>
      <c r="C2009" t="str">
        <f t="shared" si="94"/>
        <v>2024-2025</v>
      </c>
      <c r="D2009" t="s">
        <v>147</v>
      </c>
      <c r="E2009" t="s">
        <v>75</v>
      </c>
      <c r="F2009" t="str">
        <f t="shared" si="95"/>
        <v>Victoria</v>
      </c>
      <c r="G2009" t="s">
        <v>45</v>
      </c>
      <c r="H2009">
        <v>3630</v>
      </c>
      <c r="I2009" t="s">
        <v>11</v>
      </c>
      <c r="J2009" t="s">
        <v>55</v>
      </c>
      <c r="K2009" t="s">
        <v>156</v>
      </c>
      <c r="L2009" t="s">
        <v>17</v>
      </c>
      <c r="M2009" s="5">
        <v>131.82999999999998</v>
      </c>
      <c r="N2009">
        <v>1</v>
      </c>
    </row>
    <row r="2010" spans="1:14" x14ac:dyDescent="0.3">
      <c r="A2010" s="2">
        <v>45477</v>
      </c>
      <c r="B2010" s="3">
        <f t="shared" si="93"/>
        <v>2025</v>
      </c>
      <c r="C2010" t="str">
        <f t="shared" si="94"/>
        <v>2024-2025</v>
      </c>
      <c r="D2010" t="s">
        <v>148</v>
      </c>
      <c r="E2010" t="s">
        <v>87</v>
      </c>
      <c r="F2010" t="str">
        <f t="shared" si="95"/>
        <v>New South Wales</v>
      </c>
      <c r="G2010" t="s">
        <v>10</v>
      </c>
      <c r="H2010">
        <v>2790</v>
      </c>
      <c r="I2010" t="s">
        <v>11</v>
      </c>
      <c r="J2010" t="s">
        <v>25</v>
      </c>
      <c r="K2010" t="s">
        <v>151</v>
      </c>
      <c r="L2010" t="s">
        <v>21</v>
      </c>
      <c r="M2010" s="5">
        <v>131.9</v>
      </c>
      <c r="N2010">
        <v>1</v>
      </c>
    </row>
    <row r="2011" spans="1:14" x14ac:dyDescent="0.3">
      <c r="A2011" s="2">
        <v>45818</v>
      </c>
      <c r="B2011" s="3">
        <f t="shared" si="93"/>
        <v>2025</v>
      </c>
      <c r="C2011" t="str">
        <f t="shared" si="94"/>
        <v>2024-2025</v>
      </c>
      <c r="D2011" t="s">
        <v>148</v>
      </c>
      <c r="E2011" t="s">
        <v>145</v>
      </c>
      <c r="F2011" t="str">
        <f t="shared" si="95"/>
        <v>New South Wales</v>
      </c>
      <c r="G2011" t="s">
        <v>10</v>
      </c>
      <c r="H2011">
        <v>2101</v>
      </c>
      <c r="I2011" t="s">
        <v>11</v>
      </c>
      <c r="J2011" t="s">
        <v>27</v>
      </c>
      <c r="K2011" t="s">
        <v>157</v>
      </c>
      <c r="L2011" t="s">
        <v>22</v>
      </c>
      <c r="M2011" s="5">
        <v>131.97999999999999</v>
      </c>
      <c r="N2011">
        <v>1</v>
      </c>
    </row>
    <row r="2012" spans="1:14" x14ac:dyDescent="0.3">
      <c r="A2012" s="2">
        <v>45662</v>
      </c>
      <c r="B2012" s="3">
        <f t="shared" si="93"/>
        <v>2025</v>
      </c>
      <c r="C2012" t="str">
        <f t="shared" si="94"/>
        <v>2024-2025</v>
      </c>
      <c r="D2012" t="s">
        <v>147</v>
      </c>
      <c r="E2012" t="s">
        <v>108</v>
      </c>
      <c r="F2012" t="str">
        <f t="shared" si="95"/>
        <v>Victoria</v>
      </c>
      <c r="G2012" t="s">
        <v>45</v>
      </c>
      <c r="H2012">
        <v>3018</v>
      </c>
      <c r="I2012" t="s">
        <v>11</v>
      </c>
      <c r="J2012" t="s">
        <v>46</v>
      </c>
      <c r="K2012" t="s">
        <v>155</v>
      </c>
      <c r="L2012" t="s">
        <v>20</v>
      </c>
      <c r="M2012" s="5">
        <v>132.66</v>
      </c>
      <c r="N2012">
        <v>1</v>
      </c>
    </row>
    <row r="2013" spans="1:14" x14ac:dyDescent="0.3">
      <c r="A2013" s="2">
        <v>45766</v>
      </c>
      <c r="B2013" s="3">
        <f t="shared" si="93"/>
        <v>2025</v>
      </c>
      <c r="C2013" t="str">
        <f t="shared" si="94"/>
        <v>2024-2025</v>
      </c>
      <c r="D2013" t="s">
        <v>147</v>
      </c>
      <c r="E2013" t="s">
        <v>75</v>
      </c>
      <c r="F2013" t="str">
        <f t="shared" si="95"/>
        <v>Victoria</v>
      </c>
      <c r="G2013" t="s">
        <v>45</v>
      </c>
      <c r="H2013">
        <v>3630</v>
      </c>
      <c r="I2013" t="s">
        <v>11</v>
      </c>
      <c r="J2013" t="s">
        <v>55</v>
      </c>
      <c r="K2013" t="s">
        <v>149</v>
      </c>
      <c r="L2013" t="s">
        <v>15</v>
      </c>
      <c r="M2013" s="5">
        <v>132.75</v>
      </c>
      <c r="N2013">
        <v>1</v>
      </c>
    </row>
    <row r="2014" spans="1:14" x14ac:dyDescent="0.3">
      <c r="A2014" s="2">
        <v>45590</v>
      </c>
      <c r="B2014" s="3">
        <f t="shared" si="93"/>
        <v>2025</v>
      </c>
      <c r="C2014" t="str">
        <f t="shared" si="94"/>
        <v>2024-2025</v>
      </c>
      <c r="D2014" t="s">
        <v>148</v>
      </c>
      <c r="E2014" t="s">
        <v>100</v>
      </c>
      <c r="F2014" t="str">
        <f t="shared" si="95"/>
        <v>Western Australia</v>
      </c>
      <c r="G2014" t="s">
        <v>48</v>
      </c>
      <c r="H2014">
        <v>6021</v>
      </c>
      <c r="I2014" t="s">
        <v>11</v>
      </c>
      <c r="J2014" t="s">
        <v>49</v>
      </c>
      <c r="K2014" t="s">
        <v>156</v>
      </c>
      <c r="L2014" t="s">
        <v>17</v>
      </c>
      <c r="M2014" s="5">
        <v>133.67000000000002</v>
      </c>
      <c r="N2014">
        <v>1</v>
      </c>
    </row>
    <row r="2015" spans="1:14" x14ac:dyDescent="0.3">
      <c r="A2015" s="2">
        <v>45676</v>
      </c>
      <c r="B2015" s="3">
        <f t="shared" si="93"/>
        <v>2025</v>
      </c>
      <c r="C2015" t="str">
        <f t="shared" si="94"/>
        <v>2024-2025</v>
      </c>
      <c r="D2015" t="s">
        <v>147</v>
      </c>
      <c r="E2015" t="s">
        <v>31</v>
      </c>
      <c r="F2015" t="str">
        <f t="shared" si="95"/>
        <v>South Australia</v>
      </c>
      <c r="G2015" t="s">
        <v>32</v>
      </c>
      <c r="H2015">
        <v>5168</v>
      </c>
      <c r="I2015" t="s">
        <v>11</v>
      </c>
      <c r="J2015" t="s">
        <v>33</v>
      </c>
      <c r="K2015" t="s">
        <v>152</v>
      </c>
      <c r="L2015" t="s">
        <v>13</v>
      </c>
      <c r="M2015" s="5">
        <v>133.76999999999998</v>
      </c>
      <c r="N2015">
        <v>1</v>
      </c>
    </row>
    <row r="2016" spans="1:14" x14ac:dyDescent="0.3">
      <c r="A2016" s="2">
        <v>45678</v>
      </c>
      <c r="B2016" s="3">
        <f t="shared" si="93"/>
        <v>2025</v>
      </c>
      <c r="C2016" t="str">
        <f t="shared" si="94"/>
        <v>2024-2025</v>
      </c>
      <c r="D2016" t="s">
        <v>147</v>
      </c>
      <c r="E2016" t="s">
        <v>118</v>
      </c>
      <c r="F2016" t="str">
        <f t="shared" si="95"/>
        <v>New South Wales</v>
      </c>
      <c r="G2016" t="s">
        <v>10</v>
      </c>
      <c r="H2016">
        <v>2158</v>
      </c>
      <c r="I2016" t="s">
        <v>11</v>
      </c>
      <c r="J2016" t="s">
        <v>27</v>
      </c>
      <c r="K2016" t="s">
        <v>156</v>
      </c>
      <c r="L2016" t="s">
        <v>17</v>
      </c>
      <c r="M2016" s="5">
        <v>133.77000000000001</v>
      </c>
      <c r="N2016">
        <v>1</v>
      </c>
    </row>
    <row r="2017" spans="1:14" x14ac:dyDescent="0.3">
      <c r="A2017" s="2">
        <v>45541</v>
      </c>
      <c r="B2017" s="3">
        <f t="shared" si="93"/>
        <v>2025</v>
      </c>
      <c r="C2017" t="str">
        <f t="shared" si="94"/>
        <v>2024-2025</v>
      </c>
      <c r="D2017" t="s">
        <v>148</v>
      </c>
      <c r="E2017" t="s">
        <v>87</v>
      </c>
      <c r="F2017" t="str">
        <f t="shared" si="95"/>
        <v>New South Wales</v>
      </c>
      <c r="G2017" t="s">
        <v>10</v>
      </c>
      <c r="H2017">
        <v>2790</v>
      </c>
      <c r="I2017" t="s">
        <v>11</v>
      </c>
      <c r="J2017" t="s">
        <v>25</v>
      </c>
      <c r="K2017" t="s">
        <v>149</v>
      </c>
      <c r="L2017" t="s">
        <v>15</v>
      </c>
      <c r="M2017" s="5">
        <v>133.82</v>
      </c>
      <c r="N2017">
        <v>1</v>
      </c>
    </row>
    <row r="2018" spans="1:14" x14ac:dyDescent="0.3">
      <c r="A2018" s="2">
        <v>45352</v>
      </c>
      <c r="B2018" s="3">
        <f t="shared" si="93"/>
        <v>2024</v>
      </c>
      <c r="C2018" t="str">
        <f t="shared" si="94"/>
        <v>2023-2024</v>
      </c>
      <c r="D2018" t="s">
        <v>148</v>
      </c>
      <c r="E2018" t="s">
        <v>57</v>
      </c>
      <c r="F2018" t="str">
        <f t="shared" si="95"/>
        <v>New South Wales</v>
      </c>
      <c r="G2018" t="s">
        <v>10</v>
      </c>
      <c r="H2018">
        <v>2560</v>
      </c>
      <c r="I2018" t="s">
        <v>11</v>
      </c>
      <c r="J2018" t="s">
        <v>58</v>
      </c>
      <c r="K2018" t="s">
        <v>156</v>
      </c>
      <c r="L2018" t="s">
        <v>17</v>
      </c>
      <c r="M2018" s="5">
        <v>134.18</v>
      </c>
      <c r="N2018">
        <v>1</v>
      </c>
    </row>
    <row r="2019" spans="1:14" x14ac:dyDescent="0.3">
      <c r="A2019" s="2">
        <v>46011</v>
      </c>
      <c r="B2019" s="3">
        <f t="shared" si="93"/>
        <v>2026</v>
      </c>
      <c r="C2019" t="str">
        <f t="shared" si="94"/>
        <v>2025-2026</v>
      </c>
      <c r="D2019" t="s">
        <v>147</v>
      </c>
      <c r="E2019" t="s">
        <v>62</v>
      </c>
      <c r="F2019" t="str">
        <f t="shared" si="95"/>
        <v>Victoria</v>
      </c>
      <c r="G2019" t="s">
        <v>45</v>
      </c>
      <c r="H2019">
        <v>3134</v>
      </c>
      <c r="I2019" t="s">
        <v>11</v>
      </c>
      <c r="J2019" t="s">
        <v>63</v>
      </c>
      <c r="K2019" t="s">
        <v>149</v>
      </c>
      <c r="L2019" t="s">
        <v>15</v>
      </c>
      <c r="M2019" s="5">
        <v>134.72999999999999</v>
      </c>
      <c r="N2019">
        <v>1</v>
      </c>
    </row>
    <row r="2020" spans="1:14" x14ac:dyDescent="0.3">
      <c r="A2020" s="2">
        <v>45523</v>
      </c>
      <c r="B2020" s="3">
        <f t="shared" si="93"/>
        <v>2025</v>
      </c>
      <c r="C2020" t="str">
        <f t="shared" si="94"/>
        <v>2024-2025</v>
      </c>
      <c r="D2020" t="s">
        <v>148</v>
      </c>
      <c r="E2020" t="s">
        <v>87</v>
      </c>
      <c r="F2020" t="str">
        <f t="shared" si="95"/>
        <v>New South Wales</v>
      </c>
      <c r="G2020" t="s">
        <v>10</v>
      </c>
      <c r="H2020">
        <v>2790</v>
      </c>
      <c r="I2020" t="s">
        <v>11</v>
      </c>
      <c r="J2020" t="s">
        <v>25</v>
      </c>
      <c r="K2020" t="s">
        <v>154</v>
      </c>
      <c r="L2020" t="s">
        <v>14</v>
      </c>
      <c r="M2020" s="5">
        <v>134.9</v>
      </c>
      <c r="N2020">
        <v>1</v>
      </c>
    </row>
    <row r="2021" spans="1:14" x14ac:dyDescent="0.3">
      <c r="A2021" s="2">
        <v>45455</v>
      </c>
      <c r="B2021" s="3">
        <f t="shared" si="93"/>
        <v>2024</v>
      </c>
      <c r="C2021" t="str">
        <f t="shared" si="94"/>
        <v>2023-2024</v>
      </c>
      <c r="D2021" t="s">
        <v>148</v>
      </c>
      <c r="E2021" t="s">
        <v>142</v>
      </c>
      <c r="F2021" t="str">
        <f t="shared" si="95"/>
        <v>Australian Capital Territory</v>
      </c>
      <c r="G2021" t="s">
        <v>80</v>
      </c>
      <c r="H2021">
        <v>2609</v>
      </c>
      <c r="I2021" t="s">
        <v>11</v>
      </c>
      <c r="J2021" t="s">
        <v>58</v>
      </c>
      <c r="K2021" t="s">
        <v>151</v>
      </c>
      <c r="L2021" t="s">
        <v>21</v>
      </c>
      <c r="M2021" s="5">
        <v>134.91</v>
      </c>
      <c r="N2021">
        <v>1</v>
      </c>
    </row>
    <row r="2022" spans="1:14" x14ac:dyDescent="0.3">
      <c r="A2022" s="2">
        <v>45702</v>
      </c>
      <c r="B2022" s="3">
        <f t="shared" si="93"/>
        <v>2025</v>
      </c>
      <c r="C2022" t="str">
        <f t="shared" si="94"/>
        <v>2024-2025</v>
      </c>
      <c r="D2022" t="s">
        <v>147</v>
      </c>
      <c r="E2022" t="s">
        <v>129</v>
      </c>
      <c r="F2022" t="str">
        <f t="shared" si="95"/>
        <v>Tasmania</v>
      </c>
      <c r="G2022" t="s">
        <v>70</v>
      </c>
      <c r="H2022">
        <v>7010</v>
      </c>
      <c r="I2022" t="s">
        <v>11</v>
      </c>
      <c r="J2022" t="s">
        <v>71</v>
      </c>
      <c r="K2022" t="s">
        <v>19</v>
      </c>
      <c r="L2022" t="s">
        <v>23</v>
      </c>
      <c r="M2022" s="5">
        <v>135.84</v>
      </c>
      <c r="N2022">
        <v>1</v>
      </c>
    </row>
    <row r="2023" spans="1:14" x14ac:dyDescent="0.3">
      <c r="A2023" s="2">
        <v>45428</v>
      </c>
      <c r="B2023" s="3">
        <f t="shared" si="93"/>
        <v>2024</v>
      </c>
      <c r="C2023" t="str">
        <f t="shared" si="94"/>
        <v>2023-2024</v>
      </c>
      <c r="D2023" t="s">
        <v>148</v>
      </c>
      <c r="E2023" t="s">
        <v>26</v>
      </c>
      <c r="F2023" t="str">
        <f t="shared" si="95"/>
        <v>New South Wales</v>
      </c>
      <c r="G2023" t="s">
        <v>10</v>
      </c>
      <c r="H2023">
        <v>2141</v>
      </c>
      <c r="I2023" t="s">
        <v>11</v>
      </c>
      <c r="J2023" t="s">
        <v>27</v>
      </c>
      <c r="K2023" t="s">
        <v>154</v>
      </c>
      <c r="L2023" t="s">
        <v>14</v>
      </c>
      <c r="M2023" s="5">
        <v>135.92000000000002</v>
      </c>
      <c r="N2023">
        <v>1</v>
      </c>
    </row>
    <row r="2024" spans="1:14" x14ac:dyDescent="0.3">
      <c r="A2024" s="2">
        <v>45860</v>
      </c>
      <c r="B2024" s="3">
        <f t="shared" si="93"/>
        <v>2026</v>
      </c>
      <c r="C2024" t="str">
        <f t="shared" si="94"/>
        <v>2025-2026</v>
      </c>
      <c r="D2024" t="s">
        <v>148</v>
      </c>
      <c r="E2024" t="s">
        <v>117</v>
      </c>
      <c r="F2024" t="str">
        <f t="shared" si="95"/>
        <v>Queensland</v>
      </c>
      <c r="G2024" t="s">
        <v>35</v>
      </c>
      <c r="H2024">
        <v>4119</v>
      </c>
      <c r="I2024" t="s">
        <v>11</v>
      </c>
      <c r="J2024" t="s">
        <v>43</v>
      </c>
      <c r="K2024" t="s">
        <v>157</v>
      </c>
      <c r="L2024" t="s">
        <v>22</v>
      </c>
      <c r="M2024" s="5">
        <v>136.16999999999999</v>
      </c>
      <c r="N2024">
        <v>1</v>
      </c>
    </row>
    <row r="2025" spans="1:14" x14ac:dyDescent="0.3">
      <c r="A2025" s="2">
        <v>45906</v>
      </c>
      <c r="B2025" s="3">
        <f t="shared" si="93"/>
        <v>2026</v>
      </c>
      <c r="C2025" t="str">
        <f t="shared" si="94"/>
        <v>2025-2026</v>
      </c>
      <c r="D2025" t="s">
        <v>147</v>
      </c>
      <c r="E2025" t="s">
        <v>132</v>
      </c>
      <c r="F2025" t="str">
        <f t="shared" si="95"/>
        <v>New South Wales</v>
      </c>
      <c r="G2025" t="s">
        <v>10</v>
      </c>
      <c r="H2025">
        <v>2800</v>
      </c>
      <c r="I2025" t="s">
        <v>11</v>
      </c>
      <c r="J2025" t="s">
        <v>25</v>
      </c>
      <c r="K2025" t="s">
        <v>149</v>
      </c>
      <c r="L2025" t="s">
        <v>15</v>
      </c>
      <c r="M2025" s="5">
        <v>136.28</v>
      </c>
      <c r="N2025">
        <v>1</v>
      </c>
    </row>
    <row r="2026" spans="1:14" x14ac:dyDescent="0.3">
      <c r="A2026" s="2">
        <v>45303</v>
      </c>
      <c r="B2026" s="3">
        <f t="shared" si="93"/>
        <v>2024</v>
      </c>
      <c r="C2026" t="str">
        <f t="shared" si="94"/>
        <v>2023-2024</v>
      </c>
      <c r="D2026" t="s">
        <v>148</v>
      </c>
      <c r="E2026" t="s">
        <v>105</v>
      </c>
      <c r="F2026" t="str">
        <f t="shared" si="95"/>
        <v>Victoria</v>
      </c>
      <c r="G2026" t="s">
        <v>45</v>
      </c>
      <c r="H2026">
        <v>3500</v>
      </c>
      <c r="I2026" t="s">
        <v>11</v>
      </c>
      <c r="J2026" t="s">
        <v>60</v>
      </c>
      <c r="K2026" t="s">
        <v>19</v>
      </c>
      <c r="L2026" t="s">
        <v>23</v>
      </c>
      <c r="M2026" s="5">
        <v>136.41</v>
      </c>
      <c r="N2026">
        <v>1</v>
      </c>
    </row>
    <row r="2027" spans="1:14" x14ac:dyDescent="0.3">
      <c r="A2027" s="2">
        <v>45383</v>
      </c>
      <c r="B2027" s="3">
        <f t="shared" si="93"/>
        <v>2024</v>
      </c>
      <c r="C2027" t="str">
        <f t="shared" si="94"/>
        <v>2023-2024</v>
      </c>
      <c r="D2027" t="s">
        <v>147</v>
      </c>
      <c r="E2027" t="s">
        <v>93</v>
      </c>
      <c r="F2027" t="str">
        <f t="shared" si="95"/>
        <v>Western Australia</v>
      </c>
      <c r="G2027" t="s">
        <v>48</v>
      </c>
      <c r="H2027">
        <v>6112</v>
      </c>
      <c r="I2027" t="s">
        <v>11</v>
      </c>
      <c r="J2027" t="s">
        <v>94</v>
      </c>
      <c r="K2027" t="s">
        <v>154</v>
      </c>
      <c r="L2027" t="s">
        <v>14</v>
      </c>
      <c r="M2027" s="5">
        <v>136.47</v>
      </c>
      <c r="N2027">
        <v>1</v>
      </c>
    </row>
    <row r="2028" spans="1:14" x14ac:dyDescent="0.3">
      <c r="A2028" s="2">
        <v>45503</v>
      </c>
      <c r="B2028" s="3">
        <f t="shared" si="93"/>
        <v>2025</v>
      </c>
      <c r="C2028" t="str">
        <f t="shared" si="94"/>
        <v>2024-2025</v>
      </c>
      <c r="D2028" t="s">
        <v>147</v>
      </c>
      <c r="E2028" t="s">
        <v>113</v>
      </c>
      <c r="F2028" t="str">
        <f t="shared" si="95"/>
        <v>Queensland</v>
      </c>
      <c r="G2028" t="s">
        <v>35</v>
      </c>
      <c r="H2028">
        <v>4215</v>
      </c>
      <c r="I2028" t="s">
        <v>11</v>
      </c>
      <c r="J2028" t="s">
        <v>104</v>
      </c>
      <c r="K2028" t="s">
        <v>150</v>
      </c>
      <c r="L2028" t="s">
        <v>18</v>
      </c>
      <c r="M2028" s="5">
        <v>136.66</v>
      </c>
      <c r="N2028">
        <v>1</v>
      </c>
    </row>
    <row r="2029" spans="1:14" x14ac:dyDescent="0.3">
      <c r="A2029" s="2">
        <v>45779</v>
      </c>
      <c r="B2029" s="3">
        <f t="shared" si="93"/>
        <v>2025</v>
      </c>
      <c r="C2029" t="str">
        <f t="shared" si="94"/>
        <v>2024-2025</v>
      </c>
      <c r="D2029" t="s">
        <v>148</v>
      </c>
      <c r="E2029" t="s">
        <v>106</v>
      </c>
      <c r="F2029" t="str">
        <f t="shared" si="95"/>
        <v>Victoria</v>
      </c>
      <c r="G2029" t="s">
        <v>45</v>
      </c>
      <c r="H2029">
        <v>3915</v>
      </c>
      <c r="I2029" t="s">
        <v>11</v>
      </c>
      <c r="J2029" t="s">
        <v>55</v>
      </c>
      <c r="K2029" t="s">
        <v>19</v>
      </c>
      <c r="L2029" t="s">
        <v>23</v>
      </c>
      <c r="M2029" s="5">
        <v>136.79</v>
      </c>
      <c r="N2029">
        <v>1</v>
      </c>
    </row>
    <row r="2030" spans="1:14" x14ac:dyDescent="0.3">
      <c r="A2030" s="2">
        <v>45768</v>
      </c>
      <c r="B2030" s="3">
        <f t="shared" si="93"/>
        <v>2025</v>
      </c>
      <c r="C2030" t="str">
        <f t="shared" si="94"/>
        <v>2024-2025</v>
      </c>
      <c r="D2030" t="s">
        <v>147</v>
      </c>
      <c r="E2030" t="s">
        <v>115</v>
      </c>
      <c r="F2030" t="str">
        <f t="shared" si="95"/>
        <v>Western Australia</v>
      </c>
      <c r="G2030" t="s">
        <v>48</v>
      </c>
      <c r="H2030">
        <v>6280</v>
      </c>
      <c r="I2030" t="s">
        <v>11</v>
      </c>
      <c r="J2030" t="s">
        <v>94</v>
      </c>
      <c r="K2030" t="s">
        <v>150</v>
      </c>
      <c r="L2030" t="s">
        <v>18</v>
      </c>
      <c r="M2030" s="5">
        <v>136.85</v>
      </c>
      <c r="N2030">
        <v>1</v>
      </c>
    </row>
    <row r="2031" spans="1:14" x14ac:dyDescent="0.3">
      <c r="A2031" s="2">
        <v>45932</v>
      </c>
      <c r="B2031" s="3">
        <f t="shared" si="93"/>
        <v>2026</v>
      </c>
      <c r="C2031" t="str">
        <f t="shared" si="94"/>
        <v>2025-2026</v>
      </c>
      <c r="D2031" t="s">
        <v>148</v>
      </c>
      <c r="E2031" t="s">
        <v>105</v>
      </c>
      <c r="F2031" t="str">
        <f t="shared" si="95"/>
        <v>Victoria</v>
      </c>
      <c r="G2031" t="s">
        <v>45</v>
      </c>
      <c r="H2031">
        <v>3500</v>
      </c>
      <c r="I2031" t="s">
        <v>11</v>
      </c>
      <c r="J2031" t="s">
        <v>60</v>
      </c>
      <c r="K2031" t="s">
        <v>19</v>
      </c>
      <c r="L2031" t="s">
        <v>23</v>
      </c>
      <c r="M2031" s="5">
        <v>137.76000000000002</v>
      </c>
      <c r="N2031">
        <v>1</v>
      </c>
    </row>
    <row r="2032" spans="1:14" x14ac:dyDescent="0.3">
      <c r="A2032" s="2">
        <v>45349</v>
      </c>
      <c r="B2032" s="3">
        <f t="shared" si="93"/>
        <v>2024</v>
      </c>
      <c r="C2032" t="str">
        <f t="shared" si="94"/>
        <v>2023-2024</v>
      </c>
      <c r="D2032" t="s">
        <v>147</v>
      </c>
      <c r="E2032" t="s">
        <v>62</v>
      </c>
      <c r="F2032" t="str">
        <f t="shared" si="95"/>
        <v>Victoria</v>
      </c>
      <c r="G2032" t="s">
        <v>45</v>
      </c>
      <c r="H2032">
        <v>3134</v>
      </c>
      <c r="I2032" t="s">
        <v>11</v>
      </c>
      <c r="J2032" t="s">
        <v>63</v>
      </c>
      <c r="K2032" t="s">
        <v>151</v>
      </c>
      <c r="L2032" t="s">
        <v>21</v>
      </c>
      <c r="M2032" s="5">
        <v>137.76999999999998</v>
      </c>
      <c r="N2032">
        <v>1</v>
      </c>
    </row>
    <row r="2033" spans="1:14" x14ac:dyDescent="0.3">
      <c r="A2033" s="2">
        <v>45661</v>
      </c>
      <c r="B2033" s="3">
        <f t="shared" si="93"/>
        <v>2025</v>
      </c>
      <c r="C2033" t="str">
        <f t="shared" si="94"/>
        <v>2024-2025</v>
      </c>
      <c r="D2033" t="s">
        <v>148</v>
      </c>
      <c r="E2033" t="s">
        <v>102</v>
      </c>
      <c r="F2033" t="str">
        <f t="shared" si="95"/>
        <v>Queensland</v>
      </c>
      <c r="G2033" t="s">
        <v>35</v>
      </c>
      <c r="H2033">
        <v>4870</v>
      </c>
      <c r="I2033" t="s">
        <v>11</v>
      </c>
      <c r="J2033" t="s">
        <v>36</v>
      </c>
      <c r="K2033" t="s">
        <v>151</v>
      </c>
      <c r="L2033" t="s">
        <v>21</v>
      </c>
      <c r="M2033" s="5">
        <v>137.81</v>
      </c>
      <c r="N2033">
        <v>1</v>
      </c>
    </row>
    <row r="2034" spans="1:14" x14ac:dyDescent="0.3">
      <c r="A2034" s="2">
        <v>45541</v>
      </c>
      <c r="B2034" s="3">
        <f t="shared" si="93"/>
        <v>2025</v>
      </c>
      <c r="C2034" t="str">
        <f t="shared" si="94"/>
        <v>2024-2025</v>
      </c>
      <c r="D2034" t="s">
        <v>147</v>
      </c>
      <c r="E2034" t="s">
        <v>135</v>
      </c>
      <c r="F2034" t="str">
        <f t="shared" si="95"/>
        <v>Victoria</v>
      </c>
      <c r="G2034" t="s">
        <v>45</v>
      </c>
      <c r="H2034">
        <v>3550</v>
      </c>
      <c r="I2034" t="s">
        <v>11</v>
      </c>
      <c r="J2034" t="s">
        <v>60</v>
      </c>
      <c r="K2034" t="s">
        <v>157</v>
      </c>
      <c r="L2034" t="s">
        <v>22</v>
      </c>
      <c r="M2034" s="5">
        <v>138.13</v>
      </c>
      <c r="N2034">
        <v>1</v>
      </c>
    </row>
    <row r="2035" spans="1:14" x14ac:dyDescent="0.3">
      <c r="A2035" s="2">
        <v>45328</v>
      </c>
      <c r="B2035" s="3">
        <f t="shared" si="93"/>
        <v>2024</v>
      </c>
      <c r="C2035" t="str">
        <f t="shared" si="94"/>
        <v>2023-2024</v>
      </c>
      <c r="D2035" t="s">
        <v>147</v>
      </c>
      <c r="E2035" t="s">
        <v>96</v>
      </c>
      <c r="F2035" t="str">
        <f t="shared" si="95"/>
        <v>Western Australia</v>
      </c>
      <c r="G2035" t="s">
        <v>48</v>
      </c>
      <c r="H2035">
        <v>6330</v>
      </c>
      <c r="I2035" t="s">
        <v>11</v>
      </c>
      <c r="J2035" t="s">
        <v>94</v>
      </c>
      <c r="K2035" t="s">
        <v>149</v>
      </c>
      <c r="L2035" t="s">
        <v>15</v>
      </c>
      <c r="M2035" s="5">
        <v>138.26</v>
      </c>
      <c r="N2035">
        <v>1</v>
      </c>
    </row>
    <row r="2036" spans="1:14" x14ac:dyDescent="0.3">
      <c r="A2036" s="2">
        <v>45365</v>
      </c>
      <c r="B2036" s="3">
        <f t="shared" si="93"/>
        <v>2024</v>
      </c>
      <c r="C2036" t="str">
        <f t="shared" si="94"/>
        <v>2023-2024</v>
      </c>
      <c r="D2036" t="s">
        <v>148</v>
      </c>
      <c r="E2036" t="s">
        <v>123</v>
      </c>
      <c r="F2036" t="str">
        <f t="shared" si="95"/>
        <v>Western Australia</v>
      </c>
      <c r="G2036" t="s">
        <v>48</v>
      </c>
      <c r="H2036">
        <v>6109</v>
      </c>
      <c r="I2036" t="s">
        <v>11</v>
      </c>
      <c r="J2036" t="s">
        <v>94</v>
      </c>
      <c r="K2036" t="s">
        <v>154</v>
      </c>
      <c r="L2036" t="s">
        <v>14</v>
      </c>
      <c r="M2036" s="5">
        <v>138.38</v>
      </c>
      <c r="N2036">
        <v>1</v>
      </c>
    </row>
    <row r="2037" spans="1:14" x14ac:dyDescent="0.3">
      <c r="A2037" s="2">
        <v>45620</v>
      </c>
      <c r="B2037" s="3">
        <f t="shared" si="93"/>
        <v>2025</v>
      </c>
      <c r="C2037" t="str">
        <f t="shared" si="94"/>
        <v>2024-2025</v>
      </c>
      <c r="D2037" t="s">
        <v>148</v>
      </c>
      <c r="E2037" t="s">
        <v>74</v>
      </c>
      <c r="F2037" t="str">
        <f t="shared" si="95"/>
        <v>South Australia</v>
      </c>
      <c r="G2037" t="s">
        <v>32</v>
      </c>
      <c r="H2037">
        <v>5043</v>
      </c>
      <c r="I2037" t="s">
        <v>11</v>
      </c>
      <c r="J2037" t="s">
        <v>33</v>
      </c>
      <c r="K2037" t="s">
        <v>19</v>
      </c>
      <c r="L2037" t="s">
        <v>23</v>
      </c>
      <c r="M2037" s="5">
        <v>138.86000000000001</v>
      </c>
      <c r="N2037">
        <v>1</v>
      </c>
    </row>
    <row r="2038" spans="1:14" x14ac:dyDescent="0.3">
      <c r="A2038" s="2">
        <v>45580</v>
      </c>
      <c r="B2038" s="3">
        <f t="shared" si="93"/>
        <v>2025</v>
      </c>
      <c r="C2038" t="str">
        <f t="shared" si="94"/>
        <v>2024-2025</v>
      </c>
      <c r="D2038" t="s">
        <v>148</v>
      </c>
      <c r="E2038" t="s">
        <v>99</v>
      </c>
      <c r="F2038" t="str">
        <f t="shared" si="95"/>
        <v>Victoria</v>
      </c>
      <c r="G2038" t="s">
        <v>45</v>
      </c>
      <c r="H2038">
        <v>3148</v>
      </c>
      <c r="I2038" t="s">
        <v>11</v>
      </c>
      <c r="J2038" t="s">
        <v>63</v>
      </c>
      <c r="K2038" t="s">
        <v>150</v>
      </c>
      <c r="L2038" t="s">
        <v>18</v>
      </c>
      <c r="M2038" s="5">
        <v>138.99</v>
      </c>
      <c r="N2038">
        <v>1</v>
      </c>
    </row>
    <row r="2039" spans="1:14" x14ac:dyDescent="0.3">
      <c r="A2039" s="2">
        <v>45668</v>
      </c>
      <c r="B2039" s="3">
        <f t="shared" si="93"/>
        <v>2025</v>
      </c>
      <c r="C2039" t="str">
        <f t="shared" si="94"/>
        <v>2024-2025</v>
      </c>
      <c r="D2039" t="s">
        <v>148</v>
      </c>
      <c r="E2039" t="s">
        <v>102</v>
      </c>
      <c r="F2039" t="str">
        <f t="shared" si="95"/>
        <v>Queensland</v>
      </c>
      <c r="G2039" t="s">
        <v>35</v>
      </c>
      <c r="H2039">
        <v>4870</v>
      </c>
      <c r="I2039" t="s">
        <v>11</v>
      </c>
      <c r="J2039" t="s">
        <v>36</v>
      </c>
      <c r="K2039" t="s">
        <v>150</v>
      </c>
      <c r="L2039" t="s">
        <v>18</v>
      </c>
      <c r="M2039" s="5">
        <v>139.01999999999998</v>
      </c>
      <c r="N2039">
        <v>1</v>
      </c>
    </row>
    <row r="2040" spans="1:14" x14ac:dyDescent="0.3">
      <c r="A2040" s="2">
        <v>45657</v>
      </c>
      <c r="B2040" s="3">
        <f t="shared" si="93"/>
        <v>2025</v>
      </c>
      <c r="C2040" t="str">
        <f t="shared" si="94"/>
        <v>2024-2025</v>
      </c>
      <c r="D2040" t="s">
        <v>148</v>
      </c>
      <c r="E2040" t="s">
        <v>53</v>
      </c>
      <c r="F2040" t="str">
        <f t="shared" si="95"/>
        <v>South Australia</v>
      </c>
      <c r="G2040" t="s">
        <v>32</v>
      </c>
      <c r="H2040">
        <v>5082</v>
      </c>
      <c r="I2040" t="s">
        <v>11</v>
      </c>
      <c r="J2040" t="s">
        <v>33</v>
      </c>
      <c r="K2040" t="s">
        <v>19</v>
      </c>
      <c r="L2040" t="s">
        <v>23</v>
      </c>
      <c r="M2040" s="5">
        <v>139.66999999999999</v>
      </c>
      <c r="N2040">
        <v>1</v>
      </c>
    </row>
    <row r="2041" spans="1:14" x14ac:dyDescent="0.3">
      <c r="A2041" s="2">
        <v>45491</v>
      </c>
      <c r="B2041" s="3">
        <f t="shared" si="93"/>
        <v>2025</v>
      </c>
      <c r="C2041" t="str">
        <f t="shared" si="94"/>
        <v>2024-2025</v>
      </c>
      <c r="D2041" t="s">
        <v>147</v>
      </c>
      <c r="E2041" t="s">
        <v>64</v>
      </c>
      <c r="F2041" t="str">
        <f t="shared" si="95"/>
        <v>Victoria</v>
      </c>
      <c r="G2041" t="s">
        <v>45</v>
      </c>
      <c r="H2041">
        <v>3199</v>
      </c>
      <c r="I2041" t="s">
        <v>11</v>
      </c>
      <c r="J2041" t="s">
        <v>63</v>
      </c>
      <c r="K2041" t="s">
        <v>157</v>
      </c>
      <c r="L2041" t="s">
        <v>22</v>
      </c>
      <c r="M2041" s="5">
        <v>139.69999999999999</v>
      </c>
      <c r="N2041">
        <v>1</v>
      </c>
    </row>
    <row r="2042" spans="1:14" x14ac:dyDescent="0.3">
      <c r="A2042" s="2">
        <v>45327</v>
      </c>
      <c r="B2042" s="3">
        <f t="shared" si="93"/>
        <v>2024</v>
      </c>
      <c r="C2042" t="str">
        <f t="shared" si="94"/>
        <v>2023-2024</v>
      </c>
      <c r="D2042" t="s">
        <v>148</v>
      </c>
      <c r="E2042" t="s">
        <v>130</v>
      </c>
      <c r="F2042" t="str">
        <f t="shared" si="95"/>
        <v>South Australia</v>
      </c>
      <c r="G2042" t="s">
        <v>32</v>
      </c>
      <c r="H2042">
        <v>5290</v>
      </c>
      <c r="I2042" t="s">
        <v>11</v>
      </c>
      <c r="J2042" t="s">
        <v>38</v>
      </c>
      <c r="K2042" t="s">
        <v>149</v>
      </c>
      <c r="L2042" t="s">
        <v>15</v>
      </c>
      <c r="M2042" s="5">
        <v>139.72</v>
      </c>
      <c r="N2042">
        <v>1</v>
      </c>
    </row>
    <row r="2043" spans="1:14" x14ac:dyDescent="0.3">
      <c r="A2043" s="2">
        <v>45618</v>
      </c>
      <c r="B2043" s="3">
        <f t="shared" si="93"/>
        <v>2025</v>
      </c>
      <c r="C2043" t="str">
        <f t="shared" si="94"/>
        <v>2024-2025</v>
      </c>
      <c r="D2043" t="s">
        <v>147</v>
      </c>
      <c r="E2043" t="s">
        <v>99</v>
      </c>
      <c r="F2043" t="str">
        <f t="shared" si="95"/>
        <v>Victoria</v>
      </c>
      <c r="G2043" t="s">
        <v>45</v>
      </c>
      <c r="H2043">
        <v>3148</v>
      </c>
      <c r="I2043" t="s">
        <v>11</v>
      </c>
      <c r="J2043" t="s">
        <v>63</v>
      </c>
      <c r="K2043" t="s">
        <v>153</v>
      </c>
      <c r="L2043" t="s">
        <v>16</v>
      </c>
      <c r="M2043" s="5">
        <v>139.86000000000001</v>
      </c>
      <c r="N2043">
        <v>1</v>
      </c>
    </row>
    <row r="2044" spans="1:14" x14ac:dyDescent="0.3">
      <c r="A2044" s="2">
        <v>45875</v>
      </c>
      <c r="B2044" s="3">
        <f t="shared" si="93"/>
        <v>2026</v>
      </c>
      <c r="C2044" t="str">
        <f t="shared" si="94"/>
        <v>2025-2026</v>
      </c>
      <c r="D2044" t="s">
        <v>148</v>
      </c>
      <c r="E2044" t="s">
        <v>91</v>
      </c>
      <c r="F2044" t="str">
        <f t="shared" si="95"/>
        <v>Victoria</v>
      </c>
      <c r="G2044" t="s">
        <v>45</v>
      </c>
      <c r="H2044">
        <v>3690</v>
      </c>
      <c r="I2044" t="s">
        <v>11</v>
      </c>
      <c r="J2044" t="s">
        <v>55</v>
      </c>
      <c r="K2044" t="s">
        <v>149</v>
      </c>
      <c r="L2044" t="s">
        <v>15</v>
      </c>
      <c r="M2044" s="5">
        <v>139.86000000000001</v>
      </c>
      <c r="N2044">
        <v>1</v>
      </c>
    </row>
    <row r="2045" spans="1:14" x14ac:dyDescent="0.3">
      <c r="A2045" s="2">
        <v>45930</v>
      </c>
      <c r="B2045" s="3">
        <f t="shared" si="93"/>
        <v>2026</v>
      </c>
      <c r="C2045" t="str">
        <f t="shared" si="94"/>
        <v>2025-2026</v>
      </c>
      <c r="D2045" t="s">
        <v>148</v>
      </c>
      <c r="E2045" t="s">
        <v>128</v>
      </c>
      <c r="F2045" t="str">
        <f t="shared" si="95"/>
        <v>Western Australia</v>
      </c>
      <c r="G2045" t="s">
        <v>48</v>
      </c>
      <c r="H2045">
        <v>6027</v>
      </c>
      <c r="I2045" t="s">
        <v>11</v>
      </c>
      <c r="J2045" t="s">
        <v>49</v>
      </c>
      <c r="K2045" t="s">
        <v>154</v>
      </c>
      <c r="L2045" t="s">
        <v>14</v>
      </c>
      <c r="M2045" s="5">
        <v>139.88</v>
      </c>
      <c r="N2045">
        <v>1</v>
      </c>
    </row>
    <row r="2046" spans="1:14" x14ac:dyDescent="0.3">
      <c r="A2046" s="2">
        <v>46006</v>
      </c>
      <c r="B2046" s="3">
        <f t="shared" si="93"/>
        <v>2026</v>
      </c>
      <c r="C2046" t="str">
        <f t="shared" si="94"/>
        <v>2025-2026</v>
      </c>
      <c r="D2046" t="s">
        <v>147</v>
      </c>
      <c r="E2046" t="s">
        <v>119</v>
      </c>
      <c r="F2046" t="str">
        <f t="shared" si="95"/>
        <v>Queensland</v>
      </c>
      <c r="G2046" t="s">
        <v>35</v>
      </c>
      <c r="H2046">
        <v>4570</v>
      </c>
      <c r="I2046" t="s">
        <v>11</v>
      </c>
      <c r="J2046" t="s">
        <v>120</v>
      </c>
      <c r="K2046" t="s">
        <v>19</v>
      </c>
      <c r="L2046" t="s">
        <v>23</v>
      </c>
      <c r="M2046" s="5">
        <v>139.96</v>
      </c>
      <c r="N2046">
        <v>1</v>
      </c>
    </row>
    <row r="2047" spans="1:14" x14ac:dyDescent="0.3">
      <c r="A2047" s="2">
        <v>45805</v>
      </c>
      <c r="B2047" s="3">
        <f t="shared" si="93"/>
        <v>2025</v>
      </c>
      <c r="C2047" t="str">
        <f t="shared" si="94"/>
        <v>2024-2025</v>
      </c>
      <c r="D2047" t="s">
        <v>148</v>
      </c>
      <c r="E2047" t="s">
        <v>24</v>
      </c>
      <c r="F2047" t="str">
        <f t="shared" si="95"/>
        <v>New South Wales</v>
      </c>
      <c r="G2047" t="s">
        <v>10</v>
      </c>
      <c r="H2047">
        <v>2795</v>
      </c>
      <c r="I2047" t="s">
        <v>11</v>
      </c>
      <c r="J2047" t="s">
        <v>25</v>
      </c>
      <c r="K2047" t="s">
        <v>152</v>
      </c>
      <c r="L2047" t="s">
        <v>13</v>
      </c>
      <c r="M2047" s="5">
        <v>140.03000000000003</v>
      </c>
      <c r="N2047">
        <v>1</v>
      </c>
    </row>
    <row r="2048" spans="1:14" x14ac:dyDescent="0.3">
      <c r="A2048" s="2">
        <v>45693</v>
      </c>
      <c r="B2048" s="3">
        <f t="shared" si="93"/>
        <v>2025</v>
      </c>
      <c r="C2048" t="str">
        <f t="shared" si="94"/>
        <v>2024-2025</v>
      </c>
      <c r="D2048" t="s">
        <v>147</v>
      </c>
      <c r="E2048" t="s">
        <v>64</v>
      </c>
      <c r="F2048" t="str">
        <f t="shared" si="95"/>
        <v>Victoria</v>
      </c>
      <c r="G2048" t="s">
        <v>45</v>
      </c>
      <c r="H2048">
        <v>3199</v>
      </c>
      <c r="I2048" t="s">
        <v>11</v>
      </c>
      <c r="J2048" t="s">
        <v>63</v>
      </c>
      <c r="K2048" t="s">
        <v>150</v>
      </c>
      <c r="L2048" t="s">
        <v>18</v>
      </c>
      <c r="M2048" s="5">
        <v>140.38999999999999</v>
      </c>
      <c r="N2048">
        <v>1</v>
      </c>
    </row>
    <row r="2049" spans="1:14" x14ac:dyDescent="0.3">
      <c r="A2049" s="2">
        <v>45745</v>
      </c>
      <c r="B2049" s="3">
        <f t="shared" si="93"/>
        <v>2025</v>
      </c>
      <c r="C2049" t="str">
        <f t="shared" si="94"/>
        <v>2024-2025</v>
      </c>
      <c r="D2049" t="s">
        <v>148</v>
      </c>
      <c r="E2049" t="s">
        <v>123</v>
      </c>
      <c r="F2049" t="str">
        <f t="shared" si="95"/>
        <v>Western Australia</v>
      </c>
      <c r="G2049" t="s">
        <v>48</v>
      </c>
      <c r="H2049">
        <v>6109</v>
      </c>
      <c r="I2049" t="s">
        <v>11</v>
      </c>
      <c r="J2049" t="s">
        <v>94</v>
      </c>
      <c r="K2049" t="s">
        <v>152</v>
      </c>
      <c r="L2049" t="s">
        <v>13</v>
      </c>
      <c r="M2049" s="5">
        <v>140.69999999999999</v>
      </c>
      <c r="N2049">
        <v>1</v>
      </c>
    </row>
    <row r="2050" spans="1:14" x14ac:dyDescent="0.3">
      <c r="A2050" s="2">
        <v>45988</v>
      </c>
      <c r="B2050" s="3">
        <f t="shared" ref="B2050:B2113" si="96">IF(MONTH(A2050)&gt;=7,YEAR(A2050)+1,YEAR(A2050))</f>
        <v>2026</v>
      </c>
      <c r="C2050" t="str">
        <f t="shared" ref="C2050:C2113" si="97">IF(MONTH(A2050) &gt;= 7, YEAR(A2050) &amp; "-" &amp; YEAR(A2050) + 1, YEAR(A2050) - 1 &amp; "-" &amp; YEAR(A2050))</f>
        <v>2025-2026</v>
      </c>
      <c r="D2050" t="s">
        <v>148</v>
      </c>
      <c r="E2050" t="s">
        <v>144</v>
      </c>
      <c r="F2050" t="str">
        <f t="shared" ref="F2050:F2113" si="98">IF(G2050="WA","Western Australia",
IF(G2050="NSW","New South Wales",
IF(G2050="QLD","Queensland",
IF(G2050="VIC","Victoria",
IF(G2050="TAS","Tasmania",
IF(G2050="SA","South Australia",
IF(G2050="NT","Northern Territory",
IF(G2050="ACT","Australian Capital Territory",G2050))))))))</f>
        <v>Queensland</v>
      </c>
      <c r="G2050" t="s">
        <v>35</v>
      </c>
      <c r="H2050">
        <v>4566</v>
      </c>
      <c r="I2050" t="s">
        <v>11</v>
      </c>
      <c r="J2050" t="s">
        <v>120</v>
      </c>
      <c r="K2050" t="s">
        <v>150</v>
      </c>
      <c r="L2050" t="s">
        <v>18</v>
      </c>
      <c r="M2050" s="5">
        <v>141.30000000000001</v>
      </c>
      <c r="N2050">
        <v>1</v>
      </c>
    </row>
    <row r="2051" spans="1:14" x14ac:dyDescent="0.3">
      <c r="A2051" s="2">
        <v>46022</v>
      </c>
      <c r="B2051" s="3">
        <f t="shared" si="96"/>
        <v>2026</v>
      </c>
      <c r="C2051" t="str">
        <f t="shared" si="97"/>
        <v>2025-2026</v>
      </c>
      <c r="D2051" t="s">
        <v>148</v>
      </c>
      <c r="E2051" t="s">
        <v>101</v>
      </c>
      <c r="F2051" t="str">
        <f t="shared" si="98"/>
        <v>Victoria</v>
      </c>
      <c r="G2051" t="s">
        <v>45</v>
      </c>
      <c r="H2051">
        <v>3131</v>
      </c>
      <c r="I2051" t="s">
        <v>11</v>
      </c>
      <c r="J2051" t="s">
        <v>63</v>
      </c>
      <c r="K2051" t="s">
        <v>19</v>
      </c>
      <c r="L2051" t="s">
        <v>23</v>
      </c>
      <c r="M2051" s="5">
        <v>141.76999999999998</v>
      </c>
      <c r="N2051">
        <v>1</v>
      </c>
    </row>
    <row r="2052" spans="1:14" x14ac:dyDescent="0.3">
      <c r="A2052" s="2">
        <v>45309</v>
      </c>
      <c r="B2052" s="3">
        <f t="shared" si="96"/>
        <v>2024</v>
      </c>
      <c r="C2052" t="str">
        <f t="shared" si="97"/>
        <v>2023-2024</v>
      </c>
      <c r="D2052" t="s">
        <v>147</v>
      </c>
      <c r="E2052" t="s">
        <v>127</v>
      </c>
      <c r="F2052" t="str">
        <f t="shared" si="98"/>
        <v>New South Wales</v>
      </c>
      <c r="G2052" t="s">
        <v>10</v>
      </c>
      <c r="H2052">
        <v>2131</v>
      </c>
      <c r="I2052" t="s">
        <v>11</v>
      </c>
      <c r="J2052" t="s">
        <v>27</v>
      </c>
      <c r="K2052" t="s">
        <v>153</v>
      </c>
      <c r="L2052" t="s">
        <v>16</v>
      </c>
      <c r="M2052" s="5">
        <v>142.89000000000001</v>
      </c>
      <c r="N2052">
        <v>1</v>
      </c>
    </row>
    <row r="2053" spans="1:14" x14ac:dyDescent="0.3">
      <c r="A2053" s="2">
        <v>45964</v>
      </c>
      <c r="B2053" s="3">
        <f t="shared" si="96"/>
        <v>2026</v>
      </c>
      <c r="C2053" t="str">
        <f t="shared" si="97"/>
        <v>2025-2026</v>
      </c>
      <c r="D2053" t="s">
        <v>147</v>
      </c>
      <c r="E2053" t="s">
        <v>137</v>
      </c>
      <c r="F2053" t="str">
        <f t="shared" si="98"/>
        <v>New South Wales</v>
      </c>
      <c r="G2053" t="s">
        <v>10</v>
      </c>
      <c r="H2053">
        <v>2031</v>
      </c>
      <c r="I2053" t="s">
        <v>11</v>
      </c>
      <c r="J2053" t="s">
        <v>12</v>
      </c>
      <c r="K2053" t="s">
        <v>149</v>
      </c>
      <c r="L2053" t="s">
        <v>15</v>
      </c>
      <c r="M2053" s="5">
        <v>142.89000000000001</v>
      </c>
      <c r="N2053">
        <v>1</v>
      </c>
    </row>
    <row r="2054" spans="1:14" x14ac:dyDescent="0.3">
      <c r="A2054" s="2">
        <v>45560</v>
      </c>
      <c r="B2054" s="3">
        <f t="shared" si="96"/>
        <v>2025</v>
      </c>
      <c r="C2054" t="str">
        <f t="shared" si="97"/>
        <v>2024-2025</v>
      </c>
      <c r="D2054" t="s">
        <v>147</v>
      </c>
      <c r="E2054" t="s">
        <v>97</v>
      </c>
      <c r="F2054" t="str">
        <f t="shared" si="98"/>
        <v>Tasmania</v>
      </c>
      <c r="G2054" t="s">
        <v>70</v>
      </c>
      <c r="H2054">
        <v>7250</v>
      </c>
      <c r="I2054" t="s">
        <v>11</v>
      </c>
      <c r="J2054" t="s">
        <v>71</v>
      </c>
      <c r="K2054" t="s">
        <v>154</v>
      </c>
      <c r="L2054" t="s">
        <v>14</v>
      </c>
      <c r="M2054" s="5">
        <v>142.89999999999998</v>
      </c>
      <c r="N2054">
        <v>1</v>
      </c>
    </row>
    <row r="2055" spans="1:14" x14ac:dyDescent="0.3">
      <c r="A2055" s="2">
        <v>45811</v>
      </c>
      <c r="B2055" s="3">
        <f t="shared" si="96"/>
        <v>2025</v>
      </c>
      <c r="C2055" t="str">
        <f t="shared" si="97"/>
        <v>2024-2025</v>
      </c>
      <c r="D2055" t="s">
        <v>148</v>
      </c>
      <c r="E2055" t="s">
        <v>134</v>
      </c>
      <c r="F2055" t="str">
        <f t="shared" si="98"/>
        <v>Queensland</v>
      </c>
      <c r="G2055" t="s">
        <v>35</v>
      </c>
      <c r="H2055">
        <v>4825</v>
      </c>
      <c r="I2055" t="s">
        <v>11</v>
      </c>
      <c r="J2055" t="s">
        <v>36</v>
      </c>
      <c r="K2055" t="s">
        <v>19</v>
      </c>
      <c r="L2055" t="s">
        <v>23</v>
      </c>
      <c r="M2055" s="5">
        <v>143.71</v>
      </c>
      <c r="N2055">
        <v>1</v>
      </c>
    </row>
    <row r="2056" spans="1:14" x14ac:dyDescent="0.3">
      <c r="A2056" s="2">
        <v>45892</v>
      </c>
      <c r="B2056" s="3">
        <f t="shared" si="96"/>
        <v>2026</v>
      </c>
      <c r="C2056" t="str">
        <f t="shared" si="97"/>
        <v>2025-2026</v>
      </c>
      <c r="D2056" t="s">
        <v>147</v>
      </c>
      <c r="E2056" t="s">
        <v>47</v>
      </c>
      <c r="F2056" t="str">
        <f t="shared" si="98"/>
        <v>Western Australia</v>
      </c>
      <c r="G2056" t="s">
        <v>48</v>
      </c>
      <c r="H2056">
        <v>6030</v>
      </c>
      <c r="I2056" t="s">
        <v>11</v>
      </c>
      <c r="J2056" t="s">
        <v>49</v>
      </c>
      <c r="K2056" t="s">
        <v>19</v>
      </c>
      <c r="L2056" t="s">
        <v>23</v>
      </c>
      <c r="M2056" s="5">
        <v>143.79</v>
      </c>
      <c r="N2056">
        <v>1</v>
      </c>
    </row>
    <row r="2057" spans="1:14" x14ac:dyDescent="0.3">
      <c r="A2057" s="2">
        <v>45586</v>
      </c>
      <c r="B2057" s="3">
        <f t="shared" si="96"/>
        <v>2025</v>
      </c>
      <c r="C2057" t="str">
        <f t="shared" si="97"/>
        <v>2024-2025</v>
      </c>
      <c r="D2057" t="s">
        <v>148</v>
      </c>
      <c r="E2057" t="s">
        <v>129</v>
      </c>
      <c r="F2057" t="str">
        <f t="shared" si="98"/>
        <v>Tasmania</v>
      </c>
      <c r="G2057" t="s">
        <v>70</v>
      </c>
      <c r="H2057">
        <v>7010</v>
      </c>
      <c r="I2057" t="s">
        <v>11</v>
      </c>
      <c r="J2057" t="s">
        <v>71</v>
      </c>
      <c r="K2057" t="s">
        <v>150</v>
      </c>
      <c r="L2057" t="s">
        <v>18</v>
      </c>
      <c r="M2057" s="5">
        <v>143.88999999999999</v>
      </c>
      <c r="N2057">
        <v>1</v>
      </c>
    </row>
    <row r="2058" spans="1:14" x14ac:dyDescent="0.3">
      <c r="A2058" s="2">
        <v>46006</v>
      </c>
      <c r="B2058" s="3">
        <f t="shared" si="96"/>
        <v>2026</v>
      </c>
      <c r="C2058" t="str">
        <f t="shared" si="97"/>
        <v>2025-2026</v>
      </c>
      <c r="D2058" t="s">
        <v>148</v>
      </c>
      <c r="E2058" t="s">
        <v>130</v>
      </c>
      <c r="F2058" t="str">
        <f t="shared" si="98"/>
        <v>South Australia</v>
      </c>
      <c r="G2058" t="s">
        <v>32</v>
      </c>
      <c r="H2058">
        <v>5290</v>
      </c>
      <c r="I2058" t="s">
        <v>11</v>
      </c>
      <c r="J2058" t="s">
        <v>38</v>
      </c>
      <c r="K2058" t="s">
        <v>156</v>
      </c>
      <c r="L2058" t="s">
        <v>17</v>
      </c>
      <c r="M2058" s="5">
        <v>143.91999999999999</v>
      </c>
      <c r="N2058">
        <v>1</v>
      </c>
    </row>
    <row r="2059" spans="1:14" x14ac:dyDescent="0.3">
      <c r="A2059" s="2">
        <v>45742</v>
      </c>
      <c r="B2059" s="3">
        <f t="shared" si="96"/>
        <v>2025</v>
      </c>
      <c r="C2059" t="str">
        <f t="shared" si="97"/>
        <v>2024-2025</v>
      </c>
      <c r="D2059" t="s">
        <v>147</v>
      </c>
      <c r="E2059" t="s">
        <v>54</v>
      </c>
      <c r="F2059" t="str">
        <f t="shared" si="98"/>
        <v>Victoria</v>
      </c>
      <c r="G2059" t="s">
        <v>45</v>
      </c>
      <c r="H2059">
        <v>3977</v>
      </c>
      <c r="I2059" t="s">
        <v>11</v>
      </c>
      <c r="J2059" t="s">
        <v>55</v>
      </c>
      <c r="K2059" t="s">
        <v>151</v>
      </c>
      <c r="L2059" t="s">
        <v>21</v>
      </c>
      <c r="M2059" s="5">
        <v>144.08000000000001</v>
      </c>
      <c r="N2059">
        <v>1</v>
      </c>
    </row>
    <row r="2060" spans="1:14" x14ac:dyDescent="0.3">
      <c r="A2060" s="2">
        <v>45977</v>
      </c>
      <c r="B2060" s="3">
        <f t="shared" si="96"/>
        <v>2026</v>
      </c>
      <c r="C2060" t="str">
        <f t="shared" si="97"/>
        <v>2025-2026</v>
      </c>
      <c r="D2060" t="s">
        <v>148</v>
      </c>
      <c r="E2060" t="s">
        <v>119</v>
      </c>
      <c r="F2060" t="str">
        <f t="shared" si="98"/>
        <v>Queensland</v>
      </c>
      <c r="G2060" t="s">
        <v>35</v>
      </c>
      <c r="H2060">
        <v>4570</v>
      </c>
      <c r="I2060" t="s">
        <v>11</v>
      </c>
      <c r="J2060" t="s">
        <v>120</v>
      </c>
      <c r="K2060" t="s">
        <v>155</v>
      </c>
      <c r="L2060" t="s">
        <v>20</v>
      </c>
      <c r="M2060" s="5">
        <v>144.18</v>
      </c>
      <c r="N2060">
        <v>1</v>
      </c>
    </row>
    <row r="2061" spans="1:14" x14ac:dyDescent="0.3">
      <c r="A2061" s="2">
        <v>45995</v>
      </c>
      <c r="B2061" s="3">
        <f t="shared" si="96"/>
        <v>2026</v>
      </c>
      <c r="C2061" t="str">
        <f t="shared" si="97"/>
        <v>2025-2026</v>
      </c>
      <c r="D2061" t="s">
        <v>148</v>
      </c>
      <c r="E2061" t="s">
        <v>74</v>
      </c>
      <c r="F2061" t="str">
        <f t="shared" si="98"/>
        <v>South Australia</v>
      </c>
      <c r="G2061" t="s">
        <v>32</v>
      </c>
      <c r="H2061">
        <v>5043</v>
      </c>
      <c r="I2061" t="s">
        <v>11</v>
      </c>
      <c r="J2061" t="s">
        <v>33</v>
      </c>
      <c r="K2061" t="s">
        <v>150</v>
      </c>
      <c r="L2061" t="s">
        <v>18</v>
      </c>
      <c r="M2061" s="5">
        <v>144.87</v>
      </c>
      <c r="N2061">
        <v>1</v>
      </c>
    </row>
    <row r="2062" spans="1:14" x14ac:dyDescent="0.3">
      <c r="A2062" s="2">
        <v>45778</v>
      </c>
      <c r="B2062" s="3">
        <f t="shared" si="96"/>
        <v>2025</v>
      </c>
      <c r="C2062" t="str">
        <f t="shared" si="97"/>
        <v>2024-2025</v>
      </c>
      <c r="D2062" t="s">
        <v>148</v>
      </c>
      <c r="E2062" t="s">
        <v>57</v>
      </c>
      <c r="F2062" t="str">
        <f t="shared" si="98"/>
        <v>New South Wales</v>
      </c>
      <c r="G2062" t="s">
        <v>10</v>
      </c>
      <c r="H2062">
        <v>2560</v>
      </c>
      <c r="I2062" t="s">
        <v>11</v>
      </c>
      <c r="J2062" t="s">
        <v>58</v>
      </c>
      <c r="K2062" t="s">
        <v>151</v>
      </c>
      <c r="L2062" t="s">
        <v>21</v>
      </c>
      <c r="M2062" s="5">
        <v>145.80000000000001</v>
      </c>
      <c r="N2062">
        <v>1</v>
      </c>
    </row>
    <row r="2063" spans="1:14" x14ac:dyDescent="0.3">
      <c r="A2063" s="2">
        <v>45493</v>
      </c>
      <c r="B2063" s="3">
        <f t="shared" si="96"/>
        <v>2025</v>
      </c>
      <c r="C2063" t="str">
        <f t="shared" si="97"/>
        <v>2024-2025</v>
      </c>
      <c r="D2063" t="s">
        <v>147</v>
      </c>
      <c r="E2063" t="s">
        <v>82</v>
      </c>
      <c r="F2063" t="str">
        <f t="shared" si="98"/>
        <v>Queensland</v>
      </c>
      <c r="G2063" t="s">
        <v>35</v>
      </c>
      <c r="H2063">
        <v>4012</v>
      </c>
      <c r="I2063" t="s">
        <v>11</v>
      </c>
      <c r="J2063" t="s">
        <v>43</v>
      </c>
      <c r="K2063" t="s">
        <v>19</v>
      </c>
      <c r="L2063" t="s">
        <v>23</v>
      </c>
      <c r="M2063" s="5">
        <v>145.88</v>
      </c>
      <c r="N2063">
        <v>1</v>
      </c>
    </row>
    <row r="2064" spans="1:14" x14ac:dyDescent="0.3">
      <c r="A2064" s="2">
        <v>45587</v>
      </c>
      <c r="B2064" s="3">
        <f t="shared" si="96"/>
        <v>2025</v>
      </c>
      <c r="C2064" t="str">
        <f t="shared" si="97"/>
        <v>2024-2025</v>
      </c>
      <c r="D2064" t="s">
        <v>147</v>
      </c>
      <c r="E2064" t="s">
        <v>97</v>
      </c>
      <c r="F2064" t="str">
        <f t="shared" si="98"/>
        <v>Tasmania</v>
      </c>
      <c r="G2064" t="s">
        <v>70</v>
      </c>
      <c r="H2064">
        <v>7250</v>
      </c>
      <c r="I2064" t="s">
        <v>11</v>
      </c>
      <c r="J2064" t="s">
        <v>71</v>
      </c>
      <c r="K2064" t="s">
        <v>150</v>
      </c>
      <c r="L2064" t="s">
        <v>18</v>
      </c>
      <c r="M2064" s="5">
        <v>145.91</v>
      </c>
      <c r="N2064">
        <v>1</v>
      </c>
    </row>
    <row r="2065" spans="1:14" x14ac:dyDescent="0.3">
      <c r="A2065" s="2">
        <v>45645</v>
      </c>
      <c r="B2065" s="3">
        <f t="shared" si="96"/>
        <v>2025</v>
      </c>
      <c r="C2065" t="str">
        <f t="shared" si="97"/>
        <v>2024-2025</v>
      </c>
      <c r="D2065" t="s">
        <v>147</v>
      </c>
      <c r="E2065" t="s">
        <v>72</v>
      </c>
      <c r="F2065" t="str">
        <f t="shared" si="98"/>
        <v>Western Australia</v>
      </c>
      <c r="G2065" t="s">
        <v>48</v>
      </c>
      <c r="H2065">
        <v>6010</v>
      </c>
      <c r="I2065" t="s">
        <v>11</v>
      </c>
      <c r="J2065" t="s">
        <v>49</v>
      </c>
      <c r="K2065" t="s">
        <v>152</v>
      </c>
      <c r="L2065" t="s">
        <v>13</v>
      </c>
      <c r="M2065" s="5">
        <v>146.26999999999998</v>
      </c>
      <c r="N2065">
        <v>1</v>
      </c>
    </row>
    <row r="2066" spans="1:14" x14ac:dyDescent="0.3">
      <c r="A2066" s="2">
        <v>45564</v>
      </c>
      <c r="B2066" s="3">
        <f t="shared" si="96"/>
        <v>2025</v>
      </c>
      <c r="C2066" t="str">
        <f t="shared" si="97"/>
        <v>2024-2025</v>
      </c>
      <c r="D2066" t="s">
        <v>147</v>
      </c>
      <c r="E2066" t="s">
        <v>146</v>
      </c>
      <c r="F2066" t="str">
        <f t="shared" si="98"/>
        <v>Victoria</v>
      </c>
      <c r="G2066" t="s">
        <v>45</v>
      </c>
      <c r="H2066">
        <v>3353</v>
      </c>
      <c r="I2066" t="s">
        <v>11</v>
      </c>
      <c r="J2066" t="s">
        <v>60</v>
      </c>
      <c r="K2066" t="s">
        <v>157</v>
      </c>
      <c r="L2066" t="s">
        <v>22</v>
      </c>
      <c r="M2066" s="5">
        <v>146.48000000000002</v>
      </c>
      <c r="N2066">
        <v>1</v>
      </c>
    </row>
    <row r="2067" spans="1:14" x14ac:dyDescent="0.3">
      <c r="A2067" s="2">
        <v>45359</v>
      </c>
      <c r="B2067" s="3">
        <f t="shared" si="96"/>
        <v>2024</v>
      </c>
      <c r="C2067" t="str">
        <f t="shared" si="97"/>
        <v>2023-2024</v>
      </c>
      <c r="D2067" t="s">
        <v>147</v>
      </c>
      <c r="E2067" t="s">
        <v>54</v>
      </c>
      <c r="F2067" t="str">
        <f t="shared" si="98"/>
        <v>Victoria</v>
      </c>
      <c r="G2067" t="s">
        <v>45</v>
      </c>
      <c r="H2067">
        <v>3977</v>
      </c>
      <c r="I2067" t="s">
        <v>11</v>
      </c>
      <c r="J2067" t="s">
        <v>55</v>
      </c>
      <c r="K2067" t="s">
        <v>152</v>
      </c>
      <c r="L2067" t="s">
        <v>13</v>
      </c>
      <c r="M2067" s="5">
        <v>146.63</v>
      </c>
      <c r="N2067">
        <v>1</v>
      </c>
    </row>
    <row r="2068" spans="1:14" x14ac:dyDescent="0.3">
      <c r="A2068" s="2">
        <v>45425</v>
      </c>
      <c r="B2068" s="3">
        <f t="shared" si="96"/>
        <v>2024</v>
      </c>
      <c r="C2068" t="str">
        <f t="shared" si="97"/>
        <v>2023-2024</v>
      </c>
      <c r="D2068" t="s">
        <v>148</v>
      </c>
      <c r="E2068" t="s">
        <v>93</v>
      </c>
      <c r="F2068" t="str">
        <f t="shared" si="98"/>
        <v>Western Australia</v>
      </c>
      <c r="G2068" t="s">
        <v>48</v>
      </c>
      <c r="H2068">
        <v>6112</v>
      </c>
      <c r="I2068" t="s">
        <v>11</v>
      </c>
      <c r="J2068" t="s">
        <v>94</v>
      </c>
      <c r="K2068" t="s">
        <v>152</v>
      </c>
      <c r="L2068" t="s">
        <v>13</v>
      </c>
      <c r="M2068" s="5">
        <v>146.68</v>
      </c>
      <c r="N2068">
        <v>1</v>
      </c>
    </row>
    <row r="2069" spans="1:14" x14ac:dyDescent="0.3">
      <c r="A2069" s="2">
        <v>45868</v>
      </c>
      <c r="B2069" s="3">
        <f t="shared" si="96"/>
        <v>2026</v>
      </c>
      <c r="C2069" t="str">
        <f t="shared" si="97"/>
        <v>2025-2026</v>
      </c>
      <c r="D2069" t="s">
        <v>148</v>
      </c>
      <c r="E2069" t="s">
        <v>107</v>
      </c>
      <c r="F2069" t="str">
        <f t="shared" si="98"/>
        <v>Queensland</v>
      </c>
      <c r="G2069" t="s">
        <v>35</v>
      </c>
      <c r="H2069">
        <v>4220</v>
      </c>
      <c r="I2069" t="s">
        <v>11</v>
      </c>
      <c r="J2069" t="s">
        <v>104</v>
      </c>
      <c r="K2069" t="s">
        <v>154</v>
      </c>
      <c r="L2069" t="s">
        <v>14</v>
      </c>
      <c r="M2069" s="5">
        <v>146.88</v>
      </c>
      <c r="N2069">
        <v>1</v>
      </c>
    </row>
    <row r="2070" spans="1:14" x14ac:dyDescent="0.3">
      <c r="A2070" s="2">
        <v>45474</v>
      </c>
      <c r="B2070" s="3">
        <f t="shared" si="96"/>
        <v>2025</v>
      </c>
      <c r="C2070" t="str">
        <f t="shared" si="97"/>
        <v>2024-2025</v>
      </c>
      <c r="D2070" t="s">
        <v>148</v>
      </c>
      <c r="E2070" t="s">
        <v>87</v>
      </c>
      <c r="F2070" t="str">
        <f t="shared" si="98"/>
        <v>New South Wales</v>
      </c>
      <c r="G2070" t="s">
        <v>10</v>
      </c>
      <c r="H2070">
        <v>2790</v>
      </c>
      <c r="I2070" t="s">
        <v>11</v>
      </c>
      <c r="J2070" t="s">
        <v>25</v>
      </c>
      <c r="K2070" t="s">
        <v>154</v>
      </c>
      <c r="L2070" t="s">
        <v>14</v>
      </c>
      <c r="M2070" s="5">
        <v>146.93</v>
      </c>
      <c r="N2070">
        <v>1</v>
      </c>
    </row>
    <row r="2071" spans="1:14" x14ac:dyDescent="0.3">
      <c r="A2071" s="2">
        <v>45613</v>
      </c>
      <c r="B2071" s="3">
        <f t="shared" si="96"/>
        <v>2025</v>
      </c>
      <c r="C2071" t="str">
        <f t="shared" si="97"/>
        <v>2024-2025</v>
      </c>
      <c r="D2071" t="s">
        <v>147</v>
      </c>
      <c r="E2071" t="s">
        <v>138</v>
      </c>
      <c r="F2071" t="str">
        <f t="shared" si="98"/>
        <v>Queensland</v>
      </c>
      <c r="G2071" t="s">
        <v>35</v>
      </c>
      <c r="H2071">
        <v>4558</v>
      </c>
      <c r="I2071" t="s">
        <v>11</v>
      </c>
      <c r="J2071" t="s">
        <v>120</v>
      </c>
      <c r="K2071" t="s">
        <v>154</v>
      </c>
      <c r="L2071" t="s">
        <v>14</v>
      </c>
      <c r="M2071" s="5">
        <v>147.74</v>
      </c>
      <c r="N2071">
        <v>1</v>
      </c>
    </row>
    <row r="2072" spans="1:14" x14ac:dyDescent="0.3">
      <c r="A2072" s="2">
        <v>45851</v>
      </c>
      <c r="B2072" s="3">
        <f t="shared" si="96"/>
        <v>2026</v>
      </c>
      <c r="C2072" t="str">
        <f t="shared" si="97"/>
        <v>2025-2026</v>
      </c>
      <c r="D2072" t="s">
        <v>148</v>
      </c>
      <c r="E2072" t="s">
        <v>137</v>
      </c>
      <c r="F2072" t="str">
        <f t="shared" si="98"/>
        <v>New South Wales</v>
      </c>
      <c r="G2072" t="s">
        <v>10</v>
      </c>
      <c r="H2072">
        <v>2031</v>
      </c>
      <c r="I2072" t="s">
        <v>11</v>
      </c>
      <c r="J2072" t="s">
        <v>12</v>
      </c>
      <c r="K2072" t="s">
        <v>149</v>
      </c>
      <c r="L2072" t="s">
        <v>15</v>
      </c>
      <c r="M2072" s="5">
        <v>147.80000000000001</v>
      </c>
      <c r="N2072">
        <v>1</v>
      </c>
    </row>
    <row r="2073" spans="1:14" x14ac:dyDescent="0.3">
      <c r="A2073" s="2">
        <v>45583</v>
      </c>
      <c r="B2073" s="3">
        <f t="shared" si="96"/>
        <v>2025</v>
      </c>
      <c r="C2073" t="str">
        <f t="shared" si="97"/>
        <v>2024-2025</v>
      </c>
      <c r="D2073" t="s">
        <v>148</v>
      </c>
      <c r="E2073" t="s">
        <v>141</v>
      </c>
      <c r="F2073" t="str">
        <f t="shared" si="98"/>
        <v>Western Australia</v>
      </c>
      <c r="G2073" t="s">
        <v>48</v>
      </c>
      <c r="H2073">
        <v>6052</v>
      </c>
      <c r="I2073" t="s">
        <v>11</v>
      </c>
      <c r="J2073" t="s">
        <v>49</v>
      </c>
      <c r="K2073" t="s">
        <v>153</v>
      </c>
      <c r="L2073" t="s">
        <v>16</v>
      </c>
      <c r="M2073" s="5">
        <v>147.86000000000001</v>
      </c>
      <c r="N2073">
        <v>1</v>
      </c>
    </row>
    <row r="2074" spans="1:14" x14ac:dyDescent="0.3">
      <c r="A2074" s="2">
        <v>45359</v>
      </c>
      <c r="B2074" s="3">
        <f t="shared" si="96"/>
        <v>2024</v>
      </c>
      <c r="C2074" t="str">
        <f t="shared" si="97"/>
        <v>2023-2024</v>
      </c>
      <c r="D2074" t="s">
        <v>147</v>
      </c>
      <c r="E2074" t="s">
        <v>96</v>
      </c>
      <c r="F2074" t="str">
        <f t="shared" si="98"/>
        <v>Western Australia</v>
      </c>
      <c r="G2074" t="s">
        <v>48</v>
      </c>
      <c r="H2074">
        <v>6330</v>
      </c>
      <c r="I2074" t="s">
        <v>11</v>
      </c>
      <c r="J2074" t="s">
        <v>94</v>
      </c>
      <c r="K2074" t="s">
        <v>154</v>
      </c>
      <c r="L2074" t="s">
        <v>14</v>
      </c>
      <c r="M2074" s="5">
        <v>147.88999999999999</v>
      </c>
      <c r="N2074">
        <v>1</v>
      </c>
    </row>
    <row r="2075" spans="1:14" x14ac:dyDescent="0.3">
      <c r="A2075" s="2">
        <v>45314</v>
      </c>
      <c r="B2075" s="3">
        <f t="shared" si="96"/>
        <v>2024</v>
      </c>
      <c r="C2075" t="str">
        <f t="shared" si="97"/>
        <v>2023-2024</v>
      </c>
      <c r="D2075" t="s">
        <v>148</v>
      </c>
      <c r="E2075" t="s">
        <v>125</v>
      </c>
      <c r="F2075" t="str">
        <f t="shared" si="98"/>
        <v>Victoria</v>
      </c>
      <c r="G2075" t="s">
        <v>45</v>
      </c>
      <c r="H2075">
        <v>3400</v>
      </c>
      <c r="I2075" t="s">
        <v>11</v>
      </c>
      <c r="J2075" t="s">
        <v>60</v>
      </c>
      <c r="K2075" t="s">
        <v>154</v>
      </c>
      <c r="L2075" t="s">
        <v>14</v>
      </c>
      <c r="M2075" s="5">
        <v>147.88999999999999</v>
      </c>
      <c r="N2075">
        <v>1</v>
      </c>
    </row>
    <row r="2076" spans="1:14" x14ac:dyDescent="0.3">
      <c r="A2076" s="2">
        <v>45706</v>
      </c>
      <c r="B2076" s="3">
        <f t="shared" si="96"/>
        <v>2025</v>
      </c>
      <c r="C2076" t="str">
        <f t="shared" si="97"/>
        <v>2024-2025</v>
      </c>
      <c r="D2076" t="s">
        <v>148</v>
      </c>
      <c r="E2076" t="s">
        <v>98</v>
      </c>
      <c r="F2076" t="str">
        <f t="shared" si="98"/>
        <v>Victoria</v>
      </c>
      <c r="G2076" t="s">
        <v>45</v>
      </c>
      <c r="H2076">
        <v>3429</v>
      </c>
      <c r="I2076" t="s">
        <v>11</v>
      </c>
      <c r="J2076" t="s">
        <v>60</v>
      </c>
      <c r="K2076" t="s">
        <v>155</v>
      </c>
      <c r="L2076" t="s">
        <v>20</v>
      </c>
      <c r="M2076" s="5">
        <v>148.33000000000001</v>
      </c>
      <c r="N2076">
        <v>1</v>
      </c>
    </row>
    <row r="2077" spans="1:14" x14ac:dyDescent="0.3">
      <c r="A2077" s="2">
        <v>45555</v>
      </c>
      <c r="B2077" s="3">
        <f t="shared" si="96"/>
        <v>2025</v>
      </c>
      <c r="C2077" t="str">
        <f t="shared" si="97"/>
        <v>2024-2025</v>
      </c>
      <c r="D2077" t="s">
        <v>147</v>
      </c>
      <c r="E2077" t="s">
        <v>140</v>
      </c>
      <c r="F2077" t="str">
        <f t="shared" si="98"/>
        <v>Tasmania</v>
      </c>
      <c r="G2077" t="s">
        <v>70</v>
      </c>
      <c r="H2077">
        <v>7320</v>
      </c>
      <c r="I2077" t="s">
        <v>11</v>
      </c>
      <c r="J2077" t="s">
        <v>71</v>
      </c>
      <c r="K2077" t="s">
        <v>19</v>
      </c>
      <c r="L2077" t="s">
        <v>23</v>
      </c>
      <c r="M2077" s="5">
        <v>148.72</v>
      </c>
      <c r="N2077">
        <v>1</v>
      </c>
    </row>
    <row r="2078" spans="1:14" x14ac:dyDescent="0.3">
      <c r="A2078" s="2">
        <v>45765</v>
      </c>
      <c r="B2078" s="3">
        <f t="shared" si="96"/>
        <v>2025</v>
      </c>
      <c r="C2078" t="str">
        <f t="shared" si="97"/>
        <v>2024-2025</v>
      </c>
      <c r="D2078" t="s">
        <v>148</v>
      </c>
      <c r="E2078" t="s">
        <v>52</v>
      </c>
      <c r="F2078" t="str">
        <f t="shared" si="98"/>
        <v>Victoria</v>
      </c>
      <c r="G2078" t="s">
        <v>45</v>
      </c>
      <c r="H2078">
        <v>3030</v>
      </c>
      <c r="I2078" t="s">
        <v>11</v>
      </c>
      <c r="J2078" t="s">
        <v>46</v>
      </c>
      <c r="K2078" t="s">
        <v>156</v>
      </c>
      <c r="L2078" t="s">
        <v>17</v>
      </c>
      <c r="M2078" s="5">
        <v>148.76999999999998</v>
      </c>
      <c r="N2078">
        <v>1</v>
      </c>
    </row>
    <row r="2079" spans="1:14" x14ac:dyDescent="0.3">
      <c r="A2079" s="2">
        <v>45565</v>
      </c>
      <c r="B2079" s="3">
        <f t="shared" si="96"/>
        <v>2025</v>
      </c>
      <c r="C2079" t="str">
        <f t="shared" si="97"/>
        <v>2024-2025</v>
      </c>
      <c r="D2079" t="s">
        <v>148</v>
      </c>
      <c r="E2079" t="s">
        <v>142</v>
      </c>
      <c r="F2079" t="str">
        <f t="shared" si="98"/>
        <v>Australian Capital Territory</v>
      </c>
      <c r="G2079" t="s">
        <v>80</v>
      </c>
      <c r="H2079">
        <v>2609</v>
      </c>
      <c r="I2079" t="s">
        <v>11</v>
      </c>
      <c r="J2079" t="s">
        <v>58</v>
      </c>
      <c r="K2079" t="s">
        <v>19</v>
      </c>
      <c r="L2079" t="s">
        <v>23</v>
      </c>
      <c r="M2079" s="5">
        <v>148.78</v>
      </c>
      <c r="N2079">
        <v>1</v>
      </c>
    </row>
    <row r="2080" spans="1:14" x14ac:dyDescent="0.3">
      <c r="A2080" s="2">
        <v>45394</v>
      </c>
      <c r="B2080" s="3">
        <f t="shared" si="96"/>
        <v>2024</v>
      </c>
      <c r="C2080" t="str">
        <f t="shared" si="97"/>
        <v>2023-2024</v>
      </c>
      <c r="D2080" t="s">
        <v>147</v>
      </c>
      <c r="E2080" t="s">
        <v>126</v>
      </c>
      <c r="F2080" t="str">
        <f t="shared" si="98"/>
        <v>Queensland</v>
      </c>
      <c r="G2080" t="s">
        <v>35</v>
      </c>
      <c r="H2080">
        <v>4551</v>
      </c>
      <c r="I2080" t="s">
        <v>11</v>
      </c>
      <c r="J2080" t="s">
        <v>120</v>
      </c>
      <c r="K2080" t="s">
        <v>149</v>
      </c>
      <c r="L2080" t="s">
        <v>15</v>
      </c>
      <c r="M2080" s="5">
        <v>148.82</v>
      </c>
      <c r="N2080">
        <v>1</v>
      </c>
    </row>
    <row r="2081" spans="1:14" x14ac:dyDescent="0.3">
      <c r="A2081" s="2">
        <v>45921</v>
      </c>
      <c r="B2081" s="3">
        <f t="shared" si="96"/>
        <v>2026</v>
      </c>
      <c r="C2081" t="str">
        <f t="shared" si="97"/>
        <v>2025-2026</v>
      </c>
      <c r="D2081" t="s">
        <v>147</v>
      </c>
      <c r="E2081" t="s">
        <v>53</v>
      </c>
      <c r="F2081" t="str">
        <f t="shared" si="98"/>
        <v>South Australia</v>
      </c>
      <c r="G2081" t="s">
        <v>32</v>
      </c>
      <c r="H2081">
        <v>5082</v>
      </c>
      <c r="I2081" t="s">
        <v>11</v>
      </c>
      <c r="J2081" t="s">
        <v>33</v>
      </c>
      <c r="K2081" t="s">
        <v>153</v>
      </c>
      <c r="L2081" t="s">
        <v>16</v>
      </c>
      <c r="M2081" s="5">
        <v>148.87</v>
      </c>
      <c r="N2081">
        <v>1</v>
      </c>
    </row>
    <row r="2082" spans="1:14" x14ac:dyDescent="0.3">
      <c r="A2082" s="2">
        <v>45727</v>
      </c>
      <c r="B2082" s="3">
        <f t="shared" si="96"/>
        <v>2025</v>
      </c>
      <c r="C2082" t="str">
        <f t="shared" si="97"/>
        <v>2024-2025</v>
      </c>
      <c r="D2082" t="s">
        <v>147</v>
      </c>
      <c r="E2082" t="s">
        <v>139</v>
      </c>
      <c r="F2082" t="str">
        <f t="shared" si="98"/>
        <v>New South Wales</v>
      </c>
      <c r="G2082" t="s">
        <v>10</v>
      </c>
      <c r="H2082">
        <v>2020</v>
      </c>
      <c r="I2082" t="s">
        <v>11</v>
      </c>
      <c r="J2082" t="s">
        <v>12</v>
      </c>
      <c r="K2082" t="s">
        <v>150</v>
      </c>
      <c r="L2082" t="s">
        <v>18</v>
      </c>
      <c r="M2082" s="5">
        <v>148.88999999999999</v>
      </c>
      <c r="N2082">
        <v>1</v>
      </c>
    </row>
    <row r="2083" spans="1:14" x14ac:dyDescent="0.3">
      <c r="A2083" s="2">
        <v>45472</v>
      </c>
      <c r="B2083" s="3">
        <f t="shared" si="96"/>
        <v>2024</v>
      </c>
      <c r="C2083" t="str">
        <f t="shared" si="97"/>
        <v>2023-2024</v>
      </c>
      <c r="D2083" t="s">
        <v>148</v>
      </c>
      <c r="E2083" t="s">
        <v>66</v>
      </c>
      <c r="F2083" t="str">
        <f t="shared" si="98"/>
        <v>South Australia</v>
      </c>
      <c r="G2083" t="s">
        <v>32</v>
      </c>
      <c r="H2083">
        <v>5169</v>
      </c>
      <c r="I2083" t="s">
        <v>11</v>
      </c>
      <c r="J2083" t="s">
        <v>33</v>
      </c>
      <c r="K2083" t="s">
        <v>151</v>
      </c>
      <c r="L2083" t="s">
        <v>21</v>
      </c>
      <c r="M2083" s="5">
        <v>148.88999999999999</v>
      </c>
      <c r="N2083">
        <v>1</v>
      </c>
    </row>
    <row r="2084" spans="1:14" x14ac:dyDescent="0.3">
      <c r="A2084" s="2">
        <v>45667</v>
      </c>
      <c r="B2084" s="3">
        <f t="shared" si="96"/>
        <v>2025</v>
      </c>
      <c r="C2084" t="str">
        <f t="shared" si="97"/>
        <v>2024-2025</v>
      </c>
      <c r="D2084" t="s">
        <v>147</v>
      </c>
      <c r="E2084" t="s">
        <v>64</v>
      </c>
      <c r="F2084" t="str">
        <f t="shared" si="98"/>
        <v>Victoria</v>
      </c>
      <c r="G2084" t="s">
        <v>45</v>
      </c>
      <c r="H2084">
        <v>3199</v>
      </c>
      <c r="I2084" t="s">
        <v>11</v>
      </c>
      <c r="J2084" t="s">
        <v>63</v>
      </c>
      <c r="K2084" t="s">
        <v>154</v>
      </c>
      <c r="L2084" t="s">
        <v>14</v>
      </c>
      <c r="M2084" s="5">
        <v>149.29000000000002</v>
      </c>
      <c r="N2084">
        <v>1</v>
      </c>
    </row>
    <row r="2085" spans="1:14" x14ac:dyDescent="0.3">
      <c r="A2085" s="2">
        <v>45428</v>
      </c>
      <c r="B2085" s="3">
        <f t="shared" si="96"/>
        <v>2024</v>
      </c>
      <c r="C2085" t="str">
        <f t="shared" si="97"/>
        <v>2023-2024</v>
      </c>
      <c r="D2085" t="s">
        <v>148</v>
      </c>
      <c r="E2085" t="s">
        <v>26</v>
      </c>
      <c r="F2085" t="str">
        <f t="shared" si="98"/>
        <v>New South Wales</v>
      </c>
      <c r="G2085" t="s">
        <v>10</v>
      </c>
      <c r="H2085">
        <v>2141</v>
      </c>
      <c r="I2085" t="s">
        <v>11</v>
      </c>
      <c r="J2085" t="s">
        <v>27</v>
      </c>
      <c r="K2085" t="s">
        <v>151</v>
      </c>
      <c r="L2085" t="s">
        <v>21</v>
      </c>
      <c r="M2085" s="5">
        <v>149.79</v>
      </c>
      <c r="N2085">
        <v>1</v>
      </c>
    </row>
    <row r="2086" spans="1:14" x14ac:dyDescent="0.3">
      <c r="A2086" s="2">
        <v>45745</v>
      </c>
      <c r="B2086" s="3">
        <f t="shared" si="96"/>
        <v>2025</v>
      </c>
      <c r="C2086" t="str">
        <f t="shared" si="97"/>
        <v>2024-2025</v>
      </c>
      <c r="D2086" t="s">
        <v>147</v>
      </c>
      <c r="E2086" t="s">
        <v>86</v>
      </c>
      <c r="F2086" t="str">
        <f t="shared" si="98"/>
        <v>New South Wales</v>
      </c>
      <c r="G2086" t="s">
        <v>10</v>
      </c>
      <c r="H2086">
        <v>2064</v>
      </c>
      <c r="I2086" t="s">
        <v>11</v>
      </c>
      <c r="J2086" t="s">
        <v>12</v>
      </c>
      <c r="K2086" t="s">
        <v>151</v>
      </c>
      <c r="L2086" t="s">
        <v>21</v>
      </c>
      <c r="M2086" s="5">
        <v>149.79999999999998</v>
      </c>
      <c r="N2086">
        <v>1</v>
      </c>
    </row>
    <row r="2087" spans="1:14" x14ac:dyDescent="0.3">
      <c r="A2087" s="2">
        <v>45764</v>
      </c>
      <c r="B2087" s="3">
        <f t="shared" si="96"/>
        <v>2025</v>
      </c>
      <c r="C2087" t="str">
        <f t="shared" si="97"/>
        <v>2024-2025</v>
      </c>
      <c r="D2087" t="s">
        <v>148</v>
      </c>
      <c r="E2087" t="s">
        <v>107</v>
      </c>
      <c r="F2087" t="str">
        <f t="shared" si="98"/>
        <v>Queensland</v>
      </c>
      <c r="G2087" t="s">
        <v>35</v>
      </c>
      <c r="H2087">
        <v>4220</v>
      </c>
      <c r="I2087" t="s">
        <v>11</v>
      </c>
      <c r="J2087" t="s">
        <v>104</v>
      </c>
      <c r="K2087" t="s">
        <v>154</v>
      </c>
      <c r="L2087" t="s">
        <v>14</v>
      </c>
      <c r="M2087" s="5">
        <v>149.9</v>
      </c>
      <c r="N2087">
        <v>1</v>
      </c>
    </row>
    <row r="2088" spans="1:14" x14ac:dyDescent="0.3">
      <c r="A2088" s="2">
        <v>45298</v>
      </c>
      <c r="B2088" s="3">
        <f t="shared" si="96"/>
        <v>2024</v>
      </c>
      <c r="C2088" t="str">
        <f t="shared" si="97"/>
        <v>2023-2024</v>
      </c>
      <c r="D2088" t="s">
        <v>147</v>
      </c>
      <c r="E2088" t="s">
        <v>137</v>
      </c>
      <c r="F2088" t="str">
        <f t="shared" si="98"/>
        <v>New South Wales</v>
      </c>
      <c r="G2088" t="s">
        <v>10</v>
      </c>
      <c r="H2088">
        <v>2031</v>
      </c>
      <c r="I2088" t="s">
        <v>11</v>
      </c>
      <c r="J2088" t="s">
        <v>12</v>
      </c>
      <c r="K2088" t="s">
        <v>151</v>
      </c>
      <c r="L2088" t="s">
        <v>21</v>
      </c>
      <c r="M2088" s="5">
        <v>149.94999999999999</v>
      </c>
      <c r="N2088">
        <v>1</v>
      </c>
    </row>
    <row r="2089" spans="1:14" x14ac:dyDescent="0.3">
      <c r="A2089" s="2">
        <v>45822</v>
      </c>
      <c r="B2089" s="3">
        <f t="shared" si="96"/>
        <v>2025</v>
      </c>
      <c r="C2089" t="str">
        <f t="shared" si="97"/>
        <v>2024-2025</v>
      </c>
      <c r="D2089" t="s">
        <v>148</v>
      </c>
      <c r="E2089" t="s">
        <v>135</v>
      </c>
      <c r="F2089" t="str">
        <f t="shared" si="98"/>
        <v>Victoria</v>
      </c>
      <c r="G2089" t="s">
        <v>45</v>
      </c>
      <c r="H2089">
        <v>3550</v>
      </c>
      <c r="I2089" t="s">
        <v>11</v>
      </c>
      <c r="J2089" t="s">
        <v>60</v>
      </c>
      <c r="K2089" t="s">
        <v>150</v>
      </c>
      <c r="L2089" t="s">
        <v>18</v>
      </c>
      <c r="M2089" s="5">
        <v>149.99</v>
      </c>
      <c r="N2089">
        <v>1</v>
      </c>
    </row>
    <row r="2090" spans="1:14" x14ac:dyDescent="0.3">
      <c r="A2090" s="2">
        <v>45669</v>
      </c>
      <c r="B2090" s="3">
        <f t="shared" si="96"/>
        <v>2025</v>
      </c>
      <c r="C2090" t="str">
        <f t="shared" si="97"/>
        <v>2024-2025</v>
      </c>
      <c r="D2090" t="s">
        <v>147</v>
      </c>
      <c r="E2090" t="s">
        <v>127</v>
      </c>
      <c r="F2090" t="str">
        <f t="shared" si="98"/>
        <v>New South Wales</v>
      </c>
      <c r="G2090" t="s">
        <v>10</v>
      </c>
      <c r="H2090">
        <v>2131</v>
      </c>
      <c r="I2090" t="s">
        <v>11</v>
      </c>
      <c r="J2090" t="s">
        <v>27</v>
      </c>
      <c r="K2090" t="s">
        <v>156</v>
      </c>
      <c r="L2090" t="s">
        <v>17</v>
      </c>
      <c r="M2090" s="5">
        <v>150.59</v>
      </c>
      <c r="N2090">
        <v>1</v>
      </c>
    </row>
    <row r="2091" spans="1:14" x14ac:dyDescent="0.3">
      <c r="A2091" s="2">
        <v>45669</v>
      </c>
      <c r="B2091" s="3">
        <f t="shared" si="96"/>
        <v>2025</v>
      </c>
      <c r="C2091" t="str">
        <f t="shared" si="97"/>
        <v>2024-2025</v>
      </c>
      <c r="D2091" t="s">
        <v>147</v>
      </c>
      <c r="E2091" t="s">
        <v>72</v>
      </c>
      <c r="F2091" t="str">
        <f t="shared" si="98"/>
        <v>Western Australia</v>
      </c>
      <c r="G2091" t="s">
        <v>48</v>
      </c>
      <c r="H2091">
        <v>6010</v>
      </c>
      <c r="I2091" t="s">
        <v>11</v>
      </c>
      <c r="J2091" t="s">
        <v>49</v>
      </c>
      <c r="K2091" t="s">
        <v>155</v>
      </c>
      <c r="L2091" t="s">
        <v>20</v>
      </c>
      <c r="M2091" s="5">
        <v>150.61000000000001</v>
      </c>
      <c r="N2091">
        <v>1</v>
      </c>
    </row>
    <row r="2092" spans="1:14" x14ac:dyDescent="0.3">
      <c r="A2092" s="2">
        <v>45452</v>
      </c>
      <c r="B2092" s="3">
        <f t="shared" si="96"/>
        <v>2024</v>
      </c>
      <c r="C2092" t="str">
        <f t="shared" si="97"/>
        <v>2023-2024</v>
      </c>
      <c r="D2092" t="s">
        <v>147</v>
      </c>
      <c r="E2092" t="s">
        <v>99</v>
      </c>
      <c r="F2092" t="str">
        <f t="shared" si="98"/>
        <v>Victoria</v>
      </c>
      <c r="G2092" t="s">
        <v>45</v>
      </c>
      <c r="H2092">
        <v>3148</v>
      </c>
      <c r="I2092" t="s">
        <v>11</v>
      </c>
      <c r="J2092" t="s">
        <v>63</v>
      </c>
      <c r="K2092" t="s">
        <v>149</v>
      </c>
      <c r="L2092" t="s">
        <v>15</v>
      </c>
      <c r="M2092" s="5">
        <v>150.63999999999999</v>
      </c>
      <c r="N2092">
        <v>1</v>
      </c>
    </row>
    <row r="2093" spans="1:14" x14ac:dyDescent="0.3">
      <c r="A2093" s="2">
        <v>45548</v>
      </c>
      <c r="B2093" s="3">
        <f t="shared" si="96"/>
        <v>2025</v>
      </c>
      <c r="C2093" t="str">
        <f t="shared" si="97"/>
        <v>2024-2025</v>
      </c>
      <c r="D2093" t="s">
        <v>147</v>
      </c>
      <c r="E2093" t="s">
        <v>139</v>
      </c>
      <c r="F2093" t="str">
        <f t="shared" si="98"/>
        <v>New South Wales</v>
      </c>
      <c r="G2093" t="s">
        <v>10</v>
      </c>
      <c r="H2093">
        <v>2020</v>
      </c>
      <c r="I2093" t="s">
        <v>11</v>
      </c>
      <c r="J2093" t="s">
        <v>12</v>
      </c>
      <c r="K2093" t="s">
        <v>149</v>
      </c>
      <c r="L2093" t="s">
        <v>15</v>
      </c>
      <c r="M2093" s="5">
        <v>150.86000000000001</v>
      </c>
      <c r="N2093">
        <v>1</v>
      </c>
    </row>
    <row r="2094" spans="1:14" x14ac:dyDescent="0.3">
      <c r="A2094" s="2">
        <v>45440</v>
      </c>
      <c r="B2094" s="3">
        <f t="shared" si="96"/>
        <v>2024</v>
      </c>
      <c r="C2094" t="str">
        <f t="shared" si="97"/>
        <v>2023-2024</v>
      </c>
      <c r="D2094" t="s">
        <v>147</v>
      </c>
      <c r="E2094" t="s">
        <v>34</v>
      </c>
      <c r="F2094" t="str">
        <f t="shared" si="98"/>
        <v>Queensland</v>
      </c>
      <c r="G2094" t="s">
        <v>35</v>
      </c>
      <c r="H2094">
        <v>4802</v>
      </c>
      <c r="I2094" t="s">
        <v>11</v>
      </c>
      <c r="J2094" t="s">
        <v>36</v>
      </c>
      <c r="K2094" t="s">
        <v>152</v>
      </c>
      <c r="L2094" t="s">
        <v>13</v>
      </c>
      <c r="M2094" s="5">
        <v>151.01</v>
      </c>
      <c r="N2094">
        <v>1</v>
      </c>
    </row>
    <row r="2095" spans="1:14" x14ac:dyDescent="0.3">
      <c r="A2095" s="2">
        <v>45791</v>
      </c>
      <c r="B2095" s="3">
        <f t="shared" si="96"/>
        <v>2025</v>
      </c>
      <c r="C2095" t="str">
        <f t="shared" si="97"/>
        <v>2024-2025</v>
      </c>
      <c r="D2095" t="s">
        <v>147</v>
      </c>
      <c r="E2095" t="s">
        <v>79</v>
      </c>
      <c r="F2095" t="str">
        <f t="shared" si="98"/>
        <v>Australian Capital Territory</v>
      </c>
      <c r="G2095" t="s">
        <v>80</v>
      </c>
      <c r="H2095">
        <v>2617</v>
      </c>
      <c r="I2095" t="s">
        <v>11</v>
      </c>
      <c r="J2095" t="s">
        <v>58</v>
      </c>
      <c r="K2095" t="s">
        <v>157</v>
      </c>
      <c r="L2095" t="s">
        <v>22</v>
      </c>
      <c r="M2095" s="5">
        <v>151.02000000000001</v>
      </c>
      <c r="N2095">
        <v>1</v>
      </c>
    </row>
    <row r="2096" spans="1:14" x14ac:dyDescent="0.3">
      <c r="A2096" s="2">
        <v>46000</v>
      </c>
      <c r="B2096" s="3">
        <f t="shared" si="96"/>
        <v>2026</v>
      </c>
      <c r="C2096" t="str">
        <f t="shared" si="97"/>
        <v>2025-2026</v>
      </c>
      <c r="D2096" t="s">
        <v>147</v>
      </c>
      <c r="E2096" t="s">
        <v>52</v>
      </c>
      <c r="F2096" t="str">
        <f t="shared" si="98"/>
        <v>Victoria</v>
      </c>
      <c r="G2096" t="s">
        <v>45</v>
      </c>
      <c r="H2096">
        <v>3030</v>
      </c>
      <c r="I2096" t="s">
        <v>11</v>
      </c>
      <c r="J2096" t="s">
        <v>46</v>
      </c>
      <c r="K2096" t="s">
        <v>151</v>
      </c>
      <c r="L2096" t="s">
        <v>21</v>
      </c>
      <c r="M2096" s="5">
        <v>151.12</v>
      </c>
      <c r="N2096">
        <v>1</v>
      </c>
    </row>
    <row r="2097" spans="1:14" x14ac:dyDescent="0.3">
      <c r="A2097" s="2">
        <v>45965</v>
      </c>
      <c r="B2097" s="3">
        <f t="shared" si="96"/>
        <v>2026</v>
      </c>
      <c r="C2097" t="str">
        <f t="shared" si="97"/>
        <v>2025-2026</v>
      </c>
      <c r="D2097" t="s">
        <v>147</v>
      </c>
      <c r="E2097" t="s">
        <v>40</v>
      </c>
      <c r="F2097" t="str">
        <f t="shared" si="98"/>
        <v>New South Wales</v>
      </c>
      <c r="G2097" t="s">
        <v>10</v>
      </c>
      <c r="H2097">
        <v>2116</v>
      </c>
      <c r="I2097" t="s">
        <v>11</v>
      </c>
      <c r="J2097" t="s">
        <v>27</v>
      </c>
      <c r="K2097" t="s">
        <v>152</v>
      </c>
      <c r="L2097" t="s">
        <v>13</v>
      </c>
      <c r="M2097" s="5">
        <v>151.13000000000002</v>
      </c>
      <c r="N2097">
        <v>1</v>
      </c>
    </row>
    <row r="2098" spans="1:14" x14ac:dyDescent="0.3">
      <c r="A2098" s="2">
        <v>45801</v>
      </c>
      <c r="B2098" s="3">
        <f t="shared" si="96"/>
        <v>2025</v>
      </c>
      <c r="C2098" t="str">
        <f t="shared" si="97"/>
        <v>2024-2025</v>
      </c>
      <c r="D2098" t="s">
        <v>148</v>
      </c>
      <c r="E2098" t="s">
        <v>134</v>
      </c>
      <c r="F2098" t="str">
        <f t="shared" si="98"/>
        <v>Queensland</v>
      </c>
      <c r="G2098" t="s">
        <v>35</v>
      </c>
      <c r="H2098">
        <v>4825</v>
      </c>
      <c r="I2098" t="s">
        <v>11</v>
      </c>
      <c r="J2098" t="s">
        <v>36</v>
      </c>
      <c r="K2098" t="s">
        <v>154</v>
      </c>
      <c r="L2098" t="s">
        <v>14</v>
      </c>
      <c r="M2098" s="5">
        <v>151.25</v>
      </c>
      <c r="N2098">
        <v>1</v>
      </c>
    </row>
    <row r="2099" spans="1:14" x14ac:dyDescent="0.3">
      <c r="A2099" s="2">
        <v>45788</v>
      </c>
      <c r="B2099" s="3">
        <f t="shared" si="96"/>
        <v>2025</v>
      </c>
      <c r="C2099" t="str">
        <f t="shared" si="97"/>
        <v>2024-2025</v>
      </c>
      <c r="D2099" t="s">
        <v>147</v>
      </c>
      <c r="E2099" t="s">
        <v>139</v>
      </c>
      <c r="F2099" t="str">
        <f t="shared" si="98"/>
        <v>New South Wales</v>
      </c>
      <c r="G2099" t="s">
        <v>10</v>
      </c>
      <c r="H2099">
        <v>2020</v>
      </c>
      <c r="I2099" t="s">
        <v>11</v>
      </c>
      <c r="J2099" t="s">
        <v>12</v>
      </c>
      <c r="K2099" t="s">
        <v>151</v>
      </c>
      <c r="L2099" t="s">
        <v>21</v>
      </c>
      <c r="M2099" s="5">
        <v>151.76</v>
      </c>
      <c r="N2099">
        <v>1</v>
      </c>
    </row>
    <row r="2100" spans="1:14" x14ac:dyDescent="0.3">
      <c r="A2100" s="2">
        <v>45555</v>
      </c>
      <c r="B2100" s="3">
        <f t="shared" si="96"/>
        <v>2025</v>
      </c>
      <c r="C2100" t="str">
        <f t="shared" si="97"/>
        <v>2024-2025</v>
      </c>
      <c r="D2100" t="s">
        <v>147</v>
      </c>
      <c r="E2100" t="s">
        <v>39</v>
      </c>
      <c r="F2100" t="str">
        <f t="shared" si="98"/>
        <v>South Australia</v>
      </c>
      <c r="G2100" t="s">
        <v>32</v>
      </c>
      <c r="H2100">
        <v>5343</v>
      </c>
      <c r="I2100" t="s">
        <v>11</v>
      </c>
      <c r="J2100" t="s">
        <v>38</v>
      </c>
      <c r="K2100" t="s">
        <v>156</v>
      </c>
      <c r="L2100" t="s">
        <v>17</v>
      </c>
      <c r="M2100" s="5">
        <v>151.85</v>
      </c>
      <c r="N2100">
        <v>1</v>
      </c>
    </row>
    <row r="2101" spans="1:14" x14ac:dyDescent="0.3">
      <c r="A2101" s="2">
        <v>45476</v>
      </c>
      <c r="B2101" s="3">
        <f t="shared" si="96"/>
        <v>2025</v>
      </c>
      <c r="C2101" t="str">
        <f t="shared" si="97"/>
        <v>2024-2025</v>
      </c>
      <c r="D2101" t="s">
        <v>148</v>
      </c>
      <c r="E2101" t="s">
        <v>129</v>
      </c>
      <c r="F2101" t="str">
        <f t="shared" si="98"/>
        <v>Tasmania</v>
      </c>
      <c r="G2101" t="s">
        <v>70</v>
      </c>
      <c r="H2101">
        <v>7010</v>
      </c>
      <c r="I2101" t="s">
        <v>11</v>
      </c>
      <c r="J2101" t="s">
        <v>71</v>
      </c>
      <c r="K2101" t="s">
        <v>154</v>
      </c>
      <c r="L2101" t="s">
        <v>14</v>
      </c>
      <c r="M2101" s="5">
        <v>151.86000000000001</v>
      </c>
      <c r="N2101">
        <v>1</v>
      </c>
    </row>
    <row r="2102" spans="1:14" x14ac:dyDescent="0.3">
      <c r="A2102" s="2">
        <v>45458</v>
      </c>
      <c r="B2102" s="3">
        <f t="shared" si="96"/>
        <v>2024</v>
      </c>
      <c r="C2102" t="str">
        <f t="shared" si="97"/>
        <v>2023-2024</v>
      </c>
      <c r="D2102" t="s">
        <v>148</v>
      </c>
      <c r="E2102" t="s">
        <v>111</v>
      </c>
      <c r="F2102" t="str">
        <f t="shared" si="98"/>
        <v>New South Wales</v>
      </c>
      <c r="G2102" t="s">
        <v>10</v>
      </c>
      <c r="H2102">
        <v>2120</v>
      </c>
      <c r="I2102" t="s">
        <v>11</v>
      </c>
      <c r="J2102" t="s">
        <v>27</v>
      </c>
      <c r="K2102" t="s">
        <v>151</v>
      </c>
      <c r="L2102" t="s">
        <v>21</v>
      </c>
      <c r="M2102" s="5">
        <v>151.88999999999999</v>
      </c>
      <c r="N2102">
        <v>1</v>
      </c>
    </row>
    <row r="2103" spans="1:14" x14ac:dyDescent="0.3">
      <c r="A2103" s="2">
        <v>45793</v>
      </c>
      <c r="B2103" s="3">
        <f t="shared" si="96"/>
        <v>2025</v>
      </c>
      <c r="C2103" t="str">
        <f t="shared" si="97"/>
        <v>2024-2025</v>
      </c>
      <c r="D2103" t="s">
        <v>147</v>
      </c>
      <c r="E2103" t="s">
        <v>146</v>
      </c>
      <c r="F2103" t="str">
        <f t="shared" si="98"/>
        <v>Victoria</v>
      </c>
      <c r="G2103" t="s">
        <v>45</v>
      </c>
      <c r="H2103">
        <v>3353</v>
      </c>
      <c r="I2103" t="s">
        <v>11</v>
      </c>
      <c r="J2103" t="s">
        <v>60</v>
      </c>
      <c r="K2103" t="s">
        <v>149</v>
      </c>
      <c r="L2103" t="s">
        <v>15</v>
      </c>
      <c r="M2103" s="5">
        <v>151.93</v>
      </c>
      <c r="N2103">
        <v>1</v>
      </c>
    </row>
    <row r="2104" spans="1:14" x14ac:dyDescent="0.3">
      <c r="A2104" s="2">
        <v>45982</v>
      </c>
      <c r="B2104" s="3">
        <f t="shared" si="96"/>
        <v>2026</v>
      </c>
      <c r="C2104" t="str">
        <f t="shared" si="97"/>
        <v>2025-2026</v>
      </c>
      <c r="D2104" t="s">
        <v>148</v>
      </c>
      <c r="E2104" t="s">
        <v>66</v>
      </c>
      <c r="F2104" t="str">
        <f t="shared" si="98"/>
        <v>South Australia</v>
      </c>
      <c r="G2104" t="s">
        <v>32</v>
      </c>
      <c r="H2104">
        <v>5169</v>
      </c>
      <c r="I2104" t="s">
        <v>11</v>
      </c>
      <c r="J2104" t="s">
        <v>33</v>
      </c>
      <c r="K2104" t="s">
        <v>153</v>
      </c>
      <c r="L2104" t="s">
        <v>16</v>
      </c>
      <c r="M2104" s="5">
        <v>152.34</v>
      </c>
      <c r="N2104">
        <v>1</v>
      </c>
    </row>
    <row r="2105" spans="1:14" x14ac:dyDescent="0.3">
      <c r="A2105" s="2">
        <v>45617</v>
      </c>
      <c r="B2105" s="3">
        <f t="shared" si="96"/>
        <v>2025</v>
      </c>
      <c r="C2105" t="str">
        <f t="shared" si="97"/>
        <v>2024-2025</v>
      </c>
      <c r="D2105" t="s">
        <v>147</v>
      </c>
      <c r="E2105" t="s">
        <v>85</v>
      </c>
      <c r="F2105" t="str">
        <f t="shared" si="98"/>
        <v>Queensland</v>
      </c>
      <c r="G2105" t="s">
        <v>35</v>
      </c>
      <c r="H2105">
        <v>4883</v>
      </c>
      <c r="I2105" t="s">
        <v>11</v>
      </c>
      <c r="J2105" t="s">
        <v>36</v>
      </c>
      <c r="K2105" t="s">
        <v>149</v>
      </c>
      <c r="L2105" t="s">
        <v>15</v>
      </c>
      <c r="M2105" s="5">
        <v>152.67000000000002</v>
      </c>
      <c r="N2105">
        <v>1</v>
      </c>
    </row>
    <row r="2106" spans="1:14" x14ac:dyDescent="0.3">
      <c r="A2106" s="2">
        <v>45380</v>
      </c>
      <c r="B2106" s="3">
        <f t="shared" si="96"/>
        <v>2024</v>
      </c>
      <c r="C2106" t="str">
        <f t="shared" si="97"/>
        <v>2023-2024</v>
      </c>
      <c r="D2106" t="s">
        <v>147</v>
      </c>
      <c r="E2106" t="s">
        <v>131</v>
      </c>
      <c r="F2106" t="str">
        <f t="shared" si="98"/>
        <v>Western Australia</v>
      </c>
      <c r="G2106" t="s">
        <v>48</v>
      </c>
      <c r="H2106">
        <v>6530</v>
      </c>
      <c r="I2106" t="s">
        <v>11</v>
      </c>
      <c r="J2106" t="s">
        <v>77</v>
      </c>
      <c r="K2106" t="s">
        <v>149</v>
      </c>
      <c r="L2106" t="s">
        <v>15</v>
      </c>
      <c r="M2106" s="5">
        <v>152.71</v>
      </c>
      <c r="N2106">
        <v>1</v>
      </c>
    </row>
    <row r="2107" spans="1:14" x14ac:dyDescent="0.3">
      <c r="A2107" s="2">
        <v>45511</v>
      </c>
      <c r="B2107" s="3">
        <f t="shared" si="96"/>
        <v>2025</v>
      </c>
      <c r="C2107" t="str">
        <f t="shared" si="97"/>
        <v>2024-2025</v>
      </c>
      <c r="D2107" t="s">
        <v>147</v>
      </c>
      <c r="E2107" t="s">
        <v>138</v>
      </c>
      <c r="F2107" t="str">
        <f t="shared" si="98"/>
        <v>Queensland</v>
      </c>
      <c r="G2107" t="s">
        <v>35</v>
      </c>
      <c r="H2107">
        <v>4558</v>
      </c>
      <c r="I2107" t="s">
        <v>11</v>
      </c>
      <c r="J2107" t="s">
        <v>120</v>
      </c>
      <c r="K2107" t="s">
        <v>149</v>
      </c>
      <c r="L2107" t="s">
        <v>15</v>
      </c>
      <c r="M2107" s="5">
        <v>152.77000000000001</v>
      </c>
      <c r="N2107">
        <v>1</v>
      </c>
    </row>
    <row r="2108" spans="1:14" x14ac:dyDescent="0.3">
      <c r="A2108" s="2">
        <v>45607</v>
      </c>
      <c r="B2108" s="3">
        <f t="shared" si="96"/>
        <v>2025</v>
      </c>
      <c r="C2108" t="str">
        <f t="shared" si="97"/>
        <v>2024-2025</v>
      </c>
      <c r="D2108" t="s">
        <v>147</v>
      </c>
      <c r="E2108" t="s">
        <v>56</v>
      </c>
      <c r="F2108" t="str">
        <f t="shared" si="98"/>
        <v>Northern Territory</v>
      </c>
      <c r="G2108" t="s">
        <v>29</v>
      </c>
      <c r="H2108">
        <v>870</v>
      </c>
      <c r="I2108" t="s">
        <v>11</v>
      </c>
      <c r="J2108" t="s">
        <v>30</v>
      </c>
      <c r="K2108" t="s">
        <v>149</v>
      </c>
      <c r="L2108" t="s">
        <v>15</v>
      </c>
      <c r="M2108" s="5">
        <v>152.86000000000001</v>
      </c>
      <c r="N2108">
        <v>1</v>
      </c>
    </row>
    <row r="2109" spans="1:14" x14ac:dyDescent="0.3">
      <c r="A2109" s="2">
        <v>46015</v>
      </c>
      <c r="B2109" s="3">
        <f t="shared" si="96"/>
        <v>2026</v>
      </c>
      <c r="C2109" t="str">
        <f t="shared" si="97"/>
        <v>2025-2026</v>
      </c>
      <c r="D2109" t="s">
        <v>148</v>
      </c>
      <c r="E2109" t="s">
        <v>84</v>
      </c>
      <c r="F2109" t="str">
        <f t="shared" si="98"/>
        <v>Queensland</v>
      </c>
      <c r="G2109" t="s">
        <v>35</v>
      </c>
      <c r="H2109">
        <v>4740</v>
      </c>
      <c r="I2109" t="s">
        <v>11</v>
      </c>
      <c r="J2109" t="s">
        <v>51</v>
      </c>
      <c r="K2109" t="s">
        <v>153</v>
      </c>
      <c r="L2109" t="s">
        <v>16</v>
      </c>
      <c r="M2109" s="5">
        <v>152.86000000000001</v>
      </c>
      <c r="N2109">
        <v>1</v>
      </c>
    </row>
    <row r="2110" spans="1:14" x14ac:dyDescent="0.3">
      <c r="A2110" s="2">
        <v>45782</v>
      </c>
      <c r="B2110" s="3">
        <f t="shared" si="96"/>
        <v>2025</v>
      </c>
      <c r="C2110" t="str">
        <f t="shared" si="97"/>
        <v>2024-2025</v>
      </c>
      <c r="D2110" t="s">
        <v>147</v>
      </c>
      <c r="E2110" t="s">
        <v>88</v>
      </c>
      <c r="F2110" t="str">
        <f t="shared" si="98"/>
        <v>South Australia</v>
      </c>
      <c r="G2110" t="s">
        <v>32</v>
      </c>
      <c r="H2110">
        <v>5011</v>
      </c>
      <c r="I2110" t="s">
        <v>11</v>
      </c>
      <c r="J2110" t="s">
        <v>33</v>
      </c>
      <c r="K2110" t="s">
        <v>154</v>
      </c>
      <c r="L2110" t="s">
        <v>14</v>
      </c>
      <c r="M2110" s="5">
        <v>152.9</v>
      </c>
      <c r="N2110">
        <v>1</v>
      </c>
    </row>
    <row r="2111" spans="1:14" x14ac:dyDescent="0.3">
      <c r="A2111" s="2">
        <v>45678</v>
      </c>
      <c r="B2111" s="3">
        <f t="shared" si="96"/>
        <v>2025</v>
      </c>
      <c r="C2111" t="str">
        <f t="shared" si="97"/>
        <v>2024-2025</v>
      </c>
      <c r="D2111" t="s">
        <v>147</v>
      </c>
      <c r="E2111" t="s">
        <v>144</v>
      </c>
      <c r="F2111" t="str">
        <f t="shared" si="98"/>
        <v>Queensland</v>
      </c>
      <c r="G2111" t="s">
        <v>35</v>
      </c>
      <c r="H2111">
        <v>4566</v>
      </c>
      <c r="I2111" t="s">
        <v>11</v>
      </c>
      <c r="J2111" t="s">
        <v>120</v>
      </c>
      <c r="K2111" t="s">
        <v>154</v>
      </c>
      <c r="L2111" t="s">
        <v>14</v>
      </c>
      <c r="M2111" s="5">
        <v>153.62</v>
      </c>
      <c r="N2111">
        <v>1</v>
      </c>
    </row>
    <row r="2112" spans="1:14" x14ac:dyDescent="0.3">
      <c r="A2112" s="2">
        <v>46022</v>
      </c>
      <c r="B2112" s="3">
        <f t="shared" si="96"/>
        <v>2026</v>
      </c>
      <c r="C2112" t="str">
        <f t="shared" si="97"/>
        <v>2025-2026</v>
      </c>
      <c r="D2112" t="s">
        <v>147</v>
      </c>
      <c r="E2112" t="s">
        <v>79</v>
      </c>
      <c r="F2112" t="str">
        <f t="shared" si="98"/>
        <v>Australian Capital Territory</v>
      </c>
      <c r="G2112" t="s">
        <v>80</v>
      </c>
      <c r="H2112">
        <v>2617</v>
      </c>
      <c r="I2112" t="s">
        <v>11</v>
      </c>
      <c r="J2112" t="s">
        <v>58</v>
      </c>
      <c r="K2112" t="s">
        <v>19</v>
      </c>
      <c r="L2112" t="s">
        <v>23</v>
      </c>
      <c r="M2112" s="5">
        <v>153.76</v>
      </c>
      <c r="N2112">
        <v>1</v>
      </c>
    </row>
    <row r="2113" spans="1:14" x14ac:dyDescent="0.3">
      <c r="A2113" s="2">
        <v>45800</v>
      </c>
      <c r="B2113" s="3">
        <f t="shared" si="96"/>
        <v>2025</v>
      </c>
      <c r="C2113" t="str">
        <f t="shared" si="97"/>
        <v>2024-2025</v>
      </c>
      <c r="D2113" t="s">
        <v>148</v>
      </c>
      <c r="E2113" t="s">
        <v>112</v>
      </c>
      <c r="F2113" t="str">
        <f t="shared" si="98"/>
        <v>Victoria</v>
      </c>
      <c r="G2113" t="s">
        <v>45</v>
      </c>
      <c r="H2113">
        <v>3076</v>
      </c>
      <c r="I2113" t="s">
        <v>11</v>
      </c>
      <c r="J2113" t="s">
        <v>46</v>
      </c>
      <c r="K2113" t="s">
        <v>154</v>
      </c>
      <c r="L2113" t="s">
        <v>14</v>
      </c>
      <c r="M2113" s="5">
        <v>154.07</v>
      </c>
      <c r="N2113">
        <v>1</v>
      </c>
    </row>
    <row r="2114" spans="1:14" x14ac:dyDescent="0.3">
      <c r="A2114" s="2">
        <v>45372</v>
      </c>
      <c r="B2114" s="3">
        <f t="shared" ref="B2114:B2177" si="99">IF(MONTH(A2114)&gt;=7,YEAR(A2114)+1,YEAR(A2114))</f>
        <v>2024</v>
      </c>
      <c r="C2114" t="str">
        <f t="shared" ref="C2114:C2177" si="100">IF(MONTH(A2114) &gt;= 7, YEAR(A2114) &amp; "-" &amp; YEAR(A2114) + 1, YEAR(A2114) - 1 &amp; "-" &amp; YEAR(A2114))</f>
        <v>2023-2024</v>
      </c>
      <c r="D2114" t="s">
        <v>148</v>
      </c>
      <c r="E2114" t="s">
        <v>65</v>
      </c>
      <c r="F2114" t="str">
        <f t="shared" ref="F2114:F2177" si="101">IF(G2114="WA","Western Australia",
IF(G2114="NSW","New South Wales",
IF(G2114="QLD","Queensland",
IF(G2114="VIC","Victoria",
IF(G2114="TAS","Tasmania",
IF(G2114="SA","South Australia",
IF(G2114="NT","Northern Territory",
IF(G2114="ACT","Australian Capital Territory",G2114))))))))</f>
        <v>New South Wales</v>
      </c>
      <c r="G2114" t="s">
        <v>10</v>
      </c>
      <c r="H2114">
        <v>2541</v>
      </c>
      <c r="I2114" t="s">
        <v>11</v>
      </c>
      <c r="J2114" t="s">
        <v>58</v>
      </c>
      <c r="K2114" t="s">
        <v>149</v>
      </c>
      <c r="L2114" t="s">
        <v>15</v>
      </c>
      <c r="M2114" s="5">
        <v>154.47</v>
      </c>
      <c r="N2114">
        <v>1</v>
      </c>
    </row>
    <row r="2115" spans="1:14" x14ac:dyDescent="0.3">
      <c r="A2115" s="2">
        <v>45990</v>
      </c>
      <c r="B2115" s="3">
        <f t="shared" si="99"/>
        <v>2026</v>
      </c>
      <c r="C2115" t="str">
        <f t="shared" si="100"/>
        <v>2025-2026</v>
      </c>
      <c r="D2115" t="s">
        <v>147</v>
      </c>
      <c r="E2115" t="s">
        <v>114</v>
      </c>
      <c r="F2115" t="str">
        <f t="shared" si="101"/>
        <v>Victoria</v>
      </c>
      <c r="G2115" t="s">
        <v>45</v>
      </c>
      <c r="H2115">
        <v>3551</v>
      </c>
      <c r="I2115" t="s">
        <v>11</v>
      </c>
      <c r="J2115" t="s">
        <v>60</v>
      </c>
      <c r="K2115" t="s">
        <v>153</v>
      </c>
      <c r="L2115" t="s">
        <v>16</v>
      </c>
      <c r="M2115" s="5">
        <v>154.47999999999999</v>
      </c>
      <c r="N2115">
        <v>1</v>
      </c>
    </row>
    <row r="2116" spans="1:14" x14ac:dyDescent="0.3">
      <c r="A2116" s="2">
        <v>46007</v>
      </c>
      <c r="B2116" s="3">
        <f t="shared" si="99"/>
        <v>2026</v>
      </c>
      <c r="C2116" t="str">
        <f t="shared" si="100"/>
        <v>2025-2026</v>
      </c>
      <c r="D2116" t="s">
        <v>147</v>
      </c>
      <c r="E2116" t="s">
        <v>139</v>
      </c>
      <c r="F2116" t="str">
        <f t="shared" si="101"/>
        <v>New South Wales</v>
      </c>
      <c r="G2116" t="s">
        <v>10</v>
      </c>
      <c r="H2116">
        <v>2020</v>
      </c>
      <c r="I2116" t="s">
        <v>11</v>
      </c>
      <c r="J2116" t="s">
        <v>12</v>
      </c>
      <c r="K2116" t="s">
        <v>154</v>
      </c>
      <c r="L2116" t="s">
        <v>14</v>
      </c>
      <c r="M2116" s="5">
        <v>154.55000000000001</v>
      </c>
      <c r="N2116">
        <v>1</v>
      </c>
    </row>
    <row r="2117" spans="1:14" x14ac:dyDescent="0.3">
      <c r="A2117" s="2">
        <v>45564</v>
      </c>
      <c r="B2117" s="3">
        <f t="shared" si="99"/>
        <v>2025</v>
      </c>
      <c r="C2117" t="str">
        <f t="shared" si="100"/>
        <v>2024-2025</v>
      </c>
      <c r="D2117" t="s">
        <v>148</v>
      </c>
      <c r="E2117" t="s">
        <v>81</v>
      </c>
      <c r="F2117" t="str">
        <f t="shared" si="101"/>
        <v>New South Wales</v>
      </c>
      <c r="G2117" t="s">
        <v>10</v>
      </c>
      <c r="H2117">
        <v>2485</v>
      </c>
      <c r="I2117" t="s">
        <v>11</v>
      </c>
      <c r="J2117" t="s">
        <v>68</v>
      </c>
      <c r="K2117" t="s">
        <v>151</v>
      </c>
      <c r="L2117" t="s">
        <v>21</v>
      </c>
      <c r="M2117" s="5">
        <v>154.84</v>
      </c>
      <c r="N2117">
        <v>1</v>
      </c>
    </row>
    <row r="2118" spans="1:14" x14ac:dyDescent="0.3">
      <c r="A2118" s="2">
        <v>45330</v>
      </c>
      <c r="B2118" s="3">
        <f t="shared" si="99"/>
        <v>2024</v>
      </c>
      <c r="C2118" t="str">
        <f t="shared" si="100"/>
        <v>2023-2024</v>
      </c>
      <c r="D2118" t="s">
        <v>147</v>
      </c>
      <c r="E2118" t="s">
        <v>114</v>
      </c>
      <c r="F2118" t="str">
        <f t="shared" si="101"/>
        <v>Victoria</v>
      </c>
      <c r="G2118" t="s">
        <v>45</v>
      </c>
      <c r="H2118">
        <v>3551</v>
      </c>
      <c r="I2118" t="s">
        <v>11</v>
      </c>
      <c r="J2118" t="s">
        <v>60</v>
      </c>
      <c r="K2118" t="s">
        <v>156</v>
      </c>
      <c r="L2118" t="s">
        <v>17</v>
      </c>
      <c r="M2118" s="5">
        <v>154.87</v>
      </c>
      <c r="N2118">
        <v>1</v>
      </c>
    </row>
    <row r="2119" spans="1:14" x14ac:dyDescent="0.3">
      <c r="A2119" s="2">
        <v>45494</v>
      </c>
      <c r="B2119" s="3">
        <f t="shared" si="99"/>
        <v>2025</v>
      </c>
      <c r="C2119" t="str">
        <f t="shared" si="100"/>
        <v>2024-2025</v>
      </c>
      <c r="D2119" t="s">
        <v>147</v>
      </c>
      <c r="E2119" t="s">
        <v>83</v>
      </c>
      <c r="F2119" t="str">
        <f t="shared" si="101"/>
        <v>New South Wales</v>
      </c>
      <c r="G2119" t="s">
        <v>10</v>
      </c>
      <c r="H2119">
        <v>2750</v>
      </c>
      <c r="I2119" t="s">
        <v>11</v>
      </c>
      <c r="J2119" t="s">
        <v>25</v>
      </c>
      <c r="K2119" t="s">
        <v>154</v>
      </c>
      <c r="L2119" t="s">
        <v>14</v>
      </c>
      <c r="M2119" s="5">
        <v>154.89000000000001</v>
      </c>
      <c r="N2119">
        <v>1</v>
      </c>
    </row>
    <row r="2120" spans="1:14" x14ac:dyDescent="0.3">
      <c r="A2120" s="2">
        <v>45672</v>
      </c>
      <c r="B2120" s="3">
        <f t="shared" si="99"/>
        <v>2025</v>
      </c>
      <c r="C2120" t="str">
        <f t="shared" si="100"/>
        <v>2024-2025</v>
      </c>
      <c r="D2120" t="s">
        <v>148</v>
      </c>
      <c r="E2120" t="s">
        <v>131</v>
      </c>
      <c r="F2120" t="str">
        <f t="shared" si="101"/>
        <v>Western Australia</v>
      </c>
      <c r="G2120" t="s">
        <v>48</v>
      </c>
      <c r="H2120">
        <v>6530</v>
      </c>
      <c r="I2120" t="s">
        <v>11</v>
      </c>
      <c r="J2120" t="s">
        <v>77</v>
      </c>
      <c r="K2120" t="s">
        <v>150</v>
      </c>
      <c r="L2120" t="s">
        <v>18</v>
      </c>
      <c r="M2120" s="5">
        <v>155</v>
      </c>
      <c r="N2120">
        <v>1</v>
      </c>
    </row>
    <row r="2121" spans="1:14" x14ac:dyDescent="0.3">
      <c r="A2121" s="2">
        <v>45419</v>
      </c>
      <c r="B2121" s="3">
        <f t="shared" si="99"/>
        <v>2024</v>
      </c>
      <c r="C2121" t="str">
        <f t="shared" si="100"/>
        <v>2023-2024</v>
      </c>
      <c r="D2121" t="s">
        <v>148</v>
      </c>
      <c r="E2121" t="s">
        <v>123</v>
      </c>
      <c r="F2121" t="str">
        <f t="shared" si="101"/>
        <v>Western Australia</v>
      </c>
      <c r="G2121" t="s">
        <v>48</v>
      </c>
      <c r="H2121">
        <v>6109</v>
      </c>
      <c r="I2121" t="s">
        <v>11</v>
      </c>
      <c r="J2121" t="s">
        <v>94</v>
      </c>
      <c r="K2121" t="s">
        <v>155</v>
      </c>
      <c r="L2121" t="s">
        <v>20</v>
      </c>
      <c r="M2121" s="5">
        <v>155.46</v>
      </c>
      <c r="N2121">
        <v>1</v>
      </c>
    </row>
    <row r="2122" spans="1:14" x14ac:dyDescent="0.3">
      <c r="A2122" s="2">
        <v>45305</v>
      </c>
      <c r="B2122" s="3">
        <f t="shared" si="99"/>
        <v>2024</v>
      </c>
      <c r="C2122" t="str">
        <f t="shared" si="100"/>
        <v>2023-2024</v>
      </c>
      <c r="D2122" t="s">
        <v>147</v>
      </c>
      <c r="E2122" t="s">
        <v>88</v>
      </c>
      <c r="F2122" t="str">
        <f t="shared" si="101"/>
        <v>South Australia</v>
      </c>
      <c r="G2122" t="s">
        <v>32</v>
      </c>
      <c r="H2122">
        <v>5011</v>
      </c>
      <c r="I2122" t="s">
        <v>11</v>
      </c>
      <c r="J2122" t="s">
        <v>33</v>
      </c>
      <c r="K2122" t="s">
        <v>151</v>
      </c>
      <c r="L2122" t="s">
        <v>21</v>
      </c>
      <c r="M2122" s="5">
        <v>155.74</v>
      </c>
      <c r="N2122">
        <v>1</v>
      </c>
    </row>
    <row r="2123" spans="1:14" x14ac:dyDescent="0.3">
      <c r="A2123" s="2">
        <v>45861</v>
      </c>
      <c r="B2123" s="3">
        <f t="shared" si="99"/>
        <v>2026</v>
      </c>
      <c r="C2123" t="str">
        <f t="shared" si="100"/>
        <v>2025-2026</v>
      </c>
      <c r="D2123" t="s">
        <v>147</v>
      </c>
      <c r="E2123" t="s">
        <v>79</v>
      </c>
      <c r="F2123" t="str">
        <f t="shared" si="101"/>
        <v>Australian Capital Territory</v>
      </c>
      <c r="G2123" t="s">
        <v>80</v>
      </c>
      <c r="H2123">
        <v>2617</v>
      </c>
      <c r="I2123" t="s">
        <v>11</v>
      </c>
      <c r="J2123" t="s">
        <v>58</v>
      </c>
      <c r="K2123" t="s">
        <v>149</v>
      </c>
      <c r="L2123" t="s">
        <v>15</v>
      </c>
      <c r="M2123" s="5">
        <v>156.04000000000002</v>
      </c>
      <c r="N2123">
        <v>1</v>
      </c>
    </row>
    <row r="2124" spans="1:14" x14ac:dyDescent="0.3">
      <c r="A2124" s="2">
        <v>45995</v>
      </c>
      <c r="B2124" s="3">
        <f t="shared" si="99"/>
        <v>2026</v>
      </c>
      <c r="C2124" t="str">
        <f t="shared" si="100"/>
        <v>2025-2026</v>
      </c>
      <c r="D2124" t="s">
        <v>147</v>
      </c>
      <c r="E2124" t="s">
        <v>52</v>
      </c>
      <c r="F2124" t="str">
        <f t="shared" si="101"/>
        <v>Victoria</v>
      </c>
      <c r="G2124" t="s">
        <v>45</v>
      </c>
      <c r="H2124">
        <v>3030</v>
      </c>
      <c r="I2124" t="s">
        <v>11</v>
      </c>
      <c r="J2124" t="s">
        <v>46</v>
      </c>
      <c r="K2124" t="s">
        <v>155</v>
      </c>
      <c r="L2124" t="s">
        <v>20</v>
      </c>
      <c r="M2124" s="5">
        <v>157.41999999999999</v>
      </c>
      <c r="N2124">
        <v>1</v>
      </c>
    </row>
    <row r="2125" spans="1:14" x14ac:dyDescent="0.3">
      <c r="A2125" s="2">
        <v>45699</v>
      </c>
      <c r="B2125" s="3">
        <f t="shared" si="99"/>
        <v>2025</v>
      </c>
      <c r="C2125" t="str">
        <f t="shared" si="100"/>
        <v>2024-2025</v>
      </c>
      <c r="D2125" t="s">
        <v>148</v>
      </c>
      <c r="E2125" t="s">
        <v>75</v>
      </c>
      <c r="F2125" t="str">
        <f t="shared" si="101"/>
        <v>Victoria</v>
      </c>
      <c r="G2125" t="s">
        <v>45</v>
      </c>
      <c r="H2125">
        <v>3630</v>
      </c>
      <c r="I2125" t="s">
        <v>11</v>
      </c>
      <c r="J2125" t="s">
        <v>55</v>
      </c>
      <c r="K2125" t="s">
        <v>19</v>
      </c>
      <c r="L2125" t="s">
        <v>23</v>
      </c>
      <c r="M2125" s="5">
        <v>157.44999999999999</v>
      </c>
      <c r="N2125">
        <v>1</v>
      </c>
    </row>
    <row r="2126" spans="1:14" x14ac:dyDescent="0.3">
      <c r="A2126" s="2">
        <v>45921</v>
      </c>
      <c r="B2126" s="3">
        <f t="shared" si="99"/>
        <v>2026</v>
      </c>
      <c r="C2126" t="str">
        <f t="shared" si="100"/>
        <v>2025-2026</v>
      </c>
      <c r="D2126" t="s">
        <v>148</v>
      </c>
      <c r="E2126" t="s">
        <v>112</v>
      </c>
      <c r="F2126" t="str">
        <f t="shared" si="101"/>
        <v>Victoria</v>
      </c>
      <c r="G2126" t="s">
        <v>45</v>
      </c>
      <c r="H2126">
        <v>3076</v>
      </c>
      <c r="I2126" t="s">
        <v>11</v>
      </c>
      <c r="J2126" t="s">
        <v>46</v>
      </c>
      <c r="K2126" t="s">
        <v>151</v>
      </c>
      <c r="L2126" t="s">
        <v>21</v>
      </c>
      <c r="M2126" s="5">
        <v>157.69999999999999</v>
      </c>
      <c r="N2126">
        <v>1</v>
      </c>
    </row>
    <row r="2127" spans="1:14" x14ac:dyDescent="0.3">
      <c r="A2127" s="2">
        <v>45329</v>
      </c>
      <c r="B2127" s="3">
        <f t="shared" si="99"/>
        <v>2024</v>
      </c>
      <c r="C2127" t="str">
        <f t="shared" si="100"/>
        <v>2023-2024</v>
      </c>
      <c r="D2127" t="s">
        <v>148</v>
      </c>
      <c r="E2127" t="s">
        <v>59</v>
      </c>
      <c r="F2127" t="str">
        <f t="shared" si="101"/>
        <v>Victoria</v>
      </c>
      <c r="G2127" t="s">
        <v>45</v>
      </c>
      <c r="H2127">
        <v>3280</v>
      </c>
      <c r="I2127" t="s">
        <v>11</v>
      </c>
      <c r="J2127" t="s">
        <v>60</v>
      </c>
      <c r="K2127" t="s">
        <v>19</v>
      </c>
      <c r="L2127" t="s">
        <v>23</v>
      </c>
      <c r="M2127" s="5">
        <v>157.74</v>
      </c>
      <c r="N2127">
        <v>1</v>
      </c>
    </row>
    <row r="2128" spans="1:14" x14ac:dyDescent="0.3">
      <c r="A2128" s="2">
        <v>45907</v>
      </c>
      <c r="B2128" s="3">
        <f t="shared" si="99"/>
        <v>2026</v>
      </c>
      <c r="C2128" t="str">
        <f t="shared" si="100"/>
        <v>2025-2026</v>
      </c>
      <c r="D2128" t="s">
        <v>147</v>
      </c>
      <c r="E2128" t="s">
        <v>47</v>
      </c>
      <c r="F2128" t="str">
        <f t="shared" si="101"/>
        <v>Western Australia</v>
      </c>
      <c r="G2128" t="s">
        <v>48</v>
      </c>
      <c r="H2128">
        <v>6030</v>
      </c>
      <c r="I2128" t="s">
        <v>11</v>
      </c>
      <c r="J2128" t="s">
        <v>49</v>
      </c>
      <c r="K2128" t="s">
        <v>149</v>
      </c>
      <c r="L2128" t="s">
        <v>15</v>
      </c>
      <c r="M2128" s="5">
        <v>157.80000000000001</v>
      </c>
      <c r="N2128">
        <v>1</v>
      </c>
    </row>
    <row r="2129" spans="1:14" x14ac:dyDescent="0.3">
      <c r="A2129" s="2">
        <v>45506</v>
      </c>
      <c r="B2129" s="3">
        <f t="shared" si="99"/>
        <v>2025</v>
      </c>
      <c r="C2129" t="str">
        <f t="shared" si="100"/>
        <v>2024-2025</v>
      </c>
      <c r="D2129" t="s">
        <v>147</v>
      </c>
      <c r="E2129" t="s">
        <v>97</v>
      </c>
      <c r="F2129" t="str">
        <f t="shared" si="101"/>
        <v>Tasmania</v>
      </c>
      <c r="G2129" t="s">
        <v>70</v>
      </c>
      <c r="H2129">
        <v>7250</v>
      </c>
      <c r="I2129" t="s">
        <v>11</v>
      </c>
      <c r="J2129" t="s">
        <v>71</v>
      </c>
      <c r="K2129" t="s">
        <v>153</v>
      </c>
      <c r="L2129" t="s">
        <v>16</v>
      </c>
      <c r="M2129" s="5">
        <v>157.81</v>
      </c>
      <c r="N2129">
        <v>1</v>
      </c>
    </row>
    <row r="2130" spans="1:14" x14ac:dyDescent="0.3">
      <c r="A2130" s="2">
        <v>45771</v>
      </c>
      <c r="B2130" s="3">
        <f t="shared" si="99"/>
        <v>2025</v>
      </c>
      <c r="C2130" t="str">
        <f t="shared" si="100"/>
        <v>2024-2025</v>
      </c>
      <c r="D2130" t="s">
        <v>148</v>
      </c>
      <c r="E2130" t="s">
        <v>111</v>
      </c>
      <c r="F2130" t="str">
        <f t="shared" si="101"/>
        <v>New South Wales</v>
      </c>
      <c r="G2130" t="s">
        <v>10</v>
      </c>
      <c r="H2130">
        <v>2120</v>
      </c>
      <c r="I2130" t="s">
        <v>11</v>
      </c>
      <c r="J2130" t="s">
        <v>27</v>
      </c>
      <c r="K2130" t="s">
        <v>154</v>
      </c>
      <c r="L2130" t="s">
        <v>14</v>
      </c>
      <c r="M2130" s="5">
        <v>157.82999999999998</v>
      </c>
      <c r="N2130">
        <v>1</v>
      </c>
    </row>
    <row r="2131" spans="1:14" x14ac:dyDescent="0.3">
      <c r="A2131" s="2">
        <v>45914</v>
      </c>
      <c r="B2131" s="3">
        <f t="shared" si="99"/>
        <v>2026</v>
      </c>
      <c r="C2131" t="str">
        <f t="shared" si="100"/>
        <v>2025-2026</v>
      </c>
      <c r="D2131" t="s">
        <v>148</v>
      </c>
      <c r="E2131" t="s">
        <v>136</v>
      </c>
      <c r="F2131" t="str">
        <f t="shared" si="101"/>
        <v>Victoria</v>
      </c>
      <c r="G2131" t="s">
        <v>45</v>
      </c>
      <c r="H2131">
        <v>3175</v>
      </c>
      <c r="I2131" t="s">
        <v>11</v>
      </c>
      <c r="J2131" t="s">
        <v>63</v>
      </c>
      <c r="K2131" t="s">
        <v>154</v>
      </c>
      <c r="L2131" t="s">
        <v>14</v>
      </c>
      <c r="M2131" s="5">
        <v>157.91000000000003</v>
      </c>
      <c r="N2131">
        <v>1</v>
      </c>
    </row>
    <row r="2132" spans="1:14" x14ac:dyDescent="0.3">
      <c r="A2132" s="2">
        <v>45477</v>
      </c>
      <c r="B2132" s="3">
        <f t="shared" si="99"/>
        <v>2025</v>
      </c>
      <c r="C2132" t="str">
        <f t="shared" si="100"/>
        <v>2024-2025</v>
      </c>
      <c r="D2132" t="s">
        <v>147</v>
      </c>
      <c r="E2132" t="s">
        <v>96</v>
      </c>
      <c r="F2132" t="str">
        <f t="shared" si="101"/>
        <v>Western Australia</v>
      </c>
      <c r="G2132" t="s">
        <v>48</v>
      </c>
      <c r="H2132">
        <v>6330</v>
      </c>
      <c r="I2132" t="s">
        <v>11</v>
      </c>
      <c r="J2132" t="s">
        <v>94</v>
      </c>
      <c r="K2132" t="s">
        <v>157</v>
      </c>
      <c r="L2132" t="s">
        <v>22</v>
      </c>
      <c r="M2132" s="5">
        <v>157.94999999999999</v>
      </c>
      <c r="N2132">
        <v>1</v>
      </c>
    </row>
    <row r="2133" spans="1:14" x14ac:dyDescent="0.3">
      <c r="A2133" s="2">
        <v>45469</v>
      </c>
      <c r="B2133" s="3">
        <f t="shared" si="99"/>
        <v>2024</v>
      </c>
      <c r="C2133" t="str">
        <f t="shared" si="100"/>
        <v>2023-2024</v>
      </c>
      <c r="D2133" t="s">
        <v>148</v>
      </c>
      <c r="E2133" t="s">
        <v>41</v>
      </c>
      <c r="F2133" t="str">
        <f t="shared" si="101"/>
        <v>New South Wales</v>
      </c>
      <c r="G2133" t="s">
        <v>10</v>
      </c>
      <c r="H2133">
        <v>2830</v>
      </c>
      <c r="I2133" t="s">
        <v>11</v>
      </c>
      <c r="J2133" t="s">
        <v>25</v>
      </c>
      <c r="K2133" t="s">
        <v>150</v>
      </c>
      <c r="L2133" t="s">
        <v>18</v>
      </c>
      <c r="M2133" s="5">
        <v>157.97999999999999</v>
      </c>
      <c r="N2133">
        <v>1</v>
      </c>
    </row>
    <row r="2134" spans="1:14" x14ac:dyDescent="0.3">
      <c r="A2134" s="2">
        <v>45971</v>
      </c>
      <c r="B2134" s="3">
        <f t="shared" si="99"/>
        <v>2026</v>
      </c>
      <c r="C2134" t="str">
        <f t="shared" si="100"/>
        <v>2025-2026</v>
      </c>
      <c r="D2134" t="s">
        <v>147</v>
      </c>
      <c r="E2134" t="s">
        <v>52</v>
      </c>
      <c r="F2134" t="str">
        <f t="shared" si="101"/>
        <v>Victoria</v>
      </c>
      <c r="G2134" t="s">
        <v>45</v>
      </c>
      <c r="H2134">
        <v>3030</v>
      </c>
      <c r="I2134" t="s">
        <v>11</v>
      </c>
      <c r="J2134" t="s">
        <v>46</v>
      </c>
      <c r="K2134" t="s">
        <v>150</v>
      </c>
      <c r="L2134" t="s">
        <v>18</v>
      </c>
      <c r="M2134" s="5">
        <v>158.05000000000001</v>
      </c>
      <c r="N2134">
        <v>1</v>
      </c>
    </row>
    <row r="2135" spans="1:14" x14ac:dyDescent="0.3">
      <c r="A2135" s="2">
        <v>45773</v>
      </c>
      <c r="B2135" s="3">
        <f t="shared" si="99"/>
        <v>2025</v>
      </c>
      <c r="C2135" t="str">
        <f t="shared" si="100"/>
        <v>2024-2025</v>
      </c>
      <c r="D2135" t="s">
        <v>147</v>
      </c>
      <c r="E2135" t="s">
        <v>119</v>
      </c>
      <c r="F2135" t="str">
        <f t="shared" si="101"/>
        <v>Queensland</v>
      </c>
      <c r="G2135" t="s">
        <v>35</v>
      </c>
      <c r="H2135">
        <v>4570</v>
      </c>
      <c r="I2135" t="s">
        <v>11</v>
      </c>
      <c r="J2135" t="s">
        <v>120</v>
      </c>
      <c r="K2135" t="s">
        <v>152</v>
      </c>
      <c r="L2135" t="s">
        <v>13</v>
      </c>
      <c r="M2135" s="5">
        <v>158.43000000000004</v>
      </c>
      <c r="N2135">
        <v>1</v>
      </c>
    </row>
    <row r="2136" spans="1:14" x14ac:dyDescent="0.3">
      <c r="A2136" s="2">
        <v>45864</v>
      </c>
      <c r="B2136" s="3">
        <f t="shared" si="99"/>
        <v>2026</v>
      </c>
      <c r="C2136" t="str">
        <f t="shared" si="100"/>
        <v>2025-2026</v>
      </c>
      <c r="D2136" t="s">
        <v>147</v>
      </c>
      <c r="E2136" t="s">
        <v>126</v>
      </c>
      <c r="F2136" t="str">
        <f t="shared" si="101"/>
        <v>Queensland</v>
      </c>
      <c r="G2136" t="s">
        <v>35</v>
      </c>
      <c r="H2136">
        <v>4551</v>
      </c>
      <c r="I2136" t="s">
        <v>11</v>
      </c>
      <c r="J2136" t="s">
        <v>120</v>
      </c>
      <c r="K2136" t="s">
        <v>150</v>
      </c>
      <c r="L2136" t="s">
        <v>18</v>
      </c>
      <c r="M2136" s="5">
        <v>158.54</v>
      </c>
      <c r="N2136">
        <v>1</v>
      </c>
    </row>
    <row r="2137" spans="1:14" x14ac:dyDescent="0.3">
      <c r="A2137" s="2">
        <v>45301</v>
      </c>
      <c r="B2137" s="3">
        <f t="shared" si="99"/>
        <v>2024</v>
      </c>
      <c r="C2137" t="str">
        <f t="shared" si="100"/>
        <v>2023-2024</v>
      </c>
      <c r="D2137" t="s">
        <v>147</v>
      </c>
      <c r="E2137" t="s">
        <v>97</v>
      </c>
      <c r="F2137" t="str">
        <f t="shared" si="101"/>
        <v>Tasmania</v>
      </c>
      <c r="G2137" t="s">
        <v>70</v>
      </c>
      <c r="H2137">
        <v>7250</v>
      </c>
      <c r="I2137" t="s">
        <v>11</v>
      </c>
      <c r="J2137" t="s">
        <v>71</v>
      </c>
      <c r="K2137" t="s">
        <v>154</v>
      </c>
      <c r="L2137" t="s">
        <v>14</v>
      </c>
      <c r="M2137" s="5">
        <v>158.78</v>
      </c>
      <c r="N2137">
        <v>1</v>
      </c>
    </row>
    <row r="2138" spans="1:14" x14ac:dyDescent="0.3">
      <c r="A2138" s="2">
        <v>45851</v>
      </c>
      <c r="B2138" s="3">
        <f t="shared" si="99"/>
        <v>2026</v>
      </c>
      <c r="C2138" t="str">
        <f t="shared" si="100"/>
        <v>2025-2026</v>
      </c>
      <c r="D2138" t="s">
        <v>148</v>
      </c>
      <c r="E2138" t="s">
        <v>76</v>
      </c>
      <c r="F2138" t="str">
        <f t="shared" si="101"/>
        <v>Western Australia</v>
      </c>
      <c r="G2138" t="s">
        <v>48</v>
      </c>
      <c r="H2138">
        <v>6450</v>
      </c>
      <c r="I2138" t="s">
        <v>11</v>
      </c>
      <c r="J2138" t="s">
        <v>77</v>
      </c>
      <c r="K2138" t="s">
        <v>150</v>
      </c>
      <c r="L2138" t="s">
        <v>18</v>
      </c>
      <c r="M2138" s="5">
        <v>159.11000000000001</v>
      </c>
      <c r="N2138">
        <v>1</v>
      </c>
    </row>
    <row r="2139" spans="1:14" x14ac:dyDescent="0.3">
      <c r="A2139" s="2">
        <v>45294</v>
      </c>
      <c r="B2139" s="3">
        <f t="shared" si="99"/>
        <v>2024</v>
      </c>
      <c r="C2139" t="str">
        <f t="shared" si="100"/>
        <v>2023-2024</v>
      </c>
      <c r="D2139" t="s">
        <v>147</v>
      </c>
      <c r="E2139" t="s">
        <v>138</v>
      </c>
      <c r="F2139" t="str">
        <f t="shared" si="101"/>
        <v>Queensland</v>
      </c>
      <c r="G2139" t="s">
        <v>35</v>
      </c>
      <c r="H2139">
        <v>4558</v>
      </c>
      <c r="I2139" t="s">
        <v>11</v>
      </c>
      <c r="J2139" t="s">
        <v>120</v>
      </c>
      <c r="K2139" t="s">
        <v>150</v>
      </c>
      <c r="L2139" t="s">
        <v>18</v>
      </c>
      <c r="M2139" s="5">
        <v>159.58000000000001</v>
      </c>
      <c r="N2139">
        <v>1</v>
      </c>
    </row>
    <row r="2140" spans="1:14" x14ac:dyDescent="0.3">
      <c r="A2140" s="2">
        <v>45797</v>
      </c>
      <c r="B2140" s="3">
        <f t="shared" si="99"/>
        <v>2025</v>
      </c>
      <c r="C2140" t="str">
        <f t="shared" si="100"/>
        <v>2024-2025</v>
      </c>
      <c r="D2140" t="s">
        <v>148</v>
      </c>
      <c r="E2140" t="s">
        <v>141</v>
      </c>
      <c r="F2140" t="str">
        <f t="shared" si="101"/>
        <v>Western Australia</v>
      </c>
      <c r="G2140" t="s">
        <v>48</v>
      </c>
      <c r="H2140">
        <v>6052</v>
      </c>
      <c r="I2140" t="s">
        <v>11</v>
      </c>
      <c r="J2140" t="s">
        <v>49</v>
      </c>
      <c r="K2140" t="s">
        <v>19</v>
      </c>
      <c r="L2140" t="s">
        <v>23</v>
      </c>
      <c r="M2140" s="5">
        <v>159.73000000000002</v>
      </c>
      <c r="N2140">
        <v>1</v>
      </c>
    </row>
    <row r="2141" spans="1:14" x14ac:dyDescent="0.3">
      <c r="A2141" s="2">
        <v>45692</v>
      </c>
      <c r="B2141" s="3">
        <f t="shared" si="99"/>
        <v>2025</v>
      </c>
      <c r="C2141" t="str">
        <f t="shared" si="100"/>
        <v>2024-2025</v>
      </c>
      <c r="D2141" t="s">
        <v>147</v>
      </c>
      <c r="E2141" t="s">
        <v>76</v>
      </c>
      <c r="F2141" t="str">
        <f t="shared" si="101"/>
        <v>Western Australia</v>
      </c>
      <c r="G2141" t="s">
        <v>48</v>
      </c>
      <c r="H2141">
        <v>6450</v>
      </c>
      <c r="I2141" t="s">
        <v>11</v>
      </c>
      <c r="J2141" t="s">
        <v>77</v>
      </c>
      <c r="K2141" t="s">
        <v>154</v>
      </c>
      <c r="L2141" t="s">
        <v>14</v>
      </c>
      <c r="M2141" s="5">
        <v>159.91</v>
      </c>
      <c r="N2141">
        <v>1</v>
      </c>
    </row>
    <row r="2142" spans="1:14" x14ac:dyDescent="0.3">
      <c r="A2142" s="2">
        <v>45629</v>
      </c>
      <c r="B2142" s="3">
        <f t="shared" si="99"/>
        <v>2025</v>
      </c>
      <c r="C2142" t="str">
        <f t="shared" si="100"/>
        <v>2024-2025</v>
      </c>
      <c r="D2142" t="s">
        <v>147</v>
      </c>
      <c r="E2142" t="s">
        <v>40</v>
      </c>
      <c r="F2142" t="str">
        <f t="shared" si="101"/>
        <v>New South Wales</v>
      </c>
      <c r="G2142" t="s">
        <v>10</v>
      </c>
      <c r="H2142">
        <v>2116</v>
      </c>
      <c r="I2142" t="s">
        <v>11</v>
      </c>
      <c r="J2142" t="s">
        <v>27</v>
      </c>
      <c r="K2142" t="s">
        <v>154</v>
      </c>
      <c r="L2142" t="s">
        <v>14</v>
      </c>
      <c r="M2142" s="5">
        <v>160.08000000000001</v>
      </c>
      <c r="N2142">
        <v>1</v>
      </c>
    </row>
    <row r="2143" spans="1:14" x14ac:dyDescent="0.3">
      <c r="A2143" s="2">
        <v>45885</v>
      </c>
      <c r="B2143" s="3">
        <f t="shared" si="99"/>
        <v>2026</v>
      </c>
      <c r="C2143" t="str">
        <f t="shared" si="100"/>
        <v>2025-2026</v>
      </c>
      <c r="D2143" t="s">
        <v>148</v>
      </c>
      <c r="E2143" t="s">
        <v>125</v>
      </c>
      <c r="F2143" t="str">
        <f t="shared" si="101"/>
        <v>Victoria</v>
      </c>
      <c r="G2143" t="s">
        <v>45</v>
      </c>
      <c r="H2143">
        <v>3400</v>
      </c>
      <c r="I2143" t="s">
        <v>11</v>
      </c>
      <c r="J2143" t="s">
        <v>60</v>
      </c>
      <c r="K2143" t="s">
        <v>156</v>
      </c>
      <c r="L2143" t="s">
        <v>17</v>
      </c>
      <c r="M2143" s="5">
        <v>160.44999999999999</v>
      </c>
      <c r="N2143">
        <v>1</v>
      </c>
    </row>
    <row r="2144" spans="1:14" x14ac:dyDescent="0.3">
      <c r="A2144" s="2">
        <v>45536</v>
      </c>
      <c r="B2144" s="3">
        <f t="shared" si="99"/>
        <v>2025</v>
      </c>
      <c r="C2144" t="str">
        <f t="shared" si="100"/>
        <v>2024-2025</v>
      </c>
      <c r="D2144" t="s">
        <v>148</v>
      </c>
      <c r="E2144" t="s">
        <v>105</v>
      </c>
      <c r="F2144" t="str">
        <f t="shared" si="101"/>
        <v>Victoria</v>
      </c>
      <c r="G2144" t="s">
        <v>45</v>
      </c>
      <c r="H2144">
        <v>3500</v>
      </c>
      <c r="I2144" t="s">
        <v>11</v>
      </c>
      <c r="J2144" t="s">
        <v>60</v>
      </c>
      <c r="K2144" t="s">
        <v>151</v>
      </c>
      <c r="L2144" t="s">
        <v>21</v>
      </c>
      <c r="M2144" s="5">
        <v>160.84</v>
      </c>
      <c r="N2144">
        <v>1</v>
      </c>
    </row>
    <row r="2145" spans="1:14" x14ac:dyDescent="0.3">
      <c r="A2145" s="2">
        <v>45742</v>
      </c>
      <c r="B2145" s="3">
        <f t="shared" si="99"/>
        <v>2025</v>
      </c>
      <c r="C2145" t="str">
        <f t="shared" si="100"/>
        <v>2024-2025</v>
      </c>
      <c r="D2145" t="s">
        <v>147</v>
      </c>
      <c r="E2145" t="s">
        <v>139</v>
      </c>
      <c r="F2145" t="str">
        <f t="shared" si="101"/>
        <v>New South Wales</v>
      </c>
      <c r="G2145" t="s">
        <v>10</v>
      </c>
      <c r="H2145">
        <v>2020</v>
      </c>
      <c r="I2145" t="s">
        <v>11</v>
      </c>
      <c r="J2145" t="s">
        <v>12</v>
      </c>
      <c r="K2145" t="s">
        <v>19</v>
      </c>
      <c r="L2145" t="s">
        <v>23</v>
      </c>
      <c r="M2145" s="5">
        <v>161.12</v>
      </c>
      <c r="N2145">
        <v>1</v>
      </c>
    </row>
    <row r="2146" spans="1:14" x14ac:dyDescent="0.3">
      <c r="A2146" s="2">
        <v>45778</v>
      </c>
      <c r="B2146" s="3">
        <f t="shared" si="99"/>
        <v>2025</v>
      </c>
      <c r="C2146" t="str">
        <f t="shared" si="100"/>
        <v>2024-2025</v>
      </c>
      <c r="D2146" t="s">
        <v>147</v>
      </c>
      <c r="E2146" t="s">
        <v>92</v>
      </c>
      <c r="F2146" t="str">
        <f t="shared" si="101"/>
        <v>Queensland</v>
      </c>
      <c r="G2146" t="s">
        <v>35</v>
      </c>
      <c r="H2146">
        <v>4068</v>
      </c>
      <c r="I2146" t="s">
        <v>11</v>
      </c>
      <c r="J2146" t="s">
        <v>43</v>
      </c>
      <c r="K2146" t="s">
        <v>155</v>
      </c>
      <c r="L2146" t="s">
        <v>20</v>
      </c>
      <c r="M2146" s="5">
        <v>161.18</v>
      </c>
      <c r="N2146">
        <v>1</v>
      </c>
    </row>
    <row r="2147" spans="1:14" x14ac:dyDescent="0.3">
      <c r="A2147" s="2">
        <v>45955</v>
      </c>
      <c r="B2147" s="3">
        <f t="shared" si="99"/>
        <v>2026</v>
      </c>
      <c r="C2147" t="str">
        <f t="shared" si="100"/>
        <v>2025-2026</v>
      </c>
      <c r="D2147" t="s">
        <v>147</v>
      </c>
      <c r="E2147" t="s">
        <v>103</v>
      </c>
      <c r="F2147" t="str">
        <f t="shared" si="101"/>
        <v>Queensland</v>
      </c>
      <c r="G2147" t="s">
        <v>35</v>
      </c>
      <c r="H2147">
        <v>4509</v>
      </c>
      <c r="I2147" t="s">
        <v>11</v>
      </c>
      <c r="J2147" t="s">
        <v>104</v>
      </c>
      <c r="K2147" t="s">
        <v>156</v>
      </c>
      <c r="L2147" t="s">
        <v>17</v>
      </c>
      <c r="M2147" s="5">
        <v>161.68</v>
      </c>
      <c r="N2147">
        <v>1</v>
      </c>
    </row>
    <row r="2148" spans="1:14" x14ac:dyDescent="0.3">
      <c r="A2148" s="2">
        <v>45749</v>
      </c>
      <c r="B2148" s="3">
        <f t="shared" si="99"/>
        <v>2025</v>
      </c>
      <c r="C2148" t="str">
        <f t="shared" si="100"/>
        <v>2024-2025</v>
      </c>
      <c r="D2148" t="s">
        <v>147</v>
      </c>
      <c r="E2148" t="s">
        <v>116</v>
      </c>
      <c r="F2148" t="str">
        <f t="shared" si="101"/>
        <v>Western Australia</v>
      </c>
      <c r="G2148" t="s">
        <v>48</v>
      </c>
      <c r="H2148">
        <v>6725</v>
      </c>
      <c r="I2148" t="s">
        <v>11</v>
      </c>
      <c r="J2148" t="s">
        <v>77</v>
      </c>
      <c r="K2148" t="s">
        <v>154</v>
      </c>
      <c r="L2148" t="s">
        <v>14</v>
      </c>
      <c r="M2148" s="5">
        <v>161.88</v>
      </c>
      <c r="N2148">
        <v>1</v>
      </c>
    </row>
    <row r="2149" spans="1:14" x14ac:dyDescent="0.3">
      <c r="A2149" s="2">
        <v>45568</v>
      </c>
      <c r="B2149" s="3">
        <f t="shared" si="99"/>
        <v>2025</v>
      </c>
      <c r="C2149" t="str">
        <f t="shared" si="100"/>
        <v>2024-2025</v>
      </c>
      <c r="D2149" t="s">
        <v>147</v>
      </c>
      <c r="E2149" t="s">
        <v>130</v>
      </c>
      <c r="F2149" t="str">
        <f t="shared" si="101"/>
        <v>South Australia</v>
      </c>
      <c r="G2149" t="s">
        <v>32</v>
      </c>
      <c r="H2149">
        <v>5290</v>
      </c>
      <c r="I2149" t="s">
        <v>11</v>
      </c>
      <c r="J2149" t="s">
        <v>38</v>
      </c>
      <c r="K2149" t="s">
        <v>150</v>
      </c>
      <c r="L2149" t="s">
        <v>18</v>
      </c>
      <c r="M2149" s="5">
        <v>163.15</v>
      </c>
      <c r="N2149">
        <v>1</v>
      </c>
    </row>
    <row r="2150" spans="1:14" x14ac:dyDescent="0.3">
      <c r="A2150" s="2">
        <v>45355</v>
      </c>
      <c r="B2150" s="3">
        <f t="shared" si="99"/>
        <v>2024</v>
      </c>
      <c r="C2150" t="str">
        <f t="shared" si="100"/>
        <v>2023-2024</v>
      </c>
      <c r="D2150" t="s">
        <v>147</v>
      </c>
      <c r="E2150" t="s">
        <v>139</v>
      </c>
      <c r="F2150" t="str">
        <f t="shared" si="101"/>
        <v>New South Wales</v>
      </c>
      <c r="G2150" t="s">
        <v>10</v>
      </c>
      <c r="H2150">
        <v>2020</v>
      </c>
      <c r="I2150" t="s">
        <v>11</v>
      </c>
      <c r="J2150" t="s">
        <v>12</v>
      </c>
      <c r="K2150" t="s">
        <v>154</v>
      </c>
      <c r="L2150" t="s">
        <v>14</v>
      </c>
      <c r="M2150" s="5">
        <v>163.38</v>
      </c>
      <c r="N2150">
        <v>1</v>
      </c>
    </row>
    <row r="2151" spans="1:14" x14ac:dyDescent="0.3">
      <c r="A2151" s="2">
        <v>45603</v>
      </c>
      <c r="B2151" s="3">
        <f t="shared" si="99"/>
        <v>2025</v>
      </c>
      <c r="C2151" t="str">
        <f t="shared" si="100"/>
        <v>2024-2025</v>
      </c>
      <c r="D2151" t="s">
        <v>147</v>
      </c>
      <c r="E2151" t="s">
        <v>9</v>
      </c>
      <c r="F2151" t="str">
        <f t="shared" si="101"/>
        <v>New South Wales</v>
      </c>
      <c r="G2151" t="s">
        <v>10</v>
      </c>
      <c r="H2151">
        <v>2067</v>
      </c>
      <c r="I2151" t="s">
        <v>11</v>
      </c>
      <c r="J2151" t="s">
        <v>12</v>
      </c>
      <c r="K2151" t="s">
        <v>157</v>
      </c>
      <c r="L2151" t="s">
        <v>22</v>
      </c>
      <c r="M2151" s="5">
        <v>163.71</v>
      </c>
      <c r="N2151">
        <v>1</v>
      </c>
    </row>
    <row r="2152" spans="1:14" x14ac:dyDescent="0.3">
      <c r="A2152" s="2">
        <v>45370</v>
      </c>
      <c r="B2152" s="3">
        <f t="shared" si="99"/>
        <v>2024</v>
      </c>
      <c r="C2152" t="str">
        <f t="shared" si="100"/>
        <v>2023-2024</v>
      </c>
      <c r="D2152" t="s">
        <v>147</v>
      </c>
      <c r="E2152" t="s">
        <v>39</v>
      </c>
      <c r="F2152" t="str">
        <f t="shared" si="101"/>
        <v>South Australia</v>
      </c>
      <c r="G2152" t="s">
        <v>32</v>
      </c>
      <c r="H2152">
        <v>5343</v>
      </c>
      <c r="I2152" t="s">
        <v>11</v>
      </c>
      <c r="J2152" t="s">
        <v>38</v>
      </c>
      <c r="K2152" t="s">
        <v>150</v>
      </c>
      <c r="L2152" t="s">
        <v>18</v>
      </c>
      <c r="M2152" s="5">
        <v>163.77000000000001</v>
      </c>
      <c r="N2152">
        <v>1</v>
      </c>
    </row>
    <row r="2153" spans="1:14" x14ac:dyDescent="0.3">
      <c r="A2153" s="2">
        <v>45987</v>
      </c>
      <c r="B2153" s="3">
        <f t="shared" si="99"/>
        <v>2026</v>
      </c>
      <c r="C2153" t="str">
        <f t="shared" si="100"/>
        <v>2025-2026</v>
      </c>
      <c r="D2153" t="s">
        <v>148</v>
      </c>
      <c r="E2153" t="s">
        <v>57</v>
      </c>
      <c r="F2153" t="str">
        <f t="shared" si="101"/>
        <v>New South Wales</v>
      </c>
      <c r="G2153" t="s">
        <v>10</v>
      </c>
      <c r="H2153">
        <v>2560</v>
      </c>
      <c r="I2153" t="s">
        <v>11</v>
      </c>
      <c r="J2153" t="s">
        <v>58</v>
      </c>
      <c r="K2153" t="s">
        <v>149</v>
      </c>
      <c r="L2153" t="s">
        <v>15</v>
      </c>
      <c r="M2153" s="5">
        <v>163.81</v>
      </c>
      <c r="N2153">
        <v>1</v>
      </c>
    </row>
    <row r="2154" spans="1:14" x14ac:dyDescent="0.3">
      <c r="A2154" s="2">
        <v>45433</v>
      </c>
      <c r="B2154" s="3">
        <f t="shared" si="99"/>
        <v>2024</v>
      </c>
      <c r="C2154" t="str">
        <f t="shared" si="100"/>
        <v>2023-2024</v>
      </c>
      <c r="D2154" t="s">
        <v>147</v>
      </c>
      <c r="E2154" t="s">
        <v>64</v>
      </c>
      <c r="F2154" t="str">
        <f t="shared" si="101"/>
        <v>Victoria</v>
      </c>
      <c r="G2154" t="s">
        <v>45</v>
      </c>
      <c r="H2154">
        <v>3199</v>
      </c>
      <c r="I2154" t="s">
        <v>11</v>
      </c>
      <c r="J2154" t="s">
        <v>63</v>
      </c>
      <c r="K2154" t="s">
        <v>157</v>
      </c>
      <c r="L2154" t="s">
        <v>22</v>
      </c>
      <c r="M2154" s="5">
        <v>164.26</v>
      </c>
      <c r="N2154">
        <v>1</v>
      </c>
    </row>
    <row r="2155" spans="1:14" x14ac:dyDescent="0.3">
      <c r="A2155" s="2">
        <v>45977</v>
      </c>
      <c r="B2155" s="3">
        <f t="shared" si="99"/>
        <v>2026</v>
      </c>
      <c r="C2155" t="str">
        <f t="shared" si="100"/>
        <v>2025-2026</v>
      </c>
      <c r="D2155" t="s">
        <v>148</v>
      </c>
      <c r="E2155" t="s">
        <v>117</v>
      </c>
      <c r="F2155" t="str">
        <f t="shared" si="101"/>
        <v>Queensland</v>
      </c>
      <c r="G2155" t="s">
        <v>35</v>
      </c>
      <c r="H2155">
        <v>4119</v>
      </c>
      <c r="I2155" t="s">
        <v>11</v>
      </c>
      <c r="J2155" t="s">
        <v>43</v>
      </c>
      <c r="K2155" t="s">
        <v>150</v>
      </c>
      <c r="L2155" t="s">
        <v>18</v>
      </c>
      <c r="M2155" s="5">
        <v>164.36</v>
      </c>
      <c r="N2155">
        <v>1</v>
      </c>
    </row>
    <row r="2156" spans="1:14" x14ac:dyDescent="0.3">
      <c r="A2156" s="2">
        <v>45946</v>
      </c>
      <c r="B2156" s="3">
        <f t="shared" si="99"/>
        <v>2026</v>
      </c>
      <c r="C2156" t="str">
        <f t="shared" si="100"/>
        <v>2025-2026</v>
      </c>
      <c r="D2156" t="s">
        <v>147</v>
      </c>
      <c r="E2156" t="s">
        <v>39</v>
      </c>
      <c r="F2156" t="str">
        <f t="shared" si="101"/>
        <v>South Australia</v>
      </c>
      <c r="G2156" t="s">
        <v>32</v>
      </c>
      <c r="H2156">
        <v>5343</v>
      </c>
      <c r="I2156" t="s">
        <v>11</v>
      </c>
      <c r="J2156" t="s">
        <v>38</v>
      </c>
      <c r="K2156" t="s">
        <v>152</v>
      </c>
      <c r="L2156" t="s">
        <v>13</v>
      </c>
      <c r="M2156" s="5">
        <v>164.51999999999998</v>
      </c>
      <c r="N2156">
        <v>1</v>
      </c>
    </row>
    <row r="2157" spans="1:14" x14ac:dyDescent="0.3">
      <c r="A2157" s="2">
        <v>45468</v>
      </c>
      <c r="B2157" s="3">
        <f t="shared" si="99"/>
        <v>2024</v>
      </c>
      <c r="C2157" t="str">
        <f t="shared" si="100"/>
        <v>2023-2024</v>
      </c>
      <c r="D2157" t="s">
        <v>147</v>
      </c>
      <c r="E2157" t="s">
        <v>39</v>
      </c>
      <c r="F2157" t="str">
        <f t="shared" si="101"/>
        <v>South Australia</v>
      </c>
      <c r="G2157" t="s">
        <v>32</v>
      </c>
      <c r="H2157">
        <v>5343</v>
      </c>
      <c r="I2157" t="s">
        <v>11</v>
      </c>
      <c r="J2157" t="s">
        <v>38</v>
      </c>
      <c r="K2157" t="s">
        <v>156</v>
      </c>
      <c r="L2157" t="s">
        <v>17</v>
      </c>
      <c r="M2157" s="5">
        <v>164.82</v>
      </c>
      <c r="N2157">
        <v>1</v>
      </c>
    </row>
    <row r="2158" spans="1:14" x14ac:dyDescent="0.3">
      <c r="A2158" s="2">
        <v>45372</v>
      </c>
      <c r="B2158" s="3">
        <f t="shared" si="99"/>
        <v>2024</v>
      </c>
      <c r="C2158" t="str">
        <f t="shared" si="100"/>
        <v>2023-2024</v>
      </c>
      <c r="D2158" t="s">
        <v>148</v>
      </c>
      <c r="E2158" t="s">
        <v>111</v>
      </c>
      <c r="F2158" t="str">
        <f t="shared" si="101"/>
        <v>New South Wales</v>
      </c>
      <c r="G2158" t="s">
        <v>10</v>
      </c>
      <c r="H2158">
        <v>2120</v>
      </c>
      <c r="I2158" t="s">
        <v>11</v>
      </c>
      <c r="J2158" t="s">
        <v>27</v>
      </c>
      <c r="K2158" t="s">
        <v>150</v>
      </c>
      <c r="L2158" t="s">
        <v>18</v>
      </c>
      <c r="M2158" s="5">
        <v>164.89</v>
      </c>
      <c r="N2158">
        <v>1</v>
      </c>
    </row>
    <row r="2159" spans="1:14" x14ac:dyDescent="0.3">
      <c r="A2159" s="2">
        <v>45443</v>
      </c>
      <c r="B2159" s="3">
        <f t="shared" si="99"/>
        <v>2024</v>
      </c>
      <c r="C2159" t="str">
        <f t="shared" si="100"/>
        <v>2023-2024</v>
      </c>
      <c r="D2159" t="s">
        <v>147</v>
      </c>
      <c r="E2159" t="s">
        <v>79</v>
      </c>
      <c r="F2159" t="str">
        <f t="shared" si="101"/>
        <v>Australian Capital Territory</v>
      </c>
      <c r="G2159" t="s">
        <v>80</v>
      </c>
      <c r="H2159">
        <v>2617</v>
      </c>
      <c r="I2159" t="s">
        <v>11</v>
      </c>
      <c r="J2159" t="s">
        <v>58</v>
      </c>
      <c r="K2159" t="s">
        <v>152</v>
      </c>
      <c r="L2159" t="s">
        <v>13</v>
      </c>
      <c r="M2159" s="5">
        <v>164.96</v>
      </c>
      <c r="N2159">
        <v>1</v>
      </c>
    </row>
    <row r="2160" spans="1:14" x14ac:dyDescent="0.3">
      <c r="A2160" s="2">
        <v>45477</v>
      </c>
      <c r="B2160" s="3">
        <f t="shared" si="99"/>
        <v>2025</v>
      </c>
      <c r="C2160" t="str">
        <f t="shared" si="100"/>
        <v>2024-2025</v>
      </c>
      <c r="D2160" t="s">
        <v>147</v>
      </c>
      <c r="E2160" t="s">
        <v>64</v>
      </c>
      <c r="F2160" t="str">
        <f t="shared" si="101"/>
        <v>Victoria</v>
      </c>
      <c r="G2160" t="s">
        <v>45</v>
      </c>
      <c r="H2160">
        <v>3199</v>
      </c>
      <c r="I2160" t="s">
        <v>11</v>
      </c>
      <c r="J2160" t="s">
        <v>63</v>
      </c>
      <c r="K2160" t="s">
        <v>152</v>
      </c>
      <c r="L2160" t="s">
        <v>13</v>
      </c>
      <c r="M2160" s="5">
        <v>165.05</v>
      </c>
      <c r="N2160">
        <v>1</v>
      </c>
    </row>
    <row r="2161" spans="1:14" x14ac:dyDescent="0.3">
      <c r="A2161" s="2">
        <v>45322</v>
      </c>
      <c r="B2161" s="3">
        <f t="shared" si="99"/>
        <v>2024</v>
      </c>
      <c r="C2161" t="str">
        <f t="shared" si="100"/>
        <v>2023-2024</v>
      </c>
      <c r="D2161" t="s">
        <v>148</v>
      </c>
      <c r="E2161" t="s">
        <v>102</v>
      </c>
      <c r="F2161" t="str">
        <f t="shared" si="101"/>
        <v>Queensland</v>
      </c>
      <c r="G2161" t="s">
        <v>35</v>
      </c>
      <c r="H2161">
        <v>4870</v>
      </c>
      <c r="I2161" t="s">
        <v>11</v>
      </c>
      <c r="J2161" t="s">
        <v>36</v>
      </c>
      <c r="K2161" t="s">
        <v>154</v>
      </c>
      <c r="L2161" t="s">
        <v>14</v>
      </c>
      <c r="M2161" s="5">
        <v>165.22</v>
      </c>
      <c r="N2161">
        <v>1</v>
      </c>
    </row>
    <row r="2162" spans="1:14" x14ac:dyDescent="0.3">
      <c r="A2162" s="2">
        <v>45526</v>
      </c>
      <c r="B2162" s="3">
        <f t="shared" si="99"/>
        <v>2025</v>
      </c>
      <c r="C2162" t="str">
        <f t="shared" si="100"/>
        <v>2024-2025</v>
      </c>
      <c r="D2162" t="s">
        <v>147</v>
      </c>
      <c r="E2162" t="s">
        <v>78</v>
      </c>
      <c r="F2162" t="str">
        <f t="shared" si="101"/>
        <v>New South Wales</v>
      </c>
      <c r="G2162" t="s">
        <v>10</v>
      </c>
      <c r="H2162">
        <v>2350</v>
      </c>
      <c r="I2162" t="s">
        <v>11</v>
      </c>
      <c r="J2162" t="s">
        <v>68</v>
      </c>
      <c r="K2162" t="s">
        <v>155</v>
      </c>
      <c r="L2162" t="s">
        <v>20</v>
      </c>
      <c r="M2162" s="5">
        <v>165.44</v>
      </c>
      <c r="N2162">
        <v>1</v>
      </c>
    </row>
    <row r="2163" spans="1:14" x14ac:dyDescent="0.3">
      <c r="A2163" s="2">
        <v>45357</v>
      </c>
      <c r="B2163" s="3">
        <f t="shared" si="99"/>
        <v>2024</v>
      </c>
      <c r="C2163" t="str">
        <f t="shared" si="100"/>
        <v>2023-2024</v>
      </c>
      <c r="D2163" t="s">
        <v>147</v>
      </c>
      <c r="E2163" t="s">
        <v>130</v>
      </c>
      <c r="F2163" t="str">
        <f t="shared" si="101"/>
        <v>South Australia</v>
      </c>
      <c r="G2163" t="s">
        <v>32</v>
      </c>
      <c r="H2163">
        <v>5290</v>
      </c>
      <c r="I2163" t="s">
        <v>11</v>
      </c>
      <c r="J2163" t="s">
        <v>38</v>
      </c>
      <c r="K2163" t="s">
        <v>19</v>
      </c>
      <c r="L2163" t="s">
        <v>23</v>
      </c>
      <c r="M2163" s="5">
        <v>165.67</v>
      </c>
      <c r="N2163">
        <v>1</v>
      </c>
    </row>
    <row r="2164" spans="1:14" x14ac:dyDescent="0.3">
      <c r="A2164" s="2">
        <v>45445</v>
      </c>
      <c r="B2164" s="3">
        <f t="shared" si="99"/>
        <v>2024</v>
      </c>
      <c r="C2164" t="str">
        <f t="shared" si="100"/>
        <v>2023-2024</v>
      </c>
      <c r="D2164" t="s">
        <v>148</v>
      </c>
      <c r="E2164" t="s">
        <v>112</v>
      </c>
      <c r="F2164" t="str">
        <f t="shared" si="101"/>
        <v>Victoria</v>
      </c>
      <c r="G2164" t="s">
        <v>45</v>
      </c>
      <c r="H2164">
        <v>3076</v>
      </c>
      <c r="I2164" t="s">
        <v>11</v>
      </c>
      <c r="J2164" t="s">
        <v>46</v>
      </c>
      <c r="K2164" t="s">
        <v>19</v>
      </c>
      <c r="L2164" t="s">
        <v>23</v>
      </c>
      <c r="M2164" s="5">
        <v>165.71</v>
      </c>
      <c r="N2164">
        <v>1</v>
      </c>
    </row>
    <row r="2165" spans="1:14" x14ac:dyDescent="0.3">
      <c r="A2165" s="2">
        <v>45689</v>
      </c>
      <c r="B2165" s="3">
        <f t="shared" si="99"/>
        <v>2025</v>
      </c>
      <c r="C2165" t="str">
        <f t="shared" si="100"/>
        <v>2024-2025</v>
      </c>
      <c r="D2165" t="s">
        <v>148</v>
      </c>
      <c r="E2165" t="s">
        <v>141</v>
      </c>
      <c r="F2165" t="str">
        <f t="shared" si="101"/>
        <v>Western Australia</v>
      </c>
      <c r="G2165" t="s">
        <v>48</v>
      </c>
      <c r="H2165">
        <v>6052</v>
      </c>
      <c r="I2165" t="s">
        <v>11</v>
      </c>
      <c r="J2165" t="s">
        <v>49</v>
      </c>
      <c r="K2165" t="s">
        <v>154</v>
      </c>
      <c r="L2165" t="s">
        <v>14</v>
      </c>
      <c r="M2165" s="5">
        <v>165.82</v>
      </c>
      <c r="N2165">
        <v>1</v>
      </c>
    </row>
    <row r="2166" spans="1:14" x14ac:dyDescent="0.3">
      <c r="A2166" s="2">
        <v>45298</v>
      </c>
      <c r="B2166" s="3">
        <f t="shared" si="99"/>
        <v>2024</v>
      </c>
      <c r="C2166" t="str">
        <f t="shared" si="100"/>
        <v>2023-2024</v>
      </c>
      <c r="D2166" t="s">
        <v>148</v>
      </c>
      <c r="E2166" t="s">
        <v>81</v>
      </c>
      <c r="F2166" t="str">
        <f t="shared" si="101"/>
        <v>New South Wales</v>
      </c>
      <c r="G2166" t="s">
        <v>10</v>
      </c>
      <c r="H2166">
        <v>2485</v>
      </c>
      <c r="I2166" t="s">
        <v>11</v>
      </c>
      <c r="J2166" t="s">
        <v>68</v>
      </c>
      <c r="K2166" t="s">
        <v>155</v>
      </c>
      <c r="L2166" t="s">
        <v>20</v>
      </c>
      <c r="M2166" s="5">
        <v>166.25</v>
      </c>
      <c r="N2166">
        <v>1</v>
      </c>
    </row>
    <row r="2167" spans="1:14" x14ac:dyDescent="0.3">
      <c r="A2167" s="2">
        <v>45822</v>
      </c>
      <c r="B2167" s="3">
        <f t="shared" si="99"/>
        <v>2025</v>
      </c>
      <c r="C2167" t="str">
        <f t="shared" si="100"/>
        <v>2024-2025</v>
      </c>
      <c r="D2167" t="s">
        <v>147</v>
      </c>
      <c r="E2167" t="s">
        <v>96</v>
      </c>
      <c r="F2167" t="str">
        <f t="shared" si="101"/>
        <v>Western Australia</v>
      </c>
      <c r="G2167" t="s">
        <v>48</v>
      </c>
      <c r="H2167">
        <v>6330</v>
      </c>
      <c r="I2167" t="s">
        <v>11</v>
      </c>
      <c r="J2167" t="s">
        <v>94</v>
      </c>
      <c r="K2167" t="s">
        <v>154</v>
      </c>
      <c r="L2167" t="s">
        <v>14</v>
      </c>
      <c r="M2167" s="5">
        <v>166.53</v>
      </c>
      <c r="N2167">
        <v>1</v>
      </c>
    </row>
    <row r="2168" spans="1:14" x14ac:dyDescent="0.3">
      <c r="A2168" s="2">
        <v>45567</v>
      </c>
      <c r="B2168" s="3">
        <f t="shared" si="99"/>
        <v>2025</v>
      </c>
      <c r="C2168" t="str">
        <f t="shared" si="100"/>
        <v>2024-2025</v>
      </c>
      <c r="D2168" t="s">
        <v>148</v>
      </c>
      <c r="E2168" t="s">
        <v>26</v>
      </c>
      <c r="F2168" t="str">
        <f t="shared" si="101"/>
        <v>New South Wales</v>
      </c>
      <c r="G2168" t="s">
        <v>10</v>
      </c>
      <c r="H2168">
        <v>2141</v>
      </c>
      <c r="I2168" t="s">
        <v>11</v>
      </c>
      <c r="J2168" t="s">
        <v>27</v>
      </c>
      <c r="K2168" t="s">
        <v>154</v>
      </c>
      <c r="L2168" t="s">
        <v>14</v>
      </c>
      <c r="M2168" s="5">
        <v>167.13</v>
      </c>
      <c r="N2168">
        <v>1</v>
      </c>
    </row>
    <row r="2169" spans="1:14" x14ac:dyDescent="0.3">
      <c r="A2169" s="2">
        <v>45623</v>
      </c>
      <c r="B2169" s="3">
        <f t="shared" si="99"/>
        <v>2025</v>
      </c>
      <c r="C2169" t="str">
        <f t="shared" si="100"/>
        <v>2024-2025</v>
      </c>
      <c r="D2169" t="s">
        <v>147</v>
      </c>
      <c r="E2169" t="s">
        <v>86</v>
      </c>
      <c r="F2169" t="str">
        <f t="shared" si="101"/>
        <v>New South Wales</v>
      </c>
      <c r="G2169" t="s">
        <v>10</v>
      </c>
      <c r="H2169">
        <v>2064</v>
      </c>
      <c r="I2169" t="s">
        <v>11</v>
      </c>
      <c r="J2169" t="s">
        <v>12</v>
      </c>
      <c r="K2169" t="s">
        <v>155</v>
      </c>
      <c r="L2169" t="s">
        <v>20</v>
      </c>
      <c r="M2169" s="5">
        <v>167.18</v>
      </c>
      <c r="N2169">
        <v>1</v>
      </c>
    </row>
    <row r="2170" spans="1:14" x14ac:dyDescent="0.3">
      <c r="A2170" s="2">
        <v>45767</v>
      </c>
      <c r="B2170" s="3">
        <f t="shared" si="99"/>
        <v>2025</v>
      </c>
      <c r="C2170" t="str">
        <f t="shared" si="100"/>
        <v>2024-2025</v>
      </c>
      <c r="D2170" t="s">
        <v>147</v>
      </c>
      <c r="E2170" t="s">
        <v>54</v>
      </c>
      <c r="F2170" t="str">
        <f t="shared" si="101"/>
        <v>Victoria</v>
      </c>
      <c r="G2170" t="s">
        <v>45</v>
      </c>
      <c r="H2170">
        <v>3977</v>
      </c>
      <c r="I2170" t="s">
        <v>11</v>
      </c>
      <c r="J2170" t="s">
        <v>55</v>
      </c>
      <c r="K2170" t="s">
        <v>149</v>
      </c>
      <c r="L2170" t="s">
        <v>15</v>
      </c>
      <c r="M2170" s="5">
        <v>167.18</v>
      </c>
      <c r="N2170">
        <v>1</v>
      </c>
    </row>
    <row r="2171" spans="1:14" x14ac:dyDescent="0.3">
      <c r="A2171" s="2">
        <v>45448</v>
      </c>
      <c r="B2171" s="3">
        <f t="shared" si="99"/>
        <v>2024</v>
      </c>
      <c r="C2171" t="str">
        <f t="shared" si="100"/>
        <v>2023-2024</v>
      </c>
      <c r="D2171" t="s">
        <v>148</v>
      </c>
      <c r="E2171" t="s">
        <v>129</v>
      </c>
      <c r="F2171" t="str">
        <f t="shared" si="101"/>
        <v>Tasmania</v>
      </c>
      <c r="G2171" t="s">
        <v>70</v>
      </c>
      <c r="H2171">
        <v>7010</v>
      </c>
      <c r="I2171" t="s">
        <v>11</v>
      </c>
      <c r="J2171" t="s">
        <v>71</v>
      </c>
      <c r="K2171" t="s">
        <v>155</v>
      </c>
      <c r="L2171" t="s">
        <v>20</v>
      </c>
      <c r="M2171" s="5">
        <v>167.49</v>
      </c>
      <c r="N2171">
        <v>1</v>
      </c>
    </row>
    <row r="2172" spans="1:14" x14ac:dyDescent="0.3">
      <c r="A2172" s="2">
        <v>46004</v>
      </c>
      <c r="B2172" s="3">
        <f t="shared" si="99"/>
        <v>2026</v>
      </c>
      <c r="C2172" t="str">
        <f t="shared" si="100"/>
        <v>2025-2026</v>
      </c>
      <c r="D2172" t="s">
        <v>148</v>
      </c>
      <c r="E2172" t="s">
        <v>110</v>
      </c>
      <c r="F2172" t="str">
        <f t="shared" si="101"/>
        <v>Queensland</v>
      </c>
      <c r="G2172" t="s">
        <v>35</v>
      </c>
      <c r="H2172">
        <v>4680</v>
      </c>
      <c r="I2172" t="s">
        <v>11</v>
      </c>
      <c r="J2172" t="s">
        <v>51</v>
      </c>
      <c r="K2172" t="s">
        <v>152</v>
      </c>
      <c r="L2172" t="s">
        <v>13</v>
      </c>
      <c r="M2172" s="5">
        <v>167.71</v>
      </c>
      <c r="N2172">
        <v>1</v>
      </c>
    </row>
    <row r="2173" spans="1:14" x14ac:dyDescent="0.3">
      <c r="A2173" s="2">
        <v>45780</v>
      </c>
      <c r="B2173" s="3">
        <f t="shared" si="99"/>
        <v>2025</v>
      </c>
      <c r="C2173" t="str">
        <f t="shared" si="100"/>
        <v>2024-2025</v>
      </c>
      <c r="D2173" t="s">
        <v>147</v>
      </c>
      <c r="E2173" t="s">
        <v>50</v>
      </c>
      <c r="F2173" t="str">
        <f t="shared" si="101"/>
        <v>Queensland</v>
      </c>
      <c r="G2173" t="s">
        <v>35</v>
      </c>
      <c r="H2173">
        <v>4703</v>
      </c>
      <c r="I2173" t="s">
        <v>11</v>
      </c>
      <c r="J2173" t="s">
        <v>51</v>
      </c>
      <c r="K2173" t="s">
        <v>19</v>
      </c>
      <c r="L2173" t="s">
        <v>23</v>
      </c>
      <c r="M2173" s="5">
        <v>167.74</v>
      </c>
      <c r="N2173">
        <v>1</v>
      </c>
    </row>
    <row r="2174" spans="1:14" x14ac:dyDescent="0.3">
      <c r="A2174" s="2">
        <v>45507</v>
      </c>
      <c r="B2174" s="3">
        <f t="shared" si="99"/>
        <v>2025</v>
      </c>
      <c r="C2174" t="str">
        <f t="shared" si="100"/>
        <v>2024-2025</v>
      </c>
      <c r="D2174" t="s">
        <v>147</v>
      </c>
      <c r="E2174" t="s">
        <v>144</v>
      </c>
      <c r="F2174" t="str">
        <f t="shared" si="101"/>
        <v>Queensland</v>
      </c>
      <c r="G2174" t="s">
        <v>35</v>
      </c>
      <c r="H2174">
        <v>4566</v>
      </c>
      <c r="I2174" t="s">
        <v>11</v>
      </c>
      <c r="J2174" t="s">
        <v>120</v>
      </c>
      <c r="K2174" t="s">
        <v>153</v>
      </c>
      <c r="L2174" t="s">
        <v>16</v>
      </c>
      <c r="M2174" s="5">
        <v>167.89</v>
      </c>
      <c r="N2174">
        <v>1</v>
      </c>
    </row>
    <row r="2175" spans="1:14" x14ac:dyDescent="0.3">
      <c r="A2175" s="2">
        <v>45726</v>
      </c>
      <c r="B2175" s="3">
        <f t="shared" si="99"/>
        <v>2025</v>
      </c>
      <c r="C2175" t="str">
        <f t="shared" si="100"/>
        <v>2024-2025</v>
      </c>
      <c r="D2175" t="s">
        <v>147</v>
      </c>
      <c r="E2175" t="s">
        <v>106</v>
      </c>
      <c r="F2175" t="str">
        <f t="shared" si="101"/>
        <v>Victoria</v>
      </c>
      <c r="G2175" t="s">
        <v>45</v>
      </c>
      <c r="H2175">
        <v>3915</v>
      </c>
      <c r="I2175" t="s">
        <v>11</v>
      </c>
      <c r="J2175" t="s">
        <v>55</v>
      </c>
      <c r="K2175" t="s">
        <v>152</v>
      </c>
      <c r="L2175" t="s">
        <v>13</v>
      </c>
      <c r="M2175" s="5">
        <v>168.05</v>
      </c>
      <c r="N2175">
        <v>1</v>
      </c>
    </row>
    <row r="2176" spans="1:14" x14ac:dyDescent="0.3">
      <c r="A2176" s="2">
        <v>45998</v>
      </c>
      <c r="B2176" s="3">
        <f t="shared" si="99"/>
        <v>2026</v>
      </c>
      <c r="C2176" t="str">
        <f t="shared" si="100"/>
        <v>2025-2026</v>
      </c>
      <c r="D2176" t="s">
        <v>147</v>
      </c>
      <c r="E2176" t="s">
        <v>72</v>
      </c>
      <c r="F2176" t="str">
        <f t="shared" si="101"/>
        <v>Western Australia</v>
      </c>
      <c r="G2176" t="s">
        <v>48</v>
      </c>
      <c r="H2176">
        <v>6010</v>
      </c>
      <c r="I2176" t="s">
        <v>11</v>
      </c>
      <c r="J2176" t="s">
        <v>49</v>
      </c>
      <c r="K2176" t="s">
        <v>154</v>
      </c>
      <c r="L2176" t="s">
        <v>14</v>
      </c>
      <c r="M2176" s="5">
        <v>168.54000000000002</v>
      </c>
      <c r="N2176">
        <v>1</v>
      </c>
    </row>
    <row r="2177" spans="1:14" x14ac:dyDescent="0.3">
      <c r="A2177" s="2">
        <v>45633</v>
      </c>
      <c r="B2177" s="3">
        <f t="shared" si="99"/>
        <v>2025</v>
      </c>
      <c r="C2177" t="str">
        <f t="shared" si="100"/>
        <v>2024-2025</v>
      </c>
      <c r="D2177" t="s">
        <v>147</v>
      </c>
      <c r="E2177" t="s">
        <v>92</v>
      </c>
      <c r="F2177" t="str">
        <f t="shared" si="101"/>
        <v>Queensland</v>
      </c>
      <c r="G2177" t="s">
        <v>35</v>
      </c>
      <c r="H2177">
        <v>4068</v>
      </c>
      <c r="I2177" t="s">
        <v>11</v>
      </c>
      <c r="J2177" t="s">
        <v>43</v>
      </c>
      <c r="K2177" t="s">
        <v>155</v>
      </c>
      <c r="L2177" t="s">
        <v>20</v>
      </c>
      <c r="M2177" s="5">
        <v>168.66000000000003</v>
      </c>
      <c r="N2177">
        <v>1</v>
      </c>
    </row>
    <row r="2178" spans="1:14" x14ac:dyDescent="0.3">
      <c r="A2178" s="2">
        <v>45461</v>
      </c>
      <c r="B2178" s="3">
        <f t="shared" ref="B2178:B2241" si="102">IF(MONTH(A2178)&gt;=7,YEAR(A2178)+1,YEAR(A2178))</f>
        <v>2024</v>
      </c>
      <c r="C2178" t="str">
        <f t="shared" ref="C2178:C2241" si="103">IF(MONTH(A2178) &gt;= 7, YEAR(A2178) &amp; "-" &amp; YEAR(A2178) + 1, YEAR(A2178) - 1 &amp; "-" &amp; YEAR(A2178))</f>
        <v>2023-2024</v>
      </c>
      <c r="D2178" t="s">
        <v>148</v>
      </c>
      <c r="E2178" t="s">
        <v>26</v>
      </c>
      <c r="F2178" t="str">
        <f t="shared" ref="F2178:F2241" si="104">IF(G2178="WA","Western Australia",
IF(G2178="NSW","New South Wales",
IF(G2178="QLD","Queensland",
IF(G2178="VIC","Victoria",
IF(G2178="TAS","Tasmania",
IF(G2178="SA","South Australia",
IF(G2178="NT","Northern Territory",
IF(G2178="ACT","Australian Capital Territory",G2178))))))))</f>
        <v>New South Wales</v>
      </c>
      <c r="G2178" t="s">
        <v>10</v>
      </c>
      <c r="H2178">
        <v>2141</v>
      </c>
      <c r="I2178" t="s">
        <v>11</v>
      </c>
      <c r="J2178" t="s">
        <v>27</v>
      </c>
      <c r="K2178" t="s">
        <v>152</v>
      </c>
      <c r="L2178" t="s">
        <v>13</v>
      </c>
      <c r="M2178" s="5">
        <v>168.74</v>
      </c>
      <c r="N2178">
        <v>1</v>
      </c>
    </row>
    <row r="2179" spans="1:14" x14ac:dyDescent="0.3">
      <c r="A2179" s="2">
        <v>45460</v>
      </c>
      <c r="B2179" s="3">
        <f t="shared" si="102"/>
        <v>2024</v>
      </c>
      <c r="C2179" t="str">
        <f t="shared" si="103"/>
        <v>2023-2024</v>
      </c>
      <c r="D2179" t="s">
        <v>148</v>
      </c>
      <c r="E2179" t="s">
        <v>90</v>
      </c>
      <c r="F2179" t="str">
        <f t="shared" si="104"/>
        <v>Victoria</v>
      </c>
      <c r="G2179" t="s">
        <v>45</v>
      </c>
      <c r="H2179">
        <v>3179</v>
      </c>
      <c r="I2179" t="s">
        <v>11</v>
      </c>
      <c r="J2179" t="s">
        <v>63</v>
      </c>
      <c r="K2179" t="s">
        <v>153</v>
      </c>
      <c r="L2179" t="s">
        <v>16</v>
      </c>
      <c r="M2179" s="5">
        <v>168.79000000000002</v>
      </c>
      <c r="N2179">
        <v>1</v>
      </c>
    </row>
    <row r="2180" spans="1:14" x14ac:dyDescent="0.3">
      <c r="A2180" s="2">
        <v>45844</v>
      </c>
      <c r="B2180" s="3">
        <f t="shared" si="102"/>
        <v>2026</v>
      </c>
      <c r="C2180" t="str">
        <f t="shared" si="103"/>
        <v>2025-2026</v>
      </c>
      <c r="D2180" t="s">
        <v>147</v>
      </c>
      <c r="E2180" t="s">
        <v>34</v>
      </c>
      <c r="F2180" t="str">
        <f t="shared" si="104"/>
        <v>Queensland</v>
      </c>
      <c r="G2180" t="s">
        <v>35</v>
      </c>
      <c r="H2180">
        <v>4802</v>
      </c>
      <c r="I2180" t="s">
        <v>11</v>
      </c>
      <c r="J2180" t="s">
        <v>36</v>
      </c>
      <c r="K2180" t="s">
        <v>150</v>
      </c>
      <c r="L2180" t="s">
        <v>18</v>
      </c>
      <c r="M2180" s="5">
        <v>168.87</v>
      </c>
      <c r="N2180">
        <v>1</v>
      </c>
    </row>
    <row r="2181" spans="1:14" x14ac:dyDescent="0.3">
      <c r="A2181" s="2">
        <v>45884</v>
      </c>
      <c r="B2181" s="3">
        <f t="shared" si="102"/>
        <v>2026</v>
      </c>
      <c r="C2181" t="str">
        <f t="shared" si="103"/>
        <v>2025-2026</v>
      </c>
      <c r="D2181" t="s">
        <v>147</v>
      </c>
      <c r="E2181" t="s">
        <v>140</v>
      </c>
      <c r="F2181" t="str">
        <f t="shared" si="104"/>
        <v>Tasmania</v>
      </c>
      <c r="G2181" t="s">
        <v>70</v>
      </c>
      <c r="H2181">
        <v>7320</v>
      </c>
      <c r="I2181" t="s">
        <v>11</v>
      </c>
      <c r="J2181" t="s">
        <v>71</v>
      </c>
      <c r="K2181" t="s">
        <v>153</v>
      </c>
      <c r="L2181" t="s">
        <v>16</v>
      </c>
      <c r="M2181" s="5">
        <v>168.87</v>
      </c>
      <c r="N2181">
        <v>1</v>
      </c>
    </row>
    <row r="2182" spans="1:14" x14ac:dyDescent="0.3">
      <c r="A2182" s="2">
        <v>45930</v>
      </c>
      <c r="B2182" s="3">
        <f t="shared" si="102"/>
        <v>2026</v>
      </c>
      <c r="C2182" t="str">
        <f t="shared" si="103"/>
        <v>2025-2026</v>
      </c>
      <c r="D2182" t="s">
        <v>148</v>
      </c>
      <c r="E2182" t="s">
        <v>89</v>
      </c>
      <c r="F2182" t="str">
        <f t="shared" si="104"/>
        <v>Queensland</v>
      </c>
      <c r="G2182" t="s">
        <v>35</v>
      </c>
      <c r="H2182">
        <v>4655</v>
      </c>
      <c r="I2182" t="s">
        <v>11</v>
      </c>
      <c r="J2182" t="s">
        <v>51</v>
      </c>
      <c r="K2182" t="s">
        <v>19</v>
      </c>
      <c r="L2182" t="s">
        <v>23</v>
      </c>
      <c r="M2182" s="5">
        <v>169.1</v>
      </c>
      <c r="N2182">
        <v>1</v>
      </c>
    </row>
    <row r="2183" spans="1:14" x14ac:dyDescent="0.3">
      <c r="A2183" s="2">
        <v>45719</v>
      </c>
      <c r="B2183" s="3">
        <f t="shared" si="102"/>
        <v>2025</v>
      </c>
      <c r="C2183" t="str">
        <f t="shared" si="103"/>
        <v>2024-2025</v>
      </c>
      <c r="D2183" t="s">
        <v>147</v>
      </c>
      <c r="E2183" t="s">
        <v>72</v>
      </c>
      <c r="F2183" t="str">
        <f t="shared" si="104"/>
        <v>Western Australia</v>
      </c>
      <c r="G2183" t="s">
        <v>48</v>
      </c>
      <c r="H2183">
        <v>6010</v>
      </c>
      <c r="I2183" t="s">
        <v>11</v>
      </c>
      <c r="J2183" t="s">
        <v>49</v>
      </c>
      <c r="K2183" t="s">
        <v>19</v>
      </c>
      <c r="L2183" t="s">
        <v>23</v>
      </c>
      <c r="M2183" s="5">
        <v>169.19</v>
      </c>
      <c r="N2183">
        <v>1</v>
      </c>
    </row>
    <row r="2184" spans="1:14" x14ac:dyDescent="0.3">
      <c r="A2184" s="2">
        <v>45657</v>
      </c>
      <c r="B2184" s="3">
        <f t="shared" si="102"/>
        <v>2025</v>
      </c>
      <c r="C2184" t="str">
        <f t="shared" si="103"/>
        <v>2024-2025</v>
      </c>
      <c r="D2184" t="s">
        <v>147</v>
      </c>
      <c r="E2184" t="s">
        <v>109</v>
      </c>
      <c r="F2184" t="str">
        <f t="shared" si="104"/>
        <v>New South Wales</v>
      </c>
      <c r="G2184" t="s">
        <v>10</v>
      </c>
      <c r="H2184">
        <v>2480</v>
      </c>
      <c r="I2184" t="s">
        <v>11</v>
      </c>
      <c r="J2184" t="s">
        <v>68</v>
      </c>
      <c r="K2184" t="s">
        <v>156</v>
      </c>
      <c r="L2184" t="s">
        <v>17</v>
      </c>
      <c r="M2184" s="5">
        <v>169.26</v>
      </c>
      <c r="N2184">
        <v>1</v>
      </c>
    </row>
    <row r="2185" spans="1:14" x14ac:dyDescent="0.3">
      <c r="A2185" s="2">
        <v>45972</v>
      </c>
      <c r="B2185" s="3">
        <f t="shared" si="102"/>
        <v>2026</v>
      </c>
      <c r="C2185" t="str">
        <f t="shared" si="103"/>
        <v>2025-2026</v>
      </c>
      <c r="D2185" t="s">
        <v>147</v>
      </c>
      <c r="E2185" t="s">
        <v>128</v>
      </c>
      <c r="F2185" t="str">
        <f t="shared" si="104"/>
        <v>Western Australia</v>
      </c>
      <c r="G2185" t="s">
        <v>48</v>
      </c>
      <c r="H2185">
        <v>6027</v>
      </c>
      <c r="I2185" t="s">
        <v>11</v>
      </c>
      <c r="J2185" t="s">
        <v>49</v>
      </c>
      <c r="K2185" t="s">
        <v>19</v>
      </c>
      <c r="L2185" t="s">
        <v>23</v>
      </c>
      <c r="M2185" s="5">
        <v>169.78000000000003</v>
      </c>
      <c r="N2185">
        <v>1</v>
      </c>
    </row>
    <row r="2186" spans="1:14" x14ac:dyDescent="0.3">
      <c r="A2186" s="2">
        <v>45822</v>
      </c>
      <c r="B2186" s="3">
        <f t="shared" si="102"/>
        <v>2025</v>
      </c>
      <c r="C2186" t="str">
        <f t="shared" si="103"/>
        <v>2024-2025</v>
      </c>
      <c r="D2186" t="s">
        <v>148</v>
      </c>
      <c r="E2186" t="s">
        <v>57</v>
      </c>
      <c r="F2186" t="str">
        <f t="shared" si="104"/>
        <v>New South Wales</v>
      </c>
      <c r="G2186" t="s">
        <v>10</v>
      </c>
      <c r="H2186">
        <v>2560</v>
      </c>
      <c r="I2186" t="s">
        <v>11</v>
      </c>
      <c r="J2186" t="s">
        <v>58</v>
      </c>
      <c r="K2186" t="s">
        <v>149</v>
      </c>
      <c r="L2186" t="s">
        <v>15</v>
      </c>
      <c r="M2186" s="5">
        <v>170.28</v>
      </c>
      <c r="N2186">
        <v>1</v>
      </c>
    </row>
    <row r="2187" spans="1:14" x14ac:dyDescent="0.3">
      <c r="A2187" s="2">
        <v>46020</v>
      </c>
      <c r="B2187" s="3">
        <f t="shared" si="102"/>
        <v>2026</v>
      </c>
      <c r="C2187" t="str">
        <f t="shared" si="103"/>
        <v>2025-2026</v>
      </c>
      <c r="D2187" t="s">
        <v>147</v>
      </c>
      <c r="E2187" t="s">
        <v>56</v>
      </c>
      <c r="F2187" t="str">
        <f t="shared" si="104"/>
        <v>Northern Territory</v>
      </c>
      <c r="G2187" t="s">
        <v>29</v>
      </c>
      <c r="H2187">
        <v>870</v>
      </c>
      <c r="I2187" t="s">
        <v>11</v>
      </c>
      <c r="J2187" t="s">
        <v>30</v>
      </c>
      <c r="K2187" t="s">
        <v>152</v>
      </c>
      <c r="L2187" t="s">
        <v>13</v>
      </c>
      <c r="M2187" s="5">
        <v>170.72</v>
      </c>
      <c r="N2187">
        <v>1</v>
      </c>
    </row>
    <row r="2188" spans="1:14" x14ac:dyDescent="0.3">
      <c r="A2188" s="2">
        <v>45713</v>
      </c>
      <c r="B2188" s="3">
        <f t="shared" si="102"/>
        <v>2025</v>
      </c>
      <c r="C2188" t="str">
        <f t="shared" si="103"/>
        <v>2024-2025</v>
      </c>
      <c r="D2188" t="s">
        <v>148</v>
      </c>
      <c r="E2188" t="s">
        <v>114</v>
      </c>
      <c r="F2188" t="str">
        <f t="shared" si="104"/>
        <v>Victoria</v>
      </c>
      <c r="G2188" t="s">
        <v>45</v>
      </c>
      <c r="H2188">
        <v>3551</v>
      </c>
      <c r="I2188" t="s">
        <v>11</v>
      </c>
      <c r="J2188" t="s">
        <v>60</v>
      </c>
      <c r="K2188" t="s">
        <v>154</v>
      </c>
      <c r="L2188" t="s">
        <v>14</v>
      </c>
      <c r="M2188" s="5">
        <v>171.16</v>
      </c>
      <c r="N2188">
        <v>1</v>
      </c>
    </row>
    <row r="2189" spans="1:14" x14ac:dyDescent="0.3">
      <c r="A2189" s="2">
        <v>45465</v>
      </c>
      <c r="B2189" s="3">
        <f t="shared" si="102"/>
        <v>2024</v>
      </c>
      <c r="C2189" t="str">
        <f t="shared" si="103"/>
        <v>2023-2024</v>
      </c>
      <c r="D2189" t="s">
        <v>147</v>
      </c>
      <c r="E2189" t="s">
        <v>136</v>
      </c>
      <c r="F2189" t="str">
        <f t="shared" si="104"/>
        <v>Victoria</v>
      </c>
      <c r="G2189" t="s">
        <v>45</v>
      </c>
      <c r="H2189">
        <v>3175</v>
      </c>
      <c r="I2189" t="s">
        <v>11</v>
      </c>
      <c r="J2189" t="s">
        <v>63</v>
      </c>
      <c r="K2189" t="s">
        <v>157</v>
      </c>
      <c r="L2189" t="s">
        <v>22</v>
      </c>
      <c r="M2189" s="5">
        <v>171.54999999999998</v>
      </c>
      <c r="N2189">
        <v>1</v>
      </c>
    </row>
    <row r="2190" spans="1:14" x14ac:dyDescent="0.3">
      <c r="A2190" s="2">
        <v>46022</v>
      </c>
      <c r="B2190" s="3">
        <f t="shared" si="102"/>
        <v>2026</v>
      </c>
      <c r="C2190" t="str">
        <f t="shared" si="103"/>
        <v>2025-2026</v>
      </c>
      <c r="D2190" t="s">
        <v>147</v>
      </c>
      <c r="E2190" t="s">
        <v>88</v>
      </c>
      <c r="F2190" t="str">
        <f t="shared" si="104"/>
        <v>South Australia</v>
      </c>
      <c r="G2190" t="s">
        <v>32</v>
      </c>
      <c r="H2190">
        <v>5011</v>
      </c>
      <c r="I2190" t="s">
        <v>11</v>
      </c>
      <c r="J2190" t="s">
        <v>33</v>
      </c>
      <c r="K2190" t="s">
        <v>150</v>
      </c>
      <c r="L2190" t="s">
        <v>18</v>
      </c>
      <c r="M2190" s="5">
        <v>171.76</v>
      </c>
      <c r="N2190">
        <v>1</v>
      </c>
    </row>
    <row r="2191" spans="1:14" x14ac:dyDescent="0.3">
      <c r="A2191" s="2">
        <v>45548</v>
      </c>
      <c r="B2191" s="3">
        <f t="shared" si="102"/>
        <v>2025</v>
      </c>
      <c r="C2191" t="str">
        <f t="shared" si="103"/>
        <v>2024-2025</v>
      </c>
      <c r="D2191" t="s">
        <v>147</v>
      </c>
      <c r="E2191" t="s">
        <v>115</v>
      </c>
      <c r="F2191" t="str">
        <f t="shared" si="104"/>
        <v>Western Australia</v>
      </c>
      <c r="G2191" t="s">
        <v>48</v>
      </c>
      <c r="H2191">
        <v>6280</v>
      </c>
      <c r="I2191" t="s">
        <v>11</v>
      </c>
      <c r="J2191" t="s">
        <v>94</v>
      </c>
      <c r="K2191" t="s">
        <v>157</v>
      </c>
      <c r="L2191" t="s">
        <v>22</v>
      </c>
      <c r="M2191" s="5">
        <v>171.81</v>
      </c>
      <c r="N2191">
        <v>1</v>
      </c>
    </row>
    <row r="2192" spans="1:14" x14ac:dyDescent="0.3">
      <c r="A2192" s="2">
        <v>45519</v>
      </c>
      <c r="B2192" s="3">
        <f t="shared" si="102"/>
        <v>2025</v>
      </c>
      <c r="C2192" t="str">
        <f t="shared" si="103"/>
        <v>2024-2025</v>
      </c>
      <c r="D2192" t="s">
        <v>148</v>
      </c>
      <c r="E2192" t="s">
        <v>119</v>
      </c>
      <c r="F2192" t="str">
        <f t="shared" si="104"/>
        <v>Queensland</v>
      </c>
      <c r="G2192" t="s">
        <v>35</v>
      </c>
      <c r="H2192">
        <v>4570</v>
      </c>
      <c r="I2192" t="s">
        <v>11</v>
      </c>
      <c r="J2192" t="s">
        <v>120</v>
      </c>
      <c r="K2192" t="s">
        <v>154</v>
      </c>
      <c r="L2192" t="s">
        <v>14</v>
      </c>
      <c r="M2192" s="5">
        <v>171.94</v>
      </c>
      <c r="N2192">
        <v>1</v>
      </c>
    </row>
    <row r="2193" spans="1:14" x14ac:dyDescent="0.3">
      <c r="A2193" s="2">
        <v>45952</v>
      </c>
      <c r="B2193" s="3">
        <f t="shared" si="102"/>
        <v>2026</v>
      </c>
      <c r="C2193" t="str">
        <f t="shared" si="103"/>
        <v>2025-2026</v>
      </c>
      <c r="D2193" t="s">
        <v>147</v>
      </c>
      <c r="E2193" t="s">
        <v>108</v>
      </c>
      <c r="F2193" t="str">
        <f t="shared" si="104"/>
        <v>Victoria</v>
      </c>
      <c r="G2193" t="s">
        <v>45</v>
      </c>
      <c r="H2193">
        <v>3018</v>
      </c>
      <c r="I2193" t="s">
        <v>11</v>
      </c>
      <c r="J2193" t="s">
        <v>46</v>
      </c>
      <c r="K2193" t="s">
        <v>151</v>
      </c>
      <c r="L2193" t="s">
        <v>21</v>
      </c>
      <c r="M2193" s="5">
        <v>172.26</v>
      </c>
      <c r="N2193">
        <v>1</v>
      </c>
    </row>
    <row r="2194" spans="1:14" x14ac:dyDescent="0.3">
      <c r="A2194" s="2">
        <v>45402</v>
      </c>
      <c r="B2194" s="3">
        <f t="shared" si="102"/>
        <v>2024</v>
      </c>
      <c r="C2194" t="str">
        <f t="shared" si="103"/>
        <v>2023-2024</v>
      </c>
      <c r="D2194" t="s">
        <v>147</v>
      </c>
      <c r="E2194" t="s">
        <v>88</v>
      </c>
      <c r="F2194" t="str">
        <f t="shared" si="104"/>
        <v>South Australia</v>
      </c>
      <c r="G2194" t="s">
        <v>32</v>
      </c>
      <c r="H2194">
        <v>5011</v>
      </c>
      <c r="I2194" t="s">
        <v>11</v>
      </c>
      <c r="J2194" t="s">
        <v>33</v>
      </c>
      <c r="K2194" t="s">
        <v>155</v>
      </c>
      <c r="L2194" t="s">
        <v>20</v>
      </c>
      <c r="M2194" s="5">
        <v>172.73000000000002</v>
      </c>
      <c r="N2194">
        <v>1</v>
      </c>
    </row>
    <row r="2195" spans="1:14" x14ac:dyDescent="0.3">
      <c r="A2195" s="2">
        <v>45842</v>
      </c>
      <c r="B2195" s="3">
        <f t="shared" si="102"/>
        <v>2026</v>
      </c>
      <c r="C2195" t="str">
        <f t="shared" si="103"/>
        <v>2025-2026</v>
      </c>
      <c r="D2195" t="s">
        <v>148</v>
      </c>
      <c r="E2195" t="s">
        <v>100</v>
      </c>
      <c r="F2195" t="str">
        <f t="shared" si="104"/>
        <v>Western Australia</v>
      </c>
      <c r="G2195" t="s">
        <v>48</v>
      </c>
      <c r="H2195">
        <v>6021</v>
      </c>
      <c r="I2195" t="s">
        <v>11</v>
      </c>
      <c r="J2195" t="s">
        <v>49</v>
      </c>
      <c r="K2195" t="s">
        <v>154</v>
      </c>
      <c r="L2195" t="s">
        <v>14</v>
      </c>
      <c r="M2195" s="5">
        <v>172.82999999999998</v>
      </c>
      <c r="N2195">
        <v>1</v>
      </c>
    </row>
    <row r="2196" spans="1:14" x14ac:dyDescent="0.3">
      <c r="A2196" s="2">
        <v>45688</v>
      </c>
      <c r="B2196" s="3">
        <f t="shared" si="102"/>
        <v>2025</v>
      </c>
      <c r="C2196" t="str">
        <f t="shared" si="103"/>
        <v>2024-2025</v>
      </c>
      <c r="D2196" t="s">
        <v>147</v>
      </c>
      <c r="E2196" t="s">
        <v>133</v>
      </c>
      <c r="F2196" t="str">
        <f t="shared" si="104"/>
        <v>Queensland</v>
      </c>
      <c r="G2196" t="s">
        <v>35</v>
      </c>
      <c r="H2196">
        <v>4305</v>
      </c>
      <c r="I2196" t="s">
        <v>11</v>
      </c>
      <c r="J2196" t="s">
        <v>104</v>
      </c>
      <c r="K2196" t="s">
        <v>149</v>
      </c>
      <c r="L2196" t="s">
        <v>15</v>
      </c>
      <c r="M2196" s="5">
        <v>173.71</v>
      </c>
      <c r="N2196">
        <v>1</v>
      </c>
    </row>
    <row r="2197" spans="1:14" x14ac:dyDescent="0.3">
      <c r="A2197" s="2">
        <v>45901</v>
      </c>
      <c r="B2197" s="3">
        <f t="shared" si="102"/>
        <v>2026</v>
      </c>
      <c r="C2197" t="str">
        <f t="shared" si="103"/>
        <v>2025-2026</v>
      </c>
      <c r="D2197" t="s">
        <v>147</v>
      </c>
      <c r="E2197" t="s">
        <v>146</v>
      </c>
      <c r="F2197" t="str">
        <f t="shared" si="104"/>
        <v>Victoria</v>
      </c>
      <c r="G2197" t="s">
        <v>45</v>
      </c>
      <c r="H2197">
        <v>3353</v>
      </c>
      <c r="I2197" t="s">
        <v>11</v>
      </c>
      <c r="J2197" t="s">
        <v>60</v>
      </c>
      <c r="K2197" t="s">
        <v>157</v>
      </c>
      <c r="L2197" t="s">
        <v>22</v>
      </c>
      <c r="M2197" s="5">
        <v>174.04</v>
      </c>
      <c r="N2197">
        <v>1</v>
      </c>
    </row>
    <row r="2198" spans="1:14" x14ac:dyDescent="0.3">
      <c r="A2198" s="2">
        <v>45452</v>
      </c>
      <c r="B2198" s="3">
        <f t="shared" si="102"/>
        <v>2024</v>
      </c>
      <c r="C2198" t="str">
        <f t="shared" si="103"/>
        <v>2023-2024</v>
      </c>
      <c r="D2198" t="s">
        <v>147</v>
      </c>
      <c r="E2198" t="s">
        <v>56</v>
      </c>
      <c r="F2198" t="str">
        <f t="shared" si="104"/>
        <v>Northern Territory</v>
      </c>
      <c r="G2198" t="s">
        <v>29</v>
      </c>
      <c r="H2198">
        <v>870</v>
      </c>
      <c r="I2198" t="s">
        <v>11</v>
      </c>
      <c r="J2198" t="s">
        <v>30</v>
      </c>
      <c r="K2198" t="s">
        <v>149</v>
      </c>
      <c r="L2198" t="s">
        <v>15</v>
      </c>
      <c r="M2198" s="5">
        <v>174.35</v>
      </c>
      <c r="N2198">
        <v>1</v>
      </c>
    </row>
    <row r="2199" spans="1:14" x14ac:dyDescent="0.3">
      <c r="A2199" s="2">
        <v>45616</v>
      </c>
      <c r="B2199" s="3">
        <f t="shared" si="102"/>
        <v>2025</v>
      </c>
      <c r="C2199" t="str">
        <f t="shared" si="103"/>
        <v>2024-2025</v>
      </c>
      <c r="D2199" t="s">
        <v>147</v>
      </c>
      <c r="E2199" t="s">
        <v>82</v>
      </c>
      <c r="F2199" t="str">
        <f t="shared" si="104"/>
        <v>Queensland</v>
      </c>
      <c r="G2199" t="s">
        <v>35</v>
      </c>
      <c r="H2199">
        <v>4012</v>
      </c>
      <c r="I2199" t="s">
        <v>11</v>
      </c>
      <c r="J2199" t="s">
        <v>43</v>
      </c>
      <c r="K2199" t="s">
        <v>149</v>
      </c>
      <c r="L2199" t="s">
        <v>15</v>
      </c>
      <c r="M2199" s="5">
        <v>174.60000000000002</v>
      </c>
      <c r="N2199">
        <v>1</v>
      </c>
    </row>
    <row r="2200" spans="1:14" x14ac:dyDescent="0.3">
      <c r="A2200" s="2">
        <v>45840</v>
      </c>
      <c r="B2200" s="3">
        <f t="shared" si="102"/>
        <v>2026</v>
      </c>
      <c r="C2200" t="str">
        <f t="shared" si="103"/>
        <v>2025-2026</v>
      </c>
      <c r="D2200" t="s">
        <v>148</v>
      </c>
      <c r="E2200" t="s">
        <v>66</v>
      </c>
      <c r="F2200" t="str">
        <f t="shared" si="104"/>
        <v>South Australia</v>
      </c>
      <c r="G2200" t="s">
        <v>32</v>
      </c>
      <c r="H2200">
        <v>5169</v>
      </c>
      <c r="I2200" t="s">
        <v>11</v>
      </c>
      <c r="J2200" t="s">
        <v>33</v>
      </c>
      <c r="K2200" t="s">
        <v>152</v>
      </c>
      <c r="L2200" t="s">
        <v>13</v>
      </c>
      <c r="M2200" s="5">
        <v>174.74</v>
      </c>
      <c r="N2200">
        <v>1</v>
      </c>
    </row>
    <row r="2201" spans="1:14" x14ac:dyDescent="0.3">
      <c r="A2201" s="2">
        <v>45760</v>
      </c>
      <c r="B2201" s="3">
        <f t="shared" si="102"/>
        <v>2025</v>
      </c>
      <c r="C2201" t="str">
        <f t="shared" si="103"/>
        <v>2024-2025</v>
      </c>
      <c r="D2201" t="s">
        <v>147</v>
      </c>
      <c r="E2201" t="s">
        <v>115</v>
      </c>
      <c r="F2201" t="str">
        <f t="shared" si="104"/>
        <v>Western Australia</v>
      </c>
      <c r="G2201" t="s">
        <v>48</v>
      </c>
      <c r="H2201">
        <v>6280</v>
      </c>
      <c r="I2201" t="s">
        <v>11</v>
      </c>
      <c r="J2201" t="s">
        <v>94</v>
      </c>
      <c r="K2201" t="s">
        <v>154</v>
      </c>
      <c r="L2201" t="s">
        <v>14</v>
      </c>
      <c r="M2201" s="5">
        <v>174.82</v>
      </c>
      <c r="N2201">
        <v>1</v>
      </c>
    </row>
    <row r="2202" spans="1:14" x14ac:dyDescent="0.3">
      <c r="A2202" s="2">
        <v>45817</v>
      </c>
      <c r="B2202" s="3">
        <f t="shared" si="102"/>
        <v>2025</v>
      </c>
      <c r="C2202" t="str">
        <f t="shared" si="103"/>
        <v>2024-2025</v>
      </c>
      <c r="D2202" t="s">
        <v>148</v>
      </c>
      <c r="E2202" t="s">
        <v>42</v>
      </c>
      <c r="F2202" t="str">
        <f t="shared" si="104"/>
        <v>Queensland</v>
      </c>
      <c r="G2202" t="s">
        <v>35</v>
      </c>
      <c r="H2202">
        <v>4053</v>
      </c>
      <c r="I2202" t="s">
        <v>11</v>
      </c>
      <c r="J2202" t="s">
        <v>43</v>
      </c>
      <c r="K2202" t="s">
        <v>154</v>
      </c>
      <c r="L2202" t="s">
        <v>14</v>
      </c>
      <c r="M2202" s="5">
        <v>174.94</v>
      </c>
      <c r="N2202">
        <v>1</v>
      </c>
    </row>
    <row r="2203" spans="1:14" x14ac:dyDescent="0.3">
      <c r="A2203" s="2">
        <v>45754</v>
      </c>
      <c r="B2203" s="3">
        <f t="shared" si="102"/>
        <v>2025</v>
      </c>
      <c r="C2203" t="str">
        <f t="shared" si="103"/>
        <v>2024-2025</v>
      </c>
      <c r="D2203" t="s">
        <v>147</v>
      </c>
      <c r="E2203" t="s">
        <v>109</v>
      </c>
      <c r="F2203" t="str">
        <f t="shared" si="104"/>
        <v>New South Wales</v>
      </c>
      <c r="G2203" t="s">
        <v>10</v>
      </c>
      <c r="H2203">
        <v>2480</v>
      </c>
      <c r="I2203" t="s">
        <v>11</v>
      </c>
      <c r="J2203" t="s">
        <v>68</v>
      </c>
      <c r="K2203" t="s">
        <v>155</v>
      </c>
      <c r="L2203" t="s">
        <v>20</v>
      </c>
      <c r="M2203" s="5">
        <v>175.01000000000002</v>
      </c>
      <c r="N2203">
        <v>1</v>
      </c>
    </row>
    <row r="2204" spans="1:14" x14ac:dyDescent="0.3">
      <c r="A2204" s="2">
        <v>45422</v>
      </c>
      <c r="B2204" s="3">
        <f t="shared" si="102"/>
        <v>2024</v>
      </c>
      <c r="C2204" t="str">
        <f t="shared" si="103"/>
        <v>2023-2024</v>
      </c>
      <c r="D2204" t="s">
        <v>147</v>
      </c>
      <c r="E2204" t="s">
        <v>129</v>
      </c>
      <c r="F2204" t="str">
        <f t="shared" si="104"/>
        <v>Tasmania</v>
      </c>
      <c r="G2204" t="s">
        <v>70</v>
      </c>
      <c r="H2204">
        <v>7010</v>
      </c>
      <c r="I2204" t="s">
        <v>11</v>
      </c>
      <c r="J2204" t="s">
        <v>71</v>
      </c>
      <c r="K2204" t="s">
        <v>155</v>
      </c>
      <c r="L2204" t="s">
        <v>20</v>
      </c>
      <c r="M2204" s="5">
        <v>175.07</v>
      </c>
      <c r="N2204">
        <v>1</v>
      </c>
    </row>
    <row r="2205" spans="1:14" x14ac:dyDescent="0.3">
      <c r="A2205" s="2">
        <v>45872</v>
      </c>
      <c r="B2205" s="3">
        <f t="shared" si="102"/>
        <v>2026</v>
      </c>
      <c r="C2205" t="str">
        <f t="shared" si="103"/>
        <v>2025-2026</v>
      </c>
      <c r="D2205" t="s">
        <v>147</v>
      </c>
      <c r="E2205" t="s">
        <v>75</v>
      </c>
      <c r="F2205" t="str">
        <f t="shared" si="104"/>
        <v>Victoria</v>
      </c>
      <c r="G2205" t="s">
        <v>45</v>
      </c>
      <c r="H2205">
        <v>3630</v>
      </c>
      <c r="I2205" t="s">
        <v>11</v>
      </c>
      <c r="J2205" t="s">
        <v>55</v>
      </c>
      <c r="K2205" t="s">
        <v>152</v>
      </c>
      <c r="L2205" t="s">
        <v>13</v>
      </c>
      <c r="M2205" s="5">
        <v>175.13</v>
      </c>
      <c r="N2205">
        <v>1</v>
      </c>
    </row>
    <row r="2206" spans="1:14" x14ac:dyDescent="0.3">
      <c r="A2206" s="2">
        <v>45384</v>
      </c>
      <c r="B2206" s="3">
        <f t="shared" si="102"/>
        <v>2024</v>
      </c>
      <c r="C2206" t="str">
        <f t="shared" si="103"/>
        <v>2023-2024</v>
      </c>
      <c r="D2206" t="s">
        <v>147</v>
      </c>
      <c r="E2206" t="s">
        <v>50</v>
      </c>
      <c r="F2206" t="str">
        <f t="shared" si="104"/>
        <v>Queensland</v>
      </c>
      <c r="G2206" t="s">
        <v>35</v>
      </c>
      <c r="H2206">
        <v>4703</v>
      </c>
      <c r="I2206" t="s">
        <v>11</v>
      </c>
      <c r="J2206" t="s">
        <v>51</v>
      </c>
      <c r="K2206" t="s">
        <v>155</v>
      </c>
      <c r="L2206" t="s">
        <v>20</v>
      </c>
      <c r="M2206" s="5">
        <v>175.13</v>
      </c>
      <c r="N2206">
        <v>1</v>
      </c>
    </row>
    <row r="2207" spans="1:14" x14ac:dyDescent="0.3">
      <c r="A2207" s="2">
        <v>45786</v>
      </c>
      <c r="B2207" s="3">
        <f t="shared" si="102"/>
        <v>2025</v>
      </c>
      <c r="C2207" t="str">
        <f t="shared" si="103"/>
        <v>2024-2025</v>
      </c>
      <c r="D2207" t="s">
        <v>148</v>
      </c>
      <c r="E2207" t="s">
        <v>143</v>
      </c>
      <c r="F2207" t="str">
        <f t="shared" si="104"/>
        <v>New South Wales</v>
      </c>
      <c r="G2207" t="s">
        <v>10</v>
      </c>
      <c r="H2207">
        <v>2154</v>
      </c>
      <c r="I2207" t="s">
        <v>11</v>
      </c>
      <c r="J2207" t="s">
        <v>27</v>
      </c>
      <c r="K2207" t="s">
        <v>149</v>
      </c>
      <c r="L2207" t="s">
        <v>15</v>
      </c>
      <c r="M2207" s="5">
        <v>175.76000000000002</v>
      </c>
      <c r="N2207">
        <v>1</v>
      </c>
    </row>
    <row r="2208" spans="1:14" x14ac:dyDescent="0.3">
      <c r="A2208" s="2">
        <v>45593</v>
      </c>
      <c r="B2208" s="3">
        <f t="shared" si="102"/>
        <v>2025</v>
      </c>
      <c r="C2208" t="str">
        <f t="shared" si="103"/>
        <v>2024-2025</v>
      </c>
      <c r="D2208" t="s">
        <v>148</v>
      </c>
      <c r="E2208" t="s">
        <v>112</v>
      </c>
      <c r="F2208" t="str">
        <f t="shared" si="104"/>
        <v>Victoria</v>
      </c>
      <c r="G2208" t="s">
        <v>45</v>
      </c>
      <c r="H2208">
        <v>3076</v>
      </c>
      <c r="I2208" t="s">
        <v>11</v>
      </c>
      <c r="J2208" t="s">
        <v>46</v>
      </c>
      <c r="K2208" t="s">
        <v>149</v>
      </c>
      <c r="L2208" t="s">
        <v>15</v>
      </c>
      <c r="M2208" s="5">
        <v>175.79999999999998</v>
      </c>
      <c r="N2208">
        <v>1</v>
      </c>
    </row>
    <row r="2209" spans="1:14" x14ac:dyDescent="0.3">
      <c r="A2209" s="2">
        <v>45759</v>
      </c>
      <c r="B2209" s="3">
        <f t="shared" si="102"/>
        <v>2025</v>
      </c>
      <c r="C2209" t="str">
        <f t="shared" si="103"/>
        <v>2024-2025</v>
      </c>
      <c r="D2209" t="s">
        <v>148</v>
      </c>
      <c r="E2209" t="s">
        <v>59</v>
      </c>
      <c r="F2209" t="str">
        <f t="shared" si="104"/>
        <v>Victoria</v>
      </c>
      <c r="G2209" t="s">
        <v>45</v>
      </c>
      <c r="H2209">
        <v>3280</v>
      </c>
      <c r="I2209" t="s">
        <v>11</v>
      </c>
      <c r="J2209" t="s">
        <v>60</v>
      </c>
      <c r="K2209" t="s">
        <v>154</v>
      </c>
      <c r="L2209" t="s">
        <v>14</v>
      </c>
      <c r="M2209" s="5">
        <v>175.86</v>
      </c>
      <c r="N2209">
        <v>1</v>
      </c>
    </row>
    <row r="2210" spans="1:14" x14ac:dyDescent="0.3">
      <c r="A2210" s="2">
        <v>45911</v>
      </c>
      <c r="B2210" s="3">
        <f t="shared" si="102"/>
        <v>2026</v>
      </c>
      <c r="C2210" t="str">
        <f t="shared" si="103"/>
        <v>2025-2026</v>
      </c>
      <c r="D2210" t="s">
        <v>148</v>
      </c>
      <c r="E2210" t="s">
        <v>105</v>
      </c>
      <c r="F2210" t="str">
        <f t="shared" si="104"/>
        <v>Victoria</v>
      </c>
      <c r="G2210" t="s">
        <v>45</v>
      </c>
      <c r="H2210">
        <v>3500</v>
      </c>
      <c r="I2210" t="s">
        <v>11</v>
      </c>
      <c r="J2210" t="s">
        <v>60</v>
      </c>
      <c r="K2210" t="s">
        <v>154</v>
      </c>
      <c r="L2210" t="s">
        <v>14</v>
      </c>
      <c r="M2210" s="5">
        <v>176.12</v>
      </c>
      <c r="N2210">
        <v>1</v>
      </c>
    </row>
    <row r="2211" spans="1:14" x14ac:dyDescent="0.3">
      <c r="A2211" s="2">
        <v>45366</v>
      </c>
      <c r="B2211" s="3">
        <f t="shared" si="102"/>
        <v>2024</v>
      </c>
      <c r="C2211" t="str">
        <f t="shared" si="103"/>
        <v>2023-2024</v>
      </c>
      <c r="D2211" t="s">
        <v>147</v>
      </c>
      <c r="E2211" t="s">
        <v>130</v>
      </c>
      <c r="F2211" t="str">
        <f t="shared" si="104"/>
        <v>South Australia</v>
      </c>
      <c r="G2211" t="s">
        <v>32</v>
      </c>
      <c r="H2211">
        <v>5290</v>
      </c>
      <c r="I2211" t="s">
        <v>11</v>
      </c>
      <c r="J2211" t="s">
        <v>38</v>
      </c>
      <c r="K2211" t="s">
        <v>152</v>
      </c>
      <c r="L2211" t="s">
        <v>13</v>
      </c>
      <c r="M2211" s="5">
        <v>176.19</v>
      </c>
      <c r="N2211">
        <v>1</v>
      </c>
    </row>
    <row r="2212" spans="1:14" x14ac:dyDescent="0.3">
      <c r="A2212" s="2">
        <v>45783</v>
      </c>
      <c r="B2212" s="3">
        <f t="shared" si="102"/>
        <v>2025</v>
      </c>
      <c r="C2212" t="str">
        <f t="shared" si="103"/>
        <v>2024-2025</v>
      </c>
      <c r="D2212" t="s">
        <v>147</v>
      </c>
      <c r="E2212" t="s">
        <v>144</v>
      </c>
      <c r="F2212" t="str">
        <f t="shared" si="104"/>
        <v>Queensland</v>
      </c>
      <c r="G2212" t="s">
        <v>35</v>
      </c>
      <c r="H2212">
        <v>4566</v>
      </c>
      <c r="I2212" t="s">
        <v>11</v>
      </c>
      <c r="J2212" t="s">
        <v>120</v>
      </c>
      <c r="K2212" t="s">
        <v>152</v>
      </c>
      <c r="L2212" t="s">
        <v>13</v>
      </c>
      <c r="M2212" s="5">
        <v>176.37</v>
      </c>
      <c r="N2212">
        <v>1</v>
      </c>
    </row>
    <row r="2213" spans="1:14" x14ac:dyDescent="0.3">
      <c r="A2213" s="2">
        <v>45854</v>
      </c>
      <c r="B2213" s="3">
        <f t="shared" si="102"/>
        <v>2026</v>
      </c>
      <c r="C2213" t="str">
        <f t="shared" si="103"/>
        <v>2025-2026</v>
      </c>
      <c r="D2213" t="s">
        <v>147</v>
      </c>
      <c r="E2213" t="s">
        <v>92</v>
      </c>
      <c r="F2213" t="str">
        <f t="shared" si="104"/>
        <v>Queensland</v>
      </c>
      <c r="G2213" t="s">
        <v>35</v>
      </c>
      <c r="H2213">
        <v>4068</v>
      </c>
      <c r="I2213" t="s">
        <v>11</v>
      </c>
      <c r="J2213" t="s">
        <v>43</v>
      </c>
      <c r="K2213" t="s">
        <v>156</v>
      </c>
      <c r="L2213" t="s">
        <v>17</v>
      </c>
      <c r="M2213" s="5">
        <v>176.54</v>
      </c>
      <c r="N2213">
        <v>1</v>
      </c>
    </row>
    <row r="2214" spans="1:14" x14ac:dyDescent="0.3">
      <c r="A2214" s="2">
        <v>45451</v>
      </c>
      <c r="B2214" s="3">
        <f t="shared" si="102"/>
        <v>2024</v>
      </c>
      <c r="C2214" t="str">
        <f t="shared" si="103"/>
        <v>2023-2024</v>
      </c>
      <c r="D2214" t="s">
        <v>147</v>
      </c>
      <c r="E2214" t="s">
        <v>97</v>
      </c>
      <c r="F2214" t="str">
        <f t="shared" si="104"/>
        <v>Tasmania</v>
      </c>
      <c r="G2214" t="s">
        <v>70</v>
      </c>
      <c r="H2214">
        <v>7250</v>
      </c>
      <c r="I2214" t="s">
        <v>11</v>
      </c>
      <c r="J2214" t="s">
        <v>71</v>
      </c>
      <c r="K2214" t="s">
        <v>155</v>
      </c>
      <c r="L2214" t="s">
        <v>20</v>
      </c>
      <c r="M2214" s="5">
        <v>176.66</v>
      </c>
      <c r="N2214">
        <v>1</v>
      </c>
    </row>
    <row r="2215" spans="1:14" x14ac:dyDescent="0.3">
      <c r="A2215" s="2">
        <v>45697</v>
      </c>
      <c r="B2215" s="3">
        <f t="shared" si="102"/>
        <v>2025</v>
      </c>
      <c r="C2215" t="str">
        <f t="shared" si="103"/>
        <v>2024-2025</v>
      </c>
      <c r="D2215" t="s">
        <v>147</v>
      </c>
      <c r="E2215" t="s">
        <v>115</v>
      </c>
      <c r="F2215" t="str">
        <f t="shared" si="104"/>
        <v>Western Australia</v>
      </c>
      <c r="G2215" t="s">
        <v>48</v>
      </c>
      <c r="H2215">
        <v>6280</v>
      </c>
      <c r="I2215" t="s">
        <v>11</v>
      </c>
      <c r="J2215" t="s">
        <v>94</v>
      </c>
      <c r="K2215" t="s">
        <v>151</v>
      </c>
      <c r="L2215" t="s">
        <v>21</v>
      </c>
      <c r="M2215" s="5">
        <v>176.79000000000002</v>
      </c>
      <c r="N2215">
        <v>1</v>
      </c>
    </row>
    <row r="2216" spans="1:14" x14ac:dyDescent="0.3">
      <c r="A2216" s="2">
        <v>45769</v>
      </c>
      <c r="B2216" s="3">
        <f t="shared" si="102"/>
        <v>2025</v>
      </c>
      <c r="C2216" t="str">
        <f t="shared" si="103"/>
        <v>2024-2025</v>
      </c>
      <c r="D2216" t="s">
        <v>148</v>
      </c>
      <c r="E2216" t="s">
        <v>100</v>
      </c>
      <c r="F2216" t="str">
        <f t="shared" si="104"/>
        <v>Western Australia</v>
      </c>
      <c r="G2216" t="s">
        <v>48</v>
      </c>
      <c r="H2216">
        <v>6021</v>
      </c>
      <c r="I2216" t="s">
        <v>11</v>
      </c>
      <c r="J2216" t="s">
        <v>49</v>
      </c>
      <c r="K2216" t="s">
        <v>150</v>
      </c>
      <c r="L2216" t="s">
        <v>18</v>
      </c>
      <c r="M2216" s="5">
        <v>176.81</v>
      </c>
      <c r="N2216">
        <v>1</v>
      </c>
    </row>
    <row r="2217" spans="1:14" x14ac:dyDescent="0.3">
      <c r="A2217" s="2">
        <v>45664</v>
      </c>
      <c r="B2217" s="3">
        <f t="shared" si="102"/>
        <v>2025</v>
      </c>
      <c r="C2217" t="str">
        <f t="shared" si="103"/>
        <v>2024-2025</v>
      </c>
      <c r="D2217" t="s">
        <v>147</v>
      </c>
      <c r="E2217" t="s">
        <v>123</v>
      </c>
      <c r="F2217" t="str">
        <f t="shared" si="104"/>
        <v>Western Australia</v>
      </c>
      <c r="G2217" t="s">
        <v>48</v>
      </c>
      <c r="H2217">
        <v>6109</v>
      </c>
      <c r="I2217" t="s">
        <v>11</v>
      </c>
      <c r="J2217" t="s">
        <v>94</v>
      </c>
      <c r="K2217" t="s">
        <v>19</v>
      </c>
      <c r="L2217" t="s">
        <v>23</v>
      </c>
      <c r="M2217" s="5">
        <v>177.19</v>
      </c>
      <c r="N2217">
        <v>1</v>
      </c>
    </row>
    <row r="2218" spans="1:14" x14ac:dyDescent="0.3">
      <c r="A2218" s="2">
        <v>45595</v>
      </c>
      <c r="B2218" s="3">
        <f t="shared" si="102"/>
        <v>2025</v>
      </c>
      <c r="C2218" t="str">
        <f t="shared" si="103"/>
        <v>2024-2025</v>
      </c>
      <c r="D2218" t="s">
        <v>148</v>
      </c>
      <c r="E2218" t="s">
        <v>98</v>
      </c>
      <c r="F2218" t="str">
        <f t="shared" si="104"/>
        <v>Victoria</v>
      </c>
      <c r="G2218" t="s">
        <v>45</v>
      </c>
      <c r="H2218">
        <v>3429</v>
      </c>
      <c r="I2218" t="s">
        <v>11</v>
      </c>
      <c r="J2218" t="s">
        <v>60</v>
      </c>
      <c r="K2218" t="s">
        <v>156</v>
      </c>
      <c r="L2218" t="s">
        <v>17</v>
      </c>
      <c r="M2218" s="5">
        <v>177.74</v>
      </c>
      <c r="N2218">
        <v>1</v>
      </c>
    </row>
    <row r="2219" spans="1:14" x14ac:dyDescent="0.3">
      <c r="A2219" s="2">
        <v>45614</v>
      </c>
      <c r="B2219" s="3">
        <f t="shared" si="102"/>
        <v>2025</v>
      </c>
      <c r="C2219" t="str">
        <f t="shared" si="103"/>
        <v>2024-2025</v>
      </c>
      <c r="D2219" t="s">
        <v>148</v>
      </c>
      <c r="E2219" t="s">
        <v>66</v>
      </c>
      <c r="F2219" t="str">
        <f t="shared" si="104"/>
        <v>South Australia</v>
      </c>
      <c r="G2219" t="s">
        <v>32</v>
      </c>
      <c r="H2219">
        <v>5169</v>
      </c>
      <c r="I2219" t="s">
        <v>11</v>
      </c>
      <c r="J2219" t="s">
        <v>33</v>
      </c>
      <c r="K2219" t="s">
        <v>154</v>
      </c>
      <c r="L2219" t="s">
        <v>14</v>
      </c>
      <c r="M2219" s="5">
        <v>177.9</v>
      </c>
      <c r="N2219">
        <v>1</v>
      </c>
    </row>
    <row r="2220" spans="1:14" x14ac:dyDescent="0.3">
      <c r="A2220" s="2">
        <v>45567</v>
      </c>
      <c r="B2220" s="3">
        <f t="shared" si="102"/>
        <v>2025</v>
      </c>
      <c r="C2220" t="str">
        <f t="shared" si="103"/>
        <v>2024-2025</v>
      </c>
      <c r="D2220" t="s">
        <v>148</v>
      </c>
      <c r="E2220" t="s">
        <v>100</v>
      </c>
      <c r="F2220" t="str">
        <f t="shared" si="104"/>
        <v>Western Australia</v>
      </c>
      <c r="G2220" t="s">
        <v>48</v>
      </c>
      <c r="H2220">
        <v>6021</v>
      </c>
      <c r="I2220" t="s">
        <v>11</v>
      </c>
      <c r="J2220" t="s">
        <v>49</v>
      </c>
      <c r="K2220" t="s">
        <v>154</v>
      </c>
      <c r="L2220" t="s">
        <v>14</v>
      </c>
      <c r="M2220" s="5">
        <v>177.91</v>
      </c>
      <c r="N2220">
        <v>1</v>
      </c>
    </row>
    <row r="2221" spans="1:14" x14ac:dyDescent="0.3">
      <c r="A2221" s="2">
        <v>45682</v>
      </c>
      <c r="B2221" s="3">
        <f t="shared" si="102"/>
        <v>2025</v>
      </c>
      <c r="C2221" t="str">
        <f t="shared" si="103"/>
        <v>2024-2025</v>
      </c>
      <c r="D2221" t="s">
        <v>147</v>
      </c>
      <c r="E2221" t="s">
        <v>82</v>
      </c>
      <c r="F2221" t="str">
        <f t="shared" si="104"/>
        <v>Queensland</v>
      </c>
      <c r="G2221" t="s">
        <v>35</v>
      </c>
      <c r="H2221">
        <v>4012</v>
      </c>
      <c r="I2221" t="s">
        <v>11</v>
      </c>
      <c r="J2221" t="s">
        <v>43</v>
      </c>
      <c r="K2221" t="s">
        <v>151</v>
      </c>
      <c r="L2221" t="s">
        <v>21</v>
      </c>
      <c r="M2221" s="5">
        <v>178.39000000000001</v>
      </c>
      <c r="N2221">
        <v>1</v>
      </c>
    </row>
    <row r="2222" spans="1:14" x14ac:dyDescent="0.3">
      <c r="A2222" s="2">
        <v>45347</v>
      </c>
      <c r="B2222" s="3">
        <f t="shared" si="102"/>
        <v>2024</v>
      </c>
      <c r="C2222" t="str">
        <f t="shared" si="103"/>
        <v>2023-2024</v>
      </c>
      <c r="D2222" t="s">
        <v>147</v>
      </c>
      <c r="E2222" t="s">
        <v>131</v>
      </c>
      <c r="F2222" t="str">
        <f t="shared" si="104"/>
        <v>Western Australia</v>
      </c>
      <c r="G2222" t="s">
        <v>48</v>
      </c>
      <c r="H2222">
        <v>6530</v>
      </c>
      <c r="I2222" t="s">
        <v>11</v>
      </c>
      <c r="J2222" t="s">
        <v>77</v>
      </c>
      <c r="K2222" t="s">
        <v>157</v>
      </c>
      <c r="L2222" t="s">
        <v>22</v>
      </c>
      <c r="M2222" s="5">
        <v>179.13</v>
      </c>
      <c r="N2222">
        <v>1</v>
      </c>
    </row>
    <row r="2223" spans="1:14" x14ac:dyDescent="0.3">
      <c r="A2223" s="2">
        <v>45614</v>
      </c>
      <c r="B2223" s="3">
        <f t="shared" si="102"/>
        <v>2025</v>
      </c>
      <c r="C2223" t="str">
        <f t="shared" si="103"/>
        <v>2024-2025</v>
      </c>
      <c r="D2223" t="s">
        <v>148</v>
      </c>
      <c r="E2223" t="s">
        <v>105</v>
      </c>
      <c r="F2223" t="str">
        <f t="shared" si="104"/>
        <v>Victoria</v>
      </c>
      <c r="G2223" t="s">
        <v>45</v>
      </c>
      <c r="H2223">
        <v>3500</v>
      </c>
      <c r="I2223" t="s">
        <v>11</v>
      </c>
      <c r="J2223" t="s">
        <v>60</v>
      </c>
      <c r="K2223" t="s">
        <v>155</v>
      </c>
      <c r="L2223" t="s">
        <v>20</v>
      </c>
      <c r="M2223" s="5">
        <v>179.66</v>
      </c>
      <c r="N2223">
        <v>1</v>
      </c>
    </row>
    <row r="2224" spans="1:14" x14ac:dyDescent="0.3">
      <c r="A2224" s="2">
        <v>45829</v>
      </c>
      <c r="B2224" s="3">
        <f t="shared" si="102"/>
        <v>2025</v>
      </c>
      <c r="C2224" t="str">
        <f t="shared" si="103"/>
        <v>2024-2025</v>
      </c>
      <c r="D2224" t="s">
        <v>147</v>
      </c>
      <c r="E2224" t="s">
        <v>86</v>
      </c>
      <c r="F2224" t="str">
        <f t="shared" si="104"/>
        <v>New South Wales</v>
      </c>
      <c r="G2224" t="s">
        <v>10</v>
      </c>
      <c r="H2224">
        <v>2064</v>
      </c>
      <c r="I2224" t="s">
        <v>11</v>
      </c>
      <c r="J2224" t="s">
        <v>12</v>
      </c>
      <c r="K2224" t="s">
        <v>156</v>
      </c>
      <c r="L2224" t="s">
        <v>17</v>
      </c>
      <c r="M2224" s="5">
        <v>179.69</v>
      </c>
      <c r="N2224">
        <v>1</v>
      </c>
    </row>
    <row r="2225" spans="1:14" x14ac:dyDescent="0.3">
      <c r="A2225" s="2">
        <v>45505</v>
      </c>
      <c r="B2225" s="3">
        <f t="shared" si="102"/>
        <v>2025</v>
      </c>
      <c r="C2225" t="str">
        <f t="shared" si="103"/>
        <v>2024-2025</v>
      </c>
      <c r="D2225" t="s">
        <v>148</v>
      </c>
      <c r="E2225" t="s">
        <v>100</v>
      </c>
      <c r="F2225" t="str">
        <f t="shared" si="104"/>
        <v>Western Australia</v>
      </c>
      <c r="G2225" t="s">
        <v>48</v>
      </c>
      <c r="H2225">
        <v>6021</v>
      </c>
      <c r="I2225" t="s">
        <v>11</v>
      </c>
      <c r="J2225" t="s">
        <v>49</v>
      </c>
      <c r="K2225" t="s">
        <v>151</v>
      </c>
      <c r="L2225" t="s">
        <v>21</v>
      </c>
      <c r="M2225" s="5">
        <v>179.7</v>
      </c>
      <c r="N2225">
        <v>1</v>
      </c>
    </row>
    <row r="2226" spans="1:14" x14ac:dyDescent="0.3">
      <c r="A2226" s="2">
        <v>45490</v>
      </c>
      <c r="B2226" s="3">
        <f t="shared" si="102"/>
        <v>2025</v>
      </c>
      <c r="C2226" t="str">
        <f t="shared" si="103"/>
        <v>2024-2025</v>
      </c>
      <c r="D2226" t="s">
        <v>148</v>
      </c>
      <c r="E2226" t="s">
        <v>89</v>
      </c>
      <c r="F2226" t="str">
        <f t="shared" si="104"/>
        <v>Queensland</v>
      </c>
      <c r="G2226" t="s">
        <v>35</v>
      </c>
      <c r="H2226">
        <v>4655</v>
      </c>
      <c r="I2226" t="s">
        <v>11</v>
      </c>
      <c r="J2226" t="s">
        <v>51</v>
      </c>
      <c r="K2226" t="s">
        <v>151</v>
      </c>
      <c r="L2226" t="s">
        <v>21</v>
      </c>
      <c r="M2226" s="5">
        <v>179.7</v>
      </c>
      <c r="N2226">
        <v>1</v>
      </c>
    </row>
    <row r="2227" spans="1:14" x14ac:dyDescent="0.3">
      <c r="A2227" s="2">
        <v>45739</v>
      </c>
      <c r="B2227" s="3">
        <f t="shared" si="102"/>
        <v>2025</v>
      </c>
      <c r="C2227" t="str">
        <f t="shared" si="103"/>
        <v>2024-2025</v>
      </c>
      <c r="D2227" t="s">
        <v>147</v>
      </c>
      <c r="E2227" t="s">
        <v>67</v>
      </c>
      <c r="F2227" t="str">
        <f t="shared" si="104"/>
        <v>New South Wales</v>
      </c>
      <c r="G2227" t="s">
        <v>10</v>
      </c>
      <c r="H2227">
        <v>2478</v>
      </c>
      <c r="I2227" t="s">
        <v>11</v>
      </c>
      <c r="J2227" t="s">
        <v>68</v>
      </c>
      <c r="K2227" t="s">
        <v>151</v>
      </c>
      <c r="L2227" t="s">
        <v>21</v>
      </c>
      <c r="M2227" s="5">
        <v>179.82</v>
      </c>
      <c r="N2227">
        <v>1</v>
      </c>
    </row>
    <row r="2228" spans="1:14" x14ac:dyDescent="0.3">
      <c r="A2228" s="2">
        <v>46012</v>
      </c>
      <c r="B2228" s="3">
        <f t="shared" si="102"/>
        <v>2026</v>
      </c>
      <c r="C2228" t="str">
        <f t="shared" si="103"/>
        <v>2025-2026</v>
      </c>
      <c r="D2228" t="s">
        <v>147</v>
      </c>
      <c r="E2228" t="s">
        <v>82</v>
      </c>
      <c r="F2228" t="str">
        <f t="shared" si="104"/>
        <v>Queensland</v>
      </c>
      <c r="G2228" t="s">
        <v>35</v>
      </c>
      <c r="H2228">
        <v>4012</v>
      </c>
      <c r="I2228" t="s">
        <v>11</v>
      </c>
      <c r="J2228" t="s">
        <v>43</v>
      </c>
      <c r="K2228" t="s">
        <v>154</v>
      </c>
      <c r="L2228" t="s">
        <v>14</v>
      </c>
      <c r="M2228" s="5">
        <v>179.85000000000002</v>
      </c>
      <c r="N2228">
        <v>1</v>
      </c>
    </row>
    <row r="2229" spans="1:14" x14ac:dyDescent="0.3">
      <c r="A2229" s="2">
        <v>45379</v>
      </c>
      <c r="B2229" s="3">
        <f t="shared" si="102"/>
        <v>2024</v>
      </c>
      <c r="C2229" t="str">
        <f t="shared" si="103"/>
        <v>2023-2024</v>
      </c>
      <c r="D2229" t="s">
        <v>148</v>
      </c>
      <c r="E2229" t="s">
        <v>42</v>
      </c>
      <c r="F2229" t="str">
        <f t="shared" si="104"/>
        <v>Queensland</v>
      </c>
      <c r="G2229" t="s">
        <v>35</v>
      </c>
      <c r="H2229">
        <v>4053</v>
      </c>
      <c r="I2229" t="s">
        <v>11</v>
      </c>
      <c r="J2229" t="s">
        <v>43</v>
      </c>
      <c r="K2229" t="s">
        <v>151</v>
      </c>
      <c r="L2229" t="s">
        <v>21</v>
      </c>
      <c r="M2229" s="5">
        <v>179.94</v>
      </c>
      <c r="N2229">
        <v>1</v>
      </c>
    </row>
    <row r="2230" spans="1:14" x14ac:dyDescent="0.3">
      <c r="A2230" s="2">
        <v>46015</v>
      </c>
      <c r="B2230" s="3">
        <f t="shared" si="102"/>
        <v>2026</v>
      </c>
      <c r="C2230" t="str">
        <f t="shared" si="103"/>
        <v>2025-2026</v>
      </c>
      <c r="D2230" t="s">
        <v>147</v>
      </c>
      <c r="E2230" t="s">
        <v>50</v>
      </c>
      <c r="F2230" t="str">
        <f t="shared" si="104"/>
        <v>Queensland</v>
      </c>
      <c r="G2230" t="s">
        <v>35</v>
      </c>
      <c r="H2230">
        <v>4703</v>
      </c>
      <c r="I2230" t="s">
        <v>11</v>
      </c>
      <c r="J2230" t="s">
        <v>51</v>
      </c>
      <c r="K2230" t="s">
        <v>151</v>
      </c>
      <c r="L2230" t="s">
        <v>21</v>
      </c>
      <c r="M2230" s="5">
        <v>179.94</v>
      </c>
      <c r="N2230">
        <v>1</v>
      </c>
    </row>
    <row r="2231" spans="1:14" x14ac:dyDescent="0.3">
      <c r="A2231" s="2">
        <v>45591</v>
      </c>
      <c r="B2231" s="3">
        <f t="shared" si="102"/>
        <v>2025</v>
      </c>
      <c r="C2231" t="str">
        <f t="shared" si="103"/>
        <v>2024-2025</v>
      </c>
      <c r="D2231" t="s">
        <v>148</v>
      </c>
      <c r="E2231" t="s">
        <v>134</v>
      </c>
      <c r="F2231" t="str">
        <f t="shared" si="104"/>
        <v>Queensland</v>
      </c>
      <c r="G2231" t="s">
        <v>35</v>
      </c>
      <c r="H2231">
        <v>4825</v>
      </c>
      <c r="I2231" t="s">
        <v>11</v>
      </c>
      <c r="J2231" t="s">
        <v>36</v>
      </c>
      <c r="K2231" t="s">
        <v>155</v>
      </c>
      <c r="L2231" t="s">
        <v>20</v>
      </c>
      <c r="M2231" s="5">
        <v>180.70999999999998</v>
      </c>
      <c r="N2231">
        <v>1</v>
      </c>
    </row>
    <row r="2232" spans="1:14" x14ac:dyDescent="0.3">
      <c r="A2232" s="2">
        <v>45648</v>
      </c>
      <c r="B2232" s="3">
        <f t="shared" si="102"/>
        <v>2025</v>
      </c>
      <c r="C2232" t="str">
        <f t="shared" si="103"/>
        <v>2024-2025</v>
      </c>
      <c r="D2232" t="s">
        <v>147</v>
      </c>
      <c r="E2232" t="s">
        <v>98</v>
      </c>
      <c r="F2232" t="str">
        <f t="shared" si="104"/>
        <v>Victoria</v>
      </c>
      <c r="G2232" t="s">
        <v>45</v>
      </c>
      <c r="H2232">
        <v>3429</v>
      </c>
      <c r="I2232" t="s">
        <v>11</v>
      </c>
      <c r="J2232" t="s">
        <v>60</v>
      </c>
      <c r="K2232" t="s">
        <v>150</v>
      </c>
      <c r="L2232" t="s">
        <v>18</v>
      </c>
      <c r="M2232" s="5">
        <v>180.82999999999998</v>
      </c>
      <c r="N2232">
        <v>1</v>
      </c>
    </row>
    <row r="2233" spans="1:14" x14ac:dyDescent="0.3">
      <c r="A2233" s="2">
        <v>45315</v>
      </c>
      <c r="B2233" s="3">
        <f t="shared" si="102"/>
        <v>2024</v>
      </c>
      <c r="C2233" t="str">
        <f t="shared" si="103"/>
        <v>2023-2024</v>
      </c>
      <c r="D2233" t="s">
        <v>147</v>
      </c>
      <c r="E2233" t="s">
        <v>40</v>
      </c>
      <c r="F2233" t="str">
        <f t="shared" si="104"/>
        <v>New South Wales</v>
      </c>
      <c r="G2233" t="s">
        <v>10</v>
      </c>
      <c r="H2233">
        <v>2116</v>
      </c>
      <c r="I2233" t="s">
        <v>11</v>
      </c>
      <c r="J2233" t="s">
        <v>27</v>
      </c>
      <c r="K2233" t="s">
        <v>150</v>
      </c>
      <c r="L2233" t="s">
        <v>18</v>
      </c>
      <c r="M2233" s="5">
        <v>181.11</v>
      </c>
      <c r="N2233">
        <v>1</v>
      </c>
    </row>
    <row r="2234" spans="1:14" x14ac:dyDescent="0.3">
      <c r="A2234" s="2">
        <v>45935</v>
      </c>
      <c r="B2234" s="3">
        <f t="shared" si="102"/>
        <v>2026</v>
      </c>
      <c r="C2234" t="str">
        <f t="shared" si="103"/>
        <v>2025-2026</v>
      </c>
      <c r="D2234" t="s">
        <v>147</v>
      </c>
      <c r="E2234" t="s">
        <v>85</v>
      </c>
      <c r="F2234" t="str">
        <f t="shared" si="104"/>
        <v>Queensland</v>
      </c>
      <c r="G2234" t="s">
        <v>35</v>
      </c>
      <c r="H2234">
        <v>4883</v>
      </c>
      <c r="I2234" t="s">
        <v>11</v>
      </c>
      <c r="J2234" t="s">
        <v>36</v>
      </c>
      <c r="K2234" t="s">
        <v>19</v>
      </c>
      <c r="L2234" t="s">
        <v>23</v>
      </c>
      <c r="M2234" s="5">
        <v>181.29</v>
      </c>
      <c r="N2234">
        <v>1</v>
      </c>
    </row>
    <row r="2235" spans="1:14" x14ac:dyDescent="0.3">
      <c r="A2235" s="2">
        <v>45728</v>
      </c>
      <c r="B2235" s="3">
        <f t="shared" si="102"/>
        <v>2025</v>
      </c>
      <c r="C2235" t="str">
        <f t="shared" si="103"/>
        <v>2024-2025</v>
      </c>
      <c r="D2235" t="s">
        <v>147</v>
      </c>
      <c r="E2235" t="s">
        <v>88</v>
      </c>
      <c r="F2235" t="str">
        <f t="shared" si="104"/>
        <v>South Australia</v>
      </c>
      <c r="G2235" t="s">
        <v>32</v>
      </c>
      <c r="H2235">
        <v>5011</v>
      </c>
      <c r="I2235" t="s">
        <v>11</v>
      </c>
      <c r="J2235" t="s">
        <v>33</v>
      </c>
      <c r="K2235" t="s">
        <v>154</v>
      </c>
      <c r="L2235" t="s">
        <v>14</v>
      </c>
      <c r="M2235" s="5">
        <v>181.32000000000002</v>
      </c>
      <c r="N2235">
        <v>1</v>
      </c>
    </row>
    <row r="2236" spans="1:14" x14ac:dyDescent="0.3">
      <c r="A2236" s="2">
        <v>46008</v>
      </c>
      <c r="B2236" s="3">
        <f t="shared" si="102"/>
        <v>2026</v>
      </c>
      <c r="C2236" t="str">
        <f t="shared" si="103"/>
        <v>2025-2026</v>
      </c>
      <c r="D2236" t="s">
        <v>148</v>
      </c>
      <c r="E2236" t="s">
        <v>41</v>
      </c>
      <c r="F2236" t="str">
        <f t="shared" si="104"/>
        <v>New South Wales</v>
      </c>
      <c r="G2236" t="s">
        <v>10</v>
      </c>
      <c r="H2236">
        <v>2830</v>
      </c>
      <c r="I2236" t="s">
        <v>11</v>
      </c>
      <c r="J2236" t="s">
        <v>25</v>
      </c>
      <c r="K2236" t="s">
        <v>19</v>
      </c>
      <c r="L2236" t="s">
        <v>23</v>
      </c>
      <c r="M2236" s="5">
        <v>181.74</v>
      </c>
      <c r="N2236">
        <v>1</v>
      </c>
    </row>
    <row r="2237" spans="1:14" x14ac:dyDescent="0.3">
      <c r="A2237" s="2">
        <v>45555</v>
      </c>
      <c r="B2237" s="3">
        <f t="shared" si="102"/>
        <v>2025</v>
      </c>
      <c r="C2237" t="str">
        <f t="shared" si="103"/>
        <v>2024-2025</v>
      </c>
      <c r="D2237" t="s">
        <v>148</v>
      </c>
      <c r="E2237" t="s">
        <v>84</v>
      </c>
      <c r="F2237" t="str">
        <f t="shared" si="104"/>
        <v>Queensland</v>
      </c>
      <c r="G2237" t="s">
        <v>35</v>
      </c>
      <c r="H2237">
        <v>4740</v>
      </c>
      <c r="I2237" t="s">
        <v>11</v>
      </c>
      <c r="J2237" t="s">
        <v>51</v>
      </c>
      <c r="K2237" t="s">
        <v>152</v>
      </c>
      <c r="L2237" t="s">
        <v>13</v>
      </c>
      <c r="M2237" s="5">
        <v>181.75000000000003</v>
      </c>
      <c r="N2237">
        <v>1</v>
      </c>
    </row>
    <row r="2238" spans="1:14" x14ac:dyDescent="0.3">
      <c r="A2238" s="2">
        <v>45573</v>
      </c>
      <c r="B2238" s="3">
        <f t="shared" si="102"/>
        <v>2025</v>
      </c>
      <c r="C2238" t="str">
        <f t="shared" si="103"/>
        <v>2024-2025</v>
      </c>
      <c r="D2238" t="s">
        <v>148</v>
      </c>
      <c r="E2238" t="s">
        <v>121</v>
      </c>
      <c r="F2238" t="str">
        <f t="shared" si="104"/>
        <v>Queensland</v>
      </c>
      <c r="G2238" t="s">
        <v>35</v>
      </c>
      <c r="H2238">
        <v>4700</v>
      </c>
      <c r="I2238" t="s">
        <v>11</v>
      </c>
      <c r="J2238" t="s">
        <v>51</v>
      </c>
      <c r="K2238" t="s">
        <v>154</v>
      </c>
      <c r="L2238" t="s">
        <v>14</v>
      </c>
      <c r="M2238" s="5">
        <v>181.85</v>
      </c>
      <c r="N2238">
        <v>1</v>
      </c>
    </row>
    <row r="2239" spans="1:14" x14ac:dyDescent="0.3">
      <c r="A2239" s="2">
        <v>45862</v>
      </c>
      <c r="B2239" s="3">
        <f t="shared" si="102"/>
        <v>2026</v>
      </c>
      <c r="C2239" t="str">
        <f t="shared" si="103"/>
        <v>2025-2026</v>
      </c>
      <c r="D2239" t="s">
        <v>148</v>
      </c>
      <c r="E2239" t="s">
        <v>41</v>
      </c>
      <c r="F2239" t="str">
        <f t="shared" si="104"/>
        <v>New South Wales</v>
      </c>
      <c r="G2239" t="s">
        <v>10</v>
      </c>
      <c r="H2239">
        <v>2830</v>
      </c>
      <c r="I2239" t="s">
        <v>11</v>
      </c>
      <c r="J2239" t="s">
        <v>25</v>
      </c>
      <c r="K2239" t="s">
        <v>154</v>
      </c>
      <c r="L2239" t="s">
        <v>14</v>
      </c>
      <c r="M2239" s="5">
        <v>182.3</v>
      </c>
      <c r="N2239">
        <v>1</v>
      </c>
    </row>
    <row r="2240" spans="1:14" x14ac:dyDescent="0.3">
      <c r="A2240" s="2">
        <v>45742</v>
      </c>
      <c r="B2240" s="3">
        <f t="shared" si="102"/>
        <v>2025</v>
      </c>
      <c r="C2240" t="str">
        <f t="shared" si="103"/>
        <v>2024-2025</v>
      </c>
      <c r="D2240" t="s">
        <v>148</v>
      </c>
      <c r="E2240" t="s">
        <v>41</v>
      </c>
      <c r="F2240" t="str">
        <f t="shared" si="104"/>
        <v>New South Wales</v>
      </c>
      <c r="G2240" t="s">
        <v>10</v>
      </c>
      <c r="H2240">
        <v>2830</v>
      </c>
      <c r="I2240" t="s">
        <v>11</v>
      </c>
      <c r="J2240" t="s">
        <v>25</v>
      </c>
      <c r="K2240" t="s">
        <v>154</v>
      </c>
      <c r="L2240" t="s">
        <v>14</v>
      </c>
      <c r="M2240" s="5">
        <v>182.98000000000002</v>
      </c>
      <c r="N2240">
        <v>1</v>
      </c>
    </row>
    <row r="2241" spans="1:14" x14ac:dyDescent="0.3">
      <c r="A2241" s="2">
        <v>45626</v>
      </c>
      <c r="B2241" s="3">
        <f t="shared" si="102"/>
        <v>2025</v>
      </c>
      <c r="C2241" t="str">
        <f t="shared" si="103"/>
        <v>2024-2025</v>
      </c>
      <c r="D2241" t="s">
        <v>148</v>
      </c>
      <c r="E2241" t="s">
        <v>101</v>
      </c>
      <c r="F2241" t="str">
        <f t="shared" si="104"/>
        <v>Victoria</v>
      </c>
      <c r="G2241" t="s">
        <v>45</v>
      </c>
      <c r="H2241">
        <v>3131</v>
      </c>
      <c r="I2241" t="s">
        <v>11</v>
      </c>
      <c r="J2241" t="s">
        <v>63</v>
      </c>
      <c r="K2241" t="s">
        <v>150</v>
      </c>
      <c r="L2241" t="s">
        <v>18</v>
      </c>
      <c r="M2241" s="5">
        <v>183.33</v>
      </c>
      <c r="N2241">
        <v>1</v>
      </c>
    </row>
    <row r="2242" spans="1:14" x14ac:dyDescent="0.3">
      <c r="A2242" s="2">
        <v>45801</v>
      </c>
      <c r="B2242" s="3">
        <f t="shared" ref="B2242:B2305" si="105">IF(MONTH(A2242)&gt;=7,YEAR(A2242)+1,YEAR(A2242))</f>
        <v>2025</v>
      </c>
      <c r="C2242" t="str">
        <f t="shared" ref="C2242:C2305" si="106">IF(MONTH(A2242) &gt;= 7, YEAR(A2242) &amp; "-" &amp; YEAR(A2242) + 1, YEAR(A2242) - 1 &amp; "-" &amp; YEAR(A2242))</f>
        <v>2024-2025</v>
      </c>
      <c r="D2242" t="s">
        <v>148</v>
      </c>
      <c r="E2242" t="s">
        <v>59</v>
      </c>
      <c r="F2242" t="str">
        <f t="shared" ref="F2242:F2305" si="107">IF(G2242="WA","Western Australia",
IF(G2242="NSW","New South Wales",
IF(G2242="QLD","Queensland",
IF(G2242="VIC","Victoria",
IF(G2242="TAS","Tasmania",
IF(G2242="SA","South Australia",
IF(G2242="NT","Northern Territory",
IF(G2242="ACT","Australian Capital Territory",G2242))))))))</f>
        <v>Victoria</v>
      </c>
      <c r="G2242" t="s">
        <v>45</v>
      </c>
      <c r="H2242">
        <v>3280</v>
      </c>
      <c r="I2242" t="s">
        <v>11</v>
      </c>
      <c r="J2242" t="s">
        <v>60</v>
      </c>
      <c r="K2242" t="s">
        <v>152</v>
      </c>
      <c r="L2242" t="s">
        <v>13</v>
      </c>
      <c r="M2242" s="5">
        <v>183.35</v>
      </c>
      <c r="N2242">
        <v>1</v>
      </c>
    </row>
    <row r="2243" spans="1:14" x14ac:dyDescent="0.3">
      <c r="A2243" s="2">
        <v>45653</v>
      </c>
      <c r="B2243" s="3">
        <f t="shared" si="105"/>
        <v>2025</v>
      </c>
      <c r="C2243" t="str">
        <f t="shared" si="106"/>
        <v>2024-2025</v>
      </c>
      <c r="D2243" t="s">
        <v>148</v>
      </c>
      <c r="E2243" t="s">
        <v>101</v>
      </c>
      <c r="F2243" t="str">
        <f t="shared" si="107"/>
        <v>Victoria</v>
      </c>
      <c r="G2243" t="s">
        <v>45</v>
      </c>
      <c r="H2243">
        <v>3131</v>
      </c>
      <c r="I2243" t="s">
        <v>11</v>
      </c>
      <c r="J2243" t="s">
        <v>63</v>
      </c>
      <c r="K2243" t="s">
        <v>155</v>
      </c>
      <c r="L2243" t="s">
        <v>20</v>
      </c>
      <c r="M2243" s="5">
        <v>183.61</v>
      </c>
      <c r="N2243">
        <v>1</v>
      </c>
    </row>
    <row r="2244" spans="1:14" x14ac:dyDescent="0.3">
      <c r="A2244" s="2">
        <v>45334</v>
      </c>
      <c r="B2244" s="3">
        <f t="shared" si="105"/>
        <v>2024</v>
      </c>
      <c r="C2244" t="str">
        <f t="shared" si="106"/>
        <v>2023-2024</v>
      </c>
      <c r="D2244" t="s">
        <v>147</v>
      </c>
      <c r="E2244" t="s">
        <v>83</v>
      </c>
      <c r="F2244" t="str">
        <f t="shared" si="107"/>
        <v>New South Wales</v>
      </c>
      <c r="G2244" t="s">
        <v>10</v>
      </c>
      <c r="H2244">
        <v>2750</v>
      </c>
      <c r="I2244" t="s">
        <v>11</v>
      </c>
      <c r="J2244" t="s">
        <v>25</v>
      </c>
      <c r="K2244" t="s">
        <v>19</v>
      </c>
      <c r="L2244" t="s">
        <v>23</v>
      </c>
      <c r="M2244" s="5">
        <v>183.67000000000002</v>
      </c>
      <c r="N2244">
        <v>1</v>
      </c>
    </row>
    <row r="2245" spans="1:14" x14ac:dyDescent="0.3">
      <c r="A2245" s="2">
        <v>45931</v>
      </c>
      <c r="B2245" s="3">
        <f t="shared" si="105"/>
        <v>2026</v>
      </c>
      <c r="C2245" t="str">
        <f t="shared" si="106"/>
        <v>2025-2026</v>
      </c>
      <c r="D2245" t="s">
        <v>148</v>
      </c>
      <c r="E2245" t="s">
        <v>111</v>
      </c>
      <c r="F2245" t="str">
        <f t="shared" si="107"/>
        <v>New South Wales</v>
      </c>
      <c r="G2245" t="s">
        <v>10</v>
      </c>
      <c r="H2245">
        <v>2120</v>
      </c>
      <c r="I2245" t="s">
        <v>11</v>
      </c>
      <c r="J2245" t="s">
        <v>27</v>
      </c>
      <c r="K2245" t="s">
        <v>150</v>
      </c>
      <c r="L2245" t="s">
        <v>18</v>
      </c>
      <c r="M2245" s="5">
        <v>183.7</v>
      </c>
      <c r="N2245">
        <v>1</v>
      </c>
    </row>
    <row r="2246" spans="1:14" x14ac:dyDescent="0.3">
      <c r="A2246" s="2">
        <v>45794</v>
      </c>
      <c r="B2246" s="3">
        <f t="shared" si="105"/>
        <v>2025</v>
      </c>
      <c r="C2246" t="str">
        <f t="shared" si="106"/>
        <v>2024-2025</v>
      </c>
      <c r="D2246" t="s">
        <v>148</v>
      </c>
      <c r="E2246" t="s">
        <v>100</v>
      </c>
      <c r="F2246" t="str">
        <f t="shared" si="107"/>
        <v>Western Australia</v>
      </c>
      <c r="G2246" t="s">
        <v>48</v>
      </c>
      <c r="H2246">
        <v>6021</v>
      </c>
      <c r="I2246" t="s">
        <v>11</v>
      </c>
      <c r="J2246" t="s">
        <v>49</v>
      </c>
      <c r="K2246" t="s">
        <v>149</v>
      </c>
      <c r="L2246" t="s">
        <v>15</v>
      </c>
      <c r="M2246" s="5">
        <v>184.13000000000002</v>
      </c>
      <c r="N2246">
        <v>1</v>
      </c>
    </row>
    <row r="2247" spans="1:14" x14ac:dyDescent="0.3">
      <c r="A2247" s="2">
        <v>45307</v>
      </c>
      <c r="B2247" s="3">
        <f t="shared" si="105"/>
        <v>2024</v>
      </c>
      <c r="C2247" t="str">
        <f t="shared" si="106"/>
        <v>2023-2024</v>
      </c>
      <c r="D2247" t="s">
        <v>148</v>
      </c>
      <c r="E2247" t="s">
        <v>41</v>
      </c>
      <c r="F2247" t="str">
        <f t="shared" si="107"/>
        <v>New South Wales</v>
      </c>
      <c r="G2247" t="s">
        <v>10</v>
      </c>
      <c r="H2247">
        <v>2830</v>
      </c>
      <c r="I2247" t="s">
        <v>11</v>
      </c>
      <c r="J2247" t="s">
        <v>25</v>
      </c>
      <c r="K2247" t="s">
        <v>149</v>
      </c>
      <c r="L2247" t="s">
        <v>15</v>
      </c>
      <c r="M2247" s="5">
        <v>184.24</v>
      </c>
      <c r="N2247">
        <v>1</v>
      </c>
    </row>
    <row r="2248" spans="1:14" x14ac:dyDescent="0.3">
      <c r="A2248" s="2">
        <v>45307</v>
      </c>
      <c r="B2248" s="3">
        <f t="shared" si="105"/>
        <v>2024</v>
      </c>
      <c r="C2248" t="str">
        <f t="shared" si="106"/>
        <v>2023-2024</v>
      </c>
      <c r="D2248" t="s">
        <v>148</v>
      </c>
      <c r="E2248" t="s">
        <v>41</v>
      </c>
      <c r="F2248" t="str">
        <f t="shared" si="107"/>
        <v>New South Wales</v>
      </c>
      <c r="G2248" t="s">
        <v>10</v>
      </c>
      <c r="H2248">
        <v>2830</v>
      </c>
      <c r="I2248" t="s">
        <v>11</v>
      </c>
      <c r="J2248" t="s">
        <v>25</v>
      </c>
      <c r="K2248" t="s">
        <v>157</v>
      </c>
      <c r="L2248" t="s">
        <v>22</v>
      </c>
      <c r="M2248" s="5">
        <v>184.62</v>
      </c>
      <c r="N2248">
        <v>1</v>
      </c>
    </row>
    <row r="2249" spans="1:14" x14ac:dyDescent="0.3">
      <c r="A2249" s="2">
        <v>45292</v>
      </c>
      <c r="B2249" s="3">
        <f t="shared" si="105"/>
        <v>2024</v>
      </c>
      <c r="C2249" t="str">
        <f t="shared" si="106"/>
        <v>2023-2024</v>
      </c>
      <c r="D2249" t="s">
        <v>148</v>
      </c>
      <c r="E2249" t="s">
        <v>50</v>
      </c>
      <c r="F2249" t="str">
        <f t="shared" si="107"/>
        <v>Queensland</v>
      </c>
      <c r="G2249" t="s">
        <v>35</v>
      </c>
      <c r="H2249">
        <v>4703</v>
      </c>
      <c r="I2249" t="s">
        <v>11</v>
      </c>
      <c r="J2249" t="s">
        <v>51</v>
      </c>
      <c r="K2249" t="s">
        <v>153</v>
      </c>
      <c r="L2249" t="s">
        <v>16</v>
      </c>
      <c r="M2249" s="5">
        <v>184.87</v>
      </c>
      <c r="N2249">
        <v>1</v>
      </c>
    </row>
    <row r="2250" spans="1:14" x14ac:dyDescent="0.3">
      <c r="A2250" s="2">
        <v>45534</v>
      </c>
      <c r="B2250" s="3">
        <f t="shared" si="105"/>
        <v>2025</v>
      </c>
      <c r="C2250" t="str">
        <f t="shared" si="106"/>
        <v>2024-2025</v>
      </c>
      <c r="D2250" t="s">
        <v>147</v>
      </c>
      <c r="E2250" t="s">
        <v>106</v>
      </c>
      <c r="F2250" t="str">
        <f t="shared" si="107"/>
        <v>Victoria</v>
      </c>
      <c r="G2250" t="s">
        <v>45</v>
      </c>
      <c r="H2250">
        <v>3915</v>
      </c>
      <c r="I2250" t="s">
        <v>11</v>
      </c>
      <c r="J2250" t="s">
        <v>55</v>
      </c>
      <c r="K2250" t="s">
        <v>151</v>
      </c>
      <c r="L2250" t="s">
        <v>21</v>
      </c>
      <c r="M2250" s="5">
        <v>184.97</v>
      </c>
      <c r="N2250">
        <v>1</v>
      </c>
    </row>
    <row r="2251" spans="1:14" x14ac:dyDescent="0.3">
      <c r="A2251" s="2">
        <v>45684</v>
      </c>
      <c r="B2251" s="3">
        <f t="shared" si="105"/>
        <v>2025</v>
      </c>
      <c r="C2251" t="str">
        <f t="shared" si="106"/>
        <v>2024-2025</v>
      </c>
      <c r="D2251" t="s">
        <v>147</v>
      </c>
      <c r="E2251" t="s">
        <v>57</v>
      </c>
      <c r="F2251" t="str">
        <f t="shared" si="107"/>
        <v>New South Wales</v>
      </c>
      <c r="G2251" t="s">
        <v>10</v>
      </c>
      <c r="H2251">
        <v>2560</v>
      </c>
      <c r="I2251" t="s">
        <v>11</v>
      </c>
      <c r="J2251" t="s">
        <v>58</v>
      </c>
      <c r="K2251" t="s">
        <v>151</v>
      </c>
      <c r="L2251" t="s">
        <v>21</v>
      </c>
      <c r="M2251" s="5">
        <v>185.32999999999998</v>
      </c>
      <c r="N2251">
        <v>1</v>
      </c>
    </row>
    <row r="2252" spans="1:14" x14ac:dyDescent="0.3">
      <c r="A2252" s="2">
        <v>45427</v>
      </c>
      <c r="B2252" s="3">
        <f t="shared" si="105"/>
        <v>2024</v>
      </c>
      <c r="C2252" t="str">
        <f t="shared" si="106"/>
        <v>2023-2024</v>
      </c>
      <c r="D2252" t="s">
        <v>147</v>
      </c>
      <c r="E2252" t="s">
        <v>92</v>
      </c>
      <c r="F2252" t="str">
        <f t="shared" si="107"/>
        <v>Queensland</v>
      </c>
      <c r="G2252" t="s">
        <v>35</v>
      </c>
      <c r="H2252">
        <v>4068</v>
      </c>
      <c r="I2252" t="s">
        <v>11</v>
      </c>
      <c r="J2252" t="s">
        <v>43</v>
      </c>
      <c r="K2252" t="s">
        <v>154</v>
      </c>
      <c r="L2252" t="s">
        <v>14</v>
      </c>
      <c r="M2252" s="5">
        <v>185.34</v>
      </c>
      <c r="N2252">
        <v>1</v>
      </c>
    </row>
    <row r="2253" spans="1:14" x14ac:dyDescent="0.3">
      <c r="A2253" s="2">
        <v>45416</v>
      </c>
      <c r="B2253" s="3">
        <f t="shared" si="105"/>
        <v>2024</v>
      </c>
      <c r="C2253" t="str">
        <f t="shared" si="106"/>
        <v>2023-2024</v>
      </c>
      <c r="D2253" t="s">
        <v>147</v>
      </c>
      <c r="E2253" t="s">
        <v>138</v>
      </c>
      <c r="F2253" t="str">
        <f t="shared" si="107"/>
        <v>Queensland</v>
      </c>
      <c r="G2253" t="s">
        <v>35</v>
      </c>
      <c r="H2253">
        <v>4558</v>
      </c>
      <c r="I2253" t="s">
        <v>11</v>
      </c>
      <c r="J2253" t="s">
        <v>120</v>
      </c>
      <c r="K2253" t="s">
        <v>156</v>
      </c>
      <c r="L2253" t="s">
        <v>17</v>
      </c>
      <c r="M2253" s="5">
        <v>185.7</v>
      </c>
      <c r="N2253">
        <v>1</v>
      </c>
    </row>
    <row r="2254" spans="1:14" x14ac:dyDescent="0.3">
      <c r="A2254" s="2">
        <v>45591</v>
      </c>
      <c r="B2254" s="3">
        <f t="shared" si="105"/>
        <v>2025</v>
      </c>
      <c r="C2254" t="str">
        <f t="shared" si="106"/>
        <v>2024-2025</v>
      </c>
      <c r="D2254" t="s">
        <v>147</v>
      </c>
      <c r="E2254" t="s">
        <v>37</v>
      </c>
      <c r="F2254" t="str">
        <f t="shared" si="107"/>
        <v>South Australia</v>
      </c>
      <c r="G2254" t="s">
        <v>32</v>
      </c>
      <c r="H2254">
        <v>5607</v>
      </c>
      <c r="I2254" t="s">
        <v>11</v>
      </c>
      <c r="J2254" t="s">
        <v>38</v>
      </c>
      <c r="K2254" t="s">
        <v>151</v>
      </c>
      <c r="L2254" t="s">
        <v>21</v>
      </c>
      <c r="M2254" s="5">
        <v>185.80999999999997</v>
      </c>
      <c r="N2254">
        <v>1</v>
      </c>
    </row>
    <row r="2255" spans="1:14" x14ac:dyDescent="0.3">
      <c r="A2255" s="2">
        <v>45799</v>
      </c>
      <c r="B2255" s="3">
        <f t="shared" si="105"/>
        <v>2025</v>
      </c>
      <c r="C2255" t="str">
        <f t="shared" si="106"/>
        <v>2024-2025</v>
      </c>
      <c r="D2255" t="s">
        <v>147</v>
      </c>
      <c r="E2255" t="s">
        <v>9</v>
      </c>
      <c r="F2255" t="str">
        <f t="shared" si="107"/>
        <v>New South Wales</v>
      </c>
      <c r="G2255" t="s">
        <v>10</v>
      </c>
      <c r="H2255">
        <v>2067</v>
      </c>
      <c r="I2255" t="s">
        <v>11</v>
      </c>
      <c r="J2255" t="s">
        <v>12</v>
      </c>
      <c r="K2255" t="s">
        <v>153</v>
      </c>
      <c r="L2255" t="s">
        <v>16</v>
      </c>
      <c r="M2255" s="5">
        <v>185.82</v>
      </c>
      <c r="N2255">
        <v>1</v>
      </c>
    </row>
    <row r="2256" spans="1:14" x14ac:dyDescent="0.3">
      <c r="A2256" s="2">
        <v>45965</v>
      </c>
      <c r="B2256" s="3">
        <f t="shared" si="105"/>
        <v>2026</v>
      </c>
      <c r="C2256" t="str">
        <f t="shared" si="106"/>
        <v>2025-2026</v>
      </c>
      <c r="D2256" t="s">
        <v>147</v>
      </c>
      <c r="E2256" t="s">
        <v>117</v>
      </c>
      <c r="F2256" t="str">
        <f t="shared" si="107"/>
        <v>Queensland</v>
      </c>
      <c r="G2256" t="s">
        <v>35</v>
      </c>
      <c r="H2256">
        <v>4119</v>
      </c>
      <c r="I2256" t="s">
        <v>11</v>
      </c>
      <c r="J2256" t="s">
        <v>43</v>
      </c>
      <c r="K2256" t="s">
        <v>153</v>
      </c>
      <c r="L2256" t="s">
        <v>16</v>
      </c>
      <c r="M2256" s="5">
        <v>185.82999999999998</v>
      </c>
      <c r="N2256">
        <v>1</v>
      </c>
    </row>
    <row r="2257" spans="1:14" x14ac:dyDescent="0.3">
      <c r="A2257" s="2">
        <v>45825</v>
      </c>
      <c r="B2257" s="3">
        <f t="shared" si="105"/>
        <v>2025</v>
      </c>
      <c r="C2257" t="str">
        <f t="shared" si="106"/>
        <v>2024-2025</v>
      </c>
      <c r="D2257" t="s">
        <v>148</v>
      </c>
      <c r="E2257" t="s">
        <v>125</v>
      </c>
      <c r="F2257" t="str">
        <f t="shared" si="107"/>
        <v>Victoria</v>
      </c>
      <c r="G2257" t="s">
        <v>45</v>
      </c>
      <c r="H2257">
        <v>3400</v>
      </c>
      <c r="I2257" t="s">
        <v>11</v>
      </c>
      <c r="J2257" t="s">
        <v>60</v>
      </c>
      <c r="K2257" t="s">
        <v>155</v>
      </c>
      <c r="L2257" t="s">
        <v>20</v>
      </c>
      <c r="M2257" s="5">
        <v>187.22</v>
      </c>
      <c r="N2257">
        <v>1</v>
      </c>
    </row>
    <row r="2258" spans="1:14" x14ac:dyDescent="0.3">
      <c r="A2258" s="2">
        <v>45895</v>
      </c>
      <c r="B2258" s="3">
        <f t="shared" si="105"/>
        <v>2026</v>
      </c>
      <c r="C2258" t="str">
        <f t="shared" si="106"/>
        <v>2025-2026</v>
      </c>
      <c r="D2258" t="s">
        <v>148</v>
      </c>
      <c r="E2258" t="s">
        <v>133</v>
      </c>
      <c r="F2258" t="str">
        <f t="shared" si="107"/>
        <v>Queensland</v>
      </c>
      <c r="G2258" t="s">
        <v>35</v>
      </c>
      <c r="H2258">
        <v>4305</v>
      </c>
      <c r="I2258" t="s">
        <v>11</v>
      </c>
      <c r="J2258" t="s">
        <v>104</v>
      </c>
      <c r="K2258" t="s">
        <v>152</v>
      </c>
      <c r="L2258" t="s">
        <v>13</v>
      </c>
      <c r="M2258" s="5">
        <v>187.41000000000003</v>
      </c>
      <c r="N2258">
        <v>1</v>
      </c>
    </row>
    <row r="2259" spans="1:14" x14ac:dyDescent="0.3">
      <c r="A2259" s="2">
        <v>45877</v>
      </c>
      <c r="B2259" s="3">
        <f t="shared" si="105"/>
        <v>2026</v>
      </c>
      <c r="C2259" t="str">
        <f t="shared" si="106"/>
        <v>2025-2026</v>
      </c>
      <c r="D2259" t="s">
        <v>148</v>
      </c>
      <c r="E2259" t="s">
        <v>140</v>
      </c>
      <c r="F2259" t="str">
        <f t="shared" si="107"/>
        <v>Tasmania</v>
      </c>
      <c r="G2259" t="s">
        <v>70</v>
      </c>
      <c r="H2259">
        <v>7320</v>
      </c>
      <c r="I2259" t="s">
        <v>11</v>
      </c>
      <c r="J2259" t="s">
        <v>71</v>
      </c>
      <c r="K2259" t="s">
        <v>156</v>
      </c>
      <c r="L2259" t="s">
        <v>17</v>
      </c>
      <c r="M2259" s="5">
        <v>187.53</v>
      </c>
      <c r="N2259">
        <v>1</v>
      </c>
    </row>
    <row r="2260" spans="1:14" x14ac:dyDescent="0.3">
      <c r="A2260" s="2">
        <v>45931</v>
      </c>
      <c r="B2260" s="3">
        <f t="shared" si="105"/>
        <v>2026</v>
      </c>
      <c r="C2260" t="str">
        <f t="shared" si="106"/>
        <v>2025-2026</v>
      </c>
      <c r="D2260" t="s">
        <v>147</v>
      </c>
      <c r="E2260" t="s">
        <v>9</v>
      </c>
      <c r="F2260" t="str">
        <f t="shared" si="107"/>
        <v>New South Wales</v>
      </c>
      <c r="G2260" t="s">
        <v>10</v>
      </c>
      <c r="H2260">
        <v>2067</v>
      </c>
      <c r="I2260" t="s">
        <v>11</v>
      </c>
      <c r="J2260" t="s">
        <v>12</v>
      </c>
      <c r="K2260" t="s">
        <v>149</v>
      </c>
      <c r="L2260" t="s">
        <v>15</v>
      </c>
      <c r="M2260" s="5">
        <v>187.81</v>
      </c>
      <c r="N2260">
        <v>1</v>
      </c>
    </row>
    <row r="2261" spans="1:14" x14ac:dyDescent="0.3">
      <c r="A2261" s="2">
        <v>45510</v>
      </c>
      <c r="B2261" s="3">
        <f t="shared" si="105"/>
        <v>2025</v>
      </c>
      <c r="C2261" t="str">
        <f t="shared" si="106"/>
        <v>2024-2025</v>
      </c>
      <c r="D2261" t="s">
        <v>148</v>
      </c>
      <c r="E2261" t="s">
        <v>50</v>
      </c>
      <c r="F2261" t="str">
        <f t="shared" si="107"/>
        <v>Queensland</v>
      </c>
      <c r="G2261" t="s">
        <v>35</v>
      </c>
      <c r="H2261">
        <v>4703</v>
      </c>
      <c r="I2261" t="s">
        <v>11</v>
      </c>
      <c r="J2261" t="s">
        <v>51</v>
      </c>
      <c r="K2261" t="s">
        <v>156</v>
      </c>
      <c r="L2261" t="s">
        <v>17</v>
      </c>
      <c r="M2261" s="5">
        <v>188.13</v>
      </c>
      <c r="N2261">
        <v>1</v>
      </c>
    </row>
    <row r="2262" spans="1:14" x14ac:dyDescent="0.3">
      <c r="A2262" s="2">
        <v>45326</v>
      </c>
      <c r="B2262" s="3">
        <f t="shared" si="105"/>
        <v>2024</v>
      </c>
      <c r="C2262" t="str">
        <f t="shared" si="106"/>
        <v>2023-2024</v>
      </c>
      <c r="D2262" t="s">
        <v>148</v>
      </c>
      <c r="E2262" t="s">
        <v>102</v>
      </c>
      <c r="F2262" t="str">
        <f t="shared" si="107"/>
        <v>Queensland</v>
      </c>
      <c r="G2262" t="s">
        <v>35</v>
      </c>
      <c r="H2262">
        <v>4870</v>
      </c>
      <c r="I2262" t="s">
        <v>11</v>
      </c>
      <c r="J2262" t="s">
        <v>36</v>
      </c>
      <c r="K2262" t="s">
        <v>155</v>
      </c>
      <c r="L2262" t="s">
        <v>20</v>
      </c>
      <c r="M2262" s="5">
        <v>188.22</v>
      </c>
      <c r="N2262">
        <v>1</v>
      </c>
    </row>
    <row r="2263" spans="1:14" x14ac:dyDescent="0.3">
      <c r="A2263" s="2">
        <v>45370</v>
      </c>
      <c r="B2263" s="3">
        <f t="shared" si="105"/>
        <v>2024</v>
      </c>
      <c r="C2263" t="str">
        <f t="shared" si="106"/>
        <v>2023-2024</v>
      </c>
      <c r="D2263" t="s">
        <v>148</v>
      </c>
      <c r="E2263" t="s">
        <v>100</v>
      </c>
      <c r="F2263" t="str">
        <f t="shared" si="107"/>
        <v>Western Australia</v>
      </c>
      <c r="G2263" t="s">
        <v>48</v>
      </c>
      <c r="H2263">
        <v>6021</v>
      </c>
      <c r="I2263" t="s">
        <v>11</v>
      </c>
      <c r="J2263" t="s">
        <v>49</v>
      </c>
      <c r="K2263" t="s">
        <v>149</v>
      </c>
      <c r="L2263" t="s">
        <v>15</v>
      </c>
      <c r="M2263" s="5">
        <v>188.94</v>
      </c>
      <c r="N2263">
        <v>1</v>
      </c>
    </row>
    <row r="2264" spans="1:14" x14ac:dyDescent="0.3">
      <c r="A2264" s="2">
        <v>45920</v>
      </c>
      <c r="B2264" s="3">
        <f t="shared" si="105"/>
        <v>2026</v>
      </c>
      <c r="C2264" t="str">
        <f t="shared" si="106"/>
        <v>2025-2026</v>
      </c>
      <c r="D2264" t="s">
        <v>147</v>
      </c>
      <c r="E2264" t="s">
        <v>79</v>
      </c>
      <c r="F2264" t="str">
        <f t="shared" si="107"/>
        <v>Australian Capital Territory</v>
      </c>
      <c r="G2264" t="s">
        <v>80</v>
      </c>
      <c r="H2264">
        <v>2617</v>
      </c>
      <c r="I2264" t="s">
        <v>11</v>
      </c>
      <c r="J2264" t="s">
        <v>58</v>
      </c>
      <c r="K2264" t="s">
        <v>150</v>
      </c>
      <c r="L2264" t="s">
        <v>18</v>
      </c>
      <c r="M2264" s="5">
        <v>189.58</v>
      </c>
      <c r="N2264">
        <v>1</v>
      </c>
    </row>
    <row r="2265" spans="1:14" x14ac:dyDescent="0.3">
      <c r="A2265" s="2">
        <v>46022</v>
      </c>
      <c r="B2265" s="3">
        <f t="shared" si="105"/>
        <v>2026</v>
      </c>
      <c r="C2265" t="str">
        <f t="shared" si="106"/>
        <v>2025-2026</v>
      </c>
      <c r="D2265" t="s">
        <v>147</v>
      </c>
      <c r="E2265" t="s">
        <v>114</v>
      </c>
      <c r="F2265" t="str">
        <f t="shared" si="107"/>
        <v>Victoria</v>
      </c>
      <c r="G2265" t="s">
        <v>45</v>
      </c>
      <c r="H2265">
        <v>3551</v>
      </c>
      <c r="I2265" t="s">
        <v>11</v>
      </c>
      <c r="J2265" t="s">
        <v>60</v>
      </c>
      <c r="K2265" t="s">
        <v>157</v>
      </c>
      <c r="L2265" t="s">
        <v>22</v>
      </c>
      <c r="M2265" s="5">
        <v>189.72</v>
      </c>
      <c r="N2265">
        <v>1</v>
      </c>
    </row>
    <row r="2266" spans="1:14" x14ac:dyDescent="0.3">
      <c r="A2266" s="2">
        <v>45532</v>
      </c>
      <c r="B2266" s="3">
        <f t="shared" si="105"/>
        <v>2025</v>
      </c>
      <c r="C2266" t="str">
        <f t="shared" si="106"/>
        <v>2024-2025</v>
      </c>
      <c r="D2266" t="s">
        <v>147</v>
      </c>
      <c r="E2266" t="s">
        <v>9</v>
      </c>
      <c r="F2266" t="str">
        <f t="shared" si="107"/>
        <v>New South Wales</v>
      </c>
      <c r="G2266" t="s">
        <v>10</v>
      </c>
      <c r="H2266">
        <v>2067</v>
      </c>
      <c r="I2266" t="s">
        <v>11</v>
      </c>
      <c r="J2266" t="s">
        <v>12</v>
      </c>
      <c r="K2266" t="s">
        <v>151</v>
      </c>
      <c r="L2266" t="s">
        <v>21</v>
      </c>
      <c r="M2266" s="5">
        <v>189.81</v>
      </c>
      <c r="N2266">
        <v>1</v>
      </c>
    </row>
    <row r="2267" spans="1:14" x14ac:dyDescent="0.3">
      <c r="A2267" s="2">
        <v>45394</v>
      </c>
      <c r="B2267" s="3">
        <f t="shared" si="105"/>
        <v>2024</v>
      </c>
      <c r="C2267" t="str">
        <f t="shared" si="106"/>
        <v>2023-2024</v>
      </c>
      <c r="D2267" t="s">
        <v>148</v>
      </c>
      <c r="E2267" t="s">
        <v>41</v>
      </c>
      <c r="F2267" t="str">
        <f t="shared" si="107"/>
        <v>New South Wales</v>
      </c>
      <c r="G2267" t="s">
        <v>10</v>
      </c>
      <c r="H2267">
        <v>2830</v>
      </c>
      <c r="I2267" t="s">
        <v>11</v>
      </c>
      <c r="J2267" t="s">
        <v>25</v>
      </c>
      <c r="K2267" t="s">
        <v>154</v>
      </c>
      <c r="L2267" t="s">
        <v>14</v>
      </c>
      <c r="M2267" s="5">
        <v>189.82</v>
      </c>
      <c r="N2267">
        <v>1</v>
      </c>
    </row>
    <row r="2268" spans="1:14" x14ac:dyDescent="0.3">
      <c r="A2268" s="2">
        <v>45618</v>
      </c>
      <c r="B2268" s="3">
        <f t="shared" si="105"/>
        <v>2025</v>
      </c>
      <c r="C2268" t="str">
        <f t="shared" si="106"/>
        <v>2024-2025</v>
      </c>
      <c r="D2268" t="s">
        <v>148</v>
      </c>
      <c r="E2268" t="s">
        <v>95</v>
      </c>
      <c r="F2268" t="str">
        <f t="shared" si="107"/>
        <v>Victoria</v>
      </c>
      <c r="G2268" t="s">
        <v>45</v>
      </c>
      <c r="H2268">
        <v>3931</v>
      </c>
      <c r="I2268" t="s">
        <v>11</v>
      </c>
      <c r="J2268" t="s">
        <v>55</v>
      </c>
      <c r="K2268" t="s">
        <v>153</v>
      </c>
      <c r="L2268" t="s">
        <v>16</v>
      </c>
      <c r="M2268" s="5">
        <v>189.87</v>
      </c>
      <c r="N2268">
        <v>1</v>
      </c>
    </row>
    <row r="2269" spans="1:14" x14ac:dyDescent="0.3">
      <c r="A2269" s="2">
        <v>45480</v>
      </c>
      <c r="B2269" s="3">
        <f t="shared" si="105"/>
        <v>2025</v>
      </c>
      <c r="C2269" t="str">
        <f t="shared" si="106"/>
        <v>2024-2025</v>
      </c>
      <c r="D2269" t="s">
        <v>148</v>
      </c>
      <c r="E2269" t="s">
        <v>67</v>
      </c>
      <c r="F2269" t="str">
        <f t="shared" si="107"/>
        <v>New South Wales</v>
      </c>
      <c r="G2269" t="s">
        <v>10</v>
      </c>
      <c r="H2269">
        <v>2478</v>
      </c>
      <c r="I2269" t="s">
        <v>11</v>
      </c>
      <c r="J2269" t="s">
        <v>68</v>
      </c>
      <c r="K2269" t="s">
        <v>154</v>
      </c>
      <c r="L2269" t="s">
        <v>14</v>
      </c>
      <c r="M2269" s="5">
        <v>190.83</v>
      </c>
      <c r="N2269">
        <v>1</v>
      </c>
    </row>
    <row r="2270" spans="1:14" x14ac:dyDescent="0.3">
      <c r="A2270" s="2">
        <v>45664</v>
      </c>
      <c r="B2270" s="3">
        <f t="shared" si="105"/>
        <v>2025</v>
      </c>
      <c r="C2270" t="str">
        <f t="shared" si="106"/>
        <v>2024-2025</v>
      </c>
      <c r="D2270" t="s">
        <v>148</v>
      </c>
      <c r="E2270" t="s">
        <v>134</v>
      </c>
      <c r="F2270" t="str">
        <f t="shared" si="107"/>
        <v>Queensland</v>
      </c>
      <c r="G2270" t="s">
        <v>35</v>
      </c>
      <c r="H2270">
        <v>4825</v>
      </c>
      <c r="I2270" t="s">
        <v>11</v>
      </c>
      <c r="J2270" t="s">
        <v>36</v>
      </c>
      <c r="K2270" t="s">
        <v>151</v>
      </c>
      <c r="L2270" t="s">
        <v>21</v>
      </c>
      <c r="M2270" s="5">
        <v>191.07999999999998</v>
      </c>
      <c r="N2270">
        <v>1</v>
      </c>
    </row>
    <row r="2271" spans="1:14" x14ac:dyDescent="0.3">
      <c r="A2271" s="2">
        <v>45585</v>
      </c>
      <c r="B2271" s="3">
        <f t="shared" si="105"/>
        <v>2025</v>
      </c>
      <c r="C2271" t="str">
        <f t="shared" si="106"/>
        <v>2024-2025</v>
      </c>
      <c r="D2271" t="s">
        <v>147</v>
      </c>
      <c r="E2271" t="s">
        <v>62</v>
      </c>
      <c r="F2271" t="str">
        <f t="shared" si="107"/>
        <v>Victoria</v>
      </c>
      <c r="G2271" t="s">
        <v>45</v>
      </c>
      <c r="H2271">
        <v>3134</v>
      </c>
      <c r="I2271" t="s">
        <v>11</v>
      </c>
      <c r="J2271" t="s">
        <v>63</v>
      </c>
      <c r="K2271" t="s">
        <v>156</v>
      </c>
      <c r="L2271" t="s">
        <v>17</v>
      </c>
      <c r="M2271" s="5">
        <v>191.57999999999998</v>
      </c>
      <c r="N2271">
        <v>1</v>
      </c>
    </row>
    <row r="2272" spans="1:14" x14ac:dyDescent="0.3">
      <c r="A2272" s="2">
        <v>45488</v>
      </c>
      <c r="B2272" s="3">
        <f t="shared" si="105"/>
        <v>2025</v>
      </c>
      <c r="C2272" t="str">
        <f t="shared" si="106"/>
        <v>2024-2025</v>
      </c>
      <c r="D2272" t="s">
        <v>147</v>
      </c>
      <c r="E2272" t="s">
        <v>9</v>
      </c>
      <c r="F2272" t="str">
        <f t="shared" si="107"/>
        <v>New South Wales</v>
      </c>
      <c r="G2272" t="s">
        <v>10</v>
      </c>
      <c r="H2272">
        <v>2067</v>
      </c>
      <c r="I2272" t="s">
        <v>11</v>
      </c>
      <c r="J2272" t="s">
        <v>12</v>
      </c>
      <c r="K2272" t="s">
        <v>151</v>
      </c>
      <c r="L2272" t="s">
        <v>21</v>
      </c>
      <c r="M2272" s="5">
        <v>191.62</v>
      </c>
      <c r="N2272">
        <v>1</v>
      </c>
    </row>
    <row r="2273" spans="1:14" x14ac:dyDescent="0.3">
      <c r="A2273" s="2">
        <v>45593</v>
      </c>
      <c r="B2273" s="3">
        <f t="shared" si="105"/>
        <v>2025</v>
      </c>
      <c r="C2273" t="str">
        <f t="shared" si="106"/>
        <v>2024-2025</v>
      </c>
      <c r="D2273" t="s">
        <v>148</v>
      </c>
      <c r="E2273" t="s">
        <v>57</v>
      </c>
      <c r="F2273" t="str">
        <f t="shared" si="107"/>
        <v>New South Wales</v>
      </c>
      <c r="G2273" t="s">
        <v>10</v>
      </c>
      <c r="H2273">
        <v>2560</v>
      </c>
      <c r="I2273" t="s">
        <v>11</v>
      </c>
      <c r="J2273" t="s">
        <v>58</v>
      </c>
      <c r="K2273" t="s">
        <v>157</v>
      </c>
      <c r="L2273" t="s">
        <v>22</v>
      </c>
      <c r="M2273" s="5">
        <v>191.65</v>
      </c>
      <c r="N2273">
        <v>1</v>
      </c>
    </row>
    <row r="2274" spans="1:14" x14ac:dyDescent="0.3">
      <c r="A2274" s="2">
        <v>45381</v>
      </c>
      <c r="B2274" s="3">
        <f t="shared" si="105"/>
        <v>2024</v>
      </c>
      <c r="C2274" t="str">
        <f t="shared" si="106"/>
        <v>2023-2024</v>
      </c>
      <c r="D2274" t="s">
        <v>148</v>
      </c>
      <c r="E2274" t="s">
        <v>114</v>
      </c>
      <c r="F2274" t="str">
        <f t="shared" si="107"/>
        <v>Victoria</v>
      </c>
      <c r="G2274" t="s">
        <v>45</v>
      </c>
      <c r="H2274">
        <v>3551</v>
      </c>
      <c r="I2274" t="s">
        <v>11</v>
      </c>
      <c r="J2274" t="s">
        <v>60</v>
      </c>
      <c r="K2274" t="s">
        <v>149</v>
      </c>
      <c r="L2274" t="s">
        <v>15</v>
      </c>
      <c r="M2274" s="5">
        <v>192.45999999999998</v>
      </c>
      <c r="N2274">
        <v>1</v>
      </c>
    </row>
    <row r="2275" spans="1:14" x14ac:dyDescent="0.3">
      <c r="A2275" s="2">
        <v>45383</v>
      </c>
      <c r="B2275" s="3">
        <f t="shared" si="105"/>
        <v>2024</v>
      </c>
      <c r="C2275" t="str">
        <f t="shared" si="106"/>
        <v>2023-2024</v>
      </c>
      <c r="D2275" t="s">
        <v>147</v>
      </c>
      <c r="E2275" t="s">
        <v>146</v>
      </c>
      <c r="F2275" t="str">
        <f t="shared" si="107"/>
        <v>Victoria</v>
      </c>
      <c r="G2275" t="s">
        <v>45</v>
      </c>
      <c r="H2275">
        <v>3353</v>
      </c>
      <c r="I2275" t="s">
        <v>11</v>
      </c>
      <c r="J2275" t="s">
        <v>60</v>
      </c>
      <c r="K2275" t="s">
        <v>154</v>
      </c>
      <c r="L2275" t="s">
        <v>14</v>
      </c>
      <c r="M2275" s="5">
        <v>192.47</v>
      </c>
      <c r="N2275">
        <v>1</v>
      </c>
    </row>
    <row r="2276" spans="1:14" x14ac:dyDescent="0.3">
      <c r="A2276" s="2">
        <v>45890</v>
      </c>
      <c r="B2276" s="3">
        <f t="shared" si="105"/>
        <v>2026</v>
      </c>
      <c r="C2276" t="str">
        <f t="shared" si="106"/>
        <v>2025-2026</v>
      </c>
      <c r="D2276" t="s">
        <v>147</v>
      </c>
      <c r="E2276" t="s">
        <v>78</v>
      </c>
      <c r="F2276" t="str">
        <f t="shared" si="107"/>
        <v>New South Wales</v>
      </c>
      <c r="G2276" t="s">
        <v>10</v>
      </c>
      <c r="H2276">
        <v>2350</v>
      </c>
      <c r="I2276" t="s">
        <v>11</v>
      </c>
      <c r="J2276" t="s">
        <v>68</v>
      </c>
      <c r="K2276" t="s">
        <v>19</v>
      </c>
      <c r="L2276" t="s">
        <v>23</v>
      </c>
      <c r="M2276" s="5">
        <v>192.65</v>
      </c>
      <c r="N2276">
        <v>1</v>
      </c>
    </row>
    <row r="2277" spans="1:14" x14ac:dyDescent="0.3">
      <c r="A2277" s="2">
        <v>45696</v>
      </c>
      <c r="B2277" s="3">
        <f t="shared" si="105"/>
        <v>2025</v>
      </c>
      <c r="C2277" t="str">
        <f t="shared" si="106"/>
        <v>2024-2025</v>
      </c>
      <c r="D2277" t="s">
        <v>147</v>
      </c>
      <c r="E2277" t="s">
        <v>134</v>
      </c>
      <c r="F2277" t="str">
        <f t="shared" si="107"/>
        <v>Queensland</v>
      </c>
      <c r="G2277" t="s">
        <v>35</v>
      </c>
      <c r="H2277">
        <v>4825</v>
      </c>
      <c r="I2277" t="s">
        <v>11</v>
      </c>
      <c r="J2277" t="s">
        <v>36</v>
      </c>
      <c r="K2277" t="s">
        <v>155</v>
      </c>
      <c r="L2277" t="s">
        <v>20</v>
      </c>
      <c r="M2277" s="5">
        <v>192.67</v>
      </c>
      <c r="N2277">
        <v>1</v>
      </c>
    </row>
    <row r="2278" spans="1:14" x14ac:dyDescent="0.3">
      <c r="A2278" s="2">
        <v>45594</v>
      </c>
      <c r="B2278" s="3">
        <f t="shared" si="105"/>
        <v>2025</v>
      </c>
      <c r="C2278" t="str">
        <f t="shared" si="106"/>
        <v>2024-2025</v>
      </c>
      <c r="D2278" t="s">
        <v>148</v>
      </c>
      <c r="E2278" t="s">
        <v>133</v>
      </c>
      <c r="F2278" t="str">
        <f t="shared" si="107"/>
        <v>Queensland</v>
      </c>
      <c r="G2278" t="s">
        <v>35</v>
      </c>
      <c r="H2278">
        <v>4305</v>
      </c>
      <c r="I2278" t="s">
        <v>11</v>
      </c>
      <c r="J2278" t="s">
        <v>104</v>
      </c>
      <c r="K2278" t="s">
        <v>152</v>
      </c>
      <c r="L2278" t="s">
        <v>13</v>
      </c>
      <c r="M2278" s="5">
        <v>193.7</v>
      </c>
      <c r="N2278">
        <v>1</v>
      </c>
    </row>
    <row r="2279" spans="1:14" x14ac:dyDescent="0.3">
      <c r="A2279" s="2">
        <v>45945</v>
      </c>
      <c r="B2279" s="3">
        <f t="shared" si="105"/>
        <v>2026</v>
      </c>
      <c r="C2279" t="str">
        <f t="shared" si="106"/>
        <v>2025-2026</v>
      </c>
      <c r="D2279" t="s">
        <v>148</v>
      </c>
      <c r="E2279" t="s">
        <v>89</v>
      </c>
      <c r="F2279" t="str">
        <f t="shared" si="107"/>
        <v>Queensland</v>
      </c>
      <c r="G2279" t="s">
        <v>35</v>
      </c>
      <c r="H2279">
        <v>4655</v>
      </c>
      <c r="I2279" t="s">
        <v>11</v>
      </c>
      <c r="J2279" t="s">
        <v>51</v>
      </c>
      <c r="K2279" t="s">
        <v>150</v>
      </c>
      <c r="L2279" t="s">
        <v>18</v>
      </c>
      <c r="M2279" s="5">
        <v>193.8</v>
      </c>
      <c r="N2279">
        <v>1</v>
      </c>
    </row>
    <row r="2280" spans="1:14" x14ac:dyDescent="0.3">
      <c r="A2280" s="2">
        <v>45972</v>
      </c>
      <c r="B2280" s="3">
        <f t="shared" si="105"/>
        <v>2026</v>
      </c>
      <c r="C2280" t="str">
        <f t="shared" si="106"/>
        <v>2025-2026</v>
      </c>
      <c r="D2280" t="s">
        <v>148</v>
      </c>
      <c r="E2280" t="s">
        <v>100</v>
      </c>
      <c r="F2280" t="str">
        <f t="shared" si="107"/>
        <v>Western Australia</v>
      </c>
      <c r="G2280" t="s">
        <v>48</v>
      </c>
      <c r="H2280">
        <v>6021</v>
      </c>
      <c r="I2280" t="s">
        <v>11</v>
      </c>
      <c r="J2280" t="s">
        <v>49</v>
      </c>
      <c r="K2280" t="s">
        <v>154</v>
      </c>
      <c r="L2280" t="s">
        <v>14</v>
      </c>
      <c r="M2280" s="5">
        <v>193.95</v>
      </c>
      <c r="N2280">
        <v>1</v>
      </c>
    </row>
    <row r="2281" spans="1:14" x14ac:dyDescent="0.3">
      <c r="A2281" s="2">
        <v>45362</v>
      </c>
      <c r="B2281" s="3">
        <f t="shared" si="105"/>
        <v>2024</v>
      </c>
      <c r="C2281" t="str">
        <f t="shared" si="106"/>
        <v>2023-2024</v>
      </c>
      <c r="D2281" t="s">
        <v>147</v>
      </c>
      <c r="E2281" t="s">
        <v>127</v>
      </c>
      <c r="F2281" t="str">
        <f t="shared" si="107"/>
        <v>New South Wales</v>
      </c>
      <c r="G2281" t="s">
        <v>10</v>
      </c>
      <c r="H2281">
        <v>2131</v>
      </c>
      <c r="I2281" t="s">
        <v>11</v>
      </c>
      <c r="J2281" t="s">
        <v>27</v>
      </c>
      <c r="K2281" t="s">
        <v>154</v>
      </c>
      <c r="L2281" t="s">
        <v>14</v>
      </c>
      <c r="M2281" s="5">
        <v>194.06</v>
      </c>
      <c r="N2281">
        <v>1</v>
      </c>
    </row>
    <row r="2282" spans="1:14" x14ac:dyDescent="0.3">
      <c r="A2282" s="2">
        <v>45814</v>
      </c>
      <c r="B2282" s="3">
        <f t="shared" si="105"/>
        <v>2025</v>
      </c>
      <c r="C2282" t="str">
        <f t="shared" si="106"/>
        <v>2024-2025</v>
      </c>
      <c r="D2282" t="s">
        <v>147</v>
      </c>
      <c r="E2282" t="s">
        <v>44</v>
      </c>
      <c r="F2282" t="str">
        <f t="shared" si="107"/>
        <v>Victoria</v>
      </c>
      <c r="G2282" t="s">
        <v>45</v>
      </c>
      <c r="H2282">
        <v>3066</v>
      </c>
      <c r="I2282" t="s">
        <v>11</v>
      </c>
      <c r="J2282" t="s">
        <v>46</v>
      </c>
      <c r="K2282" t="s">
        <v>154</v>
      </c>
      <c r="L2282" t="s">
        <v>14</v>
      </c>
      <c r="M2282" s="5">
        <v>194.56</v>
      </c>
      <c r="N2282">
        <v>1</v>
      </c>
    </row>
    <row r="2283" spans="1:14" x14ac:dyDescent="0.3">
      <c r="A2283" s="2">
        <v>45636</v>
      </c>
      <c r="B2283" s="3">
        <f t="shared" si="105"/>
        <v>2025</v>
      </c>
      <c r="C2283" t="str">
        <f t="shared" si="106"/>
        <v>2024-2025</v>
      </c>
      <c r="D2283" t="s">
        <v>147</v>
      </c>
      <c r="E2283" t="s">
        <v>116</v>
      </c>
      <c r="F2283" t="str">
        <f t="shared" si="107"/>
        <v>Western Australia</v>
      </c>
      <c r="G2283" t="s">
        <v>48</v>
      </c>
      <c r="H2283">
        <v>6725</v>
      </c>
      <c r="I2283" t="s">
        <v>11</v>
      </c>
      <c r="J2283" t="s">
        <v>77</v>
      </c>
      <c r="K2283" t="s">
        <v>155</v>
      </c>
      <c r="L2283" t="s">
        <v>20</v>
      </c>
      <c r="M2283" s="5">
        <v>194.63</v>
      </c>
      <c r="N2283">
        <v>1</v>
      </c>
    </row>
    <row r="2284" spans="1:14" x14ac:dyDescent="0.3">
      <c r="A2284" s="2">
        <v>45950</v>
      </c>
      <c r="B2284" s="3">
        <f t="shared" si="105"/>
        <v>2026</v>
      </c>
      <c r="C2284" t="str">
        <f t="shared" si="106"/>
        <v>2025-2026</v>
      </c>
      <c r="D2284" t="s">
        <v>147</v>
      </c>
      <c r="E2284" t="s">
        <v>99</v>
      </c>
      <c r="F2284" t="str">
        <f t="shared" si="107"/>
        <v>Victoria</v>
      </c>
      <c r="G2284" t="s">
        <v>45</v>
      </c>
      <c r="H2284">
        <v>3148</v>
      </c>
      <c r="I2284" t="s">
        <v>11</v>
      </c>
      <c r="J2284" t="s">
        <v>63</v>
      </c>
      <c r="K2284" t="s">
        <v>154</v>
      </c>
      <c r="L2284" t="s">
        <v>14</v>
      </c>
      <c r="M2284" s="5">
        <v>194.64</v>
      </c>
      <c r="N2284">
        <v>1</v>
      </c>
    </row>
    <row r="2285" spans="1:14" x14ac:dyDescent="0.3">
      <c r="A2285" s="2">
        <v>45367</v>
      </c>
      <c r="B2285" s="3">
        <f t="shared" si="105"/>
        <v>2024</v>
      </c>
      <c r="C2285" t="str">
        <f t="shared" si="106"/>
        <v>2023-2024</v>
      </c>
      <c r="D2285" t="s">
        <v>147</v>
      </c>
      <c r="E2285" t="s">
        <v>136</v>
      </c>
      <c r="F2285" t="str">
        <f t="shared" si="107"/>
        <v>Victoria</v>
      </c>
      <c r="G2285" t="s">
        <v>45</v>
      </c>
      <c r="H2285">
        <v>3175</v>
      </c>
      <c r="I2285" t="s">
        <v>11</v>
      </c>
      <c r="J2285" t="s">
        <v>63</v>
      </c>
      <c r="K2285" t="s">
        <v>19</v>
      </c>
      <c r="L2285" t="s">
        <v>23</v>
      </c>
      <c r="M2285" s="5">
        <v>194.64999999999998</v>
      </c>
      <c r="N2285">
        <v>1</v>
      </c>
    </row>
    <row r="2286" spans="1:14" x14ac:dyDescent="0.3">
      <c r="A2286" s="2">
        <v>45539</v>
      </c>
      <c r="B2286" s="3">
        <f t="shared" si="105"/>
        <v>2025</v>
      </c>
      <c r="C2286" t="str">
        <f t="shared" si="106"/>
        <v>2024-2025</v>
      </c>
      <c r="D2286" t="s">
        <v>148</v>
      </c>
      <c r="E2286" t="s">
        <v>89</v>
      </c>
      <c r="F2286" t="str">
        <f t="shared" si="107"/>
        <v>Queensland</v>
      </c>
      <c r="G2286" t="s">
        <v>35</v>
      </c>
      <c r="H2286">
        <v>4655</v>
      </c>
      <c r="I2286" t="s">
        <v>11</v>
      </c>
      <c r="J2286" t="s">
        <v>51</v>
      </c>
      <c r="K2286" t="s">
        <v>149</v>
      </c>
      <c r="L2286" t="s">
        <v>15</v>
      </c>
      <c r="M2286" s="5">
        <v>194.71</v>
      </c>
      <c r="N2286">
        <v>1</v>
      </c>
    </row>
    <row r="2287" spans="1:14" x14ac:dyDescent="0.3">
      <c r="A2287" s="2">
        <v>45735</v>
      </c>
      <c r="B2287" s="3">
        <f t="shared" si="105"/>
        <v>2025</v>
      </c>
      <c r="C2287" t="str">
        <f t="shared" si="106"/>
        <v>2024-2025</v>
      </c>
      <c r="D2287" t="s">
        <v>147</v>
      </c>
      <c r="E2287" t="s">
        <v>47</v>
      </c>
      <c r="F2287" t="str">
        <f t="shared" si="107"/>
        <v>Western Australia</v>
      </c>
      <c r="G2287" t="s">
        <v>48</v>
      </c>
      <c r="H2287">
        <v>6030</v>
      </c>
      <c r="I2287" t="s">
        <v>11</v>
      </c>
      <c r="J2287" t="s">
        <v>49</v>
      </c>
      <c r="K2287" t="s">
        <v>150</v>
      </c>
      <c r="L2287" t="s">
        <v>18</v>
      </c>
      <c r="M2287" s="5">
        <v>194.85</v>
      </c>
      <c r="N2287">
        <v>1</v>
      </c>
    </row>
    <row r="2288" spans="1:14" x14ac:dyDescent="0.3">
      <c r="A2288" s="2">
        <v>46008</v>
      </c>
      <c r="B2288" s="3">
        <f t="shared" si="105"/>
        <v>2026</v>
      </c>
      <c r="C2288" t="str">
        <f t="shared" si="106"/>
        <v>2025-2026</v>
      </c>
      <c r="D2288" t="s">
        <v>147</v>
      </c>
      <c r="E2288" t="s">
        <v>76</v>
      </c>
      <c r="F2288" t="str">
        <f t="shared" si="107"/>
        <v>Western Australia</v>
      </c>
      <c r="G2288" t="s">
        <v>48</v>
      </c>
      <c r="H2288">
        <v>6450</v>
      </c>
      <c r="I2288" t="s">
        <v>11</v>
      </c>
      <c r="J2288" t="s">
        <v>77</v>
      </c>
      <c r="K2288" t="s">
        <v>152</v>
      </c>
      <c r="L2288" t="s">
        <v>13</v>
      </c>
      <c r="M2288" s="5">
        <v>195.1</v>
      </c>
      <c r="N2288">
        <v>1</v>
      </c>
    </row>
    <row r="2289" spans="1:14" x14ac:dyDescent="0.3">
      <c r="A2289" s="2">
        <v>45461</v>
      </c>
      <c r="B2289" s="3">
        <f t="shared" si="105"/>
        <v>2024</v>
      </c>
      <c r="C2289" t="str">
        <f t="shared" si="106"/>
        <v>2023-2024</v>
      </c>
      <c r="D2289" t="s">
        <v>148</v>
      </c>
      <c r="E2289" t="s">
        <v>74</v>
      </c>
      <c r="F2289" t="str">
        <f t="shared" si="107"/>
        <v>South Australia</v>
      </c>
      <c r="G2289" t="s">
        <v>32</v>
      </c>
      <c r="H2289">
        <v>5043</v>
      </c>
      <c r="I2289" t="s">
        <v>11</v>
      </c>
      <c r="J2289" t="s">
        <v>33</v>
      </c>
      <c r="K2289" t="s">
        <v>155</v>
      </c>
      <c r="L2289" t="s">
        <v>20</v>
      </c>
      <c r="M2289" s="5">
        <v>195.16</v>
      </c>
      <c r="N2289">
        <v>1</v>
      </c>
    </row>
    <row r="2290" spans="1:14" x14ac:dyDescent="0.3">
      <c r="A2290" s="2">
        <v>45791</v>
      </c>
      <c r="B2290" s="3">
        <f t="shared" si="105"/>
        <v>2025</v>
      </c>
      <c r="C2290" t="str">
        <f t="shared" si="106"/>
        <v>2024-2025</v>
      </c>
      <c r="D2290" t="s">
        <v>147</v>
      </c>
      <c r="E2290" t="s">
        <v>124</v>
      </c>
      <c r="F2290" t="str">
        <f t="shared" si="107"/>
        <v>New South Wales</v>
      </c>
      <c r="G2290" t="s">
        <v>10</v>
      </c>
      <c r="H2290">
        <v>2015</v>
      </c>
      <c r="I2290" t="s">
        <v>11</v>
      </c>
      <c r="J2290" t="s">
        <v>12</v>
      </c>
      <c r="K2290" t="s">
        <v>157</v>
      </c>
      <c r="L2290" t="s">
        <v>22</v>
      </c>
      <c r="M2290" s="5">
        <v>195.35000000000002</v>
      </c>
      <c r="N2290">
        <v>1</v>
      </c>
    </row>
    <row r="2291" spans="1:14" x14ac:dyDescent="0.3">
      <c r="A2291" s="2">
        <v>45938</v>
      </c>
      <c r="B2291" s="3">
        <f t="shared" si="105"/>
        <v>2026</v>
      </c>
      <c r="C2291" t="str">
        <f t="shared" si="106"/>
        <v>2025-2026</v>
      </c>
      <c r="D2291" t="s">
        <v>147</v>
      </c>
      <c r="E2291" t="s">
        <v>124</v>
      </c>
      <c r="F2291" t="str">
        <f t="shared" si="107"/>
        <v>New South Wales</v>
      </c>
      <c r="G2291" t="s">
        <v>10</v>
      </c>
      <c r="H2291">
        <v>2015</v>
      </c>
      <c r="I2291" t="s">
        <v>11</v>
      </c>
      <c r="J2291" t="s">
        <v>12</v>
      </c>
      <c r="K2291" t="s">
        <v>152</v>
      </c>
      <c r="L2291" t="s">
        <v>13</v>
      </c>
      <c r="M2291" s="5">
        <v>195.65000000000003</v>
      </c>
      <c r="N2291">
        <v>1</v>
      </c>
    </row>
    <row r="2292" spans="1:14" x14ac:dyDescent="0.3">
      <c r="A2292" s="2">
        <v>45895</v>
      </c>
      <c r="B2292" s="3">
        <f t="shared" si="105"/>
        <v>2026</v>
      </c>
      <c r="C2292" t="str">
        <f t="shared" si="106"/>
        <v>2025-2026</v>
      </c>
      <c r="D2292" t="s">
        <v>148</v>
      </c>
      <c r="E2292" t="s">
        <v>105</v>
      </c>
      <c r="F2292" t="str">
        <f t="shared" si="107"/>
        <v>Victoria</v>
      </c>
      <c r="G2292" t="s">
        <v>45</v>
      </c>
      <c r="H2292">
        <v>3500</v>
      </c>
      <c r="I2292" t="s">
        <v>11</v>
      </c>
      <c r="J2292" t="s">
        <v>60</v>
      </c>
      <c r="K2292" t="s">
        <v>156</v>
      </c>
      <c r="L2292" t="s">
        <v>17</v>
      </c>
      <c r="M2292" s="5">
        <v>196.21</v>
      </c>
      <c r="N2292">
        <v>1</v>
      </c>
    </row>
    <row r="2293" spans="1:14" x14ac:dyDescent="0.3">
      <c r="A2293" s="2">
        <v>45517</v>
      </c>
      <c r="B2293" s="3">
        <f t="shared" si="105"/>
        <v>2025</v>
      </c>
      <c r="C2293" t="str">
        <f t="shared" si="106"/>
        <v>2024-2025</v>
      </c>
      <c r="D2293" t="s">
        <v>147</v>
      </c>
      <c r="E2293" t="s">
        <v>65</v>
      </c>
      <c r="F2293" t="str">
        <f t="shared" si="107"/>
        <v>New South Wales</v>
      </c>
      <c r="G2293" t="s">
        <v>10</v>
      </c>
      <c r="H2293">
        <v>2541</v>
      </c>
      <c r="I2293" t="s">
        <v>11</v>
      </c>
      <c r="J2293" t="s">
        <v>58</v>
      </c>
      <c r="K2293" t="s">
        <v>153</v>
      </c>
      <c r="L2293" t="s">
        <v>16</v>
      </c>
      <c r="M2293" s="5">
        <v>196.23999999999998</v>
      </c>
      <c r="N2293">
        <v>1</v>
      </c>
    </row>
    <row r="2294" spans="1:14" x14ac:dyDescent="0.3">
      <c r="A2294" s="2">
        <v>45629</v>
      </c>
      <c r="B2294" s="3">
        <f t="shared" si="105"/>
        <v>2025</v>
      </c>
      <c r="C2294" t="str">
        <f t="shared" si="106"/>
        <v>2024-2025</v>
      </c>
      <c r="D2294" t="s">
        <v>148</v>
      </c>
      <c r="E2294" t="s">
        <v>41</v>
      </c>
      <c r="F2294" t="str">
        <f t="shared" si="107"/>
        <v>New South Wales</v>
      </c>
      <c r="G2294" t="s">
        <v>10</v>
      </c>
      <c r="H2294">
        <v>2830</v>
      </c>
      <c r="I2294" t="s">
        <v>11</v>
      </c>
      <c r="J2294" t="s">
        <v>25</v>
      </c>
      <c r="K2294" t="s">
        <v>156</v>
      </c>
      <c r="L2294" t="s">
        <v>17</v>
      </c>
      <c r="M2294" s="5">
        <v>196.49</v>
      </c>
      <c r="N2294">
        <v>1</v>
      </c>
    </row>
    <row r="2295" spans="1:14" x14ac:dyDescent="0.3">
      <c r="A2295" s="2">
        <v>45867</v>
      </c>
      <c r="B2295" s="3">
        <f t="shared" si="105"/>
        <v>2026</v>
      </c>
      <c r="C2295" t="str">
        <f t="shared" si="106"/>
        <v>2025-2026</v>
      </c>
      <c r="D2295" t="s">
        <v>148</v>
      </c>
      <c r="E2295" t="s">
        <v>76</v>
      </c>
      <c r="F2295" t="str">
        <f t="shared" si="107"/>
        <v>Western Australia</v>
      </c>
      <c r="G2295" t="s">
        <v>48</v>
      </c>
      <c r="H2295">
        <v>6450</v>
      </c>
      <c r="I2295" t="s">
        <v>11</v>
      </c>
      <c r="J2295" t="s">
        <v>77</v>
      </c>
      <c r="K2295" t="s">
        <v>19</v>
      </c>
      <c r="L2295" t="s">
        <v>23</v>
      </c>
      <c r="M2295" s="5">
        <v>196.62</v>
      </c>
      <c r="N2295">
        <v>1</v>
      </c>
    </row>
    <row r="2296" spans="1:14" x14ac:dyDescent="0.3">
      <c r="A2296" s="2">
        <v>45649</v>
      </c>
      <c r="B2296" s="3">
        <f t="shared" si="105"/>
        <v>2025</v>
      </c>
      <c r="C2296" t="str">
        <f t="shared" si="106"/>
        <v>2024-2025</v>
      </c>
      <c r="D2296" t="s">
        <v>147</v>
      </c>
      <c r="E2296" t="s">
        <v>50</v>
      </c>
      <c r="F2296" t="str">
        <f t="shared" si="107"/>
        <v>Queensland</v>
      </c>
      <c r="G2296" t="s">
        <v>35</v>
      </c>
      <c r="H2296">
        <v>4703</v>
      </c>
      <c r="I2296" t="s">
        <v>11</v>
      </c>
      <c r="J2296" t="s">
        <v>51</v>
      </c>
      <c r="K2296" t="s">
        <v>154</v>
      </c>
      <c r="L2296" t="s">
        <v>14</v>
      </c>
      <c r="M2296" s="5">
        <v>196.82</v>
      </c>
      <c r="N2296">
        <v>1</v>
      </c>
    </row>
    <row r="2297" spans="1:14" x14ac:dyDescent="0.3">
      <c r="A2297" s="2">
        <v>45402</v>
      </c>
      <c r="B2297" s="3">
        <f t="shared" si="105"/>
        <v>2024</v>
      </c>
      <c r="C2297" t="str">
        <f t="shared" si="106"/>
        <v>2023-2024</v>
      </c>
      <c r="D2297" t="s">
        <v>147</v>
      </c>
      <c r="E2297" t="s">
        <v>121</v>
      </c>
      <c r="F2297" t="str">
        <f t="shared" si="107"/>
        <v>Queensland</v>
      </c>
      <c r="G2297" t="s">
        <v>35</v>
      </c>
      <c r="H2297">
        <v>4700</v>
      </c>
      <c r="I2297" t="s">
        <v>11</v>
      </c>
      <c r="J2297" t="s">
        <v>51</v>
      </c>
      <c r="K2297" t="s">
        <v>154</v>
      </c>
      <c r="L2297" t="s">
        <v>14</v>
      </c>
      <c r="M2297" s="5">
        <v>196.88000000000002</v>
      </c>
      <c r="N2297">
        <v>1</v>
      </c>
    </row>
    <row r="2298" spans="1:14" x14ac:dyDescent="0.3">
      <c r="A2298" s="2">
        <v>45842</v>
      </c>
      <c r="B2298" s="3">
        <f t="shared" si="105"/>
        <v>2026</v>
      </c>
      <c r="C2298" t="str">
        <f t="shared" si="106"/>
        <v>2025-2026</v>
      </c>
      <c r="D2298" t="s">
        <v>147</v>
      </c>
      <c r="E2298" t="s">
        <v>64</v>
      </c>
      <c r="F2298" t="str">
        <f t="shared" si="107"/>
        <v>Victoria</v>
      </c>
      <c r="G2298" t="s">
        <v>45</v>
      </c>
      <c r="H2298">
        <v>3199</v>
      </c>
      <c r="I2298" t="s">
        <v>11</v>
      </c>
      <c r="J2298" t="s">
        <v>63</v>
      </c>
      <c r="K2298" t="s">
        <v>154</v>
      </c>
      <c r="L2298" t="s">
        <v>14</v>
      </c>
      <c r="M2298" s="5">
        <v>197.04</v>
      </c>
      <c r="N2298">
        <v>1</v>
      </c>
    </row>
    <row r="2299" spans="1:14" x14ac:dyDescent="0.3">
      <c r="A2299" s="2">
        <v>45601</v>
      </c>
      <c r="B2299" s="3">
        <f t="shared" si="105"/>
        <v>2025</v>
      </c>
      <c r="C2299" t="str">
        <f t="shared" si="106"/>
        <v>2024-2025</v>
      </c>
      <c r="D2299" t="s">
        <v>147</v>
      </c>
      <c r="E2299" t="s">
        <v>37</v>
      </c>
      <c r="F2299" t="str">
        <f t="shared" si="107"/>
        <v>South Australia</v>
      </c>
      <c r="G2299" t="s">
        <v>32</v>
      </c>
      <c r="H2299">
        <v>5607</v>
      </c>
      <c r="I2299" t="s">
        <v>11</v>
      </c>
      <c r="J2299" t="s">
        <v>38</v>
      </c>
      <c r="K2299" t="s">
        <v>156</v>
      </c>
      <c r="L2299" t="s">
        <v>17</v>
      </c>
      <c r="M2299" s="5">
        <v>197.66</v>
      </c>
      <c r="N2299">
        <v>1</v>
      </c>
    </row>
    <row r="2300" spans="1:14" x14ac:dyDescent="0.3">
      <c r="A2300" s="2">
        <v>45834</v>
      </c>
      <c r="B2300" s="3">
        <f t="shared" si="105"/>
        <v>2025</v>
      </c>
      <c r="C2300" t="str">
        <f t="shared" si="106"/>
        <v>2024-2025</v>
      </c>
      <c r="D2300" t="s">
        <v>147</v>
      </c>
      <c r="E2300" t="s">
        <v>131</v>
      </c>
      <c r="F2300" t="str">
        <f t="shared" si="107"/>
        <v>Western Australia</v>
      </c>
      <c r="G2300" t="s">
        <v>48</v>
      </c>
      <c r="H2300">
        <v>6530</v>
      </c>
      <c r="I2300" t="s">
        <v>11</v>
      </c>
      <c r="J2300" t="s">
        <v>77</v>
      </c>
      <c r="K2300" t="s">
        <v>149</v>
      </c>
      <c r="L2300" t="s">
        <v>15</v>
      </c>
      <c r="M2300" s="5">
        <v>197.91</v>
      </c>
      <c r="N2300">
        <v>1</v>
      </c>
    </row>
    <row r="2301" spans="1:14" x14ac:dyDescent="0.3">
      <c r="A2301" s="2">
        <v>46002</v>
      </c>
      <c r="B2301" s="3">
        <f t="shared" si="105"/>
        <v>2026</v>
      </c>
      <c r="C2301" t="str">
        <f t="shared" si="106"/>
        <v>2025-2026</v>
      </c>
      <c r="D2301" t="s">
        <v>147</v>
      </c>
      <c r="E2301" t="s">
        <v>115</v>
      </c>
      <c r="F2301" t="str">
        <f t="shared" si="107"/>
        <v>Western Australia</v>
      </c>
      <c r="G2301" t="s">
        <v>48</v>
      </c>
      <c r="H2301">
        <v>6280</v>
      </c>
      <c r="I2301" t="s">
        <v>11</v>
      </c>
      <c r="J2301" t="s">
        <v>94</v>
      </c>
      <c r="K2301" t="s">
        <v>157</v>
      </c>
      <c r="L2301" t="s">
        <v>22</v>
      </c>
      <c r="M2301" s="5">
        <v>198.01999999999998</v>
      </c>
      <c r="N2301">
        <v>1</v>
      </c>
    </row>
    <row r="2302" spans="1:14" x14ac:dyDescent="0.3">
      <c r="A2302" s="2">
        <v>45726</v>
      </c>
      <c r="B2302" s="3">
        <f t="shared" si="105"/>
        <v>2025</v>
      </c>
      <c r="C2302" t="str">
        <f t="shared" si="106"/>
        <v>2024-2025</v>
      </c>
      <c r="D2302" t="s">
        <v>148</v>
      </c>
      <c r="E2302" t="s">
        <v>100</v>
      </c>
      <c r="F2302" t="str">
        <f t="shared" si="107"/>
        <v>Western Australia</v>
      </c>
      <c r="G2302" t="s">
        <v>48</v>
      </c>
      <c r="H2302">
        <v>6021</v>
      </c>
      <c r="I2302" t="s">
        <v>11</v>
      </c>
      <c r="J2302" t="s">
        <v>49</v>
      </c>
      <c r="K2302" t="s">
        <v>19</v>
      </c>
      <c r="L2302" t="s">
        <v>23</v>
      </c>
      <c r="M2302" s="5">
        <v>198.07</v>
      </c>
      <c r="N2302">
        <v>1</v>
      </c>
    </row>
    <row r="2303" spans="1:14" x14ac:dyDescent="0.3">
      <c r="A2303" s="2">
        <v>45519</v>
      </c>
      <c r="B2303" s="3">
        <f t="shared" si="105"/>
        <v>2025</v>
      </c>
      <c r="C2303" t="str">
        <f t="shared" si="106"/>
        <v>2024-2025</v>
      </c>
      <c r="D2303" t="s">
        <v>147</v>
      </c>
      <c r="E2303" t="s">
        <v>98</v>
      </c>
      <c r="F2303" t="str">
        <f t="shared" si="107"/>
        <v>Victoria</v>
      </c>
      <c r="G2303" t="s">
        <v>45</v>
      </c>
      <c r="H2303">
        <v>3429</v>
      </c>
      <c r="I2303" t="s">
        <v>11</v>
      </c>
      <c r="J2303" t="s">
        <v>60</v>
      </c>
      <c r="K2303" t="s">
        <v>150</v>
      </c>
      <c r="L2303" t="s">
        <v>18</v>
      </c>
      <c r="M2303" s="5">
        <v>198.64</v>
      </c>
      <c r="N2303">
        <v>1</v>
      </c>
    </row>
    <row r="2304" spans="1:14" x14ac:dyDescent="0.3">
      <c r="A2304" s="2">
        <v>45965</v>
      </c>
      <c r="B2304" s="3">
        <f t="shared" si="105"/>
        <v>2026</v>
      </c>
      <c r="C2304" t="str">
        <f t="shared" si="106"/>
        <v>2025-2026</v>
      </c>
      <c r="D2304" t="s">
        <v>147</v>
      </c>
      <c r="E2304" t="s">
        <v>135</v>
      </c>
      <c r="F2304" t="str">
        <f t="shared" si="107"/>
        <v>Victoria</v>
      </c>
      <c r="G2304" t="s">
        <v>45</v>
      </c>
      <c r="H2304">
        <v>3550</v>
      </c>
      <c r="I2304" t="s">
        <v>11</v>
      </c>
      <c r="J2304" t="s">
        <v>60</v>
      </c>
      <c r="K2304" t="s">
        <v>149</v>
      </c>
      <c r="L2304" t="s">
        <v>15</v>
      </c>
      <c r="M2304" s="5">
        <v>198.75</v>
      </c>
      <c r="N2304">
        <v>1</v>
      </c>
    </row>
    <row r="2305" spans="1:14" x14ac:dyDescent="0.3">
      <c r="A2305" s="2">
        <v>45338</v>
      </c>
      <c r="B2305" s="3">
        <f t="shared" si="105"/>
        <v>2024</v>
      </c>
      <c r="C2305" t="str">
        <f t="shared" si="106"/>
        <v>2023-2024</v>
      </c>
      <c r="D2305" t="s">
        <v>147</v>
      </c>
      <c r="E2305" t="s">
        <v>82</v>
      </c>
      <c r="F2305" t="str">
        <f t="shared" si="107"/>
        <v>Queensland</v>
      </c>
      <c r="G2305" t="s">
        <v>35</v>
      </c>
      <c r="H2305">
        <v>4012</v>
      </c>
      <c r="I2305" t="s">
        <v>11</v>
      </c>
      <c r="J2305" t="s">
        <v>43</v>
      </c>
      <c r="K2305" t="s">
        <v>154</v>
      </c>
      <c r="L2305" t="s">
        <v>14</v>
      </c>
      <c r="M2305" s="5">
        <v>198.84</v>
      </c>
      <c r="N2305">
        <v>1</v>
      </c>
    </row>
    <row r="2306" spans="1:14" x14ac:dyDescent="0.3">
      <c r="A2306" s="2">
        <v>46016</v>
      </c>
      <c r="B2306" s="3">
        <f t="shared" ref="B2306:B2369" si="108">IF(MONTH(A2306)&gt;=7,YEAR(A2306)+1,YEAR(A2306))</f>
        <v>2026</v>
      </c>
      <c r="C2306" t="str">
        <f t="shared" ref="C2306:C2369" si="109">IF(MONTH(A2306) &gt;= 7, YEAR(A2306) &amp; "-" &amp; YEAR(A2306) + 1, YEAR(A2306) - 1 &amp; "-" &amp; YEAR(A2306))</f>
        <v>2025-2026</v>
      </c>
      <c r="D2306" t="s">
        <v>147</v>
      </c>
      <c r="E2306" t="s">
        <v>79</v>
      </c>
      <c r="F2306" t="str">
        <f t="shared" ref="F2306:F2369" si="110">IF(G2306="WA","Western Australia",
IF(G2306="NSW","New South Wales",
IF(G2306="QLD","Queensland",
IF(G2306="VIC","Victoria",
IF(G2306="TAS","Tasmania",
IF(G2306="SA","South Australia",
IF(G2306="NT","Northern Territory",
IF(G2306="ACT","Australian Capital Territory",G2306))))))))</f>
        <v>Australian Capital Territory</v>
      </c>
      <c r="G2306" t="s">
        <v>80</v>
      </c>
      <c r="H2306">
        <v>2617</v>
      </c>
      <c r="I2306" t="s">
        <v>11</v>
      </c>
      <c r="J2306" t="s">
        <v>58</v>
      </c>
      <c r="K2306" t="s">
        <v>153</v>
      </c>
      <c r="L2306" t="s">
        <v>16</v>
      </c>
      <c r="M2306" s="5">
        <v>199.12</v>
      </c>
      <c r="N2306">
        <v>1</v>
      </c>
    </row>
    <row r="2307" spans="1:14" x14ac:dyDescent="0.3">
      <c r="A2307" s="2">
        <v>45938</v>
      </c>
      <c r="B2307" s="3">
        <f t="shared" si="108"/>
        <v>2026</v>
      </c>
      <c r="C2307" t="str">
        <f t="shared" si="109"/>
        <v>2025-2026</v>
      </c>
      <c r="D2307" t="s">
        <v>147</v>
      </c>
      <c r="E2307" t="s">
        <v>97</v>
      </c>
      <c r="F2307" t="str">
        <f t="shared" si="110"/>
        <v>Tasmania</v>
      </c>
      <c r="G2307" t="s">
        <v>70</v>
      </c>
      <c r="H2307">
        <v>7250</v>
      </c>
      <c r="I2307" t="s">
        <v>11</v>
      </c>
      <c r="J2307" t="s">
        <v>71</v>
      </c>
      <c r="K2307" t="s">
        <v>152</v>
      </c>
      <c r="L2307" t="s">
        <v>13</v>
      </c>
      <c r="M2307" s="5">
        <v>199.82</v>
      </c>
      <c r="N2307">
        <v>1</v>
      </c>
    </row>
    <row r="2308" spans="1:14" x14ac:dyDescent="0.3">
      <c r="A2308" s="2">
        <v>45877</v>
      </c>
      <c r="B2308" s="3">
        <f t="shared" si="108"/>
        <v>2026</v>
      </c>
      <c r="C2308" t="str">
        <f t="shared" si="109"/>
        <v>2025-2026</v>
      </c>
      <c r="D2308" t="s">
        <v>147</v>
      </c>
      <c r="E2308" t="s">
        <v>128</v>
      </c>
      <c r="F2308" t="str">
        <f t="shared" si="110"/>
        <v>Western Australia</v>
      </c>
      <c r="G2308" t="s">
        <v>48</v>
      </c>
      <c r="H2308">
        <v>6027</v>
      </c>
      <c r="I2308" t="s">
        <v>11</v>
      </c>
      <c r="J2308" t="s">
        <v>49</v>
      </c>
      <c r="K2308" t="s">
        <v>151</v>
      </c>
      <c r="L2308" t="s">
        <v>21</v>
      </c>
      <c r="M2308" s="5">
        <v>199.95</v>
      </c>
      <c r="N2308">
        <v>1</v>
      </c>
    </row>
    <row r="2309" spans="1:14" x14ac:dyDescent="0.3">
      <c r="A2309" s="2">
        <v>45875</v>
      </c>
      <c r="B2309" s="3">
        <f t="shared" si="108"/>
        <v>2026</v>
      </c>
      <c r="C2309" t="str">
        <f t="shared" si="109"/>
        <v>2025-2026</v>
      </c>
      <c r="D2309" t="s">
        <v>147</v>
      </c>
      <c r="E2309" t="s">
        <v>124</v>
      </c>
      <c r="F2309" t="str">
        <f t="shared" si="110"/>
        <v>New South Wales</v>
      </c>
      <c r="G2309" t="s">
        <v>10</v>
      </c>
      <c r="H2309">
        <v>2015</v>
      </c>
      <c r="I2309" t="s">
        <v>11</v>
      </c>
      <c r="J2309" t="s">
        <v>12</v>
      </c>
      <c r="K2309" t="s">
        <v>155</v>
      </c>
      <c r="L2309" t="s">
        <v>20</v>
      </c>
      <c r="M2309" s="5">
        <v>200.05</v>
      </c>
      <c r="N2309">
        <v>1</v>
      </c>
    </row>
    <row r="2310" spans="1:14" x14ac:dyDescent="0.3">
      <c r="A2310" s="2">
        <v>45901</v>
      </c>
      <c r="B2310" s="3">
        <f t="shared" si="108"/>
        <v>2026</v>
      </c>
      <c r="C2310" t="str">
        <f t="shared" si="109"/>
        <v>2025-2026</v>
      </c>
      <c r="D2310" t="s">
        <v>147</v>
      </c>
      <c r="E2310" t="s">
        <v>132</v>
      </c>
      <c r="F2310" t="str">
        <f t="shared" si="110"/>
        <v>New South Wales</v>
      </c>
      <c r="G2310" t="s">
        <v>10</v>
      </c>
      <c r="H2310">
        <v>2800</v>
      </c>
      <c r="I2310" t="s">
        <v>11</v>
      </c>
      <c r="J2310" t="s">
        <v>25</v>
      </c>
      <c r="K2310" t="s">
        <v>156</v>
      </c>
      <c r="L2310" t="s">
        <v>17</v>
      </c>
      <c r="M2310" s="5">
        <v>200.39</v>
      </c>
      <c r="N2310">
        <v>1</v>
      </c>
    </row>
    <row r="2311" spans="1:14" x14ac:dyDescent="0.3">
      <c r="A2311" s="2">
        <v>45690</v>
      </c>
      <c r="B2311" s="3">
        <f t="shared" si="108"/>
        <v>2025</v>
      </c>
      <c r="C2311" t="str">
        <f t="shared" si="109"/>
        <v>2024-2025</v>
      </c>
      <c r="D2311" t="s">
        <v>147</v>
      </c>
      <c r="E2311" t="s">
        <v>139</v>
      </c>
      <c r="F2311" t="str">
        <f t="shared" si="110"/>
        <v>New South Wales</v>
      </c>
      <c r="G2311" t="s">
        <v>10</v>
      </c>
      <c r="H2311">
        <v>2020</v>
      </c>
      <c r="I2311" t="s">
        <v>11</v>
      </c>
      <c r="J2311" t="s">
        <v>12</v>
      </c>
      <c r="K2311" t="s">
        <v>149</v>
      </c>
      <c r="L2311" t="s">
        <v>15</v>
      </c>
      <c r="M2311" s="5">
        <v>200.44</v>
      </c>
      <c r="N2311">
        <v>1</v>
      </c>
    </row>
    <row r="2312" spans="1:14" x14ac:dyDescent="0.3">
      <c r="A2312" s="2">
        <v>45745</v>
      </c>
      <c r="B2312" s="3">
        <f t="shared" si="108"/>
        <v>2025</v>
      </c>
      <c r="C2312" t="str">
        <f t="shared" si="109"/>
        <v>2024-2025</v>
      </c>
      <c r="D2312" t="s">
        <v>147</v>
      </c>
      <c r="E2312" t="s">
        <v>121</v>
      </c>
      <c r="F2312" t="str">
        <f t="shared" si="110"/>
        <v>Queensland</v>
      </c>
      <c r="G2312" t="s">
        <v>35</v>
      </c>
      <c r="H2312">
        <v>4700</v>
      </c>
      <c r="I2312" t="s">
        <v>11</v>
      </c>
      <c r="J2312" t="s">
        <v>51</v>
      </c>
      <c r="K2312" t="s">
        <v>149</v>
      </c>
      <c r="L2312" t="s">
        <v>15</v>
      </c>
      <c r="M2312" s="5">
        <v>200.64999999999998</v>
      </c>
      <c r="N2312">
        <v>1</v>
      </c>
    </row>
    <row r="2313" spans="1:14" x14ac:dyDescent="0.3">
      <c r="A2313" s="2">
        <v>45852</v>
      </c>
      <c r="B2313" s="3">
        <f t="shared" si="108"/>
        <v>2026</v>
      </c>
      <c r="C2313" t="str">
        <f t="shared" si="109"/>
        <v>2025-2026</v>
      </c>
      <c r="D2313" t="s">
        <v>147</v>
      </c>
      <c r="E2313" t="s">
        <v>113</v>
      </c>
      <c r="F2313" t="str">
        <f t="shared" si="110"/>
        <v>Queensland</v>
      </c>
      <c r="G2313" t="s">
        <v>35</v>
      </c>
      <c r="H2313">
        <v>4215</v>
      </c>
      <c r="I2313" t="s">
        <v>11</v>
      </c>
      <c r="J2313" t="s">
        <v>104</v>
      </c>
      <c r="K2313" t="s">
        <v>151</v>
      </c>
      <c r="L2313" t="s">
        <v>21</v>
      </c>
      <c r="M2313" s="5">
        <v>200.70999999999998</v>
      </c>
      <c r="N2313">
        <v>1</v>
      </c>
    </row>
    <row r="2314" spans="1:14" x14ac:dyDescent="0.3">
      <c r="A2314" s="2">
        <v>45480</v>
      </c>
      <c r="B2314" s="3">
        <f t="shared" si="108"/>
        <v>2025</v>
      </c>
      <c r="C2314" t="str">
        <f t="shared" si="109"/>
        <v>2024-2025</v>
      </c>
      <c r="D2314" t="s">
        <v>147</v>
      </c>
      <c r="E2314" t="s">
        <v>141</v>
      </c>
      <c r="F2314" t="str">
        <f t="shared" si="110"/>
        <v>Western Australia</v>
      </c>
      <c r="G2314" t="s">
        <v>48</v>
      </c>
      <c r="H2314">
        <v>6052</v>
      </c>
      <c r="I2314" t="s">
        <v>11</v>
      </c>
      <c r="J2314" t="s">
        <v>49</v>
      </c>
      <c r="K2314" t="s">
        <v>149</v>
      </c>
      <c r="L2314" t="s">
        <v>15</v>
      </c>
      <c r="M2314" s="5">
        <v>200.73</v>
      </c>
      <c r="N2314">
        <v>1</v>
      </c>
    </row>
    <row r="2315" spans="1:14" x14ac:dyDescent="0.3">
      <c r="A2315" s="2">
        <v>45895</v>
      </c>
      <c r="B2315" s="3">
        <f t="shared" si="108"/>
        <v>2026</v>
      </c>
      <c r="C2315" t="str">
        <f t="shared" si="109"/>
        <v>2025-2026</v>
      </c>
      <c r="D2315" t="s">
        <v>148</v>
      </c>
      <c r="E2315" t="s">
        <v>112</v>
      </c>
      <c r="F2315" t="str">
        <f t="shared" si="110"/>
        <v>Victoria</v>
      </c>
      <c r="G2315" t="s">
        <v>45</v>
      </c>
      <c r="H2315">
        <v>3076</v>
      </c>
      <c r="I2315" t="s">
        <v>11</v>
      </c>
      <c r="J2315" t="s">
        <v>46</v>
      </c>
      <c r="K2315" t="s">
        <v>153</v>
      </c>
      <c r="L2315" t="s">
        <v>16</v>
      </c>
      <c r="M2315" s="5">
        <v>200.82000000000002</v>
      </c>
      <c r="N2315">
        <v>1</v>
      </c>
    </row>
    <row r="2316" spans="1:14" x14ac:dyDescent="0.3">
      <c r="A2316" s="2">
        <v>45452</v>
      </c>
      <c r="B2316" s="3">
        <f t="shared" si="108"/>
        <v>2024</v>
      </c>
      <c r="C2316" t="str">
        <f t="shared" si="109"/>
        <v>2023-2024</v>
      </c>
      <c r="D2316" t="s">
        <v>148</v>
      </c>
      <c r="E2316" t="s">
        <v>143</v>
      </c>
      <c r="F2316" t="str">
        <f t="shared" si="110"/>
        <v>New South Wales</v>
      </c>
      <c r="G2316" t="s">
        <v>10</v>
      </c>
      <c r="H2316">
        <v>2154</v>
      </c>
      <c r="I2316" t="s">
        <v>11</v>
      </c>
      <c r="J2316" t="s">
        <v>27</v>
      </c>
      <c r="K2316" t="s">
        <v>154</v>
      </c>
      <c r="L2316" t="s">
        <v>14</v>
      </c>
      <c r="M2316" s="5">
        <v>200.87</v>
      </c>
      <c r="N2316">
        <v>1</v>
      </c>
    </row>
    <row r="2317" spans="1:14" x14ac:dyDescent="0.3">
      <c r="A2317" s="2">
        <v>45837</v>
      </c>
      <c r="B2317" s="3">
        <f t="shared" si="108"/>
        <v>2025</v>
      </c>
      <c r="C2317" t="str">
        <f t="shared" si="109"/>
        <v>2024-2025</v>
      </c>
      <c r="D2317" t="s">
        <v>147</v>
      </c>
      <c r="E2317" t="s">
        <v>103</v>
      </c>
      <c r="F2317" t="str">
        <f t="shared" si="110"/>
        <v>Queensland</v>
      </c>
      <c r="G2317" t="s">
        <v>35</v>
      </c>
      <c r="H2317">
        <v>4509</v>
      </c>
      <c r="I2317" t="s">
        <v>11</v>
      </c>
      <c r="J2317" t="s">
        <v>104</v>
      </c>
      <c r="K2317" t="s">
        <v>157</v>
      </c>
      <c r="L2317" t="s">
        <v>22</v>
      </c>
      <c r="M2317" s="5">
        <v>200.87</v>
      </c>
      <c r="N2317">
        <v>1</v>
      </c>
    </row>
    <row r="2318" spans="1:14" x14ac:dyDescent="0.3">
      <c r="A2318" s="2">
        <v>45998</v>
      </c>
      <c r="B2318" s="3">
        <f t="shared" si="108"/>
        <v>2026</v>
      </c>
      <c r="C2318" t="str">
        <f t="shared" si="109"/>
        <v>2025-2026</v>
      </c>
      <c r="D2318" t="s">
        <v>147</v>
      </c>
      <c r="E2318" t="s">
        <v>37</v>
      </c>
      <c r="F2318" t="str">
        <f t="shared" si="110"/>
        <v>South Australia</v>
      </c>
      <c r="G2318" t="s">
        <v>32</v>
      </c>
      <c r="H2318">
        <v>5607</v>
      </c>
      <c r="I2318" t="s">
        <v>11</v>
      </c>
      <c r="J2318" t="s">
        <v>38</v>
      </c>
      <c r="K2318" t="s">
        <v>156</v>
      </c>
      <c r="L2318" t="s">
        <v>17</v>
      </c>
      <c r="M2318" s="5">
        <v>201.14</v>
      </c>
      <c r="N2318">
        <v>1</v>
      </c>
    </row>
    <row r="2319" spans="1:14" x14ac:dyDescent="0.3">
      <c r="A2319" s="2">
        <v>45475</v>
      </c>
      <c r="B2319" s="3">
        <f t="shared" si="108"/>
        <v>2025</v>
      </c>
      <c r="C2319" t="str">
        <f t="shared" si="109"/>
        <v>2024-2025</v>
      </c>
      <c r="D2319" t="s">
        <v>148</v>
      </c>
      <c r="E2319" t="s">
        <v>134</v>
      </c>
      <c r="F2319" t="str">
        <f t="shared" si="110"/>
        <v>Queensland</v>
      </c>
      <c r="G2319" t="s">
        <v>35</v>
      </c>
      <c r="H2319">
        <v>4825</v>
      </c>
      <c r="I2319" t="s">
        <v>11</v>
      </c>
      <c r="J2319" t="s">
        <v>36</v>
      </c>
      <c r="K2319" t="s">
        <v>153</v>
      </c>
      <c r="L2319" t="s">
        <v>16</v>
      </c>
      <c r="M2319" s="5">
        <v>201.22</v>
      </c>
      <c r="N2319">
        <v>1</v>
      </c>
    </row>
    <row r="2320" spans="1:14" x14ac:dyDescent="0.3">
      <c r="A2320" s="2">
        <v>45305</v>
      </c>
      <c r="B2320" s="3">
        <f t="shared" si="108"/>
        <v>2024</v>
      </c>
      <c r="C2320" t="str">
        <f t="shared" si="109"/>
        <v>2023-2024</v>
      </c>
      <c r="D2320" t="s">
        <v>147</v>
      </c>
      <c r="E2320" t="s">
        <v>62</v>
      </c>
      <c r="F2320" t="str">
        <f t="shared" si="110"/>
        <v>Victoria</v>
      </c>
      <c r="G2320" t="s">
        <v>45</v>
      </c>
      <c r="H2320">
        <v>3134</v>
      </c>
      <c r="I2320" t="s">
        <v>11</v>
      </c>
      <c r="J2320" t="s">
        <v>63</v>
      </c>
      <c r="K2320" t="s">
        <v>152</v>
      </c>
      <c r="L2320" t="s">
        <v>13</v>
      </c>
      <c r="M2320" s="5">
        <v>201.22000000000003</v>
      </c>
      <c r="N2320">
        <v>1</v>
      </c>
    </row>
    <row r="2321" spans="1:14" x14ac:dyDescent="0.3">
      <c r="A2321" s="2">
        <v>45329</v>
      </c>
      <c r="B2321" s="3">
        <f t="shared" si="108"/>
        <v>2024</v>
      </c>
      <c r="C2321" t="str">
        <f t="shared" si="109"/>
        <v>2023-2024</v>
      </c>
      <c r="D2321" t="s">
        <v>148</v>
      </c>
      <c r="E2321" t="s">
        <v>59</v>
      </c>
      <c r="F2321" t="str">
        <f t="shared" si="110"/>
        <v>Victoria</v>
      </c>
      <c r="G2321" t="s">
        <v>45</v>
      </c>
      <c r="H2321">
        <v>3280</v>
      </c>
      <c r="I2321" t="s">
        <v>11</v>
      </c>
      <c r="J2321" t="s">
        <v>60</v>
      </c>
      <c r="K2321" t="s">
        <v>154</v>
      </c>
      <c r="L2321" t="s">
        <v>14</v>
      </c>
      <c r="M2321" s="5">
        <v>201.92</v>
      </c>
      <c r="N2321">
        <v>1</v>
      </c>
    </row>
    <row r="2322" spans="1:14" x14ac:dyDescent="0.3">
      <c r="A2322" s="2">
        <v>46020</v>
      </c>
      <c r="B2322" s="3">
        <f t="shared" si="108"/>
        <v>2026</v>
      </c>
      <c r="C2322" t="str">
        <f t="shared" si="109"/>
        <v>2025-2026</v>
      </c>
      <c r="D2322" t="s">
        <v>147</v>
      </c>
      <c r="E2322" t="s">
        <v>69</v>
      </c>
      <c r="F2322" t="str">
        <f t="shared" si="110"/>
        <v>Tasmania</v>
      </c>
      <c r="G2322" t="s">
        <v>70</v>
      </c>
      <c r="H2322">
        <v>7018</v>
      </c>
      <c r="I2322" t="s">
        <v>11</v>
      </c>
      <c r="J2322" t="s">
        <v>71</v>
      </c>
      <c r="K2322" t="s">
        <v>154</v>
      </c>
      <c r="L2322" t="s">
        <v>14</v>
      </c>
      <c r="M2322" s="5">
        <v>202.16</v>
      </c>
      <c r="N2322">
        <v>1</v>
      </c>
    </row>
    <row r="2323" spans="1:14" x14ac:dyDescent="0.3">
      <c r="A2323" s="2">
        <v>45307</v>
      </c>
      <c r="B2323" s="3">
        <f t="shared" si="108"/>
        <v>2024</v>
      </c>
      <c r="C2323" t="str">
        <f t="shared" si="109"/>
        <v>2023-2024</v>
      </c>
      <c r="D2323" t="s">
        <v>147</v>
      </c>
      <c r="E2323" t="s">
        <v>102</v>
      </c>
      <c r="F2323" t="str">
        <f t="shared" si="110"/>
        <v>Queensland</v>
      </c>
      <c r="G2323" t="s">
        <v>35</v>
      </c>
      <c r="H2323">
        <v>4870</v>
      </c>
      <c r="I2323" t="s">
        <v>11</v>
      </c>
      <c r="J2323" t="s">
        <v>36</v>
      </c>
      <c r="K2323" t="s">
        <v>155</v>
      </c>
      <c r="L2323" t="s">
        <v>20</v>
      </c>
      <c r="M2323" s="5">
        <v>202.28</v>
      </c>
      <c r="N2323">
        <v>1</v>
      </c>
    </row>
    <row r="2324" spans="1:14" x14ac:dyDescent="0.3">
      <c r="A2324" s="2">
        <v>45548</v>
      </c>
      <c r="B2324" s="3">
        <f t="shared" si="108"/>
        <v>2025</v>
      </c>
      <c r="C2324" t="str">
        <f t="shared" si="109"/>
        <v>2024-2025</v>
      </c>
      <c r="D2324" t="s">
        <v>147</v>
      </c>
      <c r="E2324" t="s">
        <v>56</v>
      </c>
      <c r="F2324" t="str">
        <f t="shared" si="110"/>
        <v>Northern Territory</v>
      </c>
      <c r="G2324" t="s">
        <v>29</v>
      </c>
      <c r="H2324">
        <v>870</v>
      </c>
      <c r="I2324" t="s">
        <v>11</v>
      </c>
      <c r="J2324" t="s">
        <v>30</v>
      </c>
      <c r="K2324" t="s">
        <v>19</v>
      </c>
      <c r="L2324" t="s">
        <v>23</v>
      </c>
      <c r="M2324" s="5">
        <v>202.61</v>
      </c>
      <c r="N2324">
        <v>1</v>
      </c>
    </row>
    <row r="2325" spans="1:14" x14ac:dyDescent="0.3">
      <c r="A2325" s="2">
        <v>45672</v>
      </c>
      <c r="B2325" s="3">
        <f t="shared" si="108"/>
        <v>2025</v>
      </c>
      <c r="C2325" t="str">
        <f t="shared" si="109"/>
        <v>2024-2025</v>
      </c>
      <c r="D2325" t="s">
        <v>147</v>
      </c>
      <c r="E2325" t="s">
        <v>108</v>
      </c>
      <c r="F2325" t="str">
        <f t="shared" si="110"/>
        <v>Victoria</v>
      </c>
      <c r="G2325" t="s">
        <v>45</v>
      </c>
      <c r="H2325">
        <v>3018</v>
      </c>
      <c r="I2325" t="s">
        <v>11</v>
      </c>
      <c r="J2325" t="s">
        <v>46</v>
      </c>
      <c r="K2325" t="s">
        <v>150</v>
      </c>
      <c r="L2325" t="s">
        <v>18</v>
      </c>
      <c r="M2325" s="5">
        <v>202.86999999999998</v>
      </c>
      <c r="N2325">
        <v>1</v>
      </c>
    </row>
    <row r="2326" spans="1:14" x14ac:dyDescent="0.3">
      <c r="A2326" s="2">
        <v>45507</v>
      </c>
      <c r="B2326" s="3">
        <f t="shared" si="108"/>
        <v>2025</v>
      </c>
      <c r="C2326" t="str">
        <f t="shared" si="109"/>
        <v>2024-2025</v>
      </c>
      <c r="D2326" t="s">
        <v>148</v>
      </c>
      <c r="E2326" t="s">
        <v>143</v>
      </c>
      <c r="F2326" t="str">
        <f t="shared" si="110"/>
        <v>New South Wales</v>
      </c>
      <c r="G2326" t="s">
        <v>10</v>
      </c>
      <c r="H2326">
        <v>2154</v>
      </c>
      <c r="I2326" t="s">
        <v>11</v>
      </c>
      <c r="J2326" t="s">
        <v>27</v>
      </c>
      <c r="K2326" t="s">
        <v>149</v>
      </c>
      <c r="L2326" t="s">
        <v>15</v>
      </c>
      <c r="M2326" s="5">
        <v>203.66</v>
      </c>
      <c r="N2326">
        <v>1</v>
      </c>
    </row>
    <row r="2327" spans="1:14" x14ac:dyDescent="0.3">
      <c r="A2327" s="2">
        <v>45365</v>
      </c>
      <c r="B2327" s="3">
        <f t="shared" si="108"/>
        <v>2024</v>
      </c>
      <c r="C2327" t="str">
        <f t="shared" si="109"/>
        <v>2023-2024</v>
      </c>
      <c r="D2327" t="s">
        <v>147</v>
      </c>
      <c r="E2327" t="s">
        <v>145</v>
      </c>
      <c r="F2327" t="str">
        <f t="shared" si="110"/>
        <v>New South Wales</v>
      </c>
      <c r="G2327" t="s">
        <v>10</v>
      </c>
      <c r="H2327">
        <v>2101</v>
      </c>
      <c r="I2327" t="s">
        <v>11</v>
      </c>
      <c r="J2327" t="s">
        <v>27</v>
      </c>
      <c r="K2327" t="s">
        <v>149</v>
      </c>
      <c r="L2327" t="s">
        <v>15</v>
      </c>
      <c r="M2327" s="5">
        <v>203.68</v>
      </c>
      <c r="N2327">
        <v>1</v>
      </c>
    </row>
    <row r="2328" spans="1:14" x14ac:dyDescent="0.3">
      <c r="A2328" s="2">
        <v>45948</v>
      </c>
      <c r="B2328" s="3">
        <f t="shared" si="108"/>
        <v>2026</v>
      </c>
      <c r="C2328" t="str">
        <f t="shared" si="109"/>
        <v>2025-2026</v>
      </c>
      <c r="D2328" t="s">
        <v>148</v>
      </c>
      <c r="E2328" t="s">
        <v>112</v>
      </c>
      <c r="F2328" t="str">
        <f t="shared" si="110"/>
        <v>Victoria</v>
      </c>
      <c r="G2328" t="s">
        <v>45</v>
      </c>
      <c r="H2328">
        <v>3076</v>
      </c>
      <c r="I2328" t="s">
        <v>11</v>
      </c>
      <c r="J2328" t="s">
        <v>46</v>
      </c>
      <c r="K2328" t="s">
        <v>19</v>
      </c>
      <c r="L2328" t="s">
        <v>23</v>
      </c>
      <c r="M2328" s="5">
        <v>203.88</v>
      </c>
      <c r="N2328">
        <v>1</v>
      </c>
    </row>
    <row r="2329" spans="1:14" x14ac:dyDescent="0.3">
      <c r="A2329" s="2">
        <v>45492</v>
      </c>
      <c r="B2329" s="3">
        <f t="shared" si="108"/>
        <v>2025</v>
      </c>
      <c r="C2329" t="str">
        <f t="shared" si="109"/>
        <v>2024-2025</v>
      </c>
      <c r="D2329" t="s">
        <v>147</v>
      </c>
      <c r="E2329" t="s">
        <v>39</v>
      </c>
      <c r="F2329" t="str">
        <f t="shared" si="110"/>
        <v>South Australia</v>
      </c>
      <c r="G2329" t="s">
        <v>32</v>
      </c>
      <c r="H2329">
        <v>5343</v>
      </c>
      <c r="I2329" t="s">
        <v>11</v>
      </c>
      <c r="J2329" t="s">
        <v>38</v>
      </c>
      <c r="K2329" t="s">
        <v>151</v>
      </c>
      <c r="L2329" t="s">
        <v>21</v>
      </c>
      <c r="M2329" s="5">
        <v>204.10000000000002</v>
      </c>
      <c r="N2329">
        <v>1</v>
      </c>
    </row>
    <row r="2330" spans="1:14" x14ac:dyDescent="0.3">
      <c r="A2330" s="2">
        <v>45296</v>
      </c>
      <c r="B2330" s="3">
        <f t="shared" si="108"/>
        <v>2024</v>
      </c>
      <c r="C2330" t="str">
        <f t="shared" si="109"/>
        <v>2023-2024</v>
      </c>
      <c r="D2330" t="s">
        <v>147</v>
      </c>
      <c r="E2330" t="s">
        <v>9</v>
      </c>
      <c r="F2330" t="str">
        <f t="shared" si="110"/>
        <v>New South Wales</v>
      </c>
      <c r="G2330" t="s">
        <v>10</v>
      </c>
      <c r="H2330">
        <v>2067</v>
      </c>
      <c r="I2330" t="s">
        <v>11</v>
      </c>
      <c r="J2330" t="s">
        <v>12</v>
      </c>
      <c r="K2330" t="s">
        <v>149</v>
      </c>
      <c r="L2330" t="s">
        <v>15</v>
      </c>
      <c r="M2330" s="5">
        <v>204.21</v>
      </c>
      <c r="N2330">
        <v>1</v>
      </c>
    </row>
    <row r="2331" spans="1:14" x14ac:dyDescent="0.3">
      <c r="A2331" s="2">
        <v>45428</v>
      </c>
      <c r="B2331" s="3">
        <f t="shared" si="108"/>
        <v>2024</v>
      </c>
      <c r="C2331" t="str">
        <f t="shared" si="109"/>
        <v>2023-2024</v>
      </c>
      <c r="D2331" t="s">
        <v>147</v>
      </c>
      <c r="E2331" t="s">
        <v>138</v>
      </c>
      <c r="F2331" t="str">
        <f t="shared" si="110"/>
        <v>Queensland</v>
      </c>
      <c r="G2331" t="s">
        <v>35</v>
      </c>
      <c r="H2331">
        <v>4558</v>
      </c>
      <c r="I2331" t="s">
        <v>11</v>
      </c>
      <c r="J2331" t="s">
        <v>120</v>
      </c>
      <c r="K2331" t="s">
        <v>150</v>
      </c>
      <c r="L2331" t="s">
        <v>18</v>
      </c>
      <c r="M2331" s="5">
        <v>204.48000000000002</v>
      </c>
      <c r="N2331">
        <v>1</v>
      </c>
    </row>
    <row r="2332" spans="1:14" x14ac:dyDescent="0.3">
      <c r="A2332" s="2">
        <v>45939</v>
      </c>
      <c r="B2332" s="3">
        <f t="shared" si="108"/>
        <v>2026</v>
      </c>
      <c r="C2332" t="str">
        <f t="shared" si="109"/>
        <v>2025-2026</v>
      </c>
      <c r="D2332" t="s">
        <v>147</v>
      </c>
      <c r="E2332" t="s">
        <v>88</v>
      </c>
      <c r="F2332" t="str">
        <f t="shared" si="110"/>
        <v>South Australia</v>
      </c>
      <c r="G2332" t="s">
        <v>32</v>
      </c>
      <c r="H2332">
        <v>5011</v>
      </c>
      <c r="I2332" t="s">
        <v>11</v>
      </c>
      <c r="J2332" t="s">
        <v>33</v>
      </c>
      <c r="K2332" t="s">
        <v>149</v>
      </c>
      <c r="L2332" t="s">
        <v>15</v>
      </c>
      <c r="M2332" s="5">
        <v>204.59</v>
      </c>
      <c r="N2332">
        <v>1</v>
      </c>
    </row>
    <row r="2333" spans="1:14" x14ac:dyDescent="0.3">
      <c r="A2333" s="2">
        <v>45378</v>
      </c>
      <c r="B2333" s="3">
        <f t="shared" si="108"/>
        <v>2024</v>
      </c>
      <c r="C2333" t="str">
        <f t="shared" si="109"/>
        <v>2023-2024</v>
      </c>
      <c r="D2333" t="s">
        <v>147</v>
      </c>
      <c r="E2333" t="s">
        <v>85</v>
      </c>
      <c r="F2333" t="str">
        <f t="shared" si="110"/>
        <v>Queensland</v>
      </c>
      <c r="G2333" t="s">
        <v>35</v>
      </c>
      <c r="H2333">
        <v>4883</v>
      </c>
      <c r="I2333" t="s">
        <v>11</v>
      </c>
      <c r="J2333" t="s">
        <v>36</v>
      </c>
      <c r="K2333" t="s">
        <v>155</v>
      </c>
      <c r="L2333" t="s">
        <v>20</v>
      </c>
      <c r="M2333" s="5">
        <v>204.61</v>
      </c>
      <c r="N2333">
        <v>1</v>
      </c>
    </row>
    <row r="2334" spans="1:14" x14ac:dyDescent="0.3">
      <c r="A2334" s="2">
        <v>45856</v>
      </c>
      <c r="B2334" s="3">
        <f t="shared" si="108"/>
        <v>2026</v>
      </c>
      <c r="C2334" t="str">
        <f t="shared" si="109"/>
        <v>2025-2026</v>
      </c>
      <c r="D2334" t="s">
        <v>148</v>
      </c>
      <c r="E2334" t="s">
        <v>66</v>
      </c>
      <c r="F2334" t="str">
        <f t="shared" si="110"/>
        <v>South Australia</v>
      </c>
      <c r="G2334" t="s">
        <v>32</v>
      </c>
      <c r="H2334">
        <v>5169</v>
      </c>
      <c r="I2334" t="s">
        <v>11</v>
      </c>
      <c r="J2334" t="s">
        <v>33</v>
      </c>
      <c r="K2334" t="s">
        <v>150</v>
      </c>
      <c r="L2334" t="s">
        <v>18</v>
      </c>
      <c r="M2334" s="5">
        <v>204.64</v>
      </c>
      <c r="N2334">
        <v>1</v>
      </c>
    </row>
    <row r="2335" spans="1:14" x14ac:dyDescent="0.3">
      <c r="A2335" s="2">
        <v>45388</v>
      </c>
      <c r="B2335" s="3">
        <f t="shared" si="108"/>
        <v>2024</v>
      </c>
      <c r="C2335" t="str">
        <f t="shared" si="109"/>
        <v>2023-2024</v>
      </c>
      <c r="D2335" t="s">
        <v>147</v>
      </c>
      <c r="E2335" t="s">
        <v>128</v>
      </c>
      <c r="F2335" t="str">
        <f t="shared" si="110"/>
        <v>Western Australia</v>
      </c>
      <c r="G2335" t="s">
        <v>48</v>
      </c>
      <c r="H2335">
        <v>6027</v>
      </c>
      <c r="I2335" t="s">
        <v>11</v>
      </c>
      <c r="J2335" t="s">
        <v>49</v>
      </c>
      <c r="K2335" t="s">
        <v>152</v>
      </c>
      <c r="L2335" t="s">
        <v>13</v>
      </c>
      <c r="M2335" s="5">
        <v>204.69000000000003</v>
      </c>
      <c r="N2335">
        <v>1</v>
      </c>
    </row>
    <row r="2336" spans="1:14" x14ac:dyDescent="0.3">
      <c r="A2336" s="2">
        <v>45429</v>
      </c>
      <c r="B2336" s="3">
        <f t="shared" si="108"/>
        <v>2024</v>
      </c>
      <c r="C2336" t="str">
        <f t="shared" si="109"/>
        <v>2023-2024</v>
      </c>
      <c r="D2336" t="s">
        <v>147</v>
      </c>
      <c r="E2336" t="s">
        <v>75</v>
      </c>
      <c r="F2336" t="str">
        <f t="shared" si="110"/>
        <v>Victoria</v>
      </c>
      <c r="G2336" t="s">
        <v>45</v>
      </c>
      <c r="H2336">
        <v>3630</v>
      </c>
      <c r="I2336" t="s">
        <v>11</v>
      </c>
      <c r="J2336" t="s">
        <v>55</v>
      </c>
      <c r="K2336" t="s">
        <v>154</v>
      </c>
      <c r="L2336" t="s">
        <v>14</v>
      </c>
      <c r="M2336" s="5">
        <v>204.79000000000002</v>
      </c>
      <c r="N2336">
        <v>1</v>
      </c>
    </row>
    <row r="2337" spans="1:14" x14ac:dyDescent="0.3">
      <c r="A2337" s="2">
        <v>45526</v>
      </c>
      <c r="B2337" s="3">
        <f t="shared" si="108"/>
        <v>2025</v>
      </c>
      <c r="C2337" t="str">
        <f t="shared" si="109"/>
        <v>2024-2025</v>
      </c>
      <c r="D2337" t="s">
        <v>148</v>
      </c>
      <c r="E2337" t="s">
        <v>89</v>
      </c>
      <c r="F2337" t="str">
        <f t="shared" si="110"/>
        <v>Queensland</v>
      </c>
      <c r="G2337" t="s">
        <v>35</v>
      </c>
      <c r="H2337">
        <v>4655</v>
      </c>
      <c r="I2337" t="s">
        <v>11</v>
      </c>
      <c r="J2337" t="s">
        <v>51</v>
      </c>
      <c r="K2337" t="s">
        <v>153</v>
      </c>
      <c r="L2337" t="s">
        <v>16</v>
      </c>
      <c r="M2337" s="5">
        <v>204.82999999999998</v>
      </c>
      <c r="N2337">
        <v>1</v>
      </c>
    </row>
    <row r="2338" spans="1:14" x14ac:dyDescent="0.3">
      <c r="A2338" s="2">
        <v>45816</v>
      </c>
      <c r="B2338" s="3">
        <f t="shared" si="108"/>
        <v>2025</v>
      </c>
      <c r="C2338" t="str">
        <f t="shared" si="109"/>
        <v>2024-2025</v>
      </c>
      <c r="D2338" t="s">
        <v>147</v>
      </c>
      <c r="E2338" t="s">
        <v>83</v>
      </c>
      <c r="F2338" t="str">
        <f t="shared" si="110"/>
        <v>New South Wales</v>
      </c>
      <c r="G2338" t="s">
        <v>10</v>
      </c>
      <c r="H2338">
        <v>2750</v>
      </c>
      <c r="I2338" t="s">
        <v>11</v>
      </c>
      <c r="J2338" t="s">
        <v>25</v>
      </c>
      <c r="K2338" t="s">
        <v>152</v>
      </c>
      <c r="L2338" t="s">
        <v>13</v>
      </c>
      <c r="M2338" s="5">
        <v>204.84</v>
      </c>
      <c r="N2338">
        <v>1</v>
      </c>
    </row>
    <row r="2339" spans="1:14" x14ac:dyDescent="0.3">
      <c r="A2339" s="2">
        <v>45708</v>
      </c>
      <c r="B2339" s="3">
        <f t="shared" si="108"/>
        <v>2025</v>
      </c>
      <c r="C2339" t="str">
        <f t="shared" si="109"/>
        <v>2024-2025</v>
      </c>
      <c r="D2339" t="s">
        <v>147</v>
      </c>
      <c r="E2339" t="s">
        <v>119</v>
      </c>
      <c r="F2339" t="str">
        <f t="shared" si="110"/>
        <v>Queensland</v>
      </c>
      <c r="G2339" t="s">
        <v>35</v>
      </c>
      <c r="H2339">
        <v>4570</v>
      </c>
      <c r="I2339" t="s">
        <v>11</v>
      </c>
      <c r="J2339" t="s">
        <v>120</v>
      </c>
      <c r="K2339" t="s">
        <v>153</v>
      </c>
      <c r="L2339" t="s">
        <v>16</v>
      </c>
      <c r="M2339" s="5">
        <v>204.85</v>
      </c>
      <c r="N2339">
        <v>1</v>
      </c>
    </row>
    <row r="2340" spans="1:14" x14ac:dyDescent="0.3">
      <c r="A2340" s="2">
        <v>45756</v>
      </c>
      <c r="B2340" s="3">
        <f t="shared" si="108"/>
        <v>2025</v>
      </c>
      <c r="C2340" t="str">
        <f t="shared" si="109"/>
        <v>2024-2025</v>
      </c>
      <c r="D2340" t="s">
        <v>148</v>
      </c>
      <c r="E2340" t="s">
        <v>112</v>
      </c>
      <c r="F2340" t="str">
        <f t="shared" si="110"/>
        <v>Victoria</v>
      </c>
      <c r="G2340" t="s">
        <v>45</v>
      </c>
      <c r="H2340">
        <v>3076</v>
      </c>
      <c r="I2340" t="s">
        <v>11</v>
      </c>
      <c r="J2340" t="s">
        <v>46</v>
      </c>
      <c r="K2340" t="s">
        <v>157</v>
      </c>
      <c r="L2340" t="s">
        <v>22</v>
      </c>
      <c r="M2340" s="5">
        <v>205.46</v>
      </c>
      <c r="N2340">
        <v>1</v>
      </c>
    </row>
    <row r="2341" spans="1:14" x14ac:dyDescent="0.3">
      <c r="A2341" s="2">
        <v>46017</v>
      </c>
      <c r="B2341" s="3">
        <f t="shared" si="108"/>
        <v>2026</v>
      </c>
      <c r="C2341" t="str">
        <f t="shared" si="109"/>
        <v>2025-2026</v>
      </c>
      <c r="D2341" t="s">
        <v>148</v>
      </c>
      <c r="E2341" t="s">
        <v>122</v>
      </c>
      <c r="F2341" t="str">
        <f t="shared" si="110"/>
        <v>New South Wales</v>
      </c>
      <c r="G2341" t="s">
        <v>10</v>
      </c>
      <c r="H2341">
        <v>2650</v>
      </c>
      <c r="I2341" t="s">
        <v>11</v>
      </c>
      <c r="J2341" t="s">
        <v>25</v>
      </c>
      <c r="K2341" t="s">
        <v>153</v>
      </c>
      <c r="L2341" t="s">
        <v>16</v>
      </c>
      <c r="M2341" s="5">
        <v>205.64</v>
      </c>
      <c r="N2341">
        <v>1</v>
      </c>
    </row>
    <row r="2342" spans="1:14" x14ac:dyDescent="0.3">
      <c r="A2342" s="2">
        <v>45435</v>
      </c>
      <c r="B2342" s="3">
        <f t="shared" si="108"/>
        <v>2024</v>
      </c>
      <c r="C2342" t="str">
        <f t="shared" si="109"/>
        <v>2023-2024</v>
      </c>
      <c r="D2342" t="s">
        <v>148</v>
      </c>
      <c r="E2342" t="s">
        <v>99</v>
      </c>
      <c r="F2342" t="str">
        <f t="shared" si="110"/>
        <v>Victoria</v>
      </c>
      <c r="G2342" t="s">
        <v>45</v>
      </c>
      <c r="H2342">
        <v>3148</v>
      </c>
      <c r="I2342" t="s">
        <v>11</v>
      </c>
      <c r="J2342" t="s">
        <v>63</v>
      </c>
      <c r="K2342" t="s">
        <v>149</v>
      </c>
      <c r="L2342" t="s">
        <v>15</v>
      </c>
      <c r="M2342" s="5">
        <v>205.76999999999998</v>
      </c>
      <c r="N2342">
        <v>1</v>
      </c>
    </row>
    <row r="2343" spans="1:14" x14ac:dyDescent="0.3">
      <c r="A2343" s="2">
        <v>45875</v>
      </c>
      <c r="B2343" s="3">
        <f t="shared" si="108"/>
        <v>2026</v>
      </c>
      <c r="C2343" t="str">
        <f t="shared" si="109"/>
        <v>2025-2026</v>
      </c>
      <c r="D2343" t="s">
        <v>147</v>
      </c>
      <c r="E2343" t="s">
        <v>127</v>
      </c>
      <c r="F2343" t="str">
        <f t="shared" si="110"/>
        <v>New South Wales</v>
      </c>
      <c r="G2343" t="s">
        <v>10</v>
      </c>
      <c r="H2343">
        <v>2131</v>
      </c>
      <c r="I2343" t="s">
        <v>11</v>
      </c>
      <c r="J2343" t="s">
        <v>27</v>
      </c>
      <c r="K2343" t="s">
        <v>149</v>
      </c>
      <c r="L2343" t="s">
        <v>15</v>
      </c>
      <c r="M2343" s="5">
        <v>206.74</v>
      </c>
      <c r="N2343">
        <v>1</v>
      </c>
    </row>
    <row r="2344" spans="1:14" x14ac:dyDescent="0.3">
      <c r="A2344" s="2">
        <v>45669</v>
      </c>
      <c r="B2344" s="3">
        <f t="shared" si="108"/>
        <v>2025</v>
      </c>
      <c r="C2344" t="str">
        <f t="shared" si="109"/>
        <v>2024-2025</v>
      </c>
      <c r="D2344" t="s">
        <v>148</v>
      </c>
      <c r="E2344" t="s">
        <v>110</v>
      </c>
      <c r="F2344" t="str">
        <f t="shared" si="110"/>
        <v>Queensland</v>
      </c>
      <c r="G2344" t="s">
        <v>35</v>
      </c>
      <c r="H2344">
        <v>4680</v>
      </c>
      <c r="I2344" t="s">
        <v>11</v>
      </c>
      <c r="J2344" t="s">
        <v>51</v>
      </c>
      <c r="K2344" t="s">
        <v>154</v>
      </c>
      <c r="L2344" t="s">
        <v>14</v>
      </c>
      <c r="M2344" s="5">
        <v>206.82</v>
      </c>
      <c r="N2344">
        <v>1</v>
      </c>
    </row>
    <row r="2345" spans="1:14" x14ac:dyDescent="0.3">
      <c r="A2345" s="2">
        <v>45625</v>
      </c>
      <c r="B2345" s="3">
        <f t="shared" si="108"/>
        <v>2025</v>
      </c>
      <c r="C2345" t="str">
        <f t="shared" si="109"/>
        <v>2024-2025</v>
      </c>
      <c r="D2345" t="s">
        <v>148</v>
      </c>
      <c r="E2345" t="s">
        <v>91</v>
      </c>
      <c r="F2345" t="str">
        <f t="shared" si="110"/>
        <v>Victoria</v>
      </c>
      <c r="G2345" t="s">
        <v>45</v>
      </c>
      <c r="H2345">
        <v>3690</v>
      </c>
      <c r="I2345" t="s">
        <v>11</v>
      </c>
      <c r="J2345" t="s">
        <v>55</v>
      </c>
      <c r="K2345" t="s">
        <v>150</v>
      </c>
      <c r="L2345" t="s">
        <v>18</v>
      </c>
      <c r="M2345" s="5">
        <v>207.62</v>
      </c>
      <c r="N2345">
        <v>1</v>
      </c>
    </row>
    <row r="2346" spans="1:14" x14ac:dyDescent="0.3">
      <c r="A2346" s="2">
        <v>45341</v>
      </c>
      <c r="B2346" s="3">
        <f t="shared" si="108"/>
        <v>2024</v>
      </c>
      <c r="C2346" t="str">
        <f t="shared" si="109"/>
        <v>2023-2024</v>
      </c>
      <c r="D2346" t="s">
        <v>148</v>
      </c>
      <c r="E2346" t="s">
        <v>61</v>
      </c>
      <c r="F2346" t="str">
        <f t="shared" si="110"/>
        <v>New South Wales</v>
      </c>
      <c r="G2346" t="s">
        <v>10</v>
      </c>
      <c r="H2346">
        <v>2539</v>
      </c>
      <c r="I2346" t="s">
        <v>11</v>
      </c>
      <c r="J2346" t="s">
        <v>58</v>
      </c>
      <c r="K2346" t="s">
        <v>152</v>
      </c>
      <c r="L2346" t="s">
        <v>13</v>
      </c>
      <c r="M2346" s="5">
        <v>207.73</v>
      </c>
      <c r="N2346">
        <v>1</v>
      </c>
    </row>
    <row r="2347" spans="1:14" x14ac:dyDescent="0.3">
      <c r="A2347" s="2">
        <v>45524</v>
      </c>
      <c r="B2347" s="3">
        <f t="shared" si="108"/>
        <v>2025</v>
      </c>
      <c r="C2347" t="str">
        <f t="shared" si="109"/>
        <v>2024-2025</v>
      </c>
      <c r="D2347" t="s">
        <v>148</v>
      </c>
      <c r="E2347" t="s">
        <v>59</v>
      </c>
      <c r="F2347" t="str">
        <f t="shared" si="110"/>
        <v>Victoria</v>
      </c>
      <c r="G2347" t="s">
        <v>45</v>
      </c>
      <c r="H2347">
        <v>3280</v>
      </c>
      <c r="I2347" t="s">
        <v>11</v>
      </c>
      <c r="J2347" t="s">
        <v>60</v>
      </c>
      <c r="K2347" t="s">
        <v>150</v>
      </c>
      <c r="L2347" t="s">
        <v>18</v>
      </c>
      <c r="M2347" s="5">
        <v>207.74</v>
      </c>
      <c r="N2347">
        <v>1</v>
      </c>
    </row>
    <row r="2348" spans="1:14" x14ac:dyDescent="0.3">
      <c r="A2348" s="2">
        <v>45493</v>
      </c>
      <c r="B2348" s="3">
        <f t="shared" si="108"/>
        <v>2025</v>
      </c>
      <c r="C2348" t="str">
        <f t="shared" si="109"/>
        <v>2024-2025</v>
      </c>
      <c r="D2348" t="s">
        <v>147</v>
      </c>
      <c r="E2348" t="s">
        <v>92</v>
      </c>
      <c r="F2348" t="str">
        <f t="shared" si="110"/>
        <v>Queensland</v>
      </c>
      <c r="G2348" t="s">
        <v>35</v>
      </c>
      <c r="H2348">
        <v>4068</v>
      </c>
      <c r="I2348" t="s">
        <v>11</v>
      </c>
      <c r="J2348" t="s">
        <v>43</v>
      </c>
      <c r="K2348" t="s">
        <v>157</v>
      </c>
      <c r="L2348" t="s">
        <v>22</v>
      </c>
      <c r="M2348" s="5">
        <v>207.77</v>
      </c>
      <c r="N2348">
        <v>1</v>
      </c>
    </row>
    <row r="2349" spans="1:14" x14ac:dyDescent="0.3">
      <c r="A2349" s="2">
        <v>45332</v>
      </c>
      <c r="B2349" s="3">
        <f t="shared" si="108"/>
        <v>2024</v>
      </c>
      <c r="C2349" t="str">
        <f t="shared" si="109"/>
        <v>2023-2024</v>
      </c>
      <c r="D2349" t="s">
        <v>148</v>
      </c>
      <c r="E2349" t="s">
        <v>125</v>
      </c>
      <c r="F2349" t="str">
        <f t="shared" si="110"/>
        <v>Victoria</v>
      </c>
      <c r="G2349" t="s">
        <v>45</v>
      </c>
      <c r="H2349">
        <v>3400</v>
      </c>
      <c r="I2349" t="s">
        <v>11</v>
      </c>
      <c r="J2349" t="s">
        <v>60</v>
      </c>
      <c r="K2349" t="s">
        <v>153</v>
      </c>
      <c r="L2349" t="s">
        <v>16</v>
      </c>
      <c r="M2349" s="5">
        <v>207.84</v>
      </c>
      <c r="N2349">
        <v>1</v>
      </c>
    </row>
    <row r="2350" spans="1:14" x14ac:dyDescent="0.3">
      <c r="A2350" s="2">
        <v>45767</v>
      </c>
      <c r="B2350" s="3">
        <f t="shared" si="108"/>
        <v>2025</v>
      </c>
      <c r="C2350" t="str">
        <f t="shared" si="109"/>
        <v>2024-2025</v>
      </c>
      <c r="D2350" t="s">
        <v>148</v>
      </c>
      <c r="E2350" t="s">
        <v>101</v>
      </c>
      <c r="F2350" t="str">
        <f t="shared" si="110"/>
        <v>Victoria</v>
      </c>
      <c r="G2350" t="s">
        <v>45</v>
      </c>
      <c r="H2350">
        <v>3131</v>
      </c>
      <c r="I2350" t="s">
        <v>11</v>
      </c>
      <c r="J2350" t="s">
        <v>63</v>
      </c>
      <c r="K2350" t="s">
        <v>154</v>
      </c>
      <c r="L2350" t="s">
        <v>14</v>
      </c>
      <c r="M2350" s="5">
        <v>207.84</v>
      </c>
      <c r="N2350">
        <v>1</v>
      </c>
    </row>
    <row r="2351" spans="1:14" x14ac:dyDescent="0.3">
      <c r="A2351" s="2">
        <v>45692</v>
      </c>
      <c r="B2351" s="3">
        <f t="shared" si="108"/>
        <v>2025</v>
      </c>
      <c r="C2351" t="str">
        <f t="shared" si="109"/>
        <v>2024-2025</v>
      </c>
      <c r="D2351" t="s">
        <v>147</v>
      </c>
      <c r="E2351" t="s">
        <v>138</v>
      </c>
      <c r="F2351" t="str">
        <f t="shared" si="110"/>
        <v>Queensland</v>
      </c>
      <c r="G2351" t="s">
        <v>35</v>
      </c>
      <c r="H2351">
        <v>4558</v>
      </c>
      <c r="I2351" t="s">
        <v>11</v>
      </c>
      <c r="J2351" t="s">
        <v>120</v>
      </c>
      <c r="K2351" t="s">
        <v>154</v>
      </c>
      <c r="L2351" t="s">
        <v>14</v>
      </c>
      <c r="M2351" s="5">
        <v>208.14000000000001</v>
      </c>
      <c r="N2351">
        <v>1</v>
      </c>
    </row>
    <row r="2352" spans="1:14" x14ac:dyDescent="0.3">
      <c r="A2352" s="2">
        <v>45368</v>
      </c>
      <c r="B2352" s="3">
        <f t="shared" si="108"/>
        <v>2024</v>
      </c>
      <c r="C2352" t="str">
        <f t="shared" si="109"/>
        <v>2023-2024</v>
      </c>
      <c r="D2352" t="s">
        <v>147</v>
      </c>
      <c r="E2352" t="s">
        <v>56</v>
      </c>
      <c r="F2352" t="str">
        <f t="shared" si="110"/>
        <v>Northern Territory</v>
      </c>
      <c r="G2352" t="s">
        <v>29</v>
      </c>
      <c r="H2352">
        <v>870</v>
      </c>
      <c r="I2352" t="s">
        <v>11</v>
      </c>
      <c r="J2352" t="s">
        <v>30</v>
      </c>
      <c r="K2352" t="s">
        <v>151</v>
      </c>
      <c r="L2352" t="s">
        <v>21</v>
      </c>
      <c r="M2352" s="5">
        <v>208.22</v>
      </c>
      <c r="N2352">
        <v>1</v>
      </c>
    </row>
    <row r="2353" spans="1:14" x14ac:dyDescent="0.3">
      <c r="A2353" s="2">
        <v>45425</v>
      </c>
      <c r="B2353" s="3">
        <f t="shared" si="108"/>
        <v>2024</v>
      </c>
      <c r="C2353" t="str">
        <f t="shared" si="109"/>
        <v>2023-2024</v>
      </c>
      <c r="D2353" t="s">
        <v>147</v>
      </c>
      <c r="E2353" t="s">
        <v>39</v>
      </c>
      <c r="F2353" t="str">
        <f t="shared" si="110"/>
        <v>South Australia</v>
      </c>
      <c r="G2353" t="s">
        <v>32</v>
      </c>
      <c r="H2353">
        <v>5343</v>
      </c>
      <c r="I2353" t="s">
        <v>11</v>
      </c>
      <c r="J2353" t="s">
        <v>38</v>
      </c>
      <c r="K2353" t="s">
        <v>151</v>
      </c>
      <c r="L2353" t="s">
        <v>21</v>
      </c>
      <c r="M2353" s="5">
        <v>208.44</v>
      </c>
      <c r="N2353">
        <v>1</v>
      </c>
    </row>
    <row r="2354" spans="1:14" x14ac:dyDescent="0.3">
      <c r="A2354" s="2">
        <v>45479</v>
      </c>
      <c r="B2354" s="3">
        <f t="shared" si="108"/>
        <v>2025</v>
      </c>
      <c r="C2354" t="str">
        <f t="shared" si="109"/>
        <v>2024-2025</v>
      </c>
      <c r="D2354" t="s">
        <v>148</v>
      </c>
      <c r="E2354" t="s">
        <v>110</v>
      </c>
      <c r="F2354" t="str">
        <f t="shared" si="110"/>
        <v>Queensland</v>
      </c>
      <c r="G2354" t="s">
        <v>35</v>
      </c>
      <c r="H2354">
        <v>4680</v>
      </c>
      <c r="I2354" t="s">
        <v>11</v>
      </c>
      <c r="J2354" t="s">
        <v>51</v>
      </c>
      <c r="K2354" t="s">
        <v>155</v>
      </c>
      <c r="L2354" t="s">
        <v>20</v>
      </c>
      <c r="M2354" s="5">
        <v>208.73000000000002</v>
      </c>
      <c r="N2354">
        <v>1</v>
      </c>
    </row>
    <row r="2355" spans="1:14" x14ac:dyDescent="0.3">
      <c r="A2355" s="2">
        <v>45677</v>
      </c>
      <c r="B2355" s="3">
        <f t="shared" si="108"/>
        <v>2025</v>
      </c>
      <c r="C2355" t="str">
        <f t="shared" si="109"/>
        <v>2024-2025</v>
      </c>
      <c r="D2355" t="s">
        <v>148</v>
      </c>
      <c r="E2355" t="s">
        <v>140</v>
      </c>
      <c r="F2355" t="str">
        <f t="shared" si="110"/>
        <v>Tasmania</v>
      </c>
      <c r="G2355" t="s">
        <v>70</v>
      </c>
      <c r="H2355">
        <v>7320</v>
      </c>
      <c r="I2355" t="s">
        <v>11</v>
      </c>
      <c r="J2355" t="s">
        <v>71</v>
      </c>
      <c r="K2355" t="s">
        <v>152</v>
      </c>
      <c r="L2355" t="s">
        <v>13</v>
      </c>
      <c r="M2355" s="5">
        <v>209.62</v>
      </c>
      <c r="N2355">
        <v>1</v>
      </c>
    </row>
    <row r="2356" spans="1:14" x14ac:dyDescent="0.3">
      <c r="A2356" s="2">
        <v>45370</v>
      </c>
      <c r="B2356" s="3">
        <f t="shared" si="108"/>
        <v>2024</v>
      </c>
      <c r="C2356" t="str">
        <f t="shared" si="109"/>
        <v>2023-2024</v>
      </c>
      <c r="D2356" t="s">
        <v>147</v>
      </c>
      <c r="E2356" t="s">
        <v>122</v>
      </c>
      <c r="F2356" t="str">
        <f t="shared" si="110"/>
        <v>New South Wales</v>
      </c>
      <c r="G2356" t="s">
        <v>10</v>
      </c>
      <c r="H2356">
        <v>2650</v>
      </c>
      <c r="I2356" t="s">
        <v>11</v>
      </c>
      <c r="J2356" t="s">
        <v>25</v>
      </c>
      <c r="K2356" t="s">
        <v>149</v>
      </c>
      <c r="L2356" t="s">
        <v>15</v>
      </c>
      <c r="M2356" s="5">
        <v>209.62</v>
      </c>
      <c r="N2356">
        <v>1</v>
      </c>
    </row>
    <row r="2357" spans="1:14" x14ac:dyDescent="0.3">
      <c r="A2357" s="2">
        <v>45411</v>
      </c>
      <c r="B2357" s="3">
        <f t="shared" si="108"/>
        <v>2024</v>
      </c>
      <c r="C2357" t="str">
        <f t="shared" si="109"/>
        <v>2023-2024</v>
      </c>
      <c r="D2357" t="s">
        <v>147</v>
      </c>
      <c r="E2357" t="s">
        <v>85</v>
      </c>
      <c r="F2357" t="str">
        <f t="shared" si="110"/>
        <v>Queensland</v>
      </c>
      <c r="G2357" t="s">
        <v>35</v>
      </c>
      <c r="H2357">
        <v>4883</v>
      </c>
      <c r="I2357" t="s">
        <v>11</v>
      </c>
      <c r="J2357" t="s">
        <v>36</v>
      </c>
      <c r="K2357" t="s">
        <v>151</v>
      </c>
      <c r="L2357" t="s">
        <v>21</v>
      </c>
      <c r="M2357" s="5">
        <v>209.65</v>
      </c>
      <c r="N2357">
        <v>1</v>
      </c>
    </row>
    <row r="2358" spans="1:14" x14ac:dyDescent="0.3">
      <c r="A2358" s="2">
        <v>45709</v>
      </c>
      <c r="B2358" s="3">
        <f t="shared" si="108"/>
        <v>2025</v>
      </c>
      <c r="C2358" t="str">
        <f t="shared" si="109"/>
        <v>2024-2025</v>
      </c>
      <c r="D2358" t="s">
        <v>147</v>
      </c>
      <c r="E2358" t="s">
        <v>44</v>
      </c>
      <c r="F2358" t="str">
        <f t="shared" si="110"/>
        <v>Victoria</v>
      </c>
      <c r="G2358" t="s">
        <v>45</v>
      </c>
      <c r="H2358">
        <v>3066</v>
      </c>
      <c r="I2358" t="s">
        <v>11</v>
      </c>
      <c r="J2358" t="s">
        <v>46</v>
      </c>
      <c r="K2358" t="s">
        <v>149</v>
      </c>
      <c r="L2358" t="s">
        <v>15</v>
      </c>
      <c r="M2358" s="5">
        <v>209.65</v>
      </c>
      <c r="N2358">
        <v>1</v>
      </c>
    </row>
    <row r="2359" spans="1:14" x14ac:dyDescent="0.3">
      <c r="A2359" s="2">
        <v>45980</v>
      </c>
      <c r="B2359" s="3">
        <f t="shared" si="108"/>
        <v>2026</v>
      </c>
      <c r="C2359" t="str">
        <f t="shared" si="109"/>
        <v>2025-2026</v>
      </c>
      <c r="D2359" t="s">
        <v>147</v>
      </c>
      <c r="E2359" t="s">
        <v>62</v>
      </c>
      <c r="F2359" t="str">
        <f t="shared" si="110"/>
        <v>Victoria</v>
      </c>
      <c r="G2359" t="s">
        <v>45</v>
      </c>
      <c r="H2359">
        <v>3134</v>
      </c>
      <c r="I2359" t="s">
        <v>11</v>
      </c>
      <c r="J2359" t="s">
        <v>63</v>
      </c>
      <c r="K2359" t="s">
        <v>150</v>
      </c>
      <c r="L2359" t="s">
        <v>18</v>
      </c>
      <c r="M2359" s="5">
        <v>209.79</v>
      </c>
      <c r="N2359">
        <v>1</v>
      </c>
    </row>
    <row r="2360" spans="1:14" x14ac:dyDescent="0.3">
      <c r="A2360" s="2">
        <v>45335</v>
      </c>
      <c r="B2360" s="3">
        <f t="shared" si="108"/>
        <v>2024</v>
      </c>
      <c r="C2360" t="str">
        <f t="shared" si="109"/>
        <v>2023-2024</v>
      </c>
      <c r="D2360" t="s">
        <v>147</v>
      </c>
      <c r="E2360" t="s">
        <v>137</v>
      </c>
      <c r="F2360" t="str">
        <f t="shared" si="110"/>
        <v>New South Wales</v>
      </c>
      <c r="G2360" t="s">
        <v>10</v>
      </c>
      <c r="H2360">
        <v>2031</v>
      </c>
      <c r="I2360" t="s">
        <v>11</v>
      </c>
      <c r="J2360" t="s">
        <v>12</v>
      </c>
      <c r="K2360" t="s">
        <v>19</v>
      </c>
      <c r="L2360" t="s">
        <v>23</v>
      </c>
      <c r="M2360" s="5">
        <v>209.8</v>
      </c>
      <c r="N2360">
        <v>1</v>
      </c>
    </row>
    <row r="2361" spans="1:14" x14ac:dyDescent="0.3">
      <c r="A2361" s="2">
        <v>45955</v>
      </c>
      <c r="B2361" s="3">
        <f t="shared" si="108"/>
        <v>2026</v>
      </c>
      <c r="C2361" t="str">
        <f t="shared" si="109"/>
        <v>2025-2026</v>
      </c>
      <c r="D2361" t="s">
        <v>148</v>
      </c>
      <c r="E2361" t="s">
        <v>125</v>
      </c>
      <c r="F2361" t="str">
        <f t="shared" si="110"/>
        <v>Victoria</v>
      </c>
      <c r="G2361" t="s">
        <v>45</v>
      </c>
      <c r="H2361">
        <v>3400</v>
      </c>
      <c r="I2361" t="s">
        <v>11</v>
      </c>
      <c r="J2361" t="s">
        <v>60</v>
      </c>
      <c r="K2361" t="s">
        <v>151</v>
      </c>
      <c r="L2361" t="s">
        <v>21</v>
      </c>
      <c r="M2361" s="5">
        <v>209.9</v>
      </c>
      <c r="N2361">
        <v>1</v>
      </c>
    </row>
    <row r="2362" spans="1:14" x14ac:dyDescent="0.3">
      <c r="A2362" s="2">
        <v>45607</v>
      </c>
      <c r="B2362" s="3">
        <f t="shared" si="108"/>
        <v>2025</v>
      </c>
      <c r="C2362" t="str">
        <f t="shared" si="109"/>
        <v>2024-2025</v>
      </c>
      <c r="D2362" t="s">
        <v>147</v>
      </c>
      <c r="E2362" t="s">
        <v>125</v>
      </c>
      <c r="F2362" t="str">
        <f t="shared" si="110"/>
        <v>Victoria</v>
      </c>
      <c r="G2362" t="s">
        <v>45</v>
      </c>
      <c r="H2362">
        <v>3400</v>
      </c>
      <c r="I2362" t="s">
        <v>11</v>
      </c>
      <c r="J2362" t="s">
        <v>60</v>
      </c>
      <c r="K2362" t="s">
        <v>149</v>
      </c>
      <c r="L2362" t="s">
        <v>15</v>
      </c>
      <c r="M2362" s="5">
        <v>210.05</v>
      </c>
      <c r="N2362">
        <v>1</v>
      </c>
    </row>
    <row r="2363" spans="1:14" x14ac:dyDescent="0.3">
      <c r="A2363" s="2">
        <v>45359</v>
      </c>
      <c r="B2363" s="3">
        <f t="shared" si="108"/>
        <v>2024</v>
      </c>
      <c r="C2363" t="str">
        <f t="shared" si="109"/>
        <v>2023-2024</v>
      </c>
      <c r="D2363" t="s">
        <v>147</v>
      </c>
      <c r="E2363" t="s">
        <v>9</v>
      </c>
      <c r="F2363" t="str">
        <f t="shared" si="110"/>
        <v>New South Wales</v>
      </c>
      <c r="G2363" t="s">
        <v>10</v>
      </c>
      <c r="H2363">
        <v>2067</v>
      </c>
      <c r="I2363" t="s">
        <v>11</v>
      </c>
      <c r="J2363" t="s">
        <v>12</v>
      </c>
      <c r="K2363" t="s">
        <v>150</v>
      </c>
      <c r="L2363" t="s">
        <v>18</v>
      </c>
      <c r="M2363" s="5">
        <v>210.75</v>
      </c>
      <c r="N2363">
        <v>1</v>
      </c>
    </row>
    <row r="2364" spans="1:14" x14ac:dyDescent="0.3">
      <c r="A2364" s="2">
        <v>45607</v>
      </c>
      <c r="B2364" s="3">
        <f t="shared" si="108"/>
        <v>2025</v>
      </c>
      <c r="C2364" t="str">
        <f t="shared" si="109"/>
        <v>2024-2025</v>
      </c>
      <c r="D2364" t="s">
        <v>148</v>
      </c>
      <c r="E2364" t="s">
        <v>131</v>
      </c>
      <c r="F2364" t="str">
        <f t="shared" si="110"/>
        <v>Western Australia</v>
      </c>
      <c r="G2364" t="s">
        <v>48</v>
      </c>
      <c r="H2364">
        <v>6530</v>
      </c>
      <c r="I2364" t="s">
        <v>11</v>
      </c>
      <c r="J2364" t="s">
        <v>77</v>
      </c>
      <c r="K2364" t="s">
        <v>150</v>
      </c>
      <c r="L2364" t="s">
        <v>18</v>
      </c>
      <c r="M2364" s="5">
        <v>210.75</v>
      </c>
      <c r="N2364">
        <v>1</v>
      </c>
    </row>
    <row r="2365" spans="1:14" x14ac:dyDescent="0.3">
      <c r="A2365" s="2">
        <v>45746</v>
      </c>
      <c r="B2365" s="3">
        <f t="shared" si="108"/>
        <v>2025</v>
      </c>
      <c r="C2365" t="str">
        <f t="shared" si="109"/>
        <v>2024-2025</v>
      </c>
      <c r="D2365" t="s">
        <v>147</v>
      </c>
      <c r="E2365" t="s">
        <v>102</v>
      </c>
      <c r="F2365" t="str">
        <f t="shared" si="110"/>
        <v>Queensland</v>
      </c>
      <c r="G2365" t="s">
        <v>35</v>
      </c>
      <c r="H2365">
        <v>4870</v>
      </c>
      <c r="I2365" t="s">
        <v>11</v>
      </c>
      <c r="J2365" t="s">
        <v>36</v>
      </c>
      <c r="K2365" t="s">
        <v>154</v>
      </c>
      <c r="L2365" t="s">
        <v>14</v>
      </c>
      <c r="M2365" s="5">
        <v>210.81</v>
      </c>
      <c r="N2365">
        <v>1</v>
      </c>
    </row>
    <row r="2366" spans="1:14" x14ac:dyDescent="0.3">
      <c r="A2366" s="2">
        <v>45915</v>
      </c>
      <c r="B2366" s="3">
        <f t="shared" si="108"/>
        <v>2026</v>
      </c>
      <c r="C2366" t="str">
        <f t="shared" si="109"/>
        <v>2025-2026</v>
      </c>
      <c r="D2366" t="s">
        <v>148</v>
      </c>
      <c r="E2366" t="s">
        <v>66</v>
      </c>
      <c r="F2366" t="str">
        <f t="shared" si="110"/>
        <v>South Australia</v>
      </c>
      <c r="G2366" t="s">
        <v>32</v>
      </c>
      <c r="H2366">
        <v>5169</v>
      </c>
      <c r="I2366" t="s">
        <v>11</v>
      </c>
      <c r="J2366" t="s">
        <v>33</v>
      </c>
      <c r="K2366" t="s">
        <v>152</v>
      </c>
      <c r="L2366" t="s">
        <v>13</v>
      </c>
      <c r="M2366" s="5">
        <v>211.57000000000002</v>
      </c>
      <c r="N2366">
        <v>1</v>
      </c>
    </row>
    <row r="2367" spans="1:14" x14ac:dyDescent="0.3">
      <c r="A2367" s="2">
        <v>45476</v>
      </c>
      <c r="B2367" s="3">
        <f t="shared" si="108"/>
        <v>2025</v>
      </c>
      <c r="C2367" t="str">
        <f t="shared" si="109"/>
        <v>2024-2025</v>
      </c>
      <c r="D2367" t="s">
        <v>147</v>
      </c>
      <c r="E2367" t="s">
        <v>114</v>
      </c>
      <c r="F2367" t="str">
        <f t="shared" si="110"/>
        <v>Victoria</v>
      </c>
      <c r="G2367" t="s">
        <v>45</v>
      </c>
      <c r="H2367">
        <v>3551</v>
      </c>
      <c r="I2367" t="s">
        <v>11</v>
      </c>
      <c r="J2367" t="s">
        <v>60</v>
      </c>
      <c r="K2367" t="s">
        <v>157</v>
      </c>
      <c r="L2367" t="s">
        <v>22</v>
      </c>
      <c r="M2367" s="5">
        <v>211.59</v>
      </c>
      <c r="N2367">
        <v>1</v>
      </c>
    </row>
    <row r="2368" spans="1:14" x14ac:dyDescent="0.3">
      <c r="A2368" s="2">
        <v>45802</v>
      </c>
      <c r="B2368" s="3">
        <f t="shared" si="108"/>
        <v>2025</v>
      </c>
      <c r="C2368" t="str">
        <f t="shared" si="109"/>
        <v>2024-2025</v>
      </c>
      <c r="D2368" t="s">
        <v>147</v>
      </c>
      <c r="E2368" t="s">
        <v>37</v>
      </c>
      <c r="F2368" t="str">
        <f t="shared" si="110"/>
        <v>South Australia</v>
      </c>
      <c r="G2368" t="s">
        <v>32</v>
      </c>
      <c r="H2368">
        <v>5607</v>
      </c>
      <c r="I2368" t="s">
        <v>11</v>
      </c>
      <c r="J2368" t="s">
        <v>38</v>
      </c>
      <c r="K2368" t="s">
        <v>19</v>
      </c>
      <c r="L2368" t="s">
        <v>23</v>
      </c>
      <c r="M2368" s="5">
        <v>211.63</v>
      </c>
      <c r="N2368">
        <v>1</v>
      </c>
    </row>
    <row r="2369" spans="1:14" x14ac:dyDescent="0.3">
      <c r="A2369" s="2">
        <v>45485</v>
      </c>
      <c r="B2369" s="3">
        <f t="shared" si="108"/>
        <v>2025</v>
      </c>
      <c r="C2369" t="str">
        <f t="shared" si="109"/>
        <v>2024-2025</v>
      </c>
      <c r="D2369" t="s">
        <v>147</v>
      </c>
      <c r="E2369" t="s">
        <v>34</v>
      </c>
      <c r="F2369" t="str">
        <f t="shared" si="110"/>
        <v>Queensland</v>
      </c>
      <c r="G2369" t="s">
        <v>35</v>
      </c>
      <c r="H2369">
        <v>4802</v>
      </c>
      <c r="I2369" t="s">
        <v>11</v>
      </c>
      <c r="J2369" t="s">
        <v>36</v>
      </c>
      <c r="K2369" t="s">
        <v>156</v>
      </c>
      <c r="L2369" t="s">
        <v>17</v>
      </c>
      <c r="M2369" s="5">
        <v>212.54999999999998</v>
      </c>
      <c r="N2369">
        <v>1</v>
      </c>
    </row>
    <row r="2370" spans="1:14" x14ac:dyDescent="0.3">
      <c r="A2370" s="2">
        <v>45703</v>
      </c>
      <c r="B2370" s="3">
        <f t="shared" ref="B2370:B2433" si="111">IF(MONTH(A2370)&gt;=7,YEAR(A2370)+1,YEAR(A2370))</f>
        <v>2025</v>
      </c>
      <c r="C2370" t="str">
        <f t="shared" ref="C2370:C2433" si="112">IF(MONTH(A2370) &gt;= 7, YEAR(A2370) &amp; "-" &amp; YEAR(A2370) + 1, YEAR(A2370) - 1 &amp; "-" &amp; YEAR(A2370))</f>
        <v>2024-2025</v>
      </c>
      <c r="D2370" t="s">
        <v>147</v>
      </c>
      <c r="E2370" t="s">
        <v>88</v>
      </c>
      <c r="F2370" t="str">
        <f t="shared" ref="F2370:F2433" si="113">IF(G2370="WA","Western Australia",
IF(G2370="NSW","New South Wales",
IF(G2370="QLD","Queensland",
IF(G2370="VIC","Victoria",
IF(G2370="TAS","Tasmania",
IF(G2370="SA","South Australia",
IF(G2370="NT","Northern Territory",
IF(G2370="ACT","Australian Capital Territory",G2370))))))))</f>
        <v>South Australia</v>
      </c>
      <c r="G2370" t="s">
        <v>32</v>
      </c>
      <c r="H2370">
        <v>5011</v>
      </c>
      <c r="I2370" t="s">
        <v>11</v>
      </c>
      <c r="J2370" t="s">
        <v>33</v>
      </c>
      <c r="K2370" t="s">
        <v>150</v>
      </c>
      <c r="L2370" t="s">
        <v>18</v>
      </c>
      <c r="M2370" s="5">
        <v>212.8</v>
      </c>
      <c r="N2370">
        <v>1</v>
      </c>
    </row>
    <row r="2371" spans="1:14" x14ac:dyDescent="0.3">
      <c r="A2371" s="2">
        <v>45810</v>
      </c>
      <c r="B2371" s="3">
        <f t="shared" si="111"/>
        <v>2025</v>
      </c>
      <c r="C2371" t="str">
        <f t="shared" si="112"/>
        <v>2024-2025</v>
      </c>
      <c r="D2371" t="s">
        <v>148</v>
      </c>
      <c r="E2371" t="s">
        <v>24</v>
      </c>
      <c r="F2371" t="str">
        <f t="shared" si="113"/>
        <v>New South Wales</v>
      </c>
      <c r="G2371" t="s">
        <v>10</v>
      </c>
      <c r="H2371">
        <v>2795</v>
      </c>
      <c r="I2371" t="s">
        <v>11</v>
      </c>
      <c r="J2371" t="s">
        <v>25</v>
      </c>
      <c r="K2371" t="s">
        <v>157</v>
      </c>
      <c r="L2371" t="s">
        <v>22</v>
      </c>
      <c r="M2371" s="5">
        <v>212.88</v>
      </c>
      <c r="N2371">
        <v>1</v>
      </c>
    </row>
    <row r="2372" spans="1:14" x14ac:dyDescent="0.3">
      <c r="A2372" s="2">
        <v>45963</v>
      </c>
      <c r="B2372" s="3">
        <f t="shared" si="111"/>
        <v>2026</v>
      </c>
      <c r="C2372" t="str">
        <f t="shared" si="112"/>
        <v>2025-2026</v>
      </c>
      <c r="D2372" t="s">
        <v>147</v>
      </c>
      <c r="E2372" t="s">
        <v>93</v>
      </c>
      <c r="F2372" t="str">
        <f t="shared" si="113"/>
        <v>Western Australia</v>
      </c>
      <c r="G2372" t="s">
        <v>48</v>
      </c>
      <c r="H2372">
        <v>6112</v>
      </c>
      <c r="I2372" t="s">
        <v>11</v>
      </c>
      <c r="J2372" t="s">
        <v>94</v>
      </c>
      <c r="K2372" t="s">
        <v>154</v>
      </c>
      <c r="L2372" t="s">
        <v>14</v>
      </c>
      <c r="M2372" s="5">
        <v>212.91</v>
      </c>
      <c r="N2372">
        <v>1</v>
      </c>
    </row>
    <row r="2373" spans="1:14" x14ac:dyDescent="0.3">
      <c r="A2373" s="2">
        <v>45647</v>
      </c>
      <c r="B2373" s="3">
        <f t="shared" si="111"/>
        <v>2025</v>
      </c>
      <c r="C2373" t="str">
        <f t="shared" si="112"/>
        <v>2024-2025</v>
      </c>
      <c r="D2373" t="s">
        <v>148</v>
      </c>
      <c r="E2373" t="s">
        <v>136</v>
      </c>
      <c r="F2373" t="str">
        <f t="shared" si="113"/>
        <v>Victoria</v>
      </c>
      <c r="G2373" t="s">
        <v>45</v>
      </c>
      <c r="H2373">
        <v>3175</v>
      </c>
      <c r="I2373" t="s">
        <v>11</v>
      </c>
      <c r="J2373" t="s">
        <v>63</v>
      </c>
      <c r="K2373" t="s">
        <v>149</v>
      </c>
      <c r="L2373" t="s">
        <v>15</v>
      </c>
      <c r="M2373" s="5">
        <v>213.03</v>
      </c>
      <c r="N2373">
        <v>1</v>
      </c>
    </row>
    <row r="2374" spans="1:14" x14ac:dyDescent="0.3">
      <c r="A2374" s="2">
        <v>45541</v>
      </c>
      <c r="B2374" s="3">
        <f t="shared" si="111"/>
        <v>2025</v>
      </c>
      <c r="C2374" t="str">
        <f t="shared" si="112"/>
        <v>2024-2025</v>
      </c>
      <c r="D2374" t="s">
        <v>147</v>
      </c>
      <c r="E2374" t="s">
        <v>54</v>
      </c>
      <c r="F2374" t="str">
        <f t="shared" si="113"/>
        <v>Victoria</v>
      </c>
      <c r="G2374" t="s">
        <v>45</v>
      </c>
      <c r="H2374">
        <v>3977</v>
      </c>
      <c r="I2374" t="s">
        <v>11</v>
      </c>
      <c r="J2374" t="s">
        <v>55</v>
      </c>
      <c r="K2374" t="s">
        <v>152</v>
      </c>
      <c r="L2374" t="s">
        <v>13</v>
      </c>
      <c r="M2374" s="5">
        <v>213.16</v>
      </c>
      <c r="N2374">
        <v>1</v>
      </c>
    </row>
    <row r="2375" spans="1:14" x14ac:dyDescent="0.3">
      <c r="A2375" s="2">
        <v>45584</v>
      </c>
      <c r="B2375" s="3">
        <f t="shared" si="111"/>
        <v>2025</v>
      </c>
      <c r="C2375" t="str">
        <f t="shared" si="112"/>
        <v>2024-2025</v>
      </c>
      <c r="D2375" t="s">
        <v>147</v>
      </c>
      <c r="E2375" t="s">
        <v>127</v>
      </c>
      <c r="F2375" t="str">
        <f t="shared" si="113"/>
        <v>New South Wales</v>
      </c>
      <c r="G2375" t="s">
        <v>10</v>
      </c>
      <c r="H2375">
        <v>2131</v>
      </c>
      <c r="I2375" t="s">
        <v>11</v>
      </c>
      <c r="J2375" t="s">
        <v>27</v>
      </c>
      <c r="K2375" t="s">
        <v>154</v>
      </c>
      <c r="L2375" t="s">
        <v>14</v>
      </c>
      <c r="M2375" s="5">
        <v>213.37</v>
      </c>
      <c r="N2375">
        <v>1</v>
      </c>
    </row>
    <row r="2376" spans="1:14" x14ac:dyDescent="0.3">
      <c r="A2376" s="2">
        <v>45831</v>
      </c>
      <c r="B2376" s="3">
        <f t="shared" si="111"/>
        <v>2025</v>
      </c>
      <c r="C2376" t="str">
        <f t="shared" si="112"/>
        <v>2024-2025</v>
      </c>
      <c r="D2376" t="s">
        <v>148</v>
      </c>
      <c r="E2376" t="s">
        <v>91</v>
      </c>
      <c r="F2376" t="str">
        <f t="shared" si="113"/>
        <v>Victoria</v>
      </c>
      <c r="G2376" t="s">
        <v>45</v>
      </c>
      <c r="H2376">
        <v>3690</v>
      </c>
      <c r="I2376" t="s">
        <v>11</v>
      </c>
      <c r="J2376" t="s">
        <v>55</v>
      </c>
      <c r="K2376" t="s">
        <v>155</v>
      </c>
      <c r="L2376" t="s">
        <v>20</v>
      </c>
      <c r="M2376" s="5">
        <v>213.62</v>
      </c>
      <c r="N2376">
        <v>1</v>
      </c>
    </row>
    <row r="2377" spans="1:14" x14ac:dyDescent="0.3">
      <c r="A2377" s="2">
        <v>45320</v>
      </c>
      <c r="B2377" s="3">
        <f t="shared" si="111"/>
        <v>2024</v>
      </c>
      <c r="C2377" t="str">
        <f t="shared" si="112"/>
        <v>2023-2024</v>
      </c>
      <c r="D2377" t="s">
        <v>147</v>
      </c>
      <c r="E2377" t="s">
        <v>37</v>
      </c>
      <c r="F2377" t="str">
        <f t="shared" si="113"/>
        <v>South Australia</v>
      </c>
      <c r="G2377" t="s">
        <v>32</v>
      </c>
      <c r="H2377">
        <v>5607</v>
      </c>
      <c r="I2377" t="s">
        <v>11</v>
      </c>
      <c r="J2377" t="s">
        <v>38</v>
      </c>
      <c r="K2377" t="s">
        <v>150</v>
      </c>
      <c r="L2377" t="s">
        <v>18</v>
      </c>
      <c r="M2377" s="5">
        <v>213.75</v>
      </c>
      <c r="N2377">
        <v>1</v>
      </c>
    </row>
    <row r="2378" spans="1:14" x14ac:dyDescent="0.3">
      <c r="A2378" s="2">
        <v>45358</v>
      </c>
      <c r="B2378" s="3">
        <f t="shared" si="111"/>
        <v>2024</v>
      </c>
      <c r="C2378" t="str">
        <f t="shared" si="112"/>
        <v>2023-2024</v>
      </c>
      <c r="D2378" t="s">
        <v>148</v>
      </c>
      <c r="E2378" t="s">
        <v>95</v>
      </c>
      <c r="F2378" t="str">
        <f t="shared" si="113"/>
        <v>Victoria</v>
      </c>
      <c r="G2378" t="s">
        <v>45</v>
      </c>
      <c r="H2378">
        <v>3931</v>
      </c>
      <c r="I2378" t="s">
        <v>11</v>
      </c>
      <c r="J2378" t="s">
        <v>55</v>
      </c>
      <c r="K2378" t="s">
        <v>150</v>
      </c>
      <c r="L2378" t="s">
        <v>18</v>
      </c>
      <c r="M2378" s="5">
        <v>213.8</v>
      </c>
      <c r="N2378">
        <v>1</v>
      </c>
    </row>
    <row r="2379" spans="1:14" x14ac:dyDescent="0.3">
      <c r="A2379" s="2">
        <v>45379</v>
      </c>
      <c r="B2379" s="3">
        <f t="shared" si="111"/>
        <v>2024</v>
      </c>
      <c r="C2379" t="str">
        <f t="shared" si="112"/>
        <v>2023-2024</v>
      </c>
      <c r="D2379" t="s">
        <v>148</v>
      </c>
      <c r="E2379" t="s">
        <v>100</v>
      </c>
      <c r="F2379" t="str">
        <f t="shared" si="113"/>
        <v>Western Australia</v>
      </c>
      <c r="G2379" t="s">
        <v>48</v>
      </c>
      <c r="H2379">
        <v>6021</v>
      </c>
      <c r="I2379" t="s">
        <v>11</v>
      </c>
      <c r="J2379" t="s">
        <v>49</v>
      </c>
      <c r="K2379" t="s">
        <v>153</v>
      </c>
      <c r="L2379" t="s">
        <v>16</v>
      </c>
      <c r="M2379" s="5">
        <v>213.83</v>
      </c>
      <c r="N2379">
        <v>1</v>
      </c>
    </row>
    <row r="2380" spans="1:14" x14ac:dyDescent="0.3">
      <c r="A2380" s="2">
        <v>45657</v>
      </c>
      <c r="B2380" s="3">
        <f t="shared" si="111"/>
        <v>2025</v>
      </c>
      <c r="C2380" t="str">
        <f t="shared" si="112"/>
        <v>2024-2025</v>
      </c>
      <c r="D2380" t="s">
        <v>148</v>
      </c>
      <c r="E2380" t="s">
        <v>66</v>
      </c>
      <c r="F2380" t="str">
        <f t="shared" si="113"/>
        <v>South Australia</v>
      </c>
      <c r="G2380" t="s">
        <v>32</v>
      </c>
      <c r="H2380">
        <v>5169</v>
      </c>
      <c r="I2380" t="s">
        <v>11</v>
      </c>
      <c r="J2380" t="s">
        <v>33</v>
      </c>
      <c r="K2380" t="s">
        <v>150</v>
      </c>
      <c r="L2380" t="s">
        <v>18</v>
      </c>
      <c r="M2380" s="5">
        <v>213.92000000000002</v>
      </c>
      <c r="N2380">
        <v>1</v>
      </c>
    </row>
    <row r="2381" spans="1:14" x14ac:dyDescent="0.3">
      <c r="A2381" s="2">
        <v>45579</v>
      </c>
      <c r="B2381" s="3">
        <f t="shared" si="111"/>
        <v>2025</v>
      </c>
      <c r="C2381" t="str">
        <f t="shared" si="112"/>
        <v>2024-2025</v>
      </c>
      <c r="D2381" t="s">
        <v>147</v>
      </c>
      <c r="E2381" t="s">
        <v>139</v>
      </c>
      <c r="F2381" t="str">
        <f t="shared" si="113"/>
        <v>New South Wales</v>
      </c>
      <c r="G2381" t="s">
        <v>10</v>
      </c>
      <c r="H2381">
        <v>2020</v>
      </c>
      <c r="I2381" t="s">
        <v>11</v>
      </c>
      <c r="J2381" t="s">
        <v>12</v>
      </c>
      <c r="K2381" t="s">
        <v>156</v>
      </c>
      <c r="L2381" t="s">
        <v>17</v>
      </c>
      <c r="M2381" s="5">
        <v>214.01000000000002</v>
      </c>
      <c r="N2381">
        <v>1</v>
      </c>
    </row>
    <row r="2382" spans="1:14" x14ac:dyDescent="0.3">
      <c r="A2382" s="2">
        <v>45564</v>
      </c>
      <c r="B2382" s="3">
        <f t="shared" si="111"/>
        <v>2025</v>
      </c>
      <c r="C2382" t="str">
        <f t="shared" si="112"/>
        <v>2024-2025</v>
      </c>
      <c r="D2382" t="s">
        <v>147</v>
      </c>
      <c r="E2382" t="s">
        <v>82</v>
      </c>
      <c r="F2382" t="str">
        <f t="shared" si="113"/>
        <v>Queensland</v>
      </c>
      <c r="G2382" t="s">
        <v>35</v>
      </c>
      <c r="H2382">
        <v>4012</v>
      </c>
      <c r="I2382" t="s">
        <v>11</v>
      </c>
      <c r="J2382" t="s">
        <v>43</v>
      </c>
      <c r="K2382" t="s">
        <v>155</v>
      </c>
      <c r="L2382" t="s">
        <v>20</v>
      </c>
      <c r="M2382" s="5">
        <v>214.07</v>
      </c>
      <c r="N2382">
        <v>1</v>
      </c>
    </row>
    <row r="2383" spans="1:14" x14ac:dyDescent="0.3">
      <c r="A2383" s="2">
        <v>45389</v>
      </c>
      <c r="B2383" s="3">
        <f t="shared" si="111"/>
        <v>2024</v>
      </c>
      <c r="C2383" t="str">
        <f t="shared" si="112"/>
        <v>2023-2024</v>
      </c>
      <c r="D2383" t="s">
        <v>147</v>
      </c>
      <c r="E2383" t="s">
        <v>124</v>
      </c>
      <c r="F2383" t="str">
        <f t="shared" si="113"/>
        <v>New South Wales</v>
      </c>
      <c r="G2383" t="s">
        <v>10</v>
      </c>
      <c r="H2383">
        <v>2015</v>
      </c>
      <c r="I2383" t="s">
        <v>11</v>
      </c>
      <c r="J2383" t="s">
        <v>12</v>
      </c>
      <c r="K2383" t="s">
        <v>155</v>
      </c>
      <c r="L2383" t="s">
        <v>20</v>
      </c>
      <c r="M2383" s="5">
        <v>214.48000000000002</v>
      </c>
      <c r="N2383">
        <v>1</v>
      </c>
    </row>
    <row r="2384" spans="1:14" x14ac:dyDescent="0.3">
      <c r="A2384" s="2">
        <v>45719</v>
      </c>
      <c r="B2384" s="3">
        <f t="shared" si="111"/>
        <v>2025</v>
      </c>
      <c r="C2384" t="str">
        <f t="shared" si="112"/>
        <v>2024-2025</v>
      </c>
      <c r="D2384" t="s">
        <v>148</v>
      </c>
      <c r="E2384" t="s">
        <v>28</v>
      </c>
      <c r="F2384" t="str">
        <f t="shared" si="113"/>
        <v>Northern Territory</v>
      </c>
      <c r="G2384" t="s">
        <v>29</v>
      </c>
      <c r="H2384">
        <v>800</v>
      </c>
      <c r="I2384" t="s">
        <v>11</v>
      </c>
      <c r="J2384" t="s">
        <v>30</v>
      </c>
      <c r="K2384" t="s">
        <v>155</v>
      </c>
      <c r="L2384" t="s">
        <v>20</v>
      </c>
      <c r="M2384" s="5">
        <v>215.45000000000002</v>
      </c>
      <c r="N2384">
        <v>1</v>
      </c>
    </row>
    <row r="2385" spans="1:14" x14ac:dyDescent="0.3">
      <c r="A2385" s="2">
        <v>46005</v>
      </c>
      <c r="B2385" s="3">
        <f t="shared" si="111"/>
        <v>2026</v>
      </c>
      <c r="C2385" t="str">
        <f t="shared" si="112"/>
        <v>2025-2026</v>
      </c>
      <c r="D2385" t="s">
        <v>148</v>
      </c>
      <c r="E2385" t="s">
        <v>87</v>
      </c>
      <c r="F2385" t="str">
        <f t="shared" si="113"/>
        <v>New South Wales</v>
      </c>
      <c r="G2385" t="s">
        <v>10</v>
      </c>
      <c r="H2385">
        <v>2790</v>
      </c>
      <c r="I2385" t="s">
        <v>11</v>
      </c>
      <c r="J2385" t="s">
        <v>25</v>
      </c>
      <c r="K2385" t="s">
        <v>154</v>
      </c>
      <c r="L2385" t="s">
        <v>14</v>
      </c>
      <c r="M2385" s="5">
        <v>215.58</v>
      </c>
      <c r="N2385">
        <v>1</v>
      </c>
    </row>
    <row r="2386" spans="1:14" x14ac:dyDescent="0.3">
      <c r="A2386" s="2">
        <v>45799</v>
      </c>
      <c r="B2386" s="3">
        <f t="shared" si="111"/>
        <v>2025</v>
      </c>
      <c r="C2386" t="str">
        <f t="shared" si="112"/>
        <v>2024-2025</v>
      </c>
      <c r="D2386" t="s">
        <v>147</v>
      </c>
      <c r="E2386" t="s">
        <v>107</v>
      </c>
      <c r="F2386" t="str">
        <f t="shared" si="113"/>
        <v>Queensland</v>
      </c>
      <c r="G2386" t="s">
        <v>35</v>
      </c>
      <c r="H2386">
        <v>4220</v>
      </c>
      <c r="I2386" t="s">
        <v>11</v>
      </c>
      <c r="J2386" t="s">
        <v>104</v>
      </c>
      <c r="K2386" t="s">
        <v>19</v>
      </c>
      <c r="L2386" t="s">
        <v>23</v>
      </c>
      <c r="M2386" s="5">
        <v>215.69</v>
      </c>
      <c r="N2386">
        <v>1</v>
      </c>
    </row>
    <row r="2387" spans="1:14" x14ac:dyDescent="0.3">
      <c r="A2387" s="2">
        <v>45637</v>
      </c>
      <c r="B2387" s="3">
        <f t="shared" si="111"/>
        <v>2025</v>
      </c>
      <c r="C2387" t="str">
        <f t="shared" si="112"/>
        <v>2024-2025</v>
      </c>
      <c r="D2387" t="s">
        <v>148</v>
      </c>
      <c r="E2387" t="s">
        <v>102</v>
      </c>
      <c r="F2387" t="str">
        <f t="shared" si="113"/>
        <v>Queensland</v>
      </c>
      <c r="G2387" t="s">
        <v>35</v>
      </c>
      <c r="H2387">
        <v>4870</v>
      </c>
      <c r="I2387" t="s">
        <v>11</v>
      </c>
      <c r="J2387" t="s">
        <v>36</v>
      </c>
      <c r="K2387" t="s">
        <v>153</v>
      </c>
      <c r="L2387" t="s">
        <v>16</v>
      </c>
      <c r="M2387" s="5">
        <v>215.89</v>
      </c>
      <c r="N2387">
        <v>1</v>
      </c>
    </row>
    <row r="2388" spans="1:14" x14ac:dyDescent="0.3">
      <c r="A2388" s="2">
        <v>45603</v>
      </c>
      <c r="B2388" s="3">
        <f t="shared" si="111"/>
        <v>2025</v>
      </c>
      <c r="C2388" t="str">
        <f t="shared" si="112"/>
        <v>2024-2025</v>
      </c>
      <c r="D2388" t="s">
        <v>147</v>
      </c>
      <c r="E2388" t="s">
        <v>69</v>
      </c>
      <c r="F2388" t="str">
        <f t="shared" si="113"/>
        <v>Tasmania</v>
      </c>
      <c r="G2388" t="s">
        <v>70</v>
      </c>
      <c r="H2388">
        <v>7018</v>
      </c>
      <c r="I2388" t="s">
        <v>11</v>
      </c>
      <c r="J2388" t="s">
        <v>71</v>
      </c>
      <c r="K2388" t="s">
        <v>153</v>
      </c>
      <c r="L2388" t="s">
        <v>16</v>
      </c>
      <c r="M2388" s="5">
        <v>216.70999999999998</v>
      </c>
      <c r="N2388">
        <v>1</v>
      </c>
    </row>
    <row r="2389" spans="1:14" x14ac:dyDescent="0.3">
      <c r="A2389" s="2">
        <v>45909</v>
      </c>
      <c r="B2389" s="3">
        <f t="shared" si="111"/>
        <v>2026</v>
      </c>
      <c r="C2389" t="str">
        <f t="shared" si="112"/>
        <v>2025-2026</v>
      </c>
      <c r="D2389" t="s">
        <v>147</v>
      </c>
      <c r="E2389" t="s">
        <v>72</v>
      </c>
      <c r="F2389" t="str">
        <f t="shared" si="113"/>
        <v>Western Australia</v>
      </c>
      <c r="G2389" t="s">
        <v>48</v>
      </c>
      <c r="H2389">
        <v>6010</v>
      </c>
      <c r="I2389" t="s">
        <v>11</v>
      </c>
      <c r="J2389" t="s">
        <v>49</v>
      </c>
      <c r="K2389" t="s">
        <v>19</v>
      </c>
      <c r="L2389" t="s">
        <v>23</v>
      </c>
      <c r="M2389" s="5">
        <v>217.11</v>
      </c>
      <c r="N2389">
        <v>1</v>
      </c>
    </row>
    <row r="2390" spans="1:14" x14ac:dyDescent="0.3">
      <c r="A2390" s="2">
        <v>45560</v>
      </c>
      <c r="B2390" s="3">
        <f t="shared" si="111"/>
        <v>2025</v>
      </c>
      <c r="C2390" t="str">
        <f t="shared" si="112"/>
        <v>2024-2025</v>
      </c>
      <c r="D2390" t="s">
        <v>148</v>
      </c>
      <c r="E2390" t="s">
        <v>135</v>
      </c>
      <c r="F2390" t="str">
        <f t="shared" si="113"/>
        <v>Victoria</v>
      </c>
      <c r="G2390" t="s">
        <v>45</v>
      </c>
      <c r="H2390">
        <v>3550</v>
      </c>
      <c r="I2390" t="s">
        <v>11</v>
      </c>
      <c r="J2390" t="s">
        <v>60</v>
      </c>
      <c r="K2390" t="s">
        <v>155</v>
      </c>
      <c r="L2390" t="s">
        <v>20</v>
      </c>
      <c r="M2390" s="5">
        <v>217.45000000000002</v>
      </c>
      <c r="N2390">
        <v>1</v>
      </c>
    </row>
    <row r="2391" spans="1:14" x14ac:dyDescent="0.3">
      <c r="A2391" s="2">
        <v>45614</v>
      </c>
      <c r="B2391" s="3">
        <f t="shared" si="111"/>
        <v>2025</v>
      </c>
      <c r="C2391" t="str">
        <f t="shared" si="112"/>
        <v>2024-2025</v>
      </c>
      <c r="D2391" t="s">
        <v>147</v>
      </c>
      <c r="E2391" t="s">
        <v>122</v>
      </c>
      <c r="F2391" t="str">
        <f t="shared" si="113"/>
        <v>New South Wales</v>
      </c>
      <c r="G2391" t="s">
        <v>10</v>
      </c>
      <c r="H2391">
        <v>2650</v>
      </c>
      <c r="I2391" t="s">
        <v>11</v>
      </c>
      <c r="J2391" t="s">
        <v>25</v>
      </c>
      <c r="K2391" t="s">
        <v>154</v>
      </c>
      <c r="L2391" t="s">
        <v>14</v>
      </c>
      <c r="M2391" s="5">
        <v>218.4</v>
      </c>
      <c r="N2391">
        <v>1</v>
      </c>
    </row>
    <row r="2392" spans="1:14" x14ac:dyDescent="0.3">
      <c r="A2392" s="2">
        <v>45361</v>
      </c>
      <c r="B2392" s="3">
        <f t="shared" si="111"/>
        <v>2024</v>
      </c>
      <c r="C2392" t="str">
        <f t="shared" si="112"/>
        <v>2023-2024</v>
      </c>
      <c r="D2392" t="s">
        <v>147</v>
      </c>
      <c r="E2392" t="s">
        <v>79</v>
      </c>
      <c r="F2392" t="str">
        <f t="shared" si="113"/>
        <v>Australian Capital Territory</v>
      </c>
      <c r="G2392" t="s">
        <v>80</v>
      </c>
      <c r="H2392">
        <v>2617</v>
      </c>
      <c r="I2392" t="s">
        <v>11</v>
      </c>
      <c r="J2392" t="s">
        <v>58</v>
      </c>
      <c r="K2392" t="s">
        <v>151</v>
      </c>
      <c r="L2392" t="s">
        <v>21</v>
      </c>
      <c r="M2392" s="5">
        <v>218.43</v>
      </c>
      <c r="N2392">
        <v>1</v>
      </c>
    </row>
    <row r="2393" spans="1:14" x14ac:dyDescent="0.3">
      <c r="A2393" s="2">
        <v>45557</v>
      </c>
      <c r="B2393" s="3">
        <f t="shared" si="111"/>
        <v>2025</v>
      </c>
      <c r="C2393" t="str">
        <f t="shared" si="112"/>
        <v>2024-2025</v>
      </c>
      <c r="D2393" t="s">
        <v>147</v>
      </c>
      <c r="E2393" t="s">
        <v>102</v>
      </c>
      <c r="F2393" t="str">
        <f t="shared" si="113"/>
        <v>Queensland</v>
      </c>
      <c r="G2393" t="s">
        <v>35</v>
      </c>
      <c r="H2393">
        <v>4870</v>
      </c>
      <c r="I2393" t="s">
        <v>11</v>
      </c>
      <c r="J2393" t="s">
        <v>36</v>
      </c>
      <c r="K2393" t="s">
        <v>19</v>
      </c>
      <c r="L2393" t="s">
        <v>23</v>
      </c>
      <c r="M2393" s="5">
        <v>218.6</v>
      </c>
      <c r="N2393">
        <v>1</v>
      </c>
    </row>
    <row r="2394" spans="1:14" x14ac:dyDescent="0.3">
      <c r="A2394" s="2">
        <v>45367</v>
      </c>
      <c r="B2394" s="3">
        <f t="shared" si="111"/>
        <v>2024</v>
      </c>
      <c r="C2394" t="str">
        <f t="shared" si="112"/>
        <v>2023-2024</v>
      </c>
      <c r="D2394" t="s">
        <v>148</v>
      </c>
      <c r="E2394" t="s">
        <v>131</v>
      </c>
      <c r="F2394" t="str">
        <f t="shared" si="113"/>
        <v>Western Australia</v>
      </c>
      <c r="G2394" t="s">
        <v>48</v>
      </c>
      <c r="H2394">
        <v>6530</v>
      </c>
      <c r="I2394" t="s">
        <v>11</v>
      </c>
      <c r="J2394" t="s">
        <v>77</v>
      </c>
      <c r="K2394" t="s">
        <v>156</v>
      </c>
      <c r="L2394" t="s">
        <v>17</v>
      </c>
      <c r="M2394" s="5">
        <v>218.63</v>
      </c>
      <c r="N2394">
        <v>1</v>
      </c>
    </row>
    <row r="2395" spans="1:14" x14ac:dyDescent="0.3">
      <c r="A2395" s="2">
        <v>45882</v>
      </c>
      <c r="B2395" s="3">
        <f t="shared" si="111"/>
        <v>2026</v>
      </c>
      <c r="C2395" t="str">
        <f t="shared" si="112"/>
        <v>2025-2026</v>
      </c>
      <c r="D2395" t="s">
        <v>147</v>
      </c>
      <c r="E2395" t="s">
        <v>47</v>
      </c>
      <c r="F2395" t="str">
        <f t="shared" si="113"/>
        <v>Western Australia</v>
      </c>
      <c r="G2395" t="s">
        <v>48</v>
      </c>
      <c r="H2395">
        <v>6030</v>
      </c>
      <c r="I2395" t="s">
        <v>11</v>
      </c>
      <c r="J2395" t="s">
        <v>49</v>
      </c>
      <c r="K2395" t="s">
        <v>154</v>
      </c>
      <c r="L2395" t="s">
        <v>14</v>
      </c>
      <c r="M2395" s="5">
        <v>218.78</v>
      </c>
      <c r="N2395">
        <v>1</v>
      </c>
    </row>
    <row r="2396" spans="1:14" x14ac:dyDescent="0.3">
      <c r="A2396" s="2">
        <v>45857</v>
      </c>
      <c r="B2396" s="3">
        <f t="shared" si="111"/>
        <v>2026</v>
      </c>
      <c r="C2396" t="str">
        <f t="shared" si="112"/>
        <v>2025-2026</v>
      </c>
      <c r="D2396" t="s">
        <v>148</v>
      </c>
      <c r="E2396" t="s">
        <v>106</v>
      </c>
      <c r="F2396" t="str">
        <f t="shared" si="113"/>
        <v>Victoria</v>
      </c>
      <c r="G2396" t="s">
        <v>45</v>
      </c>
      <c r="H2396">
        <v>3915</v>
      </c>
      <c r="I2396" t="s">
        <v>11</v>
      </c>
      <c r="J2396" t="s">
        <v>55</v>
      </c>
      <c r="K2396" t="s">
        <v>156</v>
      </c>
      <c r="L2396" t="s">
        <v>17</v>
      </c>
      <c r="M2396" s="5">
        <v>220.18</v>
      </c>
      <c r="N2396">
        <v>1</v>
      </c>
    </row>
    <row r="2397" spans="1:14" x14ac:dyDescent="0.3">
      <c r="A2397" s="2">
        <v>45766</v>
      </c>
      <c r="B2397" s="3">
        <f t="shared" si="111"/>
        <v>2025</v>
      </c>
      <c r="C2397" t="str">
        <f t="shared" si="112"/>
        <v>2024-2025</v>
      </c>
      <c r="D2397" t="s">
        <v>147</v>
      </c>
      <c r="E2397" t="s">
        <v>131</v>
      </c>
      <c r="F2397" t="str">
        <f t="shared" si="113"/>
        <v>Western Australia</v>
      </c>
      <c r="G2397" t="s">
        <v>48</v>
      </c>
      <c r="H2397">
        <v>6530</v>
      </c>
      <c r="I2397" t="s">
        <v>11</v>
      </c>
      <c r="J2397" t="s">
        <v>77</v>
      </c>
      <c r="K2397" t="s">
        <v>149</v>
      </c>
      <c r="L2397" t="s">
        <v>15</v>
      </c>
      <c r="M2397" s="5">
        <v>220.2</v>
      </c>
      <c r="N2397">
        <v>1</v>
      </c>
    </row>
    <row r="2398" spans="1:14" x14ac:dyDescent="0.3">
      <c r="A2398" s="2">
        <v>45526</v>
      </c>
      <c r="B2398" s="3">
        <f t="shared" si="111"/>
        <v>2025</v>
      </c>
      <c r="C2398" t="str">
        <f t="shared" si="112"/>
        <v>2024-2025</v>
      </c>
      <c r="D2398" t="s">
        <v>147</v>
      </c>
      <c r="E2398" t="s">
        <v>54</v>
      </c>
      <c r="F2398" t="str">
        <f t="shared" si="113"/>
        <v>Victoria</v>
      </c>
      <c r="G2398" t="s">
        <v>45</v>
      </c>
      <c r="H2398">
        <v>3977</v>
      </c>
      <c r="I2398" t="s">
        <v>11</v>
      </c>
      <c r="J2398" t="s">
        <v>55</v>
      </c>
      <c r="K2398" t="s">
        <v>154</v>
      </c>
      <c r="L2398" t="s">
        <v>14</v>
      </c>
      <c r="M2398" s="5">
        <v>220.78</v>
      </c>
      <c r="N2398">
        <v>1</v>
      </c>
    </row>
    <row r="2399" spans="1:14" x14ac:dyDescent="0.3">
      <c r="A2399" s="2">
        <v>45309</v>
      </c>
      <c r="B2399" s="3">
        <f t="shared" si="111"/>
        <v>2024</v>
      </c>
      <c r="C2399" t="str">
        <f t="shared" si="112"/>
        <v>2023-2024</v>
      </c>
      <c r="D2399" t="s">
        <v>147</v>
      </c>
      <c r="E2399" t="s">
        <v>116</v>
      </c>
      <c r="F2399" t="str">
        <f t="shared" si="113"/>
        <v>Western Australia</v>
      </c>
      <c r="G2399" t="s">
        <v>48</v>
      </c>
      <c r="H2399">
        <v>6725</v>
      </c>
      <c r="I2399" t="s">
        <v>11</v>
      </c>
      <c r="J2399" t="s">
        <v>77</v>
      </c>
      <c r="K2399" t="s">
        <v>150</v>
      </c>
      <c r="L2399" t="s">
        <v>18</v>
      </c>
      <c r="M2399" s="5">
        <v>220.83</v>
      </c>
      <c r="N2399">
        <v>1</v>
      </c>
    </row>
    <row r="2400" spans="1:14" x14ac:dyDescent="0.3">
      <c r="A2400" s="2">
        <v>45814</v>
      </c>
      <c r="B2400" s="3">
        <f t="shared" si="111"/>
        <v>2025</v>
      </c>
      <c r="C2400" t="str">
        <f t="shared" si="112"/>
        <v>2024-2025</v>
      </c>
      <c r="D2400" t="s">
        <v>148</v>
      </c>
      <c r="E2400" t="s">
        <v>135</v>
      </c>
      <c r="F2400" t="str">
        <f t="shared" si="113"/>
        <v>Victoria</v>
      </c>
      <c r="G2400" t="s">
        <v>45</v>
      </c>
      <c r="H2400">
        <v>3550</v>
      </c>
      <c r="I2400" t="s">
        <v>11</v>
      </c>
      <c r="J2400" t="s">
        <v>60</v>
      </c>
      <c r="K2400" t="s">
        <v>157</v>
      </c>
      <c r="L2400" t="s">
        <v>22</v>
      </c>
      <c r="M2400" s="5">
        <v>220.85</v>
      </c>
      <c r="N2400">
        <v>1</v>
      </c>
    </row>
    <row r="2401" spans="1:14" x14ac:dyDescent="0.3">
      <c r="A2401" s="2">
        <v>45294</v>
      </c>
      <c r="B2401" s="3">
        <f t="shared" si="111"/>
        <v>2024</v>
      </c>
      <c r="C2401" t="str">
        <f t="shared" si="112"/>
        <v>2023-2024</v>
      </c>
      <c r="D2401" t="s">
        <v>148</v>
      </c>
      <c r="E2401" t="s">
        <v>111</v>
      </c>
      <c r="F2401" t="str">
        <f t="shared" si="113"/>
        <v>New South Wales</v>
      </c>
      <c r="G2401" t="s">
        <v>10</v>
      </c>
      <c r="H2401">
        <v>2120</v>
      </c>
      <c r="I2401" t="s">
        <v>11</v>
      </c>
      <c r="J2401" t="s">
        <v>27</v>
      </c>
      <c r="K2401" t="s">
        <v>150</v>
      </c>
      <c r="L2401" t="s">
        <v>18</v>
      </c>
      <c r="M2401" s="5">
        <v>221.82999999999998</v>
      </c>
      <c r="N2401">
        <v>1</v>
      </c>
    </row>
    <row r="2402" spans="1:14" x14ac:dyDescent="0.3">
      <c r="A2402" s="2">
        <v>45827</v>
      </c>
      <c r="B2402" s="3">
        <f t="shared" si="111"/>
        <v>2025</v>
      </c>
      <c r="C2402" t="str">
        <f t="shared" si="112"/>
        <v>2024-2025</v>
      </c>
      <c r="D2402" t="s">
        <v>147</v>
      </c>
      <c r="E2402" t="s">
        <v>127</v>
      </c>
      <c r="F2402" t="str">
        <f t="shared" si="113"/>
        <v>New South Wales</v>
      </c>
      <c r="G2402" t="s">
        <v>10</v>
      </c>
      <c r="H2402">
        <v>2131</v>
      </c>
      <c r="I2402" t="s">
        <v>11</v>
      </c>
      <c r="J2402" t="s">
        <v>27</v>
      </c>
      <c r="K2402" t="s">
        <v>151</v>
      </c>
      <c r="L2402" t="s">
        <v>21</v>
      </c>
      <c r="M2402" s="5">
        <v>221.93</v>
      </c>
      <c r="N2402">
        <v>1</v>
      </c>
    </row>
    <row r="2403" spans="1:14" x14ac:dyDescent="0.3">
      <c r="A2403" s="2">
        <v>46019</v>
      </c>
      <c r="B2403" s="3">
        <f t="shared" si="111"/>
        <v>2026</v>
      </c>
      <c r="C2403" t="str">
        <f t="shared" si="112"/>
        <v>2025-2026</v>
      </c>
      <c r="D2403" t="s">
        <v>147</v>
      </c>
      <c r="E2403" t="s">
        <v>28</v>
      </c>
      <c r="F2403" t="str">
        <f t="shared" si="113"/>
        <v>Northern Territory</v>
      </c>
      <c r="G2403" t="s">
        <v>29</v>
      </c>
      <c r="H2403">
        <v>800</v>
      </c>
      <c r="I2403" t="s">
        <v>11</v>
      </c>
      <c r="J2403" t="s">
        <v>30</v>
      </c>
      <c r="K2403" t="s">
        <v>156</v>
      </c>
      <c r="L2403" t="s">
        <v>17</v>
      </c>
      <c r="M2403" s="5">
        <v>222.81</v>
      </c>
      <c r="N2403">
        <v>1</v>
      </c>
    </row>
    <row r="2404" spans="1:14" x14ac:dyDescent="0.3">
      <c r="A2404" s="2">
        <v>45811</v>
      </c>
      <c r="B2404" s="3">
        <f t="shared" si="111"/>
        <v>2025</v>
      </c>
      <c r="C2404" t="str">
        <f t="shared" si="112"/>
        <v>2024-2025</v>
      </c>
      <c r="D2404" t="s">
        <v>147</v>
      </c>
      <c r="E2404" t="s">
        <v>140</v>
      </c>
      <c r="F2404" t="str">
        <f t="shared" si="113"/>
        <v>Tasmania</v>
      </c>
      <c r="G2404" t="s">
        <v>70</v>
      </c>
      <c r="H2404">
        <v>7320</v>
      </c>
      <c r="I2404" t="s">
        <v>11</v>
      </c>
      <c r="J2404" t="s">
        <v>71</v>
      </c>
      <c r="K2404" t="s">
        <v>150</v>
      </c>
      <c r="L2404" t="s">
        <v>18</v>
      </c>
      <c r="M2404" s="5">
        <v>223.23</v>
      </c>
      <c r="N2404">
        <v>1</v>
      </c>
    </row>
    <row r="2405" spans="1:14" x14ac:dyDescent="0.3">
      <c r="A2405" s="2">
        <v>45898</v>
      </c>
      <c r="B2405" s="3">
        <f t="shared" si="111"/>
        <v>2026</v>
      </c>
      <c r="C2405" t="str">
        <f t="shared" si="112"/>
        <v>2025-2026</v>
      </c>
      <c r="D2405" t="s">
        <v>148</v>
      </c>
      <c r="E2405" t="s">
        <v>81</v>
      </c>
      <c r="F2405" t="str">
        <f t="shared" si="113"/>
        <v>New South Wales</v>
      </c>
      <c r="G2405" t="s">
        <v>10</v>
      </c>
      <c r="H2405">
        <v>2485</v>
      </c>
      <c r="I2405" t="s">
        <v>11</v>
      </c>
      <c r="J2405" t="s">
        <v>68</v>
      </c>
      <c r="K2405" t="s">
        <v>150</v>
      </c>
      <c r="L2405" t="s">
        <v>18</v>
      </c>
      <c r="M2405" s="5">
        <v>223.31</v>
      </c>
      <c r="N2405">
        <v>1</v>
      </c>
    </row>
    <row r="2406" spans="1:14" x14ac:dyDescent="0.3">
      <c r="A2406" s="2">
        <v>45841</v>
      </c>
      <c r="B2406" s="3">
        <f t="shared" si="111"/>
        <v>2026</v>
      </c>
      <c r="C2406" t="str">
        <f t="shared" si="112"/>
        <v>2025-2026</v>
      </c>
      <c r="D2406" t="s">
        <v>147</v>
      </c>
      <c r="E2406" t="s">
        <v>65</v>
      </c>
      <c r="F2406" t="str">
        <f t="shared" si="113"/>
        <v>New South Wales</v>
      </c>
      <c r="G2406" t="s">
        <v>10</v>
      </c>
      <c r="H2406">
        <v>2541</v>
      </c>
      <c r="I2406" t="s">
        <v>11</v>
      </c>
      <c r="J2406" t="s">
        <v>58</v>
      </c>
      <c r="K2406" t="s">
        <v>19</v>
      </c>
      <c r="L2406" t="s">
        <v>23</v>
      </c>
      <c r="M2406" s="5">
        <v>223.63</v>
      </c>
      <c r="N2406">
        <v>1</v>
      </c>
    </row>
    <row r="2407" spans="1:14" x14ac:dyDescent="0.3">
      <c r="A2407" s="2">
        <v>45777</v>
      </c>
      <c r="B2407" s="3">
        <f t="shared" si="111"/>
        <v>2025</v>
      </c>
      <c r="C2407" t="str">
        <f t="shared" si="112"/>
        <v>2024-2025</v>
      </c>
      <c r="D2407" t="s">
        <v>148</v>
      </c>
      <c r="E2407" t="s">
        <v>112</v>
      </c>
      <c r="F2407" t="str">
        <f t="shared" si="113"/>
        <v>Victoria</v>
      </c>
      <c r="G2407" t="s">
        <v>45</v>
      </c>
      <c r="H2407">
        <v>3076</v>
      </c>
      <c r="I2407" t="s">
        <v>11</v>
      </c>
      <c r="J2407" t="s">
        <v>46</v>
      </c>
      <c r="K2407" t="s">
        <v>155</v>
      </c>
      <c r="L2407" t="s">
        <v>20</v>
      </c>
      <c r="M2407" s="5">
        <v>223.71</v>
      </c>
      <c r="N2407">
        <v>1</v>
      </c>
    </row>
    <row r="2408" spans="1:14" x14ac:dyDescent="0.3">
      <c r="A2408" s="2">
        <v>45740</v>
      </c>
      <c r="B2408" s="3">
        <f t="shared" si="111"/>
        <v>2025</v>
      </c>
      <c r="C2408" t="str">
        <f t="shared" si="112"/>
        <v>2024-2025</v>
      </c>
      <c r="D2408" t="s">
        <v>148</v>
      </c>
      <c r="E2408" t="s">
        <v>88</v>
      </c>
      <c r="F2408" t="str">
        <f t="shared" si="113"/>
        <v>South Australia</v>
      </c>
      <c r="G2408" t="s">
        <v>32</v>
      </c>
      <c r="H2408">
        <v>5011</v>
      </c>
      <c r="I2408" t="s">
        <v>11</v>
      </c>
      <c r="J2408" t="s">
        <v>33</v>
      </c>
      <c r="K2408" t="s">
        <v>153</v>
      </c>
      <c r="L2408" t="s">
        <v>16</v>
      </c>
      <c r="M2408" s="5">
        <v>223.72</v>
      </c>
      <c r="N2408">
        <v>1</v>
      </c>
    </row>
    <row r="2409" spans="1:14" x14ac:dyDescent="0.3">
      <c r="A2409" s="2">
        <v>45532</v>
      </c>
      <c r="B2409" s="3">
        <f t="shared" si="111"/>
        <v>2025</v>
      </c>
      <c r="C2409" t="str">
        <f t="shared" si="112"/>
        <v>2024-2025</v>
      </c>
      <c r="D2409" t="s">
        <v>148</v>
      </c>
      <c r="E2409" t="s">
        <v>74</v>
      </c>
      <c r="F2409" t="str">
        <f t="shared" si="113"/>
        <v>South Australia</v>
      </c>
      <c r="G2409" t="s">
        <v>32</v>
      </c>
      <c r="H2409">
        <v>5043</v>
      </c>
      <c r="I2409" t="s">
        <v>11</v>
      </c>
      <c r="J2409" t="s">
        <v>33</v>
      </c>
      <c r="K2409" t="s">
        <v>150</v>
      </c>
      <c r="L2409" t="s">
        <v>18</v>
      </c>
      <c r="M2409" s="5">
        <v>224.14</v>
      </c>
      <c r="N2409">
        <v>1</v>
      </c>
    </row>
    <row r="2410" spans="1:14" x14ac:dyDescent="0.3">
      <c r="A2410" s="2">
        <v>45483</v>
      </c>
      <c r="B2410" s="3">
        <f t="shared" si="111"/>
        <v>2025</v>
      </c>
      <c r="C2410" t="str">
        <f t="shared" si="112"/>
        <v>2024-2025</v>
      </c>
      <c r="D2410" t="s">
        <v>147</v>
      </c>
      <c r="E2410" t="s">
        <v>72</v>
      </c>
      <c r="F2410" t="str">
        <f t="shared" si="113"/>
        <v>Western Australia</v>
      </c>
      <c r="G2410" t="s">
        <v>48</v>
      </c>
      <c r="H2410">
        <v>6010</v>
      </c>
      <c r="I2410" t="s">
        <v>11</v>
      </c>
      <c r="J2410" t="s">
        <v>49</v>
      </c>
      <c r="K2410" t="s">
        <v>153</v>
      </c>
      <c r="L2410" t="s">
        <v>16</v>
      </c>
      <c r="M2410" s="5">
        <v>224.54</v>
      </c>
      <c r="N2410">
        <v>1</v>
      </c>
    </row>
    <row r="2411" spans="1:14" x14ac:dyDescent="0.3">
      <c r="A2411" s="2">
        <v>45723</v>
      </c>
      <c r="B2411" s="3">
        <f t="shared" si="111"/>
        <v>2025</v>
      </c>
      <c r="C2411" t="str">
        <f t="shared" si="112"/>
        <v>2024-2025</v>
      </c>
      <c r="D2411" t="s">
        <v>147</v>
      </c>
      <c r="E2411" t="s">
        <v>140</v>
      </c>
      <c r="F2411" t="str">
        <f t="shared" si="113"/>
        <v>Tasmania</v>
      </c>
      <c r="G2411" t="s">
        <v>70</v>
      </c>
      <c r="H2411">
        <v>7320</v>
      </c>
      <c r="I2411" t="s">
        <v>11</v>
      </c>
      <c r="J2411" t="s">
        <v>71</v>
      </c>
      <c r="K2411" t="s">
        <v>149</v>
      </c>
      <c r="L2411" t="s">
        <v>15</v>
      </c>
      <c r="M2411" s="5">
        <v>224.79999999999998</v>
      </c>
      <c r="N2411">
        <v>1</v>
      </c>
    </row>
    <row r="2412" spans="1:14" x14ac:dyDescent="0.3">
      <c r="A2412" s="2">
        <v>45960</v>
      </c>
      <c r="B2412" s="3">
        <f t="shared" si="111"/>
        <v>2026</v>
      </c>
      <c r="C2412" t="str">
        <f t="shared" si="112"/>
        <v>2025-2026</v>
      </c>
      <c r="D2412" t="s">
        <v>148</v>
      </c>
      <c r="E2412" t="s">
        <v>143</v>
      </c>
      <c r="F2412" t="str">
        <f t="shared" si="113"/>
        <v>New South Wales</v>
      </c>
      <c r="G2412" t="s">
        <v>10</v>
      </c>
      <c r="H2412">
        <v>2154</v>
      </c>
      <c r="I2412" t="s">
        <v>11</v>
      </c>
      <c r="J2412" t="s">
        <v>27</v>
      </c>
      <c r="K2412" t="s">
        <v>153</v>
      </c>
      <c r="L2412" t="s">
        <v>16</v>
      </c>
      <c r="M2412" s="5">
        <v>224.8</v>
      </c>
      <c r="N2412">
        <v>1</v>
      </c>
    </row>
    <row r="2413" spans="1:14" x14ac:dyDescent="0.3">
      <c r="A2413" s="2">
        <v>45666</v>
      </c>
      <c r="B2413" s="3">
        <f t="shared" si="111"/>
        <v>2025</v>
      </c>
      <c r="C2413" t="str">
        <f t="shared" si="112"/>
        <v>2024-2025</v>
      </c>
      <c r="D2413" t="s">
        <v>148</v>
      </c>
      <c r="E2413" t="s">
        <v>129</v>
      </c>
      <c r="F2413" t="str">
        <f t="shared" si="113"/>
        <v>Tasmania</v>
      </c>
      <c r="G2413" t="s">
        <v>70</v>
      </c>
      <c r="H2413">
        <v>7010</v>
      </c>
      <c r="I2413" t="s">
        <v>11</v>
      </c>
      <c r="J2413" t="s">
        <v>71</v>
      </c>
      <c r="K2413" t="s">
        <v>151</v>
      </c>
      <c r="L2413" t="s">
        <v>21</v>
      </c>
      <c r="M2413" s="5">
        <v>224.85</v>
      </c>
      <c r="N2413">
        <v>1</v>
      </c>
    </row>
    <row r="2414" spans="1:14" x14ac:dyDescent="0.3">
      <c r="A2414" s="2">
        <v>45835</v>
      </c>
      <c r="B2414" s="3">
        <f t="shared" si="111"/>
        <v>2025</v>
      </c>
      <c r="C2414" t="str">
        <f t="shared" si="112"/>
        <v>2024-2025</v>
      </c>
      <c r="D2414" t="s">
        <v>148</v>
      </c>
      <c r="E2414" t="s">
        <v>134</v>
      </c>
      <c r="F2414" t="str">
        <f t="shared" si="113"/>
        <v>Queensland</v>
      </c>
      <c r="G2414" t="s">
        <v>35</v>
      </c>
      <c r="H2414">
        <v>4825</v>
      </c>
      <c r="I2414" t="s">
        <v>11</v>
      </c>
      <c r="J2414" t="s">
        <v>36</v>
      </c>
      <c r="K2414" t="s">
        <v>150</v>
      </c>
      <c r="L2414" t="s">
        <v>18</v>
      </c>
      <c r="M2414" s="5">
        <v>224.89</v>
      </c>
      <c r="N2414">
        <v>1</v>
      </c>
    </row>
    <row r="2415" spans="1:14" x14ac:dyDescent="0.3">
      <c r="A2415" s="2">
        <v>45981</v>
      </c>
      <c r="B2415" s="3">
        <f t="shared" si="111"/>
        <v>2026</v>
      </c>
      <c r="C2415" t="str">
        <f t="shared" si="112"/>
        <v>2025-2026</v>
      </c>
      <c r="D2415" t="s">
        <v>148</v>
      </c>
      <c r="E2415" t="s">
        <v>131</v>
      </c>
      <c r="F2415" t="str">
        <f t="shared" si="113"/>
        <v>Western Australia</v>
      </c>
      <c r="G2415" t="s">
        <v>48</v>
      </c>
      <c r="H2415">
        <v>6530</v>
      </c>
      <c r="I2415" t="s">
        <v>11</v>
      </c>
      <c r="J2415" t="s">
        <v>77</v>
      </c>
      <c r="K2415" t="s">
        <v>19</v>
      </c>
      <c r="L2415" t="s">
        <v>23</v>
      </c>
      <c r="M2415" s="5">
        <v>224.95</v>
      </c>
      <c r="N2415">
        <v>1</v>
      </c>
    </row>
    <row r="2416" spans="1:14" x14ac:dyDescent="0.3">
      <c r="A2416" s="2">
        <v>45717</v>
      </c>
      <c r="B2416" s="3">
        <f t="shared" si="111"/>
        <v>2025</v>
      </c>
      <c r="C2416" t="str">
        <f t="shared" si="112"/>
        <v>2024-2025</v>
      </c>
      <c r="D2416" t="s">
        <v>147</v>
      </c>
      <c r="E2416" t="s">
        <v>65</v>
      </c>
      <c r="F2416" t="str">
        <f t="shared" si="113"/>
        <v>New South Wales</v>
      </c>
      <c r="G2416" t="s">
        <v>10</v>
      </c>
      <c r="H2416">
        <v>2541</v>
      </c>
      <c r="I2416" t="s">
        <v>11</v>
      </c>
      <c r="J2416" t="s">
        <v>58</v>
      </c>
      <c r="K2416" t="s">
        <v>152</v>
      </c>
      <c r="L2416" t="s">
        <v>13</v>
      </c>
      <c r="M2416" s="5">
        <v>225.73</v>
      </c>
      <c r="N2416">
        <v>1</v>
      </c>
    </row>
    <row r="2417" spans="1:14" x14ac:dyDescent="0.3">
      <c r="A2417" s="2">
        <v>45976</v>
      </c>
      <c r="B2417" s="3">
        <f t="shared" si="111"/>
        <v>2026</v>
      </c>
      <c r="C2417" t="str">
        <f t="shared" si="112"/>
        <v>2025-2026</v>
      </c>
      <c r="D2417" t="s">
        <v>147</v>
      </c>
      <c r="E2417" t="s">
        <v>99</v>
      </c>
      <c r="F2417" t="str">
        <f t="shared" si="113"/>
        <v>Victoria</v>
      </c>
      <c r="G2417" t="s">
        <v>45</v>
      </c>
      <c r="H2417">
        <v>3148</v>
      </c>
      <c r="I2417" t="s">
        <v>11</v>
      </c>
      <c r="J2417" t="s">
        <v>63</v>
      </c>
      <c r="K2417" t="s">
        <v>155</v>
      </c>
      <c r="L2417" t="s">
        <v>20</v>
      </c>
      <c r="M2417" s="5">
        <v>226.2</v>
      </c>
      <c r="N2417">
        <v>1</v>
      </c>
    </row>
    <row r="2418" spans="1:14" x14ac:dyDescent="0.3">
      <c r="A2418" s="2">
        <v>45478</v>
      </c>
      <c r="B2418" s="3">
        <f t="shared" si="111"/>
        <v>2025</v>
      </c>
      <c r="C2418" t="str">
        <f t="shared" si="112"/>
        <v>2024-2025</v>
      </c>
      <c r="D2418" t="s">
        <v>147</v>
      </c>
      <c r="E2418" t="s">
        <v>37</v>
      </c>
      <c r="F2418" t="str">
        <f t="shared" si="113"/>
        <v>South Australia</v>
      </c>
      <c r="G2418" t="s">
        <v>32</v>
      </c>
      <c r="H2418">
        <v>5607</v>
      </c>
      <c r="I2418" t="s">
        <v>11</v>
      </c>
      <c r="J2418" t="s">
        <v>38</v>
      </c>
      <c r="K2418" t="s">
        <v>152</v>
      </c>
      <c r="L2418" t="s">
        <v>13</v>
      </c>
      <c r="M2418" s="5">
        <v>226.42</v>
      </c>
      <c r="N2418">
        <v>1</v>
      </c>
    </row>
    <row r="2419" spans="1:14" x14ac:dyDescent="0.3">
      <c r="A2419" s="2">
        <v>45607</v>
      </c>
      <c r="B2419" s="3">
        <f t="shared" si="111"/>
        <v>2025</v>
      </c>
      <c r="C2419" t="str">
        <f t="shared" si="112"/>
        <v>2024-2025</v>
      </c>
      <c r="D2419" t="s">
        <v>148</v>
      </c>
      <c r="E2419" t="s">
        <v>110</v>
      </c>
      <c r="F2419" t="str">
        <f t="shared" si="113"/>
        <v>Queensland</v>
      </c>
      <c r="G2419" t="s">
        <v>35</v>
      </c>
      <c r="H2419">
        <v>4680</v>
      </c>
      <c r="I2419" t="s">
        <v>11</v>
      </c>
      <c r="J2419" t="s">
        <v>51</v>
      </c>
      <c r="K2419" t="s">
        <v>156</v>
      </c>
      <c r="L2419" t="s">
        <v>17</v>
      </c>
      <c r="M2419" s="5">
        <v>226.63</v>
      </c>
      <c r="N2419">
        <v>1</v>
      </c>
    </row>
    <row r="2420" spans="1:14" x14ac:dyDescent="0.3">
      <c r="A2420" s="2">
        <v>45666</v>
      </c>
      <c r="B2420" s="3">
        <f t="shared" si="111"/>
        <v>2025</v>
      </c>
      <c r="C2420" t="str">
        <f t="shared" si="112"/>
        <v>2024-2025</v>
      </c>
      <c r="D2420" t="s">
        <v>147</v>
      </c>
      <c r="E2420" t="s">
        <v>98</v>
      </c>
      <c r="F2420" t="str">
        <f t="shared" si="113"/>
        <v>Victoria</v>
      </c>
      <c r="G2420" t="s">
        <v>45</v>
      </c>
      <c r="H2420">
        <v>3429</v>
      </c>
      <c r="I2420" t="s">
        <v>11</v>
      </c>
      <c r="J2420" t="s">
        <v>60</v>
      </c>
      <c r="K2420" t="s">
        <v>150</v>
      </c>
      <c r="L2420" t="s">
        <v>18</v>
      </c>
      <c r="M2420" s="5">
        <v>226.67000000000002</v>
      </c>
      <c r="N2420">
        <v>1</v>
      </c>
    </row>
    <row r="2421" spans="1:14" x14ac:dyDescent="0.3">
      <c r="A2421" s="2">
        <v>45638</v>
      </c>
      <c r="B2421" s="3">
        <f t="shared" si="111"/>
        <v>2025</v>
      </c>
      <c r="C2421" t="str">
        <f t="shared" si="112"/>
        <v>2024-2025</v>
      </c>
      <c r="D2421" t="s">
        <v>148</v>
      </c>
      <c r="E2421" t="s">
        <v>117</v>
      </c>
      <c r="F2421" t="str">
        <f t="shared" si="113"/>
        <v>Queensland</v>
      </c>
      <c r="G2421" t="s">
        <v>35</v>
      </c>
      <c r="H2421">
        <v>4119</v>
      </c>
      <c r="I2421" t="s">
        <v>11</v>
      </c>
      <c r="J2421" t="s">
        <v>43</v>
      </c>
      <c r="K2421" t="s">
        <v>19</v>
      </c>
      <c r="L2421" t="s">
        <v>23</v>
      </c>
      <c r="M2421" s="5">
        <v>228.73</v>
      </c>
      <c r="N2421">
        <v>1</v>
      </c>
    </row>
    <row r="2422" spans="1:14" x14ac:dyDescent="0.3">
      <c r="A2422" s="2">
        <v>45839</v>
      </c>
      <c r="B2422" s="3">
        <f t="shared" si="111"/>
        <v>2026</v>
      </c>
      <c r="C2422" t="str">
        <f t="shared" si="112"/>
        <v>2025-2026</v>
      </c>
      <c r="D2422" t="s">
        <v>147</v>
      </c>
      <c r="E2422" t="s">
        <v>37</v>
      </c>
      <c r="F2422" t="str">
        <f t="shared" si="113"/>
        <v>South Australia</v>
      </c>
      <c r="G2422" t="s">
        <v>32</v>
      </c>
      <c r="H2422">
        <v>5607</v>
      </c>
      <c r="I2422" t="s">
        <v>11</v>
      </c>
      <c r="J2422" t="s">
        <v>38</v>
      </c>
      <c r="K2422" t="s">
        <v>150</v>
      </c>
      <c r="L2422" t="s">
        <v>18</v>
      </c>
      <c r="M2422" s="5">
        <v>228.76999999999998</v>
      </c>
      <c r="N2422">
        <v>1</v>
      </c>
    </row>
    <row r="2423" spans="1:14" x14ac:dyDescent="0.3">
      <c r="A2423" s="2">
        <v>45663</v>
      </c>
      <c r="B2423" s="3">
        <f t="shared" si="111"/>
        <v>2025</v>
      </c>
      <c r="C2423" t="str">
        <f t="shared" si="112"/>
        <v>2024-2025</v>
      </c>
      <c r="D2423" t="s">
        <v>147</v>
      </c>
      <c r="E2423" t="s">
        <v>31</v>
      </c>
      <c r="F2423" t="str">
        <f t="shared" si="113"/>
        <v>South Australia</v>
      </c>
      <c r="G2423" t="s">
        <v>32</v>
      </c>
      <c r="H2423">
        <v>5168</v>
      </c>
      <c r="I2423" t="s">
        <v>11</v>
      </c>
      <c r="J2423" t="s">
        <v>33</v>
      </c>
      <c r="K2423" t="s">
        <v>155</v>
      </c>
      <c r="L2423" t="s">
        <v>20</v>
      </c>
      <c r="M2423" s="5">
        <v>228.95</v>
      </c>
      <c r="N2423">
        <v>1</v>
      </c>
    </row>
    <row r="2424" spans="1:14" x14ac:dyDescent="0.3">
      <c r="A2424" s="2">
        <v>45859</v>
      </c>
      <c r="B2424" s="3">
        <f t="shared" si="111"/>
        <v>2026</v>
      </c>
      <c r="C2424" t="str">
        <f t="shared" si="112"/>
        <v>2025-2026</v>
      </c>
      <c r="D2424" t="s">
        <v>147</v>
      </c>
      <c r="E2424" t="s">
        <v>108</v>
      </c>
      <c r="F2424" t="str">
        <f t="shared" si="113"/>
        <v>Victoria</v>
      </c>
      <c r="G2424" t="s">
        <v>45</v>
      </c>
      <c r="H2424">
        <v>3018</v>
      </c>
      <c r="I2424" t="s">
        <v>11</v>
      </c>
      <c r="J2424" t="s">
        <v>46</v>
      </c>
      <c r="K2424" t="s">
        <v>157</v>
      </c>
      <c r="L2424" t="s">
        <v>22</v>
      </c>
      <c r="M2424" s="5">
        <v>229.38</v>
      </c>
      <c r="N2424">
        <v>1</v>
      </c>
    </row>
    <row r="2425" spans="1:14" x14ac:dyDescent="0.3">
      <c r="A2425" s="2">
        <v>45841</v>
      </c>
      <c r="B2425" s="3">
        <f t="shared" si="111"/>
        <v>2026</v>
      </c>
      <c r="C2425" t="str">
        <f t="shared" si="112"/>
        <v>2025-2026</v>
      </c>
      <c r="D2425" t="s">
        <v>147</v>
      </c>
      <c r="E2425" t="s">
        <v>130</v>
      </c>
      <c r="F2425" t="str">
        <f t="shared" si="113"/>
        <v>South Australia</v>
      </c>
      <c r="G2425" t="s">
        <v>32</v>
      </c>
      <c r="H2425">
        <v>5290</v>
      </c>
      <c r="I2425" t="s">
        <v>11</v>
      </c>
      <c r="J2425" t="s">
        <v>38</v>
      </c>
      <c r="K2425" t="s">
        <v>152</v>
      </c>
      <c r="L2425" t="s">
        <v>13</v>
      </c>
      <c r="M2425" s="5">
        <v>229.4</v>
      </c>
      <c r="N2425">
        <v>1</v>
      </c>
    </row>
    <row r="2426" spans="1:14" x14ac:dyDescent="0.3">
      <c r="A2426" s="2">
        <v>45988</v>
      </c>
      <c r="B2426" s="3">
        <f t="shared" si="111"/>
        <v>2026</v>
      </c>
      <c r="C2426" t="str">
        <f t="shared" si="112"/>
        <v>2025-2026</v>
      </c>
      <c r="D2426" t="s">
        <v>147</v>
      </c>
      <c r="E2426" t="s">
        <v>128</v>
      </c>
      <c r="F2426" t="str">
        <f t="shared" si="113"/>
        <v>Western Australia</v>
      </c>
      <c r="G2426" t="s">
        <v>48</v>
      </c>
      <c r="H2426">
        <v>6027</v>
      </c>
      <c r="I2426" t="s">
        <v>11</v>
      </c>
      <c r="J2426" t="s">
        <v>49</v>
      </c>
      <c r="K2426" t="s">
        <v>155</v>
      </c>
      <c r="L2426" t="s">
        <v>20</v>
      </c>
      <c r="M2426" s="5">
        <v>229.40000000000003</v>
      </c>
      <c r="N2426">
        <v>1</v>
      </c>
    </row>
    <row r="2427" spans="1:14" x14ac:dyDescent="0.3">
      <c r="A2427" s="2">
        <v>45339</v>
      </c>
      <c r="B2427" s="3">
        <f t="shared" si="111"/>
        <v>2024</v>
      </c>
      <c r="C2427" t="str">
        <f t="shared" si="112"/>
        <v>2023-2024</v>
      </c>
      <c r="D2427" t="s">
        <v>147</v>
      </c>
      <c r="E2427" t="s">
        <v>113</v>
      </c>
      <c r="F2427" t="str">
        <f t="shared" si="113"/>
        <v>Queensland</v>
      </c>
      <c r="G2427" t="s">
        <v>35</v>
      </c>
      <c r="H2427">
        <v>4215</v>
      </c>
      <c r="I2427" t="s">
        <v>11</v>
      </c>
      <c r="J2427" t="s">
        <v>104</v>
      </c>
      <c r="K2427" t="s">
        <v>150</v>
      </c>
      <c r="L2427" t="s">
        <v>18</v>
      </c>
      <c r="M2427" s="5">
        <v>229.63</v>
      </c>
      <c r="N2427">
        <v>1</v>
      </c>
    </row>
    <row r="2428" spans="1:14" x14ac:dyDescent="0.3">
      <c r="A2428" s="2">
        <v>45581</v>
      </c>
      <c r="B2428" s="3">
        <f t="shared" si="111"/>
        <v>2025</v>
      </c>
      <c r="C2428" t="str">
        <f t="shared" si="112"/>
        <v>2024-2025</v>
      </c>
      <c r="D2428" t="s">
        <v>147</v>
      </c>
      <c r="E2428" t="s">
        <v>52</v>
      </c>
      <c r="F2428" t="str">
        <f t="shared" si="113"/>
        <v>Victoria</v>
      </c>
      <c r="G2428" t="s">
        <v>45</v>
      </c>
      <c r="H2428">
        <v>3030</v>
      </c>
      <c r="I2428" t="s">
        <v>11</v>
      </c>
      <c r="J2428" t="s">
        <v>46</v>
      </c>
      <c r="K2428" t="s">
        <v>152</v>
      </c>
      <c r="L2428" t="s">
        <v>13</v>
      </c>
      <c r="M2428" s="5">
        <v>230.62999999999997</v>
      </c>
      <c r="N2428">
        <v>1</v>
      </c>
    </row>
    <row r="2429" spans="1:14" x14ac:dyDescent="0.3">
      <c r="A2429" s="2">
        <v>45749</v>
      </c>
      <c r="B2429" s="3">
        <f t="shared" si="111"/>
        <v>2025</v>
      </c>
      <c r="C2429" t="str">
        <f t="shared" si="112"/>
        <v>2024-2025</v>
      </c>
      <c r="D2429" t="s">
        <v>148</v>
      </c>
      <c r="E2429" t="s">
        <v>117</v>
      </c>
      <c r="F2429" t="str">
        <f t="shared" si="113"/>
        <v>Queensland</v>
      </c>
      <c r="G2429" t="s">
        <v>35</v>
      </c>
      <c r="H2429">
        <v>4119</v>
      </c>
      <c r="I2429" t="s">
        <v>11</v>
      </c>
      <c r="J2429" t="s">
        <v>43</v>
      </c>
      <c r="K2429" t="s">
        <v>149</v>
      </c>
      <c r="L2429" t="s">
        <v>15</v>
      </c>
      <c r="M2429" s="5">
        <v>230.93999999999997</v>
      </c>
      <c r="N2429">
        <v>1</v>
      </c>
    </row>
    <row r="2430" spans="1:14" x14ac:dyDescent="0.3">
      <c r="A2430" s="2">
        <v>45521</v>
      </c>
      <c r="B2430" s="3">
        <f t="shared" si="111"/>
        <v>2025</v>
      </c>
      <c r="C2430" t="str">
        <f t="shared" si="112"/>
        <v>2024-2025</v>
      </c>
      <c r="D2430" t="s">
        <v>147</v>
      </c>
      <c r="E2430" t="s">
        <v>47</v>
      </c>
      <c r="F2430" t="str">
        <f t="shared" si="113"/>
        <v>Western Australia</v>
      </c>
      <c r="G2430" t="s">
        <v>48</v>
      </c>
      <c r="H2430">
        <v>6030</v>
      </c>
      <c r="I2430" t="s">
        <v>11</v>
      </c>
      <c r="J2430" t="s">
        <v>49</v>
      </c>
      <c r="K2430" t="s">
        <v>150</v>
      </c>
      <c r="L2430" t="s">
        <v>18</v>
      </c>
      <c r="M2430" s="5">
        <v>231.04</v>
      </c>
      <c r="N2430">
        <v>1</v>
      </c>
    </row>
    <row r="2431" spans="1:14" x14ac:dyDescent="0.3">
      <c r="A2431" s="2">
        <v>45299</v>
      </c>
      <c r="B2431" s="3">
        <f t="shared" si="111"/>
        <v>2024</v>
      </c>
      <c r="C2431" t="str">
        <f t="shared" si="112"/>
        <v>2023-2024</v>
      </c>
      <c r="D2431" t="s">
        <v>147</v>
      </c>
      <c r="E2431" t="s">
        <v>98</v>
      </c>
      <c r="F2431" t="str">
        <f t="shared" si="113"/>
        <v>Victoria</v>
      </c>
      <c r="G2431" t="s">
        <v>45</v>
      </c>
      <c r="H2431">
        <v>3429</v>
      </c>
      <c r="I2431" t="s">
        <v>11</v>
      </c>
      <c r="J2431" t="s">
        <v>60</v>
      </c>
      <c r="K2431" t="s">
        <v>152</v>
      </c>
      <c r="L2431" t="s">
        <v>13</v>
      </c>
      <c r="M2431" s="5">
        <v>231.19</v>
      </c>
      <c r="N2431">
        <v>1</v>
      </c>
    </row>
    <row r="2432" spans="1:14" x14ac:dyDescent="0.3">
      <c r="A2432" s="2">
        <v>45486</v>
      </c>
      <c r="B2432" s="3">
        <f t="shared" si="111"/>
        <v>2025</v>
      </c>
      <c r="C2432" t="str">
        <f t="shared" si="112"/>
        <v>2024-2025</v>
      </c>
      <c r="D2432" t="s">
        <v>147</v>
      </c>
      <c r="E2432" t="s">
        <v>93</v>
      </c>
      <c r="F2432" t="str">
        <f t="shared" si="113"/>
        <v>Western Australia</v>
      </c>
      <c r="G2432" t="s">
        <v>48</v>
      </c>
      <c r="H2432">
        <v>6112</v>
      </c>
      <c r="I2432" t="s">
        <v>11</v>
      </c>
      <c r="J2432" t="s">
        <v>94</v>
      </c>
      <c r="K2432" t="s">
        <v>149</v>
      </c>
      <c r="L2432" t="s">
        <v>15</v>
      </c>
      <c r="M2432" s="5">
        <v>231.23</v>
      </c>
      <c r="N2432">
        <v>1</v>
      </c>
    </row>
    <row r="2433" spans="1:14" x14ac:dyDescent="0.3">
      <c r="A2433" s="2">
        <v>45872</v>
      </c>
      <c r="B2433" s="3">
        <f t="shared" si="111"/>
        <v>2026</v>
      </c>
      <c r="C2433" t="str">
        <f t="shared" si="112"/>
        <v>2025-2026</v>
      </c>
      <c r="D2433" t="s">
        <v>148</v>
      </c>
      <c r="E2433" t="s">
        <v>74</v>
      </c>
      <c r="F2433" t="str">
        <f t="shared" si="113"/>
        <v>South Australia</v>
      </c>
      <c r="G2433" t="s">
        <v>32</v>
      </c>
      <c r="H2433">
        <v>5043</v>
      </c>
      <c r="I2433" t="s">
        <v>11</v>
      </c>
      <c r="J2433" t="s">
        <v>33</v>
      </c>
      <c r="K2433" t="s">
        <v>156</v>
      </c>
      <c r="L2433" t="s">
        <v>17</v>
      </c>
      <c r="M2433" s="5">
        <v>231.54</v>
      </c>
      <c r="N2433">
        <v>1</v>
      </c>
    </row>
    <row r="2434" spans="1:14" x14ac:dyDescent="0.3">
      <c r="A2434" s="2">
        <v>45987</v>
      </c>
      <c r="B2434" s="3">
        <f t="shared" ref="B2434:B2497" si="114">IF(MONTH(A2434)&gt;=7,YEAR(A2434)+1,YEAR(A2434))</f>
        <v>2026</v>
      </c>
      <c r="C2434" t="str">
        <f t="shared" ref="C2434:C2497" si="115">IF(MONTH(A2434) &gt;= 7, YEAR(A2434) &amp; "-" &amp; YEAR(A2434) + 1, YEAR(A2434) - 1 &amp; "-" &amp; YEAR(A2434))</f>
        <v>2025-2026</v>
      </c>
      <c r="D2434" t="s">
        <v>148</v>
      </c>
      <c r="E2434" t="s">
        <v>84</v>
      </c>
      <c r="F2434" t="str">
        <f t="shared" ref="F2434:F2497" si="116">IF(G2434="WA","Western Australia",
IF(G2434="NSW","New South Wales",
IF(G2434="QLD","Queensland",
IF(G2434="VIC","Victoria",
IF(G2434="TAS","Tasmania",
IF(G2434="SA","South Australia",
IF(G2434="NT","Northern Territory",
IF(G2434="ACT","Australian Capital Territory",G2434))))))))</f>
        <v>Queensland</v>
      </c>
      <c r="G2434" t="s">
        <v>35</v>
      </c>
      <c r="H2434">
        <v>4740</v>
      </c>
      <c r="I2434" t="s">
        <v>11</v>
      </c>
      <c r="J2434" t="s">
        <v>51</v>
      </c>
      <c r="K2434" t="s">
        <v>155</v>
      </c>
      <c r="L2434" t="s">
        <v>20</v>
      </c>
      <c r="M2434" s="5">
        <v>231.64000000000001</v>
      </c>
      <c r="N2434">
        <v>1</v>
      </c>
    </row>
    <row r="2435" spans="1:14" x14ac:dyDescent="0.3">
      <c r="A2435" s="2">
        <v>45715</v>
      </c>
      <c r="B2435" s="3">
        <f t="shared" si="114"/>
        <v>2025</v>
      </c>
      <c r="C2435" t="str">
        <f t="shared" si="115"/>
        <v>2024-2025</v>
      </c>
      <c r="D2435" t="s">
        <v>147</v>
      </c>
      <c r="E2435" t="s">
        <v>74</v>
      </c>
      <c r="F2435" t="str">
        <f t="shared" si="116"/>
        <v>South Australia</v>
      </c>
      <c r="G2435" t="s">
        <v>32</v>
      </c>
      <c r="H2435">
        <v>5043</v>
      </c>
      <c r="I2435" t="s">
        <v>11</v>
      </c>
      <c r="J2435" t="s">
        <v>33</v>
      </c>
      <c r="K2435" t="s">
        <v>154</v>
      </c>
      <c r="L2435" t="s">
        <v>14</v>
      </c>
      <c r="M2435" s="5">
        <v>231.76000000000002</v>
      </c>
      <c r="N2435">
        <v>1</v>
      </c>
    </row>
    <row r="2436" spans="1:14" x14ac:dyDescent="0.3">
      <c r="A2436" s="2">
        <v>45471</v>
      </c>
      <c r="B2436" s="3">
        <f t="shared" si="114"/>
        <v>2024</v>
      </c>
      <c r="C2436" t="str">
        <f t="shared" si="115"/>
        <v>2023-2024</v>
      </c>
      <c r="D2436" t="s">
        <v>148</v>
      </c>
      <c r="E2436" t="s">
        <v>112</v>
      </c>
      <c r="F2436" t="str">
        <f t="shared" si="116"/>
        <v>Victoria</v>
      </c>
      <c r="G2436" t="s">
        <v>45</v>
      </c>
      <c r="H2436">
        <v>3076</v>
      </c>
      <c r="I2436" t="s">
        <v>11</v>
      </c>
      <c r="J2436" t="s">
        <v>46</v>
      </c>
      <c r="K2436" t="s">
        <v>19</v>
      </c>
      <c r="L2436" t="s">
        <v>23</v>
      </c>
      <c r="M2436" s="5">
        <v>232.06</v>
      </c>
      <c r="N2436">
        <v>1</v>
      </c>
    </row>
    <row r="2437" spans="1:14" x14ac:dyDescent="0.3">
      <c r="A2437" s="2">
        <v>45518</v>
      </c>
      <c r="B2437" s="3">
        <f t="shared" si="114"/>
        <v>2025</v>
      </c>
      <c r="C2437" t="str">
        <f t="shared" si="115"/>
        <v>2024-2025</v>
      </c>
      <c r="D2437" t="s">
        <v>147</v>
      </c>
      <c r="E2437" t="s">
        <v>79</v>
      </c>
      <c r="F2437" t="str">
        <f t="shared" si="116"/>
        <v>Australian Capital Territory</v>
      </c>
      <c r="G2437" t="s">
        <v>80</v>
      </c>
      <c r="H2437">
        <v>2617</v>
      </c>
      <c r="I2437" t="s">
        <v>11</v>
      </c>
      <c r="J2437" t="s">
        <v>58</v>
      </c>
      <c r="K2437" t="s">
        <v>152</v>
      </c>
      <c r="L2437" t="s">
        <v>13</v>
      </c>
      <c r="M2437" s="5">
        <v>232.54999999999995</v>
      </c>
      <c r="N2437">
        <v>1</v>
      </c>
    </row>
    <row r="2438" spans="1:14" x14ac:dyDescent="0.3">
      <c r="A2438" s="2">
        <v>45681</v>
      </c>
      <c r="B2438" s="3">
        <f t="shared" si="114"/>
        <v>2025</v>
      </c>
      <c r="C2438" t="str">
        <f t="shared" si="115"/>
        <v>2024-2025</v>
      </c>
      <c r="D2438" t="s">
        <v>147</v>
      </c>
      <c r="E2438" t="s">
        <v>72</v>
      </c>
      <c r="F2438" t="str">
        <f t="shared" si="116"/>
        <v>Western Australia</v>
      </c>
      <c r="G2438" t="s">
        <v>48</v>
      </c>
      <c r="H2438">
        <v>6010</v>
      </c>
      <c r="I2438" t="s">
        <v>11</v>
      </c>
      <c r="J2438" t="s">
        <v>49</v>
      </c>
      <c r="K2438" t="s">
        <v>149</v>
      </c>
      <c r="L2438" t="s">
        <v>15</v>
      </c>
      <c r="M2438" s="5">
        <v>232.67000000000002</v>
      </c>
      <c r="N2438">
        <v>1</v>
      </c>
    </row>
    <row r="2439" spans="1:14" x14ac:dyDescent="0.3">
      <c r="A2439" s="2">
        <v>45504</v>
      </c>
      <c r="B2439" s="3">
        <f t="shared" si="114"/>
        <v>2025</v>
      </c>
      <c r="C2439" t="str">
        <f t="shared" si="115"/>
        <v>2024-2025</v>
      </c>
      <c r="D2439" t="s">
        <v>148</v>
      </c>
      <c r="E2439" t="s">
        <v>130</v>
      </c>
      <c r="F2439" t="str">
        <f t="shared" si="116"/>
        <v>South Australia</v>
      </c>
      <c r="G2439" t="s">
        <v>32</v>
      </c>
      <c r="H2439">
        <v>5290</v>
      </c>
      <c r="I2439" t="s">
        <v>11</v>
      </c>
      <c r="J2439" t="s">
        <v>38</v>
      </c>
      <c r="K2439" t="s">
        <v>149</v>
      </c>
      <c r="L2439" t="s">
        <v>15</v>
      </c>
      <c r="M2439" s="5">
        <v>232.78</v>
      </c>
      <c r="N2439">
        <v>1</v>
      </c>
    </row>
    <row r="2440" spans="1:14" x14ac:dyDescent="0.3">
      <c r="A2440" s="2">
        <v>45957</v>
      </c>
      <c r="B2440" s="3">
        <f t="shared" si="114"/>
        <v>2026</v>
      </c>
      <c r="C2440" t="str">
        <f t="shared" si="115"/>
        <v>2025-2026</v>
      </c>
      <c r="D2440" t="s">
        <v>148</v>
      </c>
      <c r="E2440" t="s">
        <v>76</v>
      </c>
      <c r="F2440" t="str">
        <f t="shared" si="116"/>
        <v>Western Australia</v>
      </c>
      <c r="G2440" t="s">
        <v>48</v>
      </c>
      <c r="H2440">
        <v>6450</v>
      </c>
      <c r="I2440" t="s">
        <v>11</v>
      </c>
      <c r="J2440" t="s">
        <v>77</v>
      </c>
      <c r="K2440" t="s">
        <v>155</v>
      </c>
      <c r="L2440" t="s">
        <v>20</v>
      </c>
      <c r="M2440" s="5">
        <v>232.91000000000003</v>
      </c>
      <c r="N2440">
        <v>1</v>
      </c>
    </row>
    <row r="2441" spans="1:14" x14ac:dyDescent="0.3">
      <c r="A2441" s="2">
        <v>46018</v>
      </c>
      <c r="B2441" s="3">
        <f t="shared" si="114"/>
        <v>2026</v>
      </c>
      <c r="C2441" t="str">
        <f t="shared" si="115"/>
        <v>2025-2026</v>
      </c>
      <c r="D2441" t="s">
        <v>147</v>
      </c>
      <c r="E2441" t="s">
        <v>118</v>
      </c>
      <c r="F2441" t="str">
        <f t="shared" si="116"/>
        <v>New South Wales</v>
      </c>
      <c r="G2441" t="s">
        <v>10</v>
      </c>
      <c r="H2441">
        <v>2158</v>
      </c>
      <c r="I2441" t="s">
        <v>11</v>
      </c>
      <c r="J2441" t="s">
        <v>27</v>
      </c>
      <c r="K2441" t="s">
        <v>156</v>
      </c>
      <c r="L2441" t="s">
        <v>17</v>
      </c>
      <c r="M2441" s="5">
        <v>233.18</v>
      </c>
      <c r="N2441">
        <v>1</v>
      </c>
    </row>
    <row r="2442" spans="1:14" x14ac:dyDescent="0.3">
      <c r="A2442" s="2">
        <v>45564</v>
      </c>
      <c r="B2442" s="3">
        <f t="shared" si="114"/>
        <v>2025</v>
      </c>
      <c r="C2442" t="str">
        <f t="shared" si="115"/>
        <v>2024-2025</v>
      </c>
      <c r="D2442" t="s">
        <v>147</v>
      </c>
      <c r="E2442" t="s">
        <v>139</v>
      </c>
      <c r="F2442" t="str">
        <f t="shared" si="116"/>
        <v>New South Wales</v>
      </c>
      <c r="G2442" t="s">
        <v>10</v>
      </c>
      <c r="H2442">
        <v>2020</v>
      </c>
      <c r="I2442" t="s">
        <v>11</v>
      </c>
      <c r="J2442" t="s">
        <v>12</v>
      </c>
      <c r="K2442" t="s">
        <v>154</v>
      </c>
      <c r="L2442" t="s">
        <v>14</v>
      </c>
      <c r="M2442" s="5">
        <v>233.82999999999998</v>
      </c>
      <c r="N2442">
        <v>1</v>
      </c>
    </row>
    <row r="2443" spans="1:14" x14ac:dyDescent="0.3">
      <c r="A2443" s="2">
        <v>45558</v>
      </c>
      <c r="B2443" s="3">
        <f t="shared" si="114"/>
        <v>2025</v>
      </c>
      <c r="C2443" t="str">
        <f t="shared" si="115"/>
        <v>2024-2025</v>
      </c>
      <c r="D2443" t="s">
        <v>147</v>
      </c>
      <c r="E2443" t="s">
        <v>28</v>
      </c>
      <c r="F2443" t="str">
        <f t="shared" si="116"/>
        <v>Northern Territory</v>
      </c>
      <c r="G2443" t="s">
        <v>29</v>
      </c>
      <c r="H2443">
        <v>800</v>
      </c>
      <c r="I2443" t="s">
        <v>11</v>
      </c>
      <c r="J2443" t="s">
        <v>30</v>
      </c>
      <c r="K2443" t="s">
        <v>151</v>
      </c>
      <c r="L2443" t="s">
        <v>21</v>
      </c>
      <c r="M2443" s="5">
        <v>233.93</v>
      </c>
      <c r="N2443">
        <v>1</v>
      </c>
    </row>
    <row r="2444" spans="1:14" x14ac:dyDescent="0.3">
      <c r="A2444" s="2">
        <v>45322</v>
      </c>
      <c r="B2444" s="3">
        <f t="shared" si="114"/>
        <v>2024</v>
      </c>
      <c r="C2444" t="str">
        <f t="shared" si="115"/>
        <v>2023-2024</v>
      </c>
      <c r="D2444" t="s">
        <v>148</v>
      </c>
      <c r="E2444" t="s">
        <v>87</v>
      </c>
      <c r="F2444" t="str">
        <f t="shared" si="116"/>
        <v>New South Wales</v>
      </c>
      <c r="G2444" t="s">
        <v>10</v>
      </c>
      <c r="H2444">
        <v>2790</v>
      </c>
      <c r="I2444" t="s">
        <v>11</v>
      </c>
      <c r="J2444" t="s">
        <v>25</v>
      </c>
      <c r="K2444" t="s">
        <v>156</v>
      </c>
      <c r="L2444" t="s">
        <v>17</v>
      </c>
      <c r="M2444" s="5">
        <v>234.14</v>
      </c>
      <c r="N2444">
        <v>1</v>
      </c>
    </row>
    <row r="2445" spans="1:14" x14ac:dyDescent="0.3">
      <c r="A2445" s="2">
        <v>46005</v>
      </c>
      <c r="B2445" s="3">
        <f t="shared" si="114"/>
        <v>2026</v>
      </c>
      <c r="C2445" t="str">
        <f t="shared" si="115"/>
        <v>2025-2026</v>
      </c>
      <c r="D2445" t="s">
        <v>147</v>
      </c>
      <c r="E2445" t="s">
        <v>101</v>
      </c>
      <c r="F2445" t="str">
        <f t="shared" si="116"/>
        <v>Victoria</v>
      </c>
      <c r="G2445" t="s">
        <v>45</v>
      </c>
      <c r="H2445">
        <v>3131</v>
      </c>
      <c r="I2445" t="s">
        <v>11</v>
      </c>
      <c r="J2445" t="s">
        <v>63</v>
      </c>
      <c r="K2445" t="s">
        <v>149</v>
      </c>
      <c r="L2445" t="s">
        <v>15</v>
      </c>
      <c r="M2445" s="5">
        <v>234.53</v>
      </c>
      <c r="N2445">
        <v>1</v>
      </c>
    </row>
    <row r="2446" spans="1:14" x14ac:dyDescent="0.3">
      <c r="A2446" s="2">
        <v>45813</v>
      </c>
      <c r="B2446" s="3">
        <f t="shared" si="114"/>
        <v>2025</v>
      </c>
      <c r="C2446" t="str">
        <f t="shared" si="115"/>
        <v>2024-2025</v>
      </c>
      <c r="D2446" t="s">
        <v>147</v>
      </c>
      <c r="E2446" t="s">
        <v>26</v>
      </c>
      <c r="F2446" t="str">
        <f t="shared" si="116"/>
        <v>New South Wales</v>
      </c>
      <c r="G2446" t="s">
        <v>10</v>
      </c>
      <c r="H2446">
        <v>2141</v>
      </c>
      <c r="I2446" t="s">
        <v>11</v>
      </c>
      <c r="J2446" t="s">
        <v>27</v>
      </c>
      <c r="K2446" t="s">
        <v>149</v>
      </c>
      <c r="L2446" t="s">
        <v>15</v>
      </c>
      <c r="M2446" s="5">
        <v>234.54</v>
      </c>
      <c r="N2446">
        <v>1</v>
      </c>
    </row>
    <row r="2447" spans="1:14" x14ac:dyDescent="0.3">
      <c r="A2447" s="2">
        <v>45787</v>
      </c>
      <c r="B2447" s="3">
        <f t="shared" si="114"/>
        <v>2025</v>
      </c>
      <c r="C2447" t="str">
        <f t="shared" si="115"/>
        <v>2024-2025</v>
      </c>
      <c r="D2447" t="s">
        <v>148</v>
      </c>
      <c r="E2447" t="s">
        <v>24</v>
      </c>
      <c r="F2447" t="str">
        <f t="shared" si="116"/>
        <v>New South Wales</v>
      </c>
      <c r="G2447" t="s">
        <v>10</v>
      </c>
      <c r="H2447">
        <v>2795</v>
      </c>
      <c r="I2447" t="s">
        <v>11</v>
      </c>
      <c r="J2447" t="s">
        <v>25</v>
      </c>
      <c r="K2447" t="s">
        <v>154</v>
      </c>
      <c r="L2447" t="s">
        <v>14</v>
      </c>
      <c r="M2447" s="5">
        <v>234.68</v>
      </c>
      <c r="N2447">
        <v>1</v>
      </c>
    </row>
    <row r="2448" spans="1:14" x14ac:dyDescent="0.3">
      <c r="A2448" s="2">
        <v>45703</v>
      </c>
      <c r="B2448" s="3">
        <f t="shared" si="114"/>
        <v>2025</v>
      </c>
      <c r="C2448" t="str">
        <f t="shared" si="115"/>
        <v>2024-2025</v>
      </c>
      <c r="D2448" t="s">
        <v>147</v>
      </c>
      <c r="E2448" t="s">
        <v>78</v>
      </c>
      <c r="F2448" t="str">
        <f t="shared" si="116"/>
        <v>New South Wales</v>
      </c>
      <c r="G2448" t="s">
        <v>10</v>
      </c>
      <c r="H2448">
        <v>2350</v>
      </c>
      <c r="I2448" t="s">
        <v>11</v>
      </c>
      <c r="J2448" t="s">
        <v>68</v>
      </c>
      <c r="K2448" t="s">
        <v>156</v>
      </c>
      <c r="L2448" t="s">
        <v>17</v>
      </c>
      <c r="M2448" s="5">
        <v>234.90999999999997</v>
      </c>
      <c r="N2448">
        <v>1</v>
      </c>
    </row>
    <row r="2449" spans="1:14" x14ac:dyDescent="0.3">
      <c r="A2449" s="2">
        <v>45831</v>
      </c>
      <c r="B2449" s="3">
        <f t="shared" si="114"/>
        <v>2025</v>
      </c>
      <c r="C2449" t="str">
        <f t="shared" si="115"/>
        <v>2024-2025</v>
      </c>
      <c r="D2449" t="s">
        <v>148</v>
      </c>
      <c r="E2449" t="s">
        <v>87</v>
      </c>
      <c r="F2449" t="str">
        <f t="shared" si="116"/>
        <v>New South Wales</v>
      </c>
      <c r="G2449" t="s">
        <v>10</v>
      </c>
      <c r="H2449">
        <v>2790</v>
      </c>
      <c r="I2449" t="s">
        <v>11</v>
      </c>
      <c r="J2449" t="s">
        <v>25</v>
      </c>
      <c r="K2449" t="s">
        <v>150</v>
      </c>
      <c r="L2449" t="s">
        <v>18</v>
      </c>
      <c r="M2449" s="5">
        <v>235.48000000000002</v>
      </c>
      <c r="N2449">
        <v>1</v>
      </c>
    </row>
    <row r="2450" spans="1:14" x14ac:dyDescent="0.3">
      <c r="A2450" s="2">
        <v>45803</v>
      </c>
      <c r="B2450" s="3">
        <f t="shared" si="114"/>
        <v>2025</v>
      </c>
      <c r="C2450" t="str">
        <f t="shared" si="115"/>
        <v>2024-2025</v>
      </c>
      <c r="D2450" t="s">
        <v>147</v>
      </c>
      <c r="E2450" t="s">
        <v>73</v>
      </c>
      <c r="F2450" t="str">
        <f t="shared" si="116"/>
        <v>Victoria</v>
      </c>
      <c r="G2450" t="s">
        <v>45</v>
      </c>
      <c r="H2450">
        <v>3136</v>
      </c>
      <c r="I2450" t="s">
        <v>11</v>
      </c>
      <c r="J2450" t="s">
        <v>63</v>
      </c>
      <c r="K2450" t="s">
        <v>152</v>
      </c>
      <c r="L2450" t="s">
        <v>13</v>
      </c>
      <c r="M2450" s="5">
        <v>235.59</v>
      </c>
      <c r="N2450">
        <v>1</v>
      </c>
    </row>
    <row r="2451" spans="1:14" x14ac:dyDescent="0.3">
      <c r="A2451" s="2">
        <v>45777</v>
      </c>
      <c r="B2451" s="3">
        <f t="shared" si="114"/>
        <v>2025</v>
      </c>
      <c r="C2451" t="str">
        <f t="shared" si="115"/>
        <v>2024-2025</v>
      </c>
      <c r="D2451" t="s">
        <v>148</v>
      </c>
      <c r="E2451" t="s">
        <v>132</v>
      </c>
      <c r="F2451" t="str">
        <f t="shared" si="116"/>
        <v>New South Wales</v>
      </c>
      <c r="G2451" t="s">
        <v>10</v>
      </c>
      <c r="H2451">
        <v>2800</v>
      </c>
      <c r="I2451" t="s">
        <v>11</v>
      </c>
      <c r="J2451" t="s">
        <v>25</v>
      </c>
      <c r="K2451" t="s">
        <v>19</v>
      </c>
      <c r="L2451" t="s">
        <v>23</v>
      </c>
      <c r="M2451" s="5">
        <v>236.00000000000006</v>
      </c>
      <c r="N2451">
        <v>1</v>
      </c>
    </row>
    <row r="2452" spans="1:14" x14ac:dyDescent="0.3">
      <c r="A2452" s="2">
        <v>45682</v>
      </c>
      <c r="B2452" s="3">
        <f t="shared" si="114"/>
        <v>2025</v>
      </c>
      <c r="C2452" t="str">
        <f t="shared" si="115"/>
        <v>2024-2025</v>
      </c>
      <c r="D2452" t="s">
        <v>148</v>
      </c>
      <c r="E2452" t="s">
        <v>111</v>
      </c>
      <c r="F2452" t="str">
        <f t="shared" si="116"/>
        <v>New South Wales</v>
      </c>
      <c r="G2452" t="s">
        <v>10</v>
      </c>
      <c r="H2452">
        <v>2120</v>
      </c>
      <c r="I2452" t="s">
        <v>11</v>
      </c>
      <c r="J2452" t="s">
        <v>27</v>
      </c>
      <c r="K2452" t="s">
        <v>150</v>
      </c>
      <c r="L2452" t="s">
        <v>18</v>
      </c>
      <c r="M2452" s="5">
        <v>236.66000000000003</v>
      </c>
      <c r="N2452">
        <v>1</v>
      </c>
    </row>
    <row r="2453" spans="1:14" x14ac:dyDescent="0.3">
      <c r="A2453" s="2">
        <v>45918</v>
      </c>
      <c r="B2453" s="3">
        <f t="shared" si="114"/>
        <v>2026</v>
      </c>
      <c r="C2453" t="str">
        <f t="shared" si="115"/>
        <v>2025-2026</v>
      </c>
      <c r="D2453" t="s">
        <v>147</v>
      </c>
      <c r="E2453" t="s">
        <v>69</v>
      </c>
      <c r="F2453" t="str">
        <f t="shared" si="116"/>
        <v>Tasmania</v>
      </c>
      <c r="G2453" t="s">
        <v>70</v>
      </c>
      <c r="H2453">
        <v>7018</v>
      </c>
      <c r="I2453" t="s">
        <v>11</v>
      </c>
      <c r="J2453" t="s">
        <v>71</v>
      </c>
      <c r="K2453" t="s">
        <v>154</v>
      </c>
      <c r="L2453" t="s">
        <v>14</v>
      </c>
      <c r="M2453" s="5">
        <v>236.77999999999997</v>
      </c>
      <c r="N2453">
        <v>1</v>
      </c>
    </row>
    <row r="2454" spans="1:14" x14ac:dyDescent="0.3">
      <c r="A2454" s="2">
        <v>45628</v>
      </c>
      <c r="B2454" s="3">
        <f t="shared" si="114"/>
        <v>2025</v>
      </c>
      <c r="C2454" t="str">
        <f t="shared" si="115"/>
        <v>2024-2025</v>
      </c>
      <c r="D2454" t="s">
        <v>148</v>
      </c>
      <c r="E2454" t="s">
        <v>76</v>
      </c>
      <c r="F2454" t="str">
        <f t="shared" si="116"/>
        <v>Western Australia</v>
      </c>
      <c r="G2454" t="s">
        <v>48</v>
      </c>
      <c r="H2454">
        <v>6450</v>
      </c>
      <c r="I2454" t="s">
        <v>11</v>
      </c>
      <c r="J2454" t="s">
        <v>77</v>
      </c>
      <c r="K2454" t="s">
        <v>150</v>
      </c>
      <c r="L2454" t="s">
        <v>18</v>
      </c>
      <c r="M2454" s="5">
        <v>236.79</v>
      </c>
      <c r="N2454">
        <v>1</v>
      </c>
    </row>
    <row r="2455" spans="1:14" x14ac:dyDescent="0.3">
      <c r="A2455" s="2">
        <v>45636</v>
      </c>
      <c r="B2455" s="3">
        <f t="shared" si="114"/>
        <v>2025</v>
      </c>
      <c r="C2455" t="str">
        <f t="shared" si="115"/>
        <v>2024-2025</v>
      </c>
      <c r="D2455" t="s">
        <v>147</v>
      </c>
      <c r="E2455" t="s">
        <v>73</v>
      </c>
      <c r="F2455" t="str">
        <f t="shared" si="116"/>
        <v>Victoria</v>
      </c>
      <c r="G2455" t="s">
        <v>45</v>
      </c>
      <c r="H2455">
        <v>3136</v>
      </c>
      <c r="I2455" t="s">
        <v>11</v>
      </c>
      <c r="J2455" t="s">
        <v>63</v>
      </c>
      <c r="K2455" t="s">
        <v>19</v>
      </c>
      <c r="L2455" t="s">
        <v>23</v>
      </c>
      <c r="M2455" s="5">
        <v>237.59</v>
      </c>
      <c r="N2455">
        <v>1</v>
      </c>
    </row>
    <row r="2456" spans="1:14" x14ac:dyDescent="0.3">
      <c r="A2456" s="2">
        <v>45391</v>
      </c>
      <c r="B2456" s="3">
        <f t="shared" si="114"/>
        <v>2024</v>
      </c>
      <c r="C2456" t="str">
        <f t="shared" si="115"/>
        <v>2023-2024</v>
      </c>
      <c r="D2456" t="s">
        <v>148</v>
      </c>
      <c r="E2456" t="s">
        <v>99</v>
      </c>
      <c r="F2456" t="str">
        <f t="shared" si="116"/>
        <v>Victoria</v>
      </c>
      <c r="G2456" t="s">
        <v>45</v>
      </c>
      <c r="H2456">
        <v>3148</v>
      </c>
      <c r="I2456" t="s">
        <v>11</v>
      </c>
      <c r="J2456" t="s">
        <v>63</v>
      </c>
      <c r="K2456" t="s">
        <v>157</v>
      </c>
      <c r="L2456" t="s">
        <v>22</v>
      </c>
      <c r="M2456" s="5">
        <v>237.69</v>
      </c>
      <c r="N2456">
        <v>1</v>
      </c>
    </row>
    <row r="2457" spans="1:14" x14ac:dyDescent="0.3">
      <c r="A2457" s="2">
        <v>45719</v>
      </c>
      <c r="B2457" s="3">
        <f t="shared" si="114"/>
        <v>2025</v>
      </c>
      <c r="C2457" t="str">
        <f t="shared" si="115"/>
        <v>2024-2025</v>
      </c>
      <c r="D2457" t="s">
        <v>147</v>
      </c>
      <c r="E2457" t="s">
        <v>115</v>
      </c>
      <c r="F2457" t="str">
        <f t="shared" si="116"/>
        <v>Western Australia</v>
      </c>
      <c r="G2457" t="s">
        <v>48</v>
      </c>
      <c r="H2457">
        <v>6280</v>
      </c>
      <c r="I2457" t="s">
        <v>11</v>
      </c>
      <c r="J2457" t="s">
        <v>94</v>
      </c>
      <c r="K2457" t="s">
        <v>153</v>
      </c>
      <c r="L2457" t="s">
        <v>16</v>
      </c>
      <c r="M2457" s="5">
        <v>237.81</v>
      </c>
      <c r="N2457">
        <v>1</v>
      </c>
    </row>
    <row r="2458" spans="1:14" x14ac:dyDescent="0.3">
      <c r="A2458" s="2">
        <v>45315</v>
      </c>
      <c r="B2458" s="3">
        <f t="shared" si="114"/>
        <v>2024</v>
      </c>
      <c r="C2458" t="str">
        <f t="shared" si="115"/>
        <v>2023-2024</v>
      </c>
      <c r="D2458" t="s">
        <v>148</v>
      </c>
      <c r="E2458" t="s">
        <v>107</v>
      </c>
      <c r="F2458" t="str">
        <f t="shared" si="116"/>
        <v>Queensland</v>
      </c>
      <c r="G2458" t="s">
        <v>35</v>
      </c>
      <c r="H2458">
        <v>4220</v>
      </c>
      <c r="I2458" t="s">
        <v>11</v>
      </c>
      <c r="J2458" t="s">
        <v>104</v>
      </c>
      <c r="K2458" t="s">
        <v>155</v>
      </c>
      <c r="L2458" t="s">
        <v>20</v>
      </c>
      <c r="M2458" s="5">
        <v>238.1</v>
      </c>
      <c r="N2458">
        <v>1</v>
      </c>
    </row>
    <row r="2459" spans="1:14" x14ac:dyDescent="0.3">
      <c r="A2459" s="2">
        <v>45484</v>
      </c>
      <c r="B2459" s="3">
        <f t="shared" si="114"/>
        <v>2025</v>
      </c>
      <c r="C2459" t="str">
        <f t="shared" si="115"/>
        <v>2024-2025</v>
      </c>
      <c r="D2459" t="s">
        <v>148</v>
      </c>
      <c r="E2459" t="s">
        <v>57</v>
      </c>
      <c r="F2459" t="str">
        <f t="shared" si="116"/>
        <v>New South Wales</v>
      </c>
      <c r="G2459" t="s">
        <v>10</v>
      </c>
      <c r="H2459">
        <v>2560</v>
      </c>
      <c r="I2459" t="s">
        <v>11</v>
      </c>
      <c r="J2459" t="s">
        <v>58</v>
      </c>
      <c r="K2459" t="s">
        <v>19</v>
      </c>
      <c r="L2459" t="s">
        <v>23</v>
      </c>
      <c r="M2459" s="5">
        <v>238.21</v>
      </c>
      <c r="N2459">
        <v>1</v>
      </c>
    </row>
    <row r="2460" spans="1:14" x14ac:dyDescent="0.3">
      <c r="A2460" s="2">
        <v>45632</v>
      </c>
      <c r="B2460" s="3">
        <f t="shared" si="114"/>
        <v>2025</v>
      </c>
      <c r="C2460" t="str">
        <f t="shared" si="115"/>
        <v>2024-2025</v>
      </c>
      <c r="D2460" t="s">
        <v>147</v>
      </c>
      <c r="E2460" t="s">
        <v>103</v>
      </c>
      <c r="F2460" t="str">
        <f t="shared" si="116"/>
        <v>Queensland</v>
      </c>
      <c r="G2460" t="s">
        <v>35</v>
      </c>
      <c r="H2460">
        <v>4509</v>
      </c>
      <c r="I2460" t="s">
        <v>11</v>
      </c>
      <c r="J2460" t="s">
        <v>104</v>
      </c>
      <c r="K2460" t="s">
        <v>149</v>
      </c>
      <c r="L2460" t="s">
        <v>15</v>
      </c>
      <c r="M2460" s="5">
        <v>238.78000000000003</v>
      </c>
      <c r="N2460">
        <v>1</v>
      </c>
    </row>
    <row r="2461" spans="1:14" x14ac:dyDescent="0.3">
      <c r="A2461" s="2">
        <v>45623</v>
      </c>
      <c r="B2461" s="3">
        <f t="shared" si="114"/>
        <v>2025</v>
      </c>
      <c r="C2461" t="str">
        <f t="shared" si="115"/>
        <v>2024-2025</v>
      </c>
      <c r="D2461" t="s">
        <v>148</v>
      </c>
      <c r="E2461" t="s">
        <v>141</v>
      </c>
      <c r="F2461" t="str">
        <f t="shared" si="116"/>
        <v>Western Australia</v>
      </c>
      <c r="G2461" t="s">
        <v>48</v>
      </c>
      <c r="H2461">
        <v>6052</v>
      </c>
      <c r="I2461" t="s">
        <v>11</v>
      </c>
      <c r="J2461" t="s">
        <v>49</v>
      </c>
      <c r="K2461" t="s">
        <v>149</v>
      </c>
      <c r="L2461" t="s">
        <v>15</v>
      </c>
      <c r="M2461" s="5">
        <v>239.52</v>
      </c>
      <c r="N2461">
        <v>1</v>
      </c>
    </row>
    <row r="2462" spans="1:14" x14ac:dyDescent="0.3">
      <c r="A2462" s="2">
        <v>45512</v>
      </c>
      <c r="B2462" s="3">
        <f t="shared" si="114"/>
        <v>2025</v>
      </c>
      <c r="C2462" t="str">
        <f t="shared" si="115"/>
        <v>2024-2025</v>
      </c>
      <c r="D2462" t="s">
        <v>147</v>
      </c>
      <c r="E2462" t="s">
        <v>140</v>
      </c>
      <c r="F2462" t="str">
        <f t="shared" si="116"/>
        <v>Tasmania</v>
      </c>
      <c r="G2462" t="s">
        <v>70</v>
      </c>
      <c r="H2462">
        <v>7320</v>
      </c>
      <c r="I2462" t="s">
        <v>11</v>
      </c>
      <c r="J2462" t="s">
        <v>71</v>
      </c>
      <c r="K2462" t="s">
        <v>153</v>
      </c>
      <c r="L2462" t="s">
        <v>16</v>
      </c>
      <c r="M2462" s="5">
        <v>239.82999999999998</v>
      </c>
      <c r="N2462">
        <v>1</v>
      </c>
    </row>
    <row r="2463" spans="1:14" x14ac:dyDescent="0.3">
      <c r="A2463" s="2">
        <v>45433</v>
      </c>
      <c r="B2463" s="3">
        <f t="shared" si="114"/>
        <v>2024</v>
      </c>
      <c r="C2463" t="str">
        <f t="shared" si="115"/>
        <v>2023-2024</v>
      </c>
      <c r="D2463" t="s">
        <v>147</v>
      </c>
      <c r="E2463" t="s">
        <v>116</v>
      </c>
      <c r="F2463" t="str">
        <f t="shared" si="116"/>
        <v>Western Australia</v>
      </c>
      <c r="G2463" t="s">
        <v>48</v>
      </c>
      <c r="H2463">
        <v>6725</v>
      </c>
      <c r="I2463" t="s">
        <v>11</v>
      </c>
      <c r="J2463" t="s">
        <v>77</v>
      </c>
      <c r="K2463" t="s">
        <v>154</v>
      </c>
      <c r="L2463" t="s">
        <v>14</v>
      </c>
      <c r="M2463" s="5">
        <v>239.83</v>
      </c>
      <c r="N2463">
        <v>1</v>
      </c>
    </row>
    <row r="2464" spans="1:14" x14ac:dyDescent="0.3">
      <c r="A2464" s="2">
        <v>45461</v>
      </c>
      <c r="B2464" s="3">
        <f t="shared" si="114"/>
        <v>2024</v>
      </c>
      <c r="C2464" t="str">
        <f t="shared" si="115"/>
        <v>2023-2024</v>
      </c>
      <c r="D2464" t="s">
        <v>147</v>
      </c>
      <c r="E2464" t="s">
        <v>145</v>
      </c>
      <c r="F2464" t="str">
        <f t="shared" si="116"/>
        <v>New South Wales</v>
      </c>
      <c r="G2464" t="s">
        <v>10</v>
      </c>
      <c r="H2464">
        <v>2101</v>
      </c>
      <c r="I2464" t="s">
        <v>11</v>
      </c>
      <c r="J2464" t="s">
        <v>27</v>
      </c>
      <c r="K2464" t="s">
        <v>150</v>
      </c>
      <c r="L2464" t="s">
        <v>18</v>
      </c>
      <c r="M2464" s="5">
        <v>239.84</v>
      </c>
      <c r="N2464">
        <v>1</v>
      </c>
    </row>
    <row r="2465" spans="1:14" x14ac:dyDescent="0.3">
      <c r="A2465" s="2">
        <v>45805</v>
      </c>
      <c r="B2465" s="3">
        <f t="shared" si="114"/>
        <v>2025</v>
      </c>
      <c r="C2465" t="str">
        <f t="shared" si="115"/>
        <v>2024-2025</v>
      </c>
      <c r="D2465" t="s">
        <v>147</v>
      </c>
      <c r="E2465" t="s">
        <v>73</v>
      </c>
      <c r="F2465" t="str">
        <f t="shared" si="116"/>
        <v>Victoria</v>
      </c>
      <c r="G2465" t="s">
        <v>45</v>
      </c>
      <c r="H2465">
        <v>3136</v>
      </c>
      <c r="I2465" t="s">
        <v>11</v>
      </c>
      <c r="J2465" t="s">
        <v>63</v>
      </c>
      <c r="K2465" t="s">
        <v>151</v>
      </c>
      <c r="L2465" t="s">
        <v>21</v>
      </c>
      <c r="M2465" s="5">
        <v>239.92</v>
      </c>
      <c r="N2465">
        <v>1</v>
      </c>
    </row>
    <row r="2466" spans="1:14" x14ac:dyDescent="0.3">
      <c r="A2466" s="2">
        <v>45937</v>
      </c>
      <c r="B2466" s="3">
        <f t="shared" si="114"/>
        <v>2026</v>
      </c>
      <c r="C2466" t="str">
        <f t="shared" si="115"/>
        <v>2025-2026</v>
      </c>
      <c r="D2466" t="s">
        <v>147</v>
      </c>
      <c r="E2466" t="s">
        <v>56</v>
      </c>
      <c r="F2466" t="str">
        <f t="shared" si="116"/>
        <v>Northern Territory</v>
      </c>
      <c r="G2466" t="s">
        <v>29</v>
      </c>
      <c r="H2466">
        <v>870</v>
      </c>
      <c r="I2466" t="s">
        <v>11</v>
      </c>
      <c r="J2466" t="s">
        <v>30</v>
      </c>
      <c r="K2466" t="s">
        <v>151</v>
      </c>
      <c r="L2466" t="s">
        <v>21</v>
      </c>
      <c r="M2466" s="5">
        <v>239.94</v>
      </c>
      <c r="N2466">
        <v>1</v>
      </c>
    </row>
    <row r="2467" spans="1:14" x14ac:dyDescent="0.3">
      <c r="A2467" s="2">
        <v>45509</v>
      </c>
      <c r="B2467" s="3">
        <f t="shared" si="114"/>
        <v>2025</v>
      </c>
      <c r="C2467" t="str">
        <f t="shared" si="115"/>
        <v>2024-2025</v>
      </c>
      <c r="D2467" t="s">
        <v>148</v>
      </c>
      <c r="E2467" t="s">
        <v>110</v>
      </c>
      <c r="F2467" t="str">
        <f t="shared" si="116"/>
        <v>Queensland</v>
      </c>
      <c r="G2467" t="s">
        <v>35</v>
      </c>
      <c r="H2467">
        <v>4680</v>
      </c>
      <c r="I2467" t="s">
        <v>11</v>
      </c>
      <c r="J2467" t="s">
        <v>51</v>
      </c>
      <c r="K2467" t="s">
        <v>151</v>
      </c>
      <c r="L2467" t="s">
        <v>21</v>
      </c>
      <c r="M2467" s="5">
        <v>239.94</v>
      </c>
      <c r="N2467">
        <v>1</v>
      </c>
    </row>
    <row r="2468" spans="1:14" x14ac:dyDescent="0.3">
      <c r="A2468" s="2">
        <v>45910</v>
      </c>
      <c r="B2468" s="3">
        <f t="shared" si="114"/>
        <v>2026</v>
      </c>
      <c r="C2468" t="str">
        <f t="shared" si="115"/>
        <v>2025-2026</v>
      </c>
      <c r="D2468" t="s">
        <v>147</v>
      </c>
      <c r="E2468" t="s">
        <v>103</v>
      </c>
      <c r="F2468" t="str">
        <f t="shared" si="116"/>
        <v>Queensland</v>
      </c>
      <c r="G2468" t="s">
        <v>35</v>
      </c>
      <c r="H2468">
        <v>4509</v>
      </c>
      <c r="I2468" t="s">
        <v>11</v>
      </c>
      <c r="J2468" t="s">
        <v>104</v>
      </c>
      <c r="K2468" t="s">
        <v>156</v>
      </c>
      <c r="L2468" t="s">
        <v>17</v>
      </c>
      <c r="M2468" s="5">
        <v>239.94</v>
      </c>
      <c r="N2468">
        <v>1</v>
      </c>
    </row>
    <row r="2469" spans="1:14" x14ac:dyDescent="0.3">
      <c r="A2469" s="2">
        <v>45875</v>
      </c>
      <c r="B2469" s="3">
        <f t="shared" si="114"/>
        <v>2026</v>
      </c>
      <c r="C2469" t="str">
        <f t="shared" si="115"/>
        <v>2025-2026</v>
      </c>
      <c r="D2469" t="s">
        <v>148</v>
      </c>
      <c r="E2469" t="s">
        <v>87</v>
      </c>
      <c r="F2469" t="str">
        <f t="shared" si="116"/>
        <v>New South Wales</v>
      </c>
      <c r="G2469" t="s">
        <v>10</v>
      </c>
      <c r="H2469">
        <v>2790</v>
      </c>
      <c r="I2469" t="s">
        <v>11</v>
      </c>
      <c r="J2469" t="s">
        <v>25</v>
      </c>
      <c r="K2469" t="s">
        <v>155</v>
      </c>
      <c r="L2469" t="s">
        <v>20</v>
      </c>
      <c r="M2469" s="5">
        <v>240.01</v>
      </c>
      <c r="N2469">
        <v>1</v>
      </c>
    </row>
    <row r="2470" spans="1:14" x14ac:dyDescent="0.3">
      <c r="A2470" s="2">
        <v>45406</v>
      </c>
      <c r="B2470" s="3">
        <f t="shared" si="114"/>
        <v>2024</v>
      </c>
      <c r="C2470" t="str">
        <f t="shared" si="115"/>
        <v>2023-2024</v>
      </c>
      <c r="D2470" t="s">
        <v>147</v>
      </c>
      <c r="E2470" t="s">
        <v>115</v>
      </c>
      <c r="F2470" t="str">
        <f t="shared" si="116"/>
        <v>Western Australia</v>
      </c>
      <c r="G2470" t="s">
        <v>48</v>
      </c>
      <c r="H2470">
        <v>6280</v>
      </c>
      <c r="I2470" t="s">
        <v>11</v>
      </c>
      <c r="J2470" t="s">
        <v>94</v>
      </c>
      <c r="K2470" t="s">
        <v>19</v>
      </c>
      <c r="L2470" t="s">
        <v>23</v>
      </c>
      <c r="M2470" s="5">
        <v>240.70999999999998</v>
      </c>
      <c r="N2470">
        <v>1</v>
      </c>
    </row>
    <row r="2471" spans="1:14" x14ac:dyDescent="0.3">
      <c r="A2471" s="2">
        <v>45886</v>
      </c>
      <c r="B2471" s="3">
        <f t="shared" si="114"/>
        <v>2026</v>
      </c>
      <c r="C2471" t="str">
        <f t="shared" si="115"/>
        <v>2025-2026</v>
      </c>
      <c r="D2471" t="s">
        <v>147</v>
      </c>
      <c r="E2471" t="s">
        <v>96</v>
      </c>
      <c r="F2471" t="str">
        <f t="shared" si="116"/>
        <v>Western Australia</v>
      </c>
      <c r="G2471" t="s">
        <v>48</v>
      </c>
      <c r="H2471">
        <v>6330</v>
      </c>
      <c r="I2471" t="s">
        <v>11</v>
      </c>
      <c r="J2471" t="s">
        <v>94</v>
      </c>
      <c r="K2471" t="s">
        <v>154</v>
      </c>
      <c r="L2471" t="s">
        <v>14</v>
      </c>
      <c r="M2471" s="5">
        <v>240.82</v>
      </c>
      <c r="N2471">
        <v>1</v>
      </c>
    </row>
    <row r="2472" spans="1:14" x14ac:dyDescent="0.3">
      <c r="A2472" s="2">
        <v>45922</v>
      </c>
      <c r="B2472" s="3">
        <f t="shared" si="114"/>
        <v>2026</v>
      </c>
      <c r="C2472" t="str">
        <f t="shared" si="115"/>
        <v>2025-2026</v>
      </c>
      <c r="D2472" t="s">
        <v>147</v>
      </c>
      <c r="E2472" t="s">
        <v>62</v>
      </c>
      <c r="F2472" t="str">
        <f t="shared" si="116"/>
        <v>Victoria</v>
      </c>
      <c r="G2472" t="s">
        <v>45</v>
      </c>
      <c r="H2472">
        <v>3134</v>
      </c>
      <c r="I2472" t="s">
        <v>11</v>
      </c>
      <c r="J2472" t="s">
        <v>63</v>
      </c>
      <c r="K2472" t="s">
        <v>153</v>
      </c>
      <c r="L2472" t="s">
        <v>16</v>
      </c>
      <c r="M2472" s="5">
        <v>240.93</v>
      </c>
      <c r="N2472">
        <v>1</v>
      </c>
    </row>
    <row r="2473" spans="1:14" x14ac:dyDescent="0.3">
      <c r="A2473" s="2">
        <v>45518</v>
      </c>
      <c r="B2473" s="3">
        <f t="shared" si="114"/>
        <v>2025</v>
      </c>
      <c r="C2473" t="str">
        <f t="shared" si="115"/>
        <v>2024-2025</v>
      </c>
      <c r="D2473" t="s">
        <v>147</v>
      </c>
      <c r="E2473" t="s">
        <v>93</v>
      </c>
      <c r="F2473" t="str">
        <f t="shared" si="116"/>
        <v>Western Australia</v>
      </c>
      <c r="G2473" t="s">
        <v>48</v>
      </c>
      <c r="H2473">
        <v>6112</v>
      </c>
      <c r="I2473" t="s">
        <v>11</v>
      </c>
      <c r="J2473" t="s">
        <v>94</v>
      </c>
      <c r="K2473" t="s">
        <v>150</v>
      </c>
      <c r="L2473" t="s">
        <v>18</v>
      </c>
      <c r="M2473" s="5">
        <v>241.28000000000003</v>
      </c>
      <c r="N2473">
        <v>1</v>
      </c>
    </row>
    <row r="2474" spans="1:14" x14ac:dyDescent="0.3">
      <c r="A2474" s="2">
        <v>45675</v>
      </c>
      <c r="B2474" s="3">
        <f t="shared" si="114"/>
        <v>2025</v>
      </c>
      <c r="C2474" t="str">
        <f t="shared" si="115"/>
        <v>2024-2025</v>
      </c>
      <c r="D2474" t="s">
        <v>147</v>
      </c>
      <c r="E2474" t="s">
        <v>73</v>
      </c>
      <c r="F2474" t="str">
        <f t="shared" si="116"/>
        <v>Victoria</v>
      </c>
      <c r="G2474" t="s">
        <v>45</v>
      </c>
      <c r="H2474">
        <v>3136</v>
      </c>
      <c r="I2474" t="s">
        <v>11</v>
      </c>
      <c r="J2474" t="s">
        <v>63</v>
      </c>
      <c r="K2474" t="s">
        <v>153</v>
      </c>
      <c r="L2474" t="s">
        <v>16</v>
      </c>
      <c r="M2474" s="5">
        <v>241.33</v>
      </c>
      <c r="N2474">
        <v>1</v>
      </c>
    </row>
    <row r="2475" spans="1:14" x14ac:dyDescent="0.3">
      <c r="A2475" s="2">
        <v>45802</v>
      </c>
      <c r="B2475" s="3">
        <f t="shared" si="114"/>
        <v>2025</v>
      </c>
      <c r="C2475" t="str">
        <f t="shared" si="115"/>
        <v>2024-2025</v>
      </c>
      <c r="D2475" t="s">
        <v>147</v>
      </c>
      <c r="E2475" t="s">
        <v>90</v>
      </c>
      <c r="F2475" t="str">
        <f t="shared" si="116"/>
        <v>Victoria</v>
      </c>
      <c r="G2475" t="s">
        <v>45</v>
      </c>
      <c r="H2475">
        <v>3179</v>
      </c>
      <c r="I2475" t="s">
        <v>11</v>
      </c>
      <c r="J2475" t="s">
        <v>63</v>
      </c>
      <c r="K2475" t="s">
        <v>19</v>
      </c>
      <c r="L2475" t="s">
        <v>23</v>
      </c>
      <c r="M2475" s="5">
        <v>241.51999999999998</v>
      </c>
      <c r="N2475">
        <v>1</v>
      </c>
    </row>
    <row r="2476" spans="1:14" x14ac:dyDescent="0.3">
      <c r="A2476" s="2">
        <v>45796</v>
      </c>
      <c r="B2476" s="3">
        <f t="shared" si="114"/>
        <v>2025</v>
      </c>
      <c r="C2476" t="str">
        <f t="shared" si="115"/>
        <v>2024-2025</v>
      </c>
      <c r="D2476" t="s">
        <v>147</v>
      </c>
      <c r="E2476" t="s">
        <v>42</v>
      </c>
      <c r="F2476" t="str">
        <f t="shared" si="116"/>
        <v>Queensland</v>
      </c>
      <c r="G2476" t="s">
        <v>35</v>
      </c>
      <c r="H2476">
        <v>4053</v>
      </c>
      <c r="I2476" t="s">
        <v>11</v>
      </c>
      <c r="J2476" t="s">
        <v>43</v>
      </c>
      <c r="K2476" t="s">
        <v>155</v>
      </c>
      <c r="L2476" t="s">
        <v>20</v>
      </c>
      <c r="M2476" s="5">
        <v>241.72</v>
      </c>
      <c r="N2476">
        <v>1</v>
      </c>
    </row>
    <row r="2477" spans="1:14" x14ac:dyDescent="0.3">
      <c r="A2477" s="2">
        <v>45382</v>
      </c>
      <c r="B2477" s="3">
        <f t="shared" si="114"/>
        <v>2024</v>
      </c>
      <c r="C2477" t="str">
        <f t="shared" si="115"/>
        <v>2023-2024</v>
      </c>
      <c r="D2477" t="s">
        <v>147</v>
      </c>
      <c r="E2477" t="s">
        <v>79</v>
      </c>
      <c r="F2477" t="str">
        <f t="shared" si="116"/>
        <v>Australian Capital Territory</v>
      </c>
      <c r="G2477" t="s">
        <v>80</v>
      </c>
      <c r="H2477">
        <v>2617</v>
      </c>
      <c r="I2477" t="s">
        <v>11</v>
      </c>
      <c r="J2477" t="s">
        <v>58</v>
      </c>
      <c r="K2477" t="s">
        <v>154</v>
      </c>
      <c r="L2477" t="s">
        <v>14</v>
      </c>
      <c r="M2477" s="5">
        <v>241.85</v>
      </c>
      <c r="N2477">
        <v>1</v>
      </c>
    </row>
    <row r="2478" spans="1:14" x14ac:dyDescent="0.3">
      <c r="A2478" s="2">
        <v>45407</v>
      </c>
      <c r="B2478" s="3">
        <f t="shared" si="114"/>
        <v>2024</v>
      </c>
      <c r="C2478" t="str">
        <f t="shared" si="115"/>
        <v>2023-2024</v>
      </c>
      <c r="D2478" t="s">
        <v>147</v>
      </c>
      <c r="E2478" t="s">
        <v>137</v>
      </c>
      <c r="F2478" t="str">
        <f t="shared" si="116"/>
        <v>New South Wales</v>
      </c>
      <c r="G2478" t="s">
        <v>10</v>
      </c>
      <c r="H2478">
        <v>2031</v>
      </c>
      <c r="I2478" t="s">
        <v>11</v>
      </c>
      <c r="J2478" t="s">
        <v>12</v>
      </c>
      <c r="K2478" t="s">
        <v>149</v>
      </c>
      <c r="L2478" t="s">
        <v>15</v>
      </c>
      <c r="M2478" s="5">
        <v>242.06</v>
      </c>
      <c r="N2478">
        <v>1</v>
      </c>
    </row>
    <row r="2479" spans="1:14" x14ac:dyDescent="0.3">
      <c r="A2479" s="2">
        <v>45579</v>
      </c>
      <c r="B2479" s="3">
        <f t="shared" si="114"/>
        <v>2025</v>
      </c>
      <c r="C2479" t="str">
        <f t="shared" si="115"/>
        <v>2024-2025</v>
      </c>
      <c r="D2479" t="s">
        <v>147</v>
      </c>
      <c r="E2479" t="s">
        <v>47</v>
      </c>
      <c r="F2479" t="str">
        <f t="shared" si="116"/>
        <v>Western Australia</v>
      </c>
      <c r="G2479" t="s">
        <v>48</v>
      </c>
      <c r="H2479">
        <v>6030</v>
      </c>
      <c r="I2479" t="s">
        <v>11</v>
      </c>
      <c r="J2479" t="s">
        <v>49</v>
      </c>
      <c r="K2479" t="s">
        <v>149</v>
      </c>
      <c r="L2479" t="s">
        <v>15</v>
      </c>
      <c r="M2479" s="5">
        <v>242.20999999999998</v>
      </c>
      <c r="N2479">
        <v>1</v>
      </c>
    </row>
    <row r="2480" spans="1:14" x14ac:dyDescent="0.3">
      <c r="A2480" s="2">
        <v>45820</v>
      </c>
      <c r="B2480" s="3">
        <f t="shared" si="114"/>
        <v>2025</v>
      </c>
      <c r="C2480" t="str">
        <f t="shared" si="115"/>
        <v>2024-2025</v>
      </c>
      <c r="D2480" t="s">
        <v>148</v>
      </c>
      <c r="E2480" t="s">
        <v>100</v>
      </c>
      <c r="F2480" t="str">
        <f t="shared" si="116"/>
        <v>Western Australia</v>
      </c>
      <c r="G2480" t="s">
        <v>48</v>
      </c>
      <c r="H2480">
        <v>6021</v>
      </c>
      <c r="I2480" t="s">
        <v>11</v>
      </c>
      <c r="J2480" t="s">
        <v>49</v>
      </c>
      <c r="K2480" t="s">
        <v>154</v>
      </c>
      <c r="L2480" t="s">
        <v>14</v>
      </c>
      <c r="M2480" s="5">
        <v>242.3</v>
      </c>
      <c r="N2480">
        <v>1</v>
      </c>
    </row>
    <row r="2481" spans="1:14" x14ac:dyDescent="0.3">
      <c r="A2481" s="2">
        <v>45842</v>
      </c>
      <c r="B2481" s="3">
        <f t="shared" si="114"/>
        <v>2026</v>
      </c>
      <c r="C2481" t="str">
        <f t="shared" si="115"/>
        <v>2025-2026</v>
      </c>
      <c r="D2481" t="s">
        <v>147</v>
      </c>
      <c r="E2481" t="s">
        <v>109</v>
      </c>
      <c r="F2481" t="str">
        <f t="shared" si="116"/>
        <v>New South Wales</v>
      </c>
      <c r="G2481" t="s">
        <v>10</v>
      </c>
      <c r="H2481">
        <v>2480</v>
      </c>
      <c r="I2481" t="s">
        <v>11</v>
      </c>
      <c r="J2481" t="s">
        <v>68</v>
      </c>
      <c r="K2481" t="s">
        <v>156</v>
      </c>
      <c r="L2481" t="s">
        <v>17</v>
      </c>
      <c r="M2481" s="5">
        <v>242.32999999999998</v>
      </c>
      <c r="N2481">
        <v>1</v>
      </c>
    </row>
    <row r="2482" spans="1:14" x14ac:dyDescent="0.3">
      <c r="A2482" s="2">
        <v>45657</v>
      </c>
      <c r="B2482" s="3">
        <f t="shared" si="114"/>
        <v>2025</v>
      </c>
      <c r="C2482" t="str">
        <f t="shared" si="115"/>
        <v>2024-2025</v>
      </c>
      <c r="D2482" t="s">
        <v>147</v>
      </c>
      <c r="E2482" t="s">
        <v>144</v>
      </c>
      <c r="F2482" t="str">
        <f t="shared" si="116"/>
        <v>Queensland</v>
      </c>
      <c r="G2482" t="s">
        <v>35</v>
      </c>
      <c r="H2482">
        <v>4566</v>
      </c>
      <c r="I2482" t="s">
        <v>11</v>
      </c>
      <c r="J2482" t="s">
        <v>120</v>
      </c>
      <c r="K2482" t="s">
        <v>155</v>
      </c>
      <c r="L2482" t="s">
        <v>20</v>
      </c>
      <c r="M2482" s="5">
        <v>242.57000000000002</v>
      </c>
      <c r="N2482">
        <v>1</v>
      </c>
    </row>
    <row r="2483" spans="1:14" x14ac:dyDescent="0.3">
      <c r="A2483" s="2">
        <v>45338</v>
      </c>
      <c r="B2483" s="3">
        <f t="shared" si="114"/>
        <v>2024</v>
      </c>
      <c r="C2483" t="str">
        <f t="shared" si="115"/>
        <v>2023-2024</v>
      </c>
      <c r="D2483" t="s">
        <v>148</v>
      </c>
      <c r="E2483" t="s">
        <v>125</v>
      </c>
      <c r="F2483" t="str">
        <f t="shared" si="116"/>
        <v>Victoria</v>
      </c>
      <c r="G2483" t="s">
        <v>45</v>
      </c>
      <c r="H2483">
        <v>3400</v>
      </c>
      <c r="I2483" t="s">
        <v>11</v>
      </c>
      <c r="J2483" t="s">
        <v>60</v>
      </c>
      <c r="K2483" t="s">
        <v>152</v>
      </c>
      <c r="L2483" t="s">
        <v>13</v>
      </c>
      <c r="M2483" s="5">
        <v>242.72000000000003</v>
      </c>
      <c r="N2483">
        <v>1</v>
      </c>
    </row>
    <row r="2484" spans="1:14" x14ac:dyDescent="0.3">
      <c r="A2484" s="2">
        <v>45788</v>
      </c>
      <c r="B2484" s="3">
        <f t="shared" si="114"/>
        <v>2025</v>
      </c>
      <c r="C2484" t="str">
        <f t="shared" si="115"/>
        <v>2024-2025</v>
      </c>
      <c r="D2484" t="s">
        <v>147</v>
      </c>
      <c r="E2484" t="s">
        <v>146</v>
      </c>
      <c r="F2484" t="str">
        <f t="shared" si="116"/>
        <v>Victoria</v>
      </c>
      <c r="G2484" t="s">
        <v>45</v>
      </c>
      <c r="H2484">
        <v>3353</v>
      </c>
      <c r="I2484" t="s">
        <v>11</v>
      </c>
      <c r="J2484" t="s">
        <v>60</v>
      </c>
      <c r="K2484" t="s">
        <v>154</v>
      </c>
      <c r="L2484" t="s">
        <v>14</v>
      </c>
      <c r="M2484" s="5">
        <v>242.86</v>
      </c>
      <c r="N2484">
        <v>1</v>
      </c>
    </row>
    <row r="2485" spans="1:14" x14ac:dyDescent="0.3">
      <c r="A2485" s="2">
        <v>45363</v>
      </c>
      <c r="B2485" s="3">
        <f t="shared" si="114"/>
        <v>2024</v>
      </c>
      <c r="C2485" t="str">
        <f t="shared" si="115"/>
        <v>2023-2024</v>
      </c>
      <c r="D2485" t="s">
        <v>147</v>
      </c>
      <c r="E2485" t="s">
        <v>118</v>
      </c>
      <c r="F2485" t="str">
        <f t="shared" si="116"/>
        <v>New South Wales</v>
      </c>
      <c r="G2485" t="s">
        <v>10</v>
      </c>
      <c r="H2485">
        <v>2158</v>
      </c>
      <c r="I2485" t="s">
        <v>11</v>
      </c>
      <c r="J2485" t="s">
        <v>27</v>
      </c>
      <c r="K2485" t="s">
        <v>150</v>
      </c>
      <c r="L2485" t="s">
        <v>18</v>
      </c>
      <c r="M2485" s="5">
        <v>243.72000000000003</v>
      </c>
      <c r="N2485">
        <v>1</v>
      </c>
    </row>
    <row r="2486" spans="1:14" x14ac:dyDescent="0.3">
      <c r="A2486" s="2">
        <v>45689</v>
      </c>
      <c r="B2486" s="3">
        <f t="shared" si="114"/>
        <v>2025</v>
      </c>
      <c r="C2486" t="str">
        <f t="shared" si="115"/>
        <v>2024-2025</v>
      </c>
      <c r="D2486" t="s">
        <v>147</v>
      </c>
      <c r="E2486" t="s">
        <v>83</v>
      </c>
      <c r="F2486" t="str">
        <f t="shared" si="116"/>
        <v>New South Wales</v>
      </c>
      <c r="G2486" t="s">
        <v>10</v>
      </c>
      <c r="H2486">
        <v>2750</v>
      </c>
      <c r="I2486" t="s">
        <v>11</v>
      </c>
      <c r="J2486" t="s">
        <v>25</v>
      </c>
      <c r="K2486" t="s">
        <v>154</v>
      </c>
      <c r="L2486" t="s">
        <v>14</v>
      </c>
      <c r="M2486" s="5">
        <v>243.73999999999998</v>
      </c>
      <c r="N2486">
        <v>1</v>
      </c>
    </row>
    <row r="2487" spans="1:14" x14ac:dyDescent="0.3">
      <c r="A2487" s="2">
        <v>45359</v>
      </c>
      <c r="B2487" s="3">
        <f t="shared" si="114"/>
        <v>2024</v>
      </c>
      <c r="C2487" t="str">
        <f t="shared" si="115"/>
        <v>2023-2024</v>
      </c>
      <c r="D2487" t="s">
        <v>147</v>
      </c>
      <c r="E2487" t="s">
        <v>34</v>
      </c>
      <c r="F2487" t="str">
        <f t="shared" si="116"/>
        <v>Queensland</v>
      </c>
      <c r="G2487" t="s">
        <v>35</v>
      </c>
      <c r="H2487">
        <v>4802</v>
      </c>
      <c r="I2487" t="s">
        <v>11</v>
      </c>
      <c r="J2487" t="s">
        <v>36</v>
      </c>
      <c r="K2487" t="s">
        <v>154</v>
      </c>
      <c r="L2487" t="s">
        <v>14</v>
      </c>
      <c r="M2487" s="5">
        <v>243.83</v>
      </c>
      <c r="N2487">
        <v>1</v>
      </c>
    </row>
    <row r="2488" spans="1:14" x14ac:dyDescent="0.3">
      <c r="A2488" s="2">
        <v>45562</v>
      </c>
      <c r="B2488" s="3">
        <f t="shared" si="114"/>
        <v>2025</v>
      </c>
      <c r="C2488" t="str">
        <f t="shared" si="115"/>
        <v>2024-2025</v>
      </c>
      <c r="D2488" t="s">
        <v>147</v>
      </c>
      <c r="E2488" t="s">
        <v>34</v>
      </c>
      <c r="F2488" t="str">
        <f t="shared" si="116"/>
        <v>Queensland</v>
      </c>
      <c r="G2488" t="s">
        <v>35</v>
      </c>
      <c r="H2488">
        <v>4802</v>
      </c>
      <c r="I2488" t="s">
        <v>11</v>
      </c>
      <c r="J2488" t="s">
        <v>36</v>
      </c>
      <c r="K2488" t="s">
        <v>153</v>
      </c>
      <c r="L2488" t="s">
        <v>16</v>
      </c>
      <c r="M2488" s="5">
        <v>244.92000000000002</v>
      </c>
      <c r="N2488">
        <v>1</v>
      </c>
    </row>
    <row r="2489" spans="1:14" x14ac:dyDescent="0.3">
      <c r="A2489" s="2">
        <v>45550</v>
      </c>
      <c r="B2489" s="3">
        <f t="shared" si="114"/>
        <v>2025</v>
      </c>
      <c r="C2489" t="str">
        <f t="shared" si="115"/>
        <v>2024-2025</v>
      </c>
      <c r="D2489" t="s">
        <v>148</v>
      </c>
      <c r="E2489" t="s">
        <v>61</v>
      </c>
      <c r="F2489" t="str">
        <f t="shared" si="116"/>
        <v>New South Wales</v>
      </c>
      <c r="G2489" t="s">
        <v>10</v>
      </c>
      <c r="H2489">
        <v>2539</v>
      </c>
      <c r="I2489" t="s">
        <v>11</v>
      </c>
      <c r="J2489" t="s">
        <v>58</v>
      </c>
      <c r="K2489" t="s">
        <v>156</v>
      </c>
      <c r="L2489" t="s">
        <v>17</v>
      </c>
      <c r="M2489" s="5">
        <v>245.48</v>
      </c>
      <c r="N2489">
        <v>1</v>
      </c>
    </row>
    <row r="2490" spans="1:14" x14ac:dyDescent="0.3">
      <c r="A2490" s="2">
        <v>45504</v>
      </c>
      <c r="B2490" s="3">
        <f t="shared" si="114"/>
        <v>2025</v>
      </c>
      <c r="C2490" t="str">
        <f t="shared" si="115"/>
        <v>2024-2025</v>
      </c>
      <c r="D2490" t="s">
        <v>148</v>
      </c>
      <c r="E2490" t="s">
        <v>141</v>
      </c>
      <c r="F2490" t="str">
        <f t="shared" si="116"/>
        <v>Western Australia</v>
      </c>
      <c r="G2490" t="s">
        <v>48</v>
      </c>
      <c r="H2490">
        <v>6052</v>
      </c>
      <c r="I2490" t="s">
        <v>11</v>
      </c>
      <c r="J2490" t="s">
        <v>49</v>
      </c>
      <c r="K2490" t="s">
        <v>151</v>
      </c>
      <c r="L2490" t="s">
        <v>21</v>
      </c>
      <c r="M2490" s="5">
        <v>245.59</v>
      </c>
      <c r="N2490">
        <v>1</v>
      </c>
    </row>
    <row r="2491" spans="1:14" x14ac:dyDescent="0.3">
      <c r="A2491" s="2">
        <v>45720</v>
      </c>
      <c r="B2491" s="3">
        <f t="shared" si="114"/>
        <v>2025</v>
      </c>
      <c r="C2491" t="str">
        <f t="shared" si="115"/>
        <v>2024-2025</v>
      </c>
      <c r="D2491" t="s">
        <v>147</v>
      </c>
      <c r="E2491" t="s">
        <v>47</v>
      </c>
      <c r="F2491" t="str">
        <f t="shared" si="116"/>
        <v>Western Australia</v>
      </c>
      <c r="G2491" t="s">
        <v>48</v>
      </c>
      <c r="H2491">
        <v>6030</v>
      </c>
      <c r="I2491" t="s">
        <v>11</v>
      </c>
      <c r="J2491" t="s">
        <v>49</v>
      </c>
      <c r="K2491" t="s">
        <v>154</v>
      </c>
      <c r="L2491" t="s">
        <v>14</v>
      </c>
      <c r="M2491" s="5">
        <v>245.63</v>
      </c>
      <c r="N2491">
        <v>1</v>
      </c>
    </row>
    <row r="2492" spans="1:14" x14ac:dyDescent="0.3">
      <c r="A2492" s="2">
        <v>45734</v>
      </c>
      <c r="B2492" s="3">
        <f t="shared" si="114"/>
        <v>2025</v>
      </c>
      <c r="C2492" t="str">
        <f t="shared" si="115"/>
        <v>2024-2025</v>
      </c>
      <c r="D2492" t="s">
        <v>147</v>
      </c>
      <c r="E2492" t="s">
        <v>86</v>
      </c>
      <c r="F2492" t="str">
        <f t="shared" si="116"/>
        <v>New South Wales</v>
      </c>
      <c r="G2492" t="s">
        <v>10</v>
      </c>
      <c r="H2492">
        <v>2064</v>
      </c>
      <c r="I2492" t="s">
        <v>11</v>
      </c>
      <c r="J2492" t="s">
        <v>12</v>
      </c>
      <c r="K2492" t="s">
        <v>154</v>
      </c>
      <c r="L2492" t="s">
        <v>14</v>
      </c>
      <c r="M2492" s="5">
        <v>245.79000000000002</v>
      </c>
      <c r="N2492">
        <v>1</v>
      </c>
    </row>
    <row r="2493" spans="1:14" x14ac:dyDescent="0.3">
      <c r="A2493" s="2">
        <v>45834</v>
      </c>
      <c r="B2493" s="3">
        <f t="shared" si="114"/>
        <v>2025</v>
      </c>
      <c r="C2493" t="str">
        <f t="shared" si="115"/>
        <v>2024-2025</v>
      </c>
      <c r="D2493" t="s">
        <v>147</v>
      </c>
      <c r="E2493" t="s">
        <v>67</v>
      </c>
      <c r="F2493" t="str">
        <f t="shared" si="116"/>
        <v>New South Wales</v>
      </c>
      <c r="G2493" t="s">
        <v>10</v>
      </c>
      <c r="H2493">
        <v>2478</v>
      </c>
      <c r="I2493" t="s">
        <v>11</v>
      </c>
      <c r="J2493" t="s">
        <v>68</v>
      </c>
      <c r="K2493" t="s">
        <v>156</v>
      </c>
      <c r="L2493" t="s">
        <v>17</v>
      </c>
      <c r="M2493" s="5">
        <v>245.98000000000002</v>
      </c>
      <c r="N2493">
        <v>1</v>
      </c>
    </row>
    <row r="2494" spans="1:14" x14ac:dyDescent="0.3">
      <c r="A2494" s="2">
        <v>45779</v>
      </c>
      <c r="B2494" s="3">
        <f t="shared" si="114"/>
        <v>2025</v>
      </c>
      <c r="C2494" t="str">
        <f t="shared" si="115"/>
        <v>2024-2025</v>
      </c>
      <c r="D2494" t="s">
        <v>147</v>
      </c>
      <c r="E2494" t="s">
        <v>75</v>
      </c>
      <c r="F2494" t="str">
        <f t="shared" si="116"/>
        <v>Victoria</v>
      </c>
      <c r="G2494" t="s">
        <v>45</v>
      </c>
      <c r="H2494">
        <v>3630</v>
      </c>
      <c r="I2494" t="s">
        <v>11</v>
      </c>
      <c r="J2494" t="s">
        <v>55</v>
      </c>
      <c r="K2494" t="s">
        <v>154</v>
      </c>
      <c r="L2494" t="s">
        <v>14</v>
      </c>
      <c r="M2494" s="5">
        <v>246.26</v>
      </c>
      <c r="N2494">
        <v>1</v>
      </c>
    </row>
    <row r="2495" spans="1:14" x14ac:dyDescent="0.3">
      <c r="A2495" s="2">
        <v>45813</v>
      </c>
      <c r="B2495" s="3">
        <f t="shared" si="114"/>
        <v>2025</v>
      </c>
      <c r="C2495" t="str">
        <f t="shared" si="115"/>
        <v>2024-2025</v>
      </c>
      <c r="D2495" t="s">
        <v>148</v>
      </c>
      <c r="E2495" t="s">
        <v>81</v>
      </c>
      <c r="F2495" t="str">
        <f t="shared" si="116"/>
        <v>New South Wales</v>
      </c>
      <c r="G2495" t="s">
        <v>10</v>
      </c>
      <c r="H2495">
        <v>2485</v>
      </c>
      <c r="I2495" t="s">
        <v>11</v>
      </c>
      <c r="J2495" t="s">
        <v>68</v>
      </c>
      <c r="K2495" t="s">
        <v>154</v>
      </c>
      <c r="L2495" t="s">
        <v>14</v>
      </c>
      <c r="M2495" s="5">
        <v>246.42000000000002</v>
      </c>
      <c r="N2495">
        <v>1</v>
      </c>
    </row>
    <row r="2496" spans="1:14" x14ac:dyDescent="0.3">
      <c r="A2496" s="2">
        <v>45391</v>
      </c>
      <c r="B2496" s="3">
        <f t="shared" si="114"/>
        <v>2024</v>
      </c>
      <c r="C2496" t="str">
        <f t="shared" si="115"/>
        <v>2023-2024</v>
      </c>
      <c r="D2496" t="s">
        <v>148</v>
      </c>
      <c r="E2496" t="s">
        <v>112</v>
      </c>
      <c r="F2496" t="str">
        <f t="shared" si="116"/>
        <v>Victoria</v>
      </c>
      <c r="G2496" t="s">
        <v>45</v>
      </c>
      <c r="H2496">
        <v>3076</v>
      </c>
      <c r="I2496" t="s">
        <v>11</v>
      </c>
      <c r="J2496" t="s">
        <v>46</v>
      </c>
      <c r="K2496" t="s">
        <v>156</v>
      </c>
      <c r="L2496" t="s">
        <v>17</v>
      </c>
      <c r="M2496" s="5">
        <v>247.39</v>
      </c>
      <c r="N2496">
        <v>1</v>
      </c>
    </row>
    <row r="2497" spans="1:14" x14ac:dyDescent="0.3">
      <c r="A2497" s="2">
        <v>45398</v>
      </c>
      <c r="B2497" s="3">
        <f t="shared" si="114"/>
        <v>2024</v>
      </c>
      <c r="C2497" t="str">
        <f t="shared" si="115"/>
        <v>2023-2024</v>
      </c>
      <c r="D2497" t="s">
        <v>147</v>
      </c>
      <c r="E2497" t="s">
        <v>62</v>
      </c>
      <c r="F2497" t="str">
        <f t="shared" si="116"/>
        <v>Victoria</v>
      </c>
      <c r="G2497" t="s">
        <v>45</v>
      </c>
      <c r="H2497">
        <v>3134</v>
      </c>
      <c r="I2497" t="s">
        <v>11</v>
      </c>
      <c r="J2497" t="s">
        <v>63</v>
      </c>
      <c r="K2497" t="s">
        <v>151</v>
      </c>
      <c r="L2497" t="s">
        <v>21</v>
      </c>
      <c r="M2497" s="5">
        <v>248.01999999999998</v>
      </c>
      <c r="N2497">
        <v>1</v>
      </c>
    </row>
    <row r="2498" spans="1:14" x14ac:dyDescent="0.3">
      <c r="A2498" s="2">
        <v>46000</v>
      </c>
      <c r="B2498" s="3">
        <f t="shared" ref="B2498:B2561" si="117">IF(MONTH(A2498)&gt;=7,YEAR(A2498)+1,YEAR(A2498))</f>
        <v>2026</v>
      </c>
      <c r="C2498" t="str">
        <f t="shared" ref="C2498:C2561" si="118">IF(MONTH(A2498) &gt;= 7, YEAR(A2498) &amp; "-" &amp; YEAR(A2498) + 1, YEAR(A2498) - 1 &amp; "-" &amp; YEAR(A2498))</f>
        <v>2025-2026</v>
      </c>
      <c r="D2498" t="s">
        <v>147</v>
      </c>
      <c r="E2498" t="s">
        <v>39</v>
      </c>
      <c r="F2498" t="str">
        <f t="shared" ref="F2498:F2561" si="119">IF(G2498="WA","Western Australia",
IF(G2498="NSW","New South Wales",
IF(G2498="QLD","Queensland",
IF(G2498="VIC","Victoria",
IF(G2498="TAS","Tasmania",
IF(G2498="SA","South Australia",
IF(G2498="NT","Northern Territory",
IF(G2498="ACT","Australian Capital Territory",G2498))))))))</f>
        <v>South Australia</v>
      </c>
      <c r="G2498" t="s">
        <v>32</v>
      </c>
      <c r="H2498">
        <v>5343</v>
      </c>
      <c r="I2498" t="s">
        <v>11</v>
      </c>
      <c r="J2498" t="s">
        <v>38</v>
      </c>
      <c r="K2498" t="s">
        <v>152</v>
      </c>
      <c r="L2498" t="s">
        <v>13</v>
      </c>
      <c r="M2498" s="5">
        <v>248.08</v>
      </c>
      <c r="N2498">
        <v>1</v>
      </c>
    </row>
    <row r="2499" spans="1:14" x14ac:dyDescent="0.3">
      <c r="A2499" s="2">
        <v>45697</v>
      </c>
      <c r="B2499" s="3">
        <f t="shared" si="117"/>
        <v>2025</v>
      </c>
      <c r="C2499" t="str">
        <f t="shared" si="118"/>
        <v>2024-2025</v>
      </c>
      <c r="D2499" t="s">
        <v>147</v>
      </c>
      <c r="E2499" t="s">
        <v>73</v>
      </c>
      <c r="F2499" t="str">
        <f t="shared" si="119"/>
        <v>Victoria</v>
      </c>
      <c r="G2499" t="s">
        <v>45</v>
      </c>
      <c r="H2499">
        <v>3136</v>
      </c>
      <c r="I2499" t="s">
        <v>11</v>
      </c>
      <c r="J2499" t="s">
        <v>63</v>
      </c>
      <c r="K2499" t="s">
        <v>150</v>
      </c>
      <c r="L2499" t="s">
        <v>18</v>
      </c>
      <c r="M2499" s="5">
        <v>248.3</v>
      </c>
      <c r="N2499">
        <v>1</v>
      </c>
    </row>
    <row r="2500" spans="1:14" x14ac:dyDescent="0.3">
      <c r="A2500" s="2">
        <v>45894</v>
      </c>
      <c r="B2500" s="3">
        <f t="shared" si="117"/>
        <v>2026</v>
      </c>
      <c r="C2500" t="str">
        <f t="shared" si="118"/>
        <v>2025-2026</v>
      </c>
      <c r="D2500" t="s">
        <v>147</v>
      </c>
      <c r="E2500" t="s">
        <v>126</v>
      </c>
      <c r="F2500" t="str">
        <f t="shared" si="119"/>
        <v>Queensland</v>
      </c>
      <c r="G2500" t="s">
        <v>35</v>
      </c>
      <c r="H2500">
        <v>4551</v>
      </c>
      <c r="I2500" t="s">
        <v>11</v>
      </c>
      <c r="J2500" t="s">
        <v>120</v>
      </c>
      <c r="K2500" t="s">
        <v>155</v>
      </c>
      <c r="L2500" t="s">
        <v>20</v>
      </c>
      <c r="M2500" s="5">
        <v>248.37</v>
      </c>
      <c r="N2500">
        <v>1</v>
      </c>
    </row>
    <row r="2501" spans="1:14" x14ac:dyDescent="0.3">
      <c r="A2501" s="2">
        <v>45619</v>
      </c>
      <c r="B2501" s="3">
        <f t="shared" si="117"/>
        <v>2025</v>
      </c>
      <c r="C2501" t="str">
        <f t="shared" si="118"/>
        <v>2024-2025</v>
      </c>
      <c r="D2501" t="s">
        <v>147</v>
      </c>
      <c r="E2501" t="s">
        <v>79</v>
      </c>
      <c r="F2501" t="str">
        <f t="shared" si="119"/>
        <v>Australian Capital Territory</v>
      </c>
      <c r="G2501" t="s">
        <v>80</v>
      </c>
      <c r="H2501">
        <v>2617</v>
      </c>
      <c r="I2501" t="s">
        <v>11</v>
      </c>
      <c r="J2501" t="s">
        <v>58</v>
      </c>
      <c r="K2501" t="s">
        <v>156</v>
      </c>
      <c r="L2501" t="s">
        <v>17</v>
      </c>
      <c r="M2501" s="5">
        <v>248.51000000000002</v>
      </c>
      <c r="N2501">
        <v>1</v>
      </c>
    </row>
    <row r="2502" spans="1:14" x14ac:dyDescent="0.3">
      <c r="A2502" s="2">
        <v>45540</v>
      </c>
      <c r="B2502" s="3">
        <f t="shared" si="117"/>
        <v>2025</v>
      </c>
      <c r="C2502" t="str">
        <f t="shared" si="118"/>
        <v>2024-2025</v>
      </c>
      <c r="D2502" t="s">
        <v>147</v>
      </c>
      <c r="E2502" t="s">
        <v>127</v>
      </c>
      <c r="F2502" t="str">
        <f t="shared" si="119"/>
        <v>New South Wales</v>
      </c>
      <c r="G2502" t="s">
        <v>10</v>
      </c>
      <c r="H2502">
        <v>2131</v>
      </c>
      <c r="I2502" t="s">
        <v>11</v>
      </c>
      <c r="J2502" t="s">
        <v>27</v>
      </c>
      <c r="K2502" t="s">
        <v>156</v>
      </c>
      <c r="L2502" t="s">
        <v>17</v>
      </c>
      <c r="M2502" s="5">
        <v>248.57</v>
      </c>
      <c r="N2502">
        <v>1</v>
      </c>
    </row>
    <row r="2503" spans="1:14" x14ac:dyDescent="0.3">
      <c r="A2503" s="2">
        <v>45678</v>
      </c>
      <c r="B2503" s="3">
        <f t="shared" si="117"/>
        <v>2025</v>
      </c>
      <c r="C2503" t="str">
        <f t="shared" si="118"/>
        <v>2024-2025</v>
      </c>
      <c r="D2503" t="s">
        <v>147</v>
      </c>
      <c r="E2503" t="s">
        <v>96</v>
      </c>
      <c r="F2503" t="str">
        <f t="shared" si="119"/>
        <v>Western Australia</v>
      </c>
      <c r="G2503" t="s">
        <v>48</v>
      </c>
      <c r="H2503">
        <v>6330</v>
      </c>
      <c r="I2503" t="s">
        <v>11</v>
      </c>
      <c r="J2503" t="s">
        <v>94</v>
      </c>
      <c r="K2503" t="s">
        <v>150</v>
      </c>
      <c r="L2503" t="s">
        <v>18</v>
      </c>
      <c r="M2503" s="5">
        <v>248.59</v>
      </c>
      <c r="N2503">
        <v>1</v>
      </c>
    </row>
    <row r="2504" spans="1:14" x14ac:dyDescent="0.3">
      <c r="A2504" s="2">
        <v>45495</v>
      </c>
      <c r="B2504" s="3">
        <f t="shared" si="117"/>
        <v>2025</v>
      </c>
      <c r="C2504" t="str">
        <f t="shared" si="118"/>
        <v>2024-2025</v>
      </c>
      <c r="D2504" t="s">
        <v>147</v>
      </c>
      <c r="E2504" t="s">
        <v>133</v>
      </c>
      <c r="F2504" t="str">
        <f t="shared" si="119"/>
        <v>Queensland</v>
      </c>
      <c r="G2504" t="s">
        <v>35</v>
      </c>
      <c r="H2504">
        <v>4305</v>
      </c>
      <c r="I2504" t="s">
        <v>11</v>
      </c>
      <c r="J2504" t="s">
        <v>104</v>
      </c>
      <c r="K2504" t="s">
        <v>154</v>
      </c>
      <c r="L2504" t="s">
        <v>14</v>
      </c>
      <c r="M2504" s="5">
        <v>248.76000000000002</v>
      </c>
      <c r="N2504">
        <v>1</v>
      </c>
    </row>
    <row r="2505" spans="1:14" x14ac:dyDescent="0.3">
      <c r="A2505" s="2">
        <v>45668</v>
      </c>
      <c r="B2505" s="3">
        <f t="shared" si="117"/>
        <v>2025</v>
      </c>
      <c r="C2505" t="str">
        <f t="shared" si="118"/>
        <v>2024-2025</v>
      </c>
      <c r="D2505" t="s">
        <v>147</v>
      </c>
      <c r="E2505" t="s">
        <v>140</v>
      </c>
      <c r="F2505" t="str">
        <f t="shared" si="119"/>
        <v>Tasmania</v>
      </c>
      <c r="G2505" t="s">
        <v>70</v>
      </c>
      <c r="H2505">
        <v>7320</v>
      </c>
      <c r="I2505" t="s">
        <v>11</v>
      </c>
      <c r="J2505" t="s">
        <v>71</v>
      </c>
      <c r="K2505" t="s">
        <v>150</v>
      </c>
      <c r="L2505" t="s">
        <v>18</v>
      </c>
      <c r="M2505" s="5">
        <v>249.38000000000002</v>
      </c>
      <c r="N2505">
        <v>1</v>
      </c>
    </row>
    <row r="2506" spans="1:14" x14ac:dyDescent="0.3">
      <c r="A2506" s="2">
        <v>46015</v>
      </c>
      <c r="B2506" s="3">
        <f t="shared" si="117"/>
        <v>2026</v>
      </c>
      <c r="C2506" t="str">
        <f t="shared" si="118"/>
        <v>2025-2026</v>
      </c>
      <c r="D2506" t="s">
        <v>148</v>
      </c>
      <c r="E2506" t="s">
        <v>131</v>
      </c>
      <c r="F2506" t="str">
        <f t="shared" si="119"/>
        <v>Western Australia</v>
      </c>
      <c r="G2506" t="s">
        <v>48</v>
      </c>
      <c r="H2506">
        <v>6530</v>
      </c>
      <c r="I2506" t="s">
        <v>11</v>
      </c>
      <c r="J2506" t="s">
        <v>77</v>
      </c>
      <c r="K2506" t="s">
        <v>156</v>
      </c>
      <c r="L2506" t="s">
        <v>17</v>
      </c>
      <c r="M2506" s="5">
        <v>249.57</v>
      </c>
      <c r="N2506">
        <v>1</v>
      </c>
    </row>
    <row r="2507" spans="1:14" x14ac:dyDescent="0.3">
      <c r="A2507" s="2">
        <v>45683</v>
      </c>
      <c r="B2507" s="3">
        <f t="shared" si="117"/>
        <v>2025</v>
      </c>
      <c r="C2507" t="str">
        <f t="shared" si="118"/>
        <v>2024-2025</v>
      </c>
      <c r="D2507" t="s">
        <v>147</v>
      </c>
      <c r="E2507" t="s">
        <v>86</v>
      </c>
      <c r="F2507" t="str">
        <f t="shared" si="119"/>
        <v>New South Wales</v>
      </c>
      <c r="G2507" t="s">
        <v>10</v>
      </c>
      <c r="H2507">
        <v>2064</v>
      </c>
      <c r="I2507" t="s">
        <v>11</v>
      </c>
      <c r="J2507" t="s">
        <v>12</v>
      </c>
      <c r="K2507" t="s">
        <v>154</v>
      </c>
      <c r="L2507" t="s">
        <v>14</v>
      </c>
      <c r="M2507" s="5">
        <v>249.91</v>
      </c>
      <c r="N2507">
        <v>1</v>
      </c>
    </row>
    <row r="2508" spans="1:14" x14ac:dyDescent="0.3">
      <c r="A2508" s="2">
        <v>45914</v>
      </c>
      <c r="B2508" s="3">
        <f t="shared" si="117"/>
        <v>2026</v>
      </c>
      <c r="C2508" t="str">
        <f t="shared" si="118"/>
        <v>2025-2026</v>
      </c>
      <c r="D2508" t="s">
        <v>147</v>
      </c>
      <c r="E2508" t="s">
        <v>37</v>
      </c>
      <c r="F2508" t="str">
        <f t="shared" si="119"/>
        <v>South Australia</v>
      </c>
      <c r="G2508" t="s">
        <v>32</v>
      </c>
      <c r="H2508">
        <v>5607</v>
      </c>
      <c r="I2508" t="s">
        <v>11</v>
      </c>
      <c r="J2508" t="s">
        <v>38</v>
      </c>
      <c r="K2508" t="s">
        <v>153</v>
      </c>
      <c r="L2508" t="s">
        <v>16</v>
      </c>
      <c r="M2508" s="5">
        <v>250.28000000000003</v>
      </c>
      <c r="N2508">
        <v>1</v>
      </c>
    </row>
    <row r="2509" spans="1:14" x14ac:dyDescent="0.3">
      <c r="A2509" s="2">
        <v>45634</v>
      </c>
      <c r="B2509" s="3">
        <f t="shared" si="117"/>
        <v>2025</v>
      </c>
      <c r="C2509" t="str">
        <f t="shared" si="118"/>
        <v>2024-2025</v>
      </c>
      <c r="D2509" t="s">
        <v>147</v>
      </c>
      <c r="E2509" t="s">
        <v>139</v>
      </c>
      <c r="F2509" t="str">
        <f t="shared" si="119"/>
        <v>New South Wales</v>
      </c>
      <c r="G2509" t="s">
        <v>10</v>
      </c>
      <c r="H2509">
        <v>2020</v>
      </c>
      <c r="I2509" t="s">
        <v>11</v>
      </c>
      <c r="J2509" t="s">
        <v>12</v>
      </c>
      <c r="K2509" t="s">
        <v>155</v>
      </c>
      <c r="L2509" t="s">
        <v>20</v>
      </c>
      <c r="M2509" s="5">
        <v>250.46</v>
      </c>
      <c r="N2509">
        <v>1</v>
      </c>
    </row>
    <row r="2510" spans="1:14" x14ac:dyDescent="0.3">
      <c r="A2510" s="2">
        <v>45461</v>
      </c>
      <c r="B2510" s="3">
        <f t="shared" si="117"/>
        <v>2024</v>
      </c>
      <c r="C2510" t="str">
        <f t="shared" si="118"/>
        <v>2023-2024</v>
      </c>
      <c r="D2510" t="s">
        <v>148</v>
      </c>
      <c r="E2510" t="s">
        <v>101</v>
      </c>
      <c r="F2510" t="str">
        <f t="shared" si="119"/>
        <v>Victoria</v>
      </c>
      <c r="G2510" t="s">
        <v>45</v>
      </c>
      <c r="H2510">
        <v>3131</v>
      </c>
      <c r="I2510" t="s">
        <v>11</v>
      </c>
      <c r="J2510" t="s">
        <v>63</v>
      </c>
      <c r="K2510" t="s">
        <v>153</v>
      </c>
      <c r="L2510" t="s">
        <v>16</v>
      </c>
      <c r="M2510" s="5">
        <v>250.81</v>
      </c>
      <c r="N2510">
        <v>1</v>
      </c>
    </row>
    <row r="2511" spans="1:14" x14ac:dyDescent="0.3">
      <c r="A2511" s="2">
        <v>45485</v>
      </c>
      <c r="B2511" s="3">
        <f t="shared" si="117"/>
        <v>2025</v>
      </c>
      <c r="C2511" t="str">
        <f t="shared" si="118"/>
        <v>2024-2025</v>
      </c>
      <c r="D2511" t="s">
        <v>148</v>
      </c>
      <c r="E2511" t="s">
        <v>127</v>
      </c>
      <c r="F2511" t="str">
        <f t="shared" si="119"/>
        <v>New South Wales</v>
      </c>
      <c r="G2511" t="s">
        <v>10</v>
      </c>
      <c r="H2511">
        <v>2131</v>
      </c>
      <c r="I2511" t="s">
        <v>11</v>
      </c>
      <c r="J2511" t="s">
        <v>27</v>
      </c>
      <c r="K2511" t="s">
        <v>151</v>
      </c>
      <c r="L2511" t="s">
        <v>21</v>
      </c>
      <c r="M2511" s="5">
        <v>251.68</v>
      </c>
      <c r="N2511">
        <v>1</v>
      </c>
    </row>
    <row r="2512" spans="1:14" x14ac:dyDescent="0.3">
      <c r="A2512" s="2">
        <v>45457</v>
      </c>
      <c r="B2512" s="3">
        <f t="shared" si="117"/>
        <v>2024</v>
      </c>
      <c r="C2512" t="str">
        <f t="shared" si="118"/>
        <v>2023-2024</v>
      </c>
      <c r="D2512" t="s">
        <v>148</v>
      </c>
      <c r="E2512" t="s">
        <v>141</v>
      </c>
      <c r="F2512" t="str">
        <f t="shared" si="119"/>
        <v>Western Australia</v>
      </c>
      <c r="G2512" t="s">
        <v>48</v>
      </c>
      <c r="H2512">
        <v>6052</v>
      </c>
      <c r="I2512" t="s">
        <v>11</v>
      </c>
      <c r="J2512" t="s">
        <v>49</v>
      </c>
      <c r="K2512" t="s">
        <v>150</v>
      </c>
      <c r="L2512" t="s">
        <v>18</v>
      </c>
      <c r="M2512" s="5">
        <v>253.38</v>
      </c>
      <c r="N2512">
        <v>1</v>
      </c>
    </row>
    <row r="2513" spans="1:14" x14ac:dyDescent="0.3">
      <c r="A2513" s="2">
        <v>45951</v>
      </c>
      <c r="B2513" s="3">
        <f t="shared" si="117"/>
        <v>2026</v>
      </c>
      <c r="C2513" t="str">
        <f t="shared" si="118"/>
        <v>2025-2026</v>
      </c>
      <c r="D2513" t="s">
        <v>147</v>
      </c>
      <c r="E2513" t="s">
        <v>139</v>
      </c>
      <c r="F2513" t="str">
        <f t="shared" si="119"/>
        <v>New South Wales</v>
      </c>
      <c r="G2513" t="s">
        <v>10</v>
      </c>
      <c r="H2513">
        <v>2020</v>
      </c>
      <c r="I2513" t="s">
        <v>11</v>
      </c>
      <c r="J2513" t="s">
        <v>12</v>
      </c>
      <c r="K2513" t="s">
        <v>154</v>
      </c>
      <c r="L2513" t="s">
        <v>14</v>
      </c>
      <c r="M2513" s="5">
        <v>253.71</v>
      </c>
      <c r="N2513">
        <v>1</v>
      </c>
    </row>
    <row r="2514" spans="1:14" x14ac:dyDescent="0.3">
      <c r="A2514" s="2">
        <v>45395</v>
      </c>
      <c r="B2514" s="3">
        <f t="shared" si="117"/>
        <v>2024</v>
      </c>
      <c r="C2514" t="str">
        <f t="shared" si="118"/>
        <v>2023-2024</v>
      </c>
      <c r="D2514" t="s">
        <v>148</v>
      </c>
      <c r="E2514" t="s">
        <v>142</v>
      </c>
      <c r="F2514" t="str">
        <f t="shared" si="119"/>
        <v>Australian Capital Territory</v>
      </c>
      <c r="G2514" t="s">
        <v>80</v>
      </c>
      <c r="H2514">
        <v>2609</v>
      </c>
      <c r="I2514" t="s">
        <v>11</v>
      </c>
      <c r="J2514" t="s">
        <v>58</v>
      </c>
      <c r="K2514" t="s">
        <v>150</v>
      </c>
      <c r="L2514" t="s">
        <v>18</v>
      </c>
      <c r="M2514" s="5">
        <v>253.81</v>
      </c>
      <c r="N2514">
        <v>1</v>
      </c>
    </row>
    <row r="2515" spans="1:14" x14ac:dyDescent="0.3">
      <c r="A2515" s="2">
        <v>45417</v>
      </c>
      <c r="B2515" s="3">
        <f t="shared" si="117"/>
        <v>2024</v>
      </c>
      <c r="C2515" t="str">
        <f t="shared" si="118"/>
        <v>2023-2024</v>
      </c>
      <c r="D2515" t="s">
        <v>147</v>
      </c>
      <c r="E2515" t="s">
        <v>85</v>
      </c>
      <c r="F2515" t="str">
        <f t="shared" si="119"/>
        <v>Queensland</v>
      </c>
      <c r="G2515" t="s">
        <v>35</v>
      </c>
      <c r="H2515">
        <v>4883</v>
      </c>
      <c r="I2515" t="s">
        <v>11</v>
      </c>
      <c r="J2515" t="s">
        <v>36</v>
      </c>
      <c r="K2515" t="s">
        <v>150</v>
      </c>
      <c r="L2515" t="s">
        <v>18</v>
      </c>
      <c r="M2515" s="5">
        <v>253.82</v>
      </c>
      <c r="N2515">
        <v>1</v>
      </c>
    </row>
    <row r="2516" spans="1:14" x14ac:dyDescent="0.3">
      <c r="A2516" s="2">
        <v>45835</v>
      </c>
      <c r="B2516" s="3">
        <f t="shared" si="117"/>
        <v>2025</v>
      </c>
      <c r="C2516" t="str">
        <f t="shared" si="118"/>
        <v>2024-2025</v>
      </c>
      <c r="D2516" t="s">
        <v>148</v>
      </c>
      <c r="E2516" t="s">
        <v>66</v>
      </c>
      <c r="F2516" t="str">
        <f t="shared" si="119"/>
        <v>South Australia</v>
      </c>
      <c r="G2516" t="s">
        <v>32</v>
      </c>
      <c r="H2516">
        <v>5169</v>
      </c>
      <c r="I2516" t="s">
        <v>11</v>
      </c>
      <c r="J2516" t="s">
        <v>33</v>
      </c>
      <c r="K2516" t="s">
        <v>150</v>
      </c>
      <c r="L2516" t="s">
        <v>18</v>
      </c>
      <c r="M2516" s="5">
        <v>253.82</v>
      </c>
      <c r="N2516">
        <v>1</v>
      </c>
    </row>
    <row r="2517" spans="1:14" x14ac:dyDescent="0.3">
      <c r="A2517" s="2">
        <v>45978</v>
      </c>
      <c r="B2517" s="3">
        <f t="shared" si="117"/>
        <v>2026</v>
      </c>
      <c r="C2517" t="str">
        <f t="shared" si="118"/>
        <v>2025-2026</v>
      </c>
      <c r="D2517" t="s">
        <v>148</v>
      </c>
      <c r="E2517" t="s">
        <v>66</v>
      </c>
      <c r="F2517" t="str">
        <f t="shared" si="119"/>
        <v>South Australia</v>
      </c>
      <c r="G2517" t="s">
        <v>32</v>
      </c>
      <c r="H2517">
        <v>5169</v>
      </c>
      <c r="I2517" t="s">
        <v>11</v>
      </c>
      <c r="J2517" t="s">
        <v>33</v>
      </c>
      <c r="K2517" t="s">
        <v>155</v>
      </c>
      <c r="L2517" t="s">
        <v>20</v>
      </c>
      <c r="M2517" s="5">
        <v>254.10000000000002</v>
      </c>
      <c r="N2517">
        <v>1</v>
      </c>
    </row>
    <row r="2518" spans="1:14" x14ac:dyDescent="0.3">
      <c r="A2518" s="2">
        <v>45375</v>
      </c>
      <c r="B2518" s="3">
        <f t="shared" si="117"/>
        <v>2024</v>
      </c>
      <c r="C2518" t="str">
        <f t="shared" si="118"/>
        <v>2023-2024</v>
      </c>
      <c r="D2518" t="s">
        <v>148</v>
      </c>
      <c r="E2518" t="s">
        <v>84</v>
      </c>
      <c r="F2518" t="str">
        <f t="shared" si="119"/>
        <v>Queensland</v>
      </c>
      <c r="G2518" t="s">
        <v>35</v>
      </c>
      <c r="H2518">
        <v>4740</v>
      </c>
      <c r="I2518" t="s">
        <v>11</v>
      </c>
      <c r="J2518" t="s">
        <v>51</v>
      </c>
      <c r="K2518" t="s">
        <v>154</v>
      </c>
      <c r="L2518" t="s">
        <v>14</v>
      </c>
      <c r="M2518" s="5">
        <v>254.87</v>
      </c>
      <c r="N2518">
        <v>1</v>
      </c>
    </row>
    <row r="2519" spans="1:14" x14ac:dyDescent="0.3">
      <c r="A2519" s="2">
        <v>45800</v>
      </c>
      <c r="B2519" s="3">
        <f t="shared" si="117"/>
        <v>2025</v>
      </c>
      <c r="C2519" t="str">
        <f t="shared" si="118"/>
        <v>2024-2025</v>
      </c>
      <c r="D2519" t="s">
        <v>147</v>
      </c>
      <c r="E2519" t="s">
        <v>73</v>
      </c>
      <c r="F2519" t="str">
        <f t="shared" si="119"/>
        <v>Victoria</v>
      </c>
      <c r="G2519" t="s">
        <v>45</v>
      </c>
      <c r="H2519">
        <v>3136</v>
      </c>
      <c r="I2519" t="s">
        <v>11</v>
      </c>
      <c r="J2519" t="s">
        <v>63</v>
      </c>
      <c r="K2519" t="s">
        <v>151</v>
      </c>
      <c r="L2519" t="s">
        <v>21</v>
      </c>
      <c r="M2519" s="5">
        <v>255.23000000000002</v>
      </c>
      <c r="N2519">
        <v>1</v>
      </c>
    </row>
    <row r="2520" spans="1:14" x14ac:dyDescent="0.3">
      <c r="A2520" s="2">
        <v>45681</v>
      </c>
      <c r="B2520" s="3">
        <f t="shared" si="117"/>
        <v>2025</v>
      </c>
      <c r="C2520" t="str">
        <f t="shared" si="118"/>
        <v>2024-2025</v>
      </c>
      <c r="D2520" t="s">
        <v>148</v>
      </c>
      <c r="E2520" t="s">
        <v>61</v>
      </c>
      <c r="F2520" t="str">
        <f t="shared" si="119"/>
        <v>New South Wales</v>
      </c>
      <c r="G2520" t="s">
        <v>10</v>
      </c>
      <c r="H2520">
        <v>2539</v>
      </c>
      <c r="I2520" t="s">
        <v>11</v>
      </c>
      <c r="J2520" t="s">
        <v>58</v>
      </c>
      <c r="K2520" t="s">
        <v>19</v>
      </c>
      <c r="L2520" t="s">
        <v>23</v>
      </c>
      <c r="M2520" s="5">
        <v>255.38</v>
      </c>
      <c r="N2520">
        <v>1</v>
      </c>
    </row>
    <row r="2521" spans="1:14" x14ac:dyDescent="0.3">
      <c r="A2521" s="2">
        <v>45548</v>
      </c>
      <c r="B2521" s="3">
        <f t="shared" si="117"/>
        <v>2025</v>
      </c>
      <c r="C2521" t="str">
        <f t="shared" si="118"/>
        <v>2024-2025</v>
      </c>
      <c r="D2521" t="s">
        <v>147</v>
      </c>
      <c r="E2521" t="s">
        <v>79</v>
      </c>
      <c r="F2521" t="str">
        <f t="shared" si="119"/>
        <v>Australian Capital Territory</v>
      </c>
      <c r="G2521" t="s">
        <v>80</v>
      </c>
      <c r="H2521">
        <v>2617</v>
      </c>
      <c r="I2521" t="s">
        <v>11</v>
      </c>
      <c r="J2521" t="s">
        <v>58</v>
      </c>
      <c r="K2521" t="s">
        <v>152</v>
      </c>
      <c r="L2521" t="s">
        <v>13</v>
      </c>
      <c r="M2521" s="5">
        <v>255.78999999999996</v>
      </c>
      <c r="N2521">
        <v>1</v>
      </c>
    </row>
    <row r="2522" spans="1:14" x14ac:dyDescent="0.3">
      <c r="A2522" s="2">
        <v>45893</v>
      </c>
      <c r="B2522" s="3">
        <f t="shared" si="117"/>
        <v>2026</v>
      </c>
      <c r="C2522" t="str">
        <f t="shared" si="118"/>
        <v>2025-2026</v>
      </c>
      <c r="D2522" t="s">
        <v>147</v>
      </c>
      <c r="E2522" t="s">
        <v>146</v>
      </c>
      <c r="F2522" t="str">
        <f t="shared" si="119"/>
        <v>Victoria</v>
      </c>
      <c r="G2522" t="s">
        <v>45</v>
      </c>
      <c r="H2522">
        <v>3353</v>
      </c>
      <c r="I2522" t="s">
        <v>11</v>
      </c>
      <c r="J2522" t="s">
        <v>60</v>
      </c>
      <c r="K2522" t="s">
        <v>156</v>
      </c>
      <c r="L2522" t="s">
        <v>17</v>
      </c>
      <c r="M2522" s="5">
        <v>257.24</v>
      </c>
      <c r="N2522">
        <v>1</v>
      </c>
    </row>
    <row r="2523" spans="1:14" x14ac:dyDescent="0.3">
      <c r="A2523" s="2">
        <v>45433</v>
      </c>
      <c r="B2523" s="3">
        <f t="shared" si="117"/>
        <v>2024</v>
      </c>
      <c r="C2523" t="str">
        <f t="shared" si="118"/>
        <v>2023-2024</v>
      </c>
      <c r="D2523" t="s">
        <v>147</v>
      </c>
      <c r="E2523" t="s">
        <v>52</v>
      </c>
      <c r="F2523" t="str">
        <f t="shared" si="119"/>
        <v>Victoria</v>
      </c>
      <c r="G2523" t="s">
        <v>45</v>
      </c>
      <c r="H2523">
        <v>3030</v>
      </c>
      <c r="I2523" t="s">
        <v>11</v>
      </c>
      <c r="J2523" t="s">
        <v>46</v>
      </c>
      <c r="K2523" t="s">
        <v>154</v>
      </c>
      <c r="L2523" t="s">
        <v>14</v>
      </c>
      <c r="M2523" s="5">
        <v>257.28999999999996</v>
      </c>
      <c r="N2523">
        <v>1</v>
      </c>
    </row>
    <row r="2524" spans="1:14" x14ac:dyDescent="0.3">
      <c r="A2524" s="2">
        <v>45516</v>
      </c>
      <c r="B2524" s="3">
        <f t="shared" si="117"/>
        <v>2025</v>
      </c>
      <c r="C2524" t="str">
        <f t="shared" si="118"/>
        <v>2024-2025</v>
      </c>
      <c r="D2524" t="s">
        <v>147</v>
      </c>
      <c r="E2524" t="s">
        <v>86</v>
      </c>
      <c r="F2524" t="str">
        <f t="shared" si="119"/>
        <v>New South Wales</v>
      </c>
      <c r="G2524" t="s">
        <v>10</v>
      </c>
      <c r="H2524">
        <v>2064</v>
      </c>
      <c r="I2524" t="s">
        <v>11</v>
      </c>
      <c r="J2524" t="s">
        <v>12</v>
      </c>
      <c r="K2524" t="s">
        <v>154</v>
      </c>
      <c r="L2524" t="s">
        <v>14</v>
      </c>
      <c r="M2524" s="5">
        <v>257.83999999999997</v>
      </c>
      <c r="N2524">
        <v>1</v>
      </c>
    </row>
    <row r="2525" spans="1:14" x14ac:dyDescent="0.3">
      <c r="A2525" s="2">
        <v>45711</v>
      </c>
      <c r="B2525" s="3">
        <f t="shared" si="117"/>
        <v>2025</v>
      </c>
      <c r="C2525" t="str">
        <f t="shared" si="118"/>
        <v>2024-2025</v>
      </c>
      <c r="D2525" t="s">
        <v>147</v>
      </c>
      <c r="E2525" t="s">
        <v>101</v>
      </c>
      <c r="F2525" t="str">
        <f t="shared" si="119"/>
        <v>Victoria</v>
      </c>
      <c r="G2525" t="s">
        <v>45</v>
      </c>
      <c r="H2525">
        <v>3131</v>
      </c>
      <c r="I2525" t="s">
        <v>11</v>
      </c>
      <c r="J2525" t="s">
        <v>63</v>
      </c>
      <c r="K2525" t="s">
        <v>150</v>
      </c>
      <c r="L2525" t="s">
        <v>18</v>
      </c>
      <c r="M2525" s="5">
        <v>257.93</v>
      </c>
      <c r="N2525">
        <v>1</v>
      </c>
    </row>
    <row r="2526" spans="1:14" x14ac:dyDescent="0.3">
      <c r="A2526" s="2">
        <v>45915</v>
      </c>
      <c r="B2526" s="3">
        <f t="shared" si="117"/>
        <v>2026</v>
      </c>
      <c r="C2526" t="str">
        <f t="shared" si="118"/>
        <v>2025-2026</v>
      </c>
      <c r="D2526" t="s">
        <v>147</v>
      </c>
      <c r="E2526" t="s">
        <v>50</v>
      </c>
      <c r="F2526" t="str">
        <f t="shared" si="119"/>
        <v>Queensland</v>
      </c>
      <c r="G2526" t="s">
        <v>35</v>
      </c>
      <c r="H2526">
        <v>4703</v>
      </c>
      <c r="I2526" t="s">
        <v>11</v>
      </c>
      <c r="J2526" t="s">
        <v>51</v>
      </c>
      <c r="K2526" t="s">
        <v>152</v>
      </c>
      <c r="L2526" t="s">
        <v>13</v>
      </c>
      <c r="M2526" s="5">
        <v>258.33000000000004</v>
      </c>
      <c r="N2526">
        <v>1</v>
      </c>
    </row>
    <row r="2527" spans="1:14" x14ac:dyDescent="0.3">
      <c r="A2527" s="2">
        <v>45336</v>
      </c>
      <c r="B2527" s="3">
        <f t="shared" si="117"/>
        <v>2024</v>
      </c>
      <c r="C2527" t="str">
        <f t="shared" si="118"/>
        <v>2023-2024</v>
      </c>
      <c r="D2527" t="s">
        <v>148</v>
      </c>
      <c r="E2527" t="s">
        <v>143</v>
      </c>
      <c r="F2527" t="str">
        <f t="shared" si="119"/>
        <v>New South Wales</v>
      </c>
      <c r="G2527" t="s">
        <v>10</v>
      </c>
      <c r="H2527">
        <v>2154</v>
      </c>
      <c r="I2527" t="s">
        <v>11</v>
      </c>
      <c r="J2527" t="s">
        <v>27</v>
      </c>
      <c r="K2527" t="s">
        <v>155</v>
      </c>
      <c r="L2527" t="s">
        <v>20</v>
      </c>
      <c r="M2527" s="5">
        <v>258.35000000000002</v>
      </c>
      <c r="N2527">
        <v>1</v>
      </c>
    </row>
    <row r="2528" spans="1:14" x14ac:dyDescent="0.3">
      <c r="A2528" s="2">
        <v>45838</v>
      </c>
      <c r="B2528" s="3">
        <f t="shared" si="117"/>
        <v>2025</v>
      </c>
      <c r="C2528" t="str">
        <f t="shared" si="118"/>
        <v>2024-2025</v>
      </c>
      <c r="D2528" t="s">
        <v>147</v>
      </c>
      <c r="E2528" t="s">
        <v>115</v>
      </c>
      <c r="F2528" t="str">
        <f t="shared" si="119"/>
        <v>Western Australia</v>
      </c>
      <c r="G2528" t="s">
        <v>48</v>
      </c>
      <c r="H2528">
        <v>6280</v>
      </c>
      <c r="I2528" t="s">
        <v>11</v>
      </c>
      <c r="J2528" t="s">
        <v>94</v>
      </c>
      <c r="K2528" t="s">
        <v>149</v>
      </c>
      <c r="L2528" t="s">
        <v>15</v>
      </c>
      <c r="M2528" s="5">
        <v>258.39999999999998</v>
      </c>
      <c r="N2528">
        <v>1</v>
      </c>
    </row>
    <row r="2529" spans="1:14" x14ac:dyDescent="0.3">
      <c r="A2529" s="2">
        <v>45535</v>
      </c>
      <c r="B2529" s="3">
        <f t="shared" si="117"/>
        <v>2025</v>
      </c>
      <c r="C2529" t="str">
        <f t="shared" si="118"/>
        <v>2024-2025</v>
      </c>
      <c r="D2529" t="s">
        <v>147</v>
      </c>
      <c r="E2529" t="s">
        <v>88</v>
      </c>
      <c r="F2529" t="str">
        <f t="shared" si="119"/>
        <v>South Australia</v>
      </c>
      <c r="G2529" t="s">
        <v>32</v>
      </c>
      <c r="H2529">
        <v>5011</v>
      </c>
      <c r="I2529" t="s">
        <v>11</v>
      </c>
      <c r="J2529" t="s">
        <v>33</v>
      </c>
      <c r="K2529" t="s">
        <v>19</v>
      </c>
      <c r="L2529" t="s">
        <v>23</v>
      </c>
      <c r="M2529" s="5">
        <v>258.53999999999996</v>
      </c>
      <c r="N2529">
        <v>1</v>
      </c>
    </row>
    <row r="2530" spans="1:14" x14ac:dyDescent="0.3">
      <c r="A2530" s="2">
        <v>45326</v>
      </c>
      <c r="B2530" s="3">
        <f t="shared" si="117"/>
        <v>2024</v>
      </c>
      <c r="C2530" t="str">
        <f t="shared" si="118"/>
        <v>2023-2024</v>
      </c>
      <c r="D2530" t="s">
        <v>148</v>
      </c>
      <c r="E2530" t="s">
        <v>105</v>
      </c>
      <c r="F2530" t="str">
        <f t="shared" si="119"/>
        <v>Victoria</v>
      </c>
      <c r="G2530" t="s">
        <v>45</v>
      </c>
      <c r="H2530">
        <v>3500</v>
      </c>
      <c r="I2530" t="s">
        <v>11</v>
      </c>
      <c r="J2530" t="s">
        <v>60</v>
      </c>
      <c r="K2530" t="s">
        <v>149</v>
      </c>
      <c r="L2530" t="s">
        <v>15</v>
      </c>
      <c r="M2530" s="5">
        <v>258.74</v>
      </c>
      <c r="N2530">
        <v>1</v>
      </c>
    </row>
    <row r="2531" spans="1:14" x14ac:dyDescent="0.3">
      <c r="A2531" s="2">
        <v>45847</v>
      </c>
      <c r="B2531" s="3">
        <f t="shared" si="117"/>
        <v>2026</v>
      </c>
      <c r="C2531" t="str">
        <f t="shared" si="118"/>
        <v>2025-2026</v>
      </c>
      <c r="D2531" t="s">
        <v>147</v>
      </c>
      <c r="E2531" t="s">
        <v>73</v>
      </c>
      <c r="F2531" t="str">
        <f t="shared" si="119"/>
        <v>Victoria</v>
      </c>
      <c r="G2531" t="s">
        <v>45</v>
      </c>
      <c r="H2531">
        <v>3136</v>
      </c>
      <c r="I2531" t="s">
        <v>11</v>
      </c>
      <c r="J2531" t="s">
        <v>63</v>
      </c>
      <c r="K2531" t="s">
        <v>152</v>
      </c>
      <c r="L2531" t="s">
        <v>13</v>
      </c>
      <c r="M2531" s="5">
        <v>258.97000000000003</v>
      </c>
      <c r="N2531">
        <v>1</v>
      </c>
    </row>
    <row r="2532" spans="1:14" x14ac:dyDescent="0.3">
      <c r="A2532" s="2">
        <v>45789</v>
      </c>
      <c r="B2532" s="3">
        <f t="shared" si="117"/>
        <v>2025</v>
      </c>
      <c r="C2532" t="str">
        <f t="shared" si="118"/>
        <v>2024-2025</v>
      </c>
      <c r="D2532" t="s">
        <v>148</v>
      </c>
      <c r="E2532" t="s">
        <v>41</v>
      </c>
      <c r="F2532" t="str">
        <f t="shared" si="119"/>
        <v>New South Wales</v>
      </c>
      <c r="G2532" t="s">
        <v>10</v>
      </c>
      <c r="H2532">
        <v>2830</v>
      </c>
      <c r="I2532" t="s">
        <v>11</v>
      </c>
      <c r="J2532" t="s">
        <v>25</v>
      </c>
      <c r="K2532" t="s">
        <v>153</v>
      </c>
      <c r="L2532" t="s">
        <v>16</v>
      </c>
      <c r="M2532" s="5">
        <v>259.31</v>
      </c>
      <c r="N2532">
        <v>1</v>
      </c>
    </row>
    <row r="2533" spans="1:14" x14ac:dyDescent="0.3">
      <c r="A2533" s="2">
        <v>45645</v>
      </c>
      <c r="B2533" s="3">
        <f t="shared" si="117"/>
        <v>2025</v>
      </c>
      <c r="C2533" t="str">
        <f t="shared" si="118"/>
        <v>2024-2025</v>
      </c>
      <c r="D2533" t="s">
        <v>147</v>
      </c>
      <c r="E2533" t="s">
        <v>62</v>
      </c>
      <c r="F2533" t="str">
        <f t="shared" si="119"/>
        <v>Victoria</v>
      </c>
      <c r="G2533" t="s">
        <v>45</v>
      </c>
      <c r="H2533">
        <v>3134</v>
      </c>
      <c r="I2533" t="s">
        <v>11</v>
      </c>
      <c r="J2533" t="s">
        <v>63</v>
      </c>
      <c r="K2533" t="s">
        <v>154</v>
      </c>
      <c r="L2533" t="s">
        <v>14</v>
      </c>
      <c r="M2533" s="5">
        <v>259.78000000000003</v>
      </c>
      <c r="N2533">
        <v>1</v>
      </c>
    </row>
    <row r="2534" spans="1:14" x14ac:dyDescent="0.3">
      <c r="A2534" s="2">
        <v>45503</v>
      </c>
      <c r="B2534" s="3">
        <f t="shared" si="117"/>
        <v>2025</v>
      </c>
      <c r="C2534" t="str">
        <f t="shared" si="118"/>
        <v>2024-2025</v>
      </c>
      <c r="D2534" t="s">
        <v>148</v>
      </c>
      <c r="E2534" t="s">
        <v>105</v>
      </c>
      <c r="F2534" t="str">
        <f t="shared" si="119"/>
        <v>Victoria</v>
      </c>
      <c r="G2534" t="s">
        <v>45</v>
      </c>
      <c r="H2534">
        <v>3500</v>
      </c>
      <c r="I2534" t="s">
        <v>11</v>
      </c>
      <c r="J2534" t="s">
        <v>60</v>
      </c>
      <c r="K2534" t="s">
        <v>154</v>
      </c>
      <c r="L2534" t="s">
        <v>14</v>
      </c>
      <c r="M2534" s="5">
        <v>259.87</v>
      </c>
      <c r="N2534">
        <v>1</v>
      </c>
    </row>
    <row r="2535" spans="1:14" x14ac:dyDescent="0.3">
      <c r="A2535" s="2">
        <v>45718</v>
      </c>
      <c r="B2535" s="3">
        <f t="shared" si="117"/>
        <v>2025</v>
      </c>
      <c r="C2535" t="str">
        <f t="shared" si="118"/>
        <v>2024-2025</v>
      </c>
      <c r="D2535" t="s">
        <v>147</v>
      </c>
      <c r="E2535" t="s">
        <v>97</v>
      </c>
      <c r="F2535" t="str">
        <f t="shared" si="119"/>
        <v>Tasmania</v>
      </c>
      <c r="G2535" t="s">
        <v>70</v>
      </c>
      <c r="H2535">
        <v>7250</v>
      </c>
      <c r="I2535" t="s">
        <v>11</v>
      </c>
      <c r="J2535" t="s">
        <v>71</v>
      </c>
      <c r="K2535" t="s">
        <v>156</v>
      </c>
      <c r="L2535" t="s">
        <v>17</v>
      </c>
      <c r="M2535" s="5">
        <v>260.57</v>
      </c>
      <c r="N2535">
        <v>1</v>
      </c>
    </row>
    <row r="2536" spans="1:14" x14ac:dyDescent="0.3">
      <c r="A2536" s="2">
        <v>45823</v>
      </c>
      <c r="B2536" s="3">
        <f t="shared" si="117"/>
        <v>2025</v>
      </c>
      <c r="C2536" t="str">
        <f t="shared" si="118"/>
        <v>2024-2025</v>
      </c>
      <c r="D2536" t="s">
        <v>148</v>
      </c>
      <c r="E2536" t="s">
        <v>136</v>
      </c>
      <c r="F2536" t="str">
        <f t="shared" si="119"/>
        <v>Victoria</v>
      </c>
      <c r="G2536" t="s">
        <v>45</v>
      </c>
      <c r="H2536">
        <v>3175</v>
      </c>
      <c r="I2536" t="s">
        <v>11</v>
      </c>
      <c r="J2536" t="s">
        <v>63</v>
      </c>
      <c r="K2536" t="s">
        <v>149</v>
      </c>
      <c r="L2536" t="s">
        <v>15</v>
      </c>
      <c r="M2536" s="5">
        <v>260.7</v>
      </c>
      <c r="N2536">
        <v>1</v>
      </c>
    </row>
    <row r="2537" spans="1:14" x14ac:dyDescent="0.3">
      <c r="A2537" s="2">
        <v>45402</v>
      </c>
      <c r="B2537" s="3">
        <f t="shared" si="117"/>
        <v>2024</v>
      </c>
      <c r="C2537" t="str">
        <f t="shared" si="118"/>
        <v>2023-2024</v>
      </c>
      <c r="D2537" t="s">
        <v>147</v>
      </c>
      <c r="E2537" t="s">
        <v>96</v>
      </c>
      <c r="F2537" t="str">
        <f t="shared" si="119"/>
        <v>Western Australia</v>
      </c>
      <c r="G2537" t="s">
        <v>48</v>
      </c>
      <c r="H2537">
        <v>6330</v>
      </c>
      <c r="I2537" t="s">
        <v>11</v>
      </c>
      <c r="J2537" t="s">
        <v>94</v>
      </c>
      <c r="K2537" t="s">
        <v>150</v>
      </c>
      <c r="L2537" t="s">
        <v>18</v>
      </c>
      <c r="M2537" s="5">
        <v>260.73</v>
      </c>
      <c r="N2537">
        <v>1</v>
      </c>
    </row>
    <row r="2538" spans="1:14" x14ac:dyDescent="0.3">
      <c r="A2538" s="2">
        <v>45355</v>
      </c>
      <c r="B2538" s="3">
        <f t="shared" si="117"/>
        <v>2024</v>
      </c>
      <c r="C2538" t="str">
        <f t="shared" si="118"/>
        <v>2023-2024</v>
      </c>
      <c r="D2538" t="s">
        <v>147</v>
      </c>
      <c r="E2538" t="s">
        <v>103</v>
      </c>
      <c r="F2538" t="str">
        <f t="shared" si="119"/>
        <v>Queensland</v>
      </c>
      <c r="G2538" t="s">
        <v>35</v>
      </c>
      <c r="H2538">
        <v>4509</v>
      </c>
      <c r="I2538" t="s">
        <v>11</v>
      </c>
      <c r="J2538" t="s">
        <v>104</v>
      </c>
      <c r="K2538" t="s">
        <v>156</v>
      </c>
      <c r="L2538" t="s">
        <v>17</v>
      </c>
      <c r="M2538" s="5">
        <v>260.73</v>
      </c>
      <c r="N2538">
        <v>1</v>
      </c>
    </row>
    <row r="2539" spans="1:14" x14ac:dyDescent="0.3">
      <c r="A2539" s="2">
        <v>45570</v>
      </c>
      <c r="B2539" s="3">
        <f t="shared" si="117"/>
        <v>2025</v>
      </c>
      <c r="C2539" t="str">
        <f t="shared" si="118"/>
        <v>2024-2025</v>
      </c>
      <c r="D2539" t="s">
        <v>147</v>
      </c>
      <c r="E2539" t="s">
        <v>75</v>
      </c>
      <c r="F2539" t="str">
        <f t="shared" si="119"/>
        <v>Victoria</v>
      </c>
      <c r="G2539" t="s">
        <v>45</v>
      </c>
      <c r="H2539">
        <v>3630</v>
      </c>
      <c r="I2539" t="s">
        <v>11</v>
      </c>
      <c r="J2539" t="s">
        <v>55</v>
      </c>
      <c r="K2539" t="s">
        <v>155</v>
      </c>
      <c r="L2539" t="s">
        <v>20</v>
      </c>
      <c r="M2539" s="5">
        <v>261.01</v>
      </c>
      <c r="N2539">
        <v>1</v>
      </c>
    </row>
    <row r="2540" spans="1:14" x14ac:dyDescent="0.3">
      <c r="A2540" s="2">
        <v>45484</v>
      </c>
      <c r="B2540" s="3">
        <f t="shared" si="117"/>
        <v>2025</v>
      </c>
      <c r="C2540" t="str">
        <f t="shared" si="118"/>
        <v>2024-2025</v>
      </c>
      <c r="D2540" t="s">
        <v>147</v>
      </c>
      <c r="E2540" t="s">
        <v>40</v>
      </c>
      <c r="F2540" t="str">
        <f t="shared" si="119"/>
        <v>New South Wales</v>
      </c>
      <c r="G2540" t="s">
        <v>10</v>
      </c>
      <c r="H2540">
        <v>2116</v>
      </c>
      <c r="I2540" t="s">
        <v>11</v>
      </c>
      <c r="J2540" t="s">
        <v>27</v>
      </c>
      <c r="K2540" t="s">
        <v>155</v>
      </c>
      <c r="L2540" t="s">
        <v>20</v>
      </c>
      <c r="M2540" s="5">
        <v>261.25000000000006</v>
      </c>
      <c r="N2540">
        <v>1</v>
      </c>
    </row>
    <row r="2541" spans="1:14" x14ac:dyDescent="0.3">
      <c r="A2541" s="2">
        <v>45420</v>
      </c>
      <c r="B2541" s="3">
        <f t="shared" si="117"/>
        <v>2024</v>
      </c>
      <c r="C2541" t="str">
        <f t="shared" si="118"/>
        <v>2023-2024</v>
      </c>
      <c r="D2541" t="s">
        <v>147</v>
      </c>
      <c r="E2541" t="s">
        <v>130</v>
      </c>
      <c r="F2541" t="str">
        <f t="shared" si="119"/>
        <v>South Australia</v>
      </c>
      <c r="G2541" t="s">
        <v>32</v>
      </c>
      <c r="H2541">
        <v>5290</v>
      </c>
      <c r="I2541" t="s">
        <v>11</v>
      </c>
      <c r="J2541" t="s">
        <v>38</v>
      </c>
      <c r="K2541" t="s">
        <v>155</v>
      </c>
      <c r="L2541" t="s">
        <v>20</v>
      </c>
      <c r="M2541" s="5">
        <v>261.36</v>
      </c>
      <c r="N2541">
        <v>1</v>
      </c>
    </row>
    <row r="2542" spans="1:14" x14ac:dyDescent="0.3">
      <c r="A2542" s="2">
        <v>45641</v>
      </c>
      <c r="B2542" s="3">
        <f t="shared" si="117"/>
        <v>2025</v>
      </c>
      <c r="C2542" t="str">
        <f t="shared" si="118"/>
        <v>2024-2025</v>
      </c>
      <c r="D2542" t="s">
        <v>147</v>
      </c>
      <c r="E2542" t="s">
        <v>92</v>
      </c>
      <c r="F2542" t="str">
        <f t="shared" si="119"/>
        <v>Queensland</v>
      </c>
      <c r="G2542" t="s">
        <v>35</v>
      </c>
      <c r="H2542">
        <v>4068</v>
      </c>
      <c r="I2542" t="s">
        <v>11</v>
      </c>
      <c r="J2542" t="s">
        <v>43</v>
      </c>
      <c r="K2542" t="s">
        <v>19</v>
      </c>
      <c r="L2542" t="s">
        <v>23</v>
      </c>
      <c r="M2542" s="5">
        <v>261.46000000000004</v>
      </c>
      <c r="N2542">
        <v>1</v>
      </c>
    </row>
    <row r="2543" spans="1:14" x14ac:dyDescent="0.3">
      <c r="A2543" s="2">
        <v>45797</v>
      </c>
      <c r="B2543" s="3">
        <f t="shared" si="117"/>
        <v>2025</v>
      </c>
      <c r="C2543" t="str">
        <f t="shared" si="118"/>
        <v>2024-2025</v>
      </c>
      <c r="D2543" t="s">
        <v>148</v>
      </c>
      <c r="E2543" t="s">
        <v>59</v>
      </c>
      <c r="F2543" t="str">
        <f t="shared" si="119"/>
        <v>Victoria</v>
      </c>
      <c r="G2543" t="s">
        <v>45</v>
      </c>
      <c r="H2543">
        <v>3280</v>
      </c>
      <c r="I2543" t="s">
        <v>11</v>
      </c>
      <c r="J2543" t="s">
        <v>60</v>
      </c>
      <c r="K2543" t="s">
        <v>152</v>
      </c>
      <c r="L2543" t="s">
        <v>13</v>
      </c>
      <c r="M2543" s="5">
        <v>261.7</v>
      </c>
      <c r="N2543">
        <v>1</v>
      </c>
    </row>
    <row r="2544" spans="1:14" x14ac:dyDescent="0.3">
      <c r="A2544" s="2">
        <v>45303</v>
      </c>
      <c r="B2544" s="3">
        <f t="shared" si="117"/>
        <v>2024</v>
      </c>
      <c r="C2544" t="str">
        <f t="shared" si="118"/>
        <v>2023-2024</v>
      </c>
      <c r="D2544" t="s">
        <v>147</v>
      </c>
      <c r="E2544" t="s">
        <v>107</v>
      </c>
      <c r="F2544" t="str">
        <f t="shared" si="119"/>
        <v>Queensland</v>
      </c>
      <c r="G2544" t="s">
        <v>35</v>
      </c>
      <c r="H2544">
        <v>4220</v>
      </c>
      <c r="I2544" t="s">
        <v>11</v>
      </c>
      <c r="J2544" t="s">
        <v>104</v>
      </c>
      <c r="K2544" t="s">
        <v>155</v>
      </c>
      <c r="L2544" t="s">
        <v>20</v>
      </c>
      <c r="M2544" s="5">
        <v>261.73</v>
      </c>
      <c r="N2544">
        <v>1</v>
      </c>
    </row>
    <row r="2545" spans="1:14" x14ac:dyDescent="0.3">
      <c r="A2545" s="2">
        <v>45838</v>
      </c>
      <c r="B2545" s="3">
        <f t="shared" si="117"/>
        <v>2025</v>
      </c>
      <c r="C2545" t="str">
        <f t="shared" si="118"/>
        <v>2024-2025</v>
      </c>
      <c r="D2545" t="s">
        <v>147</v>
      </c>
      <c r="E2545" t="s">
        <v>144</v>
      </c>
      <c r="F2545" t="str">
        <f t="shared" si="119"/>
        <v>Queensland</v>
      </c>
      <c r="G2545" t="s">
        <v>35</v>
      </c>
      <c r="H2545">
        <v>4566</v>
      </c>
      <c r="I2545" t="s">
        <v>11</v>
      </c>
      <c r="J2545" t="s">
        <v>120</v>
      </c>
      <c r="K2545" t="s">
        <v>154</v>
      </c>
      <c r="L2545" t="s">
        <v>14</v>
      </c>
      <c r="M2545" s="5">
        <v>262.36</v>
      </c>
      <c r="N2545">
        <v>1</v>
      </c>
    </row>
    <row r="2546" spans="1:14" x14ac:dyDescent="0.3">
      <c r="A2546" s="2">
        <v>45539</v>
      </c>
      <c r="B2546" s="3">
        <f t="shared" si="117"/>
        <v>2025</v>
      </c>
      <c r="C2546" t="str">
        <f t="shared" si="118"/>
        <v>2024-2025</v>
      </c>
      <c r="D2546" t="s">
        <v>147</v>
      </c>
      <c r="E2546" t="s">
        <v>113</v>
      </c>
      <c r="F2546" t="str">
        <f t="shared" si="119"/>
        <v>Queensland</v>
      </c>
      <c r="G2546" t="s">
        <v>35</v>
      </c>
      <c r="H2546">
        <v>4215</v>
      </c>
      <c r="I2546" t="s">
        <v>11</v>
      </c>
      <c r="J2546" t="s">
        <v>104</v>
      </c>
      <c r="K2546" t="s">
        <v>149</v>
      </c>
      <c r="L2546" t="s">
        <v>15</v>
      </c>
      <c r="M2546" s="5">
        <v>262.47000000000003</v>
      </c>
      <c r="N2546">
        <v>1</v>
      </c>
    </row>
    <row r="2547" spans="1:14" x14ac:dyDescent="0.3">
      <c r="A2547" s="2">
        <v>46022</v>
      </c>
      <c r="B2547" s="3">
        <f t="shared" si="117"/>
        <v>2026</v>
      </c>
      <c r="C2547" t="str">
        <f t="shared" si="118"/>
        <v>2025-2026</v>
      </c>
      <c r="D2547" t="s">
        <v>147</v>
      </c>
      <c r="E2547" t="s">
        <v>50</v>
      </c>
      <c r="F2547" t="str">
        <f t="shared" si="119"/>
        <v>Queensland</v>
      </c>
      <c r="G2547" t="s">
        <v>35</v>
      </c>
      <c r="H2547">
        <v>4703</v>
      </c>
      <c r="I2547" t="s">
        <v>11</v>
      </c>
      <c r="J2547" t="s">
        <v>51</v>
      </c>
      <c r="K2547" t="s">
        <v>152</v>
      </c>
      <c r="L2547" t="s">
        <v>13</v>
      </c>
      <c r="M2547" s="5">
        <v>262.58999999999997</v>
      </c>
      <c r="N2547">
        <v>1</v>
      </c>
    </row>
    <row r="2548" spans="1:14" x14ac:dyDescent="0.3">
      <c r="A2548" s="2">
        <v>45403</v>
      </c>
      <c r="B2548" s="3">
        <f t="shared" si="117"/>
        <v>2024</v>
      </c>
      <c r="C2548" t="str">
        <f t="shared" si="118"/>
        <v>2023-2024</v>
      </c>
      <c r="D2548" t="s">
        <v>147</v>
      </c>
      <c r="E2548" t="s">
        <v>40</v>
      </c>
      <c r="F2548" t="str">
        <f t="shared" si="119"/>
        <v>New South Wales</v>
      </c>
      <c r="G2548" t="s">
        <v>10</v>
      </c>
      <c r="H2548">
        <v>2116</v>
      </c>
      <c r="I2548" t="s">
        <v>11</v>
      </c>
      <c r="J2548" t="s">
        <v>27</v>
      </c>
      <c r="K2548" t="s">
        <v>156</v>
      </c>
      <c r="L2548" t="s">
        <v>17</v>
      </c>
      <c r="M2548" s="5">
        <v>262.82</v>
      </c>
      <c r="N2548">
        <v>1</v>
      </c>
    </row>
    <row r="2549" spans="1:14" x14ac:dyDescent="0.3">
      <c r="A2549" s="2">
        <v>45620</v>
      </c>
      <c r="B2549" s="3">
        <f t="shared" si="117"/>
        <v>2025</v>
      </c>
      <c r="C2549" t="str">
        <f t="shared" si="118"/>
        <v>2024-2025</v>
      </c>
      <c r="D2549" t="s">
        <v>147</v>
      </c>
      <c r="E2549" t="s">
        <v>130</v>
      </c>
      <c r="F2549" t="str">
        <f t="shared" si="119"/>
        <v>South Australia</v>
      </c>
      <c r="G2549" t="s">
        <v>32</v>
      </c>
      <c r="H2549">
        <v>5290</v>
      </c>
      <c r="I2549" t="s">
        <v>11</v>
      </c>
      <c r="J2549" t="s">
        <v>38</v>
      </c>
      <c r="K2549" t="s">
        <v>151</v>
      </c>
      <c r="L2549" t="s">
        <v>21</v>
      </c>
      <c r="M2549" s="5">
        <v>262.96000000000004</v>
      </c>
      <c r="N2549">
        <v>1</v>
      </c>
    </row>
    <row r="2550" spans="1:14" x14ac:dyDescent="0.3">
      <c r="A2550" s="2">
        <v>45555</v>
      </c>
      <c r="B2550" s="3">
        <f t="shared" si="117"/>
        <v>2025</v>
      </c>
      <c r="C2550" t="str">
        <f t="shared" si="118"/>
        <v>2024-2025</v>
      </c>
      <c r="D2550" t="s">
        <v>147</v>
      </c>
      <c r="E2550" t="s">
        <v>78</v>
      </c>
      <c r="F2550" t="str">
        <f t="shared" si="119"/>
        <v>New South Wales</v>
      </c>
      <c r="G2550" t="s">
        <v>10</v>
      </c>
      <c r="H2550">
        <v>2350</v>
      </c>
      <c r="I2550" t="s">
        <v>11</v>
      </c>
      <c r="J2550" t="s">
        <v>68</v>
      </c>
      <c r="K2550" t="s">
        <v>157</v>
      </c>
      <c r="L2550" t="s">
        <v>22</v>
      </c>
      <c r="M2550" s="5">
        <v>263.95</v>
      </c>
      <c r="N2550">
        <v>1</v>
      </c>
    </row>
    <row r="2551" spans="1:14" x14ac:dyDescent="0.3">
      <c r="A2551" s="2">
        <v>45458</v>
      </c>
      <c r="B2551" s="3">
        <f t="shared" si="117"/>
        <v>2024</v>
      </c>
      <c r="C2551" t="str">
        <f t="shared" si="118"/>
        <v>2023-2024</v>
      </c>
      <c r="D2551" t="s">
        <v>147</v>
      </c>
      <c r="E2551" t="s">
        <v>62</v>
      </c>
      <c r="F2551" t="str">
        <f t="shared" si="119"/>
        <v>Victoria</v>
      </c>
      <c r="G2551" t="s">
        <v>45</v>
      </c>
      <c r="H2551">
        <v>3134</v>
      </c>
      <c r="I2551" t="s">
        <v>11</v>
      </c>
      <c r="J2551" t="s">
        <v>63</v>
      </c>
      <c r="K2551" t="s">
        <v>155</v>
      </c>
      <c r="L2551" t="s">
        <v>20</v>
      </c>
      <c r="M2551" s="5">
        <v>264.28999999999996</v>
      </c>
      <c r="N2551">
        <v>1</v>
      </c>
    </row>
    <row r="2552" spans="1:14" x14ac:dyDescent="0.3">
      <c r="A2552" s="2">
        <v>45847</v>
      </c>
      <c r="B2552" s="3">
        <f t="shared" si="117"/>
        <v>2026</v>
      </c>
      <c r="C2552" t="str">
        <f t="shared" si="118"/>
        <v>2025-2026</v>
      </c>
      <c r="D2552" t="s">
        <v>148</v>
      </c>
      <c r="E2552" t="s">
        <v>127</v>
      </c>
      <c r="F2552" t="str">
        <f t="shared" si="119"/>
        <v>New South Wales</v>
      </c>
      <c r="G2552" t="s">
        <v>10</v>
      </c>
      <c r="H2552">
        <v>2131</v>
      </c>
      <c r="I2552" t="s">
        <v>11</v>
      </c>
      <c r="J2552" t="s">
        <v>27</v>
      </c>
      <c r="K2552" t="s">
        <v>19</v>
      </c>
      <c r="L2552" t="s">
        <v>23</v>
      </c>
      <c r="M2552" s="5">
        <v>264.5</v>
      </c>
      <c r="N2552">
        <v>1</v>
      </c>
    </row>
    <row r="2553" spans="1:14" x14ac:dyDescent="0.3">
      <c r="A2553" s="2">
        <v>45852</v>
      </c>
      <c r="B2553" s="3">
        <f t="shared" si="117"/>
        <v>2026</v>
      </c>
      <c r="C2553" t="str">
        <f t="shared" si="118"/>
        <v>2025-2026</v>
      </c>
      <c r="D2553" t="s">
        <v>147</v>
      </c>
      <c r="E2553" t="s">
        <v>24</v>
      </c>
      <c r="F2553" t="str">
        <f t="shared" si="119"/>
        <v>New South Wales</v>
      </c>
      <c r="G2553" t="s">
        <v>10</v>
      </c>
      <c r="H2553">
        <v>2795</v>
      </c>
      <c r="I2553" t="s">
        <v>11</v>
      </c>
      <c r="J2553" t="s">
        <v>25</v>
      </c>
      <c r="K2553" t="s">
        <v>19</v>
      </c>
      <c r="L2553" t="s">
        <v>23</v>
      </c>
      <c r="M2553" s="5">
        <v>264.73</v>
      </c>
      <c r="N2553">
        <v>1</v>
      </c>
    </row>
    <row r="2554" spans="1:14" x14ac:dyDescent="0.3">
      <c r="A2554" s="2">
        <v>45985</v>
      </c>
      <c r="B2554" s="3">
        <f t="shared" si="117"/>
        <v>2026</v>
      </c>
      <c r="C2554" t="str">
        <f t="shared" si="118"/>
        <v>2025-2026</v>
      </c>
      <c r="D2554" t="s">
        <v>147</v>
      </c>
      <c r="E2554" t="s">
        <v>144</v>
      </c>
      <c r="F2554" t="str">
        <f t="shared" si="119"/>
        <v>Queensland</v>
      </c>
      <c r="G2554" t="s">
        <v>35</v>
      </c>
      <c r="H2554">
        <v>4566</v>
      </c>
      <c r="I2554" t="s">
        <v>11</v>
      </c>
      <c r="J2554" t="s">
        <v>120</v>
      </c>
      <c r="K2554" t="s">
        <v>154</v>
      </c>
      <c r="L2554" t="s">
        <v>14</v>
      </c>
      <c r="M2554" s="5">
        <v>264.83000000000004</v>
      </c>
      <c r="N2554">
        <v>1</v>
      </c>
    </row>
    <row r="2555" spans="1:14" x14ac:dyDescent="0.3">
      <c r="A2555" s="2">
        <v>45781</v>
      </c>
      <c r="B2555" s="3">
        <f t="shared" si="117"/>
        <v>2025</v>
      </c>
      <c r="C2555" t="str">
        <f t="shared" si="118"/>
        <v>2024-2025</v>
      </c>
      <c r="D2555" t="s">
        <v>148</v>
      </c>
      <c r="E2555" t="s">
        <v>125</v>
      </c>
      <c r="F2555" t="str">
        <f t="shared" si="119"/>
        <v>Victoria</v>
      </c>
      <c r="G2555" t="s">
        <v>45</v>
      </c>
      <c r="H2555">
        <v>3400</v>
      </c>
      <c r="I2555" t="s">
        <v>11</v>
      </c>
      <c r="J2555" t="s">
        <v>60</v>
      </c>
      <c r="K2555" t="s">
        <v>151</v>
      </c>
      <c r="L2555" t="s">
        <v>21</v>
      </c>
      <c r="M2555" s="5">
        <v>264.90999999999997</v>
      </c>
      <c r="N2555">
        <v>1</v>
      </c>
    </row>
    <row r="2556" spans="1:14" x14ac:dyDescent="0.3">
      <c r="A2556" s="2">
        <v>45968</v>
      </c>
      <c r="B2556" s="3">
        <f t="shared" si="117"/>
        <v>2026</v>
      </c>
      <c r="C2556" t="str">
        <f t="shared" si="118"/>
        <v>2025-2026</v>
      </c>
      <c r="D2556" t="s">
        <v>148</v>
      </c>
      <c r="E2556" t="s">
        <v>81</v>
      </c>
      <c r="F2556" t="str">
        <f t="shared" si="119"/>
        <v>New South Wales</v>
      </c>
      <c r="G2556" t="s">
        <v>10</v>
      </c>
      <c r="H2556">
        <v>2485</v>
      </c>
      <c r="I2556" t="s">
        <v>11</v>
      </c>
      <c r="J2556" t="s">
        <v>68</v>
      </c>
      <c r="K2556" t="s">
        <v>153</v>
      </c>
      <c r="L2556" t="s">
        <v>16</v>
      </c>
      <c r="M2556" s="5">
        <v>265.32</v>
      </c>
      <c r="N2556">
        <v>1</v>
      </c>
    </row>
    <row r="2557" spans="1:14" x14ac:dyDescent="0.3">
      <c r="A2557" s="2">
        <v>45486</v>
      </c>
      <c r="B2557" s="3">
        <f t="shared" si="117"/>
        <v>2025</v>
      </c>
      <c r="C2557" t="str">
        <f t="shared" si="118"/>
        <v>2024-2025</v>
      </c>
      <c r="D2557" t="s">
        <v>147</v>
      </c>
      <c r="E2557" t="s">
        <v>109</v>
      </c>
      <c r="F2557" t="str">
        <f t="shared" si="119"/>
        <v>New South Wales</v>
      </c>
      <c r="G2557" t="s">
        <v>10</v>
      </c>
      <c r="H2557">
        <v>2480</v>
      </c>
      <c r="I2557" t="s">
        <v>11</v>
      </c>
      <c r="J2557" t="s">
        <v>68</v>
      </c>
      <c r="K2557" t="s">
        <v>156</v>
      </c>
      <c r="L2557" t="s">
        <v>17</v>
      </c>
      <c r="M2557" s="5">
        <v>266.12</v>
      </c>
      <c r="N2557">
        <v>1</v>
      </c>
    </row>
    <row r="2558" spans="1:14" x14ac:dyDescent="0.3">
      <c r="A2558" s="2">
        <v>46011</v>
      </c>
      <c r="B2558" s="3">
        <f t="shared" si="117"/>
        <v>2026</v>
      </c>
      <c r="C2558" t="str">
        <f t="shared" si="118"/>
        <v>2025-2026</v>
      </c>
      <c r="D2558" t="s">
        <v>148</v>
      </c>
      <c r="E2558" t="s">
        <v>105</v>
      </c>
      <c r="F2558" t="str">
        <f t="shared" si="119"/>
        <v>Victoria</v>
      </c>
      <c r="G2558" t="s">
        <v>45</v>
      </c>
      <c r="H2558">
        <v>3500</v>
      </c>
      <c r="I2558" t="s">
        <v>11</v>
      </c>
      <c r="J2558" t="s">
        <v>60</v>
      </c>
      <c r="K2558" t="s">
        <v>150</v>
      </c>
      <c r="L2558" t="s">
        <v>18</v>
      </c>
      <c r="M2558" s="5">
        <v>266.26</v>
      </c>
      <c r="N2558">
        <v>1</v>
      </c>
    </row>
    <row r="2559" spans="1:14" x14ac:dyDescent="0.3">
      <c r="A2559" s="2">
        <v>45506</v>
      </c>
      <c r="B2559" s="3">
        <f t="shared" si="117"/>
        <v>2025</v>
      </c>
      <c r="C2559" t="str">
        <f t="shared" si="118"/>
        <v>2024-2025</v>
      </c>
      <c r="D2559" t="s">
        <v>147</v>
      </c>
      <c r="E2559" t="s">
        <v>37</v>
      </c>
      <c r="F2559" t="str">
        <f t="shared" si="119"/>
        <v>South Australia</v>
      </c>
      <c r="G2559" t="s">
        <v>32</v>
      </c>
      <c r="H2559">
        <v>5607</v>
      </c>
      <c r="I2559" t="s">
        <v>11</v>
      </c>
      <c r="J2559" t="s">
        <v>38</v>
      </c>
      <c r="K2559" t="s">
        <v>154</v>
      </c>
      <c r="L2559" t="s">
        <v>14</v>
      </c>
      <c r="M2559" s="5">
        <v>266.76</v>
      </c>
      <c r="N2559">
        <v>1</v>
      </c>
    </row>
    <row r="2560" spans="1:14" x14ac:dyDescent="0.3">
      <c r="A2560" s="2">
        <v>45377</v>
      </c>
      <c r="B2560" s="3">
        <f t="shared" si="117"/>
        <v>2024</v>
      </c>
      <c r="C2560" t="str">
        <f t="shared" si="118"/>
        <v>2023-2024</v>
      </c>
      <c r="D2560" t="s">
        <v>148</v>
      </c>
      <c r="E2560" t="s">
        <v>59</v>
      </c>
      <c r="F2560" t="str">
        <f t="shared" si="119"/>
        <v>Victoria</v>
      </c>
      <c r="G2560" t="s">
        <v>45</v>
      </c>
      <c r="H2560">
        <v>3280</v>
      </c>
      <c r="I2560" t="s">
        <v>11</v>
      </c>
      <c r="J2560" t="s">
        <v>60</v>
      </c>
      <c r="K2560" t="s">
        <v>156</v>
      </c>
      <c r="L2560" t="s">
        <v>17</v>
      </c>
      <c r="M2560" s="5">
        <v>266.89999999999998</v>
      </c>
      <c r="N2560">
        <v>1</v>
      </c>
    </row>
    <row r="2561" spans="1:14" x14ac:dyDescent="0.3">
      <c r="A2561" s="2">
        <v>45518</v>
      </c>
      <c r="B2561" s="3">
        <f t="shared" si="117"/>
        <v>2025</v>
      </c>
      <c r="C2561" t="str">
        <f t="shared" si="118"/>
        <v>2024-2025</v>
      </c>
      <c r="D2561" t="s">
        <v>147</v>
      </c>
      <c r="E2561" t="s">
        <v>42</v>
      </c>
      <c r="F2561" t="str">
        <f t="shared" si="119"/>
        <v>Queensland</v>
      </c>
      <c r="G2561" t="s">
        <v>35</v>
      </c>
      <c r="H2561">
        <v>4053</v>
      </c>
      <c r="I2561" t="s">
        <v>11</v>
      </c>
      <c r="J2561" t="s">
        <v>43</v>
      </c>
      <c r="K2561" t="s">
        <v>151</v>
      </c>
      <c r="L2561" t="s">
        <v>21</v>
      </c>
      <c r="M2561" s="5">
        <v>267.75</v>
      </c>
      <c r="N2561">
        <v>1</v>
      </c>
    </row>
    <row r="2562" spans="1:14" x14ac:dyDescent="0.3">
      <c r="A2562" s="2">
        <v>45528</v>
      </c>
      <c r="B2562" s="3">
        <f t="shared" ref="B2562:B2625" si="120">IF(MONTH(A2562)&gt;=7,YEAR(A2562)+1,YEAR(A2562))</f>
        <v>2025</v>
      </c>
      <c r="C2562" t="str">
        <f t="shared" ref="C2562:C2625" si="121">IF(MONTH(A2562) &gt;= 7, YEAR(A2562) &amp; "-" &amp; YEAR(A2562) + 1, YEAR(A2562) - 1 &amp; "-" &amp; YEAR(A2562))</f>
        <v>2024-2025</v>
      </c>
      <c r="D2562" t="s">
        <v>147</v>
      </c>
      <c r="E2562" t="s">
        <v>40</v>
      </c>
      <c r="F2562" t="str">
        <f t="shared" ref="F2562:F2625" si="122">IF(G2562="WA","Western Australia",
IF(G2562="NSW","New South Wales",
IF(G2562="QLD","Queensland",
IF(G2562="VIC","Victoria",
IF(G2562="TAS","Tasmania",
IF(G2562="SA","South Australia",
IF(G2562="NT","Northern Territory",
IF(G2562="ACT","Australian Capital Territory",G2562))))))))</f>
        <v>New South Wales</v>
      </c>
      <c r="G2562" t="s">
        <v>10</v>
      </c>
      <c r="H2562">
        <v>2116</v>
      </c>
      <c r="I2562" t="s">
        <v>11</v>
      </c>
      <c r="J2562" t="s">
        <v>27</v>
      </c>
      <c r="K2562" t="s">
        <v>149</v>
      </c>
      <c r="L2562" t="s">
        <v>15</v>
      </c>
      <c r="M2562" s="5">
        <v>268.95999999999998</v>
      </c>
      <c r="N2562">
        <v>1</v>
      </c>
    </row>
    <row r="2563" spans="1:14" x14ac:dyDescent="0.3">
      <c r="A2563" s="2">
        <v>45939</v>
      </c>
      <c r="B2563" s="3">
        <f t="shared" si="120"/>
        <v>2026</v>
      </c>
      <c r="C2563" t="str">
        <f t="shared" si="121"/>
        <v>2025-2026</v>
      </c>
      <c r="D2563" t="s">
        <v>148</v>
      </c>
      <c r="E2563" t="s">
        <v>111</v>
      </c>
      <c r="F2563" t="str">
        <f t="shared" si="122"/>
        <v>New South Wales</v>
      </c>
      <c r="G2563" t="s">
        <v>10</v>
      </c>
      <c r="H2563">
        <v>2120</v>
      </c>
      <c r="I2563" t="s">
        <v>11</v>
      </c>
      <c r="J2563" t="s">
        <v>27</v>
      </c>
      <c r="K2563" t="s">
        <v>19</v>
      </c>
      <c r="L2563" t="s">
        <v>23</v>
      </c>
      <c r="M2563" s="5">
        <v>269.54000000000002</v>
      </c>
      <c r="N2563">
        <v>1</v>
      </c>
    </row>
    <row r="2564" spans="1:14" x14ac:dyDescent="0.3">
      <c r="A2564" s="2">
        <v>45426</v>
      </c>
      <c r="B2564" s="3">
        <f t="shared" si="120"/>
        <v>2024</v>
      </c>
      <c r="C2564" t="str">
        <f t="shared" si="121"/>
        <v>2023-2024</v>
      </c>
      <c r="D2564" t="s">
        <v>148</v>
      </c>
      <c r="E2564" t="s">
        <v>142</v>
      </c>
      <c r="F2564" t="str">
        <f t="shared" si="122"/>
        <v>Australian Capital Territory</v>
      </c>
      <c r="G2564" t="s">
        <v>80</v>
      </c>
      <c r="H2564">
        <v>2609</v>
      </c>
      <c r="I2564" t="s">
        <v>11</v>
      </c>
      <c r="J2564" t="s">
        <v>58</v>
      </c>
      <c r="K2564" t="s">
        <v>150</v>
      </c>
      <c r="L2564" t="s">
        <v>18</v>
      </c>
      <c r="M2564" s="5">
        <v>269.82</v>
      </c>
      <c r="N2564">
        <v>1</v>
      </c>
    </row>
    <row r="2565" spans="1:14" x14ac:dyDescent="0.3">
      <c r="A2565" s="2">
        <v>45615</v>
      </c>
      <c r="B2565" s="3">
        <f t="shared" si="120"/>
        <v>2025</v>
      </c>
      <c r="C2565" t="str">
        <f t="shared" si="121"/>
        <v>2024-2025</v>
      </c>
      <c r="D2565" t="s">
        <v>147</v>
      </c>
      <c r="E2565" t="s">
        <v>9</v>
      </c>
      <c r="F2565" t="str">
        <f t="shared" si="122"/>
        <v>New South Wales</v>
      </c>
      <c r="G2565" t="s">
        <v>10</v>
      </c>
      <c r="H2565">
        <v>2067</v>
      </c>
      <c r="I2565" t="s">
        <v>11</v>
      </c>
      <c r="J2565" t="s">
        <v>12</v>
      </c>
      <c r="K2565" t="s">
        <v>155</v>
      </c>
      <c r="L2565" t="s">
        <v>20</v>
      </c>
      <c r="M2565" s="5">
        <v>270</v>
      </c>
      <c r="N2565">
        <v>1</v>
      </c>
    </row>
    <row r="2566" spans="1:14" x14ac:dyDescent="0.3">
      <c r="A2566" s="2">
        <v>45908</v>
      </c>
      <c r="B2566" s="3">
        <f t="shared" si="120"/>
        <v>2026</v>
      </c>
      <c r="C2566" t="str">
        <f t="shared" si="121"/>
        <v>2025-2026</v>
      </c>
      <c r="D2566" t="s">
        <v>147</v>
      </c>
      <c r="E2566" t="s">
        <v>62</v>
      </c>
      <c r="F2566" t="str">
        <f t="shared" si="122"/>
        <v>Victoria</v>
      </c>
      <c r="G2566" t="s">
        <v>45</v>
      </c>
      <c r="H2566">
        <v>3134</v>
      </c>
      <c r="I2566" t="s">
        <v>11</v>
      </c>
      <c r="J2566" t="s">
        <v>63</v>
      </c>
      <c r="K2566" t="s">
        <v>153</v>
      </c>
      <c r="L2566" t="s">
        <v>16</v>
      </c>
      <c r="M2566" s="5">
        <v>270.66999999999996</v>
      </c>
      <c r="N2566">
        <v>1</v>
      </c>
    </row>
    <row r="2567" spans="1:14" x14ac:dyDescent="0.3">
      <c r="A2567" s="2">
        <v>45354</v>
      </c>
      <c r="B2567" s="3">
        <f t="shared" si="120"/>
        <v>2024</v>
      </c>
      <c r="C2567" t="str">
        <f t="shared" si="121"/>
        <v>2023-2024</v>
      </c>
      <c r="D2567" t="s">
        <v>148</v>
      </c>
      <c r="E2567" t="s">
        <v>84</v>
      </c>
      <c r="F2567" t="str">
        <f t="shared" si="122"/>
        <v>Queensland</v>
      </c>
      <c r="G2567" t="s">
        <v>35</v>
      </c>
      <c r="H2567">
        <v>4740</v>
      </c>
      <c r="I2567" t="s">
        <v>11</v>
      </c>
      <c r="J2567" t="s">
        <v>51</v>
      </c>
      <c r="K2567" t="s">
        <v>150</v>
      </c>
      <c r="L2567" t="s">
        <v>18</v>
      </c>
      <c r="M2567" s="5">
        <v>270.67999999999995</v>
      </c>
      <c r="N2567">
        <v>1</v>
      </c>
    </row>
    <row r="2568" spans="1:14" x14ac:dyDescent="0.3">
      <c r="A2568" s="2">
        <v>45740</v>
      </c>
      <c r="B2568" s="3">
        <f t="shared" si="120"/>
        <v>2025</v>
      </c>
      <c r="C2568" t="str">
        <f t="shared" si="121"/>
        <v>2024-2025</v>
      </c>
      <c r="D2568" t="s">
        <v>147</v>
      </c>
      <c r="E2568" t="s">
        <v>86</v>
      </c>
      <c r="F2568" t="str">
        <f t="shared" si="122"/>
        <v>New South Wales</v>
      </c>
      <c r="G2568" t="s">
        <v>10</v>
      </c>
      <c r="H2568">
        <v>2064</v>
      </c>
      <c r="I2568" t="s">
        <v>11</v>
      </c>
      <c r="J2568" t="s">
        <v>12</v>
      </c>
      <c r="K2568" t="s">
        <v>156</v>
      </c>
      <c r="L2568" t="s">
        <v>17</v>
      </c>
      <c r="M2568" s="5">
        <v>271.34000000000003</v>
      </c>
      <c r="N2568">
        <v>1</v>
      </c>
    </row>
    <row r="2569" spans="1:14" x14ac:dyDescent="0.3">
      <c r="A2569" s="2">
        <v>45796</v>
      </c>
      <c r="B2569" s="3">
        <f t="shared" si="120"/>
        <v>2025</v>
      </c>
      <c r="C2569" t="str">
        <f t="shared" si="121"/>
        <v>2024-2025</v>
      </c>
      <c r="D2569" t="s">
        <v>147</v>
      </c>
      <c r="E2569" t="s">
        <v>146</v>
      </c>
      <c r="F2569" t="str">
        <f t="shared" si="122"/>
        <v>Victoria</v>
      </c>
      <c r="G2569" t="s">
        <v>45</v>
      </c>
      <c r="H2569">
        <v>3353</v>
      </c>
      <c r="I2569" t="s">
        <v>11</v>
      </c>
      <c r="J2569" t="s">
        <v>60</v>
      </c>
      <c r="K2569" t="s">
        <v>150</v>
      </c>
      <c r="L2569" t="s">
        <v>18</v>
      </c>
      <c r="M2569" s="5">
        <v>271.56</v>
      </c>
      <c r="N2569">
        <v>1</v>
      </c>
    </row>
    <row r="2570" spans="1:14" x14ac:dyDescent="0.3">
      <c r="A2570" s="2">
        <v>45467</v>
      </c>
      <c r="B2570" s="3">
        <f t="shared" si="120"/>
        <v>2024</v>
      </c>
      <c r="C2570" t="str">
        <f t="shared" si="121"/>
        <v>2023-2024</v>
      </c>
      <c r="D2570" t="s">
        <v>147</v>
      </c>
      <c r="E2570" t="s">
        <v>146</v>
      </c>
      <c r="F2570" t="str">
        <f t="shared" si="122"/>
        <v>Victoria</v>
      </c>
      <c r="G2570" t="s">
        <v>45</v>
      </c>
      <c r="H2570">
        <v>3353</v>
      </c>
      <c r="I2570" t="s">
        <v>11</v>
      </c>
      <c r="J2570" t="s">
        <v>60</v>
      </c>
      <c r="K2570" t="s">
        <v>153</v>
      </c>
      <c r="L2570" t="s">
        <v>16</v>
      </c>
      <c r="M2570" s="5">
        <v>272.20999999999998</v>
      </c>
      <c r="N2570">
        <v>1</v>
      </c>
    </row>
    <row r="2571" spans="1:14" x14ac:dyDescent="0.3">
      <c r="A2571" s="2">
        <v>45774</v>
      </c>
      <c r="B2571" s="3">
        <f t="shared" si="120"/>
        <v>2025</v>
      </c>
      <c r="C2571" t="str">
        <f t="shared" si="121"/>
        <v>2024-2025</v>
      </c>
      <c r="D2571" t="s">
        <v>147</v>
      </c>
      <c r="E2571" t="s">
        <v>133</v>
      </c>
      <c r="F2571" t="str">
        <f t="shared" si="122"/>
        <v>Queensland</v>
      </c>
      <c r="G2571" t="s">
        <v>35</v>
      </c>
      <c r="H2571">
        <v>4305</v>
      </c>
      <c r="I2571" t="s">
        <v>11</v>
      </c>
      <c r="J2571" t="s">
        <v>104</v>
      </c>
      <c r="K2571" t="s">
        <v>150</v>
      </c>
      <c r="L2571" t="s">
        <v>18</v>
      </c>
      <c r="M2571" s="5">
        <v>273.69</v>
      </c>
      <c r="N2571">
        <v>1</v>
      </c>
    </row>
    <row r="2572" spans="1:14" x14ac:dyDescent="0.3">
      <c r="A2572" s="2">
        <v>45824</v>
      </c>
      <c r="B2572" s="3">
        <f t="shared" si="120"/>
        <v>2025</v>
      </c>
      <c r="C2572" t="str">
        <f t="shared" si="121"/>
        <v>2024-2025</v>
      </c>
      <c r="D2572" t="s">
        <v>147</v>
      </c>
      <c r="E2572" t="s">
        <v>128</v>
      </c>
      <c r="F2572" t="str">
        <f t="shared" si="122"/>
        <v>Western Australia</v>
      </c>
      <c r="G2572" t="s">
        <v>48</v>
      </c>
      <c r="H2572">
        <v>6027</v>
      </c>
      <c r="I2572" t="s">
        <v>11</v>
      </c>
      <c r="J2572" t="s">
        <v>49</v>
      </c>
      <c r="K2572" t="s">
        <v>149</v>
      </c>
      <c r="L2572" t="s">
        <v>15</v>
      </c>
      <c r="M2572" s="5">
        <v>273.72000000000003</v>
      </c>
      <c r="N2572">
        <v>1</v>
      </c>
    </row>
    <row r="2573" spans="1:14" x14ac:dyDescent="0.3">
      <c r="A2573" s="2">
        <v>45330</v>
      </c>
      <c r="B2573" s="3">
        <f t="shared" si="120"/>
        <v>2024</v>
      </c>
      <c r="C2573" t="str">
        <f t="shared" si="121"/>
        <v>2023-2024</v>
      </c>
      <c r="D2573" t="s">
        <v>147</v>
      </c>
      <c r="E2573" t="s">
        <v>138</v>
      </c>
      <c r="F2573" t="str">
        <f t="shared" si="122"/>
        <v>Queensland</v>
      </c>
      <c r="G2573" t="s">
        <v>35</v>
      </c>
      <c r="H2573">
        <v>4558</v>
      </c>
      <c r="I2573" t="s">
        <v>11</v>
      </c>
      <c r="J2573" t="s">
        <v>120</v>
      </c>
      <c r="K2573" t="s">
        <v>149</v>
      </c>
      <c r="L2573" t="s">
        <v>15</v>
      </c>
      <c r="M2573" s="5">
        <v>274.45</v>
      </c>
      <c r="N2573">
        <v>1</v>
      </c>
    </row>
    <row r="2574" spans="1:14" x14ac:dyDescent="0.3">
      <c r="A2574" s="2">
        <v>45522</v>
      </c>
      <c r="B2574" s="3">
        <f t="shared" si="120"/>
        <v>2025</v>
      </c>
      <c r="C2574" t="str">
        <f t="shared" si="121"/>
        <v>2024-2025</v>
      </c>
      <c r="D2574" t="s">
        <v>148</v>
      </c>
      <c r="E2574" t="s">
        <v>81</v>
      </c>
      <c r="F2574" t="str">
        <f t="shared" si="122"/>
        <v>New South Wales</v>
      </c>
      <c r="G2574" t="s">
        <v>10</v>
      </c>
      <c r="H2574">
        <v>2485</v>
      </c>
      <c r="I2574" t="s">
        <v>11</v>
      </c>
      <c r="J2574" t="s">
        <v>68</v>
      </c>
      <c r="K2574" t="s">
        <v>156</v>
      </c>
      <c r="L2574" t="s">
        <v>17</v>
      </c>
      <c r="M2574" s="5">
        <v>274.88</v>
      </c>
      <c r="N2574">
        <v>1</v>
      </c>
    </row>
    <row r="2575" spans="1:14" x14ac:dyDescent="0.3">
      <c r="A2575" s="2">
        <v>45574</v>
      </c>
      <c r="B2575" s="3">
        <f t="shared" si="120"/>
        <v>2025</v>
      </c>
      <c r="C2575" t="str">
        <f t="shared" si="121"/>
        <v>2024-2025</v>
      </c>
      <c r="D2575" t="s">
        <v>147</v>
      </c>
      <c r="E2575" t="s">
        <v>40</v>
      </c>
      <c r="F2575" t="str">
        <f t="shared" si="122"/>
        <v>New South Wales</v>
      </c>
      <c r="G2575" t="s">
        <v>10</v>
      </c>
      <c r="H2575">
        <v>2116</v>
      </c>
      <c r="I2575" t="s">
        <v>11</v>
      </c>
      <c r="J2575" t="s">
        <v>27</v>
      </c>
      <c r="K2575" t="s">
        <v>149</v>
      </c>
      <c r="L2575" t="s">
        <v>15</v>
      </c>
      <c r="M2575" s="5">
        <v>275.64000000000004</v>
      </c>
      <c r="N2575">
        <v>1</v>
      </c>
    </row>
    <row r="2576" spans="1:14" x14ac:dyDescent="0.3">
      <c r="A2576" s="2">
        <v>45794</v>
      </c>
      <c r="B2576" s="3">
        <f t="shared" si="120"/>
        <v>2025</v>
      </c>
      <c r="C2576" t="str">
        <f t="shared" si="121"/>
        <v>2024-2025</v>
      </c>
      <c r="D2576" t="s">
        <v>147</v>
      </c>
      <c r="E2576" t="s">
        <v>85</v>
      </c>
      <c r="F2576" t="str">
        <f t="shared" si="122"/>
        <v>Queensland</v>
      </c>
      <c r="G2576" t="s">
        <v>35</v>
      </c>
      <c r="H2576">
        <v>4883</v>
      </c>
      <c r="I2576" t="s">
        <v>11</v>
      </c>
      <c r="J2576" t="s">
        <v>36</v>
      </c>
      <c r="K2576" t="s">
        <v>150</v>
      </c>
      <c r="L2576" t="s">
        <v>18</v>
      </c>
      <c r="M2576" s="5">
        <v>275.64999999999998</v>
      </c>
      <c r="N2576">
        <v>1</v>
      </c>
    </row>
    <row r="2577" spans="1:14" x14ac:dyDescent="0.3">
      <c r="A2577" s="2">
        <v>45500</v>
      </c>
      <c r="B2577" s="3">
        <f t="shared" si="120"/>
        <v>2025</v>
      </c>
      <c r="C2577" t="str">
        <f t="shared" si="121"/>
        <v>2024-2025</v>
      </c>
      <c r="D2577" t="s">
        <v>147</v>
      </c>
      <c r="E2577" t="s">
        <v>89</v>
      </c>
      <c r="F2577" t="str">
        <f t="shared" si="122"/>
        <v>Queensland</v>
      </c>
      <c r="G2577" t="s">
        <v>35</v>
      </c>
      <c r="H2577">
        <v>4655</v>
      </c>
      <c r="I2577" t="s">
        <v>11</v>
      </c>
      <c r="J2577" t="s">
        <v>51</v>
      </c>
      <c r="K2577" t="s">
        <v>155</v>
      </c>
      <c r="L2577" t="s">
        <v>20</v>
      </c>
      <c r="M2577" s="5">
        <v>275.93999999999994</v>
      </c>
      <c r="N2577">
        <v>1</v>
      </c>
    </row>
    <row r="2578" spans="1:14" x14ac:dyDescent="0.3">
      <c r="A2578" s="2">
        <v>45978</v>
      </c>
      <c r="B2578" s="3">
        <f t="shared" si="120"/>
        <v>2026</v>
      </c>
      <c r="C2578" t="str">
        <f t="shared" si="121"/>
        <v>2025-2026</v>
      </c>
      <c r="D2578" t="s">
        <v>147</v>
      </c>
      <c r="E2578" t="s">
        <v>54</v>
      </c>
      <c r="F2578" t="str">
        <f t="shared" si="122"/>
        <v>Victoria</v>
      </c>
      <c r="G2578" t="s">
        <v>45</v>
      </c>
      <c r="H2578">
        <v>3977</v>
      </c>
      <c r="I2578" t="s">
        <v>11</v>
      </c>
      <c r="J2578" t="s">
        <v>55</v>
      </c>
      <c r="K2578" t="s">
        <v>153</v>
      </c>
      <c r="L2578" t="s">
        <v>16</v>
      </c>
      <c r="M2578" s="5">
        <v>276.24</v>
      </c>
      <c r="N2578">
        <v>1</v>
      </c>
    </row>
    <row r="2579" spans="1:14" x14ac:dyDescent="0.3">
      <c r="A2579" s="2">
        <v>45779</v>
      </c>
      <c r="B2579" s="3">
        <f t="shared" si="120"/>
        <v>2025</v>
      </c>
      <c r="C2579" t="str">
        <f t="shared" si="121"/>
        <v>2024-2025</v>
      </c>
      <c r="D2579" t="s">
        <v>147</v>
      </c>
      <c r="E2579" t="s">
        <v>34</v>
      </c>
      <c r="F2579" t="str">
        <f t="shared" si="122"/>
        <v>Queensland</v>
      </c>
      <c r="G2579" t="s">
        <v>35</v>
      </c>
      <c r="H2579">
        <v>4802</v>
      </c>
      <c r="I2579" t="s">
        <v>11</v>
      </c>
      <c r="J2579" t="s">
        <v>36</v>
      </c>
      <c r="K2579" t="s">
        <v>153</v>
      </c>
      <c r="L2579" t="s">
        <v>16</v>
      </c>
      <c r="M2579" s="5">
        <v>276.27</v>
      </c>
      <c r="N2579">
        <v>1</v>
      </c>
    </row>
    <row r="2580" spans="1:14" x14ac:dyDescent="0.3">
      <c r="A2580" s="2">
        <v>45672</v>
      </c>
      <c r="B2580" s="3">
        <f t="shared" si="120"/>
        <v>2025</v>
      </c>
      <c r="C2580" t="str">
        <f t="shared" si="121"/>
        <v>2024-2025</v>
      </c>
      <c r="D2580" t="s">
        <v>147</v>
      </c>
      <c r="E2580" t="s">
        <v>109</v>
      </c>
      <c r="F2580" t="str">
        <f t="shared" si="122"/>
        <v>New South Wales</v>
      </c>
      <c r="G2580" t="s">
        <v>10</v>
      </c>
      <c r="H2580">
        <v>2480</v>
      </c>
      <c r="I2580" t="s">
        <v>11</v>
      </c>
      <c r="J2580" t="s">
        <v>68</v>
      </c>
      <c r="K2580" t="s">
        <v>19</v>
      </c>
      <c r="L2580" t="s">
        <v>23</v>
      </c>
      <c r="M2580" s="5">
        <v>276.58000000000004</v>
      </c>
      <c r="N2580">
        <v>1</v>
      </c>
    </row>
    <row r="2581" spans="1:14" x14ac:dyDescent="0.3">
      <c r="A2581" s="2">
        <v>46004</v>
      </c>
      <c r="B2581" s="3">
        <f t="shared" si="120"/>
        <v>2026</v>
      </c>
      <c r="C2581" t="str">
        <f t="shared" si="121"/>
        <v>2025-2026</v>
      </c>
      <c r="D2581" t="s">
        <v>147</v>
      </c>
      <c r="E2581" t="s">
        <v>121</v>
      </c>
      <c r="F2581" t="str">
        <f t="shared" si="122"/>
        <v>Queensland</v>
      </c>
      <c r="G2581" t="s">
        <v>35</v>
      </c>
      <c r="H2581">
        <v>4700</v>
      </c>
      <c r="I2581" t="s">
        <v>11</v>
      </c>
      <c r="J2581" t="s">
        <v>51</v>
      </c>
      <c r="K2581" t="s">
        <v>154</v>
      </c>
      <c r="L2581" t="s">
        <v>14</v>
      </c>
      <c r="M2581" s="5">
        <v>276.71000000000004</v>
      </c>
      <c r="N2581">
        <v>1</v>
      </c>
    </row>
    <row r="2582" spans="1:14" x14ac:dyDescent="0.3">
      <c r="A2582" s="2">
        <v>45510</v>
      </c>
      <c r="B2582" s="3">
        <f t="shared" si="120"/>
        <v>2025</v>
      </c>
      <c r="C2582" t="str">
        <f t="shared" si="121"/>
        <v>2024-2025</v>
      </c>
      <c r="D2582" t="s">
        <v>147</v>
      </c>
      <c r="E2582" t="s">
        <v>67</v>
      </c>
      <c r="F2582" t="str">
        <f t="shared" si="122"/>
        <v>New South Wales</v>
      </c>
      <c r="G2582" t="s">
        <v>10</v>
      </c>
      <c r="H2582">
        <v>2478</v>
      </c>
      <c r="I2582" t="s">
        <v>11</v>
      </c>
      <c r="J2582" t="s">
        <v>68</v>
      </c>
      <c r="K2582" t="s">
        <v>154</v>
      </c>
      <c r="L2582" t="s">
        <v>14</v>
      </c>
      <c r="M2582" s="5">
        <v>277.02999999999997</v>
      </c>
      <c r="N2582">
        <v>1</v>
      </c>
    </row>
    <row r="2583" spans="1:14" x14ac:dyDescent="0.3">
      <c r="A2583" s="2">
        <v>45464</v>
      </c>
      <c r="B2583" s="3">
        <f t="shared" si="120"/>
        <v>2024</v>
      </c>
      <c r="C2583" t="str">
        <f t="shared" si="121"/>
        <v>2023-2024</v>
      </c>
      <c r="D2583" t="s">
        <v>147</v>
      </c>
      <c r="E2583" t="s">
        <v>96</v>
      </c>
      <c r="F2583" t="str">
        <f t="shared" si="122"/>
        <v>Western Australia</v>
      </c>
      <c r="G2583" t="s">
        <v>48</v>
      </c>
      <c r="H2583">
        <v>6330</v>
      </c>
      <c r="I2583" t="s">
        <v>11</v>
      </c>
      <c r="J2583" t="s">
        <v>94</v>
      </c>
      <c r="K2583" t="s">
        <v>154</v>
      </c>
      <c r="L2583" t="s">
        <v>14</v>
      </c>
      <c r="M2583" s="5">
        <v>277.34999999999997</v>
      </c>
      <c r="N2583">
        <v>1</v>
      </c>
    </row>
    <row r="2584" spans="1:14" x14ac:dyDescent="0.3">
      <c r="A2584" s="2">
        <v>45917</v>
      </c>
      <c r="B2584" s="3">
        <f t="shared" si="120"/>
        <v>2026</v>
      </c>
      <c r="C2584" t="str">
        <f t="shared" si="121"/>
        <v>2025-2026</v>
      </c>
      <c r="D2584" t="s">
        <v>147</v>
      </c>
      <c r="E2584" t="s">
        <v>115</v>
      </c>
      <c r="F2584" t="str">
        <f t="shared" si="122"/>
        <v>Western Australia</v>
      </c>
      <c r="G2584" t="s">
        <v>48</v>
      </c>
      <c r="H2584">
        <v>6280</v>
      </c>
      <c r="I2584" t="s">
        <v>11</v>
      </c>
      <c r="J2584" t="s">
        <v>94</v>
      </c>
      <c r="K2584" t="s">
        <v>151</v>
      </c>
      <c r="L2584" t="s">
        <v>21</v>
      </c>
      <c r="M2584" s="5">
        <v>277.65999999999997</v>
      </c>
      <c r="N2584">
        <v>1</v>
      </c>
    </row>
    <row r="2585" spans="1:14" x14ac:dyDescent="0.3">
      <c r="A2585" s="2">
        <v>45710</v>
      </c>
      <c r="B2585" s="3">
        <f t="shared" si="120"/>
        <v>2025</v>
      </c>
      <c r="C2585" t="str">
        <f t="shared" si="121"/>
        <v>2024-2025</v>
      </c>
      <c r="D2585" t="s">
        <v>148</v>
      </c>
      <c r="E2585" t="s">
        <v>88</v>
      </c>
      <c r="F2585" t="str">
        <f t="shared" si="122"/>
        <v>South Australia</v>
      </c>
      <c r="G2585" t="s">
        <v>32</v>
      </c>
      <c r="H2585">
        <v>5011</v>
      </c>
      <c r="I2585" t="s">
        <v>11</v>
      </c>
      <c r="J2585" t="s">
        <v>33</v>
      </c>
      <c r="K2585" t="s">
        <v>154</v>
      </c>
      <c r="L2585" t="s">
        <v>14</v>
      </c>
      <c r="M2585" s="5">
        <v>277.74</v>
      </c>
      <c r="N2585">
        <v>1</v>
      </c>
    </row>
    <row r="2586" spans="1:14" x14ac:dyDescent="0.3">
      <c r="A2586" s="2">
        <v>45630</v>
      </c>
      <c r="B2586" s="3">
        <f t="shared" si="120"/>
        <v>2025</v>
      </c>
      <c r="C2586" t="str">
        <f t="shared" si="121"/>
        <v>2024-2025</v>
      </c>
      <c r="D2586" t="s">
        <v>148</v>
      </c>
      <c r="E2586" t="s">
        <v>123</v>
      </c>
      <c r="F2586" t="str">
        <f t="shared" si="122"/>
        <v>Western Australia</v>
      </c>
      <c r="G2586" t="s">
        <v>48</v>
      </c>
      <c r="H2586">
        <v>6109</v>
      </c>
      <c r="I2586" t="s">
        <v>11</v>
      </c>
      <c r="J2586" t="s">
        <v>94</v>
      </c>
      <c r="K2586" t="s">
        <v>151</v>
      </c>
      <c r="L2586" t="s">
        <v>21</v>
      </c>
      <c r="M2586" s="5">
        <v>278.97000000000003</v>
      </c>
      <c r="N2586">
        <v>1</v>
      </c>
    </row>
    <row r="2587" spans="1:14" x14ac:dyDescent="0.3">
      <c r="A2587" s="2">
        <v>45561</v>
      </c>
      <c r="B2587" s="3">
        <f t="shared" si="120"/>
        <v>2025</v>
      </c>
      <c r="C2587" t="str">
        <f t="shared" si="121"/>
        <v>2024-2025</v>
      </c>
      <c r="D2587" t="s">
        <v>148</v>
      </c>
      <c r="E2587" t="s">
        <v>41</v>
      </c>
      <c r="F2587" t="str">
        <f t="shared" si="122"/>
        <v>New South Wales</v>
      </c>
      <c r="G2587" t="s">
        <v>10</v>
      </c>
      <c r="H2587">
        <v>2830</v>
      </c>
      <c r="I2587" t="s">
        <v>11</v>
      </c>
      <c r="J2587" t="s">
        <v>25</v>
      </c>
      <c r="K2587" t="s">
        <v>150</v>
      </c>
      <c r="L2587" t="s">
        <v>18</v>
      </c>
      <c r="M2587" s="5">
        <v>279</v>
      </c>
      <c r="N2587">
        <v>1</v>
      </c>
    </row>
    <row r="2588" spans="1:14" x14ac:dyDescent="0.3">
      <c r="A2588" s="2">
        <v>45500</v>
      </c>
      <c r="B2588" s="3">
        <f t="shared" si="120"/>
        <v>2025</v>
      </c>
      <c r="C2588" t="str">
        <f t="shared" si="121"/>
        <v>2024-2025</v>
      </c>
      <c r="D2588" t="s">
        <v>147</v>
      </c>
      <c r="E2588" t="s">
        <v>59</v>
      </c>
      <c r="F2588" t="str">
        <f t="shared" si="122"/>
        <v>Victoria</v>
      </c>
      <c r="G2588" t="s">
        <v>45</v>
      </c>
      <c r="H2588">
        <v>3280</v>
      </c>
      <c r="I2588" t="s">
        <v>11</v>
      </c>
      <c r="J2588" t="s">
        <v>60</v>
      </c>
      <c r="K2588" t="s">
        <v>150</v>
      </c>
      <c r="L2588" t="s">
        <v>18</v>
      </c>
      <c r="M2588" s="5">
        <v>279.65999999999997</v>
      </c>
      <c r="N2588">
        <v>1</v>
      </c>
    </row>
    <row r="2589" spans="1:14" x14ac:dyDescent="0.3">
      <c r="A2589" s="2">
        <v>45641</v>
      </c>
      <c r="B2589" s="3">
        <f t="shared" si="120"/>
        <v>2025</v>
      </c>
      <c r="C2589" t="str">
        <f t="shared" si="121"/>
        <v>2024-2025</v>
      </c>
      <c r="D2589" t="s">
        <v>147</v>
      </c>
      <c r="E2589" t="s">
        <v>144</v>
      </c>
      <c r="F2589" t="str">
        <f t="shared" si="122"/>
        <v>Queensland</v>
      </c>
      <c r="G2589" t="s">
        <v>35</v>
      </c>
      <c r="H2589">
        <v>4566</v>
      </c>
      <c r="I2589" t="s">
        <v>11</v>
      </c>
      <c r="J2589" t="s">
        <v>120</v>
      </c>
      <c r="K2589" t="s">
        <v>150</v>
      </c>
      <c r="L2589" t="s">
        <v>18</v>
      </c>
      <c r="M2589" s="5">
        <v>279.74</v>
      </c>
      <c r="N2589">
        <v>1</v>
      </c>
    </row>
    <row r="2590" spans="1:14" x14ac:dyDescent="0.3">
      <c r="A2590" s="2">
        <v>45465</v>
      </c>
      <c r="B2590" s="3">
        <f t="shared" si="120"/>
        <v>2024</v>
      </c>
      <c r="C2590" t="str">
        <f t="shared" si="121"/>
        <v>2023-2024</v>
      </c>
      <c r="D2590" t="s">
        <v>147</v>
      </c>
      <c r="E2590" t="s">
        <v>138</v>
      </c>
      <c r="F2590" t="str">
        <f t="shared" si="122"/>
        <v>Queensland</v>
      </c>
      <c r="G2590" t="s">
        <v>35</v>
      </c>
      <c r="H2590">
        <v>4558</v>
      </c>
      <c r="I2590" t="s">
        <v>11</v>
      </c>
      <c r="J2590" t="s">
        <v>120</v>
      </c>
      <c r="K2590" t="s">
        <v>153</v>
      </c>
      <c r="L2590" t="s">
        <v>16</v>
      </c>
      <c r="M2590" s="5">
        <v>280.56</v>
      </c>
      <c r="N2590">
        <v>1</v>
      </c>
    </row>
    <row r="2591" spans="1:14" x14ac:dyDescent="0.3">
      <c r="A2591" s="2">
        <v>45392</v>
      </c>
      <c r="B2591" s="3">
        <f t="shared" si="120"/>
        <v>2024</v>
      </c>
      <c r="C2591" t="str">
        <f t="shared" si="121"/>
        <v>2023-2024</v>
      </c>
      <c r="D2591" t="s">
        <v>147</v>
      </c>
      <c r="E2591" t="s">
        <v>72</v>
      </c>
      <c r="F2591" t="str">
        <f t="shared" si="122"/>
        <v>Western Australia</v>
      </c>
      <c r="G2591" t="s">
        <v>48</v>
      </c>
      <c r="H2591">
        <v>6010</v>
      </c>
      <c r="I2591" t="s">
        <v>11</v>
      </c>
      <c r="J2591" t="s">
        <v>49</v>
      </c>
      <c r="K2591" t="s">
        <v>155</v>
      </c>
      <c r="L2591" t="s">
        <v>20</v>
      </c>
      <c r="M2591" s="5">
        <v>281.53000000000003</v>
      </c>
      <c r="N2591">
        <v>1</v>
      </c>
    </row>
    <row r="2592" spans="1:14" x14ac:dyDescent="0.3">
      <c r="A2592" s="2">
        <v>45840</v>
      </c>
      <c r="B2592" s="3">
        <f t="shared" si="120"/>
        <v>2026</v>
      </c>
      <c r="C2592" t="str">
        <f t="shared" si="121"/>
        <v>2025-2026</v>
      </c>
      <c r="D2592" t="s">
        <v>148</v>
      </c>
      <c r="E2592" t="s">
        <v>129</v>
      </c>
      <c r="F2592" t="str">
        <f t="shared" si="122"/>
        <v>Tasmania</v>
      </c>
      <c r="G2592" t="s">
        <v>70</v>
      </c>
      <c r="H2592">
        <v>7010</v>
      </c>
      <c r="I2592" t="s">
        <v>11</v>
      </c>
      <c r="J2592" t="s">
        <v>71</v>
      </c>
      <c r="K2592" t="s">
        <v>150</v>
      </c>
      <c r="L2592" t="s">
        <v>18</v>
      </c>
      <c r="M2592" s="5">
        <v>281.58</v>
      </c>
      <c r="N2592">
        <v>1</v>
      </c>
    </row>
    <row r="2593" spans="1:14" x14ac:dyDescent="0.3">
      <c r="A2593" s="2">
        <v>45921</v>
      </c>
      <c r="B2593" s="3">
        <f t="shared" si="120"/>
        <v>2026</v>
      </c>
      <c r="C2593" t="str">
        <f t="shared" si="121"/>
        <v>2025-2026</v>
      </c>
      <c r="D2593" t="s">
        <v>147</v>
      </c>
      <c r="E2593" t="s">
        <v>113</v>
      </c>
      <c r="F2593" t="str">
        <f t="shared" si="122"/>
        <v>Queensland</v>
      </c>
      <c r="G2593" t="s">
        <v>35</v>
      </c>
      <c r="H2593">
        <v>4215</v>
      </c>
      <c r="I2593" t="s">
        <v>11</v>
      </c>
      <c r="J2593" t="s">
        <v>104</v>
      </c>
      <c r="K2593" t="s">
        <v>153</v>
      </c>
      <c r="L2593" t="s">
        <v>16</v>
      </c>
      <c r="M2593" s="5">
        <v>281.81</v>
      </c>
      <c r="N2593">
        <v>1</v>
      </c>
    </row>
    <row r="2594" spans="1:14" x14ac:dyDescent="0.3">
      <c r="A2594" s="2">
        <v>45961</v>
      </c>
      <c r="B2594" s="3">
        <f t="shared" si="120"/>
        <v>2026</v>
      </c>
      <c r="C2594" t="str">
        <f t="shared" si="121"/>
        <v>2025-2026</v>
      </c>
      <c r="D2594" t="s">
        <v>148</v>
      </c>
      <c r="E2594" t="s">
        <v>136</v>
      </c>
      <c r="F2594" t="str">
        <f t="shared" si="122"/>
        <v>Victoria</v>
      </c>
      <c r="G2594" t="s">
        <v>45</v>
      </c>
      <c r="H2594">
        <v>3175</v>
      </c>
      <c r="I2594" t="s">
        <v>11</v>
      </c>
      <c r="J2594" t="s">
        <v>63</v>
      </c>
      <c r="K2594" t="s">
        <v>153</v>
      </c>
      <c r="L2594" t="s">
        <v>16</v>
      </c>
      <c r="M2594" s="5">
        <v>281.90999999999997</v>
      </c>
      <c r="N2594">
        <v>1</v>
      </c>
    </row>
    <row r="2595" spans="1:14" x14ac:dyDescent="0.3">
      <c r="A2595" s="2">
        <v>45388</v>
      </c>
      <c r="B2595" s="3">
        <f t="shared" si="120"/>
        <v>2024</v>
      </c>
      <c r="C2595" t="str">
        <f t="shared" si="121"/>
        <v>2023-2024</v>
      </c>
      <c r="D2595" t="s">
        <v>147</v>
      </c>
      <c r="E2595" t="s">
        <v>42</v>
      </c>
      <c r="F2595" t="str">
        <f t="shared" si="122"/>
        <v>Queensland</v>
      </c>
      <c r="G2595" t="s">
        <v>35</v>
      </c>
      <c r="H2595">
        <v>4053</v>
      </c>
      <c r="I2595" t="s">
        <v>11</v>
      </c>
      <c r="J2595" t="s">
        <v>43</v>
      </c>
      <c r="K2595" t="s">
        <v>155</v>
      </c>
      <c r="L2595" t="s">
        <v>20</v>
      </c>
      <c r="M2595" s="5">
        <v>281.91000000000003</v>
      </c>
      <c r="N2595">
        <v>1</v>
      </c>
    </row>
    <row r="2596" spans="1:14" x14ac:dyDescent="0.3">
      <c r="A2596" s="2">
        <v>45803</v>
      </c>
      <c r="B2596" s="3">
        <f t="shared" si="120"/>
        <v>2025</v>
      </c>
      <c r="C2596" t="str">
        <f t="shared" si="121"/>
        <v>2024-2025</v>
      </c>
      <c r="D2596" t="s">
        <v>148</v>
      </c>
      <c r="E2596" t="s">
        <v>87</v>
      </c>
      <c r="F2596" t="str">
        <f t="shared" si="122"/>
        <v>New South Wales</v>
      </c>
      <c r="G2596" t="s">
        <v>10</v>
      </c>
      <c r="H2596">
        <v>2790</v>
      </c>
      <c r="I2596" t="s">
        <v>11</v>
      </c>
      <c r="J2596" t="s">
        <v>25</v>
      </c>
      <c r="K2596" t="s">
        <v>155</v>
      </c>
      <c r="L2596" t="s">
        <v>20</v>
      </c>
      <c r="M2596" s="5">
        <v>281.92</v>
      </c>
      <c r="N2596">
        <v>1</v>
      </c>
    </row>
    <row r="2597" spans="1:14" x14ac:dyDescent="0.3">
      <c r="A2597" s="2">
        <v>45720</v>
      </c>
      <c r="B2597" s="3">
        <f t="shared" si="120"/>
        <v>2025</v>
      </c>
      <c r="C2597" t="str">
        <f t="shared" si="121"/>
        <v>2024-2025</v>
      </c>
      <c r="D2597" t="s">
        <v>147</v>
      </c>
      <c r="E2597" t="s">
        <v>126</v>
      </c>
      <c r="F2597" t="str">
        <f t="shared" si="122"/>
        <v>Queensland</v>
      </c>
      <c r="G2597" t="s">
        <v>35</v>
      </c>
      <c r="H2597">
        <v>4551</v>
      </c>
      <c r="I2597" t="s">
        <v>11</v>
      </c>
      <c r="J2597" t="s">
        <v>120</v>
      </c>
      <c r="K2597" t="s">
        <v>153</v>
      </c>
      <c r="L2597" t="s">
        <v>16</v>
      </c>
      <c r="M2597" s="5">
        <v>282.05</v>
      </c>
      <c r="N2597">
        <v>1</v>
      </c>
    </row>
    <row r="2598" spans="1:14" x14ac:dyDescent="0.3">
      <c r="A2598" s="2">
        <v>45478</v>
      </c>
      <c r="B2598" s="3">
        <f t="shared" si="120"/>
        <v>2025</v>
      </c>
      <c r="C2598" t="str">
        <f t="shared" si="121"/>
        <v>2024-2025</v>
      </c>
      <c r="D2598" t="s">
        <v>147</v>
      </c>
      <c r="E2598" t="s">
        <v>127</v>
      </c>
      <c r="F2598" t="str">
        <f t="shared" si="122"/>
        <v>New South Wales</v>
      </c>
      <c r="G2598" t="s">
        <v>10</v>
      </c>
      <c r="H2598">
        <v>2131</v>
      </c>
      <c r="I2598" t="s">
        <v>11</v>
      </c>
      <c r="J2598" t="s">
        <v>27</v>
      </c>
      <c r="K2598" t="s">
        <v>149</v>
      </c>
      <c r="L2598" t="s">
        <v>15</v>
      </c>
      <c r="M2598" s="5">
        <v>282.45999999999998</v>
      </c>
      <c r="N2598">
        <v>1</v>
      </c>
    </row>
    <row r="2599" spans="1:14" x14ac:dyDescent="0.3">
      <c r="A2599" s="2">
        <v>45760</v>
      </c>
      <c r="B2599" s="3">
        <f t="shared" si="120"/>
        <v>2025</v>
      </c>
      <c r="C2599" t="str">
        <f t="shared" si="121"/>
        <v>2024-2025</v>
      </c>
      <c r="D2599" t="s">
        <v>148</v>
      </c>
      <c r="E2599" t="s">
        <v>141</v>
      </c>
      <c r="F2599" t="str">
        <f t="shared" si="122"/>
        <v>Western Australia</v>
      </c>
      <c r="G2599" t="s">
        <v>48</v>
      </c>
      <c r="H2599">
        <v>6052</v>
      </c>
      <c r="I2599" t="s">
        <v>11</v>
      </c>
      <c r="J2599" t="s">
        <v>49</v>
      </c>
      <c r="K2599" t="s">
        <v>155</v>
      </c>
      <c r="L2599" t="s">
        <v>20</v>
      </c>
      <c r="M2599" s="5">
        <v>282.81</v>
      </c>
      <c r="N2599">
        <v>1</v>
      </c>
    </row>
    <row r="2600" spans="1:14" x14ac:dyDescent="0.3">
      <c r="A2600" s="2">
        <v>45533</v>
      </c>
      <c r="B2600" s="3">
        <f t="shared" si="120"/>
        <v>2025</v>
      </c>
      <c r="C2600" t="str">
        <f t="shared" si="121"/>
        <v>2024-2025</v>
      </c>
      <c r="D2600" t="s">
        <v>147</v>
      </c>
      <c r="E2600" t="s">
        <v>56</v>
      </c>
      <c r="F2600" t="str">
        <f t="shared" si="122"/>
        <v>Northern Territory</v>
      </c>
      <c r="G2600" t="s">
        <v>29</v>
      </c>
      <c r="H2600">
        <v>870</v>
      </c>
      <c r="I2600" t="s">
        <v>11</v>
      </c>
      <c r="J2600" t="s">
        <v>30</v>
      </c>
      <c r="K2600" t="s">
        <v>150</v>
      </c>
      <c r="L2600" t="s">
        <v>18</v>
      </c>
      <c r="M2600" s="5">
        <v>283.02999999999997</v>
      </c>
      <c r="N2600">
        <v>1</v>
      </c>
    </row>
    <row r="2601" spans="1:14" x14ac:dyDescent="0.3">
      <c r="A2601" s="2">
        <v>46005</v>
      </c>
      <c r="B2601" s="3">
        <f t="shared" si="120"/>
        <v>2026</v>
      </c>
      <c r="C2601" t="str">
        <f t="shared" si="121"/>
        <v>2025-2026</v>
      </c>
      <c r="D2601" t="s">
        <v>147</v>
      </c>
      <c r="E2601" t="s">
        <v>122</v>
      </c>
      <c r="F2601" t="str">
        <f t="shared" si="122"/>
        <v>New South Wales</v>
      </c>
      <c r="G2601" t="s">
        <v>10</v>
      </c>
      <c r="H2601">
        <v>2650</v>
      </c>
      <c r="I2601" t="s">
        <v>11</v>
      </c>
      <c r="J2601" t="s">
        <v>25</v>
      </c>
      <c r="K2601" t="s">
        <v>149</v>
      </c>
      <c r="L2601" t="s">
        <v>15</v>
      </c>
      <c r="M2601" s="5">
        <v>283.23</v>
      </c>
      <c r="N2601">
        <v>1</v>
      </c>
    </row>
    <row r="2602" spans="1:14" x14ac:dyDescent="0.3">
      <c r="A2602" s="2">
        <v>45596</v>
      </c>
      <c r="B2602" s="3">
        <f t="shared" si="120"/>
        <v>2025</v>
      </c>
      <c r="C2602" t="str">
        <f t="shared" si="121"/>
        <v>2024-2025</v>
      </c>
      <c r="D2602" t="s">
        <v>147</v>
      </c>
      <c r="E2602" t="s">
        <v>113</v>
      </c>
      <c r="F2602" t="str">
        <f t="shared" si="122"/>
        <v>Queensland</v>
      </c>
      <c r="G2602" t="s">
        <v>35</v>
      </c>
      <c r="H2602">
        <v>4215</v>
      </c>
      <c r="I2602" t="s">
        <v>11</v>
      </c>
      <c r="J2602" t="s">
        <v>104</v>
      </c>
      <c r="K2602" t="s">
        <v>19</v>
      </c>
      <c r="L2602" t="s">
        <v>23</v>
      </c>
      <c r="M2602" s="5">
        <v>283.61</v>
      </c>
      <c r="N2602">
        <v>1</v>
      </c>
    </row>
    <row r="2603" spans="1:14" x14ac:dyDescent="0.3">
      <c r="A2603" s="2">
        <v>45973</v>
      </c>
      <c r="B2603" s="3">
        <f t="shared" si="120"/>
        <v>2026</v>
      </c>
      <c r="C2603" t="str">
        <f t="shared" si="121"/>
        <v>2025-2026</v>
      </c>
      <c r="D2603" t="s">
        <v>148</v>
      </c>
      <c r="E2603" t="s">
        <v>61</v>
      </c>
      <c r="F2603" t="str">
        <f t="shared" si="122"/>
        <v>New South Wales</v>
      </c>
      <c r="G2603" t="s">
        <v>10</v>
      </c>
      <c r="H2603">
        <v>2539</v>
      </c>
      <c r="I2603" t="s">
        <v>11</v>
      </c>
      <c r="J2603" t="s">
        <v>58</v>
      </c>
      <c r="K2603" t="s">
        <v>155</v>
      </c>
      <c r="L2603" t="s">
        <v>20</v>
      </c>
      <c r="M2603" s="5">
        <v>284.16999999999996</v>
      </c>
      <c r="N2603">
        <v>1</v>
      </c>
    </row>
    <row r="2604" spans="1:14" x14ac:dyDescent="0.3">
      <c r="A2604" s="2">
        <v>45926</v>
      </c>
      <c r="B2604" s="3">
        <f t="shared" si="120"/>
        <v>2026</v>
      </c>
      <c r="C2604" t="str">
        <f t="shared" si="121"/>
        <v>2025-2026</v>
      </c>
      <c r="D2604" t="s">
        <v>147</v>
      </c>
      <c r="E2604" t="s">
        <v>132</v>
      </c>
      <c r="F2604" t="str">
        <f t="shared" si="122"/>
        <v>New South Wales</v>
      </c>
      <c r="G2604" t="s">
        <v>10</v>
      </c>
      <c r="H2604">
        <v>2800</v>
      </c>
      <c r="I2604" t="s">
        <v>11</v>
      </c>
      <c r="J2604" t="s">
        <v>25</v>
      </c>
      <c r="K2604" t="s">
        <v>155</v>
      </c>
      <c r="L2604" t="s">
        <v>20</v>
      </c>
      <c r="M2604" s="5">
        <v>285.3</v>
      </c>
      <c r="N2604">
        <v>1</v>
      </c>
    </row>
    <row r="2605" spans="1:14" x14ac:dyDescent="0.3">
      <c r="A2605" s="2">
        <v>45301</v>
      </c>
      <c r="B2605" s="3">
        <f t="shared" si="120"/>
        <v>2024</v>
      </c>
      <c r="C2605" t="str">
        <f t="shared" si="121"/>
        <v>2023-2024</v>
      </c>
      <c r="D2605" t="s">
        <v>147</v>
      </c>
      <c r="E2605" t="s">
        <v>133</v>
      </c>
      <c r="F2605" t="str">
        <f t="shared" si="122"/>
        <v>Queensland</v>
      </c>
      <c r="G2605" t="s">
        <v>35</v>
      </c>
      <c r="H2605">
        <v>4305</v>
      </c>
      <c r="I2605" t="s">
        <v>11</v>
      </c>
      <c r="J2605" t="s">
        <v>104</v>
      </c>
      <c r="K2605" t="s">
        <v>155</v>
      </c>
      <c r="L2605" t="s">
        <v>20</v>
      </c>
      <c r="M2605" s="5">
        <v>285.38</v>
      </c>
      <c r="N2605">
        <v>1</v>
      </c>
    </row>
    <row r="2606" spans="1:14" x14ac:dyDescent="0.3">
      <c r="A2606" s="2">
        <v>45457</v>
      </c>
      <c r="B2606" s="3">
        <f t="shared" si="120"/>
        <v>2024</v>
      </c>
      <c r="C2606" t="str">
        <f t="shared" si="121"/>
        <v>2023-2024</v>
      </c>
      <c r="D2606" t="s">
        <v>147</v>
      </c>
      <c r="E2606" t="s">
        <v>121</v>
      </c>
      <c r="F2606" t="str">
        <f t="shared" si="122"/>
        <v>Queensland</v>
      </c>
      <c r="G2606" t="s">
        <v>35</v>
      </c>
      <c r="H2606">
        <v>4700</v>
      </c>
      <c r="I2606" t="s">
        <v>11</v>
      </c>
      <c r="J2606" t="s">
        <v>51</v>
      </c>
      <c r="K2606" t="s">
        <v>152</v>
      </c>
      <c r="L2606" t="s">
        <v>13</v>
      </c>
      <c r="M2606" s="5">
        <v>285.39</v>
      </c>
      <c r="N2606">
        <v>1</v>
      </c>
    </row>
    <row r="2607" spans="1:14" x14ac:dyDescent="0.3">
      <c r="A2607" s="2">
        <v>45757</v>
      </c>
      <c r="B2607" s="3">
        <f t="shared" si="120"/>
        <v>2025</v>
      </c>
      <c r="C2607" t="str">
        <f t="shared" si="121"/>
        <v>2024-2025</v>
      </c>
      <c r="D2607" t="s">
        <v>147</v>
      </c>
      <c r="E2607" t="s">
        <v>79</v>
      </c>
      <c r="F2607" t="str">
        <f t="shared" si="122"/>
        <v>Australian Capital Territory</v>
      </c>
      <c r="G2607" t="s">
        <v>80</v>
      </c>
      <c r="H2607">
        <v>2617</v>
      </c>
      <c r="I2607" t="s">
        <v>11</v>
      </c>
      <c r="J2607" t="s">
        <v>58</v>
      </c>
      <c r="K2607" t="s">
        <v>151</v>
      </c>
      <c r="L2607" t="s">
        <v>21</v>
      </c>
      <c r="M2607" s="5">
        <v>285.46000000000004</v>
      </c>
      <c r="N2607">
        <v>1</v>
      </c>
    </row>
    <row r="2608" spans="1:14" x14ac:dyDescent="0.3">
      <c r="A2608" s="2">
        <v>45434</v>
      </c>
      <c r="B2608" s="3">
        <f t="shared" si="120"/>
        <v>2024</v>
      </c>
      <c r="C2608" t="str">
        <f t="shared" si="121"/>
        <v>2023-2024</v>
      </c>
      <c r="D2608" t="s">
        <v>147</v>
      </c>
      <c r="E2608" t="s">
        <v>127</v>
      </c>
      <c r="F2608" t="str">
        <f t="shared" si="122"/>
        <v>New South Wales</v>
      </c>
      <c r="G2608" t="s">
        <v>10</v>
      </c>
      <c r="H2608">
        <v>2131</v>
      </c>
      <c r="I2608" t="s">
        <v>11</v>
      </c>
      <c r="J2608" t="s">
        <v>27</v>
      </c>
      <c r="K2608" t="s">
        <v>150</v>
      </c>
      <c r="L2608" t="s">
        <v>18</v>
      </c>
      <c r="M2608" s="5">
        <v>285.74</v>
      </c>
      <c r="N2608">
        <v>1</v>
      </c>
    </row>
    <row r="2609" spans="1:14" x14ac:dyDescent="0.3">
      <c r="A2609" s="2">
        <v>45318</v>
      </c>
      <c r="B2609" s="3">
        <f t="shared" si="120"/>
        <v>2024</v>
      </c>
      <c r="C2609" t="str">
        <f t="shared" si="121"/>
        <v>2023-2024</v>
      </c>
      <c r="D2609" t="s">
        <v>147</v>
      </c>
      <c r="E2609" t="s">
        <v>92</v>
      </c>
      <c r="F2609" t="str">
        <f t="shared" si="122"/>
        <v>Queensland</v>
      </c>
      <c r="G2609" t="s">
        <v>35</v>
      </c>
      <c r="H2609">
        <v>4068</v>
      </c>
      <c r="I2609" t="s">
        <v>11</v>
      </c>
      <c r="J2609" t="s">
        <v>43</v>
      </c>
      <c r="K2609" t="s">
        <v>149</v>
      </c>
      <c r="L2609" t="s">
        <v>15</v>
      </c>
      <c r="M2609" s="5">
        <v>286.38</v>
      </c>
      <c r="N2609">
        <v>1</v>
      </c>
    </row>
    <row r="2610" spans="1:14" x14ac:dyDescent="0.3">
      <c r="A2610" s="2">
        <v>46001</v>
      </c>
      <c r="B2610" s="3">
        <f t="shared" si="120"/>
        <v>2026</v>
      </c>
      <c r="C2610" t="str">
        <f t="shared" si="121"/>
        <v>2025-2026</v>
      </c>
      <c r="D2610" t="s">
        <v>148</v>
      </c>
      <c r="E2610" t="s">
        <v>84</v>
      </c>
      <c r="F2610" t="str">
        <f t="shared" si="122"/>
        <v>Queensland</v>
      </c>
      <c r="G2610" t="s">
        <v>35</v>
      </c>
      <c r="H2610">
        <v>4740</v>
      </c>
      <c r="I2610" t="s">
        <v>11</v>
      </c>
      <c r="J2610" t="s">
        <v>51</v>
      </c>
      <c r="K2610" t="s">
        <v>152</v>
      </c>
      <c r="L2610" t="s">
        <v>13</v>
      </c>
      <c r="M2610" s="5">
        <v>286.44</v>
      </c>
      <c r="N2610">
        <v>1</v>
      </c>
    </row>
    <row r="2611" spans="1:14" x14ac:dyDescent="0.3">
      <c r="A2611" s="2">
        <v>45785</v>
      </c>
      <c r="B2611" s="3">
        <f t="shared" si="120"/>
        <v>2025</v>
      </c>
      <c r="C2611" t="str">
        <f t="shared" si="121"/>
        <v>2024-2025</v>
      </c>
      <c r="D2611" t="s">
        <v>147</v>
      </c>
      <c r="E2611" t="s">
        <v>83</v>
      </c>
      <c r="F2611" t="str">
        <f t="shared" si="122"/>
        <v>New South Wales</v>
      </c>
      <c r="G2611" t="s">
        <v>10</v>
      </c>
      <c r="H2611">
        <v>2750</v>
      </c>
      <c r="I2611" t="s">
        <v>11</v>
      </c>
      <c r="J2611" t="s">
        <v>25</v>
      </c>
      <c r="K2611" t="s">
        <v>155</v>
      </c>
      <c r="L2611" t="s">
        <v>20</v>
      </c>
      <c r="M2611" s="5">
        <v>286.61</v>
      </c>
      <c r="N2611">
        <v>1</v>
      </c>
    </row>
    <row r="2612" spans="1:14" x14ac:dyDescent="0.3">
      <c r="A2612" s="2">
        <v>45565</v>
      </c>
      <c r="B2612" s="3">
        <f t="shared" si="120"/>
        <v>2025</v>
      </c>
      <c r="C2612" t="str">
        <f t="shared" si="121"/>
        <v>2024-2025</v>
      </c>
      <c r="D2612" t="s">
        <v>147</v>
      </c>
      <c r="E2612" t="s">
        <v>53</v>
      </c>
      <c r="F2612" t="str">
        <f t="shared" si="122"/>
        <v>South Australia</v>
      </c>
      <c r="G2612" t="s">
        <v>32</v>
      </c>
      <c r="H2612">
        <v>5082</v>
      </c>
      <c r="I2612" t="s">
        <v>11</v>
      </c>
      <c r="J2612" t="s">
        <v>33</v>
      </c>
      <c r="K2612" t="s">
        <v>150</v>
      </c>
      <c r="L2612" t="s">
        <v>18</v>
      </c>
      <c r="M2612" s="5">
        <v>286.69</v>
      </c>
      <c r="N2612">
        <v>1</v>
      </c>
    </row>
    <row r="2613" spans="1:14" x14ac:dyDescent="0.3">
      <c r="A2613" s="2">
        <v>45857</v>
      </c>
      <c r="B2613" s="3">
        <f t="shared" si="120"/>
        <v>2026</v>
      </c>
      <c r="C2613" t="str">
        <f t="shared" si="121"/>
        <v>2025-2026</v>
      </c>
      <c r="D2613" t="s">
        <v>148</v>
      </c>
      <c r="E2613" t="s">
        <v>84</v>
      </c>
      <c r="F2613" t="str">
        <f t="shared" si="122"/>
        <v>Queensland</v>
      </c>
      <c r="G2613" t="s">
        <v>35</v>
      </c>
      <c r="H2613">
        <v>4740</v>
      </c>
      <c r="I2613" t="s">
        <v>11</v>
      </c>
      <c r="J2613" t="s">
        <v>51</v>
      </c>
      <c r="K2613" t="s">
        <v>154</v>
      </c>
      <c r="L2613" t="s">
        <v>14</v>
      </c>
      <c r="M2613" s="5">
        <v>286.8</v>
      </c>
      <c r="N2613">
        <v>1</v>
      </c>
    </row>
    <row r="2614" spans="1:14" x14ac:dyDescent="0.3">
      <c r="A2614" s="2">
        <v>45423</v>
      </c>
      <c r="B2614" s="3">
        <f t="shared" si="120"/>
        <v>2024</v>
      </c>
      <c r="C2614" t="str">
        <f t="shared" si="121"/>
        <v>2023-2024</v>
      </c>
      <c r="D2614" t="s">
        <v>148</v>
      </c>
      <c r="E2614" t="s">
        <v>100</v>
      </c>
      <c r="F2614" t="str">
        <f t="shared" si="122"/>
        <v>Western Australia</v>
      </c>
      <c r="G2614" t="s">
        <v>48</v>
      </c>
      <c r="H2614">
        <v>6021</v>
      </c>
      <c r="I2614" t="s">
        <v>11</v>
      </c>
      <c r="J2614" t="s">
        <v>49</v>
      </c>
      <c r="K2614" t="s">
        <v>152</v>
      </c>
      <c r="L2614" t="s">
        <v>13</v>
      </c>
      <c r="M2614" s="5">
        <v>287.87</v>
      </c>
      <c r="N2614">
        <v>1</v>
      </c>
    </row>
    <row r="2615" spans="1:14" x14ac:dyDescent="0.3">
      <c r="A2615" s="2">
        <v>45953</v>
      </c>
      <c r="B2615" s="3">
        <f t="shared" si="120"/>
        <v>2026</v>
      </c>
      <c r="C2615" t="str">
        <f t="shared" si="121"/>
        <v>2025-2026</v>
      </c>
      <c r="D2615" t="s">
        <v>148</v>
      </c>
      <c r="E2615" t="s">
        <v>88</v>
      </c>
      <c r="F2615" t="str">
        <f t="shared" si="122"/>
        <v>South Australia</v>
      </c>
      <c r="G2615" t="s">
        <v>32</v>
      </c>
      <c r="H2615">
        <v>5011</v>
      </c>
      <c r="I2615" t="s">
        <v>11</v>
      </c>
      <c r="J2615" t="s">
        <v>33</v>
      </c>
      <c r="K2615" t="s">
        <v>151</v>
      </c>
      <c r="L2615" t="s">
        <v>21</v>
      </c>
      <c r="M2615" s="5">
        <v>288.18</v>
      </c>
      <c r="N2615">
        <v>1</v>
      </c>
    </row>
    <row r="2616" spans="1:14" x14ac:dyDescent="0.3">
      <c r="A2616" s="2">
        <v>45719</v>
      </c>
      <c r="B2616" s="3">
        <f t="shared" si="120"/>
        <v>2025</v>
      </c>
      <c r="C2616" t="str">
        <f t="shared" si="121"/>
        <v>2024-2025</v>
      </c>
      <c r="D2616" t="s">
        <v>147</v>
      </c>
      <c r="E2616" t="s">
        <v>93</v>
      </c>
      <c r="F2616" t="str">
        <f t="shared" si="122"/>
        <v>Western Australia</v>
      </c>
      <c r="G2616" t="s">
        <v>48</v>
      </c>
      <c r="H2616">
        <v>6112</v>
      </c>
      <c r="I2616" t="s">
        <v>11</v>
      </c>
      <c r="J2616" t="s">
        <v>94</v>
      </c>
      <c r="K2616" t="s">
        <v>153</v>
      </c>
      <c r="L2616" t="s">
        <v>16</v>
      </c>
      <c r="M2616" s="5">
        <v>288.22000000000003</v>
      </c>
      <c r="N2616">
        <v>1</v>
      </c>
    </row>
    <row r="2617" spans="1:14" x14ac:dyDescent="0.3">
      <c r="A2617" s="2">
        <v>45483</v>
      </c>
      <c r="B2617" s="3">
        <f t="shared" si="120"/>
        <v>2025</v>
      </c>
      <c r="C2617" t="str">
        <f t="shared" si="121"/>
        <v>2024-2025</v>
      </c>
      <c r="D2617" t="s">
        <v>148</v>
      </c>
      <c r="E2617" t="s">
        <v>99</v>
      </c>
      <c r="F2617" t="str">
        <f t="shared" si="122"/>
        <v>Victoria</v>
      </c>
      <c r="G2617" t="s">
        <v>45</v>
      </c>
      <c r="H2617">
        <v>3148</v>
      </c>
      <c r="I2617" t="s">
        <v>11</v>
      </c>
      <c r="J2617" t="s">
        <v>63</v>
      </c>
      <c r="K2617" t="s">
        <v>19</v>
      </c>
      <c r="L2617" t="s">
        <v>23</v>
      </c>
      <c r="M2617" s="5">
        <v>288.39</v>
      </c>
      <c r="N2617">
        <v>1</v>
      </c>
    </row>
    <row r="2618" spans="1:14" x14ac:dyDescent="0.3">
      <c r="A2618" s="2">
        <v>45380</v>
      </c>
      <c r="B2618" s="3">
        <f t="shared" si="120"/>
        <v>2024</v>
      </c>
      <c r="C2618" t="str">
        <f t="shared" si="121"/>
        <v>2023-2024</v>
      </c>
      <c r="D2618" t="s">
        <v>148</v>
      </c>
      <c r="E2618" t="s">
        <v>91</v>
      </c>
      <c r="F2618" t="str">
        <f t="shared" si="122"/>
        <v>Victoria</v>
      </c>
      <c r="G2618" t="s">
        <v>45</v>
      </c>
      <c r="H2618">
        <v>3690</v>
      </c>
      <c r="I2618" t="s">
        <v>11</v>
      </c>
      <c r="J2618" t="s">
        <v>55</v>
      </c>
      <c r="K2618" t="s">
        <v>19</v>
      </c>
      <c r="L2618" t="s">
        <v>23</v>
      </c>
      <c r="M2618" s="5">
        <v>288.49</v>
      </c>
      <c r="N2618">
        <v>1</v>
      </c>
    </row>
    <row r="2619" spans="1:14" x14ac:dyDescent="0.3">
      <c r="A2619" s="2">
        <v>45541</v>
      </c>
      <c r="B2619" s="3">
        <f t="shared" si="120"/>
        <v>2025</v>
      </c>
      <c r="C2619" t="str">
        <f t="shared" si="121"/>
        <v>2024-2025</v>
      </c>
      <c r="D2619" t="s">
        <v>147</v>
      </c>
      <c r="E2619" t="s">
        <v>107</v>
      </c>
      <c r="F2619" t="str">
        <f t="shared" si="122"/>
        <v>Queensland</v>
      </c>
      <c r="G2619" t="s">
        <v>35</v>
      </c>
      <c r="H2619">
        <v>4220</v>
      </c>
      <c r="I2619" t="s">
        <v>11</v>
      </c>
      <c r="J2619" t="s">
        <v>104</v>
      </c>
      <c r="K2619" t="s">
        <v>153</v>
      </c>
      <c r="L2619" t="s">
        <v>16</v>
      </c>
      <c r="M2619" s="5">
        <v>289.82</v>
      </c>
      <c r="N2619">
        <v>1</v>
      </c>
    </row>
    <row r="2620" spans="1:14" x14ac:dyDescent="0.3">
      <c r="A2620" s="2">
        <v>45783</v>
      </c>
      <c r="B2620" s="3">
        <f t="shared" si="120"/>
        <v>2025</v>
      </c>
      <c r="C2620" t="str">
        <f t="shared" si="121"/>
        <v>2024-2025</v>
      </c>
      <c r="D2620" t="s">
        <v>147</v>
      </c>
      <c r="E2620" t="s">
        <v>56</v>
      </c>
      <c r="F2620" t="str">
        <f t="shared" si="122"/>
        <v>Northern Territory</v>
      </c>
      <c r="G2620" t="s">
        <v>29</v>
      </c>
      <c r="H2620">
        <v>870</v>
      </c>
      <c r="I2620" t="s">
        <v>11</v>
      </c>
      <c r="J2620" t="s">
        <v>30</v>
      </c>
      <c r="K2620" t="s">
        <v>151</v>
      </c>
      <c r="L2620" t="s">
        <v>21</v>
      </c>
      <c r="M2620" s="5">
        <v>290.77</v>
      </c>
      <c r="N2620">
        <v>1</v>
      </c>
    </row>
    <row r="2621" spans="1:14" x14ac:dyDescent="0.3">
      <c r="A2621" s="2">
        <v>45925</v>
      </c>
      <c r="B2621" s="3">
        <f t="shared" si="120"/>
        <v>2026</v>
      </c>
      <c r="C2621" t="str">
        <f t="shared" si="121"/>
        <v>2025-2026</v>
      </c>
      <c r="D2621" t="s">
        <v>147</v>
      </c>
      <c r="E2621" t="s">
        <v>140</v>
      </c>
      <c r="F2621" t="str">
        <f t="shared" si="122"/>
        <v>Tasmania</v>
      </c>
      <c r="G2621" t="s">
        <v>70</v>
      </c>
      <c r="H2621">
        <v>7320</v>
      </c>
      <c r="I2621" t="s">
        <v>11</v>
      </c>
      <c r="J2621" t="s">
        <v>71</v>
      </c>
      <c r="K2621" t="s">
        <v>154</v>
      </c>
      <c r="L2621" t="s">
        <v>14</v>
      </c>
      <c r="M2621" s="5">
        <v>291.87</v>
      </c>
      <c r="N2621">
        <v>1</v>
      </c>
    </row>
    <row r="2622" spans="1:14" x14ac:dyDescent="0.3">
      <c r="A2622" s="2">
        <v>45934</v>
      </c>
      <c r="B2622" s="3">
        <f t="shared" si="120"/>
        <v>2026</v>
      </c>
      <c r="C2622" t="str">
        <f t="shared" si="121"/>
        <v>2025-2026</v>
      </c>
      <c r="D2622" t="s">
        <v>147</v>
      </c>
      <c r="E2622" t="s">
        <v>40</v>
      </c>
      <c r="F2622" t="str">
        <f t="shared" si="122"/>
        <v>New South Wales</v>
      </c>
      <c r="G2622" t="s">
        <v>10</v>
      </c>
      <c r="H2622">
        <v>2116</v>
      </c>
      <c r="I2622" t="s">
        <v>11</v>
      </c>
      <c r="J2622" t="s">
        <v>27</v>
      </c>
      <c r="K2622" t="s">
        <v>150</v>
      </c>
      <c r="L2622" t="s">
        <v>18</v>
      </c>
      <c r="M2622" s="5">
        <v>292.11</v>
      </c>
      <c r="N2622">
        <v>1</v>
      </c>
    </row>
    <row r="2623" spans="1:14" x14ac:dyDescent="0.3">
      <c r="A2623" s="2">
        <v>45808</v>
      </c>
      <c r="B2623" s="3">
        <f t="shared" si="120"/>
        <v>2025</v>
      </c>
      <c r="C2623" t="str">
        <f t="shared" si="121"/>
        <v>2024-2025</v>
      </c>
      <c r="D2623" t="s">
        <v>147</v>
      </c>
      <c r="E2623" t="s">
        <v>133</v>
      </c>
      <c r="F2623" t="str">
        <f t="shared" si="122"/>
        <v>Queensland</v>
      </c>
      <c r="G2623" t="s">
        <v>35</v>
      </c>
      <c r="H2623">
        <v>4305</v>
      </c>
      <c r="I2623" t="s">
        <v>11</v>
      </c>
      <c r="J2623" t="s">
        <v>104</v>
      </c>
      <c r="K2623" t="s">
        <v>153</v>
      </c>
      <c r="L2623" t="s">
        <v>16</v>
      </c>
      <c r="M2623" s="5">
        <v>292.2</v>
      </c>
      <c r="N2623">
        <v>1</v>
      </c>
    </row>
    <row r="2624" spans="1:14" x14ac:dyDescent="0.3">
      <c r="A2624" s="2">
        <v>45489</v>
      </c>
      <c r="B2624" s="3">
        <f t="shared" si="120"/>
        <v>2025</v>
      </c>
      <c r="C2624" t="str">
        <f t="shared" si="121"/>
        <v>2024-2025</v>
      </c>
      <c r="D2624" t="s">
        <v>147</v>
      </c>
      <c r="E2624" t="s">
        <v>121</v>
      </c>
      <c r="F2624" t="str">
        <f t="shared" si="122"/>
        <v>Queensland</v>
      </c>
      <c r="G2624" t="s">
        <v>35</v>
      </c>
      <c r="H2624">
        <v>4700</v>
      </c>
      <c r="I2624" t="s">
        <v>11</v>
      </c>
      <c r="J2624" t="s">
        <v>51</v>
      </c>
      <c r="K2624" t="s">
        <v>154</v>
      </c>
      <c r="L2624" t="s">
        <v>14</v>
      </c>
      <c r="M2624" s="5">
        <v>292.26</v>
      </c>
      <c r="N2624">
        <v>1</v>
      </c>
    </row>
    <row r="2625" spans="1:14" x14ac:dyDescent="0.3">
      <c r="A2625" s="2">
        <v>46006</v>
      </c>
      <c r="B2625" s="3">
        <f t="shared" si="120"/>
        <v>2026</v>
      </c>
      <c r="C2625" t="str">
        <f t="shared" si="121"/>
        <v>2025-2026</v>
      </c>
      <c r="D2625" t="s">
        <v>147</v>
      </c>
      <c r="E2625" t="s">
        <v>67</v>
      </c>
      <c r="F2625" t="str">
        <f t="shared" si="122"/>
        <v>New South Wales</v>
      </c>
      <c r="G2625" t="s">
        <v>10</v>
      </c>
      <c r="H2625">
        <v>2478</v>
      </c>
      <c r="I2625" t="s">
        <v>11</v>
      </c>
      <c r="J2625" t="s">
        <v>68</v>
      </c>
      <c r="K2625" t="s">
        <v>154</v>
      </c>
      <c r="L2625" t="s">
        <v>14</v>
      </c>
      <c r="M2625" s="5">
        <v>292.39</v>
      </c>
      <c r="N2625">
        <v>1</v>
      </c>
    </row>
    <row r="2626" spans="1:14" x14ac:dyDescent="0.3">
      <c r="A2626" s="2">
        <v>46020</v>
      </c>
      <c r="B2626" s="3">
        <f t="shared" ref="B2626:B2689" si="123">IF(MONTH(A2626)&gt;=7,YEAR(A2626)+1,YEAR(A2626))</f>
        <v>2026</v>
      </c>
      <c r="C2626" t="str">
        <f t="shared" ref="C2626:C2689" si="124">IF(MONTH(A2626) &gt;= 7, YEAR(A2626) &amp; "-" &amp; YEAR(A2626) + 1, YEAR(A2626) - 1 &amp; "-" &amp; YEAR(A2626))</f>
        <v>2025-2026</v>
      </c>
      <c r="D2626" t="s">
        <v>147</v>
      </c>
      <c r="E2626" t="s">
        <v>96</v>
      </c>
      <c r="F2626" t="str">
        <f t="shared" ref="F2626:F2689" si="125">IF(G2626="WA","Western Australia",
IF(G2626="NSW","New South Wales",
IF(G2626="QLD","Queensland",
IF(G2626="VIC","Victoria",
IF(G2626="TAS","Tasmania",
IF(G2626="SA","South Australia",
IF(G2626="NT","Northern Territory",
IF(G2626="ACT","Australian Capital Territory",G2626))))))))</f>
        <v>Western Australia</v>
      </c>
      <c r="G2626" t="s">
        <v>48</v>
      </c>
      <c r="H2626">
        <v>6330</v>
      </c>
      <c r="I2626" t="s">
        <v>11</v>
      </c>
      <c r="J2626" t="s">
        <v>94</v>
      </c>
      <c r="K2626" t="s">
        <v>156</v>
      </c>
      <c r="L2626" t="s">
        <v>17</v>
      </c>
      <c r="M2626" s="5">
        <v>293.03999999999996</v>
      </c>
      <c r="N2626">
        <v>1</v>
      </c>
    </row>
    <row r="2627" spans="1:14" x14ac:dyDescent="0.3">
      <c r="A2627" s="2">
        <v>45908</v>
      </c>
      <c r="B2627" s="3">
        <f t="shared" si="123"/>
        <v>2026</v>
      </c>
      <c r="C2627" t="str">
        <f t="shared" si="124"/>
        <v>2025-2026</v>
      </c>
      <c r="D2627" t="s">
        <v>148</v>
      </c>
      <c r="E2627" t="s">
        <v>53</v>
      </c>
      <c r="F2627" t="str">
        <f t="shared" si="125"/>
        <v>South Australia</v>
      </c>
      <c r="G2627" t="s">
        <v>32</v>
      </c>
      <c r="H2627">
        <v>5082</v>
      </c>
      <c r="I2627" t="s">
        <v>11</v>
      </c>
      <c r="J2627" t="s">
        <v>33</v>
      </c>
      <c r="K2627" t="s">
        <v>150</v>
      </c>
      <c r="L2627" t="s">
        <v>18</v>
      </c>
      <c r="M2627" s="5">
        <v>293.33999999999997</v>
      </c>
      <c r="N2627">
        <v>1</v>
      </c>
    </row>
    <row r="2628" spans="1:14" x14ac:dyDescent="0.3">
      <c r="A2628" s="2">
        <v>45737</v>
      </c>
      <c r="B2628" s="3">
        <f t="shared" si="123"/>
        <v>2025</v>
      </c>
      <c r="C2628" t="str">
        <f t="shared" si="124"/>
        <v>2024-2025</v>
      </c>
      <c r="D2628" t="s">
        <v>148</v>
      </c>
      <c r="E2628" t="s">
        <v>131</v>
      </c>
      <c r="F2628" t="str">
        <f t="shared" si="125"/>
        <v>Western Australia</v>
      </c>
      <c r="G2628" t="s">
        <v>48</v>
      </c>
      <c r="H2628">
        <v>6530</v>
      </c>
      <c r="I2628" t="s">
        <v>11</v>
      </c>
      <c r="J2628" t="s">
        <v>77</v>
      </c>
      <c r="K2628" t="s">
        <v>154</v>
      </c>
      <c r="L2628" t="s">
        <v>14</v>
      </c>
      <c r="M2628" s="5">
        <v>293.67</v>
      </c>
      <c r="N2628">
        <v>1</v>
      </c>
    </row>
    <row r="2629" spans="1:14" x14ac:dyDescent="0.3">
      <c r="A2629" s="2">
        <v>45753</v>
      </c>
      <c r="B2629" s="3">
        <f t="shared" si="123"/>
        <v>2025</v>
      </c>
      <c r="C2629" t="str">
        <f t="shared" si="124"/>
        <v>2024-2025</v>
      </c>
      <c r="D2629" t="s">
        <v>148</v>
      </c>
      <c r="E2629" t="s">
        <v>57</v>
      </c>
      <c r="F2629" t="str">
        <f t="shared" si="125"/>
        <v>New South Wales</v>
      </c>
      <c r="G2629" t="s">
        <v>10</v>
      </c>
      <c r="H2629">
        <v>2560</v>
      </c>
      <c r="I2629" t="s">
        <v>11</v>
      </c>
      <c r="J2629" t="s">
        <v>58</v>
      </c>
      <c r="K2629" t="s">
        <v>154</v>
      </c>
      <c r="L2629" t="s">
        <v>14</v>
      </c>
      <c r="M2629" s="5">
        <v>293.84000000000003</v>
      </c>
      <c r="N2629">
        <v>1</v>
      </c>
    </row>
    <row r="2630" spans="1:14" x14ac:dyDescent="0.3">
      <c r="A2630" s="2">
        <v>45589</v>
      </c>
      <c r="B2630" s="3">
        <f t="shared" si="123"/>
        <v>2025</v>
      </c>
      <c r="C2630" t="str">
        <f t="shared" si="124"/>
        <v>2024-2025</v>
      </c>
      <c r="D2630" t="s">
        <v>147</v>
      </c>
      <c r="E2630" t="s">
        <v>115</v>
      </c>
      <c r="F2630" t="str">
        <f t="shared" si="125"/>
        <v>Western Australia</v>
      </c>
      <c r="G2630" t="s">
        <v>48</v>
      </c>
      <c r="H2630">
        <v>6280</v>
      </c>
      <c r="I2630" t="s">
        <v>11</v>
      </c>
      <c r="J2630" t="s">
        <v>94</v>
      </c>
      <c r="K2630" t="s">
        <v>149</v>
      </c>
      <c r="L2630" t="s">
        <v>15</v>
      </c>
      <c r="M2630" s="5">
        <v>294.44</v>
      </c>
      <c r="N2630">
        <v>1</v>
      </c>
    </row>
    <row r="2631" spans="1:14" x14ac:dyDescent="0.3">
      <c r="A2631" s="2">
        <v>45438</v>
      </c>
      <c r="B2631" s="3">
        <f t="shared" si="123"/>
        <v>2024</v>
      </c>
      <c r="C2631" t="str">
        <f t="shared" si="124"/>
        <v>2023-2024</v>
      </c>
      <c r="D2631" t="s">
        <v>148</v>
      </c>
      <c r="E2631" t="s">
        <v>134</v>
      </c>
      <c r="F2631" t="str">
        <f t="shared" si="125"/>
        <v>Queensland</v>
      </c>
      <c r="G2631" t="s">
        <v>35</v>
      </c>
      <c r="H2631">
        <v>4825</v>
      </c>
      <c r="I2631" t="s">
        <v>11</v>
      </c>
      <c r="J2631" t="s">
        <v>36</v>
      </c>
      <c r="K2631" t="s">
        <v>152</v>
      </c>
      <c r="L2631" t="s">
        <v>13</v>
      </c>
      <c r="M2631" s="5">
        <v>294.5</v>
      </c>
      <c r="N2631">
        <v>1</v>
      </c>
    </row>
    <row r="2632" spans="1:14" x14ac:dyDescent="0.3">
      <c r="A2632" s="2">
        <v>45955</v>
      </c>
      <c r="B2632" s="3">
        <f t="shared" si="123"/>
        <v>2026</v>
      </c>
      <c r="C2632" t="str">
        <f t="shared" si="124"/>
        <v>2025-2026</v>
      </c>
      <c r="D2632" t="s">
        <v>147</v>
      </c>
      <c r="E2632" t="s">
        <v>131</v>
      </c>
      <c r="F2632" t="str">
        <f t="shared" si="125"/>
        <v>Western Australia</v>
      </c>
      <c r="G2632" t="s">
        <v>48</v>
      </c>
      <c r="H2632">
        <v>6530</v>
      </c>
      <c r="I2632" t="s">
        <v>11</v>
      </c>
      <c r="J2632" t="s">
        <v>77</v>
      </c>
      <c r="K2632" t="s">
        <v>149</v>
      </c>
      <c r="L2632" t="s">
        <v>15</v>
      </c>
      <c r="M2632" s="5">
        <v>294.79000000000002</v>
      </c>
      <c r="N2632">
        <v>1</v>
      </c>
    </row>
    <row r="2633" spans="1:14" x14ac:dyDescent="0.3">
      <c r="A2633" s="2">
        <v>45379</v>
      </c>
      <c r="B2633" s="3">
        <f t="shared" si="123"/>
        <v>2024</v>
      </c>
      <c r="C2633" t="str">
        <f t="shared" si="124"/>
        <v>2023-2024</v>
      </c>
      <c r="D2633" t="s">
        <v>147</v>
      </c>
      <c r="E2633" t="s">
        <v>115</v>
      </c>
      <c r="F2633" t="str">
        <f t="shared" si="125"/>
        <v>Western Australia</v>
      </c>
      <c r="G2633" t="s">
        <v>48</v>
      </c>
      <c r="H2633">
        <v>6280</v>
      </c>
      <c r="I2633" t="s">
        <v>11</v>
      </c>
      <c r="J2633" t="s">
        <v>94</v>
      </c>
      <c r="K2633" t="s">
        <v>19</v>
      </c>
      <c r="L2633" t="s">
        <v>23</v>
      </c>
      <c r="M2633" s="5">
        <v>295.34000000000003</v>
      </c>
      <c r="N2633">
        <v>1</v>
      </c>
    </row>
    <row r="2634" spans="1:14" x14ac:dyDescent="0.3">
      <c r="A2634" s="2">
        <v>45943</v>
      </c>
      <c r="B2634" s="3">
        <f t="shared" si="123"/>
        <v>2026</v>
      </c>
      <c r="C2634" t="str">
        <f t="shared" si="124"/>
        <v>2025-2026</v>
      </c>
      <c r="D2634" t="s">
        <v>147</v>
      </c>
      <c r="E2634" t="s">
        <v>124</v>
      </c>
      <c r="F2634" t="str">
        <f t="shared" si="125"/>
        <v>New South Wales</v>
      </c>
      <c r="G2634" t="s">
        <v>10</v>
      </c>
      <c r="H2634">
        <v>2015</v>
      </c>
      <c r="I2634" t="s">
        <v>11</v>
      </c>
      <c r="J2634" t="s">
        <v>12</v>
      </c>
      <c r="K2634" t="s">
        <v>149</v>
      </c>
      <c r="L2634" t="s">
        <v>15</v>
      </c>
      <c r="M2634" s="5">
        <v>295.7</v>
      </c>
      <c r="N2634">
        <v>1</v>
      </c>
    </row>
    <row r="2635" spans="1:14" x14ac:dyDescent="0.3">
      <c r="A2635" s="2">
        <v>45430</v>
      </c>
      <c r="B2635" s="3">
        <f t="shared" si="123"/>
        <v>2024</v>
      </c>
      <c r="C2635" t="str">
        <f t="shared" si="124"/>
        <v>2023-2024</v>
      </c>
      <c r="D2635" t="s">
        <v>147</v>
      </c>
      <c r="E2635" t="s">
        <v>47</v>
      </c>
      <c r="F2635" t="str">
        <f t="shared" si="125"/>
        <v>Western Australia</v>
      </c>
      <c r="G2635" t="s">
        <v>48</v>
      </c>
      <c r="H2635">
        <v>6030</v>
      </c>
      <c r="I2635" t="s">
        <v>11</v>
      </c>
      <c r="J2635" t="s">
        <v>49</v>
      </c>
      <c r="K2635" t="s">
        <v>152</v>
      </c>
      <c r="L2635" t="s">
        <v>13</v>
      </c>
      <c r="M2635" s="5">
        <v>295.70000000000005</v>
      </c>
      <c r="N2635">
        <v>1</v>
      </c>
    </row>
    <row r="2636" spans="1:14" x14ac:dyDescent="0.3">
      <c r="A2636" s="2">
        <v>45840</v>
      </c>
      <c r="B2636" s="3">
        <f t="shared" si="123"/>
        <v>2026</v>
      </c>
      <c r="C2636" t="str">
        <f t="shared" si="124"/>
        <v>2025-2026</v>
      </c>
      <c r="D2636" t="s">
        <v>147</v>
      </c>
      <c r="E2636" t="s">
        <v>145</v>
      </c>
      <c r="F2636" t="str">
        <f t="shared" si="125"/>
        <v>New South Wales</v>
      </c>
      <c r="G2636" t="s">
        <v>10</v>
      </c>
      <c r="H2636">
        <v>2101</v>
      </c>
      <c r="I2636" t="s">
        <v>11</v>
      </c>
      <c r="J2636" t="s">
        <v>27</v>
      </c>
      <c r="K2636" t="s">
        <v>156</v>
      </c>
      <c r="L2636" t="s">
        <v>17</v>
      </c>
      <c r="M2636" s="5">
        <v>296.23</v>
      </c>
      <c r="N2636">
        <v>1</v>
      </c>
    </row>
    <row r="2637" spans="1:14" x14ac:dyDescent="0.3">
      <c r="A2637" s="2">
        <v>46021</v>
      </c>
      <c r="B2637" s="3">
        <f t="shared" si="123"/>
        <v>2026</v>
      </c>
      <c r="C2637" t="str">
        <f t="shared" si="124"/>
        <v>2025-2026</v>
      </c>
      <c r="D2637" t="s">
        <v>147</v>
      </c>
      <c r="E2637" t="s">
        <v>92</v>
      </c>
      <c r="F2637" t="str">
        <f t="shared" si="125"/>
        <v>Queensland</v>
      </c>
      <c r="G2637" t="s">
        <v>35</v>
      </c>
      <c r="H2637">
        <v>4068</v>
      </c>
      <c r="I2637" t="s">
        <v>11</v>
      </c>
      <c r="J2637" t="s">
        <v>43</v>
      </c>
      <c r="K2637" t="s">
        <v>150</v>
      </c>
      <c r="L2637" t="s">
        <v>18</v>
      </c>
      <c r="M2637" s="5">
        <v>296.36</v>
      </c>
      <c r="N2637">
        <v>1</v>
      </c>
    </row>
    <row r="2638" spans="1:14" x14ac:dyDescent="0.3">
      <c r="A2638" s="2">
        <v>45421</v>
      </c>
      <c r="B2638" s="3">
        <f t="shared" si="123"/>
        <v>2024</v>
      </c>
      <c r="C2638" t="str">
        <f t="shared" si="124"/>
        <v>2023-2024</v>
      </c>
      <c r="D2638" t="s">
        <v>148</v>
      </c>
      <c r="E2638" t="s">
        <v>88</v>
      </c>
      <c r="F2638" t="str">
        <f t="shared" si="125"/>
        <v>South Australia</v>
      </c>
      <c r="G2638" t="s">
        <v>32</v>
      </c>
      <c r="H2638">
        <v>5011</v>
      </c>
      <c r="I2638" t="s">
        <v>11</v>
      </c>
      <c r="J2638" t="s">
        <v>33</v>
      </c>
      <c r="K2638" t="s">
        <v>19</v>
      </c>
      <c r="L2638" t="s">
        <v>23</v>
      </c>
      <c r="M2638" s="5">
        <v>296.59000000000003</v>
      </c>
      <c r="N2638">
        <v>1</v>
      </c>
    </row>
    <row r="2639" spans="1:14" x14ac:dyDescent="0.3">
      <c r="A2639" s="2">
        <v>45840</v>
      </c>
      <c r="B2639" s="3">
        <f t="shared" si="123"/>
        <v>2026</v>
      </c>
      <c r="C2639" t="str">
        <f t="shared" si="124"/>
        <v>2025-2026</v>
      </c>
      <c r="D2639" t="s">
        <v>147</v>
      </c>
      <c r="E2639" t="s">
        <v>50</v>
      </c>
      <c r="F2639" t="str">
        <f t="shared" si="125"/>
        <v>Queensland</v>
      </c>
      <c r="G2639" t="s">
        <v>35</v>
      </c>
      <c r="H2639">
        <v>4703</v>
      </c>
      <c r="I2639" t="s">
        <v>11</v>
      </c>
      <c r="J2639" t="s">
        <v>51</v>
      </c>
      <c r="K2639" t="s">
        <v>151</v>
      </c>
      <c r="L2639" t="s">
        <v>21</v>
      </c>
      <c r="M2639" s="5">
        <v>296.68</v>
      </c>
      <c r="N2639">
        <v>1</v>
      </c>
    </row>
    <row r="2640" spans="1:14" x14ac:dyDescent="0.3">
      <c r="A2640" s="2">
        <v>45539</v>
      </c>
      <c r="B2640" s="3">
        <f t="shared" si="123"/>
        <v>2025</v>
      </c>
      <c r="C2640" t="str">
        <f t="shared" si="124"/>
        <v>2024-2025</v>
      </c>
      <c r="D2640" t="s">
        <v>147</v>
      </c>
      <c r="E2640" t="s">
        <v>42</v>
      </c>
      <c r="F2640" t="str">
        <f t="shared" si="125"/>
        <v>Queensland</v>
      </c>
      <c r="G2640" t="s">
        <v>35</v>
      </c>
      <c r="H2640">
        <v>4053</v>
      </c>
      <c r="I2640" t="s">
        <v>11</v>
      </c>
      <c r="J2640" t="s">
        <v>43</v>
      </c>
      <c r="K2640" t="s">
        <v>154</v>
      </c>
      <c r="L2640" t="s">
        <v>14</v>
      </c>
      <c r="M2640" s="5">
        <v>296.7</v>
      </c>
      <c r="N2640">
        <v>1</v>
      </c>
    </row>
    <row r="2641" spans="1:14" x14ac:dyDescent="0.3">
      <c r="A2641" s="2">
        <v>45503</v>
      </c>
      <c r="B2641" s="3">
        <f t="shared" si="123"/>
        <v>2025</v>
      </c>
      <c r="C2641" t="str">
        <f t="shared" si="124"/>
        <v>2024-2025</v>
      </c>
      <c r="D2641" t="s">
        <v>147</v>
      </c>
      <c r="E2641" t="s">
        <v>42</v>
      </c>
      <c r="F2641" t="str">
        <f t="shared" si="125"/>
        <v>Queensland</v>
      </c>
      <c r="G2641" t="s">
        <v>35</v>
      </c>
      <c r="H2641">
        <v>4053</v>
      </c>
      <c r="I2641" t="s">
        <v>11</v>
      </c>
      <c r="J2641" t="s">
        <v>43</v>
      </c>
      <c r="K2641" t="s">
        <v>156</v>
      </c>
      <c r="L2641" t="s">
        <v>17</v>
      </c>
      <c r="M2641" s="5">
        <v>296.85000000000002</v>
      </c>
      <c r="N2641">
        <v>1</v>
      </c>
    </row>
    <row r="2642" spans="1:14" x14ac:dyDescent="0.3">
      <c r="A2642" s="2">
        <v>45538</v>
      </c>
      <c r="B2642" s="3">
        <f t="shared" si="123"/>
        <v>2025</v>
      </c>
      <c r="C2642" t="str">
        <f t="shared" si="124"/>
        <v>2024-2025</v>
      </c>
      <c r="D2642" t="s">
        <v>147</v>
      </c>
      <c r="E2642" t="s">
        <v>133</v>
      </c>
      <c r="F2642" t="str">
        <f t="shared" si="125"/>
        <v>Queensland</v>
      </c>
      <c r="G2642" t="s">
        <v>35</v>
      </c>
      <c r="H2642">
        <v>4305</v>
      </c>
      <c r="I2642" t="s">
        <v>11</v>
      </c>
      <c r="J2642" t="s">
        <v>104</v>
      </c>
      <c r="K2642" t="s">
        <v>151</v>
      </c>
      <c r="L2642" t="s">
        <v>21</v>
      </c>
      <c r="M2642" s="5">
        <v>296.94</v>
      </c>
      <c r="N2642">
        <v>1</v>
      </c>
    </row>
    <row r="2643" spans="1:14" x14ac:dyDescent="0.3">
      <c r="A2643" s="2">
        <v>46021</v>
      </c>
      <c r="B2643" s="3">
        <f t="shared" si="123"/>
        <v>2026</v>
      </c>
      <c r="C2643" t="str">
        <f t="shared" si="124"/>
        <v>2025-2026</v>
      </c>
      <c r="D2643" t="s">
        <v>148</v>
      </c>
      <c r="E2643" t="s">
        <v>100</v>
      </c>
      <c r="F2643" t="str">
        <f t="shared" si="125"/>
        <v>Western Australia</v>
      </c>
      <c r="G2643" t="s">
        <v>48</v>
      </c>
      <c r="H2643">
        <v>6021</v>
      </c>
      <c r="I2643" t="s">
        <v>11</v>
      </c>
      <c r="J2643" t="s">
        <v>49</v>
      </c>
      <c r="K2643" t="s">
        <v>155</v>
      </c>
      <c r="L2643" t="s">
        <v>20</v>
      </c>
      <c r="M2643" s="5">
        <v>297.28000000000003</v>
      </c>
      <c r="N2643">
        <v>1</v>
      </c>
    </row>
    <row r="2644" spans="1:14" x14ac:dyDescent="0.3">
      <c r="A2644" s="2">
        <v>45889</v>
      </c>
      <c r="B2644" s="3">
        <f t="shared" si="123"/>
        <v>2026</v>
      </c>
      <c r="C2644" t="str">
        <f t="shared" si="124"/>
        <v>2025-2026</v>
      </c>
      <c r="D2644" t="s">
        <v>147</v>
      </c>
      <c r="E2644" t="s">
        <v>109</v>
      </c>
      <c r="F2644" t="str">
        <f t="shared" si="125"/>
        <v>New South Wales</v>
      </c>
      <c r="G2644" t="s">
        <v>10</v>
      </c>
      <c r="H2644">
        <v>2480</v>
      </c>
      <c r="I2644" t="s">
        <v>11</v>
      </c>
      <c r="J2644" t="s">
        <v>68</v>
      </c>
      <c r="K2644" t="s">
        <v>19</v>
      </c>
      <c r="L2644" t="s">
        <v>23</v>
      </c>
      <c r="M2644" s="5">
        <v>297.34000000000003</v>
      </c>
      <c r="N2644">
        <v>1</v>
      </c>
    </row>
    <row r="2645" spans="1:14" x14ac:dyDescent="0.3">
      <c r="A2645" s="2">
        <v>45312</v>
      </c>
      <c r="B2645" s="3">
        <f t="shared" si="123"/>
        <v>2024</v>
      </c>
      <c r="C2645" t="str">
        <f t="shared" si="124"/>
        <v>2023-2024</v>
      </c>
      <c r="D2645" t="s">
        <v>148</v>
      </c>
      <c r="E2645" t="s">
        <v>142</v>
      </c>
      <c r="F2645" t="str">
        <f t="shared" si="125"/>
        <v>Australian Capital Territory</v>
      </c>
      <c r="G2645" t="s">
        <v>80</v>
      </c>
      <c r="H2645">
        <v>2609</v>
      </c>
      <c r="I2645" t="s">
        <v>11</v>
      </c>
      <c r="J2645" t="s">
        <v>58</v>
      </c>
      <c r="K2645" t="s">
        <v>153</v>
      </c>
      <c r="L2645" t="s">
        <v>16</v>
      </c>
      <c r="M2645" s="5">
        <v>297.62</v>
      </c>
      <c r="N2645">
        <v>1</v>
      </c>
    </row>
    <row r="2646" spans="1:14" x14ac:dyDescent="0.3">
      <c r="A2646" s="2">
        <v>45421</v>
      </c>
      <c r="B2646" s="3">
        <f t="shared" si="123"/>
        <v>2024</v>
      </c>
      <c r="C2646" t="str">
        <f t="shared" si="124"/>
        <v>2023-2024</v>
      </c>
      <c r="D2646" t="s">
        <v>147</v>
      </c>
      <c r="E2646" t="s">
        <v>121</v>
      </c>
      <c r="F2646" t="str">
        <f t="shared" si="125"/>
        <v>Queensland</v>
      </c>
      <c r="G2646" t="s">
        <v>35</v>
      </c>
      <c r="H2646">
        <v>4700</v>
      </c>
      <c r="I2646" t="s">
        <v>11</v>
      </c>
      <c r="J2646" t="s">
        <v>51</v>
      </c>
      <c r="K2646" t="s">
        <v>19</v>
      </c>
      <c r="L2646" t="s">
        <v>23</v>
      </c>
      <c r="M2646" s="5">
        <v>297.77</v>
      </c>
      <c r="N2646">
        <v>1</v>
      </c>
    </row>
    <row r="2647" spans="1:14" x14ac:dyDescent="0.3">
      <c r="A2647" s="2">
        <v>45517</v>
      </c>
      <c r="B2647" s="3">
        <f t="shared" si="123"/>
        <v>2025</v>
      </c>
      <c r="C2647" t="str">
        <f t="shared" si="124"/>
        <v>2024-2025</v>
      </c>
      <c r="D2647" t="s">
        <v>147</v>
      </c>
      <c r="E2647" t="s">
        <v>96</v>
      </c>
      <c r="F2647" t="str">
        <f t="shared" si="125"/>
        <v>Western Australia</v>
      </c>
      <c r="G2647" t="s">
        <v>48</v>
      </c>
      <c r="H2647">
        <v>6330</v>
      </c>
      <c r="I2647" t="s">
        <v>11</v>
      </c>
      <c r="J2647" t="s">
        <v>94</v>
      </c>
      <c r="K2647" t="s">
        <v>19</v>
      </c>
      <c r="L2647" t="s">
        <v>23</v>
      </c>
      <c r="M2647" s="5">
        <v>298.37</v>
      </c>
      <c r="N2647">
        <v>1</v>
      </c>
    </row>
    <row r="2648" spans="1:14" x14ac:dyDescent="0.3">
      <c r="A2648" s="2">
        <v>45646</v>
      </c>
      <c r="B2648" s="3">
        <f t="shared" si="123"/>
        <v>2025</v>
      </c>
      <c r="C2648" t="str">
        <f t="shared" si="124"/>
        <v>2024-2025</v>
      </c>
      <c r="D2648" t="s">
        <v>148</v>
      </c>
      <c r="E2648" t="s">
        <v>136</v>
      </c>
      <c r="F2648" t="str">
        <f t="shared" si="125"/>
        <v>Victoria</v>
      </c>
      <c r="G2648" t="s">
        <v>45</v>
      </c>
      <c r="H2648">
        <v>3175</v>
      </c>
      <c r="I2648" t="s">
        <v>11</v>
      </c>
      <c r="J2648" t="s">
        <v>63</v>
      </c>
      <c r="K2648" t="s">
        <v>156</v>
      </c>
      <c r="L2648" t="s">
        <v>17</v>
      </c>
      <c r="M2648" s="5">
        <v>299.24</v>
      </c>
      <c r="N2648">
        <v>1</v>
      </c>
    </row>
    <row r="2649" spans="1:14" x14ac:dyDescent="0.3">
      <c r="A2649" s="2">
        <v>45434</v>
      </c>
      <c r="B2649" s="3">
        <f t="shared" si="123"/>
        <v>2024</v>
      </c>
      <c r="C2649" t="str">
        <f t="shared" si="124"/>
        <v>2023-2024</v>
      </c>
      <c r="D2649" t="s">
        <v>147</v>
      </c>
      <c r="E2649" t="s">
        <v>126</v>
      </c>
      <c r="F2649" t="str">
        <f t="shared" si="125"/>
        <v>Queensland</v>
      </c>
      <c r="G2649" t="s">
        <v>35</v>
      </c>
      <c r="H2649">
        <v>4551</v>
      </c>
      <c r="I2649" t="s">
        <v>11</v>
      </c>
      <c r="J2649" t="s">
        <v>120</v>
      </c>
      <c r="K2649" t="s">
        <v>156</v>
      </c>
      <c r="L2649" t="s">
        <v>17</v>
      </c>
      <c r="M2649" s="5">
        <v>299.5</v>
      </c>
      <c r="N2649">
        <v>1</v>
      </c>
    </row>
    <row r="2650" spans="1:14" x14ac:dyDescent="0.3">
      <c r="A2650" s="2">
        <v>45455</v>
      </c>
      <c r="B2650" s="3">
        <f t="shared" si="123"/>
        <v>2024</v>
      </c>
      <c r="C2650" t="str">
        <f t="shared" si="124"/>
        <v>2023-2024</v>
      </c>
      <c r="D2650" t="s">
        <v>147</v>
      </c>
      <c r="E2650" t="s">
        <v>116</v>
      </c>
      <c r="F2650" t="str">
        <f t="shared" si="125"/>
        <v>Western Australia</v>
      </c>
      <c r="G2650" t="s">
        <v>48</v>
      </c>
      <c r="H2650">
        <v>6725</v>
      </c>
      <c r="I2650" t="s">
        <v>11</v>
      </c>
      <c r="J2650" t="s">
        <v>77</v>
      </c>
      <c r="K2650" t="s">
        <v>151</v>
      </c>
      <c r="L2650" t="s">
        <v>21</v>
      </c>
      <c r="M2650" s="5">
        <v>299.70000000000005</v>
      </c>
      <c r="N2650">
        <v>1</v>
      </c>
    </row>
    <row r="2651" spans="1:14" x14ac:dyDescent="0.3">
      <c r="A2651" s="2">
        <v>45433</v>
      </c>
      <c r="B2651" s="3">
        <f t="shared" si="123"/>
        <v>2024</v>
      </c>
      <c r="C2651" t="str">
        <f t="shared" si="124"/>
        <v>2023-2024</v>
      </c>
      <c r="D2651" t="s">
        <v>147</v>
      </c>
      <c r="E2651" t="s">
        <v>9</v>
      </c>
      <c r="F2651" t="str">
        <f t="shared" si="125"/>
        <v>New South Wales</v>
      </c>
      <c r="G2651" t="s">
        <v>10</v>
      </c>
      <c r="H2651">
        <v>2067</v>
      </c>
      <c r="I2651" t="s">
        <v>11</v>
      </c>
      <c r="J2651" t="s">
        <v>12</v>
      </c>
      <c r="K2651" t="s">
        <v>19</v>
      </c>
      <c r="L2651" t="s">
        <v>23</v>
      </c>
      <c r="M2651" s="5">
        <v>299.77999999999997</v>
      </c>
      <c r="N2651">
        <v>1</v>
      </c>
    </row>
    <row r="2652" spans="1:14" x14ac:dyDescent="0.3">
      <c r="A2652" s="2">
        <v>45839</v>
      </c>
      <c r="B2652" s="3">
        <f t="shared" si="123"/>
        <v>2026</v>
      </c>
      <c r="C2652" t="str">
        <f t="shared" si="124"/>
        <v>2025-2026</v>
      </c>
      <c r="D2652" t="s">
        <v>147</v>
      </c>
      <c r="E2652" t="s">
        <v>85</v>
      </c>
      <c r="F2652" t="str">
        <f t="shared" si="125"/>
        <v>Queensland</v>
      </c>
      <c r="G2652" t="s">
        <v>35</v>
      </c>
      <c r="H2652">
        <v>4883</v>
      </c>
      <c r="I2652" t="s">
        <v>11</v>
      </c>
      <c r="J2652" t="s">
        <v>36</v>
      </c>
      <c r="K2652" t="s">
        <v>152</v>
      </c>
      <c r="L2652" t="s">
        <v>13</v>
      </c>
      <c r="M2652" s="5">
        <v>299.83999999999997</v>
      </c>
      <c r="N2652">
        <v>1</v>
      </c>
    </row>
    <row r="2653" spans="1:14" x14ac:dyDescent="0.3">
      <c r="A2653" s="2">
        <v>46008</v>
      </c>
      <c r="B2653" s="3">
        <f t="shared" si="123"/>
        <v>2026</v>
      </c>
      <c r="C2653" t="str">
        <f t="shared" si="124"/>
        <v>2025-2026</v>
      </c>
      <c r="D2653" t="s">
        <v>147</v>
      </c>
      <c r="E2653" t="s">
        <v>78</v>
      </c>
      <c r="F2653" t="str">
        <f t="shared" si="125"/>
        <v>New South Wales</v>
      </c>
      <c r="G2653" t="s">
        <v>10</v>
      </c>
      <c r="H2653">
        <v>2350</v>
      </c>
      <c r="I2653" t="s">
        <v>11</v>
      </c>
      <c r="J2653" t="s">
        <v>68</v>
      </c>
      <c r="K2653" t="s">
        <v>155</v>
      </c>
      <c r="L2653" t="s">
        <v>20</v>
      </c>
      <c r="M2653" s="5">
        <v>299.91999999999996</v>
      </c>
      <c r="N2653">
        <v>1</v>
      </c>
    </row>
    <row r="2654" spans="1:14" x14ac:dyDescent="0.3">
      <c r="A2654" s="2">
        <v>46020</v>
      </c>
      <c r="B2654" s="3">
        <f t="shared" si="123"/>
        <v>2026</v>
      </c>
      <c r="C2654" t="str">
        <f t="shared" si="124"/>
        <v>2025-2026</v>
      </c>
      <c r="D2654" t="s">
        <v>148</v>
      </c>
      <c r="E2654" t="s">
        <v>61</v>
      </c>
      <c r="F2654" t="str">
        <f t="shared" si="125"/>
        <v>New South Wales</v>
      </c>
      <c r="G2654" t="s">
        <v>10</v>
      </c>
      <c r="H2654">
        <v>2539</v>
      </c>
      <c r="I2654" t="s">
        <v>11</v>
      </c>
      <c r="J2654" t="s">
        <v>58</v>
      </c>
      <c r="K2654" t="s">
        <v>151</v>
      </c>
      <c r="L2654" t="s">
        <v>21</v>
      </c>
      <c r="M2654" s="5">
        <v>300.2</v>
      </c>
      <c r="N2654">
        <v>1</v>
      </c>
    </row>
    <row r="2655" spans="1:14" x14ac:dyDescent="0.3">
      <c r="A2655" s="2">
        <v>45573</v>
      </c>
      <c r="B2655" s="3">
        <f t="shared" si="123"/>
        <v>2025</v>
      </c>
      <c r="C2655" t="str">
        <f t="shared" si="124"/>
        <v>2024-2025</v>
      </c>
      <c r="D2655" t="s">
        <v>147</v>
      </c>
      <c r="E2655" t="s">
        <v>56</v>
      </c>
      <c r="F2655" t="str">
        <f t="shared" si="125"/>
        <v>Northern Territory</v>
      </c>
      <c r="G2655" t="s">
        <v>29</v>
      </c>
      <c r="H2655">
        <v>870</v>
      </c>
      <c r="I2655" t="s">
        <v>11</v>
      </c>
      <c r="J2655" t="s">
        <v>30</v>
      </c>
      <c r="K2655" t="s">
        <v>155</v>
      </c>
      <c r="L2655" t="s">
        <v>20</v>
      </c>
      <c r="M2655" s="5">
        <v>300.26</v>
      </c>
      <c r="N2655">
        <v>1</v>
      </c>
    </row>
    <row r="2656" spans="1:14" x14ac:dyDescent="0.3">
      <c r="A2656" s="2">
        <v>45394</v>
      </c>
      <c r="B2656" s="3">
        <f t="shared" si="123"/>
        <v>2024</v>
      </c>
      <c r="C2656" t="str">
        <f t="shared" si="124"/>
        <v>2023-2024</v>
      </c>
      <c r="D2656" t="s">
        <v>147</v>
      </c>
      <c r="E2656" t="s">
        <v>31</v>
      </c>
      <c r="F2656" t="str">
        <f t="shared" si="125"/>
        <v>South Australia</v>
      </c>
      <c r="G2656" t="s">
        <v>32</v>
      </c>
      <c r="H2656">
        <v>5168</v>
      </c>
      <c r="I2656" t="s">
        <v>11</v>
      </c>
      <c r="J2656" t="s">
        <v>33</v>
      </c>
      <c r="K2656" t="s">
        <v>154</v>
      </c>
      <c r="L2656" t="s">
        <v>14</v>
      </c>
      <c r="M2656" s="5">
        <v>300.36</v>
      </c>
      <c r="N2656">
        <v>1</v>
      </c>
    </row>
    <row r="2657" spans="1:14" x14ac:dyDescent="0.3">
      <c r="A2657" s="2">
        <v>45912</v>
      </c>
      <c r="B2657" s="3">
        <f t="shared" si="123"/>
        <v>2026</v>
      </c>
      <c r="C2657" t="str">
        <f t="shared" si="124"/>
        <v>2025-2026</v>
      </c>
      <c r="D2657" t="s">
        <v>147</v>
      </c>
      <c r="E2657" t="s">
        <v>79</v>
      </c>
      <c r="F2657" t="str">
        <f t="shared" si="125"/>
        <v>Australian Capital Territory</v>
      </c>
      <c r="G2657" t="s">
        <v>80</v>
      </c>
      <c r="H2657">
        <v>2617</v>
      </c>
      <c r="I2657" t="s">
        <v>11</v>
      </c>
      <c r="J2657" t="s">
        <v>58</v>
      </c>
      <c r="K2657" t="s">
        <v>19</v>
      </c>
      <c r="L2657" t="s">
        <v>23</v>
      </c>
      <c r="M2657" s="5">
        <v>300.65999999999997</v>
      </c>
      <c r="N2657">
        <v>1</v>
      </c>
    </row>
    <row r="2658" spans="1:14" x14ac:dyDescent="0.3">
      <c r="A2658" s="2">
        <v>45519</v>
      </c>
      <c r="B2658" s="3">
        <f t="shared" si="123"/>
        <v>2025</v>
      </c>
      <c r="C2658" t="str">
        <f t="shared" si="124"/>
        <v>2024-2025</v>
      </c>
      <c r="D2658" t="s">
        <v>148</v>
      </c>
      <c r="E2658" t="s">
        <v>89</v>
      </c>
      <c r="F2658" t="str">
        <f t="shared" si="125"/>
        <v>Queensland</v>
      </c>
      <c r="G2658" t="s">
        <v>35</v>
      </c>
      <c r="H2658">
        <v>4655</v>
      </c>
      <c r="I2658" t="s">
        <v>11</v>
      </c>
      <c r="J2658" t="s">
        <v>51</v>
      </c>
      <c r="K2658" t="s">
        <v>154</v>
      </c>
      <c r="L2658" t="s">
        <v>14</v>
      </c>
      <c r="M2658" s="5">
        <v>300.69000000000005</v>
      </c>
      <c r="N2658">
        <v>1</v>
      </c>
    </row>
    <row r="2659" spans="1:14" x14ac:dyDescent="0.3">
      <c r="A2659" s="2">
        <v>45748</v>
      </c>
      <c r="B2659" s="3">
        <f t="shared" si="123"/>
        <v>2025</v>
      </c>
      <c r="C2659" t="str">
        <f t="shared" si="124"/>
        <v>2024-2025</v>
      </c>
      <c r="D2659" t="s">
        <v>147</v>
      </c>
      <c r="E2659" t="s">
        <v>41</v>
      </c>
      <c r="F2659" t="str">
        <f t="shared" si="125"/>
        <v>New South Wales</v>
      </c>
      <c r="G2659" t="s">
        <v>10</v>
      </c>
      <c r="H2659">
        <v>2830</v>
      </c>
      <c r="I2659" t="s">
        <v>11</v>
      </c>
      <c r="J2659" t="s">
        <v>25</v>
      </c>
      <c r="K2659" t="s">
        <v>155</v>
      </c>
      <c r="L2659" t="s">
        <v>20</v>
      </c>
      <c r="M2659" s="5">
        <v>300.85000000000002</v>
      </c>
      <c r="N2659">
        <v>1</v>
      </c>
    </row>
    <row r="2660" spans="1:14" x14ac:dyDescent="0.3">
      <c r="A2660" s="2">
        <v>45625</v>
      </c>
      <c r="B2660" s="3">
        <f t="shared" si="123"/>
        <v>2025</v>
      </c>
      <c r="C2660" t="str">
        <f t="shared" si="124"/>
        <v>2024-2025</v>
      </c>
      <c r="D2660" t="s">
        <v>148</v>
      </c>
      <c r="E2660" t="s">
        <v>24</v>
      </c>
      <c r="F2660" t="str">
        <f t="shared" si="125"/>
        <v>New South Wales</v>
      </c>
      <c r="G2660" t="s">
        <v>10</v>
      </c>
      <c r="H2660">
        <v>2795</v>
      </c>
      <c r="I2660" t="s">
        <v>11</v>
      </c>
      <c r="J2660" t="s">
        <v>25</v>
      </c>
      <c r="K2660" t="s">
        <v>155</v>
      </c>
      <c r="L2660" t="s">
        <v>20</v>
      </c>
      <c r="M2660" s="5">
        <v>301.13</v>
      </c>
      <c r="N2660">
        <v>1</v>
      </c>
    </row>
    <row r="2661" spans="1:14" x14ac:dyDescent="0.3">
      <c r="A2661" s="2">
        <v>45505</v>
      </c>
      <c r="B2661" s="3">
        <f t="shared" si="123"/>
        <v>2025</v>
      </c>
      <c r="C2661" t="str">
        <f t="shared" si="124"/>
        <v>2024-2025</v>
      </c>
      <c r="D2661" t="s">
        <v>148</v>
      </c>
      <c r="E2661" t="s">
        <v>42</v>
      </c>
      <c r="F2661" t="str">
        <f t="shared" si="125"/>
        <v>Queensland</v>
      </c>
      <c r="G2661" t="s">
        <v>35</v>
      </c>
      <c r="H2661">
        <v>4053</v>
      </c>
      <c r="I2661" t="s">
        <v>11</v>
      </c>
      <c r="J2661" t="s">
        <v>43</v>
      </c>
      <c r="K2661" t="s">
        <v>19</v>
      </c>
      <c r="L2661" t="s">
        <v>23</v>
      </c>
      <c r="M2661" s="5">
        <v>301.32000000000005</v>
      </c>
      <c r="N2661">
        <v>1</v>
      </c>
    </row>
    <row r="2662" spans="1:14" x14ac:dyDescent="0.3">
      <c r="A2662" s="2">
        <v>45949</v>
      </c>
      <c r="B2662" s="3">
        <f t="shared" si="123"/>
        <v>2026</v>
      </c>
      <c r="C2662" t="str">
        <f t="shared" si="124"/>
        <v>2025-2026</v>
      </c>
      <c r="D2662" t="s">
        <v>148</v>
      </c>
      <c r="E2662" t="s">
        <v>110</v>
      </c>
      <c r="F2662" t="str">
        <f t="shared" si="125"/>
        <v>Queensland</v>
      </c>
      <c r="G2662" t="s">
        <v>35</v>
      </c>
      <c r="H2662">
        <v>4680</v>
      </c>
      <c r="I2662" t="s">
        <v>11</v>
      </c>
      <c r="J2662" t="s">
        <v>51</v>
      </c>
      <c r="K2662" t="s">
        <v>155</v>
      </c>
      <c r="L2662" t="s">
        <v>20</v>
      </c>
      <c r="M2662" s="5">
        <v>303.34000000000003</v>
      </c>
      <c r="N2662">
        <v>1</v>
      </c>
    </row>
    <row r="2663" spans="1:14" x14ac:dyDescent="0.3">
      <c r="A2663" s="2">
        <v>45463</v>
      </c>
      <c r="B2663" s="3">
        <f t="shared" si="123"/>
        <v>2024</v>
      </c>
      <c r="C2663" t="str">
        <f t="shared" si="124"/>
        <v>2023-2024</v>
      </c>
      <c r="D2663" t="s">
        <v>147</v>
      </c>
      <c r="E2663" t="s">
        <v>113</v>
      </c>
      <c r="F2663" t="str">
        <f t="shared" si="125"/>
        <v>Queensland</v>
      </c>
      <c r="G2663" t="s">
        <v>35</v>
      </c>
      <c r="H2663">
        <v>4215</v>
      </c>
      <c r="I2663" t="s">
        <v>11</v>
      </c>
      <c r="J2663" t="s">
        <v>104</v>
      </c>
      <c r="K2663" t="s">
        <v>19</v>
      </c>
      <c r="L2663" t="s">
        <v>23</v>
      </c>
      <c r="M2663" s="5">
        <v>303.39999999999998</v>
      </c>
      <c r="N2663">
        <v>1</v>
      </c>
    </row>
    <row r="2664" spans="1:14" x14ac:dyDescent="0.3">
      <c r="A2664" s="2">
        <v>45467</v>
      </c>
      <c r="B2664" s="3">
        <f t="shared" si="123"/>
        <v>2024</v>
      </c>
      <c r="C2664" t="str">
        <f t="shared" si="124"/>
        <v>2023-2024</v>
      </c>
      <c r="D2664" t="s">
        <v>147</v>
      </c>
      <c r="E2664" t="s">
        <v>145</v>
      </c>
      <c r="F2664" t="str">
        <f t="shared" si="125"/>
        <v>New South Wales</v>
      </c>
      <c r="G2664" t="s">
        <v>10</v>
      </c>
      <c r="H2664">
        <v>2101</v>
      </c>
      <c r="I2664" t="s">
        <v>11</v>
      </c>
      <c r="J2664" t="s">
        <v>27</v>
      </c>
      <c r="K2664" t="s">
        <v>19</v>
      </c>
      <c r="L2664" t="s">
        <v>23</v>
      </c>
      <c r="M2664" s="5">
        <v>303.45999999999998</v>
      </c>
      <c r="N2664">
        <v>1</v>
      </c>
    </row>
    <row r="2665" spans="1:14" x14ac:dyDescent="0.3">
      <c r="A2665" s="2">
        <v>45587</v>
      </c>
      <c r="B2665" s="3">
        <f t="shared" si="123"/>
        <v>2025</v>
      </c>
      <c r="C2665" t="str">
        <f t="shared" si="124"/>
        <v>2024-2025</v>
      </c>
      <c r="D2665" t="s">
        <v>148</v>
      </c>
      <c r="E2665" t="s">
        <v>125</v>
      </c>
      <c r="F2665" t="str">
        <f t="shared" si="125"/>
        <v>Victoria</v>
      </c>
      <c r="G2665" t="s">
        <v>45</v>
      </c>
      <c r="H2665">
        <v>3400</v>
      </c>
      <c r="I2665" t="s">
        <v>11</v>
      </c>
      <c r="J2665" t="s">
        <v>60</v>
      </c>
      <c r="K2665" t="s">
        <v>149</v>
      </c>
      <c r="L2665" t="s">
        <v>15</v>
      </c>
      <c r="M2665" s="5">
        <v>303.72000000000003</v>
      </c>
      <c r="N2665">
        <v>1</v>
      </c>
    </row>
    <row r="2666" spans="1:14" x14ac:dyDescent="0.3">
      <c r="A2666" s="2">
        <v>45859</v>
      </c>
      <c r="B2666" s="3">
        <f t="shared" si="123"/>
        <v>2026</v>
      </c>
      <c r="C2666" t="str">
        <f t="shared" si="124"/>
        <v>2025-2026</v>
      </c>
      <c r="D2666" t="s">
        <v>147</v>
      </c>
      <c r="E2666" t="s">
        <v>114</v>
      </c>
      <c r="F2666" t="str">
        <f t="shared" si="125"/>
        <v>Victoria</v>
      </c>
      <c r="G2666" t="s">
        <v>45</v>
      </c>
      <c r="H2666">
        <v>3551</v>
      </c>
      <c r="I2666" t="s">
        <v>11</v>
      </c>
      <c r="J2666" t="s">
        <v>60</v>
      </c>
      <c r="K2666" t="s">
        <v>155</v>
      </c>
      <c r="L2666" t="s">
        <v>20</v>
      </c>
      <c r="M2666" s="5">
        <v>304</v>
      </c>
      <c r="N2666">
        <v>1</v>
      </c>
    </row>
    <row r="2667" spans="1:14" x14ac:dyDescent="0.3">
      <c r="A2667" s="2">
        <v>45411</v>
      </c>
      <c r="B2667" s="3">
        <f t="shared" si="123"/>
        <v>2024</v>
      </c>
      <c r="C2667" t="str">
        <f t="shared" si="124"/>
        <v>2023-2024</v>
      </c>
      <c r="D2667" t="s">
        <v>148</v>
      </c>
      <c r="E2667" t="s">
        <v>131</v>
      </c>
      <c r="F2667" t="str">
        <f t="shared" si="125"/>
        <v>Western Australia</v>
      </c>
      <c r="G2667" t="s">
        <v>48</v>
      </c>
      <c r="H2667">
        <v>6530</v>
      </c>
      <c r="I2667" t="s">
        <v>11</v>
      </c>
      <c r="J2667" t="s">
        <v>77</v>
      </c>
      <c r="K2667" t="s">
        <v>154</v>
      </c>
      <c r="L2667" t="s">
        <v>14</v>
      </c>
      <c r="M2667" s="5">
        <v>304.11</v>
      </c>
      <c r="N2667">
        <v>1</v>
      </c>
    </row>
    <row r="2668" spans="1:14" x14ac:dyDescent="0.3">
      <c r="A2668" s="2">
        <v>45409</v>
      </c>
      <c r="B2668" s="3">
        <f t="shared" si="123"/>
        <v>2024</v>
      </c>
      <c r="C2668" t="str">
        <f t="shared" si="124"/>
        <v>2023-2024</v>
      </c>
      <c r="D2668" t="s">
        <v>147</v>
      </c>
      <c r="E2668" t="s">
        <v>79</v>
      </c>
      <c r="F2668" t="str">
        <f t="shared" si="125"/>
        <v>Australian Capital Territory</v>
      </c>
      <c r="G2668" t="s">
        <v>80</v>
      </c>
      <c r="H2668">
        <v>2617</v>
      </c>
      <c r="I2668" t="s">
        <v>11</v>
      </c>
      <c r="J2668" t="s">
        <v>58</v>
      </c>
      <c r="K2668" t="s">
        <v>154</v>
      </c>
      <c r="L2668" t="s">
        <v>14</v>
      </c>
      <c r="M2668" s="5">
        <v>305.88</v>
      </c>
      <c r="N2668">
        <v>1</v>
      </c>
    </row>
    <row r="2669" spans="1:14" x14ac:dyDescent="0.3">
      <c r="A2669" s="2">
        <v>45428</v>
      </c>
      <c r="B2669" s="3">
        <f t="shared" si="123"/>
        <v>2024</v>
      </c>
      <c r="C2669" t="str">
        <f t="shared" si="124"/>
        <v>2023-2024</v>
      </c>
      <c r="D2669" t="s">
        <v>147</v>
      </c>
      <c r="E2669" t="s">
        <v>124</v>
      </c>
      <c r="F2669" t="str">
        <f t="shared" si="125"/>
        <v>New South Wales</v>
      </c>
      <c r="G2669" t="s">
        <v>10</v>
      </c>
      <c r="H2669">
        <v>2015</v>
      </c>
      <c r="I2669" t="s">
        <v>11</v>
      </c>
      <c r="J2669" t="s">
        <v>12</v>
      </c>
      <c r="K2669" t="s">
        <v>156</v>
      </c>
      <c r="L2669" t="s">
        <v>17</v>
      </c>
      <c r="M2669" s="5">
        <v>306.10000000000002</v>
      </c>
      <c r="N2669">
        <v>1</v>
      </c>
    </row>
    <row r="2670" spans="1:14" x14ac:dyDescent="0.3">
      <c r="A2670" s="2">
        <v>46010</v>
      </c>
      <c r="B2670" s="3">
        <f t="shared" si="123"/>
        <v>2026</v>
      </c>
      <c r="C2670" t="str">
        <f t="shared" si="124"/>
        <v>2025-2026</v>
      </c>
      <c r="D2670" t="s">
        <v>147</v>
      </c>
      <c r="E2670" t="s">
        <v>95</v>
      </c>
      <c r="F2670" t="str">
        <f t="shared" si="125"/>
        <v>Victoria</v>
      </c>
      <c r="G2670" t="s">
        <v>45</v>
      </c>
      <c r="H2670">
        <v>3931</v>
      </c>
      <c r="I2670" t="s">
        <v>11</v>
      </c>
      <c r="J2670" t="s">
        <v>55</v>
      </c>
      <c r="K2670" t="s">
        <v>152</v>
      </c>
      <c r="L2670" t="s">
        <v>13</v>
      </c>
      <c r="M2670" s="5">
        <v>306.11</v>
      </c>
      <c r="N2670">
        <v>1</v>
      </c>
    </row>
    <row r="2671" spans="1:14" x14ac:dyDescent="0.3">
      <c r="A2671" s="2">
        <v>45367</v>
      </c>
      <c r="B2671" s="3">
        <f t="shared" si="123"/>
        <v>2024</v>
      </c>
      <c r="C2671" t="str">
        <f t="shared" si="124"/>
        <v>2023-2024</v>
      </c>
      <c r="D2671" t="s">
        <v>147</v>
      </c>
      <c r="E2671" t="s">
        <v>31</v>
      </c>
      <c r="F2671" t="str">
        <f t="shared" si="125"/>
        <v>South Australia</v>
      </c>
      <c r="G2671" t="s">
        <v>32</v>
      </c>
      <c r="H2671">
        <v>5168</v>
      </c>
      <c r="I2671" t="s">
        <v>11</v>
      </c>
      <c r="J2671" t="s">
        <v>33</v>
      </c>
      <c r="K2671" t="s">
        <v>152</v>
      </c>
      <c r="L2671" t="s">
        <v>13</v>
      </c>
      <c r="M2671" s="5">
        <v>306.46000000000004</v>
      </c>
      <c r="N2671">
        <v>1</v>
      </c>
    </row>
    <row r="2672" spans="1:14" x14ac:dyDescent="0.3">
      <c r="A2672" s="2">
        <v>45511</v>
      </c>
      <c r="B2672" s="3">
        <f t="shared" si="123"/>
        <v>2025</v>
      </c>
      <c r="C2672" t="str">
        <f t="shared" si="124"/>
        <v>2024-2025</v>
      </c>
      <c r="D2672" t="s">
        <v>147</v>
      </c>
      <c r="E2672" t="s">
        <v>90</v>
      </c>
      <c r="F2672" t="str">
        <f t="shared" si="125"/>
        <v>Victoria</v>
      </c>
      <c r="G2672" t="s">
        <v>45</v>
      </c>
      <c r="H2672">
        <v>3179</v>
      </c>
      <c r="I2672" t="s">
        <v>11</v>
      </c>
      <c r="J2672" t="s">
        <v>63</v>
      </c>
      <c r="K2672" t="s">
        <v>150</v>
      </c>
      <c r="L2672" t="s">
        <v>18</v>
      </c>
      <c r="M2672" s="5">
        <v>306.71000000000004</v>
      </c>
      <c r="N2672">
        <v>1</v>
      </c>
    </row>
    <row r="2673" spans="1:14" x14ac:dyDescent="0.3">
      <c r="A2673" s="2">
        <v>45957</v>
      </c>
      <c r="B2673" s="3">
        <f t="shared" si="123"/>
        <v>2026</v>
      </c>
      <c r="C2673" t="str">
        <f t="shared" si="124"/>
        <v>2025-2026</v>
      </c>
      <c r="D2673" t="s">
        <v>148</v>
      </c>
      <c r="E2673" t="s">
        <v>76</v>
      </c>
      <c r="F2673" t="str">
        <f t="shared" si="125"/>
        <v>Western Australia</v>
      </c>
      <c r="G2673" t="s">
        <v>48</v>
      </c>
      <c r="H2673">
        <v>6450</v>
      </c>
      <c r="I2673" t="s">
        <v>11</v>
      </c>
      <c r="J2673" t="s">
        <v>77</v>
      </c>
      <c r="K2673" t="s">
        <v>154</v>
      </c>
      <c r="L2673" t="s">
        <v>14</v>
      </c>
      <c r="M2673" s="5">
        <v>306.76</v>
      </c>
      <c r="N2673">
        <v>1</v>
      </c>
    </row>
    <row r="2674" spans="1:14" x14ac:dyDescent="0.3">
      <c r="A2674" s="2">
        <v>45735</v>
      </c>
      <c r="B2674" s="3">
        <f t="shared" si="123"/>
        <v>2025</v>
      </c>
      <c r="C2674" t="str">
        <f t="shared" si="124"/>
        <v>2024-2025</v>
      </c>
      <c r="D2674" t="s">
        <v>147</v>
      </c>
      <c r="E2674" t="s">
        <v>74</v>
      </c>
      <c r="F2674" t="str">
        <f t="shared" si="125"/>
        <v>South Australia</v>
      </c>
      <c r="G2674" t="s">
        <v>32</v>
      </c>
      <c r="H2674">
        <v>5043</v>
      </c>
      <c r="I2674" t="s">
        <v>11</v>
      </c>
      <c r="J2674" t="s">
        <v>33</v>
      </c>
      <c r="K2674" t="s">
        <v>152</v>
      </c>
      <c r="L2674" t="s">
        <v>13</v>
      </c>
      <c r="M2674" s="5">
        <v>306.89</v>
      </c>
      <c r="N2674">
        <v>1</v>
      </c>
    </row>
    <row r="2675" spans="1:14" x14ac:dyDescent="0.3">
      <c r="A2675" s="2">
        <v>45808</v>
      </c>
      <c r="B2675" s="3">
        <f t="shared" si="123"/>
        <v>2025</v>
      </c>
      <c r="C2675" t="str">
        <f t="shared" si="124"/>
        <v>2024-2025</v>
      </c>
      <c r="D2675" t="s">
        <v>147</v>
      </c>
      <c r="E2675" t="s">
        <v>67</v>
      </c>
      <c r="F2675" t="str">
        <f t="shared" si="125"/>
        <v>New South Wales</v>
      </c>
      <c r="G2675" t="s">
        <v>10</v>
      </c>
      <c r="H2675">
        <v>2478</v>
      </c>
      <c r="I2675" t="s">
        <v>11</v>
      </c>
      <c r="J2675" t="s">
        <v>68</v>
      </c>
      <c r="K2675" t="s">
        <v>152</v>
      </c>
      <c r="L2675" t="s">
        <v>13</v>
      </c>
      <c r="M2675" s="5">
        <v>307.12</v>
      </c>
      <c r="N2675">
        <v>1</v>
      </c>
    </row>
    <row r="2676" spans="1:14" x14ac:dyDescent="0.3">
      <c r="A2676" s="2">
        <v>45802</v>
      </c>
      <c r="B2676" s="3">
        <f t="shared" si="123"/>
        <v>2025</v>
      </c>
      <c r="C2676" t="str">
        <f t="shared" si="124"/>
        <v>2024-2025</v>
      </c>
      <c r="D2676" t="s">
        <v>147</v>
      </c>
      <c r="E2676" t="s">
        <v>44</v>
      </c>
      <c r="F2676" t="str">
        <f t="shared" si="125"/>
        <v>Victoria</v>
      </c>
      <c r="G2676" t="s">
        <v>45</v>
      </c>
      <c r="H2676">
        <v>3066</v>
      </c>
      <c r="I2676" t="s">
        <v>11</v>
      </c>
      <c r="J2676" t="s">
        <v>46</v>
      </c>
      <c r="K2676" t="s">
        <v>156</v>
      </c>
      <c r="L2676" t="s">
        <v>17</v>
      </c>
      <c r="M2676" s="5">
        <v>307.38</v>
      </c>
      <c r="N2676">
        <v>1</v>
      </c>
    </row>
    <row r="2677" spans="1:14" x14ac:dyDescent="0.3">
      <c r="A2677" s="2">
        <v>45360</v>
      </c>
      <c r="B2677" s="3">
        <f t="shared" si="123"/>
        <v>2024</v>
      </c>
      <c r="C2677" t="str">
        <f t="shared" si="124"/>
        <v>2023-2024</v>
      </c>
      <c r="D2677" t="s">
        <v>148</v>
      </c>
      <c r="E2677" t="s">
        <v>76</v>
      </c>
      <c r="F2677" t="str">
        <f t="shared" si="125"/>
        <v>Western Australia</v>
      </c>
      <c r="G2677" t="s">
        <v>48</v>
      </c>
      <c r="H2677">
        <v>6450</v>
      </c>
      <c r="I2677" t="s">
        <v>11</v>
      </c>
      <c r="J2677" t="s">
        <v>77</v>
      </c>
      <c r="K2677" t="s">
        <v>150</v>
      </c>
      <c r="L2677" t="s">
        <v>18</v>
      </c>
      <c r="M2677" s="5">
        <v>307.73</v>
      </c>
      <c r="N2677">
        <v>1</v>
      </c>
    </row>
    <row r="2678" spans="1:14" x14ac:dyDescent="0.3">
      <c r="A2678" s="2">
        <v>45336</v>
      </c>
      <c r="B2678" s="3">
        <f t="shared" si="123"/>
        <v>2024</v>
      </c>
      <c r="C2678" t="str">
        <f t="shared" si="124"/>
        <v>2023-2024</v>
      </c>
      <c r="D2678" t="s">
        <v>147</v>
      </c>
      <c r="E2678" t="s">
        <v>140</v>
      </c>
      <c r="F2678" t="str">
        <f t="shared" si="125"/>
        <v>Tasmania</v>
      </c>
      <c r="G2678" t="s">
        <v>70</v>
      </c>
      <c r="H2678">
        <v>7320</v>
      </c>
      <c r="I2678" t="s">
        <v>11</v>
      </c>
      <c r="J2678" t="s">
        <v>71</v>
      </c>
      <c r="K2678" t="s">
        <v>19</v>
      </c>
      <c r="L2678" t="s">
        <v>23</v>
      </c>
      <c r="M2678" s="5">
        <v>308.04000000000002</v>
      </c>
      <c r="N2678">
        <v>1</v>
      </c>
    </row>
    <row r="2679" spans="1:14" x14ac:dyDescent="0.3">
      <c r="A2679" s="2">
        <v>45943</v>
      </c>
      <c r="B2679" s="3">
        <f t="shared" si="123"/>
        <v>2026</v>
      </c>
      <c r="C2679" t="str">
        <f t="shared" si="124"/>
        <v>2025-2026</v>
      </c>
      <c r="D2679" t="s">
        <v>147</v>
      </c>
      <c r="E2679" t="s">
        <v>142</v>
      </c>
      <c r="F2679" t="str">
        <f t="shared" si="125"/>
        <v>Australian Capital Territory</v>
      </c>
      <c r="G2679" t="s">
        <v>80</v>
      </c>
      <c r="H2679">
        <v>2609</v>
      </c>
      <c r="I2679" t="s">
        <v>11</v>
      </c>
      <c r="J2679" t="s">
        <v>58</v>
      </c>
      <c r="K2679" t="s">
        <v>154</v>
      </c>
      <c r="L2679" t="s">
        <v>14</v>
      </c>
      <c r="M2679" s="5">
        <v>308.82</v>
      </c>
      <c r="N2679">
        <v>1</v>
      </c>
    </row>
    <row r="2680" spans="1:14" x14ac:dyDescent="0.3">
      <c r="A2680" s="2">
        <v>45999</v>
      </c>
      <c r="B2680" s="3">
        <f t="shared" si="123"/>
        <v>2026</v>
      </c>
      <c r="C2680" t="str">
        <f t="shared" si="124"/>
        <v>2025-2026</v>
      </c>
      <c r="D2680" t="s">
        <v>147</v>
      </c>
      <c r="E2680" t="s">
        <v>96</v>
      </c>
      <c r="F2680" t="str">
        <f t="shared" si="125"/>
        <v>Western Australia</v>
      </c>
      <c r="G2680" t="s">
        <v>48</v>
      </c>
      <c r="H2680">
        <v>6330</v>
      </c>
      <c r="I2680" t="s">
        <v>11</v>
      </c>
      <c r="J2680" t="s">
        <v>94</v>
      </c>
      <c r="K2680" t="s">
        <v>153</v>
      </c>
      <c r="L2680" t="s">
        <v>16</v>
      </c>
      <c r="M2680" s="5">
        <v>309.02</v>
      </c>
      <c r="N2680">
        <v>1</v>
      </c>
    </row>
    <row r="2681" spans="1:14" x14ac:dyDescent="0.3">
      <c r="A2681" s="2">
        <v>45477</v>
      </c>
      <c r="B2681" s="3">
        <f t="shared" si="123"/>
        <v>2025</v>
      </c>
      <c r="C2681" t="str">
        <f t="shared" si="124"/>
        <v>2024-2025</v>
      </c>
      <c r="D2681" t="s">
        <v>147</v>
      </c>
      <c r="E2681" t="s">
        <v>114</v>
      </c>
      <c r="F2681" t="str">
        <f t="shared" si="125"/>
        <v>Victoria</v>
      </c>
      <c r="G2681" t="s">
        <v>45</v>
      </c>
      <c r="H2681">
        <v>3551</v>
      </c>
      <c r="I2681" t="s">
        <v>11</v>
      </c>
      <c r="J2681" t="s">
        <v>60</v>
      </c>
      <c r="K2681" t="s">
        <v>151</v>
      </c>
      <c r="L2681" t="s">
        <v>21</v>
      </c>
      <c r="M2681" s="5">
        <v>309.33</v>
      </c>
      <c r="N2681">
        <v>1</v>
      </c>
    </row>
    <row r="2682" spans="1:14" x14ac:dyDescent="0.3">
      <c r="A2682" s="2">
        <v>45879</v>
      </c>
      <c r="B2682" s="3">
        <f t="shared" si="123"/>
        <v>2026</v>
      </c>
      <c r="C2682" t="str">
        <f t="shared" si="124"/>
        <v>2025-2026</v>
      </c>
      <c r="D2682" t="s">
        <v>148</v>
      </c>
      <c r="E2682" t="s">
        <v>87</v>
      </c>
      <c r="F2682" t="str">
        <f t="shared" si="125"/>
        <v>New South Wales</v>
      </c>
      <c r="G2682" t="s">
        <v>10</v>
      </c>
      <c r="H2682">
        <v>2790</v>
      </c>
      <c r="I2682" t="s">
        <v>11</v>
      </c>
      <c r="J2682" t="s">
        <v>25</v>
      </c>
      <c r="K2682" t="s">
        <v>19</v>
      </c>
      <c r="L2682" t="s">
        <v>23</v>
      </c>
      <c r="M2682" s="5">
        <v>310.58000000000004</v>
      </c>
      <c r="N2682">
        <v>1</v>
      </c>
    </row>
    <row r="2683" spans="1:14" x14ac:dyDescent="0.3">
      <c r="A2683" s="2">
        <v>45378</v>
      </c>
      <c r="B2683" s="3">
        <f t="shared" si="123"/>
        <v>2024</v>
      </c>
      <c r="C2683" t="str">
        <f t="shared" si="124"/>
        <v>2023-2024</v>
      </c>
      <c r="D2683" t="s">
        <v>147</v>
      </c>
      <c r="E2683" t="s">
        <v>145</v>
      </c>
      <c r="F2683" t="str">
        <f t="shared" si="125"/>
        <v>New South Wales</v>
      </c>
      <c r="G2683" t="s">
        <v>10</v>
      </c>
      <c r="H2683">
        <v>2101</v>
      </c>
      <c r="I2683" t="s">
        <v>11</v>
      </c>
      <c r="J2683" t="s">
        <v>27</v>
      </c>
      <c r="K2683" t="s">
        <v>155</v>
      </c>
      <c r="L2683" t="s">
        <v>20</v>
      </c>
      <c r="M2683" s="5">
        <v>310.82</v>
      </c>
      <c r="N2683">
        <v>1</v>
      </c>
    </row>
    <row r="2684" spans="1:14" x14ac:dyDescent="0.3">
      <c r="A2684" s="2">
        <v>45360</v>
      </c>
      <c r="B2684" s="3">
        <f t="shared" si="123"/>
        <v>2024</v>
      </c>
      <c r="C2684" t="str">
        <f t="shared" si="124"/>
        <v>2023-2024</v>
      </c>
      <c r="D2684" t="s">
        <v>147</v>
      </c>
      <c r="E2684" t="s">
        <v>47</v>
      </c>
      <c r="F2684" t="str">
        <f t="shared" si="125"/>
        <v>Western Australia</v>
      </c>
      <c r="G2684" t="s">
        <v>48</v>
      </c>
      <c r="H2684">
        <v>6030</v>
      </c>
      <c r="I2684" t="s">
        <v>11</v>
      </c>
      <c r="J2684" t="s">
        <v>49</v>
      </c>
      <c r="K2684" t="s">
        <v>155</v>
      </c>
      <c r="L2684" t="s">
        <v>20</v>
      </c>
      <c r="M2684" s="5">
        <v>310.92999999999995</v>
      </c>
      <c r="N2684">
        <v>1</v>
      </c>
    </row>
    <row r="2685" spans="1:14" x14ac:dyDescent="0.3">
      <c r="A2685" s="2">
        <v>45506</v>
      </c>
      <c r="B2685" s="3">
        <f t="shared" si="123"/>
        <v>2025</v>
      </c>
      <c r="C2685" t="str">
        <f t="shared" si="124"/>
        <v>2024-2025</v>
      </c>
      <c r="D2685" t="s">
        <v>147</v>
      </c>
      <c r="E2685" t="s">
        <v>132</v>
      </c>
      <c r="F2685" t="str">
        <f t="shared" si="125"/>
        <v>New South Wales</v>
      </c>
      <c r="G2685" t="s">
        <v>10</v>
      </c>
      <c r="H2685">
        <v>2800</v>
      </c>
      <c r="I2685" t="s">
        <v>11</v>
      </c>
      <c r="J2685" t="s">
        <v>25</v>
      </c>
      <c r="K2685" t="s">
        <v>149</v>
      </c>
      <c r="L2685" t="s">
        <v>15</v>
      </c>
      <c r="M2685" s="5">
        <v>311.39999999999998</v>
      </c>
      <c r="N2685">
        <v>1</v>
      </c>
    </row>
    <row r="2686" spans="1:14" x14ac:dyDescent="0.3">
      <c r="A2686" s="2">
        <v>45620</v>
      </c>
      <c r="B2686" s="3">
        <f t="shared" si="123"/>
        <v>2025</v>
      </c>
      <c r="C2686" t="str">
        <f t="shared" si="124"/>
        <v>2024-2025</v>
      </c>
      <c r="D2686" t="s">
        <v>147</v>
      </c>
      <c r="E2686" t="s">
        <v>137</v>
      </c>
      <c r="F2686" t="str">
        <f t="shared" si="125"/>
        <v>New South Wales</v>
      </c>
      <c r="G2686" t="s">
        <v>10</v>
      </c>
      <c r="H2686">
        <v>2031</v>
      </c>
      <c r="I2686" t="s">
        <v>11</v>
      </c>
      <c r="J2686" t="s">
        <v>12</v>
      </c>
      <c r="K2686" t="s">
        <v>156</v>
      </c>
      <c r="L2686" t="s">
        <v>17</v>
      </c>
      <c r="M2686" s="5">
        <v>311.44000000000005</v>
      </c>
      <c r="N2686">
        <v>1</v>
      </c>
    </row>
    <row r="2687" spans="1:14" x14ac:dyDescent="0.3">
      <c r="A2687" s="2">
        <v>46012</v>
      </c>
      <c r="B2687" s="3">
        <f t="shared" si="123"/>
        <v>2026</v>
      </c>
      <c r="C2687" t="str">
        <f t="shared" si="124"/>
        <v>2025-2026</v>
      </c>
      <c r="D2687" t="s">
        <v>147</v>
      </c>
      <c r="E2687" t="s">
        <v>103</v>
      </c>
      <c r="F2687" t="str">
        <f t="shared" si="125"/>
        <v>Queensland</v>
      </c>
      <c r="G2687" t="s">
        <v>35</v>
      </c>
      <c r="H2687">
        <v>4509</v>
      </c>
      <c r="I2687" t="s">
        <v>11</v>
      </c>
      <c r="J2687" t="s">
        <v>104</v>
      </c>
      <c r="K2687" t="s">
        <v>149</v>
      </c>
      <c r="L2687" t="s">
        <v>15</v>
      </c>
      <c r="M2687" s="5">
        <v>312.12</v>
      </c>
      <c r="N2687">
        <v>1</v>
      </c>
    </row>
    <row r="2688" spans="1:14" x14ac:dyDescent="0.3">
      <c r="A2688" s="2">
        <v>45703</v>
      </c>
      <c r="B2688" s="3">
        <f t="shared" si="123"/>
        <v>2025</v>
      </c>
      <c r="C2688" t="str">
        <f t="shared" si="124"/>
        <v>2024-2025</v>
      </c>
      <c r="D2688" t="s">
        <v>147</v>
      </c>
      <c r="E2688" t="s">
        <v>62</v>
      </c>
      <c r="F2688" t="str">
        <f t="shared" si="125"/>
        <v>Victoria</v>
      </c>
      <c r="G2688" t="s">
        <v>45</v>
      </c>
      <c r="H2688">
        <v>3134</v>
      </c>
      <c r="I2688" t="s">
        <v>11</v>
      </c>
      <c r="J2688" t="s">
        <v>63</v>
      </c>
      <c r="K2688" t="s">
        <v>149</v>
      </c>
      <c r="L2688" t="s">
        <v>15</v>
      </c>
      <c r="M2688" s="5">
        <v>313.61</v>
      </c>
      <c r="N2688">
        <v>1</v>
      </c>
    </row>
    <row r="2689" spans="1:14" x14ac:dyDescent="0.3">
      <c r="A2689" s="2">
        <v>45525</v>
      </c>
      <c r="B2689" s="3">
        <f t="shared" si="123"/>
        <v>2025</v>
      </c>
      <c r="C2689" t="str">
        <f t="shared" si="124"/>
        <v>2024-2025</v>
      </c>
      <c r="D2689" t="s">
        <v>147</v>
      </c>
      <c r="E2689" t="s">
        <v>73</v>
      </c>
      <c r="F2689" t="str">
        <f t="shared" si="125"/>
        <v>Victoria</v>
      </c>
      <c r="G2689" t="s">
        <v>45</v>
      </c>
      <c r="H2689">
        <v>3136</v>
      </c>
      <c r="I2689" t="s">
        <v>11</v>
      </c>
      <c r="J2689" t="s">
        <v>63</v>
      </c>
      <c r="K2689" t="s">
        <v>150</v>
      </c>
      <c r="L2689" t="s">
        <v>18</v>
      </c>
      <c r="M2689" s="5">
        <v>313.62</v>
      </c>
      <c r="N2689">
        <v>1</v>
      </c>
    </row>
    <row r="2690" spans="1:14" x14ac:dyDescent="0.3">
      <c r="A2690" s="2">
        <v>45682</v>
      </c>
      <c r="B2690" s="3">
        <f t="shared" ref="B2690:B2753" si="126">IF(MONTH(A2690)&gt;=7,YEAR(A2690)+1,YEAR(A2690))</f>
        <v>2025</v>
      </c>
      <c r="C2690" t="str">
        <f t="shared" ref="C2690:C2753" si="127">IF(MONTH(A2690) &gt;= 7, YEAR(A2690) &amp; "-" &amp; YEAR(A2690) + 1, YEAR(A2690) - 1 &amp; "-" &amp; YEAR(A2690))</f>
        <v>2024-2025</v>
      </c>
      <c r="D2690" t="s">
        <v>147</v>
      </c>
      <c r="E2690" t="s">
        <v>31</v>
      </c>
      <c r="F2690" t="str">
        <f t="shared" ref="F2690:F2753" si="128">IF(G2690="WA","Western Australia",
IF(G2690="NSW","New South Wales",
IF(G2690="QLD","Queensland",
IF(G2690="VIC","Victoria",
IF(G2690="TAS","Tasmania",
IF(G2690="SA","South Australia",
IF(G2690="NT","Northern Territory",
IF(G2690="ACT","Australian Capital Territory",G2690))))))))</f>
        <v>South Australia</v>
      </c>
      <c r="G2690" t="s">
        <v>32</v>
      </c>
      <c r="H2690">
        <v>5168</v>
      </c>
      <c r="I2690" t="s">
        <v>11</v>
      </c>
      <c r="J2690" t="s">
        <v>33</v>
      </c>
      <c r="K2690" t="s">
        <v>153</v>
      </c>
      <c r="L2690" t="s">
        <v>16</v>
      </c>
      <c r="M2690" s="5">
        <v>313.74</v>
      </c>
      <c r="N2690">
        <v>1</v>
      </c>
    </row>
    <row r="2691" spans="1:14" x14ac:dyDescent="0.3">
      <c r="A2691" s="2">
        <v>45651</v>
      </c>
      <c r="B2691" s="3">
        <f t="shared" si="126"/>
        <v>2025</v>
      </c>
      <c r="C2691" t="str">
        <f t="shared" si="127"/>
        <v>2024-2025</v>
      </c>
      <c r="D2691" t="s">
        <v>147</v>
      </c>
      <c r="E2691" t="s">
        <v>93</v>
      </c>
      <c r="F2691" t="str">
        <f t="shared" si="128"/>
        <v>Western Australia</v>
      </c>
      <c r="G2691" t="s">
        <v>48</v>
      </c>
      <c r="H2691">
        <v>6112</v>
      </c>
      <c r="I2691" t="s">
        <v>11</v>
      </c>
      <c r="J2691" t="s">
        <v>94</v>
      </c>
      <c r="K2691" t="s">
        <v>155</v>
      </c>
      <c r="L2691" t="s">
        <v>20</v>
      </c>
      <c r="M2691" s="5">
        <v>313.83000000000004</v>
      </c>
      <c r="N2691">
        <v>1</v>
      </c>
    </row>
    <row r="2692" spans="1:14" x14ac:dyDescent="0.3">
      <c r="A2692" s="2">
        <v>45935</v>
      </c>
      <c r="B2692" s="3">
        <f t="shared" si="126"/>
        <v>2026</v>
      </c>
      <c r="C2692" t="str">
        <f t="shared" si="127"/>
        <v>2025-2026</v>
      </c>
      <c r="D2692" t="s">
        <v>147</v>
      </c>
      <c r="E2692" t="s">
        <v>34</v>
      </c>
      <c r="F2692" t="str">
        <f t="shared" si="128"/>
        <v>Queensland</v>
      </c>
      <c r="G2692" t="s">
        <v>35</v>
      </c>
      <c r="H2692">
        <v>4802</v>
      </c>
      <c r="I2692" t="s">
        <v>11</v>
      </c>
      <c r="J2692" t="s">
        <v>36</v>
      </c>
      <c r="K2692" t="s">
        <v>152</v>
      </c>
      <c r="L2692" t="s">
        <v>13</v>
      </c>
      <c r="M2692" s="5">
        <v>313.93</v>
      </c>
      <c r="N2692">
        <v>1</v>
      </c>
    </row>
    <row r="2693" spans="1:14" x14ac:dyDescent="0.3">
      <c r="A2693" s="2">
        <v>45663</v>
      </c>
      <c r="B2693" s="3">
        <f t="shared" si="126"/>
        <v>2025</v>
      </c>
      <c r="C2693" t="str">
        <f t="shared" si="127"/>
        <v>2024-2025</v>
      </c>
      <c r="D2693" t="s">
        <v>147</v>
      </c>
      <c r="E2693" t="s">
        <v>114</v>
      </c>
      <c r="F2693" t="str">
        <f t="shared" si="128"/>
        <v>Victoria</v>
      </c>
      <c r="G2693" t="s">
        <v>45</v>
      </c>
      <c r="H2693">
        <v>3551</v>
      </c>
      <c r="I2693" t="s">
        <v>11</v>
      </c>
      <c r="J2693" t="s">
        <v>60</v>
      </c>
      <c r="K2693" t="s">
        <v>19</v>
      </c>
      <c r="L2693" t="s">
        <v>23</v>
      </c>
      <c r="M2693" s="5">
        <v>314.66999999999996</v>
      </c>
      <c r="N2693">
        <v>1</v>
      </c>
    </row>
    <row r="2694" spans="1:14" x14ac:dyDescent="0.3">
      <c r="A2694" s="2">
        <v>45730</v>
      </c>
      <c r="B2694" s="3">
        <f t="shared" si="126"/>
        <v>2025</v>
      </c>
      <c r="C2694" t="str">
        <f t="shared" si="127"/>
        <v>2024-2025</v>
      </c>
      <c r="D2694" t="s">
        <v>147</v>
      </c>
      <c r="E2694" t="s">
        <v>113</v>
      </c>
      <c r="F2694" t="str">
        <f t="shared" si="128"/>
        <v>Queensland</v>
      </c>
      <c r="G2694" t="s">
        <v>35</v>
      </c>
      <c r="H2694">
        <v>4215</v>
      </c>
      <c r="I2694" t="s">
        <v>11</v>
      </c>
      <c r="J2694" t="s">
        <v>104</v>
      </c>
      <c r="K2694" t="s">
        <v>149</v>
      </c>
      <c r="L2694" t="s">
        <v>15</v>
      </c>
      <c r="M2694" s="5">
        <v>315.27000000000004</v>
      </c>
      <c r="N2694">
        <v>1</v>
      </c>
    </row>
    <row r="2695" spans="1:14" x14ac:dyDescent="0.3">
      <c r="A2695" s="2">
        <v>45547</v>
      </c>
      <c r="B2695" s="3">
        <f t="shared" si="126"/>
        <v>2025</v>
      </c>
      <c r="C2695" t="str">
        <f t="shared" si="127"/>
        <v>2024-2025</v>
      </c>
      <c r="D2695" t="s">
        <v>148</v>
      </c>
      <c r="E2695" t="s">
        <v>57</v>
      </c>
      <c r="F2695" t="str">
        <f t="shared" si="128"/>
        <v>New South Wales</v>
      </c>
      <c r="G2695" t="s">
        <v>10</v>
      </c>
      <c r="H2695">
        <v>2560</v>
      </c>
      <c r="I2695" t="s">
        <v>11</v>
      </c>
      <c r="J2695" t="s">
        <v>58</v>
      </c>
      <c r="K2695" t="s">
        <v>149</v>
      </c>
      <c r="L2695" t="s">
        <v>15</v>
      </c>
      <c r="M2695" s="5">
        <v>315.51000000000005</v>
      </c>
      <c r="N2695">
        <v>1</v>
      </c>
    </row>
    <row r="2696" spans="1:14" x14ac:dyDescent="0.3">
      <c r="A2696" s="2">
        <v>45483</v>
      </c>
      <c r="B2696" s="3">
        <f t="shared" si="126"/>
        <v>2025</v>
      </c>
      <c r="C2696" t="str">
        <f t="shared" si="127"/>
        <v>2024-2025</v>
      </c>
      <c r="D2696" t="s">
        <v>147</v>
      </c>
      <c r="E2696" t="s">
        <v>132</v>
      </c>
      <c r="F2696" t="str">
        <f t="shared" si="128"/>
        <v>New South Wales</v>
      </c>
      <c r="G2696" t="s">
        <v>10</v>
      </c>
      <c r="H2696">
        <v>2800</v>
      </c>
      <c r="I2696" t="s">
        <v>11</v>
      </c>
      <c r="J2696" t="s">
        <v>25</v>
      </c>
      <c r="K2696" t="s">
        <v>154</v>
      </c>
      <c r="L2696" t="s">
        <v>14</v>
      </c>
      <c r="M2696" s="5">
        <v>317.17</v>
      </c>
      <c r="N2696">
        <v>1</v>
      </c>
    </row>
    <row r="2697" spans="1:14" x14ac:dyDescent="0.3">
      <c r="A2697" s="2">
        <v>45360</v>
      </c>
      <c r="B2697" s="3">
        <f t="shared" si="126"/>
        <v>2024</v>
      </c>
      <c r="C2697" t="str">
        <f t="shared" si="127"/>
        <v>2023-2024</v>
      </c>
      <c r="D2697" t="s">
        <v>147</v>
      </c>
      <c r="E2697" t="s">
        <v>145</v>
      </c>
      <c r="F2697" t="str">
        <f t="shared" si="128"/>
        <v>New South Wales</v>
      </c>
      <c r="G2697" t="s">
        <v>10</v>
      </c>
      <c r="H2697">
        <v>2101</v>
      </c>
      <c r="I2697" t="s">
        <v>11</v>
      </c>
      <c r="J2697" t="s">
        <v>27</v>
      </c>
      <c r="K2697" t="s">
        <v>155</v>
      </c>
      <c r="L2697" t="s">
        <v>20</v>
      </c>
      <c r="M2697" s="5">
        <v>317.45000000000005</v>
      </c>
      <c r="N2697">
        <v>1</v>
      </c>
    </row>
    <row r="2698" spans="1:14" x14ac:dyDescent="0.3">
      <c r="A2698" s="2">
        <v>45480</v>
      </c>
      <c r="B2698" s="3">
        <f t="shared" si="126"/>
        <v>2025</v>
      </c>
      <c r="C2698" t="str">
        <f t="shared" si="127"/>
        <v>2024-2025</v>
      </c>
      <c r="D2698" t="s">
        <v>148</v>
      </c>
      <c r="E2698" t="s">
        <v>112</v>
      </c>
      <c r="F2698" t="str">
        <f t="shared" si="128"/>
        <v>Victoria</v>
      </c>
      <c r="G2698" t="s">
        <v>45</v>
      </c>
      <c r="H2698">
        <v>3076</v>
      </c>
      <c r="I2698" t="s">
        <v>11</v>
      </c>
      <c r="J2698" t="s">
        <v>46</v>
      </c>
      <c r="K2698" t="s">
        <v>149</v>
      </c>
      <c r="L2698" t="s">
        <v>15</v>
      </c>
      <c r="M2698" s="5">
        <v>317.57</v>
      </c>
      <c r="N2698">
        <v>1</v>
      </c>
    </row>
    <row r="2699" spans="1:14" x14ac:dyDescent="0.3">
      <c r="A2699" s="2">
        <v>45789</v>
      </c>
      <c r="B2699" s="3">
        <f t="shared" si="126"/>
        <v>2025</v>
      </c>
      <c r="C2699" t="str">
        <f t="shared" si="127"/>
        <v>2024-2025</v>
      </c>
      <c r="D2699" t="s">
        <v>147</v>
      </c>
      <c r="E2699" t="s">
        <v>141</v>
      </c>
      <c r="F2699" t="str">
        <f t="shared" si="128"/>
        <v>Western Australia</v>
      </c>
      <c r="G2699" t="s">
        <v>48</v>
      </c>
      <c r="H2699">
        <v>6052</v>
      </c>
      <c r="I2699" t="s">
        <v>11</v>
      </c>
      <c r="J2699" t="s">
        <v>49</v>
      </c>
      <c r="K2699" t="s">
        <v>154</v>
      </c>
      <c r="L2699" t="s">
        <v>14</v>
      </c>
      <c r="M2699" s="5">
        <v>317.68</v>
      </c>
      <c r="N2699">
        <v>1</v>
      </c>
    </row>
    <row r="2700" spans="1:14" x14ac:dyDescent="0.3">
      <c r="A2700" s="2">
        <v>45722</v>
      </c>
      <c r="B2700" s="3">
        <f t="shared" si="126"/>
        <v>2025</v>
      </c>
      <c r="C2700" t="str">
        <f t="shared" si="127"/>
        <v>2024-2025</v>
      </c>
      <c r="D2700" t="s">
        <v>147</v>
      </c>
      <c r="E2700" t="s">
        <v>138</v>
      </c>
      <c r="F2700" t="str">
        <f t="shared" si="128"/>
        <v>Queensland</v>
      </c>
      <c r="G2700" t="s">
        <v>35</v>
      </c>
      <c r="H2700">
        <v>4558</v>
      </c>
      <c r="I2700" t="s">
        <v>11</v>
      </c>
      <c r="J2700" t="s">
        <v>120</v>
      </c>
      <c r="K2700" t="s">
        <v>155</v>
      </c>
      <c r="L2700" t="s">
        <v>20</v>
      </c>
      <c r="M2700" s="5">
        <v>317.88</v>
      </c>
      <c r="N2700">
        <v>1</v>
      </c>
    </row>
    <row r="2701" spans="1:14" x14ac:dyDescent="0.3">
      <c r="A2701" s="2">
        <v>45293</v>
      </c>
      <c r="B2701" s="3">
        <f t="shared" si="126"/>
        <v>2024</v>
      </c>
      <c r="C2701" t="str">
        <f t="shared" si="127"/>
        <v>2023-2024</v>
      </c>
      <c r="D2701" t="s">
        <v>147</v>
      </c>
      <c r="E2701" t="s">
        <v>113</v>
      </c>
      <c r="F2701" t="str">
        <f t="shared" si="128"/>
        <v>Queensland</v>
      </c>
      <c r="G2701" t="s">
        <v>35</v>
      </c>
      <c r="H2701">
        <v>4215</v>
      </c>
      <c r="I2701" t="s">
        <v>11</v>
      </c>
      <c r="J2701" t="s">
        <v>104</v>
      </c>
      <c r="K2701" t="s">
        <v>157</v>
      </c>
      <c r="L2701" t="s">
        <v>22</v>
      </c>
      <c r="M2701" s="5">
        <v>318.18</v>
      </c>
      <c r="N2701">
        <v>1</v>
      </c>
    </row>
    <row r="2702" spans="1:14" x14ac:dyDescent="0.3">
      <c r="A2702" s="2">
        <v>45948</v>
      </c>
      <c r="B2702" s="3">
        <f t="shared" si="126"/>
        <v>2026</v>
      </c>
      <c r="C2702" t="str">
        <f t="shared" si="127"/>
        <v>2025-2026</v>
      </c>
      <c r="D2702" t="s">
        <v>147</v>
      </c>
      <c r="E2702" t="s">
        <v>107</v>
      </c>
      <c r="F2702" t="str">
        <f t="shared" si="128"/>
        <v>Queensland</v>
      </c>
      <c r="G2702" t="s">
        <v>35</v>
      </c>
      <c r="H2702">
        <v>4220</v>
      </c>
      <c r="I2702" t="s">
        <v>11</v>
      </c>
      <c r="J2702" t="s">
        <v>104</v>
      </c>
      <c r="K2702" t="s">
        <v>19</v>
      </c>
      <c r="L2702" t="s">
        <v>23</v>
      </c>
      <c r="M2702" s="5">
        <v>318.38</v>
      </c>
      <c r="N2702">
        <v>1</v>
      </c>
    </row>
    <row r="2703" spans="1:14" x14ac:dyDescent="0.3">
      <c r="A2703" s="2">
        <v>45912</v>
      </c>
      <c r="B2703" s="3">
        <f t="shared" si="126"/>
        <v>2026</v>
      </c>
      <c r="C2703" t="str">
        <f t="shared" si="127"/>
        <v>2025-2026</v>
      </c>
      <c r="D2703" t="s">
        <v>147</v>
      </c>
      <c r="E2703" t="s">
        <v>141</v>
      </c>
      <c r="F2703" t="str">
        <f t="shared" si="128"/>
        <v>Western Australia</v>
      </c>
      <c r="G2703" t="s">
        <v>48</v>
      </c>
      <c r="H2703">
        <v>6052</v>
      </c>
      <c r="I2703" t="s">
        <v>11</v>
      </c>
      <c r="J2703" t="s">
        <v>49</v>
      </c>
      <c r="K2703" t="s">
        <v>153</v>
      </c>
      <c r="L2703" t="s">
        <v>16</v>
      </c>
      <c r="M2703" s="5">
        <v>318.63</v>
      </c>
      <c r="N2703">
        <v>1</v>
      </c>
    </row>
    <row r="2704" spans="1:14" x14ac:dyDescent="0.3">
      <c r="A2704" s="2">
        <v>45898</v>
      </c>
      <c r="B2704" s="3">
        <f t="shared" si="126"/>
        <v>2026</v>
      </c>
      <c r="C2704" t="str">
        <f t="shared" si="127"/>
        <v>2025-2026</v>
      </c>
      <c r="D2704" t="s">
        <v>147</v>
      </c>
      <c r="E2704" t="s">
        <v>124</v>
      </c>
      <c r="F2704" t="str">
        <f t="shared" si="128"/>
        <v>New South Wales</v>
      </c>
      <c r="G2704" t="s">
        <v>10</v>
      </c>
      <c r="H2704">
        <v>2015</v>
      </c>
      <c r="I2704" t="s">
        <v>11</v>
      </c>
      <c r="J2704" t="s">
        <v>12</v>
      </c>
      <c r="K2704" t="s">
        <v>154</v>
      </c>
      <c r="L2704" t="s">
        <v>14</v>
      </c>
      <c r="M2704" s="5">
        <v>318.77999999999997</v>
      </c>
      <c r="N2704">
        <v>1</v>
      </c>
    </row>
    <row r="2705" spans="1:14" x14ac:dyDescent="0.3">
      <c r="A2705" s="2">
        <v>45592</v>
      </c>
      <c r="B2705" s="3">
        <f t="shared" si="126"/>
        <v>2025</v>
      </c>
      <c r="C2705" t="str">
        <f t="shared" si="127"/>
        <v>2024-2025</v>
      </c>
      <c r="D2705" t="s">
        <v>147</v>
      </c>
      <c r="E2705" t="s">
        <v>141</v>
      </c>
      <c r="F2705" t="str">
        <f t="shared" si="128"/>
        <v>Western Australia</v>
      </c>
      <c r="G2705" t="s">
        <v>48</v>
      </c>
      <c r="H2705">
        <v>6052</v>
      </c>
      <c r="I2705" t="s">
        <v>11</v>
      </c>
      <c r="J2705" t="s">
        <v>49</v>
      </c>
      <c r="K2705" t="s">
        <v>155</v>
      </c>
      <c r="L2705" t="s">
        <v>20</v>
      </c>
      <c r="M2705" s="5">
        <v>319.33</v>
      </c>
      <c r="N2705">
        <v>1</v>
      </c>
    </row>
    <row r="2706" spans="1:14" x14ac:dyDescent="0.3">
      <c r="A2706" s="2">
        <v>45903</v>
      </c>
      <c r="B2706" s="3">
        <f t="shared" si="126"/>
        <v>2026</v>
      </c>
      <c r="C2706" t="str">
        <f t="shared" si="127"/>
        <v>2025-2026</v>
      </c>
      <c r="D2706" t="s">
        <v>147</v>
      </c>
      <c r="E2706" t="s">
        <v>123</v>
      </c>
      <c r="F2706" t="str">
        <f t="shared" si="128"/>
        <v>Western Australia</v>
      </c>
      <c r="G2706" t="s">
        <v>48</v>
      </c>
      <c r="H2706">
        <v>6109</v>
      </c>
      <c r="I2706" t="s">
        <v>11</v>
      </c>
      <c r="J2706" t="s">
        <v>94</v>
      </c>
      <c r="K2706" t="s">
        <v>150</v>
      </c>
      <c r="L2706" t="s">
        <v>18</v>
      </c>
      <c r="M2706" s="5">
        <v>319.45000000000005</v>
      </c>
      <c r="N2706">
        <v>1</v>
      </c>
    </row>
    <row r="2707" spans="1:14" x14ac:dyDescent="0.3">
      <c r="A2707" s="2">
        <v>45406</v>
      </c>
      <c r="B2707" s="3">
        <f t="shared" si="126"/>
        <v>2024</v>
      </c>
      <c r="C2707" t="str">
        <f t="shared" si="127"/>
        <v>2023-2024</v>
      </c>
      <c r="D2707" t="s">
        <v>147</v>
      </c>
      <c r="E2707" t="s">
        <v>92</v>
      </c>
      <c r="F2707" t="str">
        <f t="shared" si="128"/>
        <v>Queensland</v>
      </c>
      <c r="G2707" t="s">
        <v>35</v>
      </c>
      <c r="H2707">
        <v>4068</v>
      </c>
      <c r="I2707" t="s">
        <v>11</v>
      </c>
      <c r="J2707" t="s">
        <v>43</v>
      </c>
      <c r="K2707" t="s">
        <v>151</v>
      </c>
      <c r="L2707" t="s">
        <v>21</v>
      </c>
      <c r="M2707" s="5">
        <v>321.52999999999997</v>
      </c>
      <c r="N2707">
        <v>1</v>
      </c>
    </row>
    <row r="2708" spans="1:14" x14ac:dyDescent="0.3">
      <c r="A2708" s="2">
        <v>45561</v>
      </c>
      <c r="B2708" s="3">
        <f t="shared" si="126"/>
        <v>2025</v>
      </c>
      <c r="C2708" t="str">
        <f t="shared" si="127"/>
        <v>2024-2025</v>
      </c>
      <c r="D2708" t="s">
        <v>147</v>
      </c>
      <c r="E2708" t="s">
        <v>85</v>
      </c>
      <c r="F2708" t="str">
        <f t="shared" si="128"/>
        <v>Queensland</v>
      </c>
      <c r="G2708" t="s">
        <v>35</v>
      </c>
      <c r="H2708">
        <v>4883</v>
      </c>
      <c r="I2708" t="s">
        <v>11</v>
      </c>
      <c r="J2708" t="s">
        <v>36</v>
      </c>
      <c r="K2708" t="s">
        <v>154</v>
      </c>
      <c r="L2708" t="s">
        <v>14</v>
      </c>
      <c r="M2708" s="5">
        <v>321.62</v>
      </c>
      <c r="N2708">
        <v>1</v>
      </c>
    </row>
    <row r="2709" spans="1:14" x14ac:dyDescent="0.3">
      <c r="A2709" s="2">
        <v>45616</v>
      </c>
      <c r="B2709" s="3">
        <f t="shared" si="126"/>
        <v>2025</v>
      </c>
      <c r="C2709" t="str">
        <f t="shared" si="127"/>
        <v>2024-2025</v>
      </c>
      <c r="D2709" t="s">
        <v>147</v>
      </c>
      <c r="E2709" t="s">
        <v>113</v>
      </c>
      <c r="F2709" t="str">
        <f t="shared" si="128"/>
        <v>Queensland</v>
      </c>
      <c r="G2709" t="s">
        <v>35</v>
      </c>
      <c r="H2709">
        <v>4215</v>
      </c>
      <c r="I2709" t="s">
        <v>11</v>
      </c>
      <c r="J2709" t="s">
        <v>104</v>
      </c>
      <c r="K2709" t="s">
        <v>155</v>
      </c>
      <c r="L2709" t="s">
        <v>20</v>
      </c>
      <c r="M2709" s="5">
        <v>323.08999999999997</v>
      </c>
      <c r="N2709">
        <v>1</v>
      </c>
    </row>
    <row r="2710" spans="1:14" x14ac:dyDescent="0.3">
      <c r="A2710" s="2">
        <v>45993</v>
      </c>
      <c r="B2710" s="3">
        <f t="shared" si="126"/>
        <v>2026</v>
      </c>
      <c r="C2710" t="str">
        <f t="shared" si="127"/>
        <v>2025-2026</v>
      </c>
      <c r="D2710" t="s">
        <v>147</v>
      </c>
      <c r="E2710" t="s">
        <v>143</v>
      </c>
      <c r="F2710" t="str">
        <f t="shared" si="128"/>
        <v>New South Wales</v>
      </c>
      <c r="G2710" t="s">
        <v>10</v>
      </c>
      <c r="H2710">
        <v>2154</v>
      </c>
      <c r="I2710" t="s">
        <v>11</v>
      </c>
      <c r="J2710" t="s">
        <v>27</v>
      </c>
      <c r="K2710" t="s">
        <v>155</v>
      </c>
      <c r="L2710" t="s">
        <v>20</v>
      </c>
      <c r="M2710" s="5">
        <v>323.19</v>
      </c>
      <c r="N2710">
        <v>1</v>
      </c>
    </row>
    <row r="2711" spans="1:14" x14ac:dyDescent="0.3">
      <c r="A2711" s="2">
        <v>45756</v>
      </c>
      <c r="B2711" s="3">
        <f t="shared" si="126"/>
        <v>2025</v>
      </c>
      <c r="C2711" t="str">
        <f t="shared" si="127"/>
        <v>2024-2025</v>
      </c>
      <c r="D2711" t="s">
        <v>147</v>
      </c>
      <c r="E2711" t="s">
        <v>92</v>
      </c>
      <c r="F2711" t="str">
        <f t="shared" si="128"/>
        <v>Queensland</v>
      </c>
      <c r="G2711" t="s">
        <v>35</v>
      </c>
      <c r="H2711">
        <v>4068</v>
      </c>
      <c r="I2711" t="s">
        <v>11</v>
      </c>
      <c r="J2711" t="s">
        <v>43</v>
      </c>
      <c r="K2711" t="s">
        <v>154</v>
      </c>
      <c r="L2711" t="s">
        <v>14</v>
      </c>
      <c r="M2711" s="5">
        <v>324.33</v>
      </c>
      <c r="N2711">
        <v>1</v>
      </c>
    </row>
    <row r="2712" spans="1:14" x14ac:dyDescent="0.3">
      <c r="A2712" s="2">
        <v>45823</v>
      </c>
      <c r="B2712" s="3">
        <f t="shared" si="126"/>
        <v>2025</v>
      </c>
      <c r="C2712" t="str">
        <f t="shared" si="127"/>
        <v>2024-2025</v>
      </c>
      <c r="D2712" t="s">
        <v>148</v>
      </c>
      <c r="E2712" t="s">
        <v>41</v>
      </c>
      <c r="F2712" t="str">
        <f t="shared" si="128"/>
        <v>New South Wales</v>
      </c>
      <c r="G2712" t="s">
        <v>10</v>
      </c>
      <c r="H2712">
        <v>2830</v>
      </c>
      <c r="I2712" t="s">
        <v>11</v>
      </c>
      <c r="J2712" t="s">
        <v>25</v>
      </c>
      <c r="K2712" t="s">
        <v>19</v>
      </c>
      <c r="L2712" t="s">
        <v>23</v>
      </c>
      <c r="M2712" s="5">
        <v>324.38</v>
      </c>
      <c r="N2712">
        <v>1</v>
      </c>
    </row>
    <row r="2713" spans="1:14" x14ac:dyDescent="0.3">
      <c r="A2713" s="2">
        <v>45598</v>
      </c>
      <c r="B2713" s="3">
        <f t="shared" si="126"/>
        <v>2025</v>
      </c>
      <c r="C2713" t="str">
        <f t="shared" si="127"/>
        <v>2024-2025</v>
      </c>
      <c r="D2713" t="s">
        <v>147</v>
      </c>
      <c r="E2713" t="s">
        <v>146</v>
      </c>
      <c r="F2713" t="str">
        <f t="shared" si="128"/>
        <v>Victoria</v>
      </c>
      <c r="G2713" t="s">
        <v>45</v>
      </c>
      <c r="H2713">
        <v>3353</v>
      </c>
      <c r="I2713" t="s">
        <v>11</v>
      </c>
      <c r="J2713" t="s">
        <v>60</v>
      </c>
      <c r="K2713" t="s">
        <v>149</v>
      </c>
      <c r="L2713" t="s">
        <v>15</v>
      </c>
      <c r="M2713" s="5">
        <v>324.63</v>
      </c>
      <c r="N2713">
        <v>1</v>
      </c>
    </row>
    <row r="2714" spans="1:14" x14ac:dyDescent="0.3">
      <c r="A2714" s="2">
        <v>45874</v>
      </c>
      <c r="B2714" s="3">
        <f t="shared" si="126"/>
        <v>2026</v>
      </c>
      <c r="C2714" t="str">
        <f t="shared" si="127"/>
        <v>2025-2026</v>
      </c>
      <c r="D2714" t="s">
        <v>147</v>
      </c>
      <c r="E2714" t="s">
        <v>28</v>
      </c>
      <c r="F2714" t="str">
        <f t="shared" si="128"/>
        <v>Northern Territory</v>
      </c>
      <c r="G2714" t="s">
        <v>29</v>
      </c>
      <c r="H2714">
        <v>800</v>
      </c>
      <c r="I2714" t="s">
        <v>11</v>
      </c>
      <c r="J2714" t="s">
        <v>30</v>
      </c>
      <c r="K2714" t="s">
        <v>149</v>
      </c>
      <c r="L2714" t="s">
        <v>15</v>
      </c>
      <c r="M2714" s="5">
        <v>325.47000000000003</v>
      </c>
      <c r="N2714">
        <v>1</v>
      </c>
    </row>
    <row r="2715" spans="1:14" x14ac:dyDescent="0.3">
      <c r="A2715" s="2">
        <v>45978</v>
      </c>
      <c r="B2715" s="3">
        <f t="shared" si="126"/>
        <v>2026</v>
      </c>
      <c r="C2715" t="str">
        <f t="shared" si="127"/>
        <v>2025-2026</v>
      </c>
      <c r="D2715" t="s">
        <v>147</v>
      </c>
      <c r="E2715" t="s">
        <v>124</v>
      </c>
      <c r="F2715" t="str">
        <f t="shared" si="128"/>
        <v>New South Wales</v>
      </c>
      <c r="G2715" t="s">
        <v>10</v>
      </c>
      <c r="H2715">
        <v>2015</v>
      </c>
      <c r="I2715" t="s">
        <v>11</v>
      </c>
      <c r="J2715" t="s">
        <v>12</v>
      </c>
      <c r="K2715" t="s">
        <v>149</v>
      </c>
      <c r="L2715" t="s">
        <v>15</v>
      </c>
      <c r="M2715" s="5">
        <v>325.5</v>
      </c>
      <c r="N2715">
        <v>1</v>
      </c>
    </row>
    <row r="2716" spans="1:14" x14ac:dyDescent="0.3">
      <c r="A2716" s="2">
        <v>45994</v>
      </c>
      <c r="B2716" s="3">
        <f t="shared" si="126"/>
        <v>2026</v>
      </c>
      <c r="C2716" t="str">
        <f t="shared" si="127"/>
        <v>2025-2026</v>
      </c>
      <c r="D2716" t="s">
        <v>147</v>
      </c>
      <c r="E2716" t="s">
        <v>130</v>
      </c>
      <c r="F2716" t="str">
        <f t="shared" si="128"/>
        <v>South Australia</v>
      </c>
      <c r="G2716" t="s">
        <v>32</v>
      </c>
      <c r="H2716">
        <v>5290</v>
      </c>
      <c r="I2716" t="s">
        <v>11</v>
      </c>
      <c r="J2716" t="s">
        <v>38</v>
      </c>
      <c r="K2716" t="s">
        <v>151</v>
      </c>
      <c r="L2716" t="s">
        <v>21</v>
      </c>
      <c r="M2716" s="5">
        <v>326.10000000000002</v>
      </c>
      <c r="N2716">
        <v>1</v>
      </c>
    </row>
    <row r="2717" spans="1:14" x14ac:dyDescent="0.3">
      <c r="A2717" s="2">
        <v>45555</v>
      </c>
      <c r="B2717" s="3">
        <f t="shared" si="126"/>
        <v>2025</v>
      </c>
      <c r="C2717" t="str">
        <f t="shared" si="127"/>
        <v>2024-2025</v>
      </c>
      <c r="D2717" t="s">
        <v>147</v>
      </c>
      <c r="E2717" t="s">
        <v>133</v>
      </c>
      <c r="F2717" t="str">
        <f t="shared" si="128"/>
        <v>Queensland</v>
      </c>
      <c r="G2717" t="s">
        <v>35</v>
      </c>
      <c r="H2717">
        <v>4305</v>
      </c>
      <c r="I2717" t="s">
        <v>11</v>
      </c>
      <c r="J2717" t="s">
        <v>104</v>
      </c>
      <c r="K2717" t="s">
        <v>150</v>
      </c>
      <c r="L2717" t="s">
        <v>18</v>
      </c>
      <c r="M2717" s="5">
        <v>326.76</v>
      </c>
      <c r="N2717">
        <v>1</v>
      </c>
    </row>
    <row r="2718" spans="1:14" x14ac:dyDescent="0.3">
      <c r="A2718" s="2">
        <v>45577</v>
      </c>
      <c r="B2718" s="3">
        <f t="shared" si="126"/>
        <v>2025</v>
      </c>
      <c r="C2718" t="str">
        <f t="shared" si="127"/>
        <v>2024-2025</v>
      </c>
      <c r="D2718" t="s">
        <v>147</v>
      </c>
      <c r="E2718" t="s">
        <v>28</v>
      </c>
      <c r="F2718" t="str">
        <f t="shared" si="128"/>
        <v>Northern Territory</v>
      </c>
      <c r="G2718" t="s">
        <v>29</v>
      </c>
      <c r="H2718">
        <v>800</v>
      </c>
      <c r="I2718" t="s">
        <v>11</v>
      </c>
      <c r="J2718" t="s">
        <v>30</v>
      </c>
      <c r="K2718" t="s">
        <v>157</v>
      </c>
      <c r="L2718" t="s">
        <v>22</v>
      </c>
      <c r="M2718" s="5">
        <v>327.33999999999997</v>
      </c>
      <c r="N2718">
        <v>1</v>
      </c>
    </row>
    <row r="2719" spans="1:14" x14ac:dyDescent="0.3">
      <c r="A2719" s="2">
        <v>45922</v>
      </c>
      <c r="B2719" s="3">
        <f t="shared" si="126"/>
        <v>2026</v>
      </c>
      <c r="C2719" t="str">
        <f t="shared" si="127"/>
        <v>2025-2026</v>
      </c>
      <c r="D2719" t="s">
        <v>147</v>
      </c>
      <c r="E2719" t="s">
        <v>113</v>
      </c>
      <c r="F2719" t="str">
        <f t="shared" si="128"/>
        <v>Queensland</v>
      </c>
      <c r="G2719" t="s">
        <v>35</v>
      </c>
      <c r="H2719">
        <v>4215</v>
      </c>
      <c r="I2719" t="s">
        <v>11</v>
      </c>
      <c r="J2719" t="s">
        <v>104</v>
      </c>
      <c r="K2719" t="s">
        <v>154</v>
      </c>
      <c r="L2719" t="s">
        <v>14</v>
      </c>
      <c r="M2719" s="5">
        <v>327.45000000000005</v>
      </c>
      <c r="N2719">
        <v>1</v>
      </c>
    </row>
    <row r="2720" spans="1:14" x14ac:dyDescent="0.3">
      <c r="A2720" s="2">
        <v>45446</v>
      </c>
      <c r="B2720" s="3">
        <f t="shared" si="126"/>
        <v>2024</v>
      </c>
      <c r="C2720" t="str">
        <f t="shared" si="127"/>
        <v>2023-2024</v>
      </c>
      <c r="D2720" t="s">
        <v>148</v>
      </c>
      <c r="E2720" t="s">
        <v>81</v>
      </c>
      <c r="F2720" t="str">
        <f t="shared" si="128"/>
        <v>New South Wales</v>
      </c>
      <c r="G2720" t="s">
        <v>10</v>
      </c>
      <c r="H2720">
        <v>2485</v>
      </c>
      <c r="I2720" t="s">
        <v>11</v>
      </c>
      <c r="J2720" t="s">
        <v>68</v>
      </c>
      <c r="K2720" t="s">
        <v>152</v>
      </c>
      <c r="L2720" t="s">
        <v>13</v>
      </c>
      <c r="M2720" s="5">
        <v>327.47000000000003</v>
      </c>
      <c r="N2720">
        <v>1</v>
      </c>
    </row>
    <row r="2721" spans="1:14" x14ac:dyDescent="0.3">
      <c r="A2721" s="2">
        <v>45622</v>
      </c>
      <c r="B2721" s="3">
        <f t="shared" si="126"/>
        <v>2025</v>
      </c>
      <c r="C2721" t="str">
        <f t="shared" si="127"/>
        <v>2024-2025</v>
      </c>
      <c r="D2721" t="s">
        <v>147</v>
      </c>
      <c r="E2721" t="s">
        <v>88</v>
      </c>
      <c r="F2721" t="str">
        <f t="shared" si="128"/>
        <v>South Australia</v>
      </c>
      <c r="G2721" t="s">
        <v>32</v>
      </c>
      <c r="H2721">
        <v>5011</v>
      </c>
      <c r="I2721" t="s">
        <v>11</v>
      </c>
      <c r="J2721" t="s">
        <v>33</v>
      </c>
      <c r="K2721" t="s">
        <v>150</v>
      </c>
      <c r="L2721" t="s">
        <v>18</v>
      </c>
      <c r="M2721" s="5">
        <v>327.70000000000005</v>
      </c>
      <c r="N2721">
        <v>1</v>
      </c>
    </row>
    <row r="2722" spans="1:14" x14ac:dyDescent="0.3">
      <c r="A2722" s="2">
        <v>45502</v>
      </c>
      <c r="B2722" s="3">
        <f t="shared" si="126"/>
        <v>2025</v>
      </c>
      <c r="C2722" t="str">
        <f t="shared" si="127"/>
        <v>2024-2025</v>
      </c>
      <c r="D2722" t="s">
        <v>147</v>
      </c>
      <c r="E2722" t="s">
        <v>128</v>
      </c>
      <c r="F2722" t="str">
        <f t="shared" si="128"/>
        <v>Western Australia</v>
      </c>
      <c r="G2722" t="s">
        <v>48</v>
      </c>
      <c r="H2722">
        <v>6027</v>
      </c>
      <c r="I2722" t="s">
        <v>11</v>
      </c>
      <c r="J2722" t="s">
        <v>49</v>
      </c>
      <c r="K2722" t="s">
        <v>19</v>
      </c>
      <c r="L2722" t="s">
        <v>23</v>
      </c>
      <c r="M2722" s="5">
        <v>327.74</v>
      </c>
      <c r="N2722">
        <v>1</v>
      </c>
    </row>
    <row r="2723" spans="1:14" x14ac:dyDescent="0.3">
      <c r="A2723" s="2">
        <v>45456</v>
      </c>
      <c r="B2723" s="3">
        <f t="shared" si="126"/>
        <v>2024</v>
      </c>
      <c r="C2723" t="str">
        <f t="shared" si="127"/>
        <v>2023-2024</v>
      </c>
      <c r="D2723" t="s">
        <v>147</v>
      </c>
      <c r="E2723" t="s">
        <v>96</v>
      </c>
      <c r="F2723" t="str">
        <f t="shared" si="128"/>
        <v>Western Australia</v>
      </c>
      <c r="G2723" t="s">
        <v>48</v>
      </c>
      <c r="H2723">
        <v>6330</v>
      </c>
      <c r="I2723" t="s">
        <v>11</v>
      </c>
      <c r="J2723" t="s">
        <v>94</v>
      </c>
      <c r="K2723" t="s">
        <v>150</v>
      </c>
      <c r="L2723" t="s">
        <v>18</v>
      </c>
      <c r="M2723" s="5">
        <v>327.77</v>
      </c>
      <c r="N2723">
        <v>1</v>
      </c>
    </row>
    <row r="2724" spans="1:14" x14ac:dyDescent="0.3">
      <c r="A2724" s="2">
        <v>45511</v>
      </c>
      <c r="B2724" s="3">
        <f t="shared" si="126"/>
        <v>2025</v>
      </c>
      <c r="C2724" t="str">
        <f t="shared" si="127"/>
        <v>2024-2025</v>
      </c>
      <c r="D2724" t="s">
        <v>147</v>
      </c>
      <c r="E2724" t="s">
        <v>118</v>
      </c>
      <c r="F2724" t="str">
        <f t="shared" si="128"/>
        <v>New South Wales</v>
      </c>
      <c r="G2724" t="s">
        <v>10</v>
      </c>
      <c r="H2724">
        <v>2158</v>
      </c>
      <c r="I2724" t="s">
        <v>11</v>
      </c>
      <c r="J2724" t="s">
        <v>27</v>
      </c>
      <c r="K2724" t="s">
        <v>150</v>
      </c>
      <c r="L2724" t="s">
        <v>18</v>
      </c>
      <c r="M2724" s="5">
        <v>327.77</v>
      </c>
      <c r="N2724">
        <v>1</v>
      </c>
    </row>
    <row r="2725" spans="1:14" x14ac:dyDescent="0.3">
      <c r="A2725" s="2">
        <v>45797</v>
      </c>
      <c r="B2725" s="3">
        <f t="shared" si="126"/>
        <v>2025</v>
      </c>
      <c r="C2725" t="str">
        <f t="shared" si="127"/>
        <v>2024-2025</v>
      </c>
      <c r="D2725" t="s">
        <v>147</v>
      </c>
      <c r="E2725" t="s">
        <v>143</v>
      </c>
      <c r="F2725" t="str">
        <f t="shared" si="128"/>
        <v>New South Wales</v>
      </c>
      <c r="G2725" t="s">
        <v>10</v>
      </c>
      <c r="H2725">
        <v>2154</v>
      </c>
      <c r="I2725" t="s">
        <v>11</v>
      </c>
      <c r="J2725" t="s">
        <v>27</v>
      </c>
      <c r="K2725" t="s">
        <v>156</v>
      </c>
      <c r="L2725" t="s">
        <v>17</v>
      </c>
      <c r="M2725" s="5">
        <v>328.29</v>
      </c>
      <c r="N2725">
        <v>1</v>
      </c>
    </row>
    <row r="2726" spans="1:14" x14ac:dyDescent="0.3">
      <c r="A2726" s="2">
        <v>46008</v>
      </c>
      <c r="B2726" s="3">
        <f t="shared" si="126"/>
        <v>2026</v>
      </c>
      <c r="C2726" t="str">
        <f t="shared" si="127"/>
        <v>2025-2026</v>
      </c>
      <c r="D2726" t="s">
        <v>147</v>
      </c>
      <c r="E2726" t="s">
        <v>128</v>
      </c>
      <c r="F2726" t="str">
        <f t="shared" si="128"/>
        <v>Western Australia</v>
      </c>
      <c r="G2726" t="s">
        <v>48</v>
      </c>
      <c r="H2726">
        <v>6027</v>
      </c>
      <c r="I2726" t="s">
        <v>11</v>
      </c>
      <c r="J2726" t="s">
        <v>49</v>
      </c>
      <c r="K2726" t="s">
        <v>150</v>
      </c>
      <c r="L2726" t="s">
        <v>18</v>
      </c>
      <c r="M2726" s="5">
        <v>328.71</v>
      </c>
      <c r="N2726">
        <v>1</v>
      </c>
    </row>
    <row r="2727" spans="1:14" x14ac:dyDescent="0.3">
      <c r="A2727" s="2">
        <v>45651</v>
      </c>
      <c r="B2727" s="3">
        <f t="shared" si="126"/>
        <v>2025</v>
      </c>
      <c r="C2727" t="str">
        <f t="shared" si="127"/>
        <v>2024-2025</v>
      </c>
      <c r="D2727" t="s">
        <v>147</v>
      </c>
      <c r="E2727" t="s">
        <v>73</v>
      </c>
      <c r="F2727" t="str">
        <f t="shared" si="128"/>
        <v>Victoria</v>
      </c>
      <c r="G2727" t="s">
        <v>45</v>
      </c>
      <c r="H2727">
        <v>3136</v>
      </c>
      <c r="I2727" t="s">
        <v>11</v>
      </c>
      <c r="J2727" t="s">
        <v>63</v>
      </c>
      <c r="K2727" t="s">
        <v>155</v>
      </c>
      <c r="L2727" t="s">
        <v>20</v>
      </c>
      <c r="M2727" s="5">
        <v>329.27000000000004</v>
      </c>
      <c r="N2727">
        <v>1</v>
      </c>
    </row>
    <row r="2728" spans="1:14" x14ac:dyDescent="0.3">
      <c r="A2728" s="2">
        <v>45766</v>
      </c>
      <c r="B2728" s="3">
        <f t="shared" si="126"/>
        <v>2025</v>
      </c>
      <c r="C2728" t="str">
        <f t="shared" si="127"/>
        <v>2024-2025</v>
      </c>
      <c r="D2728" t="s">
        <v>147</v>
      </c>
      <c r="E2728" t="s">
        <v>78</v>
      </c>
      <c r="F2728" t="str">
        <f t="shared" si="128"/>
        <v>New South Wales</v>
      </c>
      <c r="G2728" t="s">
        <v>10</v>
      </c>
      <c r="H2728">
        <v>2350</v>
      </c>
      <c r="I2728" t="s">
        <v>11</v>
      </c>
      <c r="J2728" t="s">
        <v>68</v>
      </c>
      <c r="K2728" t="s">
        <v>151</v>
      </c>
      <c r="L2728" t="s">
        <v>21</v>
      </c>
      <c r="M2728" s="5">
        <v>329.48</v>
      </c>
      <c r="N2728">
        <v>1</v>
      </c>
    </row>
    <row r="2729" spans="1:14" x14ac:dyDescent="0.3">
      <c r="A2729" s="2">
        <v>45349</v>
      </c>
      <c r="B2729" s="3">
        <f t="shared" si="126"/>
        <v>2024</v>
      </c>
      <c r="C2729" t="str">
        <f t="shared" si="127"/>
        <v>2023-2024</v>
      </c>
      <c r="D2729" t="s">
        <v>147</v>
      </c>
      <c r="E2729" t="s">
        <v>78</v>
      </c>
      <c r="F2729" t="str">
        <f t="shared" si="128"/>
        <v>New South Wales</v>
      </c>
      <c r="G2729" t="s">
        <v>10</v>
      </c>
      <c r="H2729">
        <v>2350</v>
      </c>
      <c r="I2729" t="s">
        <v>11</v>
      </c>
      <c r="J2729" t="s">
        <v>68</v>
      </c>
      <c r="K2729" t="s">
        <v>149</v>
      </c>
      <c r="L2729" t="s">
        <v>15</v>
      </c>
      <c r="M2729" s="5">
        <v>330.32</v>
      </c>
      <c r="N2729">
        <v>1</v>
      </c>
    </row>
    <row r="2730" spans="1:14" x14ac:dyDescent="0.3">
      <c r="A2730" s="2">
        <v>45928</v>
      </c>
      <c r="B2730" s="3">
        <f t="shared" si="126"/>
        <v>2026</v>
      </c>
      <c r="C2730" t="str">
        <f t="shared" si="127"/>
        <v>2025-2026</v>
      </c>
      <c r="D2730" t="s">
        <v>148</v>
      </c>
      <c r="E2730" t="s">
        <v>136</v>
      </c>
      <c r="F2730" t="str">
        <f t="shared" si="128"/>
        <v>Victoria</v>
      </c>
      <c r="G2730" t="s">
        <v>45</v>
      </c>
      <c r="H2730">
        <v>3175</v>
      </c>
      <c r="I2730" t="s">
        <v>11</v>
      </c>
      <c r="J2730" t="s">
        <v>63</v>
      </c>
      <c r="K2730" t="s">
        <v>155</v>
      </c>
      <c r="L2730" t="s">
        <v>20</v>
      </c>
      <c r="M2730" s="5">
        <v>331.33</v>
      </c>
      <c r="N2730">
        <v>1</v>
      </c>
    </row>
    <row r="2731" spans="1:14" x14ac:dyDescent="0.3">
      <c r="A2731" s="2">
        <v>45537</v>
      </c>
      <c r="B2731" s="3">
        <f t="shared" si="126"/>
        <v>2025</v>
      </c>
      <c r="C2731" t="str">
        <f t="shared" si="127"/>
        <v>2024-2025</v>
      </c>
      <c r="D2731" t="s">
        <v>148</v>
      </c>
      <c r="E2731" t="s">
        <v>64</v>
      </c>
      <c r="F2731" t="str">
        <f t="shared" si="128"/>
        <v>Victoria</v>
      </c>
      <c r="G2731" t="s">
        <v>45</v>
      </c>
      <c r="H2731">
        <v>3199</v>
      </c>
      <c r="I2731" t="s">
        <v>11</v>
      </c>
      <c r="J2731" t="s">
        <v>63</v>
      </c>
      <c r="K2731" t="s">
        <v>149</v>
      </c>
      <c r="L2731" t="s">
        <v>15</v>
      </c>
      <c r="M2731" s="5">
        <v>331.47999999999996</v>
      </c>
      <c r="N2731">
        <v>1</v>
      </c>
    </row>
    <row r="2732" spans="1:14" x14ac:dyDescent="0.3">
      <c r="A2732" s="2">
        <v>45740</v>
      </c>
      <c r="B2732" s="3">
        <f t="shared" si="126"/>
        <v>2025</v>
      </c>
      <c r="C2732" t="str">
        <f t="shared" si="127"/>
        <v>2024-2025</v>
      </c>
      <c r="D2732" t="s">
        <v>148</v>
      </c>
      <c r="E2732" t="s">
        <v>90</v>
      </c>
      <c r="F2732" t="str">
        <f t="shared" si="128"/>
        <v>Victoria</v>
      </c>
      <c r="G2732" t="s">
        <v>45</v>
      </c>
      <c r="H2732">
        <v>3179</v>
      </c>
      <c r="I2732" t="s">
        <v>11</v>
      </c>
      <c r="J2732" t="s">
        <v>63</v>
      </c>
      <c r="K2732" t="s">
        <v>155</v>
      </c>
      <c r="L2732" t="s">
        <v>20</v>
      </c>
      <c r="M2732" s="5">
        <v>332.25000000000006</v>
      </c>
      <c r="N2732">
        <v>1</v>
      </c>
    </row>
    <row r="2733" spans="1:14" x14ac:dyDescent="0.3">
      <c r="A2733" s="2">
        <v>45944</v>
      </c>
      <c r="B2733" s="3">
        <f t="shared" si="126"/>
        <v>2026</v>
      </c>
      <c r="C2733" t="str">
        <f t="shared" si="127"/>
        <v>2025-2026</v>
      </c>
      <c r="D2733" t="s">
        <v>147</v>
      </c>
      <c r="E2733" t="s">
        <v>24</v>
      </c>
      <c r="F2733" t="str">
        <f t="shared" si="128"/>
        <v>New South Wales</v>
      </c>
      <c r="G2733" t="s">
        <v>10</v>
      </c>
      <c r="H2733">
        <v>2795</v>
      </c>
      <c r="I2733" t="s">
        <v>11</v>
      </c>
      <c r="J2733" t="s">
        <v>25</v>
      </c>
      <c r="K2733" t="s">
        <v>154</v>
      </c>
      <c r="L2733" t="s">
        <v>14</v>
      </c>
      <c r="M2733" s="5">
        <v>332.64</v>
      </c>
      <c r="N2733">
        <v>1</v>
      </c>
    </row>
    <row r="2734" spans="1:14" x14ac:dyDescent="0.3">
      <c r="A2734" s="2">
        <v>45313</v>
      </c>
      <c r="B2734" s="3">
        <f t="shared" si="126"/>
        <v>2024</v>
      </c>
      <c r="C2734" t="str">
        <f t="shared" si="127"/>
        <v>2023-2024</v>
      </c>
      <c r="D2734" t="s">
        <v>147</v>
      </c>
      <c r="E2734" t="s">
        <v>142</v>
      </c>
      <c r="F2734" t="str">
        <f t="shared" si="128"/>
        <v>Australian Capital Territory</v>
      </c>
      <c r="G2734" t="s">
        <v>80</v>
      </c>
      <c r="H2734">
        <v>2609</v>
      </c>
      <c r="I2734" t="s">
        <v>11</v>
      </c>
      <c r="J2734" t="s">
        <v>58</v>
      </c>
      <c r="K2734" t="s">
        <v>19</v>
      </c>
      <c r="L2734" t="s">
        <v>23</v>
      </c>
      <c r="M2734" s="5">
        <v>332.75</v>
      </c>
      <c r="N2734">
        <v>1</v>
      </c>
    </row>
    <row r="2735" spans="1:14" x14ac:dyDescent="0.3">
      <c r="A2735" s="2">
        <v>45592</v>
      </c>
      <c r="B2735" s="3">
        <f t="shared" si="126"/>
        <v>2025</v>
      </c>
      <c r="C2735" t="str">
        <f t="shared" si="127"/>
        <v>2024-2025</v>
      </c>
      <c r="D2735" t="s">
        <v>147</v>
      </c>
      <c r="E2735" t="s">
        <v>26</v>
      </c>
      <c r="F2735" t="str">
        <f t="shared" si="128"/>
        <v>New South Wales</v>
      </c>
      <c r="G2735" t="s">
        <v>10</v>
      </c>
      <c r="H2735">
        <v>2141</v>
      </c>
      <c r="I2735" t="s">
        <v>11</v>
      </c>
      <c r="J2735" t="s">
        <v>27</v>
      </c>
      <c r="K2735" t="s">
        <v>19</v>
      </c>
      <c r="L2735" t="s">
        <v>23</v>
      </c>
      <c r="M2735" s="5">
        <v>333.7</v>
      </c>
      <c r="N2735">
        <v>1</v>
      </c>
    </row>
    <row r="2736" spans="1:14" x14ac:dyDescent="0.3">
      <c r="A2736" s="2">
        <v>45512</v>
      </c>
      <c r="B2736" s="3">
        <f t="shared" si="126"/>
        <v>2025</v>
      </c>
      <c r="C2736" t="str">
        <f t="shared" si="127"/>
        <v>2024-2025</v>
      </c>
      <c r="D2736" t="s">
        <v>147</v>
      </c>
      <c r="E2736" t="s">
        <v>9</v>
      </c>
      <c r="F2736" t="str">
        <f t="shared" si="128"/>
        <v>New South Wales</v>
      </c>
      <c r="G2736" t="s">
        <v>10</v>
      </c>
      <c r="H2736">
        <v>2067</v>
      </c>
      <c r="I2736" t="s">
        <v>11</v>
      </c>
      <c r="J2736" t="s">
        <v>12</v>
      </c>
      <c r="K2736" t="s">
        <v>156</v>
      </c>
      <c r="L2736" t="s">
        <v>17</v>
      </c>
      <c r="M2736" s="5">
        <v>334.33</v>
      </c>
      <c r="N2736">
        <v>1</v>
      </c>
    </row>
    <row r="2737" spans="1:14" x14ac:dyDescent="0.3">
      <c r="A2737" s="2">
        <v>45581</v>
      </c>
      <c r="B2737" s="3">
        <f t="shared" si="126"/>
        <v>2025</v>
      </c>
      <c r="C2737" t="str">
        <f t="shared" si="127"/>
        <v>2024-2025</v>
      </c>
      <c r="D2737" t="s">
        <v>147</v>
      </c>
      <c r="E2737" t="s">
        <v>47</v>
      </c>
      <c r="F2737" t="str">
        <f t="shared" si="128"/>
        <v>Western Australia</v>
      </c>
      <c r="G2737" t="s">
        <v>48</v>
      </c>
      <c r="H2737">
        <v>6030</v>
      </c>
      <c r="I2737" t="s">
        <v>11</v>
      </c>
      <c r="J2737" t="s">
        <v>49</v>
      </c>
      <c r="K2737" t="s">
        <v>19</v>
      </c>
      <c r="L2737" t="s">
        <v>23</v>
      </c>
      <c r="M2737" s="5">
        <v>334.37</v>
      </c>
      <c r="N2737">
        <v>1</v>
      </c>
    </row>
    <row r="2738" spans="1:14" x14ac:dyDescent="0.3">
      <c r="A2738" s="2">
        <v>45360</v>
      </c>
      <c r="B2738" s="3">
        <f t="shared" si="126"/>
        <v>2024</v>
      </c>
      <c r="C2738" t="str">
        <f t="shared" si="127"/>
        <v>2023-2024</v>
      </c>
      <c r="D2738" t="s">
        <v>148</v>
      </c>
      <c r="E2738" t="s">
        <v>59</v>
      </c>
      <c r="F2738" t="str">
        <f t="shared" si="128"/>
        <v>Victoria</v>
      </c>
      <c r="G2738" t="s">
        <v>45</v>
      </c>
      <c r="H2738">
        <v>3280</v>
      </c>
      <c r="I2738" t="s">
        <v>11</v>
      </c>
      <c r="J2738" t="s">
        <v>60</v>
      </c>
      <c r="K2738" t="s">
        <v>156</v>
      </c>
      <c r="L2738" t="s">
        <v>17</v>
      </c>
      <c r="M2738" s="5">
        <v>335.34999999999997</v>
      </c>
      <c r="N2738">
        <v>1</v>
      </c>
    </row>
    <row r="2739" spans="1:14" x14ac:dyDescent="0.3">
      <c r="A2739" s="2">
        <v>45948</v>
      </c>
      <c r="B2739" s="3">
        <f t="shared" si="126"/>
        <v>2026</v>
      </c>
      <c r="C2739" t="str">
        <f t="shared" si="127"/>
        <v>2025-2026</v>
      </c>
      <c r="D2739" t="s">
        <v>148</v>
      </c>
      <c r="E2739" t="s">
        <v>82</v>
      </c>
      <c r="F2739" t="str">
        <f t="shared" si="128"/>
        <v>Queensland</v>
      </c>
      <c r="G2739" t="s">
        <v>35</v>
      </c>
      <c r="H2739">
        <v>4012</v>
      </c>
      <c r="I2739" t="s">
        <v>11</v>
      </c>
      <c r="J2739" t="s">
        <v>43</v>
      </c>
      <c r="K2739" t="s">
        <v>152</v>
      </c>
      <c r="L2739" t="s">
        <v>13</v>
      </c>
      <c r="M2739" s="5">
        <v>335.40999999999997</v>
      </c>
      <c r="N2739">
        <v>1</v>
      </c>
    </row>
    <row r="2740" spans="1:14" x14ac:dyDescent="0.3">
      <c r="A2740" s="2">
        <v>45975</v>
      </c>
      <c r="B2740" s="3">
        <f t="shared" si="126"/>
        <v>2026</v>
      </c>
      <c r="C2740" t="str">
        <f t="shared" si="127"/>
        <v>2025-2026</v>
      </c>
      <c r="D2740" t="s">
        <v>147</v>
      </c>
      <c r="E2740" t="s">
        <v>93</v>
      </c>
      <c r="F2740" t="str">
        <f t="shared" si="128"/>
        <v>Western Australia</v>
      </c>
      <c r="G2740" t="s">
        <v>48</v>
      </c>
      <c r="H2740">
        <v>6112</v>
      </c>
      <c r="I2740" t="s">
        <v>11</v>
      </c>
      <c r="J2740" t="s">
        <v>94</v>
      </c>
      <c r="K2740" t="s">
        <v>155</v>
      </c>
      <c r="L2740" t="s">
        <v>20</v>
      </c>
      <c r="M2740" s="5">
        <v>335.42</v>
      </c>
      <c r="N2740">
        <v>1</v>
      </c>
    </row>
    <row r="2741" spans="1:14" x14ac:dyDescent="0.3">
      <c r="A2741" s="2">
        <v>45357</v>
      </c>
      <c r="B2741" s="3">
        <f t="shared" si="126"/>
        <v>2024</v>
      </c>
      <c r="C2741" t="str">
        <f t="shared" si="127"/>
        <v>2023-2024</v>
      </c>
      <c r="D2741" t="s">
        <v>147</v>
      </c>
      <c r="E2741" t="s">
        <v>26</v>
      </c>
      <c r="F2741" t="str">
        <f t="shared" si="128"/>
        <v>New South Wales</v>
      </c>
      <c r="G2741" t="s">
        <v>10</v>
      </c>
      <c r="H2741">
        <v>2141</v>
      </c>
      <c r="I2741" t="s">
        <v>11</v>
      </c>
      <c r="J2741" t="s">
        <v>27</v>
      </c>
      <c r="K2741" t="s">
        <v>152</v>
      </c>
      <c r="L2741" t="s">
        <v>13</v>
      </c>
      <c r="M2741" s="5">
        <v>335.48</v>
      </c>
      <c r="N2741">
        <v>1</v>
      </c>
    </row>
    <row r="2742" spans="1:14" x14ac:dyDescent="0.3">
      <c r="A2742" s="2">
        <v>45956</v>
      </c>
      <c r="B2742" s="3">
        <f t="shared" si="126"/>
        <v>2026</v>
      </c>
      <c r="C2742" t="str">
        <f t="shared" si="127"/>
        <v>2025-2026</v>
      </c>
      <c r="D2742" t="s">
        <v>148</v>
      </c>
      <c r="E2742" t="s">
        <v>122</v>
      </c>
      <c r="F2742" t="str">
        <f t="shared" si="128"/>
        <v>New South Wales</v>
      </c>
      <c r="G2742" t="s">
        <v>10</v>
      </c>
      <c r="H2742">
        <v>2650</v>
      </c>
      <c r="I2742" t="s">
        <v>11</v>
      </c>
      <c r="J2742" t="s">
        <v>25</v>
      </c>
      <c r="K2742" t="s">
        <v>157</v>
      </c>
      <c r="L2742" t="s">
        <v>22</v>
      </c>
      <c r="M2742" s="5">
        <v>336.40999999999997</v>
      </c>
      <c r="N2742">
        <v>1</v>
      </c>
    </row>
    <row r="2743" spans="1:14" x14ac:dyDescent="0.3">
      <c r="A2743" s="2">
        <v>45960</v>
      </c>
      <c r="B2743" s="3">
        <f t="shared" si="126"/>
        <v>2026</v>
      </c>
      <c r="C2743" t="str">
        <f t="shared" si="127"/>
        <v>2025-2026</v>
      </c>
      <c r="D2743" t="s">
        <v>147</v>
      </c>
      <c r="E2743" t="s">
        <v>42</v>
      </c>
      <c r="F2743" t="str">
        <f t="shared" si="128"/>
        <v>Queensland</v>
      </c>
      <c r="G2743" t="s">
        <v>35</v>
      </c>
      <c r="H2743">
        <v>4053</v>
      </c>
      <c r="I2743" t="s">
        <v>11</v>
      </c>
      <c r="J2743" t="s">
        <v>43</v>
      </c>
      <c r="K2743" t="s">
        <v>150</v>
      </c>
      <c r="L2743" t="s">
        <v>18</v>
      </c>
      <c r="M2743" s="5">
        <v>337.69</v>
      </c>
      <c r="N2743">
        <v>1</v>
      </c>
    </row>
    <row r="2744" spans="1:14" x14ac:dyDescent="0.3">
      <c r="A2744" s="2">
        <v>45689</v>
      </c>
      <c r="B2744" s="3">
        <f t="shared" si="126"/>
        <v>2025</v>
      </c>
      <c r="C2744" t="str">
        <f t="shared" si="127"/>
        <v>2024-2025</v>
      </c>
      <c r="D2744" t="s">
        <v>147</v>
      </c>
      <c r="E2744" t="s">
        <v>56</v>
      </c>
      <c r="F2744" t="str">
        <f t="shared" si="128"/>
        <v>Northern Territory</v>
      </c>
      <c r="G2744" t="s">
        <v>29</v>
      </c>
      <c r="H2744">
        <v>870</v>
      </c>
      <c r="I2744" t="s">
        <v>11</v>
      </c>
      <c r="J2744" t="s">
        <v>30</v>
      </c>
      <c r="K2744" t="s">
        <v>155</v>
      </c>
      <c r="L2744" t="s">
        <v>20</v>
      </c>
      <c r="M2744" s="5">
        <v>339.19</v>
      </c>
      <c r="N2744">
        <v>1</v>
      </c>
    </row>
    <row r="2745" spans="1:14" x14ac:dyDescent="0.3">
      <c r="A2745" s="2">
        <v>45632</v>
      </c>
      <c r="B2745" s="3">
        <f t="shared" si="126"/>
        <v>2025</v>
      </c>
      <c r="C2745" t="str">
        <f t="shared" si="127"/>
        <v>2024-2025</v>
      </c>
      <c r="D2745" t="s">
        <v>147</v>
      </c>
      <c r="E2745" t="s">
        <v>119</v>
      </c>
      <c r="F2745" t="str">
        <f t="shared" si="128"/>
        <v>Queensland</v>
      </c>
      <c r="G2745" t="s">
        <v>35</v>
      </c>
      <c r="H2745">
        <v>4570</v>
      </c>
      <c r="I2745" t="s">
        <v>11</v>
      </c>
      <c r="J2745" t="s">
        <v>120</v>
      </c>
      <c r="K2745" t="s">
        <v>154</v>
      </c>
      <c r="L2745" t="s">
        <v>14</v>
      </c>
      <c r="M2745" s="5">
        <v>339.24</v>
      </c>
      <c r="N2745">
        <v>1</v>
      </c>
    </row>
    <row r="2746" spans="1:14" x14ac:dyDescent="0.3">
      <c r="A2746" s="2">
        <v>45521</v>
      </c>
      <c r="B2746" s="3">
        <f t="shared" si="126"/>
        <v>2025</v>
      </c>
      <c r="C2746" t="str">
        <f t="shared" si="127"/>
        <v>2024-2025</v>
      </c>
      <c r="D2746" t="s">
        <v>147</v>
      </c>
      <c r="E2746" t="s">
        <v>137</v>
      </c>
      <c r="F2746" t="str">
        <f t="shared" si="128"/>
        <v>New South Wales</v>
      </c>
      <c r="G2746" t="s">
        <v>10</v>
      </c>
      <c r="H2746">
        <v>2031</v>
      </c>
      <c r="I2746" t="s">
        <v>11</v>
      </c>
      <c r="J2746" t="s">
        <v>12</v>
      </c>
      <c r="K2746" t="s">
        <v>19</v>
      </c>
      <c r="L2746" t="s">
        <v>23</v>
      </c>
      <c r="M2746" s="5">
        <v>339.38</v>
      </c>
      <c r="N2746">
        <v>1</v>
      </c>
    </row>
    <row r="2747" spans="1:14" x14ac:dyDescent="0.3">
      <c r="A2747" s="2">
        <v>45520</v>
      </c>
      <c r="B2747" s="3">
        <f t="shared" si="126"/>
        <v>2025</v>
      </c>
      <c r="C2747" t="str">
        <f t="shared" si="127"/>
        <v>2024-2025</v>
      </c>
      <c r="D2747" t="s">
        <v>147</v>
      </c>
      <c r="E2747" t="s">
        <v>101</v>
      </c>
      <c r="F2747" t="str">
        <f t="shared" si="128"/>
        <v>Victoria</v>
      </c>
      <c r="G2747" t="s">
        <v>45</v>
      </c>
      <c r="H2747">
        <v>3131</v>
      </c>
      <c r="I2747" t="s">
        <v>11</v>
      </c>
      <c r="J2747" t="s">
        <v>63</v>
      </c>
      <c r="K2747" t="s">
        <v>152</v>
      </c>
      <c r="L2747" t="s">
        <v>13</v>
      </c>
      <c r="M2747" s="5">
        <v>339.47</v>
      </c>
      <c r="N2747">
        <v>1</v>
      </c>
    </row>
    <row r="2748" spans="1:14" x14ac:dyDescent="0.3">
      <c r="A2748" s="2">
        <v>45677</v>
      </c>
      <c r="B2748" s="3">
        <f t="shared" si="126"/>
        <v>2025</v>
      </c>
      <c r="C2748" t="str">
        <f t="shared" si="127"/>
        <v>2024-2025</v>
      </c>
      <c r="D2748" t="s">
        <v>147</v>
      </c>
      <c r="E2748" t="s">
        <v>24</v>
      </c>
      <c r="F2748" t="str">
        <f t="shared" si="128"/>
        <v>New South Wales</v>
      </c>
      <c r="G2748" t="s">
        <v>10</v>
      </c>
      <c r="H2748">
        <v>2795</v>
      </c>
      <c r="I2748" t="s">
        <v>11</v>
      </c>
      <c r="J2748" t="s">
        <v>25</v>
      </c>
      <c r="K2748" t="s">
        <v>151</v>
      </c>
      <c r="L2748" t="s">
        <v>21</v>
      </c>
      <c r="M2748" s="5">
        <v>339.68999999999994</v>
      </c>
      <c r="N2748">
        <v>1</v>
      </c>
    </row>
    <row r="2749" spans="1:14" x14ac:dyDescent="0.3">
      <c r="A2749" s="2">
        <v>45570</v>
      </c>
      <c r="B2749" s="3">
        <f t="shared" si="126"/>
        <v>2025</v>
      </c>
      <c r="C2749" t="str">
        <f t="shared" si="127"/>
        <v>2024-2025</v>
      </c>
      <c r="D2749" t="s">
        <v>148</v>
      </c>
      <c r="E2749" t="s">
        <v>84</v>
      </c>
      <c r="F2749" t="str">
        <f t="shared" si="128"/>
        <v>Queensland</v>
      </c>
      <c r="G2749" t="s">
        <v>35</v>
      </c>
      <c r="H2749">
        <v>4740</v>
      </c>
      <c r="I2749" t="s">
        <v>11</v>
      </c>
      <c r="J2749" t="s">
        <v>51</v>
      </c>
      <c r="K2749" t="s">
        <v>150</v>
      </c>
      <c r="L2749" t="s">
        <v>18</v>
      </c>
      <c r="M2749" s="5">
        <v>339.77</v>
      </c>
      <c r="N2749">
        <v>1</v>
      </c>
    </row>
    <row r="2750" spans="1:14" x14ac:dyDescent="0.3">
      <c r="A2750" s="2">
        <v>45678</v>
      </c>
      <c r="B2750" s="3">
        <f t="shared" si="126"/>
        <v>2025</v>
      </c>
      <c r="C2750" t="str">
        <f t="shared" si="127"/>
        <v>2024-2025</v>
      </c>
      <c r="D2750" t="s">
        <v>147</v>
      </c>
      <c r="E2750" t="s">
        <v>128</v>
      </c>
      <c r="F2750" t="str">
        <f t="shared" si="128"/>
        <v>Western Australia</v>
      </c>
      <c r="G2750" t="s">
        <v>48</v>
      </c>
      <c r="H2750">
        <v>6027</v>
      </c>
      <c r="I2750" t="s">
        <v>11</v>
      </c>
      <c r="J2750" t="s">
        <v>49</v>
      </c>
      <c r="K2750" t="s">
        <v>153</v>
      </c>
      <c r="L2750" t="s">
        <v>16</v>
      </c>
      <c r="M2750" s="5">
        <v>340.21000000000004</v>
      </c>
      <c r="N2750">
        <v>1</v>
      </c>
    </row>
    <row r="2751" spans="1:14" x14ac:dyDescent="0.3">
      <c r="A2751" s="2">
        <v>45662</v>
      </c>
      <c r="B2751" s="3">
        <f t="shared" si="126"/>
        <v>2025</v>
      </c>
      <c r="C2751" t="str">
        <f t="shared" si="127"/>
        <v>2024-2025</v>
      </c>
      <c r="D2751" t="s">
        <v>148</v>
      </c>
      <c r="E2751" t="s">
        <v>100</v>
      </c>
      <c r="F2751" t="str">
        <f t="shared" si="128"/>
        <v>Western Australia</v>
      </c>
      <c r="G2751" t="s">
        <v>48</v>
      </c>
      <c r="H2751">
        <v>6021</v>
      </c>
      <c r="I2751" t="s">
        <v>11</v>
      </c>
      <c r="J2751" t="s">
        <v>49</v>
      </c>
      <c r="K2751" t="s">
        <v>155</v>
      </c>
      <c r="L2751" t="s">
        <v>20</v>
      </c>
      <c r="M2751" s="5">
        <v>340.33</v>
      </c>
      <c r="N2751">
        <v>1</v>
      </c>
    </row>
    <row r="2752" spans="1:14" x14ac:dyDescent="0.3">
      <c r="A2752" s="2">
        <v>45859</v>
      </c>
      <c r="B2752" s="3">
        <f t="shared" si="126"/>
        <v>2026</v>
      </c>
      <c r="C2752" t="str">
        <f t="shared" si="127"/>
        <v>2025-2026</v>
      </c>
      <c r="D2752" t="s">
        <v>147</v>
      </c>
      <c r="E2752" t="s">
        <v>65</v>
      </c>
      <c r="F2752" t="str">
        <f t="shared" si="128"/>
        <v>New South Wales</v>
      </c>
      <c r="G2752" t="s">
        <v>10</v>
      </c>
      <c r="H2752">
        <v>2541</v>
      </c>
      <c r="I2752" t="s">
        <v>11</v>
      </c>
      <c r="J2752" t="s">
        <v>58</v>
      </c>
      <c r="K2752" t="s">
        <v>19</v>
      </c>
      <c r="L2752" t="s">
        <v>23</v>
      </c>
      <c r="M2752" s="5">
        <v>340.43</v>
      </c>
      <c r="N2752">
        <v>1</v>
      </c>
    </row>
    <row r="2753" spans="1:14" x14ac:dyDescent="0.3">
      <c r="A2753" s="2">
        <v>45777</v>
      </c>
      <c r="B2753" s="3">
        <f t="shared" si="126"/>
        <v>2025</v>
      </c>
      <c r="C2753" t="str">
        <f t="shared" si="127"/>
        <v>2024-2025</v>
      </c>
      <c r="D2753" t="s">
        <v>147</v>
      </c>
      <c r="E2753" t="s">
        <v>115</v>
      </c>
      <c r="F2753" t="str">
        <f t="shared" si="128"/>
        <v>Western Australia</v>
      </c>
      <c r="G2753" t="s">
        <v>48</v>
      </c>
      <c r="H2753">
        <v>6280</v>
      </c>
      <c r="I2753" t="s">
        <v>11</v>
      </c>
      <c r="J2753" t="s">
        <v>94</v>
      </c>
      <c r="K2753" t="s">
        <v>155</v>
      </c>
      <c r="L2753" t="s">
        <v>20</v>
      </c>
      <c r="M2753" s="5">
        <v>341.15</v>
      </c>
      <c r="N2753">
        <v>1</v>
      </c>
    </row>
    <row r="2754" spans="1:14" x14ac:dyDescent="0.3">
      <c r="A2754" s="2">
        <v>45301</v>
      </c>
      <c r="B2754" s="3">
        <f t="shared" ref="B2754:B2817" si="129">IF(MONTH(A2754)&gt;=7,YEAR(A2754)+1,YEAR(A2754))</f>
        <v>2024</v>
      </c>
      <c r="C2754" t="str">
        <f t="shared" ref="C2754:C2817" si="130">IF(MONTH(A2754) &gt;= 7, YEAR(A2754) &amp; "-" &amp; YEAR(A2754) + 1, YEAR(A2754) - 1 &amp; "-" &amp; YEAR(A2754))</f>
        <v>2023-2024</v>
      </c>
      <c r="D2754" t="s">
        <v>147</v>
      </c>
      <c r="E2754" t="s">
        <v>126</v>
      </c>
      <c r="F2754" t="str">
        <f t="shared" ref="F2754:F2817" si="131">IF(G2754="WA","Western Australia",
IF(G2754="NSW","New South Wales",
IF(G2754="QLD","Queensland",
IF(G2754="VIC","Victoria",
IF(G2754="TAS","Tasmania",
IF(G2754="SA","South Australia",
IF(G2754="NT","Northern Territory",
IF(G2754="ACT","Australian Capital Territory",G2754))))))))</f>
        <v>Queensland</v>
      </c>
      <c r="G2754" t="s">
        <v>35</v>
      </c>
      <c r="H2754">
        <v>4551</v>
      </c>
      <c r="I2754" t="s">
        <v>11</v>
      </c>
      <c r="J2754" t="s">
        <v>120</v>
      </c>
      <c r="K2754" t="s">
        <v>19</v>
      </c>
      <c r="L2754" t="s">
        <v>23</v>
      </c>
      <c r="M2754" s="5">
        <v>341.40999999999997</v>
      </c>
      <c r="N2754">
        <v>1</v>
      </c>
    </row>
    <row r="2755" spans="1:14" x14ac:dyDescent="0.3">
      <c r="A2755" s="2">
        <v>45507</v>
      </c>
      <c r="B2755" s="3">
        <f t="shared" si="129"/>
        <v>2025</v>
      </c>
      <c r="C2755" t="str">
        <f t="shared" si="130"/>
        <v>2024-2025</v>
      </c>
      <c r="D2755" t="s">
        <v>147</v>
      </c>
      <c r="E2755" t="s">
        <v>90</v>
      </c>
      <c r="F2755" t="str">
        <f t="shared" si="131"/>
        <v>Victoria</v>
      </c>
      <c r="G2755" t="s">
        <v>45</v>
      </c>
      <c r="H2755">
        <v>3179</v>
      </c>
      <c r="I2755" t="s">
        <v>11</v>
      </c>
      <c r="J2755" t="s">
        <v>63</v>
      </c>
      <c r="K2755" t="s">
        <v>152</v>
      </c>
      <c r="L2755" t="s">
        <v>13</v>
      </c>
      <c r="M2755" s="5">
        <v>341.86</v>
      </c>
      <c r="N2755">
        <v>1</v>
      </c>
    </row>
    <row r="2756" spans="1:14" x14ac:dyDescent="0.3">
      <c r="A2756" s="2">
        <v>45764</v>
      </c>
      <c r="B2756" s="3">
        <f t="shared" si="129"/>
        <v>2025</v>
      </c>
      <c r="C2756" t="str">
        <f t="shared" si="130"/>
        <v>2024-2025</v>
      </c>
      <c r="D2756" t="s">
        <v>147</v>
      </c>
      <c r="E2756" t="s">
        <v>145</v>
      </c>
      <c r="F2756" t="str">
        <f t="shared" si="131"/>
        <v>New South Wales</v>
      </c>
      <c r="G2756" t="s">
        <v>10</v>
      </c>
      <c r="H2756">
        <v>2101</v>
      </c>
      <c r="I2756" t="s">
        <v>11</v>
      </c>
      <c r="J2756" t="s">
        <v>27</v>
      </c>
      <c r="K2756" t="s">
        <v>154</v>
      </c>
      <c r="L2756" t="s">
        <v>14</v>
      </c>
      <c r="M2756" s="5">
        <v>342.09999999999997</v>
      </c>
      <c r="N2756">
        <v>1</v>
      </c>
    </row>
    <row r="2757" spans="1:14" x14ac:dyDescent="0.3">
      <c r="A2757" s="2">
        <v>45611</v>
      </c>
      <c r="B2757" s="3">
        <f t="shared" si="129"/>
        <v>2025</v>
      </c>
      <c r="C2757" t="str">
        <f t="shared" si="130"/>
        <v>2024-2025</v>
      </c>
      <c r="D2757" t="s">
        <v>147</v>
      </c>
      <c r="E2757" t="s">
        <v>103</v>
      </c>
      <c r="F2757" t="str">
        <f t="shared" si="131"/>
        <v>Queensland</v>
      </c>
      <c r="G2757" t="s">
        <v>35</v>
      </c>
      <c r="H2757">
        <v>4509</v>
      </c>
      <c r="I2757" t="s">
        <v>11</v>
      </c>
      <c r="J2757" t="s">
        <v>104</v>
      </c>
      <c r="K2757" t="s">
        <v>19</v>
      </c>
      <c r="L2757" t="s">
        <v>23</v>
      </c>
      <c r="M2757" s="5">
        <v>342.24</v>
      </c>
      <c r="N2757">
        <v>1</v>
      </c>
    </row>
    <row r="2758" spans="1:14" x14ac:dyDescent="0.3">
      <c r="A2758" s="2">
        <v>45617</v>
      </c>
      <c r="B2758" s="3">
        <f t="shared" si="129"/>
        <v>2025</v>
      </c>
      <c r="C2758" t="str">
        <f t="shared" si="130"/>
        <v>2024-2025</v>
      </c>
      <c r="D2758" t="s">
        <v>148</v>
      </c>
      <c r="E2758" t="s">
        <v>81</v>
      </c>
      <c r="F2758" t="str">
        <f t="shared" si="131"/>
        <v>New South Wales</v>
      </c>
      <c r="G2758" t="s">
        <v>10</v>
      </c>
      <c r="H2758">
        <v>2485</v>
      </c>
      <c r="I2758" t="s">
        <v>11</v>
      </c>
      <c r="J2758" t="s">
        <v>68</v>
      </c>
      <c r="K2758" t="s">
        <v>154</v>
      </c>
      <c r="L2758" t="s">
        <v>14</v>
      </c>
      <c r="M2758" s="5">
        <v>342.82</v>
      </c>
      <c r="N2758">
        <v>1</v>
      </c>
    </row>
    <row r="2759" spans="1:14" x14ac:dyDescent="0.3">
      <c r="A2759" s="2">
        <v>45838</v>
      </c>
      <c r="B2759" s="3">
        <f t="shared" si="129"/>
        <v>2025</v>
      </c>
      <c r="C2759" t="str">
        <f t="shared" si="130"/>
        <v>2024-2025</v>
      </c>
      <c r="D2759" t="s">
        <v>147</v>
      </c>
      <c r="E2759" t="s">
        <v>117</v>
      </c>
      <c r="F2759" t="str">
        <f t="shared" si="131"/>
        <v>Queensland</v>
      </c>
      <c r="G2759" t="s">
        <v>35</v>
      </c>
      <c r="H2759">
        <v>4119</v>
      </c>
      <c r="I2759" t="s">
        <v>11</v>
      </c>
      <c r="J2759" t="s">
        <v>43</v>
      </c>
      <c r="K2759" t="s">
        <v>151</v>
      </c>
      <c r="L2759" t="s">
        <v>21</v>
      </c>
      <c r="M2759" s="5">
        <v>343.61</v>
      </c>
      <c r="N2759">
        <v>1</v>
      </c>
    </row>
    <row r="2760" spans="1:14" x14ac:dyDescent="0.3">
      <c r="A2760" s="2">
        <v>45670</v>
      </c>
      <c r="B2760" s="3">
        <f t="shared" si="129"/>
        <v>2025</v>
      </c>
      <c r="C2760" t="str">
        <f t="shared" si="130"/>
        <v>2024-2025</v>
      </c>
      <c r="D2760" t="s">
        <v>147</v>
      </c>
      <c r="E2760" t="s">
        <v>121</v>
      </c>
      <c r="F2760" t="str">
        <f t="shared" si="131"/>
        <v>Queensland</v>
      </c>
      <c r="G2760" t="s">
        <v>35</v>
      </c>
      <c r="H2760">
        <v>4700</v>
      </c>
      <c r="I2760" t="s">
        <v>11</v>
      </c>
      <c r="J2760" t="s">
        <v>51</v>
      </c>
      <c r="K2760" t="s">
        <v>149</v>
      </c>
      <c r="L2760" t="s">
        <v>15</v>
      </c>
      <c r="M2760" s="5">
        <v>344.17</v>
      </c>
      <c r="N2760">
        <v>1</v>
      </c>
    </row>
    <row r="2761" spans="1:14" x14ac:dyDescent="0.3">
      <c r="A2761" s="2">
        <v>45374</v>
      </c>
      <c r="B2761" s="3">
        <f t="shared" si="129"/>
        <v>2024</v>
      </c>
      <c r="C2761" t="str">
        <f t="shared" si="130"/>
        <v>2023-2024</v>
      </c>
      <c r="D2761" t="s">
        <v>147</v>
      </c>
      <c r="E2761" t="s">
        <v>73</v>
      </c>
      <c r="F2761" t="str">
        <f t="shared" si="131"/>
        <v>Victoria</v>
      </c>
      <c r="G2761" t="s">
        <v>45</v>
      </c>
      <c r="H2761">
        <v>3136</v>
      </c>
      <c r="I2761" t="s">
        <v>11</v>
      </c>
      <c r="J2761" t="s">
        <v>63</v>
      </c>
      <c r="K2761" t="s">
        <v>149</v>
      </c>
      <c r="L2761" t="s">
        <v>15</v>
      </c>
      <c r="M2761" s="5">
        <v>344.23</v>
      </c>
      <c r="N2761">
        <v>1</v>
      </c>
    </row>
    <row r="2762" spans="1:14" x14ac:dyDescent="0.3">
      <c r="A2762" s="2">
        <v>45477</v>
      </c>
      <c r="B2762" s="3">
        <f t="shared" si="129"/>
        <v>2025</v>
      </c>
      <c r="C2762" t="str">
        <f t="shared" si="130"/>
        <v>2024-2025</v>
      </c>
      <c r="D2762" t="s">
        <v>147</v>
      </c>
      <c r="E2762" t="s">
        <v>142</v>
      </c>
      <c r="F2762" t="str">
        <f t="shared" si="131"/>
        <v>Australian Capital Territory</v>
      </c>
      <c r="G2762" t="s">
        <v>80</v>
      </c>
      <c r="H2762">
        <v>2609</v>
      </c>
      <c r="I2762" t="s">
        <v>11</v>
      </c>
      <c r="J2762" t="s">
        <v>58</v>
      </c>
      <c r="K2762" t="s">
        <v>150</v>
      </c>
      <c r="L2762" t="s">
        <v>18</v>
      </c>
      <c r="M2762" s="5">
        <v>345.15</v>
      </c>
      <c r="N2762">
        <v>1</v>
      </c>
    </row>
    <row r="2763" spans="1:14" x14ac:dyDescent="0.3">
      <c r="A2763" s="2">
        <v>45716</v>
      </c>
      <c r="B2763" s="3">
        <f t="shared" si="129"/>
        <v>2025</v>
      </c>
      <c r="C2763" t="str">
        <f t="shared" si="130"/>
        <v>2024-2025</v>
      </c>
      <c r="D2763" t="s">
        <v>147</v>
      </c>
      <c r="E2763" t="s">
        <v>117</v>
      </c>
      <c r="F2763" t="str">
        <f t="shared" si="131"/>
        <v>Queensland</v>
      </c>
      <c r="G2763" t="s">
        <v>35</v>
      </c>
      <c r="H2763">
        <v>4119</v>
      </c>
      <c r="I2763" t="s">
        <v>11</v>
      </c>
      <c r="J2763" t="s">
        <v>43</v>
      </c>
      <c r="K2763" t="s">
        <v>156</v>
      </c>
      <c r="L2763" t="s">
        <v>17</v>
      </c>
      <c r="M2763" s="5">
        <v>345.52</v>
      </c>
      <c r="N2763">
        <v>1</v>
      </c>
    </row>
    <row r="2764" spans="1:14" x14ac:dyDescent="0.3">
      <c r="A2764" s="2">
        <v>45298</v>
      </c>
      <c r="B2764" s="3">
        <f t="shared" si="129"/>
        <v>2024</v>
      </c>
      <c r="C2764" t="str">
        <f t="shared" si="130"/>
        <v>2023-2024</v>
      </c>
      <c r="D2764" t="s">
        <v>147</v>
      </c>
      <c r="E2764" t="s">
        <v>112</v>
      </c>
      <c r="F2764" t="str">
        <f t="shared" si="131"/>
        <v>Victoria</v>
      </c>
      <c r="G2764" t="s">
        <v>45</v>
      </c>
      <c r="H2764">
        <v>3076</v>
      </c>
      <c r="I2764" t="s">
        <v>11</v>
      </c>
      <c r="J2764" t="s">
        <v>46</v>
      </c>
      <c r="K2764" t="s">
        <v>150</v>
      </c>
      <c r="L2764" t="s">
        <v>18</v>
      </c>
      <c r="M2764" s="5">
        <v>346.11</v>
      </c>
      <c r="N2764">
        <v>1</v>
      </c>
    </row>
    <row r="2765" spans="1:14" x14ac:dyDescent="0.3">
      <c r="A2765" s="2">
        <v>45994</v>
      </c>
      <c r="B2765" s="3">
        <f t="shared" si="129"/>
        <v>2026</v>
      </c>
      <c r="C2765" t="str">
        <f t="shared" si="130"/>
        <v>2025-2026</v>
      </c>
      <c r="D2765" t="s">
        <v>148</v>
      </c>
      <c r="E2765" t="s">
        <v>136</v>
      </c>
      <c r="F2765" t="str">
        <f t="shared" si="131"/>
        <v>Victoria</v>
      </c>
      <c r="G2765" t="s">
        <v>45</v>
      </c>
      <c r="H2765">
        <v>3175</v>
      </c>
      <c r="I2765" t="s">
        <v>11</v>
      </c>
      <c r="J2765" t="s">
        <v>63</v>
      </c>
      <c r="K2765" t="s">
        <v>156</v>
      </c>
      <c r="L2765" t="s">
        <v>17</v>
      </c>
      <c r="M2765" s="5">
        <v>346.13</v>
      </c>
      <c r="N2765">
        <v>1</v>
      </c>
    </row>
    <row r="2766" spans="1:14" x14ac:dyDescent="0.3">
      <c r="A2766" s="2">
        <v>45715</v>
      </c>
      <c r="B2766" s="3">
        <f t="shared" si="129"/>
        <v>2025</v>
      </c>
      <c r="C2766" t="str">
        <f t="shared" si="130"/>
        <v>2024-2025</v>
      </c>
      <c r="D2766" t="s">
        <v>148</v>
      </c>
      <c r="E2766" t="s">
        <v>34</v>
      </c>
      <c r="F2766" t="str">
        <f t="shared" si="131"/>
        <v>Queensland</v>
      </c>
      <c r="G2766" t="s">
        <v>35</v>
      </c>
      <c r="H2766">
        <v>4802</v>
      </c>
      <c r="I2766" t="s">
        <v>11</v>
      </c>
      <c r="J2766" t="s">
        <v>36</v>
      </c>
      <c r="K2766" t="s">
        <v>156</v>
      </c>
      <c r="L2766" t="s">
        <v>17</v>
      </c>
      <c r="M2766" s="5">
        <v>346.88</v>
      </c>
      <c r="N2766">
        <v>1</v>
      </c>
    </row>
    <row r="2767" spans="1:14" x14ac:dyDescent="0.3">
      <c r="A2767" s="2">
        <v>45527</v>
      </c>
      <c r="B2767" s="3">
        <f t="shared" si="129"/>
        <v>2025</v>
      </c>
      <c r="C2767" t="str">
        <f t="shared" si="130"/>
        <v>2024-2025</v>
      </c>
      <c r="D2767" t="s">
        <v>147</v>
      </c>
      <c r="E2767" t="s">
        <v>127</v>
      </c>
      <c r="F2767" t="str">
        <f t="shared" si="131"/>
        <v>New South Wales</v>
      </c>
      <c r="G2767" t="s">
        <v>10</v>
      </c>
      <c r="H2767">
        <v>2131</v>
      </c>
      <c r="I2767" t="s">
        <v>11</v>
      </c>
      <c r="J2767" t="s">
        <v>27</v>
      </c>
      <c r="K2767" t="s">
        <v>150</v>
      </c>
      <c r="L2767" t="s">
        <v>18</v>
      </c>
      <c r="M2767" s="5">
        <v>347.49</v>
      </c>
      <c r="N2767">
        <v>1</v>
      </c>
    </row>
    <row r="2768" spans="1:14" x14ac:dyDescent="0.3">
      <c r="A2768" s="2">
        <v>45712</v>
      </c>
      <c r="B2768" s="3">
        <f t="shared" si="129"/>
        <v>2025</v>
      </c>
      <c r="C2768" t="str">
        <f t="shared" si="130"/>
        <v>2024-2025</v>
      </c>
      <c r="D2768" t="s">
        <v>147</v>
      </c>
      <c r="E2768" t="s">
        <v>126</v>
      </c>
      <c r="F2768" t="str">
        <f t="shared" si="131"/>
        <v>Queensland</v>
      </c>
      <c r="G2768" t="s">
        <v>35</v>
      </c>
      <c r="H2768">
        <v>4551</v>
      </c>
      <c r="I2768" t="s">
        <v>11</v>
      </c>
      <c r="J2768" t="s">
        <v>120</v>
      </c>
      <c r="K2768" t="s">
        <v>154</v>
      </c>
      <c r="L2768" t="s">
        <v>14</v>
      </c>
      <c r="M2768" s="5">
        <v>348.15</v>
      </c>
      <c r="N2768">
        <v>1</v>
      </c>
    </row>
    <row r="2769" spans="1:14" x14ac:dyDescent="0.3">
      <c r="A2769" s="2">
        <v>45736</v>
      </c>
      <c r="B2769" s="3">
        <f t="shared" si="129"/>
        <v>2025</v>
      </c>
      <c r="C2769" t="str">
        <f t="shared" si="130"/>
        <v>2024-2025</v>
      </c>
      <c r="D2769" t="s">
        <v>147</v>
      </c>
      <c r="E2769" t="s">
        <v>83</v>
      </c>
      <c r="F2769" t="str">
        <f t="shared" si="131"/>
        <v>New South Wales</v>
      </c>
      <c r="G2769" t="s">
        <v>10</v>
      </c>
      <c r="H2769">
        <v>2750</v>
      </c>
      <c r="I2769" t="s">
        <v>11</v>
      </c>
      <c r="J2769" t="s">
        <v>25</v>
      </c>
      <c r="K2769" t="s">
        <v>156</v>
      </c>
      <c r="L2769" t="s">
        <v>17</v>
      </c>
      <c r="M2769" s="5">
        <v>349.17999999999995</v>
      </c>
      <c r="N2769">
        <v>1</v>
      </c>
    </row>
    <row r="2770" spans="1:14" x14ac:dyDescent="0.3">
      <c r="A2770" s="2">
        <v>45744</v>
      </c>
      <c r="B2770" s="3">
        <f t="shared" si="129"/>
        <v>2025</v>
      </c>
      <c r="C2770" t="str">
        <f t="shared" si="130"/>
        <v>2024-2025</v>
      </c>
      <c r="D2770" t="s">
        <v>147</v>
      </c>
      <c r="E2770" t="s">
        <v>116</v>
      </c>
      <c r="F2770" t="str">
        <f t="shared" si="131"/>
        <v>Western Australia</v>
      </c>
      <c r="G2770" t="s">
        <v>48</v>
      </c>
      <c r="H2770">
        <v>6725</v>
      </c>
      <c r="I2770" t="s">
        <v>11</v>
      </c>
      <c r="J2770" t="s">
        <v>77</v>
      </c>
      <c r="K2770" t="s">
        <v>151</v>
      </c>
      <c r="L2770" t="s">
        <v>21</v>
      </c>
      <c r="M2770" s="5">
        <v>349.97</v>
      </c>
      <c r="N2770">
        <v>1</v>
      </c>
    </row>
    <row r="2771" spans="1:14" x14ac:dyDescent="0.3">
      <c r="A2771" s="2">
        <v>45680</v>
      </c>
      <c r="B2771" s="3">
        <f t="shared" si="129"/>
        <v>2025</v>
      </c>
      <c r="C2771" t="str">
        <f t="shared" si="130"/>
        <v>2024-2025</v>
      </c>
      <c r="D2771" t="s">
        <v>147</v>
      </c>
      <c r="E2771" t="s">
        <v>138</v>
      </c>
      <c r="F2771" t="str">
        <f t="shared" si="131"/>
        <v>Queensland</v>
      </c>
      <c r="G2771" t="s">
        <v>35</v>
      </c>
      <c r="H2771">
        <v>4558</v>
      </c>
      <c r="I2771" t="s">
        <v>11</v>
      </c>
      <c r="J2771" t="s">
        <v>120</v>
      </c>
      <c r="K2771" t="s">
        <v>154</v>
      </c>
      <c r="L2771" t="s">
        <v>14</v>
      </c>
      <c r="M2771" s="5">
        <v>350.21999999999997</v>
      </c>
      <c r="N2771">
        <v>1</v>
      </c>
    </row>
    <row r="2772" spans="1:14" x14ac:dyDescent="0.3">
      <c r="A2772" s="2">
        <v>45627</v>
      </c>
      <c r="B2772" s="3">
        <f t="shared" si="129"/>
        <v>2025</v>
      </c>
      <c r="C2772" t="str">
        <f t="shared" si="130"/>
        <v>2024-2025</v>
      </c>
      <c r="D2772" t="s">
        <v>147</v>
      </c>
      <c r="E2772" t="s">
        <v>140</v>
      </c>
      <c r="F2772" t="str">
        <f t="shared" si="131"/>
        <v>Tasmania</v>
      </c>
      <c r="G2772" t="s">
        <v>70</v>
      </c>
      <c r="H2772">
        <v>7320</v>
      </c>
      <c r="I2772" t="s">
        <v>11</v>
      </c>
      <c r="J2772" t="s">
        <v>71</v>
      </c>
      <c r="K2772" t="s">
        <v>152</v>
      </c>
      <c r="L2772" t="s">
        <v>13</v>
      </c>
      <c r="M2772" s="5">
        <v>350.41000000000008</v>
      </c>
      <c r="N2772">
        <v>1</v>
      </c>
    </row>
    <row r="2773" spans="1:14" x14ac:dyDescent="0.3">
      <c r="A2773" s="2">
        <v>45896</v>
      </c>
      <c r="B2773" s="3">
        <f t="shared" si="129"/>
        <v>2026</v>
      </c>
      <c r="C2773" t="str">
        <f t="shared" si="130"/>
        <v>2025-2026</v>
      </c>
      <c r="D2773" t="s">
        <v>147</v>
      </c>
      <c r="E2773" t="s">
        <v>99</v>
      </c>
      <c r="F2773" t="str">
        <f t="shared" si="131"/>
        <v>Victoria</v>
      </c>
      <c r="G2773" t="s">
        <v>45</v>
      </c>
      <c r="H2773">
        <v>3148</v>
      </c>
      <c r="I2773" t="s">
        <v>11</v>
      </c>
      <c r="J2773" t="s">
        <v>63</v>
      </c>
      <c r="K2773" t="s">
        <v>149</v>
      </c>
      <c r="L2773" t="s">
        <v>15</v>
      </c>
      <c r="M2773" s="5">
        <v>350.75</v>
      </c>
      <c r="N2773">
        <v>1</v>
      </c>
    </row>
    <row r="2774" spans="1:14" x14ac:dyDescent="0.3">
      <c r="A2774" s="2">
        <v>45519</v>
      </c>
      <c r="B2774" s="3">
        <f t="shared" si="129"/>
        <v>2025</v>
      </c>
      <c r="C2774" t="str">
        <f t="shared" si="130"/>
        <v>2024-2025</v>
      </c>
      <c r="D2774" t="s">
        <v>147</v>
      </c>
      <c r="E2774" t="s">
        <v>92</v>
      </c>
      <c r="F2774" t="str">
        <f t="shared" si="131"/>
        <v>Queensland</v>
      </c>
      <c r="G2774" t="s">
        <v>35</v>
      </c>
      <c r="H2774">
        <v>4068</v>
      </c>
      <c r="I2774" t="s">
        <v>11</v>
      </c>
      <c r="J2774" t="s">
        <v>43</v>
      </c>
      <c r="K2774" t="s">
        <v>149</v>
      </c>
      <c r="L2774" t="s">
        <v>15</v>
      </c>
      <c r="M2774" s="5">
        <v>353.4</v>
      </c>
      <c r="N2774">
        <v>1</v>
      </c>
    </row>
    <row r="2775" spans="1:14" x14ac:dyDescent="0.3">
      <c r="A2775" s="2">
        <v>45497</v>
      </c>
      <c r="B2775" s="3">
        <f t="shared" si="129"/>
        <v>2025</v>
      </c>
      <c r="C2775" t="str">
        <f t="shared" si="130"/>
        <v>2024-2025</v>
      </c>
      <c r="D2775" t="s">
        <v>147</v>
      </c>
      <c r="E2775" t="s">
        <v>86</v>
      </c>
      <c r="F2775" t="str">
        <f t="shared" si="131"/>
        <v>New South Wales</v>
      </c>
      <c r="G2775" t="s">
        <v>10</v>
      </c>
      <c r="H2775">
        <v>2064</v>
      </c>
      <c r="I2775" t="s">
        <v>11</v>
      </c>
      <c r="J2775" t="s">
        <v>12</v>
      </c>
      <c r="K2775" t="s">
        <v>152</v>
      </c>
      <c r="L2775" t="s">
        <v>13</v>
      </c>
      <c r="M2775" s="5">
        <v>354.44</v>
      </c>
      <c r="N2775">
        <v>1</v>
      </c>
    </row>
    <row r="2776" spans="1:14" x14ac:dyDescent="0.3">
      <c r="A2776" s="2">
        <v>45519</v>
      </c>
      <c r="B2776" s="3">
        <f t="shared" si="129"/>
        <v>2025</v>
      </c>
      <c r="C2776" t="str">
        <f t="shared" si="130"/>
        <v>2024-2025</v>
      </c>
      <c r="D2776" t="s">
        <v>147</v>
      </c>
      <c r="E2776" t="s">
        <v>99</v>
      </c>
      <c r="F2776" t="str">
        <f t="shared" si="131"/>
        <v>Victoria</v>
      </c>
      <c r="G2776" t="s">
        <v>45</v>
      </c>
      <c r="H2776">
        <v>3148</v>
      </c>
      <c r="I2776" t="s">
        <v>11</v>
      </c>
      <c r="J2776" t="s">
        <v>63</v>
      </c>
      <c r="K2776" t="s">
        <v>154</v>
      </c>
      <c r="L2776" t="s">
        <v>14</v>
      </c>
      <c r="M2776" s="5">
        <v>354.67</v>
      </c>
      <c r="N2776">
        <v>1</v>
      </c>
    </row>
    <row r="2777" spans="1:14" x14ac:dyDescent="0.3">
      <c r="A2777" s="2">
        <v>45871</v>
      </c>
      <c r="B2777" s="3">
        <f t="shared" si="129"/>
        <v>2026</v>
      </c>
      <c r="C2777" t="str">
        <f t="shared" si="130"/>
        <v>2025-2026</v>
      </c>
      <c r="D2777" t="s">
        <v>147</v>
      </c>
      <c r="E2777" t="s">
        <v>54</v>
      </c>
      <c r="F2777" t="str">
        <f t="shared" si="131"/>
        <v>Victoria</v>
      </c>
      <c r="G2777" t="s">
        <v>45</v>
      </c>
      <c r="H2777">
        <v>3977</v>
      </c>
      <c r="I2777" t="s">
        <v>11</v>
      </c>
      <c r="J2777" t="s">
        <v>55</v>
      </c>
      <c r="K2777" t="s">
        <v>155</v>
      </c>
      <c r="L2777" t="s">
        <v>20</v>
      </c>
      <c r="M2777" s="5">
        <v>355.16999999999996</v>
      </c>
      <c r="N2777">
        <v>1</v>
      </c>
    </row>
    <row r="2778" spans="1:14" x14ac:dyDescent="0.3">
      <c r="A2778" s="2">
        <v>45746</v>
      </c>
      <c r="B2778" s="3">
        <f t="shared" si="129"/>
        <v>2025</v>
      </c>
      <c r="C2778" t="str">
        <f t="shared" si="130"/>
        <v>2024-2025</v>
      </c>
      <c r="D2778" t="s">
        <v>147</v>
      </c>
      <c r="E2778" t="s">
        <v>130</v>
      </c>
      <c r="F2778" t="str">
        <f t="shared" si="131"/>
        <v>South Australia</v>
      </c>
      <c r="G2778" t="s">
        <v>32</v>
      </c>
      <c r="H2778">
        <v>5290</v>
      </c>
      <c r="I2778" t="s">
        <v>11</v>
      </c>
      <c r="J2778" t="s">
        <v>38</v>
      </c>
      <c r="K2778" t="s">
        <v>150</v>
      </c>
      <c r="L2778" t="s">
        <v>18</v>
      </c>
      <c r="M2778" s="5">
        <v>355.88999999999993</v>
      </c>
      <c r="N2778">
        <v>1</v>
      </c>
    </row>
    <row r="2779" spans="1:14" x14ac:dyDescent="0.3">
      <c r="A2779" s="2">
        <v>45908</v>
      </c>
      <c r="B2779" s="3">
        <f t="shared" si="129"/>
        <v>2026</v>
      </c>
      <c r="C2779" t="str">
        <f t="shared" si="130"/>
        <v>2025-2026</v>
      </c>
      <c r="D2779" t="s">
        <v>147</v>
      </c>
      <c r="E2779" t="s">
        <v>69</v>
      </c>
      <c r="F2779" t="str">
        <f t="shared" si="131"/>
        <v>Tasmania</v>
      </c>
      <c r="G2779" t="s">
        <v>70</v>
      </c>
      <c r="H2779">
        <v>7018</v>
      </c>
      <c r="I2779" t="s">
        <v>11</v>
      </c>
      <c r="J2779" t="s">
        <v>71</v>
      </c>
      <c r="K2779" t="s">
        <v>151</v>
      </c>
      <c r="L2779" t="s">
        <v>21</v>
      </c>
      <c r="M2779" s="5">
        <v>356.27</v>
      </c>
      <c r="N2779">
        <v>1</v>
      </c>
    </row>
    <row r="2780" spans="1:14" x14ac:dyDescent="0.3">
      <c r="A2780" s="2">
        <v>45689</v>
      </c>
      <c r="B2780" s="3">
        <f t="shared" si="129"/>
        <v>2025</v>
      </c>
      <c r="C2780" t="str">
        <f t="shared" si="130"/>
        <v>2024-2025</v>
      </c>
      <c r="D2780" t="s">
        <v>148</v>
      </c>
      <c r="E2780" t="s">
        <v>76</v>
      </c>
      <c r="F2780" t="str">
        <f t="shared" si="131"/>
        <v>Western Australia</v>
      </c>
      <c r="G2780" t="s">
        <v>48</v>
      </c>
      <c r="H2780">
        <v>6450</v>
      </c>
      <c r="I2780" t="s">
        <v>11</v>
      </c>
      <c r="J2780" t="s">
        <v>77</v>
      </c>
      <c r="K2780" t="s">
        <v>152</v>
      </c>
      <c r="L2780" t="s">
        <v>13</v>
      </c>
      <c r="M2780" s="5">
        <v>356.68</v>
      </c>
      <c r="N2780">
        <v>1</v>
      </c>
    </row>
    <row r="2781" spans="1:14" x14ac:dyDescent="0.3">
      <c r="A2781" s="2">
        <v>45684</v>
      </c>
      <c r="B2781" s="3">
        <f t="shared" si="129"/>
        <v>2025</v>
      </c>
      <c r="C2781" t="str">
        <f t="shared" si="130"/>
        <v>2024-2025</v>
      </c>
      <c r="D2781" t="s">
        <v>147</v>
      </c>
      <c r="E2781" t="s">
        <v>121</v>
      </c>
      <c r="F2781" t="str">
        <f t="shared" si="131"/>
        <v>Queensland</v>
      </c>
      <c r="G2781" t="s">
        <v>35</v>
      </c>
      <c r="H2781">
        <v>4700</v>
      </c>
      <c r="I2781" t="s">
        <v>11</v>
      </c>
      <c r="J2781" t="s">
        <v>51</v>
      </c>
      <c r="K2781" t="s">
        <v>150</v>
      </c>
      <c r="L2781" t="s">
        <v>18</v>
      </c>
      <c r="M2781" s="5">
        <v>357.74</v>
      </c>
      <c r="N2781">
        <v>1</v>
      </c>
    </row>
    <row r="2782" spans="1:14" x14ac:dyDescent="0.3">
      <c r="A2782" s="2">
        <v>45507</v>
      </c>
      <c r="B2782" s="3">
        <f t="shared" si="129"/>
        <v>2025</v>
      </c>
      <c r="C2782" t="str">
        <f t="shared" si="130"/>
        <v>2024-2025</v>
      </c>
      <c r="D2782" t="s">
        <v>147</v>
      </c>
      <c r="E2782" t="s">
        <v>142</v>
      </c>
      <c r="F2782" t="str">
        <f t="shared" si="131"/>
        <v>Australian Capital Territory</v>
      </c>
      <c r="G2782" t="s">
        <v>80</v>
      </c>
      <c r="H2782">
        <v>2609</v>
      </c>
      <c r="I2782" t="s">
        <v>11</v>
      </c>
      <c r="J2782" t="s">
        <v>58</v>
      </c>
      <c r="K2782" t="s">
        <v>154</v>
      </c>
      <c r="L2782" t="s">
        <v>14</v>
      </c>
      <c r="M2782" s="5">
        <v>357.79</v>
      </c>
      <c r="N2782">
        <v>1</v>
      </c>
    </row>
    <row r="2783" spans="1:14" x14ac:dyDescent="0.3">
      <c r="A2783" s="2">
        <v>45962</v>
      </c>
      <c r="B2783" s="3">
        <f t="shared" si="129"/>
        <v>2026</v>
      </c>
      <c r="C2783" t="str">
        <f t="shared" si="130"/>
        <v>2025-2026</v>
      </c>
      <c r="D2783" t="s">
        <v>147</v>
      </c>
      <c r="E2783" t="s">
        <v>109</v>
      </c>
      <c r="F2783" t="str">
        <f t="shared" si="131"/>
        <v>New South Wales</v>
      </c>
      <c r="G2783" t="s">
        <v>10</v>
      </c>
      <c r="H2783">
        <v>2480</v>
      </c>
      <c r="I2783" t="s">
        <v>11</v>
      </c>
      <c r="J2783" t="s">
        <v>68</v>
      </c>
      <c r="K2783" t="s">
        <v>154</v>
      </c>
      <c r="L2783" t="s">
        <v>14</v>
      </c>
      <c r="M2783" s="5">
        <v>358.05</v>
      </c>
      <c r="N2783">
        <v>1</v>
      </c>
    </row>
    <row r="2784" spans="1:14" x14ac:dyDescent="0.3">
      <c r="A2784" s="2">
        <v>45720</v>
      </c>
      <c r="B2784" s="3">
        <f t="shared" si="129"/>
        <v>2025</v>
      </c>
      <c r="C2784" t="str">
        <f t="shared" si="130"/>
        <v>2024-2025</v>
      </c>
      <c r="D2784" t="s">
        <v>147</v>
      </c>
      <c r="E2784" t="s">
        <v>40</v>
      </c>
      <c r="F2784" t="str">
        <f t="shared" si="131"/>
        <v>New South Wales</v>
      </c>
      <c r="G2784" t="s">
        <v>10</v>
      </c>
      <c r="H2784">
        <v>2116</v>
      </c>
      <c r="I2784" t="s">
        <v>11</v>
      </c>
      <c r="J2784" t="s">
        <v>27</v>
      </c>
      <c r="K2784" t="s">
        <v>149</v>
      </c>
      <c r="L2784" t="s">
        <v>15</v>
      </c>
      <c r="M2784" s="5">
        <v>358.43</v>
      </c>
      <c r="N2784">
        <v>1</v>
      </c>
    </row>
    <row r="2785" spans="1:14" x14ac:dyDescent="0.3">
      <c r="A2785" s="2">
        <v>45934</v>
      </c>
      <c r="B2785" s="3">
        <f t="shared" si="129"/>
        <v>2026</v>
      </c>
      <c r="C2785" t="str">
        <f t="shared" si="130"/>
        <v>2025-2026</v>
      </c>
      <c r="D2785" t="s">
        <v>147</v>
      </c>
      <c r="E2785" t="s">
        <v>141</v>
      </c>
      <c r="F2785" t="str">
        <f t="shared" si="131"/>
        <v>Western Australia</v>
      </c>
      <c r="G2785" t="s">
        <v>48</v>
      </c>
      <c r="H2785">
        <v>6052</v>
      </c>
      <c r="I2785" t="s">
        <v>11</v>
      </c>
      <c r="J2785" t="s">
        <v>49</v>
      </c>
      <c r="K2785" t="s">
        <v>149</v>
      </c>
      <c r="L2785" t="s">
        <v>15</v>
      </c>
      <c r="M2785" s="5">
        <v>358.71000000000004</v>
      </c>
      <c r="N2785">
        <v>1</v>
      </c>
    </row>
    <row r="2786" spans="1:14" x14ac:dyDescent="0.3">
      <c r="A2786" s="2">
        <v>45598</v>
      </c>
      <c r="B2786" s="3">
        <f t="shared" si="129"/>
        <v>2025</v>
      </c>
      <c r="C2786" t="str">
        <f t="shared" si="130"/>
        <v>2024-2025</v>
      </c>
      <c r="D2786" t="s">
        <v>148</v>
      </c>
      <c r="E2786" t="s">
        <v>131</v>
      </c>
      <c r="F2786" t="str">
        <f t="shared" si="131"/>
        <v>Western Australia</v>
      </c>
      <c r="G2786" t="s">
        <v>48</v>
      </c>
      <c r="H2786">
        <v>6530</v>
      </c>
      <c r="I2786" t="s">
        <v>11</v>
      </c>
      <c r="J2786" t="s">
        <v>77</v>
      </c>
      <c r="K2786" t="s">
        <v>155</v>
      </c>
      <c r="L2786" t="s">
        <v>20</v>
      </c>
      <c r="M2786" s="5">
        <v>358.81999999999994</v>
      </c>
      <c r="N2786">
        <v>1</v>
      </c>
    </row>
    <row r="2787" spans="1:14" x14ac:dyDescent="0.3">
      <c r="A2787" s="2">
        <v>45475</v>
      </c>
      <c r="B2787" s="3">
        <f t="shared" si="129"/>
        <v>2025</v>
      </c>
      <c r="C2787" t="str">
        <f t="shared" si="130"/>
        <v>2024-2025</v>
      </c>
      <c r="D2787" t="s">
        <v>147</v>
      </c>
      <c r="E2787" t="s">
        <v>122</v>
      </c>
      <c r="F2787" t="str">
        <f t="shared" si="131"/>
        <v>New South Wales</v>
      </c>
      <c r="G2787" t="s">
        <v>10</v>
      </c>
      <c r="H2787">
        <v>2650</v>
      </c>
      <c r="I2787" t="s">
        <v>11</v>
      </c>
      <c r="J2787" t="s">
        <v>25</v>
      </c>
      <c r="K2787" t="s">
        <v>150</v>
      </c>
      <c r="L2787" t="s">
        <v>18</v>
      </c>
      <c r="M2787" s="5">
        <v>359.03999999999996</v>
      </c>
      <c r="N2787">
        <v>1</v>
      </c>
    </row>
    <row r="2788" spans="1:14" x14ac:dyDescent="0.3">
      <c r="A2788" s="2">
        <v>45464</v>
      </c>
      <c r="B2788" s="3">
        <f t="shared" si="129"/>
        <v>2024</v>
      </c>
      <c r="C2788" t="str">
        <f t="shared" si="130"/>
        <v>2023-2024</v>
      </c>
      <c r="D2788" t="s">
        <v>147</v>
      </c>
      <c r="E2788" t="s">
        <v>146</v>
      </c>
      <c r="F2788" t="str">
        <f t="shared" si="131"/>
        <v>Victoria</v>
      </c>
      <c r="G2788" t="s">
        <v>45</v>
      </c>
      <c r="H2788">
        <v>3353</v>
      </c>
      <c r="I2788" t="s">
        <v>11</v>
      </c>
      <c r="J2788" t="s">
        <v>60</v>
      </c>
      <c r="K2788" t="s">
        <v>19</v>
      </c>
      <c r="L2788" t="s">
        <v>23</v>
      </c>
      <c r="M2788" s="5">
        <v>359.22</v>
      </c>
      <c r="N2788">
        <v>1</v>
      </c>
    </row>
    <row r="2789" spans="1:14" x14ac:dyDescent="0.3">
      <c r="A2789" s="2">
        <v>45751</v>
      </c>
      <c r="B2789" s="3">
        <f t="shared" si="129"/>
        <v>2025</v>
      </c>
      <c r="C2789" t="str">
        <f t="shared" si="130"/>
        <v>2024-2025</v>
      </c>
      <c r="D2789" t="s">
        <v>148</v>
      </c>
      <c r="E2789" t="s">
        <v>107</v>
      </c>
      <c r="F2789" t="str">
        <f t="shared" si="131"/>
        <v>Queensland</v>
      </c>
      <c r="G2789" t="s">
        <v>35</v>
      </c>
      <c r="H2789">
        <v>4220</v>
      </c>
      <c r="I2789" t="s">
        <v>11</v>
      </c>
      <c r="J2789" t="s">
        <v>104</v>
      </c>
      <c r="K2789" t="s">
        <v>153</v>
      </c>
      <c r="L2789" t="s">
        <v>16</v>
      </c>
      <c r="M2789" s="5">
        <v>359.29</v>
      </c>
      <c r="N2789">
        <v>1</v>
      </c>
    </row>
    <row r="2790" spans="1:14" x14ac:dyDescent="0.3">
      <c r="A2790" s="2">
        <v>45539</v>
      </c>
      <c r="B2790" s="3">
        <f t="shared" si="129"/>
        <v>2025</v>
      </c>
      <c r="C2790" t="str">
        <f t="shared" si="130"/>
        <v>2024-2025</v>
      </c>
      <c r="D2790" t="s">
        <v>147</v>
      </c>
      <c r="E2790" t="s">
        <v>125</v>
      </c>
      <c r="F2790" t="str">
        <f t="shared" si="131"/>
        <v>Victoria</v>
      </c>
      <c r="G2790" t="s">
        <v>45</v>
      </c>
      <c r="H2790">
        <v>3400</v>
      </c>
      <c r="I2790" t="s">
        <v>11</v>
      </c>
      <c r="J2790" t="s">
        <v>60</v>
      </c>
      <c r="K2790" t="s">
        <v>151</v>
      </c>
      <c r="L2790" t="s">
        <v>21</v>
      </c>
      <c r="M2790" s="5">
        <v>359.63</v>
      </c>
      <c r="N2790">
        <v>1</v>
      </c>
    </row>
    <row r="2791" spans="1:14" x14ac:dyDescent="0.3">
      <c r="A2791" s="2">
        <v>45784</v>
      </c>
      <c r="B2791" s="3">
        <f t="shared" si="129"/>
        <v>2025</v>
      </c>
      <c r="C2791" t="str">
        <f t="shared" si="130"/>
        <v>2024-2025</v>
      </c>
      <c r="D2791" t="s">
        <v>147</v>
      </c>
      <c r="E2791" t="s">
        <v>53</v>
      </c>
      <c r="F2791" t="str">
        <f t="shared" si="131"/>
        <v>South Australia</v>
      </c>
      <c r="G2791" t="s">
        <v>32</v>
      </c>
      <c r="H2791">
        <v>5082</v>
      </c>
      <c r="I2791" t="s">
        <v>11</v>
      </c>
      <c r="J2791" t="s">
        <v>33</v>
      </c>
      <c r="K2791" t="s">
        <v>152</v>
      </c>
      <c r="L2791" t="s">
        <v>13</v>
      </c>
      <c r="M2791" s="5">
        <v>359.75</v>
      </c>
      <c r="N2791">
        <v>1</v>
      </c>
    </row>
    <row r="2792" spans="1:14" x14ac:dyDescent="0.3">
      <c r="A2792" s="2">
        <v>45698</v>
      </c>
      <c r="B2792" s="3">
        <f t="shared" si="129"/>
        <v>2025</v>
      </c>
      <c r="C2792" t="str">
        <f t="shared" si="130"/>
        <v>2024-2025</v>
      </c>
      <c r="D2792" t="s">
        <v>147</v>
      </c>
      <c r="E2792" t="s">
        <v>121</v>
      </c>
      <c r="F2792" t="str">
        <f t="shared" si="131"/>
        <v>Queensland</v>
      </c>
      <c r="G2792" t="s">
        <v>35</v>
      </c>
      <c r="H2792">
        <v>4700</v>
      </c>
      <c r="I2792" t="s">
        <v>11</v>
      </c>
      <c r="J2792" t="s">
        <v>51</v>
      </c>
      <c r="K2792" t="s">
        <v>153</v>
      </c>
      <c r="L2792" t="s">
        <v>16</v>
      </c>
      <c r="M2792" s="5">
        <v>359.89</v>
      </c>
      <c r="N2792">
        <v>1</v>
      </c>
    </row>
    <row r="2793" spans="1:14" x14ac:dyDescent="0.3">
      <c r="A2793" s="2">
        <v>45503</v>
      </c>
      <c r="B2793" s="3">
        <f t="shared" si="129"/>
        <v>2025</v>
      </c>
      <c r="C2793" t="str">
        <f t="shared" si="130"/>
        <v>2024-2025</v>
      </c>
      <c r="D2793" t="s">
        <v>147</v>
      </c>
      <c r="E2793" t="s">
        <v>67</v>
      </c>
      <c r="F2793" t="str">
        <f t="shared" si="131"/>
        <v>New South Wales</v>
      </c>
      <c r="G2793" t="s">
        <v>10</v>
      </c>
      <c r="H2793">
        <v>2478</v>
      </c>
      <c r="I2793" t="s">
        <v>11</v>
      </c>
      <c r="J2793" t="s">
        <v>68</v>
      </c>
      <c r="K2793" t="s">
        <v>154</v>
      </c>
      <c r="L2793" t="s">
        <v>14</v>
      </c>
      <c r="M2793" s="5">
        <v>360.52</v>
      </c>
      <c r="N2793">
        <v>1</v>
      </c>
    </row>
    <row r="2794" spans="1:14" x14ac:dyDescent="0.3">
      <c r="A2794" s="2">
        <v>45845</v>
      </c>
      <c r="B2794" s="3">
        <f t="shared" si="129"/>
        <v>2026</v>
      </c>
      <c r="C2794" t="str">
        <f t="shared" si="130"/>
        <v>2025-2026</v>
      </c>
      <c r="D2794" t="s">
        <v>148</v>
      </c>
      <c r="E2794" t="s">
        <v>82</v>
      </c>
      <c r="F2794" t="str">
        <f t="shared" si="131"/>
        <v>Queensland</v>
      </c>
      <c r="G2794" t="s">
        <v>35</v>
      </c>
      <c r="H2794">
        <v>4012</v>
      </c>
      <c r="I2794" t="s">
        <v>11</v>
      </c>
      <c r="J2794" t="s">
        <v>43</v>
      </c>
      <c r="K2794" t="s">
        <v>150</v>
      </c>
      <c r="L2794" t="s">
        <v>18</v>
      </c>
      <c r="M2794" s="5">
        <v>360.75</v>
      </c>
      <c r="N2794">
        <v>1</v>
      </c>
    </row>
    <row r="2795" spans="1:14" x14ac:dyDescent="0.3">
      <c r="A2795" s="2">
        <v>45318</v>
      </c>
      <c r="B2795" s="3">
        <f t="shared" si="129"/>
        <v>2024</v>
      </c>
      <c r="C2795" t="str">
        <f t="shared" si="130"/>
        <v>2023-2024</v>
      </c>
      <c r="D2795" t="s">
        <v>147</v>
      </c>
      <c r="E2795" t="s">
        <v>123</v>
      </c>
      <c r="F2795" t="str">
        <f t="shared" si="131"/>
        <v>Western Australia</v>
      </c>
      <c r="G2795" t="s">
        <v>48</v>
      </c>
      <c r="H2795">
        <v>6109</v>
      </c>
      <c r="I2795" t="s">
        <v>11</v>
      </c>
      <c r="J2795" t="s">
        <v>94</v>
      </c>
      <c r="K2795" t="s">
        <v>152</v>
      </c>
      <c r="L2795" t="s">
        <v>13</v>
      </c>
      <c r="M2795" s="5">
        <v>361.15000000000003</v>
      </c>
      <c r="N2795">
        <v>1</v>
      </c>
    </row>
    <row r="2796" spans="1:14" x14ac:dyDescent="0.3">
      <c r="A2796" s="2">
        <v>45511</v>
      </c>
      <c r="B2796" s="3">
        <f t="shared" si="129"/>
        <v>2025</v>
      </c>
      <c r="C2796" t="str">
        <f t="shared" si="130"/>
        <v>2024-2025</v>
      </c>
      <c r="D2796" t="s">
        <v>147</v>
      </c>
      <c r="E2796" t="s">
        <v>108</v>
      </c>
      <c r="F2796" t="str">
        <f t="shared" si="131"/>
        <v>Victoria</v>
      </c>
      <c r="G2796" t="s">
        <v>45</v>
      </c>
      <c r="H2796">
        <v>3018</v>
      </c>
      <c r="I2796" t="s">
        <v>11</v>
      </c>
      <c r="J2796" t="s">
        <v>46</v>
      </c>
      <c r="K2796" t="s">
        <v>154</v>
      </c>
      <c r="L2796" t="s">
        <v>14</v>
      </c>
      <c r="M2796" s="5">
        <v>361.7</v>
      </c>
      <c r="N2796">
        <v>1</v>
      </c>
    </row>
    <row r="2797" spans="1:14" x14ac:dyDescent="0.3">
      <c r="A2797" s="2">
        <v>45760</v>
      </c>
      <c r="B2797" s="3">
        <f t="shared" si="129"/>
        <v>2025</v>
      </c>
      <c r="C2797" t="str">
        <f t="shared" si="130"/>
        <v>2024-2025</v>
      </c>
      <c r="D2797" t="s">
        <v>147</v>
      </c>
      <c r="E2797" t="s">
        <v>132</v>
      </c>
      <c r="F2797" t="str">
        <f t="shared" si="131"/>
        <v>New South Wales</v>
      </c>
      <c r="G2797" t="s">
        <v>10</v>
      </c>
      <c r="H2797">
        <v>2800</v>
      </c>
      <c r="I2797" t="s">
        <v>11</v>
      </c>
      <c r="J2797" t="s">
        <v>25</v>
      </c>
      <c r="K2797" t="s">
        <v>149</v>
      </c>
      <c r="L2797" t="s">
        <v>15</v>
      </c>
      <c r="M2797" s="5">
        <v>361.81</v>
      </c>
      <c r="N2797">
        <v>1</v>
      </c>
    </row>
    <row r="2798" spans="1:14" x14ac:dyDescent="0.3">
      <c r="A2798" s="2">
        <v>45723</v>
      </c>
      <c r="B2798" s="3">
        <f t="shared" si="129"/>
        <v>2025</v>
      </c>
      <c r="C2798" t="str">
        <f t="shared" si="130"/>
        <v>2024-2025</v>
      </c>
      <c r="D2798" t="s">
        <v>147</v>
      </c>
      <c r="E2798" t="s">
        <v>132</v>
      </c>
      <c r="F2798" t="str">
        <f t="shared" si="131"/>
        <v>New South Wales</v>
      </c>
      <c r="G2798" t="s">
        <v>10</v>
      </c>
      <c r="H2798">
        <v>2800</v>
      </c>
      <c r="I2798" t="s">
        <v>11</v>
      </c>
      <c r="J2798" t="s">
        <v>25</v>
      </c>
      <c r="K2798" t="s">
        <v>155</v>
      </c>
      <c r="L2798" t="s">
        <v>20</v>
      </c>
      <c r="M2798" s="5">
        <v>362.14000000000004</v>
      </c>
      <c r="N2798">
        <v>1</v>
      </c>
    </row>
    <row r="2799" spans="1:14" x14ac:dyDescent="0.3">
      <c r="A2799" s="2">
        <v>45473</v>
      </c>
      <c r="B2799" s="3">
        <f t="shared" si="129"/>
        <v>2024</v>
      </c>
      <c r="C2799" t="str">
        <f t="shared" si="130"/>
        <v>2023-2024</v>
      </c>
      <c r="D2799" t="s">
        <v>148</v>
      </c>
      <c r="E2799" t="s">
        <v>76</v>
      </c>
      <c r="F2799" t="str">
        <f t="shared" si="131"/>
        <v>Western Australia</v>
      </c>
      <c r="G2799" t="s">
        <v>48</v>
      </c>
      <c r="H2799">
        <v>6450</v>
      </c>
      <c r="I2799" t="s">
        <v>11</v>
      </c>
      <c r="J2799" t="s">
        <v>77</v>
      </c>
      <c r="K2799" t="s">
        <v>154</v>
      </c>
      <c r="L2799" t="s">
        <v>14</v>
      </c>
      <c r="M2799" s="5">
        <v>362.64</v>
      </c>
      <c r="N2799">
        <v>1</v>
      </c>
    </row>
    <row r="2800" spans="1:14" x14ac:dyDescent="0.3">
      <c r="A2800" s="2">
        <v>45628</v>
      </c>
      <c r="B2800" s="3">
        <f t="shared" si="129"/>
        <v>2025</v>
      </c>
      <c r="C2800" t="str">
        <f t="shared" si="130"/>
        <v>2024-2025</v>
      </c>
      <c r="D2800" t="s">
        <v>147</v>
      </c>
      <c r="E2800" t="s">
        <v>127</v>
      </c>
      <c r="F2800" t="str">
        <f t="shared" si="131"/>
        <v>New South Wales</v>
      </c>
      <c r="G2800" t="s">
        <v>10</v>
      </c>
      <c r="H2800">
        <v>2131</v>
      </c>
      <c r="I2800" t="s">
        <v>11</v>
      </c>
      <c r="J2800" t="s">
        <v>27</v>
      </c>
      <c r="K2800" t="s">
        <v>152</v>
      </c>
      <c r="L2800" t="s">
        <v>13</v>
      </c>
      <c r="M2800" s="5">
        <v>363.16</v>
      </c>
      <c r="N2800">
        <v>1</v>
      </c>
    </row>
    <row r="2801" spans="1:14" x14ac:dyDescent="0.3">
      <c r="A2801" s="2">
        <v>45595</v>
      </c>
      <c r="B2801" s="3">
        <f t="shared" si="129"/>
        <v>2025</v>
      </c>
      <c r="C2801" t="str">
        <f t="shared" si="130"/>
        <v>2024-2025</v>
      </c>
      <c r="D2801" t="s">
        <v>148</v>
      </c>
      <c r="E2801" t="s">
        <v>110</v>
      </c>
      <c r="F2801" t="str">
        <f t="shared" si="131"/>
        <v>Queensland</v>
      </c>
      <c r="G2801" t="s">
        <v>35</v>
      </c>
      <c r="H2801">
        <v>4680</v>
      </c>
      <c r="I2801" t="s">
        <v>11</v>
      </c>
      <c r="J2801" t="s">
        <v>51</v>
      </c>
      <c r="K2801" t="s">
        <v>153</v>
      </c>
      <c r="L2801" t="s">
        <v>16</v>
      </c>
      <c r="M2801" s="5">
        <v>363.72</v>
      </c>
      <c r="N2801">
        <v>1</v>
      </c>
    </row>
    <row r="2802" spans="1:14" x14ac:dyDescent="0.3">
      <c r="A2802" s="2">
        <v>45561</v>
      </c>
      <c r="B2802" s="3">
        <f t="shared" si="129"/>
        <v>2025</v>
      </c>
      <c r="C2802" t="str">
        <f t="shared" si="130"/>
        <v>2024-2025</v>
      </c>
      <c r="D2802" t="s">
        <v>147</v>
      </c>
      <c r="E2802" t="s">
        <v>78</v>
      </c>
      <c r="F2802" t="str">
        <f t="shared" si="131"/>
        <v>New South Wales</v>
      </c>
      <c r="G2802" t="s">
        <v>10</v>
      </c>
      <c r="H2802">
        <v>2350</v>
      </c>
      <c r="I2802" t="s">
        <v>11</v>
      </c>
      <c r="J2802" t="s">
        <v>68</v>
      </c>
      <c r="K2802" t="s">
        <v>154</v>
      </c>
      <c r="L2802" t="s">
        <v>14</v>
      </c>
      <c r="M2802" s="5">
        <v>364.21999999999997</v>
      </c>
      <c r="N2802">
        <v>1</v>
      </c>
    </row>
    <row r="2803" spans="1:14" x14ac:dyDescent="0.3">
      <c r="A2803" s="2">
        <v>45491</v>
      </c>
      <c r="B2803" s="3">
        <f t="shared" si="129"/>
        <v>2025</v>
      </c>
      <c r="C2803" t="str">
        <f t="shared" si="130"/>
        <v>2024-2025</v>
      </c>
      <c r="D2803" t="s">
        <v>147</v>
      </c>
      <c r="E2803" t="s">
        <v>24</v>
      </c>
      <c r="F2803" t="str">
        <f t="shared" si="131"/>
        <v>New South Wales</v>
      </c>
      <c r="G2803" t="s">
        <v>10</v>
      </c>
      <c r="H2803">
        <v>2795</v>
      </c>
      <c r="I2803" t="s">
        <v>11</v>
      </c>
      <c r="J2803" t="s">
        <v>25</v>
      </c>
      <c r="K2803" t="s">
        <v>156</v>
      </c>
      <c r="L2803" t="s">
        <v>17</v>
      </c>
      <c r="M2803" s="5">
        <v>364.51</v>
      </c>
      <c r="N2803">
        <v>1</v>
      </c>
    </row>
    <row r="2804" spans="1:14" x14ac:dyDescent="0.3">
      <c r="A2804" s="2">
        <v>45707</v>
      </c>
      <c r="B2804" s="3">
        <f t="shared" si="129"/>
        <v>2025</v>
      </c>
      <c r="C2804" t="str">
        <f t="shared" si="130"/>
        <v>2024-2025</v>
      </c>
      <c r="D2804" t="s">
        <v>147</v>
      </c>
      <c r="E2804" t="s">
        <v>144</v>
      </c>
      <c r="F2804" t="str">
        <f t="shared" si="131"/>
        <v>Queensland</v>
      </c>
      <c r="G2804" t="s">
        <v>35</v>
      </c>
      <c r="H2804">
        <v>4566</v>
      </c>
      <c r="I2804" t="s">
        <v>11</v>
      </c>
      <c r="J2804" t="s">
        <v>120</v>
      </c>
      <c r="K2804" t="s">
        <v>149</v>
      </c>
      <c r="L2804" t="s">
        <v>15</v>
      </c>
      <c r="M2804" s="5">
        <v>364.65</v>
      </c>
      <c r="N2804">
        <v>1</v>
      </c>
    </row>
    <row r="2805" spans="1:14" x14ac:dyDescent="0.3">
      <c r="A2805" s="2">
        <v>45838</v>
      </c>
      <c r="B2805" s="3">
        <f t="shared" si="129"/>
        <v>2025</v>
      </c>
      <c r="C2805" t="str">
        <f t="shared" si="130"/>
        <v>2024-2025</v>
      </c>
      <c r="D2805" t="s">
        <v>148</v>
      </c>
      <c r="E2805" t="s">
        <v>131</v>
      </c>
      <c r="F2805" t="str">
        <f t="shared" si="131"/>
        <v>Western Australia</v>
      </c>
      <c r="G2805" t="s">
        <v>48</v>
      </c>
      <c r="H2805">
        <v>6530</v>
      </c>
      <c r="I2805" t="s">
        <v>11</v>
      </c>
      <c r="J2805" t="s">
        <v>77</v>
      </c>
      <c r="K2805" t="s">
        <v>153</v>
      </c>
      <c r="L2805" t="s">
        <v>16</v>
      </c>
      <c r="M2805" s="5">
        <v>364.90000000000003</v>
      </c>
      <c r="N2805">
        <v>1</v>
      </c>
    </row>
    <row r="2806" spans="1:14" x14ac:dyDescent="0.3">
      <c r="A2806" s="2">
        <v>45732</v>
      </c>
      <c r="B2806" s="3">
        <f t="shared" si="129"/>
        <v>2025</v>
      </c>
      <c r="C2806" t="str">
        <f t="shared" si="130"/>
        <v>2024-2025</v>
      </c>
      <c r="D2806" t="s">
        <v>147</v>
      </c>
      <c r="E2806" t="s">
        <v>103</v>
      </c>
      <c r="F2806" t="str">
        <f t="shared" si="131"/>
        <v>Queensland</v>
      </c>
      <c r="G2806" t="s">
        <v>35</v>
      </c>
      <c r="H2806">
        <v>4509</v>
      </c>
      <c r="I2806" t="s">
        <v>11</v>
      </c>
      <c r="J2806" t="s">
        <v>104</v>
      </c>
      <c r="K2806" t="s">
        <v>155</v>
      </c>
      <c r="L2806" t="s">
        <v>20</v>
      </c>
      <c r="M2806" s="5">
        <v>366.19000000000005</v>
      </c>
      <c r="N2806">
        <v>1</v>
      </c>
    </row>
    <row r="2807" spans="1:14" x14ac:dyDescent="0.3">
      <c r="A2807" s="2">
        <v>45615</v>
      </c>
      <c r="B2807" s="3">
        <f t="shared" si="129"/>
        <v>2025</v>
      </c>
      <c r="C2807" t="str">
        <f t="shared" si="130"/>
        <v>2024-2025</v>
      </c>
      <c r="D2807" t="s">
        <v>147</v>
      </c>
      <c r="E2807" t="s">
        <v>79</v>
      </c>
      <c r="F2807" t="str">
        <f t="shared" si="131"/>
        <v>Australian Capital Territory</v>
      </c>
      <c r="G2807" t="s">
        <v>80</v>
      </c>
      <c r="H2807">
        <v>2617</v>
      </c>
      <c r="I2807" t="s">
        <v>11</v>
      </c>
      <c r="J2807" t="s">
        <v>58</v>
      </c>
      <c r="K2807" t="s">
        <v>154</v>
      </c>
      <c r="L2807" t="s">
        <v>14</v>
      </c>
      <c r="M2807" s="5">
        <v>366.24</v>
      </c>
      <c r="N2807">
        <v>1</v>
      </c>
    </row>
    <row r="2808" spans="1:14" x14ac:dyDescent="0.3">
      <c r="A2808" s="2">
        <v>45605</v>
      </c>
      <c r="B2808" s="3">
        <f t="shared" si="129"/>
        <v>2025</v>
      </c>
      <c r="C2808" t="str">
        <f t="shared" si="130"/>
        <v>2024-2025</v>
      </c>
      <c r="D2808" t="s">
        <v>148</v>
      </c>
      <c r="E2808" t="s">
        <v>142</v>
      </c>
      <c r="F2808" t="str">
        <f t="shared" si="131"/>
        <v>Australian Capital Territory</v>
      </c>
      <c r="G2808" t="s">
        <v>80</v>
      </c>
      <c r="H2808">
        <v>2609</v>
      </c>
      <c r="I2808" t="s">
        <v>11</v>
      </c>
      <c r="J2808" t="s">
        <v>58</v>
      </c>
      <c r="K2808" t="s">
        <v>149</v>
      </c>
      <c r="L2808" t="s">
        <v>15</v>
      </c>
      <c r="M2808" s="5">
        <v>366.37</v>
      </c>
      <c r="N2808">
        <v>1</v>
      </c>
    </row>
    <row r="2809" spans="1:14" x14ac:dyDescent="0.3">
      <c r="A2809" s="2">
        <v>45534</v>
      </c>
      <c r="B2809" s="3">
        <f t="shared" si="129"/>
        <v>2025</v>
      </c>
      <c r="C2809" t="str">
        <f t="shared" si="130"/>
        <v>2024-2025</v>
      </c>
      <c r="D2809" t="s">
        <v>147</v>
      </c>
      <c r="E2809" t="s">
        <v>114</v>
      </c>
      <c r="F2809" t="str">
        <f t="shared" si="131"/>
        <v>Victoria</v>
      </c>
      <c r="G2809" t="s">
        <v>45</v>
      </c>
      <c r="H2809">
        <v>3551</v>
      </c>
      <c r="I2809" t="s">
        <v>11</v>
      </c>
      <c r="J2809" t="s">
        <v>60</v>
      </c>
      <c r="K2809" t="s">
        <v>19</v>
      </c>
      <c r="L2809" t="s">
        <v>23</v>
      </c>
      <c r="M2809" s="5">
        <v>366.39</v>
      </c>
      <c r="N2809">
        <v>1</v>
      </c>
    </row>
    <row r="2810" spans="1:14" x14ac:dyDescent="0.3">
      <c r="A2810" s="2">
        <v>45453</v>
      </c>
      <c r="B2810" s="3">
        <f t="shared" si="129"/>
        <v>2024</v>
      </c>
      <c r="C2810" t="str">
        <f t="shared" si="130"/>
        <v>2023-2024</v>
      </c>
      <c r="D2810" t="s">
        <v>148</v>
      </c>
      <c r="E2810" t="s">
        <v>143</v>
      </c>
      <c r="F2810" t="str">
        <f t="shared" si="131"/>
        <v>New South Wales</v>
      </c>
      <c r="G2810" t="s">
        <v>10</v>
      </c>
      <c r="H2810">
        <v>2154</v>
      </c>
      <c r="I2810" t="s">
        <v>11</v>
      </c>
      <c r="J2810" t="s">
        <v>27</v>
      </c>
      <c r="K2810" t="s">
        <v>155</v>
      </c>
      <c r="L2810" t="s">
        <v>20</v>
      </c>
      <c r="M2810" s="5">
        <v>367.08000000000004</v>
      </c>
      <c r="N2810">
        <v>1</v>
      </c>
    </row>
    <row r="2811" spans="1:14" x14ac:dyDescent="0.3">
      <c r="A2811" s="2">
        <v>45638</v>
      </c>
      <c r="B2811" s="3">
        <f t="shared" si="129"/>
        <v>2025</v>
      </c>
      <c r="C2811" t="str">
        <f t="shared" si="130"/>
        <v>2024-2025</v>
      </c>
      <c r="D2811" t="s">
        <v>148</v>
      </c>
      <c r="E2811" t="s">
        <v>81</v>
      </c>
      <c r="F2811" t="str">
        <f t="shared" si="131"/>
        <v>New South Wales</v>
      </c>
      <c r="G2811" t="s">
        <v>10</v>
      </c>
      <c r="H2811">
        <v>2485</v>
      </c>
      <c r="I2811" t="s">
        <v>11</v>
      </c>
      <c r="J2811" t="s">
        <v>68</v>
      </c>
      <c r="K2811" t="s">
        <v>150</v>
      </c>
      <c r="L2811" t="s">
        <v>18</v>
      </c>
      <c r="M2811" s="5">
        <v>367.46000000000004</v>
      </c>
      <c r="N2811">
        <v>1</v>
      </c>
    </row>
    <row r="2812" spans="1:14" x14ac:dyDescent="0.3">
      <c r="A2812" s="2">
        <v>45372</v>
      </c>
      <c r="B2812" s="3">
        <f t="shared" si="129"/>
        <v>2024</v>
      </c>
      <c r="C2812" t="str">
        <f t="shared" si="130"/>
        <v>2023-2024</v>
      </c>
      <c r="D2812" t="s">
        <v>148</v>
      </c>
      <c r="E2812" t="s">
        <v>143</v>
      </c>
      <c r="F2812" t="str">
        <f t="shared" si="131"/>
        <v>New South Wales</v>
      </c>
      <c r="G2812" t="s">
        <v>10</v>
      </c>
      <c r="H2812">
        <v>2154</v>
      </c>
      <c r="I2812" t="s">
        <v>11</v>
      </c>
      <c r="J2812" t="s">
        <v>27</v>
      </c>
      <c r="K2812" t="s">
        <v>19</v>
      </c>
      <c r="L2812" t="s">
        <v>23</v>
      </c>
      <c r="M2812" s="5">
        <v>367.59000000000003</v>
      </c>
      <c r="N2812">
        <v>1</v>
      </c>
    </row>
    <row r="2813" spans="1:14" x14ac:dyDescent="0.3">
      <c r="A2813" s="2">
        <v>45652</v>
      </c>
      <c r="B2813" s="3">
        <f t="shared" si="129"/>
        <v>2025</v>
      </c>
      <c r="C2813" t="str">
        <f t="shared" si="130"/>
        <v>2024-2025</v>
      </c>
      <c r="D2813" t="s">
        <v>147</v>
      </c>
      <c r="E2813" t="s">
        <v>85</v>
      </c>
      <c r="F2813" t="str">
        <f t="shared" si="131"/>
        <v>Queensland</v>
      </c>
      <c r="G2813" t="s">
        <v>35</v>
      </c>
      <c r="H2813">
        <v>4883</v>
      </c>
      <c r="I2813" t="s">
        <v>11</v>
      </c>
      <c r="J2813" t="s">
        <v>36</v>
      </c>
      <c r="K2813" t="s">
        <v>152</v>
      </c>
      <c r="L2813" t="s">
        <v>13</v>
      </c>
      <c r="M2813" s="5">
        <v>368.1</v>
      </c>
      <c r="N2813">
        <v>1</v>
      </c>
    </row>
    <row r="2814" spans="1:14" x14ac:dyDescent="0.3">
      <c r="A2814" s="2">
        <v>45499</v>
      </c>
      <c r="B2814" s="3">
        <f t="shared" si="129"/>
        <v>2025</v>
      </c>
      <c r="C2814" t="str">
        <f t="shared" si="130"/>
        <v>2024-2025</v>
      </c>
      <c r="D2814" t="s">
        <v>148</v>
      </c>
      <c r="E2814" t="s">
        <v>82</v>
      </c>
      <c r="F2814" t="str">
        <f t="shared" si="131"/>
        <v>Queensland</v>
      </c>
      <c r="G2814" t="s">
        <v>35</v>
      </c>
      <c r="H2814">
        <v>4012</v>
      </c>
      <c r="I2814" t="s">
        <v>11</v>
      </c>
      <c r="J2814" t="s">
        <v>43</v>
      </c>
      <c r="K2814" t="s">
        <v>19</v>
      </c>
      <c r="L2814" t="s">
        <v>23</v>
      </c>
      <c r="M2814" s="5">
        <v>368.3</v>
      </c>
      <c r="N2814">
        <v>1</v>
      </c>
    </row>
    <row r="2815" spans="1:14" x14ac:dyDescent="0.3">
      <c r="A2815" s="2">
        <v>45684</v>
      </c>
      <c r="B2815" s="3">
        <f t="shared" si="129"/>
        <v>2025</v>
      </c>
      <c r="C2815" t="str">
        <f t="shared" si="130"/>
        <v>2024-2025</v>
      </c>
      <c r="D2815" t="s">
        <v>147</v>
      </c>
      <c r="E2815" t="s">
        <v>116</v>
      </c>
      <c r="F2815" t="str">
        <f t="shared" si="131"/>
        <v>Western Australia</v>
      </c>
      <c r="G2815" t="s">
        <v>48</v>
      </c>
      <c r="H2815">
        <v>6725</v>
      </c>
      <c r="I2815" t="s">
        <v>11</v>
      </c>
      <c r="J2815" t="s">
        <v>77</v>
      </c>
      <c r="K2815" t="s">
        <v>152</v>
      </c>
      <c r="L2815" t="s">
        <v>13</v>
      </c>
      <c r="M2815" s="5">
        <v>369.26000000000005</v>
      </c>
      <c r="N2815">
        <v>1</v>
      </c>
    </row>
    <row r="2816" spans="1:14" x14ac:dyDescent="0.3">
      <c r="A2816" s="2">
        <v>45683</v>
      </c>
      <c r="B2816" s="3">
        <f t="shared" si="129"/>
        <v>2025</v>
      </c>
      <c r="C2816" t="str">
        <f t="shared" si="130"/>
        <v>2024-2025</v>
      </c>
      <c r="D2816" t="s">
        <v>147</v>
      </c>
      <c r="E2816" t="s">
        <v>117</v>
      </c>
      <c r="F2816" t="str">
        <f t="shared" si="131"/>
        <v>Queensland</v>
      </c>
      <c r="G2816" t="s">
        <v>35</v>
      </c>
      <c r="H2816">
        <v>4119</v>
      </c>
      <c r="I2816" t="s">
        <v>11</v>
      </c>
      <c r="J2816" t="s">
        <v>43</v>
      </c>
      <c r="K2816" t="s">
        <v>149</v>
      </c>
      <c r="L2816" t="s">
        <v>15</v>
      </c>
      <c r="M2816" s="5">
        <v>369.36</v>
      </c>
      <c r="N2816">
        <v>1</v>
      </c>
    </row>
    <row r="2817" spans="1:14" x14ac:dyDescent="0.3">
      <c r="A2817" s="2">
        <v>45412</v>
      </c>
      <c r="B2817" s="3">
        <f t="shared" si="129"/>
        <v>2024</v>
      </c>
      <c r="C2817" t="str">
        <f t="shared" si="130"/>
        <v>2023-2024</v>
      </c>
      <c r="D2817" t="s">
        <v>147</v>
      </c>
      <c r="E2817" t="s">
        <v>107</v>
      </c>
      <c r="F2817" t="str">
        <f t="shared" si="131"/>
        <v>Queensland</v>
      </c>
      <c r="G2817" t="s">
        <v>35</v>
      </c>
      <c r="H2817">
        <v>4220</v>
      </c>
      <c r="I2817" t="s">
        <v>11</v>
      </c>
      <c r="J2817" t="s">
        <v>104</v>
      </c>
      <c r="K2817" t="s">
        <v>154</v>
      </c>
      <c r="L2817" t="s">
        <v>14</v>
      </c>
      <c r="M2817" s="5">
        <v>369.64</v>
      </c>
      <c r="N2817">
        <v>1</v>
      </c>
    </row>
    <row r="2818" spans="1:14" x14ac:dyDescent="0.3">
      <c r="A2818" s="2">
        <v>45655</v>
      </c>
      <c r="B2818" s="3">
        <f t="shared" ref="B2818:B2881" si="132">IF(MONTH(A2818)&gt;=7,YEAR(A2818)+1,YEAR(A2818))</f>
        <v>2025</v>
      </c>
      <c r="C2818" t="str">
        <f t="shared" ref="C2818:C2881" si="133">IF(MONTH(A2818) &gt;= 7, YEAR(A2818) &amp; "-" &amp; YEAR(A2818) + 1, YEAR(A2818) - 1 &amp; "-" &amp; YEAR(A2818))</f>
        <v>2024-2025</v>
      </c>
      <c r="D2818" t="s">
        <v>148</v>
      </c>
      <c r="E2818" t="s">
        <v>28</v>
      </c>
      <c r="F2818" t="str">
        <f t="shared" ref="F2818:F2881" si="134">IF(G2818="WA","Western Australia",
IF(G2818="NSW","New South Wales",
IF(G2818="QLD","Queensland",
IF(G2818="VIC","Victoria",
IF(G2818="TAS","Tasmania",
IF(G2818="SA","South Australia",
IF(G2818="NT","Northern Territory",
IF(G2818="ACT","Australian Capital Territory",G2818))))))))</f>
        <v>Northern Territory</v>
      </c>
      <c r="G2818" t="s">
        <v>29</v>
      </c>
      <c r="H2818">
        <v>800</v>
      </c>
      <c r="I2818" t="s">
        <v>11</v>
      </c>
      <c r="J2818" t="s">
        <v>30</v>
      </c>
      <c r="K2818" t="s">
        <v>154</v>
      </c>
      <c r="L2818" t="s">
        <v>14</v>
      </c>
      <c r="M2818" s="5">
        <v>369.79999999999995</v>
      </c>
      <c r="N2818">
        <v>1</v>
      </c>
    </row>
    <row r="2819" spans="1:14" x14ac:dyDescent="0.3">
      <c r="A2819" s="2">
        <v>45836</v>
      </c>
      <c r="B2819" s="3">
        <f t="shared" si="132"/>
        <v>2025</v>
      </c>
      <c r="C2819" t="str">
        <f t="shared" si="133"/>
        <v>2024-2025</v>
      </c>
      <c r="D2819" t="s">
        <v>148</v>
      </c>
      <c r="E2819" t="s">
        <v>112</v>
      </c>
      <c r="F2819" t="str">
        <f t="shared" si="134"/>
        <v>Victoria</v>
      </c>
      <c r="G2819" t="s">
        <v>45</v>
      </c>
      <c r="H2819">
        <v>3076</v>
      </c>
      <c r="I2819" t="s">
        <v>11</v>
      </c>
      <c r="J2819" t="s">
        <v>46</v>
      </c>
      <c r="K2819" t="s">
        <v>157</v>
      </c>
      <c r="L2819" t="s">
        <v>22</v>
      </c>
      <c r="M2819" s="5">
        <v>370.91</v>
      </c>
      <c r="N2819">
        <v>1</v>
      </c>
    </row>
    <row r="2820" spans="1:14" x14ac:dyDescent="0.3">
      <c r="A2820" s="2">
        <v>45903</v>
      </c>
      <c r="B2820" s="3">
        <f t="shared" si="132"/>
        <v>2026</v>
      </c>
      <c r="C2820" t="str">
        <f t="shared" si="133"/>
        <v>2025-2026</v>
      </c>
      <c r="D2820" t="s">
        <v>147</v>
      </c>
      <c r="E2820" t="s">
        <v>124</v>
      </c>
      <c r="F2820" t="str">
        <f t="shared" si="134"/>
        <v>New South Wales</v>
      </c>
      <c r="G2820" t="s">
        <v>10</v>
      </c>
      <c r="H2820">
        <v>2015</v>
      </c>
      <c r="I2820" t="s">
        <v>11</v>
      </c>
      <c r="J2820" t="s">
        <v>12</v>
      </c>
      <c r="K2820" t="s">
        <v>154</v>
      </c>
      <c r="L2820" t="s">
        <v>14</v>
      </c>
      <c r="M2820" s="5">
        <v>371.1</v>
      </c>
      <c r="N2820">
        <v>1</v>
      </c>
    </row>
    <row r="2821" spans="1:14" x14ac:dyDescent="0.3">
      <c r="A2821" s="2">
        <v>45550</v>
      </c>
      <c r="B2821" s="3">
        <f t="shared" si="132"/>
        <v>2025</v>
      </c>
      <c r="C2821" t="str">
        <f t="shared" si="133"/>
        <v>2024-2025</v>
      </c>
      <c r="D2821" t="s">
        <v>147</v>
      </c>
      <c r="E2821" t="s">
        <v>133</v>
      </c>
      <c r="F2821" t="str">
        <f t="shared" si="134"/>
        <v>Queensland</v>
      </c>
      <c r="G2821" t="s">
        <v>35</v>
      </c>
      <c r="H2821">
        <v>4305</v>
      </c>
      <c r="I2821" t="s">
        <v>11</v>
      </c>
      <c r="J2821" t="s">
        <v>104</v>
      </c>
      <c r="K2821" t="s">
        <v>149</v>
      </c>
      <c r="L2821" t="s">
        <v>15</v>
      </c>
      <c r="M2821" s="5">
        <v>371.23</v>
      </c>
      <c r="N2821">
        <v>1</v>
      </c>
    </row>
    <row r="2822" spans="1:14" x14ac:dyDescent="0.3">
      <c r="A2822" s="2">
        <v>45839</v>
      </c>
      <c r="B2822" s="3">
        <f t="shared" si="132"/>
        <v>2026</v>
      </c>
      <c r="C2822" t="str">
        <f t="shared" si="133"/>
        <v>2025-2026</v>
      </c>
      <c r="D2822" t="s">
        <v>148</v>
      </c>
      <c r="E2822" t="s">
        <v>129</v>
      </c>
      <c r="F2822" t="str">
        <f t="shared" si="134"/>
        <v>Tasmania</v>
      </c>
      <c r="G2822" t="s">
        <v>70</v>
      </c>
      <c r="H2822">
        <v>7010</v>
      </c>
      <c r="I2822" t="s">
        <v>11</v>
      </c>
      <c r="J2822" t="s">
        <v>71</v>
      </c>
      <c r="K2822" t="s">
        <v>153</v>
      </c>
      <c r="L2822" t="s">
        <v>16</v>
      </c>
      <c r="M2822" s="5">
        <v>371.64</v>
      </c>
      <c r="N2822">
        <v>1</v>
      </c>
    </row>
    <row r="2823" spans="1:14" x14ac:dyDescent="0.3">
      <c r="A2823" s="2">
        <v>45698</v>
      </c>
      <c r="B2823" s="3">
        <f t="shared" si="132"/>
        <v>2025</v>
      </c>
      <c r="C2823" t="str">
        <f t="shared" si="133"/>
        <v>2024-2025</v>
      </c>
      <c r="D2823" t="s">
        <v>147</v>
      </c>
      <c r="E2823" t="s">
        <v>145</v>
      </c>
      <c r="F2823" t="str">
        <f t="shared" si="134"/>
        <v>New South Wales</v>
      </c>
      <c r="G2823" t="s">
        <v>10</v>
      </c>
      <c r="H2823">
        <v>2101</v>
      </c>
      <c r="I2823" t="s">
        <v>11</v>
      </c>
      <c r="J2823" t="s">
        <v>27</v>
      </c>
      <c r="K2823" t="s">
        <v>149</v>
      </c>
      <c r="L2823" t="s">
        <v>15</v>
      </c>
      <c r="M2823" s="5">
        <v>371.73</v>
      </c>
      <c r="N2823">
        <v>1</v>
      </c>
    </row>
    <row r="2824" spans="1:14" x14ac:dyDescent="0.3">
      <c r="A2824" s="2">
        <v>45607</v>
      </c>
      <c r="B2824" s="3">
        <f t="shared" si="132"/>
        <v>2025</v>
      </c>
      <c r="C2824" t="str">
        <f t="shared" si="133"/>
        <v>2024-2025</v>
      </c>
      <c r="D2824" t="s">
        <v>148</v>
      </c>
      <c r="E2824" t="s">
        <v>111</v>
      </c>
      <c r="F2824" t="str">
        <f t="shared" si="134"/>
        <v>New South Wales</v>
      </c>
      <c r="G2824" t="s">
        <v>10</v>
      </c>
      <c r="H2824">
        <v>2120</v>
      </c>
      <c r="I2824" t="s">
        <v>11</v>
      </c>
      <c r="J2824" t="s">
        <v>27</v>
      </c>
      <c r="K2824" t="s">
        <v>152</v>
      </c>
      <c r="L2824" t="s">
        <v>13</v>
      </c>
      <c r="M2824" s="5">
        <v>372.48000000000008</v>
      </c>
      <c r="N2824">
        <v>1</v>
      </c>
    </row>
    <row r="2825" spans="1:14" x14ac:dyDescent="0.3">
      <c r="A2825" s="2">
        <v>45963</v>
      </c>
      <c r="B2825" s="3">
        <f t="shared" si="132"/>
        <v>2026</v>
      </c>
      <c r="C2825" t="str">
        <f t="shared" si="133"/>
        <v>2025-2026</v>
      </c>
      <c r="D2825" t="s">
        <v>147</v>
      </c>
      <c r="E2825" t="s">
        <v>86</v>
      </c>
      <c r="F2825" t="str">
        <f t="shared" si="134"/>
        <v>New South Wales</v>
      </c>
      <c r="G2825" t="s">
        <v>10</v>
      </c>
      <c r="H2825">
        <v>2064</v>
      </c>
      <c r="I2825" t="s">
        <v>11</v>
      </c>
      <c r="J2825" t="s">
        <v>12</v>
      </c>
      <c r="K2825" t="s">
        <v>153</v>
      </c>
      <c r="L2825" t="s">
        <v>16</v>
      </c>
      <c r="M2825" s="5">
        <v>372.65</v>
      </c>
      <c r="N2825">
        <v>1</v>
      </c>
    </row>
    <row r="2826" spans="1:14" x14ac:dyDescent="0.3">
      <c r="A2826" s="2">
        <v>46006</v>
      </c>
      <c r="B2826" s="3">
        <f t="shared" si="132"/>
        <v>2026</v>
      </c>
      <c r="C2826" t="str">
        <f t="shared" si="133"/>
        <v>2025-2026</v>
      </c>
      <c r="D2826" t="s">
        <v>147</v>
      </c>
      <c r="E2826" t="s">
        <v>137</v>
      </c>
      <c r="F2826" t="str">
        <f t="shared" si="134"/>
        <v>New South Wales</v>
      </c>
      <c r="G2826" t="s">
        <v>10</v>
      </c>
      <c r="H2826">
        <v>2031</v>
      </c>
      <c r="I2826" t="s">
        <v>11</v>
      </c>
      <c r="J2826" t="s">
        <v>12</v>
      </c>
      <c r="K2826" t="s">
        <v>154</v>
      </c>
      <c r="L2826" t="s">
        <v>14</v>
      </c>
      <c r="M2826" s="5">
        <v>372.74</v>
      </c>
      <c r="N2826">
        <v>1</v>
      </c>
    </row>
    <row r="2827" spans="1:14" x14ac:dyDescent="0.3">
      <c r="A2827" s="2">
        <v>45658</v>
      </c>
      <c r="B2827" s="3">
        <f t="shared" si="132"/>
        <v>2025</v>
      </c>
      <c r="C2827" t="str">
        <f t="shared" si="133"/>
        <v>2024-2025</v>
      </c>
      <c r="D2827" t="s">
        <v>147</v>
      </c>
      <c r="E2827" t="s">
        <v>99</v>
      </c>
      <c r="F2827" t="str">
        <f t="shared" si="134"/>
        <v>Victoria</v>
      </c>
      <c r="G2827" t="s">
        <v>45</v>
      </c>
      <c r="H2827">
        <v>3148</v>
      </c>
      <c r="I2827" t="s">
        <v>11</v>
      </c>
      <c r="J2827" t="s">
        <v>63</v>
      </c>
      <c r="K2827" t="s">
        <v>153</v>
      </c>
      <c r="L2827" t="s">
        <v>16</v>
      </c>
      <c r="M2827" s="5">
        <v>372.78</v>
      </c>
      <c r="N2827">
        <v>1</v>
      </c>
    </row>
    <row r="2828" spans="1:14" x14ac:dyDescent="0.3">
      <c r="A2828" s="2">
        <v>45414</v>
      </c>
      <c r="B2828" s="3">
        <f t="shared" si="132"/>
        <v>2024</v>
      </c>
      <c r="C2828" t="str">
        <f t="shared" si="133"/>
        <v>2023-2024</v>
      </c>
      <c r="D2828" t="s">
        <v>148</v>
      </c>
      <c r="E2828" t="s">
        <v>143</v>
      </c>
      <c r="F2828" t="str">
        <f t="shared" si="134"/>
        <v>New South Wales</v>
      </c>
      <c r="G2828" t="s">
        <v>10</v>
      </c>
      <c r="H2828">
        <v>2154</v>
      </c>
      <c r="I2828" t="s">
        <v>11</v>
      </c>
      <c r="J2828" t="s">
        <v>27</v>
      </c>
      <c r="K2828" t="s">
        <v>151</v>
      </c>
      <c r="L2828" t="s">
        <v>21</v>
      </c>
      <c r="M2828" s="5">
        <v>373.36</v>
      </c>
      <c r="N2828">
        <v>1</v>
      </c>
    </row>
    <row r="2829" spans="1:14" x14ac:dyDescent="0.3">
      <c r="A2829" s="2">
        <v>45613</v>
      </c>
      <c r="B2829" s="3">
        <f t="shared" si="132"/>
        <v>2025</v>
      </c>
      <c r="C2829" t="str">
        <f t="shared" si="133"/>
        <v>2024-2025</v>
      </c>
      <c r="D2829" t="s">
        <v>147</v>
      </c>
      <c r="E2829" t="s">
        <v>117</v>
      </c>
      <c r="F2829" t="str">
        <f t="shared" si="134"/>
        <v>Queensland</v>
      </c>
      <c r="G2829" t="s">
        <v>35</v>
      </c>
      <c r="H2829">
        <v>4119</v>
      </c>
      <c r="I2829" t="s">
        <v>11</v>
      </c>
      <c r="J2829" t="s">
        <v>43</v>
      </c>
      <c r="K2829" t="s">
        <v>155</v>
      </c>
      <c r="L2829" t="s">
        <v>20</v>
      </c>
      <c r="M2829" s="5">
        <v>374.38</v>
      </c>
      <c r="N2829">
        <v>1</v>
      </c>
    </row>
    <row r="2830" spans="1:14" x14ac:dyDescent="0.3">
      <c r="A2830" s="2">
        <v>45740</v>
      </c>
      <c r="B2830" s="3">
        <f t="shared" si="132"/>
        <v>2025</v>
      </c>
      <c r="C2830" t="str">
        <f t="shared" si="133"/>
        <v>2024-2025</v>
      </c>
      <c r="D2830" t="s">
        <v>148</v>
      </c>
      <c r="E2830" t="s">
        <v>41</v>
      </c>
      <c r="F2830" t="str">
        <f t="shared" si="134"/>
        <v>New South Wales</v>
      </c>
      <c r="G2830" t="s">
        <v>10</v>
      </c>
      <c r="H2830">
        <v>2830</v>
      </c>
      <c r="I2830" t="s">
        <v>11</v>
      </c>
      <c r="J2830" t="s">
        <v>25</v>
      </c>
      <c r="K2830" t="s">
        <v>154</v>
      </c>
      <c r="L2830" t="s">
        <v>14</v>
      </c>
      <c r="M2830" s="5">
        <v>374.61</v>
      </c>
      <c r="N2830">
        <v>1</v>
      </c>
    </row>
    <row r="2831" spans="1:14" x14ac:dyDescent="0.3">
      <c r="A2831" s="2">
        <v>45516</v>
      </c>
      <c r="B2831" s="3">
        <f t="shared" si="132"/>
        <v>2025</v>
      </c>
      <c r="C2831" t="str">
        <f t="shared" si="133"/>
        <v>2024-2025</v>
      </c>
      <c r="D2831" t="s">
        <v>147</v>
      </c>
      <c r="E2831" t="s">
        <v>37</v>
      </c>
      <c r="F2831" t="str">
        <f t="shared" si="134"/>
        <v>South Australia</v>
      </c>
      <c r="G2831" t="s">
        <v>32</v>
      </c>
      <c r="H2831">
        <v>5607</v>
      </c>
      <c r="I2831" t="s">
        <v>11</v>
      </c>
      <c r="J2831" t="s">
        <v>38</v>
      </c>
      <c r="K2831" t="s">
        <v>153</v>
      </c>
      <c r="L2831" t="s">
        <v>16</v>
      </c>
      <c r="M2831" s="5">
        <v>374.75</v>
      </c>
      <c r="N2831">
        <v>1</v>
      </c>
    </row>
    <row r="2832" spans="1:14" x14ac:dyDescent="0.3">
      <c r="A2832" s="2">
        <v>45540</v>
      </c>
      <c r="B2832" s="3">
        <f t="shared" si="132"/>
        <v>2025</v>
      </c>
      <c r="C2832" t="str">
        <f t="shared" si="133"/>
        <v>2024-2025</v>
      </c>
      <c r="D2832" t="s">
        <v>147</v>
      </c>
      <c r="E2832" t="s">
        <v>145</v>
      </c>
      <c r="F2832" t="str">
        <f t="shared" si="134"/>
        <v>New South Wales</v>
      </c>
      <c r="G2832" t="s">
        <v>10</v>
      </c>
      <c r="H2832">
        <v>2101</v>
      </c>
      <c r="I2832" t="s">
        <v>11</v>
      </c>
      <c r="J2832" t="s">
        <v>27</v>
      </c>
      <c r="K2832" t="s">
        <v>156</v>
      </c>
      <c r="L2832" t="s">
        <v>17</v>
      </c>
      <c r="M2832" s="5">
        <v>374.93999999999994</v>
      </c>
      <c r="N2832">
        <v>1</v>
      </c>
    </row>
    <row r="2833" spans="1:14" x14ac:dyDescent="0.3">
      <c r="A2833" s="2">
        <v>45524</v>
      </c>
      <c r="B2833" s="3">
        <f t="shared" si="132"/>
        <v>2025</v>
      </c>
      <c r="C2833" t="str">
        <f t="shared" si="133"/>
        <v>2024-2025</v>
      </c>
      <c r="D2833" t="s">
        <v>147</v>
      </c>
      <c r="E2833" t="s">
        <v>50</v>
      </c>
      <c r="F2833" t="str">
        <f t="shared" si="134"/>
        <v>Queensland</v>
      </c>
      <c r="G2833" t="s">
        <v>35</v>
      </c>
      <c r="H2833">
        <v>4703</v>
      </c>
      <c r="I2833" t="s">
        <v>11</v>
      </c>
      <c r="J2833" t="s">
        <v>51</v>
      </c>
      <c r="K2833" t="s">
        <v>154</v>
      </c>
      <c r="L2833" t="s">
        <v>14</v>
      </c>
      <c r="M2833" s="5">
        <v>375.65</v>
      </c>
      <c r="N2833">
        <v>1</v>
      </c>
    </row>
    <row r="2834" spans="1:14" x14ac:dyDescent="0.3">
      <c r="A2834" s="2">
        <v>45544</v>
      </c>
      <c r="B2834" s="3">
        <f t="shared" si="132"/>
        <v>2025</v>
      </c>
      <c r="C2834" t="str">
        <f t="shared" si="133"/>
        <v>2024-2025</v>
      </c>
      <c r="D2834" t="s">
        <v>147</v>
      </c>
      <c r="E2834" t="s">
        <v>52</v>
      </c>
      <c r="F2834" t="str">
        <f t="shared" si="134"/>
        <v>Victoria</v>
      </c>
      <c r="G2834" t="s">
        <v>45</v>
      </c>
      <c r="H2834">
        <v>3030</v>
      </c>
      <c r="I2834" t="s">
        <v>11</v>
      </c>
      <c r="J2834" t="s">
        <v>46</v>
      </c>
      <c r="K2834" t="s">
        <v>150</v>
      </c>
      <c r="L2834" t="s">
        <v>18</v>
      </c>
      <c r="M2834" s="5">
        <v>376.09000000000003</v>
      </c>
      <c r="N2834">
        <v>1</v>
      </c>
    </row>
    <row r="2835" spans="1:14" x14ac:dyDescent="0.3">
      <c r="A2835" s="2">
        <v>45872</v>
      </c>
      <c r="B2835" s="3">
        <f t="shared" si="132"/>
        <v>2026</v>
      </c>
      <c r="C2835" t="str">
        <f t="shared" si="133"/>
        <v>2025-2026</v>
      </c>
      <c r="D2835" t="s">
        <v>147</v>
      </c>
      <c r="E2835" t="s">
        <v>40</v>
      </c>
      <c r="F2835" t="str">
        <f t="shared" si="134"/>
        <v>New South Wales</v>
      </c>
      <c r="G2835" t="s">
        <v>10</v>
      </c>
      <c r="H2835">
        <v>2116</v>
      </c>
      <c r="I2835" t="s">
        <v>11</v>
      </c>
      <c r="J2835" t="s">
        <v>27</v>
      </c>
      <c r="K2835" t="s">
        <v>154</v>
      </c>
      <c r="L2835" t="s">
        <v>14</v>
      </c>
      <c r="M2835" s="5">
        <v>376.5</v>
      </c>
      <c r="N2835">
        <v>1</v>
      </c>
    </row>
    <row r="2836" spans="1:14" x14ac:dyDescent="0.3">
      <c r="A2836" s="2">
        <v>45873</v>
      </c>
      <c r="B2836" s="3">
        <f t="shared" si="132"/>
        <v>2026</v>
      </c>
      <c r="C2836" t="str">
        <f t="shared" si="133"/>
        <v>2025-2026</v>
      </c>
      <c r="D2836" t="s">
        <v>147</v>
      </c>
      <c r="E2836" t="s">
        <v>109</v>
      </c>
      <c r="F2836" t="str">
        <f t="shared" si="134"/>
        <v>New South Wales</v>
      </c>
      <c r="G2836" t="s">
        <v>10</v>
      </c>
      <c r="H2836">
        <v>2480</v>
      </c>
      <c r="I2836" t="s">
        <v>11</v>
      </c>
      <c r="J2836" t="s">
        <v>68</v>
      </c>
      <c r="K2836" t="s">
        <v>149</v>
      </c>
      <c r="L2836" t="s">
        <v>15</v>
      </c>
      <c r="M2836" s="5">
        <v>376.57</v>
      </c>
      <c r="N2836">
        <v>1</v>
      </c>
    </row>
    <row r="2837" spans="1:14" x14ac:dyDescent="0.3">
      <c r="A2837" s="2">
        <v>45300</v>
      </c>
      <c r="B2837" s="3">
        <f t="shared" si="132"/>
        <v>2024</v>
      </c>
      <c r="C2837" t="str">
        <f t="shared" si="133"/>
        <v>2023-2024</v>
      </c>
      <c r="D2837" t="s">
        <v>148</v>
      </c>
      <c r="E2837" t="s">
        <v>61</v>
      </c>
      <c r="F2837" t="str">
        <f t="shared" si="134"/>
        <v>New South Wales</v>
      </c>
      <c r="G2837" t="s">
        <v>10</v>
      </c>
      <c r="H2837">
        <v>2539</v>
      </c>
      <c r="I2837" t="s">
        <v>11</v>
      </c>
      <c r="J2837" t="s">
        <v>58</v>
      </c>
      <c r="K2837" t="s">
        <v>150</v>
      </c>
      <c r="L2837" t="s">
        <v>18</v>
      </c>
      <c r="M2837" s="5">
        <v>376.58000000000004</v>
      </c>
      <c r="N2837">
        <v>1</v>
      </c>
    </row>
    <row r="2838" spans="1:14" x14ac:dyDescent="0.3">
      <c r="A2838" s="2">
        <v>46011</v>
      </c>
      <c r="B2838" s="3">
        <f t="shared" si="132"/>
        <v>2026</v>
      </c>
      <c r="C2838" t="str">
        <f t="shared" si="133"/>
        <v>2025-2026</v>
      </c>
      <c r="D2838" t="s">
        <v>147</v>
      </c>
      <c r="E2838" t="s">
        <v>24</v>
      </c>
      <c r="F2838" t="str">
        <f t="shared" si="134"/>
        <v>New South Wales</v>
      </c>
      <c r="G2838" t="s">
        <v>10</v>
      </c>
      <c r="H2838">
        <v>2795</v>
      </c>
      <c r="I2838" t="s">
        <v>11</v>
      </c>
      <c r="J2838" t="s">
        <v>25</v>
      </c>
      <c r="K2838" t="s">
        <v>149</v>
      </c>
      <c r="L2838" t="s">
        <v>15</v>
      </c>
      <c r="M2838" s="5">
        <v>376.85</v>
      </c>
      <c r="N2838">
        <v>1</v>
      </c>
    </row>
    <row r="2839" spans="1:14" x14ac:dyDescent="0.3">
      <c r="A2839" s="2">
        <v>45643</v>
      </c>
      <c r="B2839" s="3">
        <f t="shared" si="132"/>
        <v>2025</v>
      </c>
      <c r="C2839" t="str">
        <f t="shared" si="133"/>
        <v>2024-2025</v>
      </c>
      <c r="D2839" t="s">
        <v>147</v>
      </c>
      <c r="E2839" t="s">
        <v>144</v>
      </c>
      <c r="F2839" t="str">
        <f t="shared" si="134"/>
        <v>Queensland</v>
      </c>
      <c r="G2839" t="s">
        <v>35</v>
      </c>
      <c r="H2839">
        <v>4566</v>
      </c>
      <c r="I2839" t="s">
        <v>11</v>
      </c>
      <c r="J2839" t="s">
        <v>120</v>
      </c>
      <c r="K2839" t="s">
        <v>151</v>
      </c>
      <c r="L2839" t="s">
        <v>21</v>
      </c>
      <c r="M2839" s="5">
        <v>377.12</v>
      </c>
      <c r="N2839">
        <v>1</v>
      </c>
    </row>
    <row r="2840" spans="1:14" x14ac:dyDescent="0.3">
      <c r="A2840" s="2">
        <v>45496</v>
      </c>
      <c r="B2840" s="3">
        <f t="shared" si="132"/>
        <v>2025</v>
      </c>
      <c r="C2840" t="str">
        <f t="shared" si="133"/>
        <v>2024-2025</v>
      </c>
      <c r="D2840" t="s">
        <v>148</v>
      </c>
      <c r="E2840" t="s">
        <v>91</v>
      </c>
      <c r="F2840" t="str">
        <f t="shared" si="134"/>
        <v>Victoria</v>
      </c>
      <c r="G2840" t="s">
        <v>45</v>
      </c>
      <c r="H2840">
        <v>3690</v>
      </c>
      <c r="I2840" t="s">
        <v>11</v>
      </c>
      <c r="J2840" t="s">
        <v>55</v>
      </c>
      <c r="K2840" t="s">
        <v>150</v>
      </c>
      <c r="L2840" t="s">
        <v>18</v>
      </c>
      <c r="M2840" s="5">
        <v>377.44</v>
      </c>
      <c r="N2840">
        <v>1</v>
      </c>
    </row>
    <row r="2841" spans="1:14" x14ac:dyDescent="0.3">
      <c r="A2841" s="2">
        <v>45538</v>
      </c>
      <c r="B2841" s="3">
        <f t="shared" si="132"/>
        <v>2025</v>
      </c>
      <c r="C2841" t="str">
        <f t="shared" si="133"/>
        <v>2024-2025</v>
      </c>
      <c r="D2841" t="s">
        <v>147</v>
      </c>
      <c r="E2841" t="s">
        <v>67</v>
      </c>
      <c r="F2841" t="str">
        <f t="shared" si="134"/>
        <v>New South Wales</v>
      </c>
      <c r="G2841" t="s">
        <v>10</v>
      </c>
      <c r="H2841">
        <v>2478</v>
      </c>
      <c r="I2841" t="s">
        <v>11</v>
      </c>
      <c r="J2841" t="s">
        <v>68</v>
      </c>
      <c r="K2841" t="s">
        <v>155</v>
      </c>
      <c r="L2841" t="s">
        <v>20</v>
      </c>
      <c r="M2841" s="5">
        <v>377.54</v>
      </c>
      <c r="N2841">
        <v>1</v>
      </c>
    </row>
    <row r="2842" spans="1:14" x14ac:dyDescent="0.3">
      <c r="A2842" s="2">
        <v>45559</v>
      </c>
      <c r="B2842" s="3">
        <f t="shared" si="132"/>
        <v>2025</v>
      </c>
      <c r="C2842" t="str">
        <f t="shared" si="133"/>
        <v>2024-2025</v>
      </c>
      <c r="D2842" t="s">
        <v>147</v>
      </c>
      <c r="E2842" t="s">
        <v>66</v>
      </c>
      <c r="F2842" t="str">
        <f t="shared" si="134"/>
        <v>South Australia</v>
      </c>
      <c r="G2842" t="s">
        <v>32</v>
      </c>
      <c r="H2842">
        <v>5169</v>
      </c>
      <c r="I2842" t="s">
        <v>11</v>
      </c>
      <c r="J2842" t="s">
        <v>33</v>
      </c>
      <c r="K2842" t="s">
        <v>151</v>
      </c>
      <c r="L2842" t="s">
        <v>21</v>
      </c>
      <c r="M2842" s="5">
        <v>378.07000000000005</v>
      </c>
      <c r="N2842">
        <v>1</v>
      </c>
    </row>
    <row r="2843" spans="1:14" x14ac:dyDescent="0.3">
      <c r="A2843" s="2">
        <v>45973</v>
      </c>
      <c r="B2843" s="3">
        <f t="shared" si="132"/>
        <v>2026</v>
      </c>
      <c r="C2843" t="str">
        <f t="shared" si="133"/>
        <v>2025-2026</v>
      </c>
      <c r="D2843" t="s">
        <v>147</v>
      </c>
      <c r="E2843" t="s">
        <v>26</v>
      </c>
      <c r="F2843" t="str">
        <f t="shared" si="134"/>
        <v>New South Wales</v>
      </c>
      <c r="G2843" t="s">
        <v>10</v>
      </c>
      <c r="H2843">
        <v>2141</v>
      </c>
      <c r="I2843" t="s">
        <v>11</v>
      </c>
      <c r="J2843" t="s">
        <v>27</v>
      </c>
      <c r="K2843" t="s">
        <v>154</v>
      </c>
      <c r="L2843" t="s">
        <v>14</v>
      </c>
      <c r="M2843" s="5">
        <v>378.7</v>
      </c>
      <c r="N2843">
        <v>1</v>
      </c>
    </row>
    <row r="2844" spans="1:14" x14ac:dyDescent="0.3">
      <c r="A2844" s="2">
        <v>45818</v>
      </c>
      <c r="B2844" s="3">
        <f t="shared" si="132"/>
        <v>2025</v>
      </c>
      <c r="C2844" t="str">
        <f t="shared" si="133"/>
        <v>2024-2025</v>
      </c>
      <c r="D2844" t="s">
        <v>147</v>
      </c>
      <c r="E2844" t="s">
        <v>44</v>
      </c>
      <c r="F2844" t="str">
        <f t="shared" si="134"/>
        <v>Victoria</v>
      </c>
      <c r="G2844" t="s">
        <v>45</v>
      </c>
      <c r="H2844">
        <v>3066</v>
      </c>
      <c r="I2844" t="s">
        <v>11</v>
      </c>
      <c r="J2844" t="s">
        <v>46</v>
      </c>
      <c r="K2844" t="s">
        <v>155</v>
      </c>
      <c r="L2844" t="s">
        <v>20</v>
      </c>
      <c r="M2844" s="5">
        <v>378.71999999999997</v>
      </c>
      <c r="N2844">
        <v>1</v>
      </c>
    </row>
    <row r="2845" spans="1:14" x14ac:dyDescent="0.3">
      <c r="A2845" s="2">
        <v>45948</v>
      </c>
      <c r="B2845" s="3">
        <f t="shared" si="132"/>
        <v>2026</v>
      </c>
      <c r="C2845" t="str">
        <f t="shared" si="133"/>
        <v>2025-2026</v>
      </c>
      <c r="D2845" t="s">
        <v>147</v>
      </c>
      <c r="E2845" t="s">
        <v>65</v>
      </c>
      <c r="F2845" t="str">
        <f t="shared" si="134"/>
        <v>New South Wales</v>
      </c>
      <c r="G2845" t="s">
        <v>10</v>
      </c>
      <c r="H2845">
        <v>2541</v>
      </c>
      <c r="I2845" t="s">
        <v>11</v>
      </c>
      <c r="J2845" t="s">
        <v>58</v>
      </c>
      <c r="K2845" t="s">
        <v>149</v>
      </c>
      <c r="L2845" t="s">
        <v>15</v>
      </c>
      <c r="M2845" s="5">
        <v>379.01</v>
      </c>
      <c r="N2845">
        <v>1</v>
      </c>
    </row>
    <row r="2846" spans="1:14" x14ac:dyDescent="0.3">
      <c r="A2846" s="2">
        <v>45737</v>
      </c>
      <c r="B2846" s="3">
        <f t="shared" si="132"/>
        <v>2025</v>
      </c>
      <c r="C2846" t="str">
        <f t="shared" si="133"/>
        <v>2024-2025</v>
      </c>
      <c r="D2846" t="s">
        <v>148</v>
      </c>
      <c r="E2846" t="s">
        <v>137</v>
      </c>
      <c r="F2846" t="str">
        <f t="shared" si="134"/>
        <v>New South Wales</v>
      </c>
      <c r="G2846" t="s">
        <v>10</v>
      </c>
      <c r="H2846">
        <v>2031</v>
      </c>
      <c r="I2846" t="s">
        <v>11</v>
      </c>
      <c r="J2846" t="s">
        <v>12</v>
      </c>
      <c r="K2846" t="s">
        <v>149</v>
      </c>
      <c r="L2846" t="s">
        <v>15</v>
      </c>
      <c r="M2846" s="5">
        <v>379.43</v>
      </c>
      <c r="N2846">
        <v>1</v>
      </c>
    </row>
    <row r="2847" spans="1:14" x14ac:dyDescent="0.3">
      <c r="A2847" s="2">
        <v>45708</v>
      </c>
      <c r="B2847" s="3">
        <f t="shared" si="132"/>
        <v>2025</v>
      </c>
      <c r="C2847" t="str">
        <f t="shared" si="133"/>
        <v>2024-2025</v>
      </c>
      <c r="D2847" t="s">
        <v>147</v>
      </c>
      <c r="E2847" t="s">
        <v>113</v>
      </c>
      <c r="F2847" t="str">
        <f t="shared" si="134"/>
        <v>Queensland</v>
      </c>
      <c r="G2847" t="s">
        <v>35</v>
      </c>
      <c r="H2847">
        <v>4215</v>
      </c>
      <c r="I2847" t="s">
        <v>11</v>
      </c>
      <c r="J2847" t="s">
        <v>104</v>
      </c>
      <c r="K2847" t="s">
        <v>152</v>
      </c>
      <c r="L2847" t="s">
        <v>13</v>
      </c>
      <c r="M2847" s="5">
        <v>379.5200000000001</v>
      </c>
      <c r="N2847">
        <v>1</v>
      </c>
    </row>
    <row r="2848" spans="1:14" x14ac:dyDescent="0.3">
      <c r="A2848" s="2">
        <v>45607</v>
      </c>
      <c r="B2848" s="3">
        <f t="shared" si="132"/>
        <v>2025</v>
      </c>
      <c r="C2848" t="str">
        <f t="shared" si="133"/>
        <v>2024-2025</v>
      </c>
      <c r="D2848" t="s">
        <v>148</v>
      </c>
      <c r="E2848" t="s">
        <v>111</v>
      </c>
      <c r="F2848" t="str">
        <f t="shared" si="134"/>
        <v>New South Wales</v>
      </c>
      <c r="G2848" t="s">
        <v>10</v>
      </c>
      <c r="H2848">
        <v>2120</v>
      </c>
      <c r="I2848" t="s">
        <v>11</v>
      </c>
      <c r="J2848" t="s">
        <v>27</v>
      </c>
      <c r="K2848" t="s">
        <v>153</v>
      </c>
      <c r="L2848" t="s">
        <v>16</v>
      </c>
      <c r="M2848" s="5">
        <v>379.57000000000005</v>
      </c>
      <c r="N2848">
        <v>1</v>
      </c>
    </row>
    <row r="2849" spans="1:14" x14ac:dyDescent="0.3">
      <c r="A2849" s="2">
        <v>45928</v>
      </c>
      <c r="B2849" s="3">
        <f t="shared" si="132"/>
        <v>2026</v>
      </c>
      <c r="C2849" t="str">
        <f t="shared" si="133"/>
        <v>2025-2026</v>
      </c>
      <c r="D2849" t="s">
        <v>147</v>
      </c>
      <c r="E2849" t="s">
        <v>65</v>
      </c>
      <c r="F2849" t="str">
        <f t="shared" si="134"/>
        <v>New South Wales</v>
      </c>
      <c r="G2849" t="s">
        <v>10</v>
      </c>
      <c r="H2849">
        <v>2541</v>
      </c>
      <c r="I2849" t="s">
        <v>11</v>
      </c>
      <c r="J2849" t="s">
        <v>58</v>
      </c>
      <c r="K2849" t="s">
        <v>152</v>
      </c>
      <c r="L2849" t="s">
        <v>13</v>
      </c>
      <c r="M2849" s="5">
        <v>380.3</v>
      </c>
      <c r="N2849">
        <v>1</v>
      </c>
    </row>
    <row r="2850" spans="1:14" x14ac:dyDescent="0.3">
      <c r="A2850" s="2">
        <v>45832</v>
      </c>
      <c r="B2850" s="3">
        <f t="shared" si="132"/>
        <v>2025</v>
      </c>
      <c r="C2850" t="str">
        <f t="shared" si="133"/>
        <v>2024-2025</v>
      </c>
      <c r="D2850" t="s">
        <v>147</v>
      </c>
      <c r="E2850" t="s">
        <v>145</v>
      </c>
      <c r="F2850" t="str">
        <f t="shared" si="134"/>
        <v>New South Wales</v>
      </c>
      <c r="G2850" t="s">
        <v>10</v>
      </c>
      <c r="H2850">
        <v>2101</v>
      </c>
      <c r="I2850" t="s">
        <v>11</v>
      </c>
      <c r="J2850" t="s">
        <v>27</v>
      </c>
      <c r="K2850" t="s">
        <v>19</v>
      </c>
      <c r="L2850" t="s">
        <v>23</v>
      </c>
      <c r="M2850" s="5">
        <v>380.59000000000003</v>
      </c>
      <c r="N2850">
        <v>1</v>
      </c>
    </row>
    <row r="2851" spans="1:14" x14ac:dyDescent="0.3">
      <c r="A2851" s="2">
        <v>45651</v>
      </c>
      <c r="B2851" s="3">
        <f t="shared" si="132"/>
        <v>2025</v>
      </c>
      <c r="C2851" t="str">
        <f t="shared" si="133"/>
        <v>2024-2025</v>
      </c>
      <c r="D2851" t="s">
        <v>148</v>
      </c>
      <c r="E2851" t="s">
        <v>146</v>
      </c>
      <c r="F2851" t="str">
        <f t="shared" si="134"/>
        <v>Victoria</v>
      </c>
      <c r="G2851" t="s">
        <v>45</v>
      </c>
      <c r="H2851">
        <v>3353</v>
      </c>
      <c r="I2851" t="s">
        <v>11</v>
      </c>
      <c r="J2851" t="s">
        <v>60</v>
      </c>
      <c r="K2851" t="s">
        <v>154</v>
      </c>
      <c r="L2851" t="s">
        <v>14</v>
      </c>
      <c r="M2851" s="5">
        <v>380.96999999999997</v>
      </c>
      <c r="N2851">
        <v>1</v>
      </c>
    </row>
    <row r="2852" spans="1:14" x14ac:dyDescent="0.3">
      <c r="A2852" s="2">
        <v>45427</v>
      </c>
      <c r="B2852" s="3">
        <f t="shared" si="132"/>
        <v>2024</v>
      </c>
      <c r="C2852" t="str">
        <f t="shared" si="133"/>
        <v>2023-2024</v>
      </c>
      <c r="D2852" t="s">
        <v>147</v>
      </c>
      <c r="E2852" t="s">
        <v>132</v>
      </c>
      <c r="F2852" t="str">
        <f t="shared" si="134"/>
        <v>New South Wales</v>
      </c>
      <c r="G2852" t="s">
        <v>10</v>
      </c>
      <c r="H2852">
        <v>2800</v>
      </c>
      <c r="I2852" t="s">
        <v>11</v>
      </c>
      <c r="J2852" t="s">
        <v>25</v>
      </c>
      <c r="K2852" t="s">
        <v>154</v>
      </c>
      <c r="L2852" t="s">
        <v>14</v>
      </c>
      <c r="M2852" s="5">
        <v>381.15</v>
      </c>
      <c r="N2852">
        <v>1</v>
      </c>
    </row>
    <row r="2853" spans="1:14" x14ac:dyDescent="0.3">
      <c r="A2853" s="2">
        <v>45356</v>
      </c>
      <c r="B2853" s="3">
        <f t="shared" si="132"/>
        <v>2024</v>
      </c>
      <c r="C2853" t="str">
        <f t="shared" si="133"/>
        <v>2023-2024</v>
      </c>
      <c r="D2853" t="s">
        <v>147</v>
      </c>
      <c r="E2853" t="s">
        <v>146</v>
      </c>
      <c r="F2853" t="str">
        <f t="shared" si="134"/>
        <v>Victoria</v>
      </c>
      <c r="G2853" t="s">
        <v>45</v>
      </c>
      <c r="H2853">
        <v>3353</v>
      </c>
      <c r="I2853" t="s">
        <v>11</v>
      </c>
      <c r="J2853" t="s">
        <v>60</v>
      </c>
      <c r="K2853" t="s">
        <v>149</v>
      </c>
      <c r="L2853" t="s">
        <v>15</v>
      </c>
      <c r="M2853" s="5">
        <v>381.49</v>
      </c>
      <c r="N2853">
        <v>1</v>
      </c>
    </row>
    <row r="2854" spans="1:14" x14ac:dyDescent="0.3">
      <c r="A2854" s="2">
        <v>45434</v>
      </c>
      <c r="B2854" s="3">
        <f t="shared" si="132"/>
        <v>2024</v>
      </c>
      <c r="C2854" t="str">
        <f t="shared" si="133"/>
        <v>2023-2024</v>
      </c>
      <c r="D2854" t="s">
        <v>147</v>
      </c>
      <c r="E2854" t="s">
        <v>122</v>
      </c>
      <c r="F2854" t="str">
        <f t="shared" si="134"/>
        <v>New South Wales</v>
      </c>
      <c r="G2854" t="s">
        <v>10</v>
      </c>
      <c r="H2854">
        <v>2650</v>
      </c>
      <c r="I2854" t="s">
        <v>11</v>
      </c>
      <c r="J2854" t="s">
        <v>25</v>
      </c>
      <c r="K2854" t="s">
        <v>156</v>
      </c>
      <c r="L2854" t="s">
        <v>17</v>
      </c>
      <c r="M2854" s="5">
        <v>382.07</v>
      </c>
      <c r="N2854">
        <v>1</v>
      </c>
    </row>
    <row r="2855" spans="1:14" x14ac:dyDescent="0.3">
      <c r="A2855" s="2">
        <v>45945</v>
      </c>
      <c r="B2855" s="3">
        <f t="shared" si="132"/>
        <v>2026</v>
      </c>
      <c r="C2855" t="str">
        <f t="shared" si="133"/>
        <v>2025-2026</v>
      </c>
      <c r="D2855" t="s">
        <v>148</v>
      </c>
      <c r="E2855" t="s">
        <v>127</v>
      </c>
      <c r="F2855" t="str">
        <f t="shared" si="134"/>
        <v>New South Wales</v>
      </c>
      <c r="G2855" t="s">
        <v>10</v>
      </c>
      <c r="H2855">
        <v>2131</v>
      </c>
      <c r="I2855" t="s">
        <v>11</v>
      </c>
      <c r="J2855" t="s">
        <v>27</v>
      </c>
      <c r="K2855" t="s">
        <v>155</v>
      </c>
      <c r="L2855" t="s">
        <v>20</v>
      </c>
      <c r="M2855" s="5">
        <v>382.42000000000007</v>
      </c>
      <c r="N2855">
        <v>1</v>
      </c>
    </row>
    <row r="2856" spans="1:14" x14ac:dyDescent="0.3">
      <c r="A2856" s="2">
        <v>45920</v>
      </c>
      <c r="B2856" s="3">
        <f t="shared" si="132"/>
        <v>2026</v>
      </c>
      <c r="C2856" t="str">
        <f t="shared" si="133"/>
        <v>2025-2026</v>
      </c>
      <c r="D2856" t="s">
        <v>147</v>
      </c>
      <c r="E2856" t="s">
        <v>137</v>
      </c>
      <c r="F2856" t="str">
        <f t="shared" si="134"/>
        <v>New South Wales</v>
      </c>
      <c r="G2856" t="s">
        <v>10</v>
      </c>
      <c r="H2856">
        <v>2031</v>
      </c>
      <c r="I2856" t="s">
        <v>11</v>
      </c>
      <c r="J2856" t="s">
        <v>12</v>
      </c>
      <c r="K2856" t="s">
        <v>151</v>
      </c>
      <c r="L2856" t="s">
        <v>21</v>
      </c>
      <c r="M2856" s="5">
        <v>383.53</v>
      </c>
      <c r="N2856">
        <v>1</v>
      </c>
    </row>
    <row r="2857" spans="1:14" x14ac:dyDescent="0.3">
      <c r="A2857" s="2">
        <v>45888</v>
      </c>
      <c r="B2857" s="3">
        <f t="shared" si="132"/>
        <v>2026</v>
      </c>
      <c r="C2857" t="str">
        <f t="shared" si="133"/>
        <v>2025-2026</v>
      </c>
      <c r="D2857" t="s">
        <v>147</v>
      </c>
      <c r="E2857" t="s">
        <v>26</v>
      </c>
      <c r="F2857" t="str">
        <f t="shared" si="134"/>
        <v>New South Wales</v>
      </c>
      <c r="G2857" t="s">
        <v>10</v>
      </c>
      <c r="H2857">
        <v>2141</v>
      </c>
      <c r="I2857" t="s">
        <v>11</v>
      </c>
      <c r="J2857" t="s">
        <v>27</v>
      </c>
      <c r="K2857" t="s">
        <v>149</v>
      </c>
      <c r="L2857" t="s">
        <v>15</v>
      </c>
      <c r="M2857" s="5">
        <v>384.1</v>
      </c>
      <c r="N2857">
        <v>1</v>
      </c>
    </row>
    <row r="2858" spans="1:14" x14ac:dyDescent="0.3">
      <c r="A2858" s="2">
        <v>45365</v>
      </c>
      <c r="B2858" s="3">
        <f t="shared" si="132"/>
        <v>2024</v>
      </c>
      <c r="C2858" t="str">
        <f t="shared" si="133"/>
        <v>2023-2024</v>
      </c>
      <c r="D2858" t="s">
        <v>147</v>
      </c>
      <c r="E2858" t="s">
        <v>121</v>
      </c>
      <c r="F2858" t="str">
        <f t="shared" si="134"/>
        <v>Queensland</v>
      </c>
      <c r="G2858" t="s">
        <v>35</v>
      </c>
      <c r="H2858">
        <v>4700</v>
      </c>
      <c r="I2858" t="s">
        <v>11</v>
      </c>
      <c r="J2858" t="s">
        <v>51</v>
      </c>
      <c r="K2858" t="s">
        <v>154</v>
      </c>
      <c r="L2858" t="s">
        <v>14</v>
      </c>
      <c r="M2858" s="5">
        <v>385.87</v>
      </c>
      <c r="N2858">
        <v>1</v>
      </c>
    </row>
    <row r="2859" spans="1:14" x14ac:dyDescent="0.3">
      <c r="A2859" s="2">
        <v>45729</v>
      </c>
      <c r="B2859" s="3">
        <f t="shared" si="132"/>
        <v>2025</v>
      </c>
      <c r="C2859" t="str">
        <f t="shared" si="133"/>
        <v>2024-2025</v>
      </c>
      <c r="D2859" t="s">
        <v>147</v>
      </c>
      <c r="E2859" t="s">
        <v>67</v>
      </c>
      <c r="F2859" t="str">
        <f t="shared" si="134"/>
        <v>New South Wales</v>
      </c>
      <c r="G2859" t="s">
        <v>10</v>
      </c>
      <c r="H2859">
        <v>2478</v>
      </c>
      <c r="I2859" t="s">
        <v>11</v>
      </c>
      <c r="J2859" t="s">
        <v>68</v>
      </c>
      <c r="K2859" t="s">
        <v>156</v>
      </c>
      <c r="L2859" t="s">
        <v>17</v>
      </c>
      <c r="M2859" s="5">
        <v>386.15</v>
      </c>
      <c r="N2859">
        <v>1</v>
      </c>
    </row>
    <row r="2860" spans="1:14" x14ac:dyDescent="0.3">
      <c r="A2860" s="2">
        <v>45620</v>
      </c>
      <c r="B2860" s="3">
        <f t="shared" si="132"/>
        <v>2025</v>
      </c>
      <c r="C2860" t="str">
        <f t="shared" si="133"/>
        <v>2024-2025</v>
      </c>
      <c r="D2860" t="s">
        <v>148</v>
      </c>
      <c r="E2860" t="s">
        <v>105</v>
      </c>
      <c r="F2860" t="str">
        <f t="shared" si="134"/>
        <v>Victoria</v>
      </c>
      <c r="G2860" t="s">
        <v>45</v>
      </c>
      <c r="H2860">
        <v>3500</v>
      </c>
      <c r="I2860" t="s">
        <v>11</v>
      </c>
      <c r="J2860" t="s">
        <v>60</v>
      </c>
      <c r="K2860" t="s">
        <v>154</v>
      </c>
      <c r="L2860" t="s">
        <v>14</v>
      </c>
      <c r="M2860" s="5">
        <v>386.16999999999996</v>
      </c>
      <c r="N2860">
        <v>1</v>
      </c>
    </row>
    <row r="2861" spans="1:14" x14ac:dyDescent="0.3">
      <c r="A2861" s="2">
        <v>45411</v>
      </c>
      <c r="B2861" s="3">
        <f t="shared" si="132"/>
        <v>2024</v>
      </c>
      <c r="C2861" t="str">
        <f t="shared" si="133"/>
        <v>2023-2024</v>
      </c>
      <c r="D2861" t="s">
        <v>148</v>
      </c>
      <c r="E2861" t="s">
        <v>129</v>
      </c>
      <c r="F2861" t="str">
        <f t="shared" si="134"/>
        <v>Tasmania</v>
      </c>
      <c r="G2861" t="s">
        <v>70</v>
      </c>
      <c r="H2861">
        <v>7010</v>
      </c>
      <c r="I2861" t="s">
        <v>11</v>
      </c>
      <c r="J2861" t="s">
        <v>71</v>
      </c>
      <c r="K2861" t="s">
        <v>150</v>
      </c>
      <c r="L2861" t="s">
        <v>18</v>
      </c>
      <c r="M2861" s="5">
        <v>386.58000000000004</v>
      </c>
      <c r="N2861">
        <v>1</v>
      </c>
    </row>
    <row r="2862" spans="1:14" x14ac:dyDescent="0.3">
      <c r="A2862" s="2">
        <v>45610</v>
      </c>
      <c r="B2862" s="3">
        <f t="shared" si="132"/>
        <v>2025</v>
      </c>
      <c r="C2862" t="str">
        <f t="shared" si="133"/>
        <v>2024-2025</v>
      </c>
      <c r="D2862" t="s">
        <v>147</v>
      </c>
      <c r="E2862" t="s">
        <v>24</v>
      </c>
      <c r="F2862" t="str">
        <f t="shared" si="134"/>
        <v>New South Wales</v>
      </c>
      <c r="G2862" t="s">
        <v>10</v>
      </c>
      <c r="H2862">
        <v>2795</v>
      </c>
      <c r="I2862" t="s">
        <v>11</v>
      </c>
      <c r="J2862" t="s">
        <v>25</v>
      </c>
      <c r="K2862" t="s">
        <v>149</v>
      </c>
      <c r="L2862" t="s">
        <v>15</v>
      </c>
      <c r="M2862" s="5">
        <v>386.64</v>
      </c>
      <c r="N2862">
        <v>1</v>
      </c>
    </row>
    <row r="2863" spans="1:14" x14ac:dyDescent="0.3">
      <c r="A2863" s="2">
        <v>45516</v>
      </c>
      <c r="B2863" s="3">
        <f t="shared" si="132"/>
        <v>2025</v>
      </c>
      <c r="C2863" t="str">
        <f t="shared" si="133"/>
        <v>2024-2025</v>
      </c>
      <c r="D2863" t="s">
        <v>147</v>
      </c>
      <c r="E2863" t="s">
        <v>123</v>
      </c>
      <c r="F2863" t="str">
        <f t="shared" si="134"/>
        <v>Western Australia</v>
      </c>
      <c r="G2863" t="s">
        <v>48</v>
      </c>
      <c r="H2863">
        <v>6109</v>
      </c>
      <c r="I2863" t="s">
        <v>11</v>
      </c>
      <c r="J2863" t="s">
        <v>94</v>
      </c>
      <c r="K2863" t="s">
        <v>154</v>
      </c>
      <c r="L2863" t="s">
        <v>14</v>
      </c>
      <c r="M2863" s="5">
        <v>386.95</v>
      </c>
      <c r="N2863">
        <v>1</v>
      </c>
    </row>
    <row r="2864" spans="1:14" x14ac:dyDescent="0.3">
      <c r="A2864" s="2">
        <v>45842</v>
      </c>
      <c r="B2864" s="3">
        <f t="shared" si="132"/>
        <v>2026</v>
      </c>
      <c r="C2864" t="str">
        <f t="shared" si="133"/>
        <v>2025-2026</v>
      </c>
      <c r="D2864" t="s">
        <v>147</v>
      </c>
      <c r="E2864" t="s">
        <v>96</v>
      </c>
      <c r="F2864" t="str">
        <f t="shared" si="134"/>
        <v>Western Australia</v>
      </c>
      <c r="G2864" t="s">
        <v>48</v>
      </c>
      <c r="H2864">
        <v>6330</v>
      </c>
      <c r="I2864" t="s">
        <v>11</v>
      </c>
      <c r="J2864" t="s">
        <v>94</v>
      </c>
      <c r="K2864" t="s">
        <v>150</v>
      </c>
      <c r="L2864" t="s">
        <v>18</v>
      </c>
      <c r="M2864" s="5">
        <v>387.33</v>
      </c>
      <c r="N2864">
        <v>1</v>
      </c>
    </row>
    <row r="2865" spans="1:14" x14ac:dyDescent="0.3">
      <c r="A2865" s="2">
        <v>46018</v>
      </c>
      <c r="B2865" s="3">
        <f t="shared" si="132"/>
        <v>2026</v>
      </c>
      <c r="C2865" t="str">
        <f t="shared" si="133"/>
        <v>2025-2026</v>
      </c>
      <c r="D2865" t="s">
        <v>147</v>
      </c>
      <c r="E2865" t="s">
        <v>125</v>
      </c>
      <c r="F2865" t="str">
        <f t="shared" si="134"/>
        <v>Victoria</v>
      </c>
      <c r="G2865" t="s">
        <v>45</v>
      </c>
      <c r="H2865">
        <v>3400</v>
      </c>
      <c r="I2865" t="s">
        <v>11</v>
      </c>
      <c r="J2865" t="s">
        <v>60</v>
      </c>
      <c r="K2865" t="s">
        <v>150</v>
      </c>
      <c r="L2865" t="s">
        <v>18</v>
      </c>
      <c r="M2865" s="5">
        <v>387.6</v>
      </c>
      <c r="N2865">
        <v>1</v>
      </c>
    </row>
    <row r="2866" spans="1:14" x14ac:dyDescent="0.3">
      <c r="A2866" s="2">
        <v>45831</v>
      </c>
      <c r="B2866" s="3">
        <f t="shared" si="132"/>
        <v>2025</v>
      </c>
      <c r="C2866" t="str">
        <f t="shared" si="133"/>
        <v>2024-2025</v>
      </c>
      <c r="D2866" t="s">
        <v>147</v>
      </c>
      <c r="E2866" t="s">
        <v>75</v>
      </c>
      <c r="F2866" t="str">
        <f t="shared" si="134"/>
        <v>Victoria</v>
      </c>
      <c r="G2866" t="s">
        <v>45</v>
      </c>
      <c r="H2866">
        <v>3630</v>
      </c>
      <c r="I2866" t="s">
        <v>11</v>
      </c>
      <c r="J2866" t="s">
        <v>55</v>
      </c>
      <c r="K2866" t="s">
        <v>151</v>
      </c>
      <c r="L2866" t="s">
        <v>21</v>
      </c>
      <c r="M2866" s="5">
        <v>388.59</v>
      </c>
      <c r="N2866">
        <v>1</v>
      </c>
    </row>
    <row r="2867" spans="1:14" x14ac:dyDescent="0.3">
      <c r="A2867" s="2">
        <v>45427</v>
      </c>
      <c r="B2867" s="3">
        <f t="shared" si="132"/>
        <v>2024</v>
      </c>
      <c r="C2867" t="str">
        <f t="shared" si="133"/>
        <v>2023-2024</v>
      </c>
      <c r="D2867" t="s">
        <v>148</v>
      </c>
      <c r="E2867" t="s">
        <v>127</v>
      </c>
      <c r="F2867" t="str">
        <f t="shared" si="134"/>
        <v>New South Wales</v>
      </c>
      <c r="G2867" t="s">
        <v>10</v>
      </c>
      <c r="H2867">
        <v>2131</v>
      </c>
      <c r="I2867" t="s">
        <v>11</v>
      </c>
      <c r="J2867" t="s">
        <v>27</v>
      </c>
      <c r="K2867" t="s">
        <v>154</v>
      </c>
      <c r="L2867" t="s">
        <v>14</v>
      </c>
      <c r="M2867" s="5">
        <v>389.97</v>
      </c>
      <c r="N2867">
        <v>1</v>
      </c>
    </row>
    <row r="2868" spans="1:14" x14ac:dyDescent="0.3">
      <c r="A2868" s="2">
        <v>45996</v>
      </c>
      <c r="B2868" s="3">
        <f t="shared" si="132"/>
        <v>2026</v>
      </c>
      <c r="C2868" t="str">
        <f t="shared" si="133"/>
        <v>2025-2026</v>
      </c>
      <c r="D2868" t="s">
        <v>147</v>
      </c>
      <c r="E2868" t="s">
        <v>44</v>
      </c>
      <c r="F2868" t="str">
        <f t="shared" si="134"/>
        <v>Victoria</v>
      </c>
      <c r="G2868" t="s">
        <v>45</v>
      </c>
      <c r="H2868">
        <v>3066</v>
      </c>
      <c r="I2868" t="s">
        <v>11</v>
      </c>
      <c r="J2868" t="s">
        <v>46</v>
      </c>
      <c r="K2868" t="s">
        <v>154</v>
      </c>
      <c r="L2868" t="s">
        <v>14</v>
      </c>
      <c r="M2868" s="5">
        <v>390.13000000000005</v>
      </c>
      <c r="N2868">
        <v>1</v>
      </c>
    </row>
    <row r="2869" spans="1:14" x14ac:dyDescent="0.3">
      <c r="A2869" s="2">
        <v>45434</v>
      </c>
      <c r="B2869" s="3">
        <f t="shared" si="132"/>
        <v>2024</v>
      </c>
      <c r="C2869" t="str">
        <f t="shared" si="133"/>
        <v>2023-2024</v>
      </c>
      <c r="D2869" t="s">
        <v>147</v>
      </c>
      <c r="E2869" t="s">
        <v>50</v>
      </c>
      <c r="F2869" t="str">
        <f t="shared" si="134"/>
        <v>Queensland</v>
      </c>
      <c r="G2869" t="s">
        <v>35</v>
      </c>
      <c r="H2869">
        <v>4703</v>
      </c>
      <c r="I2869" t="s">
        <v>11</v>
      </c>
      <c r="J2869" t="s">
        <v>51</v>
      </c>
      <c r="K2869" t="s">
        <v>151</v>
      </c>
      <c r="L2869" t="s">
        <v>21</v>
      </c>
      <c r="M2869" s="5">
        <v>390.86</v>
      </c>
      <c r="N2869">
        <v>1</v>
      </c>
    </row>
    <row r="2870" spans="1:14" x14ac:dyDescent="0.3">
      <c r="A2870" s="2">
        <v>45876</v>
      </c>
      <c r="B2870" s="3">
        <f t="shared" si="132"/>
        <v>2026</v>
      </c>
      <c r="C2870" t="str">
        <f t="shared" si="133"/>
        <v>2025-2026</v>
      </c>
      <c r="D2870" t="s">
        <v>148</v>
      </c>
      <c r="E2870" t="s">
        <v>82</v>
      </c>
      <c r="F2870" t="str">
        <f t="shared" si="134"/>
        <v>Queensland</v>
      </c>
      <c r="G2870" t="s">
        <v>35</v>
      </c>
      <c r="H2870">
        <v>4012</v>
      </c>
      <c r="I2870" t="s">
        <v>11</v>
      </c>
      <c r="J2870" t="s">
        <v>43</v>
      </c>
      <c r="K2870" t="s">
        <v>150</v>
      </c>
      <c r="L2870" t="s">
        <v>18</v>
      </c>
      <c r="M2870" s="5">
        <v>391.47</v>
      </c>
      <c r="N2870">
        <v>1</v>
      </c>
    </row>
    <row r="2871" spans="1:14" x14ac:dyDescent="0.3">
      <c r="A2871" s="2">
        <v>45988</v>
      </c>
      <c r="B2871" s="3">
        <f t="shared" si="132"/>
        <v>2026</v>
      </c>
      <c r="C2871" t="str">
        <f t="shared" si="133"/>
        <v>2025-2026</v>
      </c>
      <c r="D2871" t="s">
        <v>147</v>
      </c>
      <c r="E2871" t="s">
        <v>139</v>
      </c>
      <c r="F2871" t="str">
        <f t="shared" si="134"/>
        <v>New South Wales</v>
      </c>
      <c r="G2871" t="s">
        <v>10</v>
      </c>
      <c r="H2871">
        <v>2020</v>
      </c>
      <c r="I2871" t="s">
        <v>11</v>
      </c>
      <c r="J2871" t="s">
        <v>12</v>
      </c>
      <c r="K2871" t="s">
        <v>19</v>
      </c>
      <c r="L2871" t="s">
        <v>23</v>
      </c>
      <c r="M2871" s="5">
        <v>391.5</v>
      </c>
      <c r="N2871">
        <v>1</v>
      </c>
    </row>
    <row r="2872" spans="1:14" x14ac:dyDescent="0.3">
      <c r="A2872" s="2">
        <v>45310</v>
      </c>
      <c r="B2872" s="3">
        <f t="shared" si="132"/>
        <v>2024</v>
      </c>
      <c r="C2872" t="str">
        <f t="shared" si="133"/>
        <v>2023-2024</v>
      </c>
      <c r="D2872" t="s">
        <v>147</v>
      </c>
      <c r="E2872" t="s">
        <v>139</v>
      </c>
      <c r="F2872" t="str">
        <f t="shared" si="134"/>
        <v>New South Wales</v>
      </c>
      <c r="G2872" t="s">
        <v>10</v>
      </c>
      <c r="H2872">
        <v>2020</v>
      </c>
      <c r="I2872" t="s">
        <v>11</v>
      </c>
      <c r="J2872" t="s">
        <v>12</v>
      </c>
      <c r="K2872" t="s">
        <v>152</v>
      </c>
      <c r="L2872" t="s">
        <v>13</v>
      </c>
      <c r="M2872" s="5">
        <v>393.64</v>
      </c>
      <c r="N2872">
        <v>1</v>
      </c>
    </row>
    <row r="2873" spans="1:14" x14ac:dyDescent="0.3">
      <c r="A2873" s="2">
        <v>45526</v>
      </c>
      <c r="B2873" s="3">
        <f t="shared" si="132"/>
        <v>2025</v>
      </c>
      <c r="C2873" t="str">
        <f t="shared" si="133"/>
        <v>2024-2025</v>
      </c>
      <c r="D2873" t="s">
        <v>148</v>
      </c>
      <c r="E2873" t="s">
        <v>76</v>
      </c>
      <c r="F2873" t="str">
        <f t="shared" si="134"/>
        <v>Western Australia</v>
      </c>
      <c r="G2873" t="s">
        <v>48</v>
      </c>
      <c r="H2873">
        <v>6450</v>
      </c>
      <c r="I2873" t="s">
        <v>11</v>
      </c>
      <c r="J2873" t="s">
        <v>77</v>
      </c>
      <c r="K2873" t="s">
        <v>153</v>
      </c>
      <c r="L2873" t="s">
        <v>16</v>
      </c>
      <c r="M2873" s="5">
        <v>393.67999999999995</v>
      </c>
      <c r="N2873">
        <v>1</v>
      </c>
    </row>
    <row r="2874" spans="1:14" x14ac:dyDescent="0.3">
      <c r="A2874" s="2">
        <v>45912</v>
      </c>
      <c r="B2874" s="3">
        <f t="shared" si="132"/>
        <v>2026</v>
      </c>
      <c r="C2874" t="str">
        <f t="shared" si="133"/>
        <v>2025-2026</v>
      </c>
      <c r="D2874" t="s">
        <v>147</v>
      </c>
      <c r="E2874" t="s">
        <v>123</v>
      </c>
      <c r="F2874" t="str">
        <f t="shared" si="134"/>
        <v>Western Australia</v>
      </c>
      <c r="G2874" t="s">
        <v>48</v>
      </c>
      <c r="H2874">
        <v>6109</v>
      </c>
      <c r="I2874" t="s">
        <v>11</v>
      </c>
      <c r="J2874" t="s">
        <v>94</v>
      </c>
      <c r="K2874" t="s">
        <v>150</v>
      </c>
      <c r="L2874" t="s">
        <v>18</v>
      </c>
      <c r="M2874" s="5">
        <v>393.69</v>
      </c>
      <c r="N2874">
        <v>1</v>
      </c>
    </row>
    <row r="2875" spans="1:14" x14ac:dyDescent="0.3">
      <c r="A2875" s="2">
        <v>45919</v>
      </c>
      <c r="B2875" s="3">
        <f t="shared" si="132"/>
        <v>2026</v>
      </c>
      <c r="C2875" t="str">
        <f t="shared" si="133"/>
        <v>2025-2026</v>
      </c>
      <c r="D2875" t="s">
        <v>147</v>
      </c>
      <c r="E2875" t="s">
        <v>66</v>
      </c>
      <c r="F2875" t="str">
        <f t="shared" si="134"/>
        <v>South Australia</v>
      </c>
      <c r="G2875" t="s">
        <v>32</v>
      </c>
      <c r="H2875">
        <v>5169</v>
      </c>
      <c r="I2875" t="s">
        <v>11</v>
      </c>
      <c r="J2875" t="s">
        <v>33</v>
      </c>
      <c r="K2875" t="s">
        <v>154</v>
      </c>
      <c r="L2875" t="s">
        <v>14</v>
      </c>
      <c r="M2875" s="5">
        <v>394.43</v>
      </c>
      <c r="N2875">
        <v>1</v>
      </c>
    </row>
    <row r="2876" spans="1:14" x14ac:dyDescent="0.3">
      <c r="A2876" s="2">
        <v>45706</v>
      </c>
      <c r="B2876" s="3">
        <f t="shared" si="132"/>
        <v>2025</v>
      </c>
      <c r="C2876" t="str">
        <f t="shared" si="133"/>
        <v>2024-2025</v>
      </c>
      <c r="D2876" t="s">
        <v>148</v>
      </c>
      <c r="E2876" t="s">
        <v>129</v>
      </c>
      <c r="F2876" t="str">
        <f t="shared" si="134"/>
        <v>Tasmania</v>
      </c>
      <c r="G2876" t="s">
        <v>70</v>
      </c>
      <c r="H2876">
        <v>7010</v>
      </c>
      <c r="I2876" t="s">
        <v>11</v>
      </c>
      <c r="J2876" t="s">
        <v>71</v>
      </c>
      <c r="K2876" t="s">
        <v>151</v>
      </c>
      <c r="L2876" t="s">
        <v>21</v>
      </c>
      <c r="M2876" s="5">
        <v>394.56</v>
      </c>
      <c r="N2876">
        <v>1</v>
      </c>
    </row>
    <row r="2877" spans="1:14" x14ac:dyDescent="0.3">
      <c r="A2877" s="2">
        <v>45989</v>
      </c>
      <c r="B2877" s="3">
        <f t="shared" si="132"/>
        <v>2026</v>
      </c>
      <c r="C2877" t="str">
        <f t="shared" si="133"/>
        <v>2025-2026</v>
      </c>
      <c r="D2877" t="s">
        <v>147</v>
      </c>
      <c r="E2877" t="s">
        <v>69</v>
      </c>
      <c r="F2877" t="str">
        <f t="shared" si="134"/>
        <v>Tasmania</v>
      </c>
      <c r="G2877" t="s">
        <v>70</v>
      </c>
      <c r="H2877">
        <v>7018</v>
      </c>
      <c r="I2877" t="s">
        <v>11</v>
      </c>
      <c r="J2877" t="s">
        <v>71</v>
      </c>
      <c r="K2877" t="s">
        <v>150</v>
      </c>
      <c r="L2877" t="s">
        <v>18</v>
      </c>
      <c r="M2877" s="5">
        <v>395.26</v>
      </c>
      <c r="N2877">
        <v>1</v>
      </c>
    </row>
    <row r="2878" spans="1:14" x14ac:dyDescent="0.3">
      <c r="A2878" s="2">
        <v>45978</v>
      </c>
      <c r="B2878" s="3">
        <f t="shared" si="132"/>
        <v>2026</v>
      </c>
      <c r="C2878" t="str">
        <f t="shared" si="133"/>
        <v>2025-2026</v>
      </c>
      <c r="D2878" t="s">
        <v>148</v>
      </c>
      <c r="E2878" t="s">
        <v>105</v>
      </c>
      <c r="F2878" t="str">
        <f t="shared" si="134"/>
        <v>Victoria</v>
      </c>
      <c r="G2878" t="s">
        <v>45</v>
      </c>
      <c r="H2878">
        <v>3500</v>
      </c>
      <c r="I2878" t="s">
        <v>11</v>
      </c>
      <c r="J2878" t="s">
        <v>60</v>
      </c>
      <c r="K2878" t="s">
        <v>153</v>
      </c>
      <c r="L2878" t="s">
        <v>16</v>
      </c>
      <c r="M2878" s="5">
        <v>395.43999999999994</v>
      </c>
      <c r="N2878">
        <v>1</v>
      </c>
    </row>
    <row r="2879" spans="1:14" x14ac:dyDescent="0.3">
      <c r="A2879" s="2">
        <v>45845</v>
      </c>
      <c r="B2879" s="3">
        <f t="shared" si="132"/>
        <v>2026</v>
      </c>
      <c r="C2879" t="str">
        <f t="shared" si="133"/>
        <v>2025-2026</v>
      </c>
      <c r="D2879" t="s">
        <v>148</v>
      </c>
      <c r="E2879" t="s">
        <v>87</v>
      </c>
      <c r="F2879" t="str">
        <f t="shared" si="134"/>
        <v>New South Wales</v>
      </c>
      <c r="G2879" t="s">
        <v>10</v>
      </c>
      <c r="H2879">
        <v>2790</v>
      </c>
      <c r="I2879" t="s">
        <v>11</v>
      </c>
      <c r="J2879" t="s">
        <v>25</v>
      </c>
      <c r="K2879" t="s">
        <v>150</v>
      </c>
      <c r="L2879" t="s">
        <v>18</v>
      </c>
      <c r="M2879" s="5">
        <v>395.53</v>
      </c>
      <c r="N2879">
        <v>1</v>
      </c>
    </row>
    <row r="2880" spans="1:14" x14ac:dyDescent="0.3">
      <c r="A2880" s="2">
        <v>45448</v>
      </c>
      <c r="B2880" s="3">
        <f t="shared" si="132"/>
        <v>2024</v>
      </c>
      <c r="C2880" t="str">
        <f t="shared" si="133"/>
        <v>2023-2024</v>
      </c>
      <c r="D2880" t="s">
        <v>147</v>
      </c>
      <c r="E2880" t="s">
        <v>90</v>
      </c>
      <c r="F2880" t="str">
        <f t="shared" si="134"/>
        <v>Victoria</v>
      </c>
      <c r="G2880" t="s">
        <v>45</v>
      </c>
      <c r="H2880">
        <v>3179</v>
      </c>
      <c r="I2880" t="s">
        <v>11</v>
      </c>
      <c r="J2880" t="s">
        <v>63</v>
      </c>
      <c r="K2880" t="s">
        <v>154</v>
      </c>
      <c r="L2880" t="s">
        <v>14</v>
      </c>
      <c r="M2880" s="5">
        <v>395.63000000000005</v>
      </c>
      <c r="N2880">
        <v>1</v>
      </c>
    </row>
    <row r="2881" spans="1:14" x14ac:dyDescent="0.3">
      <c r="A2881" s="2">
        <v>45972</v>
      </c>
      <c r="B2881" s="3">
        <f t="shared" si="132"/>
        <v>2026</v>
      </c>
      <c r="C2881" t="str">
        <f t="shared" si="133"/>
        <v>2025-2026</v>
      </c>
      <c r="D2881" t="s">
        <v>147</v>
      </c>
      <c r="E2881" t="s">
        <v>119</v>
      </c>
      <c r="F2881" t="str">
        <f t="shared" si="134"/>
        <v>Queensland</v>
      </c>
      <c r="G2881" t="s">
        <v>35</v>
      </c>
      <c r="H2881">
        <v>4570</v>
      </c>
      <c r="I2881" t="s">
        <v>11</v>
      </c>
      <c r="J2881" t="s">
        <v>120</v>
      </c>
      <c r="K2881" t="s">
        <v>151</v>
      </c>
      <c r="L2881" t="s">
        <v>21</v>
      </c>
      <c r="M2881" s="5">
        <v>395.74</v>
      </c>
      <c r="N2881">
        <v>1</v>
      </c>
    </row>
    <row r="2882" spans="1:14" x14ac:dyDescent="0.3">
      <c r="A2882" s="2">
        <v>45750</v>
      </c>
      <c r="B2882" s="3">
        <f t="shared" ref="B2882:B2945" si="135">IF(MONTH(A2882)&gt;=7,YEAR(A2882)+1,YEAR(A2882))</f>
        <v>2025</v>
      </c>
      <c r="C2882" t="str">
        <f t="shared" ref="C2882:C2945" si="136">IF(MONTH(A2882) &gt;= 7, YEAR(A2882) &amp; "-" &amp; YEAR(A2882) + 1, YEAR(A2882) - 1 &amp; "-" &amp; YEAR(A2882))</f>
        <v>2024-2025</v>
      </c>
      <c r="D2882" t="s">
        <v>147</v>
      </c>
      <c r="E2882" t="s">
        <v>119</v>
      </c>
      <c r="F2882" t="str">
        <f t="shared" ref="F2882:F2945" si="137">IF(G2882="WA","Western Australia",
IF(G2882="NSW","New South Wales",
IF(G2882="QLD","Queensland",
IF(G2882="VIC","Victoria",
IF(G2882="TAS","Tasmania",
IF(G2882="SA","South Australia",
IF(G2882="NT","Northern Territory",
IF(G2882="ACT","Australian Capital Territory",G2882))))))))</f>
        <v>Queensland</v>
      </c>
      <c r="G2882" t="s">
        <v>35</v>
      </c>
      <c r="H2882">
        <v>4570</v>
      </c>
      <c r="I2882" t="s">
        <v>11</v>
      </c>
      <c r="J2882" t="s">
        <v>120</v>
      </c>
      <c r="K2882" t="s">
        <v>155</v>
      </c>
      <c r="L2882" t="s">
        <v>20</v>
      </c>
      <c r="M2882" s="5">
        <v>395.97</v>
      </c>
      <c r="N2882">
        <v>1</v>
      </c>
    </row>
    <row r="2883" spans="1:14" x14ac:dyDescent="0.3">
      <c r="A2883" s="2">
        <v>45326</v>
      </c>
      <c r="B2883" s="3">
        <f t="shared" si="135"/>
        <v>2024</v>
      </c>
      <c r="C2883" t="str">
        <f t="shared" si="136"/>
        <v>2023-2024</v>
      </c>
      <c r="D2883" t="s">
        <v>147</v>
      </c>
      <c r="E2883" t="s">
        <v>97</v>
      </c>
      <c r="F2883" t="str">
        <f t="shared" si="137"/>
        <v>Tasmania</v>
      </c>
      <c r="G2883" t="s">
        <v>70</v>
      </c>
      <c r="H2883">
        <v>7250</v>
      </c>
      <c r="I2883" t="s">
        <v>11</v>
      </c>
      <c r="J2883" t="s">
        <v>71</v>
      </c>
      <c r="K2883" t="s">
        <v>152</v>
      </c>
      <c r="L2883" t="s">
        <v>13</v>
      </c>
      <c r="M2883" s="5">
        <v>396.54000000000008</v>
      </c>
      <c r="N2883">
        <v>1</v>
      </c>
    </row>
    <row r="2884" spans="1:14" x14ac:dyDescent="0.3">
      <c r="A2884" s="2">
        <v>45836</v>
      </c>
      <c r="B2884" s="3">
        <f t="shared" si="135"/>
        <v>2025</v>
      </c>
      <c r="C2884" t="str">
        <f t="shared" si="136"/>
        <v>2024-2025</v>
      </c>
      <c r="D2884" t="s">
        <v>147</v>
      </c>
      <c r="E2884" t="s">
        <v>123</v>
      </c>
      <c r="F2884" t="str">
        <f t="shared" si="137"/>
        <v>Western Australia</v>
      </c>
      <c r="G2884" t="s">
        <v>48</v>
      </c>
      <c r="H2884">
        <v>6109</v>
      </c>
      <c r="I2884" t="s">
        <v>11</v>
      </c>
      <c r="J2884" t="s">
        <v>94</v>
      </c>
      <c r="K2884" t="s">
        <v>155</v>
      </c>
      <c r="L2884" t="s">
        <v>20</v>
      </c>
      <c r="M2884" s="5">
        <v>397.83</v>
      </c>
      <c r="N2884">
        <v>1</v>
      </c>
    </row>
    <row r="2885" spans="1:14" x14ac:dyDescent="0.3">
      <c r="A2885" s="2">
        <v>45728</v>
      </c>
      <c r="B2885" s="3">
        <f t="shared" si="135"/>
        <v>2025</v>
      </c>
      <c r="C2885" t="str">
        <f t="shared" si="136"/>
        <v>2024-2025</v>
      </c>
      <c r="D2885" t="s">
        <v>147</v>
      </c>
      <c r="E2885" t="s">
        <v>65</v>
      </c>
      <c r="F2885" t="str">
        <f t="shared" si="137"/>
        <v>New South Wales</v>
      </c>
      <c r="G2885" t="s">
        <v>10</v>
      </c>
      <c r="H2885">
        <v>2541</v>
      </c>
      <c r="I2885" t="s">
        <v>11</v>
      </c>
      <c r="J2885" t="s">
        <v>58</v>
      </c>
      <c r="K2885" t="s">
        <v>155</v>
      </c>
      <c r="L2885" t="s">
        <v>20</v>
      </c>
      <c r="M2885" s="5">
        <v>398.48</v>
      </c>
      <c r="N2885">
        <v>1</v>
      </c>
    </row>
    <row r="2886" spans="1:14" x14ac:dyDescent="0.3">
      <c r="A2886" s="2">
        <v>45627</v>
      </c>
      <c r="B2886" s="3">
        <f t="shared" si="135"/>
        <v>2025</v>
      </c>
      <c r="C2886" t="str">
        <f t="shared" si="136"/>
        <v>2024-2025</v>
      </c>
      <c r="D2886" t="s">
        <v>147</v>
      </c>
      <c r="E2886" t="s">
        <v>78</v>
      </c>
      <c r="F2886" t="str">
        <f t="shared" si="137"/>
        <v>New South Wales</v>
      </c>
      <c r="G2886" t="s">
        <v>10</v>
      </c>
      <c r="H2886">
        <v>2350</v>
      </c>
      <c r="I2886" t="s">
        <v>11</v>
      </c>
      <c r="J2886" t="s">
        <v>68</v>
      </c>
      <c r="K2886" t="s">
        <v>156</v>
      </c>
      <c r="L2886" t="s">
        <v>17</v>
      </c>
      <c r="M2886" s="5">
        <v>398.57000000000005</v>
      </c>
      <c r="N2886">
        <v>1</v>
      </c>
    </row>
    <row r="2887" spans="1:14" x14ac:dyDescent="0.3">
      <c r="A2887" s="2">
        <v>45527</v>
      </c>
      <c r="B2887" s="3">
        <f t="shared" si="135"/>
        <v>2025</v>
      </c>
      <c r="C2887" t="str">
        <f t="shared" si="136"/>
        <v>2024-2025</v>
      </c>
      <c r="D2887" t="s">
        <v>147</v>
      </c>
      <c r="E2887" t="s">
        <v>124</v>
      </c>
      <c r="F2887" t="str">
        <f t="shared" si="137"/>
        <v>New South Wales</v>
      </c>
      <c r="G2887" t="s">
        <v>10</v>
      </c>
      <c r="H2887">
        <v>2015</v>
      </c>
      <c r="I2887" t="s">
        <v>11</v>
      </c>
      <c r="J2887" t="s">
        <v>12</v>
      </c>
      <c r="K2887" t="s">
        <v>156</v>
      </c>
      <c r="L2887" t="s">
        <v>17</v>
      </c>
      <c r="M2887" s="5">
        <v>398.90999999999997</v>
      </c>
      <c r="N2887">
        <v>1</v>
      </c>
    </row>
    <row r="2888" spans="1:14" x14ac:dyDescent="0.3">
      <c r="A2888" s="2">
        <v>45998</v>
      </c>
      <c r="B2888" s="3">
        <f t="shared" si="135"/>
        <v>2026</v>
      </c>
      <c r="C2888" t="str">
        <f t="shared" si="136"/>
        <v>2025-2026</v>
      </c>
      <c r="D2888" t="s">
        <v>148</v>
      </c>
      <c r="E2888" t="s">
        <v>91</v>
      </c>
      <c r="F2888" t="str">
        <f t="shared" si="137"/>
        <v>Victoria</v>
      </c>
      <c r="G2888" t="s">
        <v>45</v>
      </c>
      <c r="H2888">
        <v>3690</v>
      </c>
      <c r="I2888" t="s">
        <v>11</v>
      </c>
      <c r="J2888" t="s">
        <v>55</v>
      </c>
      <c r="K2888" t="s">
        <v>154</v>
      </c>
      <c r="L2888" t="s">
        <v>14</v>
      </c>
      <c r="M2888" s="5">
        <v>399.65999999999997</v>
      </c>
      <c r="N2888">
        <v>1</v>
      </c>
    </row>
    <row r="2889" spans="1:14" x14ac:dyDescent="0.3">
      <c r="A2889" s="2">
        <v>45852</v>
      </c>
      <c r="B2889" s="3">
        <f t="shared" si="135"/>
        <v>2026</v>
      </c>
      <c r="C2889" t="str">
        <f t="shared" si="136"/>
        <v>2025-2026</v>
      </c>
      <c r="D2889" t="s">
        <v>147</v>
      </c>
      <c r="E2889" t="s">
        <v>128</v>
      </c>
      <c r="F2889" t="str">
        <f t="shared" si="137"/>
        <v>Western Australia</v>
      </c>
      <c r="G2889" t="s">
        <v>48</v>
      </c>
      <c r="H2889">
        <v>6027</v>
      </c>
      <c r="I2889" t="s">
        <v>11</v>
      </c>
      <c r="J2889" t="s">
        <v>49</v>
      </c>
      <c r="K2889" t="s">
        <v>154</v>
      </c>
      <c r="L2889" t="s">
        <v>14</v>
      </c>
      <c r="M2889" s="5">
        <v>401.65999999999997</v>
      </c>
      <c r="N2889">
        <v>1</v>
      </c>
    </row>
    <row r="2890" spans="1:14" x14ac:dyDescent="0.3">
      <c r="A2890" s="2">
        <v>45636</v>
      </c>
      <c r="B2890" s="3">
        <f t="shared" si="135"/>
        <v>2025</v>
      </c>
      <c r="C2890" t="str">
        <f t="shared" si="136"/>
        <v>2024-2025</v>
      </c>
      <c r="D2890" t="s">
        <v>147</v>
      </c>
      <c r="E2890" t="s">
        <v>69</v>
      </c>
      <c r="F2890" t="str">
        <f t="shared" si="137"/>
        <v>Tasmania</v>
      </c>
      <c r="G2890" t="s">
        <v>70</v>
      </c>
      <c r="H2890">
        <v>7018</v>
      </c>
      <c r="I2890" t="s">
        <v>11</v>
      </c>
      <c r="J2890" t="s">
        <v>71</v>
      </c>
      <c r="K2890" t="s">
        <v>153</v>
      </c>
      <c r="L2890" t="s">
        <v>16</v>
      </c>
      <c r="M2890" s="5">
        <v>401.71</v>
      </c>
      <c r="N2890">
        <v>1</v>
      </c>
    </row>
    <row r="2891" spans="1:14" x14ac:dyDescent="0.3">
      <c r="A2891" s="2">
        <v>45382</v>
      </c>
      <c r="B2891" s="3">
        <f t="shared" si="135"/>
        <v>2024</v>
      </c>
      <c r="C2891" t="str">
        <f t="shared" si="136"/>
        <v>2023-2024</v>
      </c>
      <c r="D2891" t="s">
        <v>147</v>
      </c>
      <c r="E2891" t="s">
        <v>93</v>
      </c>
      <c r="F2891" t="str">
        <f t="shared" si="137"/>
        <v>Western Australia</v>
      </c>
      <c r="G2891" t="s">
        <v>48</v>
      </c>
      <c r="H2891">
        <v>6112</v>
      </c>
      <c r="I2891" t="s">
        <v>11</v>
      </c>
      <c r="J2891" t="s">
        <v>94</v>
      </c>
      <c r="K2891" t="s">
        <v>153</v>
      </c>
      <c r="L2891" t="s">
        <v>16</v>
      </c>
      <c r="M2891" s="5">
        <v>402.07000000000005</v>
      </c>
      <c r="N2891">
        <v>1</v>
      </c>
    </row>
    <row r="2892" spans="1:14" x14ac:dyDescent="0.3">
      <c r="A2892" s="2">
        <v>45990</v>
      </c>
      <c r="B2892" s="3">
        <f t="shared" si="135"/>
        <v>2026</v>
      </c>
      <c r="C2892" t="str">
        <f t="shared" si="136"/>
        <v>2025-2026</v>
      </c>
      <c r="D2892" t="s">
        <v>148</v>
      </c>
      <c r="E2892" t="s">
        <v>146</v>
      </c>
      <c r="F2892" t="str">
        <f t="shared" si="137"/>
        <v>Victoria</v>
      </c>
      <c r="G2892" t="s">
        <v>45</v>
      </c>
      <c r="H2892">
        <v>3353</v>
      </c>
      <c r="I2892" t="s">
        <v>11</v>
      </c>
      <c r="J2892" t="s">
        <v>60</v>
      </c>
      <c r="K2892" t="s">
        <v>155</v>
      </c>
      <c r="L2892" t="s">
        <v>20</v>
      </c>
      <c r="M2892" s="5">
        <v>402.18000000000006</v>
      </c>
      <c r="N2892">
        <v>1</v>
      </c>
    </row>
    <row r="2893" spans="1:14" x14ac:dyDescent="0.3">
      <c r="A2893" s="2">
        <v>45705</v>
      </c>
      <c r="B2893" s="3">
        <f t="shared" si="135"/>
        <v>2025</v>
      </c>
      <c r="C2893" t="str">
        <f t="shared" si="136"/>
        <v>2024-2025</v>
      </c>
      <c r="D2893" t="s">
        <v>147</v>
      </c>
      <c r="E2893" t="s">
        <v>117</v>
      </c>
      <c r="F2893" t="str">
        <f t="shared" si="137"/>
        <v>Queensland</v>
      </c>
      <c r="G2893" t="s">
        <v>35</v>
      </c>
      <c r="H2893">
        <v>4119</v>
      </c>
      <c r="I2893" t="s">
        <v>11</v>
      </c>
      <c r="J2893" t="s">
        <v>43</v>
      </c>
      <c r="K2893" t="s">
        <v>19</v>
      </c>
      <c r="L2893" t="s">
        <v>23</v>
      </c>
      <c r="M2893" s="5">
        <v>403.25</v>
      </c>
      <c r="N2893">
        <v>1</v>
      </c>
    </row>
    <row r="2894" spans="1:14" x14ac:dyDescent="0.3">
      <c r="A2894" s="2">
        <v>45725</v>
      </c>
      <c r="B2894" s="3">
        <f t="shared" si="135"/>
        <v>2025</v>
      </c>
      <c r="C2894" t="str">
        <f t="shared" si="136"/>
        <v>2024-2025</v>
      </c>
      <c r="D2894" t="s">
        <v>148</v>
      </c>
      <c r="E2894" t="s">
        <v>135</v>
      </c>
      <c r="F2894" t="str">
        <f t="shared" si="137"/>
        <v>Victoria</v>
      </c>
      <c r="G2894" t="s">
        <v>45</v>
      </c>
      <c r="H2894">
        <v>3550</v>
      </c>
      <c r="I2894" t="s">
        <v>11</v>
      </c>
      <c r="J2894" t="s">
        <v>60</v>
      </c>
      <c r="K2894" t="s">
        <v>19</v>
      </c>
      <c r="L2894" t="s">
        <v>23</v>
      </c>
      <c r="M2894" s="5">
        <v>403.37</v>
      </c>
      <c r="N2894">
        <v>1</v>
      </c>
    </row>
    <row r="2895" spans="1:14" x14ac:dyDescent="0.3">
      <c r="A2895" s="2">
        <v>45454</v>
      </c>
      <c r="B2895" s="3">
        <f t="shared" si="135"/>
        <v>2024</v>
      </c>
      <c r="C2895" t="str">
        <f t="shared" si="136"/>
        <v>2023-2024</v>
      </c>
      <c r="D2895" t="s">
        <v>147</v>
      </c>
      <c r="E2895" t="s">
        <v>57</v>
      </c>
      <c r="F2895" t="str">
        <f t="shared" si="137"/>
        <v>New South Wales</v>
      </c>
      <c r="G2895" t="s">
        <v>10</v>
      </c>
      <c r="H2895">
        <v>2560</v>
      </c>
      <c r="I2895" t="s">
        <v>11</v>
      </c>
      <c r="J2895" t="s">
        <v>58</v>
      </c>
      <c r="K2895" t="s">
        <v>155</v>
      </c>
      <c r="L2895" t="s">
        <v>20</v>
      </c>
      <c r="M2895" s="5">
        <v>403.98</v>
      </c>
      <c r="N2895">
        <v>1</v>
      </c>
    </row>
    <row r="2896" spans="1:14" x14ac:dyDescent="0.3">
      <c r="A2896" s="2">
        <v>45407</v>
      </c>
      <c r="B2896" s="3">
        <f t="shared" si="135"/>
        <v>2024</v>
      </c>
      <c r="C2896" t="str">
        <f t="shared" si="136"/>
        <v>2023-2024</v>
      </c>
      <c r="D2896" t="s">
        <v>147</v>
      </c>
      <c r="E2896" t="s">
        <v>114</v>
      </c>
      <c r="F2896" t="str">
        <f t="shared" si="137"/>
        <v>Victoria</v>
      </c>
      <c r="G2896" t="s">
        <v>45</v>
      </c>
      <c r="H2896">
        <v>3551</v>
      </c>
      <c r="I2896" t="s">
        <v>11</v>
      </c>
      <c r="J2896" t="s">
        <v>60</v>
      </c>
      <c r="K2896" t="s">
        <v>152</v>
      </c>
      <c r="L2896" t="s">
        <v>13</v>
      </c>
      <c r="M2896" s="5">
        <v>404.72000000000008</v>
      </c>
      <c r="N2896">
        <v>1</v>
      </c>
    </row>
    <row r="2897" spans="1:14" x14ac:dyDescent="0.3">
      <c r="A2897" s="2">
        <v>45531</v>
      </c>
      <c r="B2897" s="3">
        <f t="shared" si="135"/>
        <v>2025</v>
      </c>
      <c r="C2897" t="str">
        <f t="shared" si="136"/>
        <v>2024-2025</v>
      </c>
      <c r="D2897" t="s">
        <v>148</v>
      </c>
      <c r="E2897" t="s">
        <v>131</v>
      </c>
      <c r="F2897" t="str">
        <f t="shared" si="137"/>
        <v>Western Australia</v>
      </c>
      <c r="G2897" t="s">
        <v>48</v>
      </c>
      <c r="H2897">
        <v>6530</v>
      </c>
      <c r="I2897" t="s">
        <v>11</v>
      </c>
      <c r="J2897" t="s">
        <v>77</v>
      </c>
      <c r="K2897" t="s">
        <v>152</v>
      </c>
      <c r="L2897" t="s">
        <v>13</v>
      </c>
      <c r="M2897" s="5">
        <v>405.1</v>
      </c>
      <c r="N2897">
        <v>1</v>
      </c>
    </row>
    <row r="2898" spans="1:14" x14ac:dyDescent="0.3">
      <c r="A2898" s="2">
        <v>45883</v>
      </c>
      <c r="B2898" s="3">
        <f t="shared" si="135"/>
        <v>2026</v>
      </c>
      <c r="C2898" t="str">
        <f t="shared" si="136"/>
        <v>2025-2026</v>
      </c>
      <c r="D2898" t="s">
        <v>148</v>
      </c>
      <c r="E2898" t="s">
        <v>112</v>
      </c>
      <c r="F2898" t="str">
        <f t="shared" si="137"/>
        <v>Victoria</v>
      </c>
      <c r="G2898" t="s">
        <v>45</v>
      </c>
      <c r="H2898">
        <v>3076</v>
      </c>
      <c r="I2898" t="s">
        <v>11</v>
      </c>
      <c r="J2898" t="s">
        <v>46</v>
      </c>
      <c r="K2898" t="s">
        <v>154</v>
      </c>
      <c r="L2898" t="s">
        <v>14</v>
      </c>
      <c r="M2898" s="5">
        <v>405.41999999999996</v>
      </c>
      <c r="N2898">
        <v>1</v>
      </c>
    </row>
    <row r="2899" spans="1:14" x14ac:dyDescent="0.3">
      <c r="A2899" s="2">
        <v>45340</v>
      </c>
      <c r="B2899" s="3">
        <f t="shared" si="135"/>
        <v>2024</v>
      </c>
      <c r="C2899" t="str">
        <f t="shared" si="136"/>
        <v>2023-2024</v>
      </c>
      <c r="D2899" t="s">
        <v>148</v>
      </c>
      <c r="E2899" t="s">
        <v>88</v>
      </c>
      <c r="F2899" t="str">
        <f t="shared" si="137"/>
        <v>South Australia</v>
      </c>
      <c r="G2899" t="s">
        <v>32</v>
      </c>
      <c r="H2899">
        <v>5011</v>
      </c>
      <c r="I2899" t="s">
        <v>11</v>
      </c>
      <c r="J2899" t="s">
        <v>33</v>
      </c>
      <c r="K2899" t="s">
        <v>153</v>
      </c>
      <c r="L2899" t="s">
        <v>16</v>
      </c>
      <c r="M2899" s="5">
        <v>405.67999999999995</v>
      </c>
      <c r="N2899">
        <v>1</v>
      </c>
    </row>
    <row r="2900" spans="1:14" x14ac:dyDescent="0.3">
      <c r="A2900" s="2">
        <v>45906</v>
      </c>
      <c r="B2900" s="3">
        <f t="shared" si="135"/>
        <v>2026</v>
      </c>
      <c r="C2900" t="str">
        <f t="shared" si="136"/>
        <v>2025-2026</v>
      </c>
      <c r="D2900" t="s">
        <v>147</v>
      </c>
      <c r="E2900" t="s">
        <v>108</v>
      </c>
      <c r="F2900" t="str">
        <f t="shared" si="137"/>
        <v>Victoria</v>
      </c>
      <c r="G2900" t="s">
        <v>45</v>
      </c>
      <c r="H2900">
        <v>3018</v>
      </c>
      <c r="I2900" t="s">
        <v>11</v>
      </c>
      <c r="J2900" t="s">
        <v>46</v>
      </c>
      <c r="K2900" t="s">
        <v>149</v>
      </c>
      <c r="L2900" t="s">
        <v>15</v>
      </c>
      <c r="M2900" s="5">
        <v>405.97</v>
      </c>
      <c r="N2900">
        <v>1</v>
      </c>
    </row>
    <row r="2901" spans="1:14" x14ac:dyDescent="0.3">
      <c r="A2901" s="2">
        <v>45984</v>
      </c>
      <c r="B2901" s="3">
        <f t="shared" si="135"/>
        <v>2026</v>
      </c>
      <c r="C2901" t="str">
        <f t="shared" si="136"/>
        <v>2025-2026</v>
      </c>
      <c r="D2901" t="s">
        <v>147</v>
      </c>
      <c r="E2901" t="s">
        <v>117</v>
      </c>
      <c r="F2901" t="str">
        <f t="shared" si="137"/>
        <v>Queensland</v>
      </c>
      <c r="G2901" t="s">
        <v>35</v>
      </c>
      <c r="H2901">
        <v>4119</v>
      </c>
      <c r="I2901" t="s">
        <v>11</v>
      </c>
      <c r="J2901" t="s">
        <v>43</v>
      </c>
      <c r="K2901" t="s">
        <v>149</v>
      </c>
      <c r="L2901" t="s">
        <v>15</v>
      </c>
      <c r="M2901" s="5">
        <v>407.3</v>
      </c>
      <c r="N2901">
        <v>1</v>
      </c>
    </row>
    <row r="2902" spans="1:14" x14ac:dyDescent="0.3">
      <c r="A2902" s="2">
        <v>45544</v>
      </c>
      <c r="B2902" s="3">
        <f t="shared" si="135"/>
        <v>2025</v>
      </c>
      <c r="C2902" t="str">
        <f t="shared" si="136"/>
        <v>2024-2025</v>
      </c>
      <c r="D2902" t="s">
        <v>147</v>
      </c>
      <c r="E2902" t="s">
        <v>56</v>
      </c>
      <c r="F2902" t="str">
        <f t="shared" si="137"/>
        <v>Northern Territory</v>
      </c>
      <c r="G2902" t="s">
        <v>29</v>
      </c>
      <c r="H2902">
        <v>870</v>
      </c>
      <c r="I2902" t="s">
        <v>11</v>
      </c>
      <c r="J2902" t="s">
        <v>30</v>
      </c>
      <c r="K2902" t="s">
        <v>153</v>
      </c>
      <c r="L2902" t="s">
        <v>16</v>
      </c>
      <c r="M2902" s="5">
        <v>407.71</v>
      </c>
      <c r="N2902">
        <v>1</v>
      </c>
    </row>
    <row r="2903" spans="1:14" x14ac:dyDescent="0.3">
      <c r="A2903" s="2">
        <v>45948</v>
      </c>
      <c r="B2903" s="3">
        <f t="shared" si="135"/>
        <v>2026</v>
      </c>
      <c r="C2903" t="str">
        <f t="shared" si="136"/>
        <v>2025-2026</v>
      </c>
      <c r="D2903" t="s">
        <v>148</v>
      </c>
      <c r="E2903" t="s">
        <v>112</v>
      </c>
      <c r="F2903" t="str">
        <f t="shared" si="137"/>
        <v>Victoria</v>
      </c>
      <c r="G2903" t="s">
        <v>45</v>
      </c>
      <c r="H2903">
        <v>3076</v>
      </c>
      <c r="I2903" t="s">
        <v>11</v>
      </c>
      <c r="J2903" t="s">
        <v>46</v>
      </c>
      <c r="K2903" t="s">
        <v>154</v>
      </c>
      <c r="L2903" t="s">
        <v>14</v>
      </c>
      <c r="M2903" s="5">
        <v>408.49</v>
      </c>
      <c r="N2903">
        <v>1</v>
      </c>
    </row>
    <row r="2904" spans="1:14" x14ac:dyDescent="0.3">
      <c r="A2904" s="2">
        <v>45599</v>
      </c>
      <c r="B2904" s="3">
        <f t="shared" si="135"/>
        <v>2025</v>
      </c>
      <c r="C2904" t="str">
        <f t="shared" si="136"/>
        <v>2024-2025</v>
      </c>
      <c r="D2904" t="s">
        <v>147</v>
      </c>
      <c r="E2904" t="s">
        <v>124</v>
      </c>
      <c r="F2904" t="str">
        <f t="shared" si="137"/>
        <v>New South Wales</v>
      </c>
      <c r="G2904" t="s">
        <v>10</v>
      </c>
      <c r="H2904">
        <v>2015</v>
      </c>
      <c r="I2904" t="s">
        <v>11</v>
      </c>
      <c r="J2904" t="s">
        <v>12</v>
      </c>
      <c r="K2904" t="s">
        <v>154</v>
      </c>
      <c r="L2904" t="s">
        <v>14</v>
      </c>
      <c r="M2904" s="5">
        <v>409.29999999999995</v>
      </c>
      <c r="N2904">
        <v>1</v>
      </c>
    </row>
    <row r="2905" spans="1:14" x14ac:dyDescent="0.3">
      <c r="A2905" s="2">
        <v>45657</v>
      </c>
      <c r="B2905" s="3">
        <f t="shared" si="135"/>
        <v>2025</v>
      </c>
      <c r="C2905" t="str">
        <f t="shared" si="136"/>
        <v>2024-2025</v>
      </c>
      <c r="D2905" t="s">
        <v>148</v>
      </c>
      <c r="E2905" t="s">
        <v>129</v>
      </c>
      <c r="F2905" t="str">
        <f t="shared" si="137"/>
        <v>Tasmania</v>
      </c>
      <c r="G2905" t="s">
        <v>70</v>
      </c>
      <c r="H2905">
        <v>7010</v>
      </c>
      <c r="I2905" t="s">
        <v>11</v>
      </c>
      <c r="J2905" t="s">
        <v>71</v>
      </c>
      <c r="K2905" t="s">
        <v>19</v>
      </c>
      <c r="L2905" t="s">
        <v>23</v>
      </c>
      <c r="M2905" s="5">
        <v>410.28</v>
      </c>
      <c r="N2905">
        <v>1</v>
      </c>
    </row>
    <row r="2906" spans="1:14" x14ac:dyDescent="0.3">
      <c r="A2906" s="2">
        <v>45656</v>
      </c>
      <c r="B2906" s="3">
        <f t="shared" si="135"/>
        <v>2025</v>
      </c>
      <c r="C2906" t="str">
        <f t="shared" si="136"/>
        <v>2024-2025</v>
      </c>
      <c r="D2906" t="s">
        <v>147</v>
      </c>
      <c r="E2906" t="s">
        <v>42</v>
      </c>
      <c r="F2906" t="str">
        <f t="shared" si="137"/>
        <v>Queensland</v>
      </c>
      <c r="G2906" t="s">
        <v>35</v>
      </c>
      <c r="H2906">
        <v>4053</v>
      </c>
      <c r="I2906" t="s">
        <v>11</v>
      </c>
      <c r="J2906" t="s">
        <v>43</v>
      </c>
      <c r="K2906" t="s">
        <v>154</v>
      </c>
      <c r="L2906" t="s">
        <v>14</v>
      </c>
      <c r="M2906" s="5">
        <v>410.50000000000006</v>
      </c>
      <c r="N2906">
        <v>1</v>
      </c>
    </row>
    <row r="2907" spans="1:14" x14ac:dyDescent="0.3">
      <c r="A2907" s="2">
        <v>45387</v>
      </c>
      <c r="B2907" s="3">
        <f t="shared" si="135"/>
        <v>2024</v>
      </c>
      <c r="C2907" t="str">
        <f t="shared" si="136"/>
        <v>2023-2024</v>
      </c>
      <c r="D2907" t="s">
        <v>147</v>
      </c>
      <c r="E2907" t="s">
        <v>69</v>
      </c>
      <c r="F2907" t="str">
        <f t="shared" si="137"/>
        <v>Tasmania</v>
      </c>
      <c r="G2907" t="s">
        <v>70</v>
      </c>
      <c r="H2907">
        <v>7018</v>
      </c>
      <c r="I2907" t="s">
        <v>11</v>
      </c>
      <c r="J2907" t="s">
        <v>71</v>
      </c>
      <c r="K2907" t="s">
        <v>155</v>
      </c>
      <c r="L2907" t="s">
        <v>20</v>
      </c>
      <c r="M2907" s="5">
        <v>411.59000000000003</v>
      </c>
      <c r="N2907">
        <v>1</v>
      </c>
    </row>
    <row r="2908" spans="1:14" x14ac:dyDescent="0.3">
      <c r="A2908" s="2">
        <v>45355</v>
      </c>
      <c r="B2908" s="3">
        <f t="shared" si="135"/>
        <v>2024</v>
      </c>
      <c r="C2908" t="str">
        <f t="shared" si="136"/>
        <v>2023-2024</v>
      </c>
      <c r="D2908" t="s">
        <v>147</v>
      </c>
      <c r="E2908" t="s">
        <v>90</v>
      </c>
      <c r="F2908" t="str">
        <f t="shared" si="137"/>
        <v>Victoria</v>
      </c>
      <c r="G2908" t="s">
        <v>45</v>
      </c>
      <c r="H2908">
        <v>3179</v>
      </c>
      <c r="I2908" t="s">
        <v>11</v>
      </c>
      <c r="J2908" t="s">
        <v>63</v>
      </c>
      <c r="K2908" t="s">
        <v>149</v>
      </c>
      <c r="L2908" t="s">
        <v>15</v>
      </c>
      <c r="M2908" s="5">
        <v>411.6</v>
      </c>
      <c r="N2908">
        <v>1</v>
      </c>
    </row>
    <row r="2909" spans="1:14" x14ac:dyDescent="0.3">
      <c r="A2909" s="2">
        <v>45385</v>
      </c>
      <c r="B2909" s="3">
        <f t="shared" si="135"/>
        <v>2024</v>
      </c>
      <c r="C2909" t="str">
        <f t="shared" si="136"/>
        <v>2023-2024</v>
      </c>
      <c r="D2909" t="s">
        <v>147</v>
      </c>
      <c r="E2909" t="s">
        <v>103</v>
      </c>
      <c r="F2909" t="str">
        <f t="shared" si="137"/>
        <v>Queensland</v>
      </c>
      <c r="G2909" t="s">
        <v>35</v>
      </c>
      <c r="H2909">
        <v>4509</v>
      </c>
      <c r="I2909" t="s">
        <v>11</v>
      </c>
      <c r="J2909" t="s">
        <v>104</v>
      </c>
      <c r="K2909" t="s">
        <v>153</v>
      </c>
      <c r="L2909" t="s">
        <v>16</v>
      </c>
      <c r="M2909" s="5">
        <v>411.78</v>
      </c>
      <c r="N2909">
        <v>1</v>
      </c>
    </row>
    <row r="2910" spans="1:14" x14ac:dyDescent="0.3">
      <c r="A2910" s="2">
        <v>45411</v>
      </c>
      <c r="B2910" s="3">
        <f t="shared" si="135"/>
        <v>2024</v>
      </c>
      <c r="C2910" t="str">
        <f t="shared" si="136"/>
        <v>2023-2024</v>
      </c>
      <c r="D2910" t="s">
        <v>147</v>
      </c>
      <c r="E2910" t="s">
        <v>108</v>
      </c>
      <c r="F2910" t="str">
        <f t="shared" si="137"/>
        <v>Victoria</v>
      </c>
      <c r="G2910" t="s">
        <v>45</v>
      </c>
      <c r="H2910">
        <v>3018</v>
      </c>
      <c r="I2910" t="s">
        <v>11</v>
      </c>
      <c r="J2910" t="s">
        <v>46</v>
      </c>
      <c r="K2910" t="s">
        <v>152</v>
      </c>
      <c r="L2910" t="s">
        <v>13</v>
      </c>
      <c r="M2910" s="5">
        <v>412.16000000000008</v>
      </c>
      <c r="N2910">
        <v>1</v>
      </c>
    </row>
    <row r="2911" spans="1:14" x14ac:dyDescent="0.3">
      <c r="A2911" s="2">
        <v>45834</v>
      </c>
      <c r="B2911" s="3">
        <f t="shared" si="135"/>
        <v>2025</v>
      </c>
      <c r="C2911" t="str">
        <f t="shared" si="136"/>
        <v>2024-2025</v>
      </c>
      <c r="D2911" t="s">
        <v>147</v>
      </c>
      <c r="E2911" t="s">
        <v>64</v>
      </c>
      <c r="F2911" t="str">
        <f t="shared" si="137"/>
        <v>Victoria</v>
      </c>
      <c r="G2911" t="s">
        <v>45</v>
      </c>
      <c r="H2911">
        <v>3199</v>
      </c>
      <c r="I2911" t="s">
        <v>11</v>
      </c>
      <c r="J2911" t="s">
        <v>63</v>
      </c>
      <c r="K2911" t="s">
        <v>156</v>
      </c>
      <c r="L2911" t="s">
        <v>17</v>
      </c>
      <c r="M2911" s="5">
        <v>413.14</v>
      </c>
      <c r="N2911">
        <v>1</v>
      </c>
    </row>
    <row r="2912" spans="1:14" x14ac:dyDescent="0.3">
      <c r="A2912" s="2">
        <v>45891</v>
      </c>
      <c r="B2912" s="3">
        <f t="shared" si="135"/>
        <v>2026</v>
      </c>
      <c r="C2912" t="str">
        <f t="shared" si="136"/>
        <v>2025-2026</v>
      </c>
      <c r="D2912" t="s">
        <v>147</v>
      </c>
      <c r="E2912" t="s">
        <v>40</v>
      </c>
      <c r="F2912" t="str">
        <f t="shared" si="137"/>
        <v>New South Wales</v>
      </c>
      <c r="G2912" t="s">
        <v>10</v>
      </c>
      <c r="H2912">
        <v>2116</v>
      </c>
      <c r="I2912" t="s">
        <v>11</v>
      </c>
      <c r="J2912" t="s">
        <v>27</v>
      </c>
      <c r="K2912" t="s">
        <v>19</v>
      </c>
      <c r="L2912" t="s">
        <v>23</v>
      </c>
      <c r="M2912" s="5">
        <v>413.26000000000005</v>
      </c>
      <c r="N2912">
        <v>1</v>
      </c>
    </row>
    <row r="2913" spans="1:14" x14ac:dyDescent="0.3">
      <c r="A2913" s="2">
        <v>45686</v>
      </c>
      <c r="B2913" s="3">
        <f t="shared" si="135"/>
        <v>2025</v>
      </c>
      <c r="C2913" t="str">
        <f t="shared" si="136"/>
        <v>2024-2025</v>
      </c>
      <c r="D2913" t="s">
        <v>147</v>
      </c>
      <c r="E2913" t="s">
        <v>130</v>
      </c>
      <c r="F2913" t="str">
        <f t="shared" si="137"/>
        <v>South Australia</v>
      </c>
      <c r="G2913" t="s">
        <v>32</v>
      </c>
      <c r="H2913">
        <v>5290</v>
      </c>
      <c r="I2913" t="s">
        <v>11</v>
      </c>
      <c r="J2913" t="s">
        <v>38</v>
      </c>
      <c r="K2913" t="s">
        <v>149</v>
      </c>
      <c r="L2913" t="s">
        <v>15</v>
      </c>
      <c r="M2913" s="5">
        <v>413.48</v>
      </c>
      <c r="N2913">
        <v>1</v>
      </c>
    </row>
    <row r="2914" spans="1:14" x14ac:dyDescent="0.3">
      <c r="A2914" s="2">
        <v>45706</v>
      </c>
      <c r="B2914" s="3">
        <f t="shared" si="135"/>
        <v>2025</v>
      </c>
      <c r="C2914" t="str">
        <f t="shared" si="136"/>
        <v>2024-2025</v>
      </c>
      <c r="D2914" t="s">
        <v>148</v>
      </c>
      <c r="E2914" t="s">
        <v>118</v>
      </c>
      <c r="F2914" t="str">
        <f t="shared" si="137"/>
        <v>New South Wales</v>
      </c>
      <c r="G2914" t="s">
        <v>10</v>
      </c>
      <c r="H2914">
        <v>2158</v>
      </c>
      <c r="I2914" t="s">
        <v>11</v>
      </c>
      <c r="J2914" t="s">
        <v>27</v>
      </c>
      <c r="K2914" t="s">
        <v>152</v>
      </c>
      <c r="L2914" t="s">
        <v>13</v>
      </c>
      <c r="M2914" s="5">
        <v>414.34000000000003</v>
      </c>
      <c r="N2914">
        <v>1</v>
      </c>
    </row>
    <row r="2915" spans="1:14" x14ac:dyDescent="0.3">
      <c r="A2915" s="2">
        <v>45702</v>
      </c>
      <c r="B2915" s="3">
        <f t="shared" si="135"/>
        <v>2025</v>
      </c>
      <c r="C2915" t="str">
        <f t="shared" si="136"/>
        <v>2024-2025</v>
      </c>
      <c r="D2915" t="s">
        <v>147</v>
      </c>
      <c r="E2915" t="s">
        <v>144</v>
      </c>
      <c r="F2915" t="str">
        <f t="shared" si="137"/>
        <v>Queensland</v>
      </c>
      <c r="G2915" t="s">
        <v>35</v>
      </c>
      <c r="H2915">
        <v>4566</v>
      </c>
      <c r="I2915" t="s">
        <v>11</v>
      </c>
      <c r="J2915" t="s">
        <v>120</v>
      </c>
      <c r="K2915" t="s">
        <v>149</v>
      </c>
      <c r="L2915" t="s">
        <v>15</v>
      </c>
      <c r="M2915" s="5">
        <v>414.75</v>
      </c>
      <c r="N2915">
        <v>1</v>
      </c>
    </row>
    <row r="2916" spans="1:14" x14ac:dyDescent="0.3">
      <c r="A2916" s="2">
        <v>45420</v>
      </c>
      <c r="B2916" s="3">
        <f t="shared" si="135"/>
        <v>2024</v>
      </c>
      <c r="C2916" t="str">
        <f t="shared" si="136"/>
        <v>2023-2024</v>
      </c>
      <c r="D2916" t="s">
        <v>147</v>
      </c>
      <c r="E2916" t="s">
        <v>93</v>
      </c>
      <c r="F2916" t="str">
        <f t="shared" si="137"/>
        <v>Western Australia</v>
      </c>
      <c r="G2916" t="s">
        <v>48</v>
      </c>
      <c r="H2916">
        <v>6112</v>
      </c>
      <c r="I2916" t="s">
        <v>11</v>
      </c>
      <c r="J2916" t="s">
        <v>94</v>
      </c>
      <c r="K2916" t="s">
        <v>152</v>
      </c>
      <c r="L2916" t="s">
        <v>13</v>
      </c>
      <c r="M2916" s="5">
        <v>414.84</v>
      </c>
      <c r="N2916">
        <v>1</v>
      </c>
    </row>
    <row r="2917" spans="1:14" x14ac:dyDescent="0.3">
      <c r="A2917" s="2">
        <v>45319</v>
      </c>
      <c r="B2917" s="3">
        <f t="shared" si="135"/>
        <v>2024</v>
      </c>
      <c r="C2917" t="str">
        <f t="shared" si="136"/>
        <v>2023-2024</v>
      </c>
      <c r="D2917" t="s">
        <v>147</v>
      </c>
      <c r="E2917" t="s">
        <v>47</v>
      </c>
      <c r="F2917" t="str">
        <f t="shared" si="137"/>
        <v>Western Australia</v>
      </c>
      <c r="G2917" t="s">
        <v>48</v>
      </c>
      <c r="H2917">
        <v>6030</v>
      </c>
      <c r="I2917" t="s">
        <v>11</v>
      </c>
      <c r="J2917" t="s">
        <v>49</v>
      </c>
      <c r="K2917" t="s">
        <v>153</v>
      </c>
      <c r="L2917" t="s">
        <v>16</v>
      </c>
      <c r="M2917" s="5">
        <v>415.52</v>
      </c>
      <c r="N2917">
        <v>1</v>
      </c>
    </row>
    <row r="2918" spans="1:14" x14ac:dyDescent="0.3">
      <c r="A2918" s="2">
        <v>45904</v>
      </c>
      <c r="B2918" s="3">
        <f t="shared" si="135"/>
        <v>2026</v>
      </c>
      <c r="C2918" t="str">
        <f t="shared" si="136"/>
        <v>2025-2026</v>
      </c>
      <c r="D2918" t="s">
        <v>147</v>
      </c>
      <c r="E2918" t="s">
        <v>9</v>
      </c>
      <c r="F2918" t="str">
        <f t="shared" si="137"/>
        <v>New South Wales</v>
      </c>
      <c r="G2918" t="s">
        <v>10</v>
      </c>
      <c r="H2918">
        <v>2067</v>
      </c>
      <c r="I2918" t="s">
        <v>11</v>
      </c>
      <c r="J2918" t="s">
        <v>12</v>
      </c>
      <c r="K2918" t="s">
        <v>150</v>
      </c>
      <c r="L2918" t="s">
        <v>18</v>
      </c>
      <c r="M2918" s="5">
        <v>415.68</v>
      </c>
      <c r="N2918">
        <v>1</v>
      </c>
    </row>
    <row r="2919" spans="1:14" x14ac:dyDescent="0.3">
      <c r="A2919" s="2">
        <v>45448</v>
      </c>
      <c r="B2919" s="3">
        <f t="shared" si="135"/>
        <v>2024</v>
      </c>
      <c r="C2919" t="str">
        <f t="shared" si="136"/>
        <v>2023-2024</v>
      </c>
      <c r="D2919" t="s">
        <v>148</v>
      </c>
      <c r="E2919" t="s">
        <v>91</v>
      </c>
      <c r="F2919" t="str">
        <f t="shared" si="137"/>
        <v>Victoria</v>
      </c>
      <c r="G2919" t="s">
        <v>45</v>
      </c>
      <c r="H2919">
        <v>3690</v>
      </c>
      <c r="I2919" t="s">
        <v>11</v>
      </c>
      <c r="J2919" t="s">
        <v>55</v>
      </c>
      <c r="K2919" t="s">
        <v>153</v>
      </c>
      <c r="L2919" t="s">
        <v>16</v>
      </c>
      <c r="M2919" s="5">
        <v>415.96000000000004</v>
      </c>
      <c r="N2919">
        <v>1</v>
      </c>
    </row>
    <row r="2920" spans="1:14" x14ac:dyDescent="0.3">
      <c r="A2920" s="2">
        <v>45731</v>
      </c>
      <c r="B2920" s="3">
        <f t="shared" si="135"/>
        <v>2025</v>
      </c>
      <c r="C2920" t="str">
        <f t="shared" si="136"/>
        <v>2024-2025</v>
      </c>
      <c r="D2920" t="s">
        <v>148</v>
      </c>
      <c r="E2920" t="s">
        <v>135</v>
      </c>
      <c r="F2920" t="str">
        <f t="shared" si="137"/>
        <v>Victoria</v>
      </c>
      <c r="G2920" t="s">
        <v>45</v>
      </c>
      <c r="H2920">
        <v>3550</v>
      </c>
      <c r="I2920" t="s">
        <v>11</v>
      </c>
      <c r="J2920" t="s">
        <v>60</v>
      </c>
      <c r="K2920" t="s">
        <v>156</v>
      </c>
      <c r="L2920" t="s">
        <v>17</v>
      </c>
      <c r="M2920" s="5">
        <v>417.07000000000005</v>
      </c>
      <c r="N2920">
        <v>1</v>
      </c>
    </row>
    <row r="2921" spans="1:14" x14ac:dyDescent="0.3">
      <c r="A2921" s="2">
        <v>45586</v>
      </c>
      <c r="B2921" s="3">
        <f t="shared" si="135"/>
        <v>2025</v>
      </c>
      <c r="C2921" t="str">
        <f t="shared" si="136"/>
        <v>2024-2025</v>
      </c>
      <c r="D2921" t="s">
        <v>147</v>
      </c>
      <c r="E2921" t="s">
        <v>101</v>
      </c>
      <c r="F2921" t="str">
        <f t="shared" si="137"/>
        <v>Victoria</v>
      </c>
      <c r="G2921" t="s">
        <v>45</v>
      </c>
      <c r="H2921">
        <v>3131</v>
      </c>
      <c r="I2921" t="s">
        <v>11</v>
      </c>
      <c r="J2921" t="s">
        <v>63</v>
      </c>
      <c r="K2921" t="s">
        <v>151</v>
      </c>
      <c r="L2921" t="s">
        <v>21</v>
      </c>
      <c r="M2921" s="5">
        <v>417.98</v>
      </c>
      <c r="N2921">
        <v>1</v>
      </c>
    </row>
    <row r="2922" spans="1:14" x14ac:dyDescent="0.3">
      <c r="A2922" s="2">
        <v>45593</v>
      </c>
      <c r="B2922" s="3">
        <f t="shared" si="135"/>
        <v>2025</v>
      </c>
      <c r="C2922" t="str">
        <f t="shared" si="136"/>
        <v>2024-2025</v>
      </c>
      <c r="D2922" t="s">
        <v>147</v>
      </c>
      <c r="E2922" t="s">
        <v>138</v>
      </c>
      <c r="F2922" t="str">
        <f t="shared" si="137"/>
        <v>Queensland</v>
      </c>
      <c r="G2922" t="s">
        <v>35</v>
      </c>
      <c r="H2922">
        <v>4558</v>
      </c>
      <c r="I2922" t="s">
        <v>11</v>
      </c>
      <c r="J2922" t="s">
        <v>120</v>
      </c>
      <c r="K2922" t="s">
        <v>156</v>
      </c>
      <c r="L2922" t="s">
        <v>17</v>
      </c>
      <c r="M2922" s="5">
        <v>418.53999999999996</v>
      </c>
      <c r="N2922">
        <v>1</v>
      </c>
    </row>
    <row r="2923" spans="1:14" x14ac:dyDescent="0.3">
      <c r="A2923" s="2">
        <v>45615</v>
      </c>
      <c r="B2923" s="3">
        <f t="shared" si="135"/>
        <v>2025</v>
      </c>
      <c r="C2923" t="str">
        <f t="shared" si="136"/>
        <v>2024-2025</v>
      </c>
      <c r="D2923" t="s">
        <v>147</v>
      </c>
      <c r="E2923" t="s">
        <v>114</v>
      </c>
      <c r="F2923" t="str">
        <f t="shared" si="137"/>
        <v>Victoria</v>
      </c>
      <c r="G2923" t="s">
        <v>45</v>
      </c>
      <c r="H2923">
        <v>3551</v>
      </c>
      <c r="I2923" t="s">
        <v>11</v>
      </c>
      <c r="J2923" t="s">
        <v>60</v>
      </c>
      <c r="K2923" t="s">
        <v>154</v>
      </c>
      <c r="L2923" t="s">
        <v>14</v>
      </c>
      <c r="M2923" s="5">
        <v>419.26000000000005</v>
      </c>
      <c r="N2923">
        <v>1</v>
      </c>
    </row>
    <row r="2924" spans="1:14" x14ac:dyDescent="0.3">
      <c r="A2924" s="2">
        <v>45428</v>
      </c>
      <c r="B2924" s="3">
        <f t="shared" si="135"/>
        <v>2024</v>
      </c>
      <c r="C2924" t="str">
        <f t="shared" si="136"/>
        <v>2023-2024</v>
      </c>
      <c r="D2924" t="s">
        <v>147</v>
      </c>
      <c r="E2924" t="s">
        <v>92</v>
      </c>
      <c r="F2924" t="str">
        <f t="shared" si="137"/>
        <v>Queensland</v>
      </c>
      <c r="G2924" t="s">
        <v>35</v>
      </c>
      <c r="H2924">
        <v>4068</v>
      </c>
      <c r="I2924" t="s">
        <v>11</v>
      </c>
      <c r="J2924" t="s">
        <v>43</v>
      </c>
      <c r="K2924" t="s">
        <v>149</v>
      </c>
      <c r="L2924" t="s">
        <v>15</v>
      </c>
      <c r="M2924" s="5">
        <v>419.45</v>
      </c>
      <c r="N2924">
        <v>1</v>
      </c>
    </row>
    <row r="2925" spans="1:14" x14ac:dyDescent="0.3">
      <c r="A2925" s="2">
        <v>45750</v>
      </c>
      <c r="B2925" s="3">
        <f t="shared" si="135"/>
        <v>2025</v>
      </c>
      <c r="C2925" t="str">
        <f t="shared" si="136"/>
        <v>2024-2025</v>
      </c>
      <c r="D2925" t="s">
        <v>147</v>
      </c>
      <c r="E2925" t="s">
        <v>44</v>
      </c>
      <c r="F2925" t="str">
        <f t="shared" si="137"/>
        <v>Victoria</v>
      </c>
      <c r="G2925" t="s">
        <v>45</v>
      </c>
      <c r="H2925">
        <v>3066</v>
      </c>
      <c r="I2925" t="s">
        <v>11</v>
      </c>
      <c r="J2925" t="s">
        <v>46</v>
      </c>
      <c r="K2925" t="s">
        <v>154</v>
      </c>
      <c r="L2925" t="s">
        <v>14</v>
      </c>
      <c r="M2925" s="5">
        <v>419.62</v>
      </c>
      <c r="N2925">
        <v>1</v>
      </c>
    </row>
    <row r="2926" spans="1:14" x14ac:dyDescent="0.3">
      <c r="A2926" s="2">
        <v>46012</v>
      </c>
      <c r="B2926" s="3">
        <f t="shared" si="135"/>
        <v>2026</v>
      </c>
      <c r="C2926" t="str">
        <f t="shared" si="136"/>
        <v>2025-2026</v>
      </c>
      <c r="D2926" t="s">
        <v>148</v>
      </c>
      <c r="E2926" t="s">
        <v>110</v>
      </c>
      <c r="F2926" t="str">
        <f t="shared" si="137"/>
        <v>Queensland</v>
      </c>
      <c r="G2926" t="s">
        <v>35</v>
      </c>
      <c r="H2926">
        <v>4680</v>
      </c>
      <c r="I2926" t="s">
        <v>11</v>
      </c>
      <c r="J2926" t="s">
        <v>51</v>
      </c>
      <c r="K2926" t="s">
        <v>19</v>
      </c>
      <c r="L2926" t="s">
        <v>23</v>
      </c>
      <c r="M2926" s="5">
        <v>420.28</v>
      </c>
      <c r="N2926">
        <v>1</v>
      </c>
    </row>
    <row r="2927" spans="1:14" x14ac:dyDescent="0.3">
      <c r="A2927" s="2">
        <v>45857</v>
      </c>
      <c r="B2927" s="3">
        <f t="shared" si="135"/>
        <v>2026</v>
      </c>
      <c r="C2927" t="str">
        <f t="shared" si="136"/>
        <v>2025-2026</v>
      </c>
      <c r="D2927" t="s">
        <v>147</v>
      </c>
      <c r="E2927" t="s">
        <v>83</v>
      </c>
      <c r="F2927" t="str">
        <f t="shared" si="137"/>
        <v>New South Wales</v>
      </c>
      <c r="G2927" t="s">
        <v>10</v>
      </c>
      <c r="H2927">
        <v>2750</v>
      </c>
      <c r="I2927" t="s">
        <v>11</v>
      </c>
      <c r="J2927" t="s">
        <v>25</v>
      </c>
      <c r="K2927" t="s">
        <v>152</v>
      </c>
      <c r="L2927" t="s">
        <v>13</v>
      </c>
      <c r="M2927" s="5">
        <v>420.39</v>
      </c>
      <c r="N2927">
        <v>1</v>
      </c>
    </row>
    <row r="2928" spans="1:14" x14ac:dyDescent="0.3">
      <c r="A2928" s="2">
        <v>45811</v>
      </c>
      <c r="B2928" s="3">
        <f t="shared" si="135"/>
        <v>2025</v>
      </c>
      <c r="C2928" t="str">
        <f t="shared" si="136"/>
        <v>2024-2025</v>
      </c>
      <c r="D2928" t="s">
        <v>147</v>
      </c>
      <c r="E2928" t="s">
        <v>139</v>
      </c>
      <c r="F2928" t="str">
        <f t="shared" si="137"/>
        <v>New South Wales</v>
      </c>
      <c r="G2928" t="s">
        <v>10</v>
      </c>
      <c r="H2928">
        <v>2020</v>
      </c>
      <c r="I2928" t="s">
        <v>11</v>
      </c>
      <c r="J2928" t="s">
        <v>12</v>
      </c>
      <c r="K2928" t="s">
        <v>154</v>
      </c>
      <c r="L2928" t="s">
        <v>14</v>
      </c>
      <c r="M2928" s="5">
        <v>420.66</v>
      </c>
      <c r="N2928">
        <v>1</v>
      </c>
    </row>
    <row r="2929" spans="1:14" x14ac:dyDescent="0.3">
      <c r="A2929" s="2">
        <v>45987</v>
      </c>
      <c r="B2929" s="3">
        <f t="shared" si="135"/>
        <v>2026</v>
      </c>
      <c r="C2929" t="str">
        <f t="shared" si="136"/>
        <v>2025-2026</v>
      </c>
      <c r="D2929" t="s">
        <v>147</v>
      </c>
      <c r="E2929" t="s">
        <v>138</v>
      </c>
      <c r="F2929" t="str">
        <f t="shared" si="137"/>
        <v>Queensland</v>
      </c>
      <c r="G2929" t="s">
        <v>35</v>
      </c>
      <c r="H2929">
        <v>4558</v>
      </c>
      <c r="I2929" t="s">
        <v>11</v>
      </c>
      <c r="J2929" t="s">
        <v>120</v>
      </c>
      <c r="K2929" t="s">
        <v>149</v>
      </c>
      <c r="L2929" t="s">
        <v>15</v>
      </c>
      <c r="M2929" s="5">
        <v>421.01000000000005</v>
      </c>
      <c r="N2929">
        <v>1</v>
      </c>
    </row>
    <row r="2930" spans="1:14" x14ac:dyDescent="0.3">
      <c r="A2930" s="2">
        <v>45753</v>
      </c>
      <c r="B2930" s="3">
        <f t="shared" si="135"/>
        <v>2025</v>
      </c>
      <c r="C2930" t="str">
        <f t="shared" si="136"/>
        <v>2024-2025</v>
      </c>
      <c r="D2930" t="s">
        <v>148</v>
      </c>
      <c r="E2930" t="s">
        <v>110</v>
      </c>
      <c r="F2930" t="str">
        <f t="shared" si="137"/>
        <v>Queensland</v>
      </c>
      <c r="G2930" t="s">
        <v>35</v>
      </c>
      <c r="H2930">
        <v>4680</v>
      </c>
      <c r="I2930" t="s">
        <v>11</v>
      </c>
      <c r="J2930" t="s">
        <v>51</v>
      </c>
      <c r="K2930" t="s">
        <v>152</v>
      </c>
      <c r="L2930" t="s">
        <v>13</v>
      </c>
      <c r="M2930" s="5">
        <v>421.9</v>
      </c>
      <c r="N2930">
        <v>1</v>
      </c>
    </row>
    <row r="2931" spans="1:14" x14ac:dyDescent="0.3">
      <c r="A2931" s="2">
        <v>45411</v>
      </c>
      <c r="B2931" s="3">
        <f t="shared" si="135"/>
        <v>2024</v>
      </c>
      <c r="C2931" t="str">
        <f t="shared" si="136"/>
        <v>2023-2024</v>
      </c>
      <c r="D2931" t="s">
        <v>147</v>
      </c>
      <c r="E2931" t="s">
        <v>114</v>
      </c>
      <c r="F2931" t="str">
        <f t="shared" si="137"/>
        <v>Victoria</v>
      </c>
      <c r="G2931" t="s">
        <v>45</v>
      </c>
      <c r="H2931">
        <v>3551</v>
      </c>
      <c r="I2931" t="s">
        <v>11</v>
      </c>
      <c r="J2931" t="s">
        <v>60</v>
      </c>
      <c r="K2931" t="s">
        <v>150</v>
      </c>
      <c r="L2931" t="s">
        <v>18</v>
      </c>
      <c r="M2931" s="5">
        <v>422.3</v>
      </c>
      <c r="N2931">
        <v>1</v>
      </c>
    </row>
    <row r="2932" spans="1:14" x14ac:dyDescent="0.3">
      <c r="A2932" s="2">
        <v>45986</v>
      </c>
      <c r="B2932" s="3">
        <f t="shared" si="135"/>
        <v>2026</v>
      </c>
      <c r="C2932" t="str">
        <f t="shared" si="136"/>
        <v>2025-2026</v>
      </c>
      <c r="D2932" t="s">
        <v>147</v>
      </c>
      <c r="E2932" t="s">
        <v>24</v>
      </c>
      <c r="F2932" t="str">
        <f t="shared" si="137"/>
        <v>New South Wales</v>
      </c>
      <c r="G2932" t="s">
        <v>10</v>
      </c>
      <c r="H2932">
        <v>2795</v>
      </c>
      <c r="I2932" t="s">
        <v>11</v>
      </c>
      <c r="J2932" t="s">
        <v>25</v>
      </c>
      <c r="K2932" t="s">
        <v>19</v>
      </c>
      <c r="L2932" t="s">
        <v>23</v>
      </c>
      <c r="M2932" s="5">
        <v>422.37</v>
      </c>
      <c r="N2932">
        <v>1</v>
      </c>
    </row>
    <row r="2933" spans="1:14" x14ac:dyDescent="0.3">
      <c r="A2933" s="2">
        <v>45495</v>
      </c>
      <c r="B2933" s="3">
        <f t="shared" si="135"/>
        <v>2025</v>
      </c>
      <c r="C2933" t="str">
        <f t="shared" si="136"/>
        <v>2024-2025</v>
      </c>
      <c r="D2933" t="s">
        <v>148</v>
      </c>
      <c r="E2933" t="s">
        <v>88</v>
      </c>
      <c r="F2933" t="str">
        <f t="shared" si="137"/>
        <v>South Australia</v>
      </c>
      <c r="G2933" t="s">
        <v>32</v>
      </c>
      <c r="H2933">
        <v>5011</v>
      </c>
      <c r="I2933" t="s">
        <v>11</v>
      </c>
      <c r="J2933" t="s">
        <v>33</v>
      </c>
      <c r="K2933" t="s">
        <v>155</v>
      </c>
      <c r="L2933" t="s">
        <v>20</v>
      </c>
      <c r="M2933" s="5">
        <v>422.74</v>
      </c>
      <c r="N2933">
        <v>1</v>
      </c>
    </row>
    <row r="2934" spans="1:14" x14ac:dyDescent="0.3">
      <c r="A2934" s="2">
        <v>45477</v>
      </c>
      <c r="B2934" s="3">
        <f t="shared" si="135"/>
        <v>2025</v>
      </c>
      <c r="C2934" t="str">
        <f t="shared" si="136"/>
        <v>2024-2025</v>
      </c>
      <c r="D2934" t="s">
        <v>147</v>
      </c>
      <c r="E2934" t="s">
        <v>41</v>
      </c>
      <c r="F2934" t="str">
        <f t="shared" si="137"/>
        <v>New South Wales</v>
      </c>
      <c r="G2934" t="s">
        <v>10</v>
      </c>
      <c r="H2934">
        <v>2830</v>
      </c>
      <c r="I2934" t="s">
        <v>11</v>
      </c>
      <c r="J2934" t="s">
        <v>25</v>
      </c>
      <c r="K2934" t="s">
        <v>149</v>
      </c>
      <c r="L2934" t="s">
        <v>15</v>
      </c>
      <c r="M2934" s="5">
        <v>423.90999999999997</v>
      </c>
      <c r="N2934">
        <v>1</v>
      </c>
    </row>
    <row r="2935" spans="1:14" x14ac:dyDescent="0.3">
      <c r="A2935" s="2">
        <v>45452</v>
      </c>
      <c r="B2935" s="3">
        <f t="shared" si="135"/>
        <v>2024</v>
      </c>
      <c r="C2935" t="str">
        <f t="shared" si="136"/>
        <v>2023-2024</v>
      </c>
      <c r="D2935" t="s">
        <v>148</v>
      </c>
      <c r="E2935" t="s">
        <v>50</v>
      </c>
      <c r="F2935" t="str">
        <f t="shared" si="137"/>
        <v>Queensland</v>
      </c>
      <c r="G2935" t="s">
        <v>35</v>
      </c>
      <c r="H2935">
        <v>4703</v>
      </c>
      <c r="I2935" t="s">
        <v>11</v>
      </c>
      <c r="J2935" t="s">
        <v>51</v>
      </c>
      <c r="K2935" t="s">
        <v>150</v>
      </c>
      <c r="L2935" t="s">
        <v>18</v>
      </c>
      <c r="M2935" s="5">
        <v>425.11</v>
      </c>
      <c r="N2935">
        <v>1</v>
      </c>
    </row>
    <row r="2936" spans="1:14" x14ac:dyDescent="0.3">
      <c r="A2936" s="2">
        <v>45305</v>
      </c>
      <c r="B2936" s="3">
        <f t="shared" si="135"/>
        <v>2024</v>
      </c>
      <c r="C2936" t="str">
        <f t="shared" si="136"/>
        <v>2023-2024</v>
      </c>
      <c r="D2936" t="s">
        <v>147</v>
      </c>
      <c r="E2936" t="s">
        <v>107</v>
      </c>
      <c r="F2936" t="str">
        <f t="shared" si="137"/>
        <v>Queensland</v>
      </c>
      <c r="G2936" t="s">
        <v>35</v>
      </c>
      <c r="H2936">
        <v>4220</v>
      </c>
      <c r="I2936" t="s">
        <v>11</v>
      </c>
      <c r="J2936" t="s">
        <v>104</v>
      </c>
      <c r="K2936" t="s">
        <v>150</v>
      </c>
      <c r="L2936" t="s">
        <v>18</v>
      </c>
      <c r="M2936" s="5">
        <v>425.46999999999997</v>
      </c>
      <c r="N2936">
        <v>1</v>
      </c>
    </row>
    <row r="2937" spans="1:14" x14ac:dyDescent="0.3">
      <c r="A2937" s="2">
        <v>45865</v>
      </c>
      <c r="B2937" s="3">
        <f t="shared" si="135"/>
        <v>2026</v>
      </c>
      <c r="C2937" t="str">
        <f t="shared" si="136"/>
        <v>2025-2026</v>
      </c>
      <c r="D2937" t="s">
        <v>147</v>
      </c>
      <c r="E2937" t="s">
        <v>72</v>
      </c>
      <c r="F2937" t="str">
        <f t="shared" si="137"/>
        <v>Western Australia</v>
      </c>
      <c r="G2937" t="s">
        <v>48</v>
      </c>
      <c r="H2937">
        <v>6010</v>
      </c>
      <c r="I2937" t="s">
        <v>11</v>
      </c>
      <c r="J2937" t="s">
        <v>49</v>
      </c>
      <c r="K2937" t="s">
        <v>152</v>
      </c>
      <c r="L2937" t="s">
        <v>13</v>
      </c>
      <c r="M2937" s="5">
        <v>425.74</v>
      </c>
      <c r="N2937">
        <v>1</v>
      </c>
    </row>
    <row r="2938" spans="1:14" x14ac:dyDescent="0.3">
      <c r="A2938" s="2">
        <v>45408</v>
      </c>
      <c r="B2938" s="3">
        <f t="shared" si="135"/>
        <v>2024</v>
      </c>
      <c r="C2938" t="str">
        <f t="shared" si="136"/>
        <v>2023-2024</v>
      </c>
      <c r="D2938" t="s">
        <v>148</v>
      </c>
      <c r="E2938" t="s">
        <v>89</v>
      </c>
      <c r="F2938" t="str">
        <f t="shared" si="137"/>
        <v>Queensland</v>
      </c>
      <c r="G2938" t="s">
        <v>35</v>
      </c>
      <c r="H2938">
        <v>4655</v>
      </c>
      <c r="I2938" t="s">
        <v>11</v>
      </c>
      <c r="J2938" t="s">
        <v>51</v>
      </c>
      <c r="K2938" t="s">
        <v>152</v>
      </c>
      <c r="L2938" t="s">
        <v>13</v>
      </c>
      <c r="M2938" s="5">
        <v>425.76999999999992</v>
      </c>
      <c r="N2938">
        <v>1</v>
      </c>
    </row>
    <row r="2939" spans="1:14" x14ac:dyDescent="0.3">
      <c r="A2939" s="2">
        <v>45329</v>
      </c>
      <c r="B2939" s="3">
        <f t="shared" si="135"/>
        <v>2024</v>
      </c>
      <c r="C2939" t="str">
        <f t="shared" si="136"/>
        <v>2023-2024</v>
      </c>
      <c r="D2939" t="s">
        <v>147</v>
      </c>
      <c r="E2939" t="s">
        <v>59</v>
      </c>
      <c r="F2939" t="str">
        <f t="shared" si="137"/>
        <v>Victoria</v>
      </c>
      <c r="G2939" t="s">
        <v>45</v>
      </c>
      <c r="H2939">
        <v>3280</v>
      </c>
      <c r="I2939" t="s">
        <v>11</v>
      </c>
      <c r="J2939" t="s">
        <v>60</v>
      </c>
      <c r="K2939" t="s">
        <v>155</v>
      </c>
      <c r="L2939" t="s">
        <v>20</v>
      </c>
      <c r="M2939" s="5">
        <v>427.52000000000004</v>
      </c>
      <c r="N2939">
        <v>1</v>
      </c>
    </row>
    <row r="2940" spans="1:14" x14ac:dyDescent="0.3">
      <c r="A2940" s="2">
        <v>45484</v>
      </c>
      <c r="B2940" s="3">
        <f t="shared" si="135"/>
        <v>2025</v>
      </c>
      <c r="C2940" t="str">
        <f t="shared" si="136"/>
        <v>2024-2025</v>
      </c>
      <c r="D2940" t="s">
        <v>147</v>
      </c>
      <c r="E2940" t="s">
        <v>122</v>
      </c>
      <c r="F2940" t="str">
        <f t="shared" si="137"/>
        <v>New South Wales</v>
      </c>
      <c r="G2940" t="s">
        <v>10</v>
      </c>
      <c r="H2940">
        <v>2650</v>
      </c>
      <c r="I2940" t="s">
        <v>11</v>
      </c>
      <c r="J2940" t="s">
        <v>25</v>
      </c>
      <c r="K2940" t="s">
        <v>151</v>
      </c>
      <c r="L2940" t="s">
        <v>21</v>
      </c>
      <c r="M2940" s="5">
        <v>427.56000000000006</v>
      </c>
      <c r="N2940">
        <v>1</v>
      </c>
    </row>
    <row r="2941" spans="1:14" x14ac:dyDescent="0.3">
      <c r="A2941" s="2">
        <v>45525</v>
      </c>
      <c r="B2941" s="3">
        <f t="shared" si="135"/>
        <v>2025</v>
      </c>
      <c r="C2941" t="str">
        <f t="shared" si="136"/>
        <v>2024-2025</v>
      </c>
      <c r="D2941" t="s">
        <v>147</v>
      </c>
      <c r="E2941" t="s">
        <v>72</v>
      </c>
      <c r="F2941" t="str">
        <f t="shared" si="137"/>
        <v>Western Australia</v>
      </c>
      <c r="G2941" t="s">
        <v>48</v>
      </c>
      <c r="H2941">
        <v>6010</v>
      </c>
      <c r="I2941" t="s">
        <v>11</v>
      </c>
      <c r="J2941" t="s">
        <v>49</v>
      </c>
      <c r="K2941" t="s">
        <v>150</v>
      </c>
      <c r="L2941" t="s">
        <v>18</v>
      </c>
      <c r="M2941" s="5">
        <v>427.57</v>
      </c>
      <c r="N2941">
        <v>1</v>
      </c>
    </row>
    <row r="2942" spans="1:14" x14ac:dyDescent="0.3">
      <c r="A2942" s="2">
        <v>45614</v>
      </c>
      <c r="B2942" s="3">
        <f t="shared" si="135"/>
        <v>2025</v>
      </c>
      <c r="C2942" t="str">
        <f t="shared" si="136"/>
        <v>2024-2025</v>
      </c>
      <c r="D2942" t="s">
        <v>147</v>
      </c>
      <c r="E2942" t="s">
        <v>92</v>
      </c>
      <c r="F2942" t="str">
        <f t="shared" si="137"/>
        <v>Queensland</v>
      </c>
      <c r="G2942" t="s">
        <v>35</v>
      </c>
      <c r="H2942">
        <v>4068</v>
      </c>
      <c r="I2942" t="s">
        <v>11</v>
      </c>
      <c r="J2942" t="s">
        <v>43</v>
      </c>
      <c r="K2942" t="s">
        <v>155</v>
      </c>
      <c r="L2942" t="s">
        <v>20</v>
      </c>
      <c r="M2942" s="5">
        <v>427.82999999999993</v>
      </c>
      <c r="N2942">
        <v>1</v>
      </c>
    </row>
    <row r="2943" spans="1:14" x14ac:dyDescent="0.3">
      <c r="A2943" s="2">
        <v>45344</v>
      </c>
      <c r="B2943" s="3">
        <f t="shared" si="135"/>
        <v>2024</v>
      </c>
      <c r="C2943" t="str">
        <f t="shared" si="136"/>
        <v>2023-2024</v>
      </c>
      <c r="D2943" t="s">
        <v>147</v>
      </c>
      <c r="E2943" t="s">
        <v>137</v>
      </c>
      <c r="F2943" t="str">
        <f t="shared" si="137"/>
        <v>New South Wales</v>
      </c>
      <c r="G2943" t="s">
        <v>10</v>
      </c>
      <c r="H2943">
        <v>2031</v>
      </c>
      <c r="I2943" t="s">
        <v>11</v>
      </c>
      <c r="J2943" t="s">
        <v>12</v>
      </c>
      <c r="K2943" t="s">
        <v>152</v>
      </c>
      <c r="L2943" t="s">
        <v>13</v>
      </c>
      <c r="M2943" s="5">
        <v>428.13999999999993</v>
      </c>
      <c r="N2943">
        <v>1</v>
      </c>
    </row>
    <row r="2944" spans="1:14" x14ac:dyDescent="0.3">
      <c r="A2944" s="2">
        <v>45314</v>
      </c>
      <c r="B2944" s="3">
        <f t="shared" si="135"/>
        <v>2024</v>
      </c>
      <c r="C2944" t="str">
        <f t="shared" si="136"/>
        <v>2023-2024</v>
      </c>
      <c r="D2944" t="s">
        <v>147</v>
      </c>
      <c r="E2944" t="s">
        <v>109</v>
      </c>
      <c r="F2944" t="str">
        <f t="shared" si="137"/>
        <v>New South Wales</v>
      </c>
      <c r="G2944" t="s">
        <v>10</v>
      </c>
      <c r="H2944">
        <v>2480</v>
      </c>
      <c r="I2944" t="s">
        <v>11</v>
      </c>
      <c r="J2944" t="s">
        <v>68</v>
      </c>
      <c r="K2944" t="s">
        <v>154</v>
      </c>
      <c r="L2944" t="s">
        <v>14</v>
      </c>
      <c r="M2944" s="5">
        <v>428.18</v>
      </c>
      <c r="N2944">
        <v>1</v>
      </c>
    </row>
    <row r="2945" spans="1:14" x14ac:dyDescent="0.3">
      <c r="A2945" s="2">
        <v>45395</v>
      </c>
      <c r="B2945" s="3">
        <f t="shared" si="135"/>
        <v>2024</v>
      </c>
      <c r="C2945" t="str">
        <f t="shared" si="136"/>
        <v>2023-2024</v>
      </c>
      <c r="D2945" t="s">
        <v>147</v>
      </c>
      <c r="E2945" t="s">
        <v>44</v>
      </c>
      <c r="F2945" t="str">
        <f t="shared" si="137"/>
        <v>Victoria</v>
      </c>
      <c r="G2945" t="s">
        <v>45</v>
      </c>
      <c r="H2945">
        <v>3066</v>
      </c>
      <c r="I2945" t="s">
        <v>11</v>
      </c>
      <c r="J2945" t="s">
        <v>46</v>
      </c>
      <c r="K2945" t="s">
        <v>157</v>
      </c>
      <c r="L2945" t="s">
        <v>22</v>
      </c>
      <c r="M2945" s="5">
        <v>428.30999999999995</v>
      </c>
      <c r="N2945">
        <v>1</v>
      </c>
    </row>
    <row r="2946" spans="1:14" x14ac:dyDescent="0.3">
      <c r="A2946" s="2">
        <v>45996</v>
      </c>
      <c r="B2946" s="3">
        <f t="shared" ref="B2946:B3009" si="138">IF(MONTH(A2946)&gt;=7,YEAR(A2946)+1,YEAR(A2946))</f>
        <v>2026</v>
      </c>
      <c r="C2946" t="str">
        <f t="shared" ref="C2946:C3009" si="139">IF(MONTH(A2946) &gt;= 7, YEAR(A2946) &amp; "-" &amp; YEAR(A2946) + 1, YEAR(A2946) - 1 &amp; "-" &amp; YEAR(A2946))</f>
        <v>2025-2026</v>
      </c>
      <c r="D2946" t="s">
        <v>147</v>
      </c>
      <c r="E2946" t="s">
        <v>97</v>
      </c>
      <c r="F2946" t="str">
        <f t="shared" ref="F2946:F3009" si="140">IF(G2946="WA","Western Australia",
IF(G2946="NSW","New South Wales",
IF(G2946="QLD","Queensland",
IF(G2946="VIC","Victoria",
IF(G2946="TAS","Tasmania",
IF(G2946="SA","South Australia",
IF(G2946="NT","Northern Territory",
IF(G2946="ACT","Australian Capital Territory",G2946))))))))</f>
        <v>Tasmania</v>
      </c>
      <c r="G2946" t="s">
        <v>70</v>
      </c>
      <c r="H2946">
        <v>7250</v>
      </c>
      <c r="I2946" t="s">
        <v>11</v>
      </c>
      <c r="J2946" t="s">
        <v>71</v>
      </c>
      <c r="K2946" t="s">
        <v>154</v>
      </c>
      <c r="L2946" t="s">
        <v>14</v>
      </c>
      <c r="M2946" s="5">
        <v>428.57</v>
      </c>
      <c r="N2946">
        <v>1</v>
      </c>
    </row>
    <row r="2947" spans="1:14" x14ac:dyDescent="0.3">
      <c r="A2947" s="2">
        <v>45360</v>
      </c>
      <c r="B2947" s="3">
        <f t="shared" si="138"/>
        <v>2024</v>
      </c>
      <c r="C2947" t="str">
        <f t="shared" si="139"/>
        <v>2023-2024</v>
      </c>
      <c r="D2947" t="s">
        <v>147</v>
      </c>
      <c r="E2947" t="s">
        <v>133</v>
      </c>
      <c r="F2947" t="str">
        <f t="shared" si="140"/>
        <v>Queensland</v>
      </c>
      <c r="G2947" t="s">
        <v>35</v>
      </c>
      <c r="H2947">
        <v>4305</v>
      </c>
      <c r="I2947" t="s">
        <v>11</v>
      </c>
      <c r="J2947" t="s">
        <v>104</v>
      </c>
      <c r="K2947" t="s">
        <v>155</v>
      </c>
      <c r="L2947" t="s">
        <v>20</v>
      </c>
      <c r="M2947" s="5">
        <v>428.84</v>
      </c>
      <c r="N2947">
        <v>1</v>
      </c>
    </row>
    <row r="2948" spans="1:14" x14ac:dyDescent="0.3">
      <c r="A2948" s="2">
        <v>45444</v>
      </c>
      <c r="B2948" s="3">
        <f t="shared" si="138"/>
        <v>2024</v>
      </c>
      <c r="C2948" t="str">
        <f t="shared" si="139"/>
        <v>2023-2024</v>
      </c>
      <c r="D2948" t="s">
        <v>148</v>
      </c>
      <c r="E2948" t="s">
        <v>28</v>
      </c>
      <c r="F2948" t="str">
        <f t="shared" si="140"/>
        <v>Northern Territory</v>
      </c>
      <c r="G2948" t="s">
        <v>29</v>
      </c>
      <c r="H2948">
        <v>800</v>
      </c>
      <c r="I2948" t="s">
        <v>11</v>
      </c>
      <c r="J2948" t="s">
        <v>30</v>
      </c>
      <c r="K2948" t="s">
        <v>149</v>
      </c>
      <c r="L2948" t="s">
        <v>15</v>
      </c>
      <c r="M2948" s="5">
        <v>429.02</v>
      </c>
      <c r="N2948">
        <v>1</v>
      </c>
    </row>
    <row r="2949" spans="1:14" x14ac:dyDescent="0.3">
      <c r="A2949" s="2">
        <v>45881</v>
      </c>
      <c r="B2949" s="3">
        <f t="shared" si="138"/>
        <v>2026</v>
      </c>
      <c r="C2949" t="str">
        <f t="shared" si="139"/>
        <v>2025-2026</v>
      </c>
      <c r="D2949" t="s">
        <v>147</v>
      </c>
      <c r="E2949" t="s">
        <v>26</v>
      </c>
      <c r="F2949" t="str">
        <f t="shared" si="140"/>
        <v>New South Wales</v>
      </c>
      <c r="G2949" t="s">
        <v>10</v>
      </c>
      <c r="H2949">
        <v>2141</v>
      </c>
      <c r="I2949" t="s">
        <v>11</v>
      </c>
      <c r="J2949" t="s">
        <v>27</v>
      </c>
      <c r="K2949" t="s">
        <v>19</v>
      </c>
      <c r="L2949" t="s">
        <v>23</v>
      </c>
      <c r="M2949" s="5">
        <v>429.35</v>
      </c>
      <c r="N2949">
        <v>1</v>
      </c>
    </row>
    <row r="2950" spans="1:14" x14ac:dyDescent="0.3">
      <c r="A2950" s="2">
        <v>45518</v>
      </c>
      <c r="B2950" s="3">
        <f t="shared" si="138"/>
        <v>2025</v>
      </c>
      <c r="C2950" t="str">
        <f t="shared" si="139"/>
        <v>2024-2025</v>
      </c>
      <c r="D2950" t="s">
        <v>147</v>
      </c>
      <c r="E2950" t="s">
        <v>62</v>
      </c>
      <c r="F2950" t="str">
        <f t="shared" si="140"/>
        <v>Victoria</v>
      </c>
      <c r="G2950" t="s">
        <v>45</v>
      </c>
      <c r="H2950">
        <v>3134</v>
      </c>
      <c r="I2950" t="s">
        <v>11</v>
      </c>
      <c r="J2950" t="s">
        <v>63</v>
      </c>
      <c r="K2950" t="s">
        <v>150</v>
      </c>
      <c r="L2950" t="s">
        <v>18</v>
      </c>
      <c r="M2950" s="5">
        <v>430.63</v>
      </c>
      <c r="N2950">
        <v>1</v>
      </c>
    </row>
    <row r="2951" spans="1:14" x14ac:dyDescent="0.3">
      <c r="A2951" s="2">
        <v>45641</v>
      </c>
      <c r="B2951" s="3">
        <f t="shared" si="138"/>
        <v>2025</v>
      </c>
      <c r="C2951" t="str">
        <f t="shared" si="139"/>
        <v>2024-2025</v>
      </c>
      <c r="D2951" t="s">
        <v>147</v>
      </c>
      <c r="E2951" t="s">
        <v>93</v>
      </c>
      <c r="F2951" t="str">
        <f t="shared" si="140"/>
        <v>Western Australia</v>
      </c>
      <c r="G2951" t="s">
        <v>48</v>
      </c>
      <c r="H2951">
        <v>6112</v>
      </c>
      <c r="I2951" t="s">
        <v>11</v>
      </c>
      <c r="J2951" t="s">
        <v>94</v>
      </c>
      <c r="K2951" t="s">
        <v>151</v>
      </c>
      <c r="L2951" t="s">
        <v>21</v>
      </c>
      <c r="M2951" s="5">
        <v>430.81000000000006</v>
      </c>
      <c r="N2951">
        <v>1</v>
      </c>
    </row>
    <row r="2952" spans="1:14" x14ac:dyDescent="0.3">
      <c r="A2952" s="2">
        <v>45442</v>
      </c>
      <c r="B2952" s="3">
        <f t="shared" si="138"/>
        <v>2024</v>
      </c>
      <c r="C2952" t="str">
        <f t="shared" si="139"/>
        <v>2023-2024</v>
      </c>
      <c r="D2952" t="s">
        <v>147</v>
      </c>
      <c r="E2952" t="s">
        <v>123</v>
      </c>
      <c r="F2952" t="str">
        <f t="shared" si="140"/>
        <v>Western Australia</v>
      </c>
      <c r="G2952" t="s">
        <v>48</v>
      </c>
      <c r="H2952">
        <v>6109</v>
      </c>
      <c r="I2952" t="s">
        <v>11</v>
      </c>
      <c r="J2952" t="s">
        <v>94</v>
      </c>
      <c r="K2952" t="s">
        <v>149</v>
      </c>
      <c r="L2952" t="s">
        <v>15</v>
      </c>
      <c r="M2952" s="5">
        <v>431.25</v>
      </c>
      <c r="N2952">
        <v>1</v>
      </c>
    </row>
    <row r="2953" spans="1:14" x14ac:dyDescent="0.3">
      <c r="A2953" s="2">
        <v>45405</v>
      </c>
      <c r="B2953" s="3">
        <f t="shared" si="138"/>
        <v>2024</v>
      </c>
      <c r="C2953" t="str">
        <f t="shared" si="139"/>
        <v>2023-2024</v>
      </c>
      <c r="D2953" t="s">
        <v>147</v>
      </c>
      <c r="E2953" t="s">
        <v>26</v>
      </c>
      <c r="F2953" t="str">
        <f t="shared" si="140"/>
        <v>New South Wales</v>
      </c>
      <c r="G2953" t="s">
        <v>10</v>
      </c>
      <c r="H2953">
        <v>2141</v>
      </c>
      <c r="I2953" t="s">
        <v>11</v>
      </c>
      <c r="J2953" t="s">
        <v>27</v>
      </c>
      <c r="K2953" t="s">
        <v>155</v>
      </c>
      <c r="L2953" t="s">
        <v>20</v>
      </c>
      <c r="M2953" s="5">
        <v>431.38000000000005</v>
      </c>
      <c r="N2953">
        <v>1</v>
      </c>
    </row>
    <row r="2954" spans="1:14" x14ac:dyDescent="0.3">
      <c r="A2954" s="2">
        <v>46011</v>
      </c>
      <c r="B2954" s="3">
        <f t="shared" si="138"/>
        <v>2026</v>
      </c>
      <c r="C2954" t="str">
        <f t="shared" si="139"/>
        <v>2025-2026</v>
      </c>
      <c r="D2954" t="s">
        <v>147</v>
      </c>
      <c r="E2954" t="s">
        <v>139</v>
      </c>
      <c r="F2954" t="str">
        <f t="shared" si="140"/>
        <v>New South Wales</v>
      </c>
      <c r="G2954" t="s">
        <v>10</v>
      </c>
      <c r="H2954">
        <v>2020</v>
      </c>
      <c r="I2954" t="s">
        <v>11</v>
      </c>
      <c r="J2954" t="s">
        <v>12</v>
      </c>
      <c r="K2954" t="s">
        <v>154</v>
      </c>
      <c r="L2954" t="s">
        <v>14</v>
      </c>
      <c r="M2954" s="5">
        <v>432.34000000000003</v>
      </c>
      <c r="N2954">
        <v>1</v>
      </c>
    </row>
    <row r="2955" spans="1:14" x14ac:dyDescent="0.3">
      <c r="A2955" s="2">
        <v>45586</v>
      </c>
      <c r="B2955" s="3">
        <f t="shared" si="138"/>
        <v>2025</v>
      </c>
      <c r="C2955" t="str">
        <f t="shared" si="139"/>
        <v>2024-2025</v>
      </c>
      <c r="D2955" t="s">
        <v>147</v>
      </c>
      <c r="E2955" t="s">
        <v>102</v>
      </c>
      <c r="F2955" t="str">
        <f t="shared" si="140"/>
        <v>Queensland</v>
      </c>
      <c r="G2955" t="s">
        <v>35</v>
      </c>
      <c r="H2955">
        <v>4870</v>
      </c>
      <c r="I2955" t="s">
        <v>11</v>
      </c>
      <c r="J2955" t="s">
        <v>36</v>
      </c>
      <c r="K2955" t="s">
        <v>149</v>
      </c>
      <c r="L2955" t="s">
        <v>15</v>
      </c>
      <c r="M2955" s="5">
        <v>432.5</v>
      </c>
      <c r="N2955">
        <v>1</v>
      </c>
    </row>
    <row r="2956" spans="1:14" x14ac:dyDescent="0.3">
      <c r="A2956" s="2">
        <v>45865</v>
      </c>
      <c r="B2956" s="3">
        <f t="shared" si="138"/>
        <v>2026</v>
      </c>
      <c r="C2956" t="str">
        <f t="shared" si="139"/>
        <v>2025-2026</v>
      </c>
      <c r="D2956" t="s">
        <v>147</v>
      </c>
      <c r="E2956" t="s">
        <v>64</v>
      </c>
      <c r="F2956" t="str">
        <f t="shared" si="140"/>
        <v>Victoria</v>
      </c>
      <c r="G2956" t="s">
        <v>45</v>
      </c>
      <c r="H2956">
        <v>3199</v>
      </c>
      <c r="I2956" t="s">
        <v>11</v>
      </c>
      <c r="J2956" t="s">
        <v>63</v>
      </c>
      <c r="K2956" t="s">
        <v>149</v>
      </c>
      <c r="L2956" t="s">
        <v>15</v>
      </c>
      <c r="M2956" s="5">
        <v>432.91</v>
      </c>
      <c r="N2956">
        <v>1</v>
      </c>
    </row>
    <row r="2957" spans="1:14" x14ac:dyDescent="0.3">
      <c r="A2957" s="2">
        <v>45876</v>
      </c>
      <c r="B2957" s="3">
        <f t="shared" si="138"/>
        <v>2026</v>
      </c>
      <c r="C2957" t="str">
        <f t="shared" si="139"/>
        <v>2025-2026</v>
      </c>
      <c r="D2957" t="s">
        <v>147</v>
      </c>
      <c r="E2957" t="s">
        <v>96</v>
      </c>
      <c r="F2957" t="str">
        <f t="shared" si="140"/>
        <v>Western Australia</v>
      </c>
      <c r="G2957" t="s">
        <v>48</v>
      </c>
      <c r="H2957">
        <v>6330</v>
      </c>
      <c r="I2957" t="s">
        <v>11</v>
      </c>
      <c r="J2957" t="s">
        <v>94</v>
      </c>
      <c r="K2957" t="s">
        <v>156</v>
      </c>
      <c r="L2957" t="s">
        <v>17</v>
      </c>
      <c r="M2957" s="5">
        <v>433</v>
      </c>
      <c r="N2957">
        <v>1</v>
      </c>
    </row>
    <row r="2958" spans="1:14" x14ac:dyDescent="0.3">
      <c r="A2958" s="2">
        <v>45372</v>
      </c>
      <c r="B2958" s="3">
        <f t="shared" si="138"/>
        <v>2024</v>
      </c>
      <c r="C2958" t="str">
        <f t="shared" si="139"/>
        <v>2023-2024</v>
      </c>
      <c r="D2958" t="s">
        <v>147</v>
      </c>
      <c r="E2958" t="s">
        <v>40</v>
      </c>
      <c r="F2958" t="str">
        <f t="shared" si="140"/>
        <v>New South Wales</v>
      </c>
      <c r="G2958" t="s">
        <v>10</v>
      </c>
      <c r="H2958">
        <v>2116</v>
      </c>
      <c r="I2958" t="s">
        <v>11</v>
      </c>
      <c r="J2958" t="s">
        <v>27</v>
      </c>
      <c r="K2958" t="s">
        <v>153</v>
      </c>
      <c r="L2958" t="s">
        <v>16</v>
      </c>
      <c r="M2958" s="5">
        <v>433.03999999999996</v>
      </c>
      <c r="N2958">
        <v>1</v>
      </c>
    </row>
    <row r="2959" spans="1:14" x14ac:dyDescent="0.3">
      <c r="A2959" s="2">
        <v>45918</v>
      </c>
      <c r="B2959" s="3">
        <f t="shared" si="138"/>
        <v>2026</v>
      </c>
      <c r="C2959" t="str">
        <f t="shared" si="139"/>
        <v>2025-2026</v>
      </c>
      <c r="D2959" t="s">
        <v>148</v>
      </c>
      <c r="E2959" t="s">
        <v>118</v>
      </c>
      <c r="F2959" t="str">
        <f t="shared" si="140"/>
        <v>New South Wales</v>
      </c>
      <c r="G2959" t="s">
        <v>10</v>
      </c>
      <c r="H2959">
        <v>2158</v>
      </c>
      <c r="I2959" t="s">
        <v>11</v>
      </c>
      <c r="J2959" t="s">
        <v>27</v>
      </c>
      <c r="K2959" t="s">
        <v>153</v>
      </c>
      <c r="L2959" t="s">
        <v>16</v>
      </c>
      <c r="M2959" s="5">
        <v>433.6</v>
      </c>
      <c r="N2959">
        <v>1</v>
      </c>
    </row>
    <row r="2960" spans="1:14" x14ac:dyDescent="0.3">
      <c r="A2960" s="2">
        <v>45312</v>
      </c>
      <c r="B2960" s="3">
        <f t="shared" si="138"/>
        <v>2024</v>
      </c>
      <c r="C2960" t="str">
        <f t="shared" si="139"/>
        <v>2023-2024</v>
      </c>
      <c r="D2960" t="s">
        <v>147</v>
      </c>
      <c r="E2960" t="s">
        <v>124</v>
      </c>
      <c r="F2960" t="str">
        <f t="shared" si="140"/>
        <v>New South Wales</v>
      </c>
      <c r="G2960" t="s">
        <v>10</v>
      </c>
      <c r="H2960">
        <v>2015</v>
      </c>
      <c r="I2960" t="s">
        <v>11</v>
      </c>
      <c r="J2960" t="s">
        <v>12</v>
      </c>
      <c r="K2960" t="s">
        <v>153</v>
      </c>
      <c r="L2960" t="s">
        <v>16</v>
      </c>
      <c r="M2960" s="5">
        <v>435.28999999999996</v>
      </c>
      <c r="N2960">
        <v>1</v>
      </c>
    </row>
    <row r="2961" spans="1:14" x14ac:dyDescent="0.3">
      <c r="A2961" s="2">
        <v>45643</v>
      </c>
      <c r="B2961" s="3">
        <f t="shared" si="138"/>
        <v>2025</v>
      </c>
      <c r="C2961" t="str">
        <f t="shared" si="139"/>
        <v>2024-2025</v>
      </c>
      <c r="D2961" t="s">
        <v>148</v>
      </c>
      <c r="E2961" t="s">
        <v>73</v>
      </c>
      <c r="F2961" t="str">
        <f t="shared" si="140"/>
        <v>Victoria</v>
      </c>
      <c r="G2961" t="s">
        <v>45</v>
      </c>
      <c r="H2961">
        <v>3136</v>
      </c>
      <c r="I2961" t="s">
        <v>11</v>
      </c>
      <c r="J2961" t="s">
        <v>63</v>
      </c>
      <c r="K2961" t="s">
        <v>149</v>
      </c>
      <c r="L2961" t="s">
        <v>15</v>
      </c>
      <c r="M2961" s="5">
        <v>435.35</v>
      </c>
      <c r="N2961">
        <v>1</v>
      </c>
    </row>
    <row r="2962" spans="1:14" x14ac:dyDescent="0.3">
      <c r="A2962" s="2">
        <v>45834</v>
      </c>
      <c r="B2962" s="3">
        <f t="shared" si="138"/>
        <v>2025</v>
      </c>
      <c r="C2962" t="str">
        <f t="shared" si="139"/>
        <v>2024-2025</v>
      </c>
      <c r="D2962" t="s">
        <v>147</v>
      </c>
      <c r="E2962" t="s">
        <v>138</v>
      </c>
      <c r="F2962" t="str">
        <f t="shared" si="140"/>
        <v>Queensland</v>
      </c>
      <c r="G2962" t="s">
        <v>35</v>
      </c>
      <c r="H2962">
        <v>4558</v>
      </c>
      <c r="I2962" t="s">
        <v>11</v>
      </c>
      <c r="J2962" t="s">
        <v>120</v>
      </c>
      <c r="K2962" t="s">
        <v>19</v>
      </c>
      <c r="L2962" t="s">
        <v>23</v>
      </c>
      <c r="M2962" s="5">
        <v>435.52</v>
      </c>
      <c r="N2962">
        <v>1</v>
      </c>
    </row>
    <row r="2963" spans="1:14" x14ac:dyDescent="0.3">
      <c r="A2963" s="2">
        <v>45616</v>
      </c>
      <c r="B2963" s="3">
        <f t="shared" si="138"/>
        <v>2025</v>
      </c>
      <c r="C2963" t="str">
        <f t="shared" si="139"/>
        <v>2024-2025</v>
      </c>
      <c r="D2963" t="s">
        <v>147</v>
      </c>
      <c r="E2963" t="s">
        <v>40</v>
      </c>
      <c r="F2963" t="str">
        <f t="shared" si="140"/>
        <v>New South Wales</v>
      </c>
      <c r="G2963" t="s">
        <v>10</v>
      </c>
      <c r="H2963">
        <v>2116</v>
      </c>
      <c r="I2963" t="s">
        <v>11</v>
      </c>
      <c r="J2963" t="s">
        <v>27</v>
      </c>
      <c r="K2963" t="s">
        <v>154</v>
      </c>
      <c r="L2963" t="s">
        <v>14</v>
      </c>
      <c r="M2963" s="5">
        <v>435.71</v>
      </c>
      <c r="N2963">
        <v>1</v>
      </c>
    </row>
    <row r="2964" spans="1:14" x14ac:dyDescent="0.3">
      <c r="A2964" s="2">
        <v>45822</v>
      </c>
      <c r="B2964" s="3">
        <f t="shared" si="138"/>
        <v>2025</v>
      </c>
      <c r="C2964" t="str">
        <f t="shared" si="139"/>
        <v>2024-2025</v>
      </c>
      <c r="D2964" t="s">
        <v>148</v>
      </c>
      <c r="E2964" t="s">
        <v>135</v>
      </c>
      <c r="F2964" t="str">
        <f t="shared" si="140"/>
        <v>Victoria</v>
      </c>
      <c r="G2964" t="s">
        <v>45</v>
      </c>
      <c r="H2964">
        <v>3550</v>
      </c>
      <c r="I2964" t="s">
        <v>11</v>
      </c>
      <c r="J2964" t="s">
        <v>60</v>
      </c>
      <c r="K2964" t="s">
        <v>154</v>
      </c>
      <c r="L2964" t="s">
        <v>14</v>
      </c>
      <c r="M2964" s="5">
        <v>436.11</v>
      </c>
      <c r="N2964">
        <v>1</v>
      </c>
    </row>
    <row r="2965" spans="1:14" x14ac:dyDescent="0.3">
      <c r="A2965" s="2">
        <v>45862</v>
      </c>
      <c r="B2965" s="3">
        <f t="shared" si="138"/>
        <v>2026</v>
      </c>
      <c r="C2965" t="str">
        <f t="shared" si="139"/>
        <v>2025-2026</v>
      </c>
      <c r="D2965" t="s">
        <v>148</v>
      </c>
      <c r="E2965" t="s">
        <v>110</v>
      </c>
      <c r="F2965" t="str">
        <f t="shared" si="140"/>
        <v>Queensland</v>
      </c>
      <c r="G2965" t="s">
        <v>35</v>
      </c>
      <c r="H2965">
        <v>4680</v>
      </c>
      <c r="I2965" t="s">
        <v>11</v>
      </c>
      <c r="J2965" t="s">
        <v>51</v>
      </c>
      <c r="K2965" t="s">
        <v>150</v>
      </c>
      <c r="L2965" t="s">
        <v>18</v>
      </c>
      <c r="M2965" s="5">
        <v>436.96000000000004</v>
      </c>
      <c r="N2965">
        <v>1</v>
      </c>
    </row>
    <row r="2966" spans="1:14" x14ac:dyDescent="0.3">
      <c r="A2966" s="2">
        <v>45665</v>
      </c>
      <c r="B2966" s="3">
        <f t="shared" si="138"/>
        <v>2025</v>
      </c>
      <c r="C2966" t="str">
        <f t="shared" si="139"/>
        <v>2024-2025</v>
      </c>
      <c r="D2966" t="s">
        <v>147</v>
      </c>
      <c r="E2966" t="s">
        <v>142</v>
      </c>
      <c r="F2966" t="str">
        <f t="shared" si="140"/>
        <v>Australian Capital Territory</v>
      </c>
      <c r="G2966" t="s">
        <v>80</v>
      </c>
      <c r="H2966">
        <v>2609</v>
      </c>
      <c r="I2966" t="s">
        <v>11</v>
      </c>
      <c r="J2966" t="s">
        <v>58</v>
      </c>
      <c r="K2966" t="s">
        <v>152</v>
      </c>
      <c r="L2966" t="s">
        <v>13</v>
      </c>
      <c r="M2966" s="5">
        <v>437.61</v>
      </c>
      <c r="N2966">
        <v>1</v>
      </c>
    </row>
    <row r="2967" spans="1:14" x14ac:dyDescent="0.3">
      <c r="A2967" s="2">
        <v>45341</v>
      </c>
      <c r="B2967" s="3">
        <f t="shared" si="138"/>
        <v>2024</v>
      </c>
      <c r="C2967" t="str">
        <f t="shared" si="139"/>
        <v>2023-2024</v>
      </c>
      <c r="D2967" t="s">
        <v>147</v>
      </c>
      <c r="E2967" t="s">
        <v>130</v>
      </c>
      <c r="F2967" t="str">
        <f t="shared" si="140"/>
        <v>South Australia</v>
      </c>
      <c r="G2967" t="s">
        <v>32</v>
      </c>
      <c r="H2967">
        <v>5290</v>
      </c>
      <c r="I2967" t="s">
        <v>11</v>
      </c>
      <c r="J2967" t="s">
        <v>38</v>
      </c>
      <c r="K2967" t="s">
        <v>149</v>
      </c>
      <c r="L2967" t="s">
        <v>15</v>
      </c>
      <c r="M2967" s="5">
        <v>438.20999999999992</v>
      </c>
      <c r="N2967">
        <v>1</v>
      </c>
    </row>
    <row r="2968" spans="1:14" x14ac:dyDescent="0.3">
      <c r="A2968" s="2">
        <v>45323</v>
      </c>
      <c r="B2968" s="3">
        <f t="shared" si="138"/>
        <v>2024</v>
      </c>
      <c r="C2968" t="str">
        <f t="shared" si="139"/>
        <v>2023-2024</v>
      </c>
      <c r="D2968" t="s">
        <v>147</v>
      </c>
      <c r="E2968" t="s">
        <v>92</v>
      </c>
      <c r="F2968" t="str">
        <f t="shared" si="140"/>
        <v>Queensland</v>
      </c>
      <c r="G2968" t="s">
        <v>35</v>
      </c>
      <c r="H2968">
        <v>4068</v>
      </c>
      <c r="I2968" t="s">
        <v>11</v>
      </c>
      <c r="J2968" t="s">
        <v>43</v>
      </c>
      <c r="K2968" t="s">
        <v>19</v>
      </c>
      <c r="L2968" t="s">
        <v>23</v>
      </c>
      <c r="M2968" s="5">
        <v>439.62</v>
      </c>
      <c r="N2968">
        <v>1</v>
      </c>
    </row>
    <row r="2969" spans="1:14" x14ac:dyDescent="0.3">
      <c r="A2969" s="2">
        <v>45441</v>
      </c>
      <c r="B2969" s="3">
        <f t="shared" si="138"/>
        <v>2024</v>
      </c>
      <c r="C2969" t="str">
        <f t="shared" si="139"/>
        <v>2023-2024</v>
      </c>
      <c r="D2969" t="s">
        <v>147</v>
      </c>
      <c r="E2969" t="s">
        <v>97</v>
      </c>
      <c r="F2969" t="str">
        <f t="shared" si="140"/>
        <v>Tasmania</v>
      </c>
      <c r="G2969" t="s">
        <v>70</v>
      </c>
      <c r="H2969">
        <v>7250</v>
      </c>
      <c r="I2969" t="s">
        <v>11</v>
      </c>
      <c r="J2969" t="s">
        <v>71</v>
      </c>
      <c r="K2969" t="s">
        <v>156</v>
      </c>
      <c r="L2969" t="s">
        <v>17</v>
      </c>
      <c r="M2969" s="5">
        <v>440.28999999999996</v>
      </c>
      <c r="N2969">
        <v>1</v>
      </c>
    </row>
    <row r="2970" spans="1:14" x14ac:dyDescent="0.3">
      <c r="A2970" s="2">
        <v>45878</v>
      </c>
      <c r="B2970" s="3">
        <f t="shared" si="138"/>
        <v>2026</v>
      </c>
      <c r="C2970" t="str">
        <f t="shared" si="139"/>
        <v>2025-2026</v>
      </c>
      <c r="D2970" t="s">
        <v>147</v>
      </c>
      <c r="E2970" t="s">
        <v>139</v>
      </c>
      <c r="F2970" t="str">
        <f t="shared" si="140"/>
        <v>New South Wales</v>
      </c>
      <c r="G2970" t="s">
        <v>10</v>
      </c>
      <c r="H2970">
        <v>2020</v>
      </c>
      <c r="I2970" t="s">
        <v>11</v>
      </c>
      <c r="J2970" t="s">
        <v>12</v>
      </c>
      <c r="K2970" t="s">
        <v>155</v>
      </c>
      <c r="L2970" t="s">
        <v>20</v>
      </c>
      <c r="M2970" s="5">
        <v>440.3</v>
      </c>
      <c r="N2970">
        <v>1</v>
      </c>
    </row>
    <row r="2971" spans="1:14" x14ac:dyDescent="0.3">
      <c r="A2971" s="2">
        <v>45519</v>
      </c>
      <c r="B2971" s="3">
        <f t="shared" si="138"/>
        <v>2025</v>
      </c>
      <c r="C2971" t="str">
        <f t="shared" si="139"/>
        <v>2024-2025</v>
      </c>
      <c r="D2971" t="s">
        <v>148</v>
      </c>
      <c r="E2971" t="s">
        <v>129</v>
      </c>
      <c r="F2971" t="str">
        <f t="shared" si="140"/>
        <v>Tasmania</v>
      </c>
      <c r="G2971" t="s">
        <v>70</v>
      </c>
      <c r="H2971">
        <v>7010</v>
      </c>
      <c r="I2971" t="s">
        <v>11</v>
      </c>
      <c r="J2971" t="s">
        <v>71</v>
      </c>
      <c r="K2971" t="s">
        <v>152</v>
      </c>
      <c r="L2971" t="s">
        <v>13</v>
      </c>
      <c r="M2971" s="5">
        <v>440.39</v>
      </c>
      <c r="N2971">
        <v>1</v>
      </c>
    </row>
    <row r="2972" spans="1:14" x14ac:dyDescent="0.3">
      <c r="A2972" s="2">
        <v>45602</v>
      </c>
      <c r="B2972" s="3">
        <f t="shared" si="138"/>
        <v>2025</v>
      </c>
      <c r="C2972" t="str">
        <f t="shared" si="139"/>
        <v>2024-2025</v>
      </c>
      <c r="D2972" t="s">
        <v>147</v>
      </c>
      <c r="E2972" t="s">
        <v>140</v>
      </c>
      <c r="F2972" t="str">
        <f t="shared" si="140"/>
        <v>Tasmania</v>
      </c>
      <c r="G2972" t="s">
        <v>70</v>
      </c>
      <c r="H2972">
        <v>7320</v>
      </c>
      <c r="I2972" t="s">
        <v>11</v>
      </c>
      <c r="J2972" t="s">
        <v>71</v>
      </c>
      <c r="K2972" t="s">
        <v>150</v>
      </c>
      <c r="L2972" t="s">
        <v>18</v>
      </c>
      <c r="M2972" s="5">
        <v>441.41</v>
      </c>
      <c r="N2972">
        <v>1</v>
      </c>
    </row>
    <row r="2973" spans="1:14" x14ac:dyDescent="0.3">
      <c r="A2973" s="2">
        <v>45666</v>
      </c>
      <c r="B2973" s="3">
        <f t="shared" si="138"/>
        <v>2025</v>
      </c>
      <c r="C2973" t="str">
        <f t="shared" si="139"/>
        <v>2024-2025</v>
      </c>
      <c r="D2973" t="s">
        <v>147</v>
      </c>
      <c r="E2973" t="s">
        <v>130</v>
      </c>
      <c r="F2973" t="str">
        <f t="shared" si="140"/>
        <v>South Australia</v>
      </c>
      <c r="G2973" t="s">
        <v>32</v>
      </c>
      <c r="H2973">
        <v>5290</v>
      </c>
      <c r="I2973" t="s">
        <v>11</v>
      </c>
      <c r="J2973" t="s">
        <v>38</v>
      </c>
      <c r="K2973" t="s">
        <v>153</v>
      </c>
      <c r="L2973" t="s">
        <v>16</v>
      </c>
      <c r="M2973" s="5">
        <v>441.67</v>
      </c>
      <c r="N2973">
        <v>1</v>
      </c>
    </row>
    <row r="2974" spans="1:14" x14ac:dyDescent="0.3">
      <c r="A2974" s="2">
        <v>45707</v>
      </c>
      <c r="B2974" s="3">
        <f t="shared" si="138"/>
        <v>2025</v>
      </c>
      <c r="C2974" t="str">
        <f t="shared" si="139"/>
        <v>2024-2025</v>
      </c>
      <c r="D2974" t="s">
        <v>147</v>
      </c>
      <c r="E2974" t="s">
        <v>126</v>
      </c>
      <c r="F2974" t="str">
        <f t="shared" si="140"/>
        <v>Queensland</v>
      </c>
      <c r="G2974" t="s">
        <v>35</v>
      </c>
      <c r="H2974">
        <v>4551</v>
      </c>
      <c r="I2974" t="s">
        <v>11</v>
      </c>
      <c r="J2974" t="s">
        <v>120</v>
      </c>
      <c r="K2974" t="s">
        <v>155</v>
      </c>
      <c r="L2974" t="s">
        <v>20</v>
      </c>
      <c r="M2974" s="5">
        <v>442.54</v>
      </c>
      <c r="N2974">
        <v>1</v>
      </c>
    </row>
    <row r="2975" spans="1:14" x14ac:dyDescent="0.3">
      <c r="A2975" s="2">
        <v>45561</v>
      </c>
      <c r="B2975" s="3">
        <f t="shared" si="138"/>
        <v>2025</v>
      </c>
      <c r="C2975" t="str">
        <f t="shared" si="139"/>
        <v>2024-2025</v>
      </c>
      <c r="D2975" t="s">
        <v>147</v>
      </c>
      <c r="E2975" t="s">
        <v>97</v>
      </c>
      <c r="F2975" t="str">
        <f t="shared" si="140"/>
        <v>Tasmania</v>
      </c>
      <c r="G2975" t="s">
        <v>70</v>
      </c>
      <c r="H2975">
        <v>7250</v>
      </c>
      <c r="I2975" t="s">
        <v>11</v>
      </c>
      <c r="J2975" t="s">
        <v>71</v>
      </c>
      <c r="K2975" t="s">
        <v>150</v>
      </c>
      <c r="L2975" t="s">
        <v>18</v>
      </c>
      <c r="M2975" s="5">
        <v>442.94</v>
      </c>
      <c r="N2975">
        <v>1</v>
      </c>
    </row>
    <row r="2976" spans="1:14" x14ac:dyDescent="0.3">
      <c r="A2976" s="2">
        <v>45394</v>
      </c>
      <c r="B2976" s="3">
        <f t="shared" si="138"/>
        <v>2024</v>
      </c>
      <c r="C2976" t="str">
        <f t="shared" si="139"/>
        <v>2023-2024</v>
      </c>
      <c r="D2976" t="s">
        <v>147</v>
      </c>
      <c r="E2976" t="s">
        <v>67</v>
      </c>
      <c r="F2976" t="str">
        <f t="shared" si="140"/>
        <v>New South Wales</v>
      </c>
      <c r="G2976" t="s">
        <v>10</v>
      </c>
      <c r="H2976">
        <v>2478</v>
      </c>
      <c r="I2976" t="s">
        <v>11</v>
      </c>
      <c r="J2976" t="s">
        <v>68</v>
      </c>
      <c r="K2976" t="s">
        <v>154</v>
      </c>
      <c r="L2976" t="s">
        <v>14</v>
      </c>
      <c r="M2976" s="5">
        <v>443.18</v>
      </c>
      <c r="N2976">
        <v>1</v>
      </c>
    </row>
    <row r="2977" spans="1:14" x14ac:dyDescent="0.3">
      <c r="A2977" s="2">
        <v>45456</v>
      </c>
      <c r="B2977" s="3">
        <f t="shared" si="138"/>
        <v>2024</v>
      </c>
      <c r="C2977" t="str">
        <f t="shared" si="139"/>
        <v>2023-2024</v>
      </c>
      <c r="D2977" t="s">
        <v>147</v>
      </c>
      <c r="E2977" t="s">
        <v>112</v>
      </c>
      <c r="F2977" t="str">
        <f t="shared" si="140"/>
        <v>Victoria</v>
      </c>
      <c r="G2977" t="s">
        <v>45</v>
      </c>
      <c r="H2977">
        <v>3076</v>
      </c>
      <c r="I2977" t="s">
        <v>11</v>
      </c>
      <c r="J2977" t="s">
        <v>46</v>
      </c>
      <c r="K2977" t="s">
        <v>19</v>
      </c>
      <c r="L2977" t="s">
        <v>23</v>
      </c>
      <c r="M2977" s="5">
        <v>443.37</v>
      </c>
      <c r="N2977">
        <v>1</v>
      </c>
    </row>
    <row r="2978" spans="1:14" x14ac:dyDescent="0.3">
      <c r="A2978" s="2">
        <v>45913</v>
      </c>
      <c r="B2978" s="3">
        <f t="shared" si="138"/>
        <v>2026</v>
      </c>
      <c r="C2978" t="str">
        <f t="shared" si="139"/>
        <v>2025-2026</v>
      </c>
      <c r="D2978" t="s">
        <v>147</v>
      </c>
      <c r="E2978" t="s">
        <v>113</v>
      </c>
      <c r="F2978" t="str">
        <f t="shared" si="140"/>
        <v>Queensland</v>
      </c>
      <c r="G2978" t="s">
        <v>35</v>
      </c>
      <c r="H2978">
        <v>4215</v>
      </c>
      <c r="I2978" t="s">
        <v>11</v>
      </c>
      <c r="J2978" t="s">
        <v>104</v>
      </c>
      <c r="K2978" t="s">
        <v>154</v>
      </c>
      <c r="L2978" t="s">
        <v>14</v>
      </c>
      <c r="M2978" s="5">
        <v>443.53999999999996</v>
      </c>
      <c r="N2978">
        <v>1</v>
      </c>
    </row>
    <row r="2979" spans="1:14" x14ac:dyDescent="0.3">
      <c r="A2979" s="2">
        <v>45760</v>
      </c>
      <c r="B2979" s="3">
        <f t="shared" si="138"/>
        <v>2025</v>
      </c>
      <c r="C2979" t="str">
        <f t="shared" si="139"/>
        <v>2024-2025</v>
      </c>
      <c r="D2979" t="s">
        <v>147</v>
      </c>
      <c r="E2979" t="s">
        <v>97</v>
      </c>
      <c r="F2979" t="str">
        <f t="shared" si="140"/>
        <v>Tasmania</v>
      </c>
      <c r="G2979" t="s">
        <v>70</v>
      </c>
      <c r="H2979">
        <v>7250</v>
      </c>
      <c r="I2979" t="s">
        <v>11</v>
      </c>
      <c r="J2979" t="s">
        <v>71</v>
      </c>
      <c r="K2979" t="s">
        <v>151</v>
      </c>
      <c r="L2979" t="s">
        <v>21</v>
      </c>
      <c r="M2979" s="5">
        <v>444.56</v>
      </c>
      <c r="N2979">
        <v>1</v>
      </c>
    </row>
    <row r="2980" spans="1:14" x14ac:dyDescent="0.3">
      <c r="A2980" s="2">
        <v>45977</v>
      </c>
      <c r="B2980" s="3">
        <f t="shared" si="138"/>
        <v>2026</v>
      </c>
      <c r="C2980" t="str">
        <f t="shared" si="139"/>
        <v>2025-2026</v>
      </c>
      <c r="D2980" t="s">
        <v>148</v>
      </c>
      <c r="E2980" t="s">
        <v>73</v>
      </c>
      <c r="F2980" t="str">
        <f t="shared" si="140"/>
        <v>Victoria</v>
      </c>
      <c r="G2980" t="s">
        <v>45</v>
      </c>
      <c r="H2980">
        <v>3136</v>
      </c>
      <c r="I2980" t="s">
        <v>11</v>
      </c>
      <c r="J2980" t="s">
        <v>63</v>
      </c>
      <c r="K2980" t="s">
        <v>154</v>
      </c>
      <c r="L2980" t="s">
        <v>14</v>
      </c>
      <c r="M2980" s="5">
        <v>444.64</v>
      </c>
      <c r="N2980">
        <v>1</v>
      </c>
    </row>
    <row r="2981" spans="1:14" x14ac:dyDescent="0.3">
      <c r="A2981" s="2">
        <v>45952</v>
      </c>
      <c r="B2981" s="3">
        <f t="shared" si="138"/>
        <v>2026</v>
      </c>
      <c r="C2981" t="str">
        <f t="shared" si="139"/>
        <v>2025-2026</v>
      </c>
      <c r="D2981" t="s">
        <v>147</v>
      </c>
      <c r="E2981" t="s">
        <v>144</v>
      </c>
      <c r="F2981" t="str">
        <f t="shared" si="140"/>
        <v>Queensland</v>
      </c>
      <c r="G2981" t="s">
        <v>35</v>
      </c>
      <c r="H2981">
        <v>4566</v>
      </c>
      <c r="I2981" t="s">
        <v>11</v>
      </c>
      <c r="J2981" t="s">
        <v>120</v>
      </c>
      <c r="K2981" t="s">
        <v>150</v>
      </c>
      <c r="L2981" t="s">
        <v>18</v>
      </c>
      <c r="M2981" s="5">
        <v>445.42</v>
      </c>
      <c r="N2981">
        <v>1</v>
      </c>
    </row>
    <row r="2982" spans="1:14" x14ac:dyDescent="0.3">
      <c r="A2982" s="2">
        <v>45499</v>
      </c>
      <c r="B2982" s="3">
        <f t="shared" si="138"/>
        <v>2025</v>
      </c>
      <c r="C2982" t="str">
        <f t="shared" si="139"/>
        <v>2024-2025</v>
      </c>
      <c r="D2982" t="s">
        <v>148</v>
      </c>
      <c r="E2982" t="s">
        <v>106</v>
      </c>
      <c r="F2982" t="str">
        <f t="shared" si="140"/>
        <v>Victoria</v>
      </c>
      <c r="G2982" t="s">
        <v>45</v>
      </c>
      <c r="H2982">
        <v>3915</v>
      </c>
      <c r="I2982" t="s">
        <v>11</v>
      </c>
      <c r="J2982" t="s">
        <v>55</v>
      </c>
      <c r="K2982" t="s">
        <v>150</v>
      </c>
      <c r="L2982" t="s">
        <v>18</v>
      </c>
      <c r="M2982" s="5">
        <v>445.52</v>
      </c>
      <c r="N2982">
        <v>1</v>
      </c>
    </row>
    <row r="2983" spans="1:14" x14ac:dyDescent="0.3">
      <c r="A2983" s="2">
        <v>45591</v>
      </c>
      <c r="B2983" s="3">
        <f t="shared" si="138"/>
        <v>2025</v>
      </c>
      <c r="C2983" t="str">
        <f t="shared" si="139"/>
        <v>2024-2025</v>
      </c>
      <c r="D2983" t="s">
        <v>147</v>
      </c>
      <c r="E2983" t="s">
        <v>133</v>
      </c>
      <c r="F2983" t="str">
        <f t="shared" si="140"/>
        <v>Queensland</v>
      </c>
      <c r="G2983" t="s">
        <v>35</v>
      </c>
      <c r="H2983">
        <v>4305</v>
      </c>
      <c r="I2983" t="s">
        <v>11</v>
      </c>
      <c r="J2983" t="s">
        <v>104</v>
      </c>
      <c r="K2983" t="s">
        <v>151</v>
      </c>
      <c r="L2983" t="s">
        <v>21</v>
      </c>
      <c r="M2983" s="5">
        <v>445.52</v>
      </c>
      <c r="N2983">
        <v>1</v>
      </c>
    </row>
    <row r="2984" spans="1:14" x14ac:dyDescent="0.3">
      <c r="A2984" s="2">
        <v>45866</v>
      </c>
      <c r="B2984" s="3">
        <f t="shared" si="138"/>
        <v>2026</v>
      </c>
      <c r="C2984" t="str">
        <f t="shared" si="139"/>
        <v>2025-2026</v>
      </c>
      <c r="D2984" t="s">
        <v>147</v>
      </c>
      <c r="E2984" t="s">
        <v>143</v>
      </c>
      <c r="F2984" t="str">
        <f t="shared" si="140"/>
        <v>New South Wales</v>
      </c>
      <c r="G2984" t="s">
        <v>10</v>
      </c>
      <c r="H2984">
        <v>2154</v>
      </c>
      <c r="I2984" t="s">
        <v>11</v>
      </c>
      <c r="J2984" t="s">
        <v>27</v>
      </c>
      <c r="K2984" t="s">
        <v>154</v>
      </c>
      <c r="L2984" t="s">
        <v>14</v>
      </c>
      <c r="M2984" s="5">
        <v>445.5200000000001</v>
      </c>
      <c r="N2984">
        <v>1</v>
      </c>
    </row>
    <row r="2985" spans="1:14" x14ac:dyDescent="0.3">
      <c r="A2985" s="2">
        <v>45836</v>
      </c>
      <c r="B2985" s="3">
        <f t="shared" si="138"/>
        <v>2025</v>
      </c>
      <c r="C2985" t="str">
        <f t="shared" si="139"/>
        <v>2024-2025</v>
      </c>
      <c r="D2985" t="s">
        <v>147</v>
      </c>
      <c r="E2985" t="s">
        <v>98</v>
      </c>
      <c r="F2985" t="str">
        <f t="shared" si="140"/>
        <v>Victoria</v>
      </c>
      <c r="G2985" t="s">
        <v>45</v>
      </c>
      <c r="H2985">
        <v>3429</v>
      </c>
      <c r="I2985" t="s">
        <v>11</v>
      </c>
      <c r="J2985" t="s">
        <v>60</v>
      </c>
      <c r="K2985" t="s">
        <v>19</v>
      </c>
      <c r="L2985" t="s">
        <v>23</v>
      </c>
      <c r="M2985" s="5">
        <v>445.87</v>
      </c>
      <c r="N2985">
        <v>1</v>
      </c>
    </row>
    <row r="2986" spans="1:14" x14ac:dyDescent="0.3">
      <c r="A2986" s="2">
        <v>45997</v>
      </c>
      <c r="B2986" s="3">
        <f t="shared" si="138"/>
        <v>2026</v>
      </c>
      <c r="C2986" t="str">
        <f t="shared" si="139"/>
        <v>2025-2026</v>
      </c>
      <c r="D2986" t="s">
        <v>148</v>
      </c>
      <c r="E2986" t="s">
        <v>105</v>
      </c>
      <c r="F2986" t="str">
        <f t="shared" si="140"/>
        <v>Victoria</v>
      </c>
      <c r="G2986" t="s">
        <v>45</v>
      </c>
      <c r="H2986">
        <v>3500</v>
      </c>
      <c r="I2986" t="s">
        <v>11</v>
      </c>
      <c r="J2986" t="s">
        <v>60</v>
      </c>
      <c r="K2986" t="s">
        <v>152</v>
      </c>
      <c r="L2986" t="s">
        <v>13</v>
      </c>
      <c r="M2986" s="5">
        <v>445.95</v>
      </c>
      <c r="N2986">
        <v>1</v>
      </c>
    </row>
    <row r="2987" spans="1:14" x14ac:dyDescent="0.3">
      <c r="A2987" s="2">
        <v>45383</v>
      </c>
      <c r="B2987" s="3">
        <f t="shared" si="138"/>
        <v>2024</v>
      </c>
      <c r="C2987" t="str">
        <f t="shared" si="139"/>
        <v>2023-2024</v>
      </c>
      <c r="D2987" t="s">
        <v>147</v>
      </c>
      <c r="E2987" t="s">
        <v>31</v>
      </c>
      <c r="F2987" t="str">
        <f t="shared" si="140"/>
        <v>South Australia</v>
      </c>
      <c r="G2987" t="s">
        <v>32</v>
      </c>
      <c r="H2987">
        <v>5168</v>
      </c>
      <c r="I2987" t="s">
        <v>11</v>
      </c>
      <c r="J2987" t="s">
        <v>33</v>
      </c>
      <c r="K2987" t="s">
        <v>153</v>
      </c>
      <c r="L2987" t="s">
        <v>16</v>
      </c>
      <c r="M2987" s="5">
        <v>447.42999999999995</v>
      </c>
      <c r="N2987">
        <v>1</v>
      </c>
    </row>
    <row r="2988" spans="1:14" x14ac:dyDescent="0.3">
      <c r="A2988" s="2">
        <v>45791</v>
      </c>
      <c r="B2988" s="3">
        <f t="shared" si="138"/>
        <v>2025</v>
      </c>
      <c r="C2988" t="str">
        <f t="shared" si="139"/>
        <v>2024-2025</v>
      </c>
      <c r="D2988" t="s">
        <v>147</v>
      </c>
      <c r="E2988" t="s">
        <v>112</v>
      </c>
      <c r="F2988" t="str">
        <f t="shared" si="140"/>
        <v>Victoria</v>
      </c>
      <c r="G2988" t="s">
        <v>45</v>
      </c>
      <c r="H2988">
        <v>3076</v>
      </c>
      <c r="I2988" t="s">
        <v>11</v>
      </c>
      <c r="J2988" t="s">
        <v>46</v>
      </c>
      <c r="K2988" t="s">
        <v>156</v>
      </c>
      <c r="L2988" t="s">
        <v>17</v>
      </c>
      <c r="M2988" s="5">
        <v>447.43999999999994</v>
      </c>
      <c r="N2988">
        <v>1</v>
      </c>
    </row>
    <row r="2989" spans="1:14" x14ac:dyDescent="0.3">
      <c r="A2989" s="2">
        <v>45994</v>
      </c>
      <c r="B2989" s="3">
        <f t="shared" si="138"/>
        <v>2026</v>
      </c>
      <c r="C2989" t="str">
        <f t="shared" si="139"/>
        <v>2025-2026</v>
      </c>
      <c r="D2989" t="s">
        <v>148</v>
      </c>
      <c r="E2989" t="s">
        <v>127</v>
      </c>
      <c r="F2989" t="str">
        <f t="shared" si="140"/>
        <v>New South Wales</v>
      </c>
      <c r="G2989" t="s">
        <v>10</v>
      </c>
      <c r="H2989">
        <v>2131</v>
      </c>
      <c r="I2989" t="s">
        <v>11</v>
      </c>
      <c r="J2989" t="s">
        <v>27</v>
      </c>
      <c r="K2989" t="s">
        <v>151</v>
      </c>
      <c r="L2989" t="s">
        <v>21</v>
      </c>
      <c r="M2989" s="5">
        <v>447.63</v>
      </c>
      <c r="N2989">
        <v>1</v>
      </c>
    </row>
    <row r="2990" spans="1:14" x14ac:dyDescent="0.3">
      <c r="A2990" s="2">
        <v>45901</v>
      </c>
      <c r="B2990" s="3">
        <f t="shared" si="138"/>
        <v>2026</v>
      </c>
      <c r="C2990" t="str">
        <f t="shared" si="139"/>
        <v>2025-2026</v>
      </c>
      <c r="D2990" t="s">
        <v>148</v>
      </c>
      <c r="E2990" t="s">
        <v>135</v>
      </c>
      <c r="F2990" t="str">
        <f t="shared" si="140"/>
        <v>Victoria</v>
      </c>
      <c r="G2990" t="s">
        <v>45</v>
      </c>
      <c r="H2990">
        <v>3550</v>
      </c>
      <c r="I2990" t="s">
        <v>11</v>
      </c>
      <c r="J2990" t="s">
        <v>60</v>
      </c>
      <c r="K2990" t="s">
        <v>155</v>
      </c>
      <c r="L2990" t="s">
        <v>20</v>
      </c>
      <c r="M2990" s="5">
        <v>447.95</v>
      </c>
      <c r="N2990">
        <v>1</v>
      </c>
    </row>
    <row r="2991" spans="1:14" x14ac:dyDescent="0.3">
      <c r="A2991" s="2">
        <v>45298</v>
      </c>
      <c r="B2991" s="3">
        <f t="shared" si="138"/>
        <v>2024</v>
      </c>
      <c r="C2991" t="str">
        <f t="shared" si="139"/>
        <v>2023-2024</v>
      </c>
      <c r="D2991" t="s">
        <v>147</v>
      </c>
      <c r="E2991" t="s">
        <v>144</v>
      </c>
      <c r="F2991" t="str">
        <f t="shared" si="140"/>
        <v>Queensland</v>
      </c>
      <c r="G2991" t="s">
        <v>35</v>
      </c>
      <c r="H2991">
        <v>4566</v>
      </c>
      <c r="I2991" t="s">
        <v>11</v>
      </c>
      <c r="J2991" t="s">
        <v>120</v>
      </c>
      <c r="K2991" t="s">
        <v>152</v>
      </c>
      <c r="L2991" t="s">
        <v>13</v>
      </c>
      <c r="M2991" s="5">
        <v>449.75</v>
      </c>
      <c r="N2991">
        <v>1</v>
      </c>
    </row>
    <row r="2992" spans="1:14" x14ac:dyDescent="0.3">
      <c r="A2992" s="2">
        <v>45375</v>
      </c>
      <c r="B2992" s="3">
        <f t="shared" si="138"/>
        <v>2024</v>
      </c>
      <c r="C2992" t="str">
        <f t="shared" si="139"/>
        <v>2023-2024</v>
      </c>
      <c r="D2992" t="s">
        <v>148</v>
      </c>
      <c r="E2992" t="s">
        <v>87</v>
      </c>
      <c r="F2992" t="str">
        <f t="shared" si="140"/>
        <v>New South Wales</v>
      </c>
      <c r="G2992" t="s">
        <v>10</v>
      </c>
      <c r="H2992">
        <v>2790</v>
      </c>
      <c r="I2992" t="s">
        <v>11</v>
      </c>
      <c r="J2992" t="s">
        <v>25</v>
      </c>
      <c r="K2992" t="s">
        <v>150</v>
      </c>
      <c r="L2992" t="s">
        <v>18</v>
      </c>
      <c r="M2992" s="5">
        <v>450.03</v>
      </c>
      <c r="N2992">
        <v>1</v>
      </c>
    </row>
    <row r="2993" spans="1:14" x14ac:dyDescent="0.3">
      <c r="A2993" s="2">
        <v>45919</v>
      </c>
      <c r="B2993" s="3">
        <f t="shared" si="138"/>
        <v>2026</v>
      </c>
      <c r="C2993" t="str">
        <f t="shared" si="139"/>
        <v>2025-2026</v>
      </c>
      <c r="D2993" t="s">
        <v>147</v>
      </c>
      <c r="E2993" t="s">
        <v>136</v>
      </c>
      <c r="F2993" t="str">
        <f t="shared" si="140"/>
        <v>Victoria</v>
      </c>
      <c r="G2993" t="s">
        <v>45</v>
      </c>
      <c r="H2993">
        <v>3175</v>
      </c>
      <c r="I2993" t="s">
        <v>11</v>
      </c>
      <c r="J2993" t="s">
        <v>63</v>
      </c>
      <c r="K2993" t="s">
        <v>156</v>
      </c>
      <c r="L2993" t="s">
        <v>17</v>
      </c>
      <c r="M2993" s="5">
        <v>450.11</v>
      </c>
      <c r="N2993">
        <v>1</v>
      </c>
    </row>
    <row r="2994" spans="1:14" x14ac:dyDescent="0.3">
      <c r="A2994" s="2">
        <v>45444</v>
      </c>
      <c r="B2994" s="3">
        <f t="shared" si="138"/>
        <v>2024</v>
      </c>
      <c r="C2994" t="str">
        <f t="shared" si="139"/>
        <v>2023-2024</v>
      </c>
      <c r="D2994" t="s">
        <v>147</v>
      </c>
      <c r="E2994" t="s">
        <v>124</v>
      </c>
      <c r="F2994" t="str">
        <f t="shared" si="140"/>
        <v>New South Wales</v>
      </c>
      <c r="G2994" t="s">
        <v>10</v>
      </c>
      <c r="H2994">
        <v>2015</v>
      </c>
      <c r="I2994" t="s">
        <v>11</v>
      </c>
      <c r="J2994" t="s">
        <v>12</v>
      </c>
      <c r="K2994" t="s">
        <v>19</v>
      </c>
      <c r="L2994" t="s">
        <v>23</v>
      </c>
      <c r="M2994" s="5">
        <v>450.48</v>
      </c>
      <c r="N2994">
        <v>1</v>
      </c>
    </row>
    <row r="2995" spans="1:14" x14ac:dyDescent="0.3">
      <c r="A2995" s="2">
        <v>45404</v>
      </c>
      <c r="B2995" s="3">
        <f t="shared" si="138"/>
        <v>2024</v>
      </c>
      <c r="C2995" t="str">
        <f t="shared" si="139"/>
        <v>2023-2024</v>
      </c>
      <c r="D2995" t="s">
        <v>147</v>
      </c>
      <c r="E2995" t="s">
        <v>144</v>
      </c>
      <c r="F2995" t="str">
        <f t="shared" si="140"/>
        <v>Queensland</v>
      </c>
      <c r="G2995" t="s">
        <v>35</v>
      </c>
      <c r="H2995">
        <v>4566</v>
      </c>
      <c r="I2995" t="s">
        <v>11</v>
      </c>
      <c r="J2995" t="s">
        <v>120</v>
      </c>
      <c r="K2995" t="s">
        <v>151</v>
      </c>
      <c r="L2995" t="s">
        <v>21</v>
      </c>
      <c r="M2995" s="5">
        <v>451.26</v>
      </c>
      <c r="N2995">
        <v>1</v>
      </c>
    </row>
    <row r="2996" spans="1:14" x14ac:dyDescent="0.3">
      <c r="A2996" s="2">
        <v>45339</v>
      </c>
      <c r="B2996" s="3">
        <f t="shared" si="138"/>
        <v>2024</v>
      </c>
      <c r="C2996" t="str">
        <f t="shared" si="139"/>
        <v>2023-2024</v>
      </c>
      <c r="D2996" t="s">
        <v>147</v>
      </c>
      <c r="E2996" t="s">
        <v>132</v>
      </c>
      <c r="F2996" t="str">
        <f t="shared" si="140"/>
        <v>New South Wales</v>
      </c>
      <c r="G2996" t="s">
        <v>10</v>
      </c>
      <c r="H2996">
        <v>2800</v>
      </c>
      <c r="I2996" t="s">
        <v>11</v>
      </c>
      <c r="J2996" t="s">
        <v>25</v>
      </c>
      <c r="K2996" t="s">
        <v>153</v>
      </c>
      <c r="L2996" t="s">
        <v>16</v>
      </c>
      <c r="M2996" s="5">
        <v>451.41</v>
      </c>
      <c r="N2996">
        <v>1</v>
      </c>
    </row>
    <row r="2997" spans="1:14" x14ac:dyDescent="0.3">
      <c r="A2997" s="2">
        <v>45448</v>
      </c>
      <c r="B2997" s="3">
        <f t="shared" si="138"/>
        <v>2024</v>
      </c>
      <c r="C2997" t="str">
        <f t="shared" si="139"/>
        <v>2023-2024</v>
      </c>
      <c r="D2997" t="s">
        <v>147</v>
      </c>
      <c r="E2997" t="s">
        <v>116</v>
      </c>
      <c r="F2997" t="str">
        <f t="shared" si="140"/>
        <v>Western Australia</v>
      </c>
      <c r="G2997" t="s">
        <v>48</v>
      </c>
      <c r="H2997">
        <v>6725</v>
      </c>
      <c r="I2997" t="s">
        <v>11</v>
      </c>
      <c r="J2997" t="s">
        <v>77</v>
      </c>
      <c r="K2997" t="s">
        <v>150</v>
      </c>
      <c r="L2997" t="s">
        <v>18</v>
      </c>
      <c r="M2997" s="5">
        <v>451.99</v>
      </c>
      <c r="N2997">
        <v>1</v>
      </c>
    </row>
    <row r="2998" spans="1:14" x14ac:dyDescent="0.3">
      <c r="A2998" s="2">
        <v>45906</v>
      </c>
      <c r="B2998" s="3">
        <f t="shared" si="138"/>
        <v>2026</v>
      </c>
      <c r="C2998" t="str">
        <f t="shared" si="139"/>
        <v>2025-2026</v>
      </c>
      <c r="D2998" t="s">
        <v>147</v>
      </c>
      <c r="E2998" t="s">
        <v>44</v>
      </c>
      <c r="F2998" t="str">
        <f t="shared" si="140"/>
        <v>Victoria</v>
      </c>
      <c r="G2998" t="s">
        <v>45</v>
      </c>
      <c r="H2998">
        <v>3066</v>
      </c>
      <c r="I2998" t="s">
        <v>11</v>
      </c>
      <c r="J2998" t="s">
        <v>46</v>
      </c>
      <c r="K2998" t="s">
        <v>150</v>
      </c>
      <c r="L2998" t="s">
        <v>18</v>
      </c>
      <c r="M2998" s="5">
        <v>452.17</v>
      </c>
      <c r="N2998">
        <v>1</v>
      </c>
    </row>
    <row r="2999" spans="1:14" x14ac:dyDescent="0.3">
      <c r="A2999" s="2">
        <v>45670</v>
      </c>
      <c r="B2999" s="3">
        <f t="shared" si="138"/>
        <v>2025</v>
      </c>
      <c r="C2999" t="str">
        <f t="shared" si="139"/>
        <v>2024-2025</v>
      </c>
      <c r="D2999" t="s">
        <v>148</v>
      </c>
      <c r="E2999" t="s">
        <v>110</v>
      </c>
      <c r="F2999" t="str">
        <f t="shared" si="140"/>
        <v>Queensland</v>
      </c>
      <c r="G2999" t="s">
        <v>35</v>
      </c>
      <c r="H2999">
        <v>4680</v>
      </c>
      <c r="I2999" t="s">
        <v>11</v>
      </c>
      <c r="J2999" t="s">
        <v>51</v>
      </c>
      <c r="K2999" t="s">
        <v>150</v>
      </c>
      <c r="L2999" t="s">
        <v>18</v>
      </c>
      <c r="M2999" s="5">
        <v>452.36</v>
      </c>
      <c r="N2999">
        <v>1</v>
      </c>
    </row>
    <row r="3000" spans="1:14" x14ac:dyDescent="0.3">
      <c r="A3000" s="2">
        <v>45322</v>
      </c>
      <c r="B3000" s="3">
        <f t="shared" si="138"/>
        <v>2024</v>
      </c>
      <c r="C3000" t="str">
        <f t="shared" si="139"/>
        <v>2023-2024</v>
      </c>
      <c r="D3000" t="s">
        <v>148</v>
      </c>
      <c r="E3000" t="s">
        <v>87</v>
      </c>
      <c r="F3000" t="str">
        <f t="shared" si="140"/>
        <v>New South Wales</v>
      </c>
      <c r="G3000" t="s">
        <v>10</v>
      </c>
      <c r="H3000">
        <v>2790</v>
      </c>
      <c r="I3000" t="s">
        <v>11</v>
      </c>
      <c r="J3000" t="s">
        <v>25</v>
      </c>
      <c r="K3000" t="s">
        <v>151</v>
      </c>
      <c r="L3000" t="s">
        <v>21</v>
      </c>
      <c r="M3000" s="5">
        <v>452.57000000000005</v>
      </c>
      <c r="N3000">
        <v>1</v>
      </c>
    </row>
    <row r="3001" spans="1:14" x14ac:dyDescent="0.3">
      <c r="A3001" s="2">
        <v>45433</v>
      </c>
      <c r="B3001" s="3">
        <f t="shared" si="138"/>
        <v>2024</v>
      </c>
      <c r="C3001" t="str">
        <f t="shared" si="139"/>
        <v>2023-2024</v>
      </c>
      <c r="D3001" t="s">
        <v>147</v>
      </c>
      <c r="E3001" t="s">
        <v>132</v>
      </c>
      <c r="F3001" t="str">
        <f t="shared" si="140"/>
        <v>New South Wales</v>
      </c>
      <c r="G3001" t="s">
        <v>10</v>
      </c>
      <c r="H3001">
        <v>2800</v>
      </c>
      <c r="I3001" t="s">
        <v>11</v>
      </c>
      <c r="J3001" t="s">
        <v>25</v>
      </c>
      <c r="K3001" t="s">
        <v>154</v>
      </c>
      <c r="L3001" t="s">
        <v>14</v>
      </c>
      <c r="M3001" s="5">
        <v>452.96999999999997</v>
      </c>
      <c r="N3001">
        <v>1</v>
      </c>
    </row>
    <row r="3002" spans="1:14" x14ac:dyDescent="0.3">
      <c r="A3002" s="2">
        <v>45701</v>
      </c>
      <c r="B3002" s="3">
        <f t="shared" si="138"/>
        <v>2025</v>
      </c>
      <c r="C3002" t="str">
        <f t="shared" si="139"/>
        <v>2024-2025</v>
      </c>
      <c r="D3002" t="s">
        <v>147</v>
      </c>
      <c r="E3002" t="s">
        <v>26</v>
      </c>
      <c r="F3002" t="str">
        <f t="shared" si="140"/>
        <v>New South Wales</v>
      </c>
      <c r="G3002" t="s">
        <v>10</v>
      </c>
      <c r="H3002">
        <v>2141</v>
      </c>
      <c r="I3002" t="s">
        <v>11</v>
      </c>
      <c r="J3002" t="s">
        <v>27</v>
      </c>
      <c r="K3002" t="s">
        <v>154</v>
      </c>
      <c r="L3002" t="s">
        <v>14</v>
      </c>
      <c r="M3002" s="5">
        <v>453.55</v>
      </c>
      <c r="N3002">
        <v>1</v>
      </c>
    </row>
    <row r="3003" spans="1:14" x14ac:dyDescent="0.3">
      <c r="A3003" s="2">
        <v>45664</v>
      </c>
      <c r="B3003" s="3">
        <f t="shared" si="138"/>
        <v>2025</v>
      </c>
      <c r="C3003" t="str">
        <f t="shared" si="139"/>
        <v>2024-2025</v>
      </c>
      <c r="D3003" t="s">
        <v>147</v>
      </c>
      <c r="E3003" t="s">
        <v>78</v>
      </c>
      <c r="F3003" t="str">
        <f t="shared" si="140"/>
        <v>New South Wales</v>
      </c>
      <c r="G3003" t="s">
        <v>10</v>
      </c>
      <c r="H3003">
        <v>2350</v>
      </c>
      <c r="I3003" t="s">
        <v>11</v>
      </c>
      <c r="J3003" t="s">
        <v>68</v>
      </c>
      <c r="K3003" t="s">
        <v>149</v>
      </c>
      <c r="L3003" t="s">
        <v>15</v>
      </c>
      <c r="M3003" s="5">
        <v>454.25</v>
      </c>
      <c r="N3003">
        <v>1</v>
      </c>
    </row>
    <row r="3004" spans="1:14" x14ac:dyDescent="0.3">
      <c r="A3004" s="2">
        <v>45541</v>
      </c>
      <c r="B3004" s="3">
        <f t="shared" si="138"/>
        <v>2025</v>
      </c>
      <c r="C3004" t="str">
        <f t="shared" si="139"/>
        <v>2024-2025</v>
      </c>
      <c r="D3004" t="s">
        <v>147</v>
      </c>
      <c r="E3004" t="s">
        <v>142</v>
      </c>
      <c r="F3004" t="str">
        <f t="shared" si="140"/>
        <v>Australian Capital Territory</v>
      </c>
      <c r="G3004" t="s">
        <v>80</v>
      </c>
      <c r="H3004">
        <v>2609</v>
      </c>
      <c r="I3004" t="s">
        <v>11</v>
      </c>
      <c r="J3004" t="s">
        <v>58</v>
      </c>
      <c r="K3004" t="s">
        <v>154</v>
      </c>
      <c r="L3004" t="s">
        <v>14</v>
      </c>
      <c r="M3004" s="5">
        <v>454.59000000000003</v>
      </c>
      <c r="N3004">
        <v>1</v>
      </c>
    </row>
    <row r="3005" spans="1:14" x14ac:dyDescent="0.3">
      <c r="A3005" s="2">
        <v>45482</v>
      </c>
      <c r="B3005" s="3">
        <f t="shared" si="138"/>
        <v>2025</v>
      </c>
      <c r="C3005" t="str">
        <f t="shared" si="139"/>
        <v>2024-2025</v>
      </c>
      <c r="D3005" t="s">
        <v>147</v>
      </c>
      <c r="E3005" t="s">
        <v>137</v>
      </c>
      <c r="F3005" t="str">
        <f t="shared" si="140"/>
        <v>New South Wales</v>
      </c>
      <c r="G3005" t="s">
        <v>10</v>
      </c>
      <c r="H3005">
        <v>2031</v>
      </c>
      <c r="I3005" t="s">
        <v>11</v>
      </c>
      <c r="J3005" t="s">
        <v>12</v>
      </c>
      <c r="K3005" t="s">
        <v>155</v>
      </c>
      <c r="L3005" t="s">
        <v>20</v>
      </c>
      <c r="M3005" s="5">
        <v>454.86000000000007</v>
      </c>
      <c r="N3005">
        <v>1</v>
      </c>
    </row>
    <row r="3006" spans="1:14" x14ac:dyDescent="0.3">
      <c r="A3006" s="2">
        <v>45404</v>
      </c>
      <c r="B3006" s="3">
        <f t="shared" si="138"/>
        <v>2024</v>
      </c>
      <c r="C3006" t="str">
        <f t="shared" si="139"/>
        <v>2023-2024</v>
      </c>
      <c r="D3006" t="s">
        <v>148</v>
      </c>
      <c r="E3006" t="s">
        <v>110</v>
      </c>
      <c r="F3006" t="str">
        <f t="shared" si="140"/>
        <v>Queensland</v>
      </c>
      <c r="G3006" t="s">
        <v>35</v>
      </c>
      <c r="H3006">
        <v>4680</v>
      </c>
      <c r="I3006" t="s">
        <v>11</v>
      </c>
      <c r="J3006" t="s">
        <v>51</v>
      </c>
      <c r="K3006" t="s">
        <v>156</v>
      </c>
      <c r="L3006" t="s">
        <v>17</v>
      </c>
      <c r="M3006" s="5">
        <v>454.93</v>
      </c>
      <c r="N3006">
        <v>1</v>
      </c>
    </row>
    <row r="3007" spans="1:14" x14ac:dyDescent="0.3">
      <c r="A3007" s="2">
        <v>45842</v>
      </c>
      <c r="B3007" s="3">
        <f t="shared" si="138"/>
        <v>2026</v>
      </c>
      <c r="C3007" t="str">
        <f t="shared" si="139"/>
        <v>2025-2026</v>
      </c>
      <c r="D3007" t="s">
        <v>147</v>
      </c>
      <c r="E3007" t="s">
        <v>117</v>
      </c>
      <c r="F3007" t="str">
        <f t="shared" si="140"/>
        <v>Queensland</v>
      </c>
      <c r="G3007" t="s">
        <v>35</v>
      </c>
      <c r="H3007">
        <v>4119</v>
      </c>
      <c r="I3007" t="s">
        <v>11</v>
      </c>
      <c r="J3007" t="s">
        <v>43</v>
      </c>
      <c r="K3007" t="s">
        <v>152</v>
      </c>
      <c r="L3007" t="s">
        <v>13</v>
      </c>
      <c r="M3007" s="5">
        <v>455.02</v>
      </c>
      <c r="N3007">
        <v>1</v>
      </c>
    </row>
    <row r="3008" spans="1:14" x14ac:dyDescent="0.3">
      <c r="A3008" s="2">
        <v>45954</v>
      </c>
      <c r="B3008" s="3">
        <f t="shared" si="138"/>
        <v>2026</v>
      </c>
      <c r="C3008" t="str">
        <f t="shared" si="139"/>
        <v>2025-2026</v>
      </c>
      <c r="D3008" t="s">
        <v>147</v>
      </c>
      <c r="E3008" t="s">
        <v>101</v>
      </c>
      <c r="F3008" t="str">
        <f t="shared" si="140"/>
        <v>Victoria</v>
      </c>
      <c r="G3008" t="s">
        <v>45</v>
      </c>
      <c r="H3008">
        <v>3131</v>
      </c>
      <c r="I3008" t="s">
        <v>11</v>
      </c>
      <c r="J3008" t="s">
        <v>63</v>
      </c>
      <c r="K3008" t="s">
        <v>149</v>
      </c>
      <c r="L3008" t="s">
        <v>15</v>
      </c>
      <c r="M3008" s="5">
        <v>455.37000000000006</v>
      </c>
      <c r="N3008">
        <v>1</v>
      </c>
    </row>
    <row r="3009" spans="1:14" x14ac:dyDescent="0.3">
      <c r="A3009" s="2">
        <v>45804</v>
      </c>
      <c r="B3009" s="3">
        <f t="shared" si="138"/>
        <v>2025</v>
      </c>
      <c r="C3009" t="str">
        <f t="shared" si="139"/>
        <v>2024-2025</v>
      </c>
      <c r="D3009" t="s">
        <v>147</v>
      </c>
      <c r="E3009" t="s">
        <v>97</v>
      </c>
      <c r="F3009" t="str">
        <f t="shared" si="140"/>
        <v>Tasmania</v>
      </c>
      <c r="G3009" t="s">
        <v>70</v>
      </c>
      <c r="H3009">
        <v>7250</v>
      </c>
      <c r="I3009" t="s">
        <v>11</v>
      </c>
      <c r="J3009" t="s">
        <v>71</v>
      </c>
      <c r="K3009" t="s">
        <v>151</v>
      </c>
      <c r="L3009" t="s">
        <v>21</v>
      </c>
      <c r="M3009" s="5">
        <v>455.39</v>
      </c>
      <c r="N3009">
        <v>1</v>
      </c>
    </row>
    <row r="3010" spans="1:14" x14ac:dyDescent="0.3">
      <c r="A3010" s="2">
        <v>46019</v>
      </c>
      <c r="B3010" s="3">
        <f t="shared" ref="B3010:B3073" si="141">IF(MONTH(A3010)&gt;=7,YEAR(A3010)+1,YEAR(A3010))</f>
        <v>2026</v>
      </c>
      <c r="C3010" t="str">
        <f t="shared" ref="C3010:C3073" si="142">IF(MONTH(A3010) &gt;= 7, YEAR(A3010) &amp; "-" &amp; YEAR(A3010) + 1, YEAR(A3010) - 1 &amp; "-" &amp; YEAR(A3010))</f>
        <v>2025-2026</v>
      </c>
      <c r="D3010" t="s">
        <v>148</v>
      </c>
      <c r="E3010" t="s">
        <v>28</v>
      </c>
      <c r="F3010" t="str">
        <f t="shared" ref="F3010:F3073" si="143">IF(G3010="WA","Western Australia",
IF(G3010="NSW","New South Wales",
IF(G3010="QLD","Queensland",
IF(G3010="VIC","Victoria",
IF(G3010="TAS","Tasmania",
IF(G3010="SA","South Australia",
IF(G3010="NT","Northern Territory",
IF(G3010="ACT","Australian Capital Territory",G3010))))))))</f>
        <v>Northern Territory</v>
      </c>
      <c r="G3010" t="s">
        <v>29</v>
      </c>
      <c r="H3010">
        <v>800</v>
      </c>
      <c r="I3010" t="s">
        <v>11</v>
      </c>
      <c r="J3010" t="s">
        <v>30</v>
      </c>
      <c r="K3010" t="s">
        <v>156</v>
      </c>
      <c r="L3010" t="s">
        <v>17</v>
      </c>
      <c r="M3010" s="5">
        <v>455.71000000000004</v>
      </c>
      <c r="N3010">
        <v>1</v>
      </c>
    </row>
    <row r="3011" spans="1:14" x14ac:dyDescent="0.3">
      <c r="A3011" s="2">
        <v>45322</v>
      </c>
      <c r="B3011" s="3">
        <f t="shared" si="141"/>
        <v>2024</v>
      </c>
      <c r="C3011" t="str">
        <f t="shared" si="142"/>
        <v>2023-2024</v>
      </c>
      <c r="D3011" t="s">
        <v>148</v>
      </c>
      <c r="E3011" t="s">
        <v>34</v>
      </c>
      <c r="F3011" t="str">
        <f t="shared" si="143"/>
        <v>Queensland</v>
      </c>
      <c r="G3011" t="s">
        <v>35</v>
      </c>
      <c r="H3011">
        <v>4802</v>
      </c>
      <c r="I3011" t="s">
        <v>11</v>
      </c>
      <c r="J3011" t="s">
        <v>36</v>
      </c>
      <c r="K3011" t="s">
        <v>151</v>
      </c>
      <c r="L3011" t="s">
        <v>21</v>
      </c>
      <c r="M3011" s="5">
        <v>457.41</v>
      </c>
      <c r="N3011">
        <v>1</v>
      </c>
    </row>
    <row r="3012" spans="1:14" x14ac:dyDescent="0.3">
      <c r="A3012" s="2">
        <v>45326</v>
      </c>
      <c r="B3012" s="3">
        <f t="shared" si="141"/>
        <v>2024</v>
      </c>
      <c r="C3012" t="str">
        <f t="shared" si="142"/>
        <v>2023-2024</v>
      </c>
      <c r="D3012" t="s">
        <v>147</v>
      </c>
      <c r="E3012" t="s">
        <v>95</v>
      </c>
      <c r="F3012" t="str">
        <f t="shared" si="143"/>
        <v>Victoria</v>
      </c>
      <c r="G3012" t="s">
        <v>45</v>
      </c>
      <c r="H3012">
        <v>3931</v>
      </c>
      <c r="I3012" t="s">
        <v>11</v>
      </c>
      <c r="J3012" t="s">
        <v>55</v>
      </c>
      <c r="K3012" t="s">
        <v>150</v>
      </c>
      <c r="L3012" t="s">
        <v>18</v>
      </c>
      <c r="M3012" s="5">
        <v>457.87</v>
      </c>
      <c r="N3012">
        <v>1</v>
      </c>
    </row>
    <row r="3013" spans="1:14" x14ac:dyDescent="0.3">
      <c r="A3013" s="2">
        <v>45954</v>
      </c>
      <c r="B3013" s="3">
        <f t="shared" si="141"/>
        <v>2026</v>
      </c>
      <c r="C3013" t="str">
        <f t="shared" si="142"/>
        <v>2025-2026</v>
      </c>
      <c r="D3013" t="s">
        <v>147</v>
      </c>
      <c r="E3013" t="s">
        <v>53</v>
      </c>
      <c r="F3013" t="str">
        <f t="shared" si="143"/>
        <v>South Australia</v>
      </c>
      <c r="G3013" t="s">
        <v>32</v>
      </c>
      <c r="H3013">
        <v>5082</v>
      </c>
      <c r="I3013" t="s">
        <v>11</v>
      </c>
      <c r="J3013" t="s">
        <v>33</v>
      </c>
      <c r="K3013" t="s">
        <v>152</v>
      </c>
      <c r="L3013" t="s">
        <v>13</v>
      </c>
      <c r="M3013" s="5">
        <v>458.33000000000004</v>
      </c>
      <c r="N3013">
        <v>1</v>
      </c>
    </row>
    <row r="3014" spans="1:14" x14ac:dyDescent="0.3">
      <c r="A3014" s="2">
        <v>45437</v>
      </c>
      <c r="B3014" s="3">
        <f t="shared" si="141"/>
        <v>2024</v>
      </c>
      <c r="C3014" t="str">
        <f t="shared" si="142"/>
        <v>2023-2024</v>
      </c>
      <c r="D3014" t="s">
        <v>147</v>
      </c>
      <c r="E3014" t="s">
        <v>89</v>
      </c>
      <c r="F3014" t="str">
        <f t="shared" si="143"/>
        <v>Queensland</v>
      </c>
      <c r="G3014" t="s">
        <v>35</v>
      </c>
      <c r="H3014">
        <v>4655</v>
      </c>
      <c r="I3014" t="s">
        <v>11</v>
      </c>
      <c r="J3014" t="s">
        <v>51</v>
      </c>
      <c r="K3014" t="s">
        <v>19</v>
      </c>
      <c r="L3014" t="s">
        <v>23</v>
      </c>
      <c r="M3014" s="5">
        <v>458.36</v>
      </c>
      <c r="N3014">
        <v>1</v>
      </c>
    </row>
    <row r="3015" spans="1:14" x14ac:dyDescent="0.3">
      <c r="A3015" s="2">
        <v>45578</v>
      </c>
      <c r="B3015" s="3">
        <f t="shared" si="141"/>
        <v>2025</v>
      </c>
      <c r="C3015" t="str">
        <f t="shared" si="142"/>
        <v>2024-2025</v>
      </c>
      <c r="D3015" t="s">
        <v>147</v>
      </c>
      <c r="E3015" t="s">
        <v>78</v>
      </c>
      <c r="F3015" t="str">
        <f t="shared" si="143"/>
        <v>New South Wales</v>
      </c>
      <c r="G3015" t="s">
        <v>10</v>
      </c>
      <c r="H3015">
        <v>2350</v>
      </c>
      <c r="I3015" t="s">
        <v>11</v>
      </c>
      <c r="J3015" t="s">
        <v>68</v>
      </c>
      <c r="K3015" t="s">
        <v>149</v>
      </c>
      <c r="L3015" t="s">
        <v>15</v>
      </c>
      <c r="M3015" s="5">
        <v>459.08</v>
      </c>
      <c r="N3015">
        <v>1</v>
      </c>
    </row>
    <row r="3016" spans="1:14" x14ac:dyDescent="0.3">
      <c r="A3016" s="2">
        <v>45656</v>
      </c>
      <c r="B3016" s="3">
        <f t="shared" si="141"/>
        <v>2025</v>
      </c>
      <c r="C3016" t="str">
        <f t="shared" si="142"/>
        <v>2024-2025</v>
      </c>
      <c r="D3016" t="s">
        <v>147</v>
      </c>
      <c r="E3016" t="s">
        <v>69</v>
      </c>
      <c r="F3016" t="str">
        <f t="shared" si="143"/>
        <v>Tasmania</v>
      </c>
      <c r="G3016" t="s">
        <v>70</v>
      </c>
      <c r="H3016">
        <v>7018</v>
      </c>
      <c r="I3016" t="s">
        <v>11</v>
      </c>
      <c r="J3016" t="s">
        <v>71</v>
      </c>
      <c r="K3016" t="s">
        <v>152</v>
      </c>
      <c r="L3016" t="s">
        <v>13</v>
      </c>
      <c r="M3016" s="5">
        <v>459.33</v>
      </c>
      <c r="N3016">
        <v>1</v>
      </c>
    </row>
    <row r="3017" spans="1:14" x14ac:dyDescent="0.3">
      <c r="A3017" s="2">
        <v>45401</v>
      </c>
      <c r="B3017" s="3">
        <f t="shared" si="141"/>
        <v>2024</v>
      </c>
      <c r="C3017" t="str">
        <f t="shared" si="142"/>
        <v>2023-2024</v>
      </c>
      <c r="D3017" t="s">
        <v>148</v>
      </c>
      <c r="E3017" t="s">
        <v>41</v>
      </c>
      <c r="F3017" t="str">
        <f t="shared" si="143"/>
        <v>New South Wales</v>
      </c>
      <c r="G3017" t="s">
        <v>10</v>
      </c>
      <c r="H3017">
        <v>2830</v>
      </c>
      <c r="I3017" t="s">
        <v>11</v>
      </c>
      <c r="J3017" t="s">
        <v>25</v>
      </c>
      <c r="K3017" t="s">
        <v>152</v>
      </c>
      <c r="L3017" t="s">
        <v>13</v>
      </c>
      <c r="M3017" s="5">
        <v>459.51</v>
      </c>
      <c r="N3017">
        <v>1</v>
      </c>
    </row>
    <row r="3018" spans="1:14" x14ac:dyDescent="0.3">
      <c r="A3018" s="2">
        <v>45616</v>
      </c>
      <c r="B3018" s="3">
        <f t="shared" si="141"/>
        <v>2025</v>
      </c>
      <c r="C3018" t="str">
        <f t="shared" si="142"/>
        <v>2024-2025</v>
      </c>
      <c r="D3018" t="s">
        <v>148</v>
      </c>
      <c r="E3018" t="s">
        <v>101</v>
      </c>
      <c r="F3018" t="str">
        <f t="shared" si="143"/>
        <v>Victoria</v>
      </c>
      <c r="G3018" t="s">
        <v>45</v>
      </c>
      <c r="H3018">
        <v>3131</v>
      </c>
      <c r="I3018" t="s">
        <v>11</v>
      </c>
      <c r="J3018" t="s">
        <v>63</v>
      </c>
      <c r="K3018" t="s">
        <v>151</v>
      </c>
      <c r="L3018" t="s">
        <v>21</v>
      </c>
      <c r="M3018" s="5">
        <v>459.93</v>
      </c>
      <c r="N3018">
        <v>1</v>
      </c>
    </row>
    <row r="3019" spans="1:14" x14ac:dyDescent="0.3">
      <c r="A3019" s="2">
        <v>45584</v>
      </c>
      <c r="B3019" s="3">
        <f t="shared" si="141"/>
        <v>2025</v>
      </c>
      <c r="C3019" t="str">
        <f t="shared" si="142"/>
        <v>2024-2025</v>
      </c>
      <c r="D3019" t="s">
        <v>147</v>
      </c>
      <c r="E3019" t="s">
        <v>83</v>
      </c>
      <c r="F3019" t="str">
        <f t="shared" si="143"/>
        <v>New South Wales</v>
      </c>
      <c r="G3019" t="s">
        <v>10</v>
      </c>
      <c r="H3019">
        <v>2750</v>
      </c>
      <c r="I3019" t="s">
        <v>11</v>
      </c>
      <c r="J3019" t="s">
        <v>25</v>
      </c>
      <c r="K3019" t="s">
        <v>153</v>
      </c>
      <c r="L3019" t="s">
        <v>16</v>
      </c>
      <c r="M3019" s="5">
        <v>460.20000000000005</v>
      </c>
      <c r="N3019">
        <v>1</v>
      </c>
    </row>
    <row r="3020" spans="1:14" x14ac:dyDescent="0.3">
      <c r="A3020" s="2">
        <v>46009</v>
      </c>
      <c r="B3020" s="3">
        <f t="shared" si="141"/>
        <v>2026</v>
      </c>
      <c r="C3020" t="str">
        <f t="shared" si="142"/>
        <v>2025-2026</v>
      </c>
      <c r="D3020" t="s">
        <v>148</v>
      </c>
      <c r="E3020" t="s">
        <v>135</v>
      </c>
      <c r="F3020" t="str">
        <f t="shared" si="143"/>
        <v>Victoria</v>
      </c>
      <c r="G3020" t="s">
        <v>45</v>
      </c>
      <c r="H3020">
        <v>3550</v>
      </c>
      <c r="I3020" t="s">
        <v>11</v>
      </c>
      <c r="J3020" t="s">
        <v>60</v>
      </c>
      <c r="K3020" t="s">
        <v>153</v>
      </c>
      <c r="L3020" t="s">
        <v>16</v>
      </c>
      <c r="M3020" s="5">
        <v>461.3</v>
      </c>
      <c r="N3020">
        <v>1</v>
      </c>
    </row>
    <row r="3021" spans="1:14" x14ac:dyDescent="0.3">
      <c r="A3021" s="2">
        <v>45714</v>
      </c>
      <c r="B3021" s="3">
        <f t="shared" si="141"/>
        <v>2025</v>
      </c>
      <c r="C3021" t="str">
        <f t="shared" si="142"/>
        <v>2024-2025</v>
      </c>
      <c r="D3021" t="s">
        <v>147</v>
      </c>
      <c r="E3021" t="s">
        <v>92</v>
      </c>
      <c r="F3021" t="str">
        <f t="shared" si="143"/>
        <v>Queensland</v>
      </c>
      <c r="G3021" t="s">
        <v>35</v>
      </c>
      <c r="H3021">
        <v>4068</v>
      </c>
      <c r="I3021" t="s">
        <v>11</v>
      </c>
      <c r="J3021" t="s">
        <v>43</v>
      </c>
      <c r="K3021" t="s">
        <v>154</v>
      </c>
      <c r="L3021" t="s">
        <v>14</v>
      </c>
      <c r="M3021" s="5">
        <v>462.24</v>
      </c>
      <c r="N3021">
        <v>1</v>
      </c>
    </row>
    <row r="3022" spans="1:14" x14ac:dyDescent="0.3">
      <c r="A3022" s="2">
        <v>45729</v>
      </c>
      <c r="B3022" s="3">
        <f t="shared" si="141"/>
        <v>2025</v>
      </c>
      <c r="C3022" t="str">
        <f t="shared" si="142"/>
        <v>2024-2025</v>
      </c>
      <c r="D3022" t="s">
        <v>147</v>
      </c>
      <c r="E3022" t="s">
        <v>107</v>
      </c>
      <c r="F3022" t="str">
        <f t="shared" si="143"/>
        <v>Queensland</v>
      </c>
      <c r="G3022" t="s">
        <v>35</v>
      </c>
      <c r="H3022">
        <v>4220</v>
      </c>
      <c r="I3022" t="s">
        <v>11</v>
      </c>
      <c r="J3022" t="s">
        <v>104</v>
      </c>
      <c r="K3022" t="s">
        <v>150</v>
      </c>
      <c r="L3022" t="s">
        <v>18</v>
      </c>
      <c r="M3022" s="5">
        <v>462.49</v>
      </c>
      <c r="N3022">
        <v>1</v>
      </c>
    </row>
    <row r="3023" spans="1:14" x14ac:dyDescent="0.3">
      <c r="A3023" s="2">
        <v>45380</v>
      </c>
      <c r="B3023" s="3">
        <f t="shared" si="141"/>
        <v>2024</v>
      </c>
      <c r="C3023" t="str">
        <f t="shared" si="142"/>
        <v>2023-2024</v>
      </c>
      <c r="D3023" t="s">
        <v>147</v>
      </c>
      <c r="E3023" t="s">
        <v>122</v>
      </c>
      <c r="F3023" t="str">
        <f t="shared" si="143"/>
        <v>New South Wales</v>
      </c>
      <c r="G3023" t="s">
        <v>10</v>
      </c>
      <c r="H3023">
        <v>2650</v>
      </c>
      <c r="I3023" t="s">
        <v>11</v>
      </c>
      <c r="J3023" t="s">
        <v>25</v>
      </c>
      <c r="K3023" t="s">
        <v>155</v>
      </c>
      <c r="L3023" t="s">
        <v>20</v>
      </c>
      <c r="M3023" s="5">
        <v>462.54999999999995</v>
      </c>
      <c r="N3023">
        <v>1</v>
      </c>
    </row>
    <row r="3024" spans="1:14" x14ac:dyDescent="0.3">
      <c r="A3024" s="2">
        <v>45389</v>
      </c>
      <c r="B3024" s="3">
        <f t="shared" si="141"/>
        <v>2024</v>
      </c>
      <c r="C3024" t="str">
        <f t="shared" si="142"/>
        <v>2023-2024</v>
      </c>
      <c r="D3024" t="s">
        <v>147</v>
      </c>
      <c r="E3024" t="s">
        <v>62</v>
      </c>
      <c r="F3024" t="str">
        <f t="shared" si="143"/>
        <v>Victoria</v>
      </c>
      <c r="G3024" t="s">
        <v>45</v>
      </c>
      <c r="H3024">
        <v>3134</v>
      </c>
      <c r="I3024" t="s">
        <v>11</v>
      </c>
      <c r="J3024" t="s">
        <v>63</v>
      </c>
      <c r="K3024" t="s">
        <v>154</v>
      </c>
      <c r="L3024" t="s">
        <v>14</v>
      </c>
      <c r="M3024" s="5">
        <v>462.74</v>
      </c>
      <c r="N3024">
        <v>1</v>
      </c>
    </row>
    <row r="3025" spans="1:14" x14ac:dyDescent="0.3">
      <c r="A3025" s="2">
        <v>45497</v>
      </c>
      <c r="B3025" s="3">
        <f t="shared" si="141"/>
        <v>2025</v>
      </c>
      <c r="C3025" t="str">
        <f t="shared" si="142"/>
        <v>2024-2025</v>
      </c>
      <c r="D3025" t="s">
        <v>147</v>
      </c>
      <c r="E3025" t="s">
        <v>40</v>
      </c>
      <c r="F3025" t="str">
        <f t="shared" si="143"/>
        <v>New South Wales</v>
      </c>
      <c r="G3025" t="s">
        <v>10</v>
      </c>
      <c r="H3025">
        <v>2116</v>
      </c>
      <c r="I3025" t="s">
        <v>11</v>
      </c>
      <c r="J3025" t="s">
        <v>27</v>
      </c>
      <c r="K3025" t="s">
        <v>19</v>
      </c>
      <c r="L3025" t="s">
        <v>23</v>
      </c>
      <c r="M3025" s="5">
        <v>462.74999999999994</v>
      </c>
      <c r="N3025">
        <v>1</v>
      </c>
    </row>
    <row r="3026" spans="1:14" x14ac:dyDescent="0.3">
      <c r="A3026" s="2">
        <v>45470</v>
      </c>
      <c r="B3026" s="3">
        <f t="shared" si="141"/>
        <v>2024</v>
      </c>
      <c r="C3026" t="str">
        <f t="shared" si="142"/>
        <v>2023-2024</v>
      </c>
      <c r="D3026" t="s">
        <v>147</v>
      </c>
      <c r="E3026" t="s">
        <v>146</v>
      </c>
      <c r="F3026" t="str">
        <f t="shared" si="143"/>
        <v>Victoria</v>
      </c>
      <c r="G3026" t="s">
        <v>45</v>
      </c>
      <c r="H3026">
        <v>3353</v>
      </c>
      <c r="I3026" t="s">
        <v>11</v>
      </c>
      <c r="J3026" t="s">
        <v>60</v>
      </c>
      <c r="K3026" t="s">
        <v>154</v>
      </c>
      <c r="L3026" t="s">
        <v>14</v>
      </c>
      <c r="M3026" s="5">
        <v>463.14</v>
      </c>
      <c r="N3026">
        <v>1</v>
      </c>
    </row>
    <row r="3027" spans="1:14" x14ac:dyDescent="0.3">
      <c r="A3027" s="2">
        <v>45743</v>
      </c>
      <c r="B3027" s="3">
        <f t="shared" si="141"/>
        <v>2025</v>
      </c>
      <c r="C3027" t="str">
        <f t="shared" si="142"/>
        <v>2024-2025</v>
      </c>
      <c r="D3027" t="s">
        <v>147</v>
      </c>
      <c r="E3027" t="s">
        <v>137</v>
      </c>
      <c r="F3027" t="str">
        <f t="shared" si="143"/>
        <v>New South Wales</v>
      </c>
      <c r="G3027" t="s">
        <v>10</v>
      </c>
      <c r="H3027">
        <v>2031</v>
      </c>
      <c r="I3027" t="s">
        <v>11</v>
      </c>
      <c r="J3027" t="s">
        <v>12</v>
      </c>
      <c r="K3027" t="s">
        <v>154</v>
      </c>
      <c r="L3027" t="s">
        <v>14</v>
      </c>
      <c r="M3027" s="5">
        <v>463.47999999999996</v>
      </c>
      <c r="N3027">
        <v>1</v>
      </c>
    </row>
    <row r="3028" spans="1:14" x14ac:dyDescent="0.3">
      <c r="A3028" s="2">
        <v>45819</v>
      </c>
      <c r="B3028" s="3">
        <f t="shared" si="141"/>
        <v>2025</v>
      </c>
      <c r="C3028" t="str">
        <f t="shared" si="142"/>
        <v>2024-2025</v>
      </c>
      <c r="D3028" t="s">
        <v>147</v>
      </c>
      <c r="E3028" t="s">
        <v>117</v>
      </c>
      <c r="F3028" t="str">
        <f t="shared" si="143"/>
        <v>Queensland</v>
      </c>
      <c r="G3028" t="s">
        <v>35</v>
      </c>
      <c r="H3028">
        <v>4119</v>
      </c>
      <c r="I3028" t="s">
        <v>11</v>
      </c>
      <c r="J3028" t="s">
        <v>43</v>
      </c>
      <c r="K3028" t="s">
        <v>154</v>
      </c>
      <c r="L3028" t="s">
        <v>14</v>
      </c>
      <c r="M3028" s="5">
        <v>463.95000000000005</v>
      </c>
      <c r="N3028">
        <v>1</v>
      </c>
    </row>
    <row r="3029" spans="1:14" x14ac:dyDescent="0.3">
      <c r="A3029" s="2">
        <v>45680</v>
      </c>
      <c r="B3029" s="3">
        <f t="shared" si="141"/>
        <v>2025</v>
      </c>
      <c r="C3029" t="str">
        <f t="shared" si="142"/>
        <v>2024-2025</v>
      </c>
      <c r="D3029" t="s">
        <v>148</v>
      </c>
      <c r="E3029" t="s">
        <v>61</v>
      </c>
      <c r="F3029" t="str">
        <f t="shared" si="143"/>
        <v>New South Wales</v>
      </c>
      <c r="G3029" t="s">
        <v>10</v>
      </c>
      <c r="H3029">
        <v>2539</v>
      </c>
      <c r="I3029" t="s">
        <v>11</v>
      </c>
      <c r="J3029" t="s">
        <v>58</v>
      </c>
      <c r="K3029" t="s">
        <v>153</v>
      </c>
      <c r="L3029" t="s">
        <v>16</v>
      </c>
      <c r="M3029" s="5">
        <v>464.53</v>
      </c>
      <c r="N3029">
        <v>1</v>
      </c>
    </row>
    <row r="3030" spans="1:14" x14ac:dyDescent="0.3">
      <c r="A3030" s="2">
        <v>45911</v>
      </c>
      <c r="B3030" s="3">
        <f t="shared" si="141"/>
        <v>2026</v>
      </c>
      <c r="C3030" t="str">
        <f t="shared" si="142"/>
        <v>2025-2026</v>
      </c>
      <c r="D3030" t="s">
        <v>147</v>
      </c>
      <c r="E3030" t="s">
        <v>133</v>
      </c>
      <c r="F3030" t="str">
        <f t="shared" si="143"/>
        <v>Queensland</v>
      </c>
      <c r="G3030" t="s">
        <v>35</v>
      </c>
      <c r="H3030">
        <v>4305</v>
      </c>
      <c r="I3030" t="s">
        <v>11</v>
      </c>
      <c r="J3030" t="s">
        <v>104</v>
      </c>
      <c r="K3030" t="s">
        <v>150</v>
      </c>
      <c r="L3030" t="s">
        <v>18</v>
      </c>
      <c r="M3030" s="5">
        <v>465.56</v>
      </c>
      <c r="N3030">
        <v>1</v>
      </c>
    </row>
    <row r="3031" spans="1:14" x14ac:dyDescent="0.3">
      <c r="A3031" s="2">
        <v>45894</v>
      </c>
      <c r="B3031" s="3">
        <f t="shared" si="141"/>
        <v>2026</v>
      </c>
      <c r="C3031" t="str">
        <f t="shared" si="142"/>
        <v>2025-2026</v>
      </c>
      <c r="D3031" t="s">
        <v>147</v>
      </c>
      <c r="E3031" t="s">
        <v>99</v>
      </c>
      <c r="F3031" t="str">
        <f t="shared" si="143"/>
        <v>Victoria</v>
      </c>
      <c r="G3031" t="s">
        <v>45</v>
      </c>
      <c r="H3031">
        <v>3148</v>
      </c>
      <c r="I3031" t="s">
        <v>11</v>
      </c>
      <c r="J3031" t="s">
        <v>63</v>
      </c>
      <c r="K3031" t="s">
        <v>155</v>
      </c>
      <c r="L3031" t="s">
        <v>20</v>
      </c>
      <c r="M3031" s="5">
        <v>465.92</v>
      </c>
      <c r="N3031">
        <v>1</v>
      </c>
    </row>
    <row r="3032" spans="1:14" x14ac:dyDescent="0.3">
      <c r="A3032" s="2">
        <v>45410</v>
      </c>
      <c r="B3032" s="3">
        <f t="shared" si="141"/>
        <v>2024</v>
      </c>
      <c r="C3032" t="str">
        <f t="shared" si="142"/>
        <v>2023-2024</v>
      </c>
      <c r="D3032" t="s">
        <v>147</v>
      </c>
      <c r="E3032" t="s">
        <v>90</v>
      </c>
      <c r="F3032" t="str">
        <f t="shared" si="143"/>
        <v>Victoria</v>
      </c>
      <c r="G3032" t="s">
        <v>45</v>
      </c>
      <c r="H3032">
        <v>3179</v>
      </c>
      <c r="I3032" t="s">
        <v>11</v>
      </c>
      <c r="J3032" t="s">
        <v>63</v>
      </c>
      <c r="K3032" t="s">
        <v>151</v>
      </c>
      <c r="L3032" t="s">
        <v>21</v>
      </c>
      <c r="M3032" s="5">
        <v>466.74</v>
      </c>
      <c r="N3032">
        <v>1</v>
      </c>
    </row>
    <row r="3033" spans="1:14" x14ac:dyDescent="0.3">
      <c r="A3033" s="2">
        <v>45790</v>
      </c>
      <c r="B3033" s="3">
        <f t="shared" si="141"/>
        <v>2025</v>
      </c>
      <c r="C3033" t="str">
        <f t="shared" si="142"/>
        <v>2024-2025</v>
      </c>
      <c r="D3033" t="s">
        <v>147</v>
      </c>
      <c r="E3033" t="s">
        <v>42</v>
      </c>
      <c r="F3033" t="str">
        <f t="shared" si="143"/>
        <v>Queensland</v>
      </c>
      <c r="G3033" t="s">
        <v>35</v>
      </c>
      <c r="H3033">
        <v>4053</v>
      </c>
      <c r="I3033" t="s">
        <v>11</v>
      </c>
      <c r="J3033" t="s">
        <v>43</v>
      </c>
      <c r="K3033" t="s">
        <v>153</v>
      </c>
      <c r="L3033" t="s">
        <v>16</v>
      </c>
      <c r="M3033" s="5">
        <v>466.78999999999996</v>
      </c>
      <c r="N3033">
        <v>1</v>
      </c>
    </row>
    <row r="3034" spans="1:14" x14ac:dyDescent="0.3">
      <c r="A3034" s="2">
        <v>45889</v>
      </c>
      <c r="B3034" s="3">
        <f t="shared" si="141"/>
        <v>2026</v>
      </c>
      <c r="C3034" t="str">
        <f t="shared" si="142"/>
        <v>2025-2026</v>
      </c>
      <c r="D3034" t="s">
        <v>147</v>
      </c>
      <c r="E3034" t="s">
        <v>145</v>
      </c>
      <c r="F3034" t="str">
        <f t="shared" si="143"/>
        <v>New South Wales</v>
      </c>
      <c r="G3034" t="s">
        <v>10</v>
      </c>
      <c r="H3034">
        <v>2101</v>
      </c>
      <c r="I3034" t="s">
        <v>11</v>
      </c>
      <c r="J3034" t="s">
        <v>27</v>
      </c>
      <c r="K3034" t="s">
        <v>154</v>
      </c>
      <c r="L3034" t="s">
        <v>14</v>
      </c>
      <c r="M3034" s="5">
        <v>467.03999999999996</v>
      </c>
      <c r="N3034">
        <v>1</v>
      </c>
    </row>
    <row r="3035" spans="1:14" x14ac:dyDescent="0.3">
      <c r="A3035" s="2">
        <v>45880</v>
      </c>
      <c r="B3035" s="3">
        <f t="shared" si="141"/>
        <v>2026</v>
      </c>
      <c r="C3035" t="str">
        <f t="shared" si="142"/>
        <v>2025-2026</v>
      </c>
      <c r="D3035" t="s">
        <v>148</v>
      </c>
      <c r="E3035" t="s">
        <v>112</v>
      </c>
      <c r="F3035" t="str">
        <f t="shared" si="143"/>
        <v>Victoria</v>
      </c>
      <c r="G3035" t="s">
        <v>45</v>
      </c>
      <c r="H3035">
        <v>3076</v>
      </c>
      <c r="I3035" t="s">
        <v>11</v>
      </c>
      <c r="J3035" t="s">
        <v>46</v>
      </c>
      <c r="K3035" t="s">
        <v>152</v>
      </c>
      <c r="L3035" t="s">
        <v>13</v>
      </c>
      <c r="M3035" s="5">
        <v>467.08000000000004</v>
      </c>
      <c r="N3035">
        <v>1</v>
      </c>
    </row>
    <row r="3036" spans="1:14" x14ac:dyDescent="0.3">
      <c r="A3036" s="2">
        <v>45702</v>
      </c>
      <c r="B3036" s="3">
        <f t="shared" si="141"/>
        <v>2025</v>
      </c>
      <c r="C3036" t="str">
        <f t="shared" si="142"/>
        <v>2024-2025</v>
      </c>
      <c r="D3036" t="s">
        <v>147</v>
      </c>
      <c r="E3036" t="s">
        <v>44</v>
      </c>
      <c r="F3036" t="str">
        <f t="shared" si="143"/>
        <v>Victoria</v>
      </c>
      <c r="G3036" t="s">
        <v>45</v>
      </c>
      <c r="H3036">
        <v>3066</v>
      </c>
      <c r="I3036" t="s">
        <v>11</v>
      </c>
      <c r="J3036" t="s">
        <v>46</v>
      </c>
      <c r="K3036" t="s">
        <v>149</v>
      </c>
      <c r="L3036" t="s">
        <v>15</v>
      </c>
      <c r="M3036" s="5">
        <v>467.8</v>
      </c>
      <c r="N3036">
        <v>1</v>
      </c>
    </row>
    <row r="3037" spans="1:14" x14ac:dyDescent="0.3">
      <c r="A3037" s="2">
        <v>45299</v>
      </c>
      <c r="B3037" s="3">
        <f t="shared" si="141"/>
        <v>2024</v>
      </c>
      <c r="C3037" t="str">
        <f t="shared" si="142"/>
        <v>2023-2024</v>
      </c>
      <c r="D3037" t="s">
        <v>147</v>
      </c>
      <c r="E3037" t="s">
        <v>142</v>
      </c>
      <c r="F3037" t="str">
        <f t="shared" si="143"/>
        <v>Australian Capital Territory</v>
      </c>
      <c r="G3037" t="s">
        <v>80</v>
      </c>
      <c r="H3037">
        <v>2609</v>
      </c>
      <c r="I3037" t="s">
        <v>11</v>
      </c>
      <c r="J3037" t="s">
        <v>58</v>
      </c>
      <c r="K3037" t="s">
        <v>149</v>
      </c>
      <c r="L3037" t="s">
        <v>15</v>
      </c>
      <c r="M3037" s="5">
        <v>468.84000000000003</v>
      </c>
      <c r="N3037">
        <v>1</v>
      </c>
    </row>
    <row r="3038" spans="1:14" x14ac:dyDescent="0.3">
      <c r="A3038" s="2">
        <v>45319</v>
      </c>
      <c r="B3038" s="3">
        <f t="shared" si="141"/>
        <v>2024</v>
      </c>
      <c r="C3038" t="str">
        <f t="shared" si="142"/>
        <v>2023-2024</v>
      </c>
      <c r="D3038" t="s">
        <v>147</v>
      </c>
      <c r="E3038" t="s">
        <v>40</v>
      </c>
      <c r="F3038" t="str">
        <f t="shared" si="143"/>
        <v>New South Wales</v>
      </c>
      <c r="G3038" t="s">
        <v>10</v>
      </c>
      <c r="H3038">
        <v>2116</v>
      </c>
      <c r="I3038" t="s">
        <v>11</v>
      </c>
      <c r="J3038" t="s">
        <v>27</v>
      </c>
      <c r="K3038" t="s">
        <v>19</v>
      </c>
      <c r="L3038" t="s">
        <v>23</v>
      </c>
      <c r="M3038" s="5">
        <v>469.28000000000003</v>
      </c>
      <c r="N3038">
        <v>1</v>
      </c>
    </row>
    <row r="3039" spans="1:14" x14ac:dyDescent="0.3">
      <c r="A3039" s="2">
        <v>45598</v>
      </c>
      <c r="B3039" s="3">
        <f t="shared" si="141"/>
        <v>2025</v>
      </c>
      <c r="C3039" t="str">
        <f t="shared" si="142"/>
        <v>2024-2025</v>
      </c>
      <c r="D3039" t="s">
        <v>147</v>
      </c>
      <c r="E3039" t="s">
        <v>41</v>
      </c>
      <c r="F3039" t="str">
        <f t="shared" si="143"/>
        <v>New South Wales</v>
      </c>
      <c r="G3039" t="s">
        <v>10</v>
      </c>
      <c r="H3039">
        <v>2830</v>
      </c>
      <c r="I3039" t="s">
        <v>11</v>
      </c>
      <c r="J3039" t="s">
        <v>25</v>
      </c>
      <c r="K3039" t="s">
        <v>19</v>
      </c>
      <c r="L3039" t="s">
        <v>23</v>
      </c>
      <c r="M3039" s="5">
        <v>469.70000000000005</v>
      </c>
      <c r="N3039">
        <v>1</v>
      </c>
    </row>
    <row r="3040" spans="1:14" x14ac:dyDescent="0.3">
      <c r="A3040" s="2">
        <v>45549</v>
      </c>
      <c r="B3040" s="3">
        <f t="shared" si="141"/>
        <v>2025</v>
      </c>
      <c r="C3040" t="str">
        <f t="shared" si="142"/>
        <v>2024-2025</v>
      </c>
      <c r="D3040" t="s">
        <v>147</v>
      </c>
      <c r="E3040" t="s">
        <v>114</v>
      </c>
      <c r="F3040" t="str">
        <f t="shared" si="143"/>
        <v>Victoria</v>
      </c>
      <c r="G3040" t="s">
        <v>45</v>
      </c>
      <c r="H3040">
        <v>3551</v>
      </c>
      <c r="I3040" t="s">
        <v>11</v>
      </c>
      <c r="J3040" t="s">
        <v>60</v>
      </c>
      <c r="K3040" t="s">
        <v>152</v>
      </c>
      <c r="L3040" t="s">
        <v>13</v>
      </c>
      <c r="M3040" s="5">
        <v>470.18</v>
      </c>
      <c r="N3040">
        <v>1</v>
      </c>
    </row>
    <row r="3041" spans="1:14" x14ac:dyDescent="0.3">
      <c r="A3041" s="2">
        <v>45431</v>
      </c>
      <c r="B3041" s="3">
        <f t="shared" si="141"/>
        <v>2024</v>
      </c>
      <c r="C3041" t="str">
        <f t="shared" si="142"/>
        <v>2023-2024</v>
      </c>
      <c r="D3041" t="s">
        <v>147</v>
      </c>
      <c r="E3041" t="s">
        <v>144</v>
      </c>
      <c r="F3041" t="str">
        <f t="shared" si="143"/>
        <v>Queensland</v>
      </c>
      <c r="G3041" t="s">
        <v>35</v>
      </c>
      <c r="H3041">
        <v>4566</v>
      </c>
      <c r="I3041" t="s">
        <v>11</v>
      </c>
      <c r="J3041" t="s">
        <v>120</v>
      </c>
      <c r="K3041" t="s">
        <v>151</v>
      </c>
      <c r="L3041" t="s">
        <v>21</v>
      </c>
      <c r="M3041" s="5">
        <v>470.95</v>
      </c>
      <c r="N3041">
        <v>1</v>
      </c>
    </row>
    <row r="3042" spans="1:14" x14ac:dyDescent="0.3">
      <c r="A3042" s="2">
        <v>45549</v>
      </c>
      <c r="B3042" s="3">
        <f t="shared" si="141"/>
        <v>2025</v>
      </c>
      <c r="C3042" t="str">
        <f t="shared" si="142"/>
        <v>2024-2025</v>
      </c>
      <c r="D3042" t="s">
        <v>147</v>
      </c>
      <c r="E3042" t="s">
        <v>44</v>
      </c>
      <c r="F3042" t="str">
        <f t="shared" si="143"/>
        <v>Victoria</v>
      </c>
      <c r="G3042" t="s">
        <v>45</v>
      </c>
      <c r="H3042">
        <v>3066</v>
      </c>
      <c r="I3042" t="s">
        <v>11</v>
      </c>
      <c r="J3042" t="s">
        <v>46</v>
      </c>
      <c r="K3042" t="s">
        <v>151</v>
      </c>
      <c r="L3042" t="s">
        <v>21</v>
      </c>
      <c r="M3042" s="5">
        <v>471.09999999999997</v>
      </c>
      <c r="N3042">
        <v>1</v>
      </c>
    </row>
    <row r="3043" spans="1:14" x14ac:dyDescent="0.3">
      <c r="A3043" s="2">
        <v>45846</v>
      </c>
      <c r="B3043" s="3">
        <f t="shared" si="141"/>
        <v>2026</v>
      </c>
      <c r="C3043" t="str">
        <f t="shared" si="142"/>
        <v>2025-2026</v>
      </c>
      <c r="D3043" t="s">
        <v>148</v>
      </c>
      <c r="E3043" t="s">
        <v>118</v>
      </c>
      <c r="F3043" t="str">
        <f t="shared" si="143"/>
        <v>New South Wales</v>
      </c>
      <c r="G3043" t="s">
        <v>10</v>
      </c>
      <c r="H3043">
        <v>2158</v>
      </c>
      <c r="I3043" t="s">
        <v>11</v>
      </c>
      <c r="J3043" t="s">
        <v>27</v>
      </c>
      <c r="K3043" t="s">
        <v>19</v>
      </c>
      <c r="L3043" t="s">
        <v>23</v>
      </c>
      <c r="M3043" s="5">
        <v>471.15</v>
      </c>
      <c r="N3043">
        <v>1</v>
      </c>
    </row>
    <row r="3044" spans="1:14" x14ac:dyDescent="0.3">
      <c r="A3044" s="2">
        <v>45370</v>
      </c>
      <c r="B3044" s="3">
        <f t="shared" si="141"/>
        <v>2024</v>
      </c>
      <c r="C3044" t="str">
        <f t="shared" si="142"/>
        <v>2023-2024</v>
      </c>
      <c r="D3044" t="s">
        <v>147</v>
      </c>
      <c r="E3044" t="s">
        <v>41</v>
      </c>
      <c r="F3044" t="str">
        <f t="shared" si="143"/>
        <v>New South Wales</v>
      </c>
      <c r="G3044" t="s">
        <v>10</v>
      </c>
      <c r="H3044">
        <v>2830</v>
      </c>
      <c r="I3044" t="s">
        <v>11</v>
      </c>
      <c r="J3044" t="s">
        <v>25</v>
      </c>
      <c r="K3044" t="s">
        <v>149</v>
      </c>
      <c r="L3044" t="s">
        <v>15</v>
      </c>
      <c r="M3044" s="5">
        <v>471.98999999999995</v>
      </c>
      <c r="N3044">
        <v>1</v>
      </c>
    </row>
    <row r="3045" spans="1:14" x14ac:dyDescent="0.3">
      <c r="A3045" s="2">
        <v>45370</v>
      </c>
      <c r="B3045" s="3">
        <f t="shared" si="141"/>
        <v>2024</v>
      </c>
      <c r="C3045" t="str">
        <f t="shared" si="142"/>
        <v>2023-2024</v>
      </c>
      <c r="D3045" t="s">
        <v>147</v>
      </c>
      <c r="E3045" t="s">
        <v>64</v>
      </c>
      <c r="F3045" t="str">
        <f t="shared" si="143"/>
        <v>Victoria</v>
      </c>
      <c r="G3045" t="s">
        <v>45</v>
      </c>
      <c r="H3045">
        <v>3199</v>
      </c>
      <c r="I3045" t="s">
        <v>11</v>
      </c>
      <c r="J3045" t="s">
        <v>63</v>
      </c>
      <c r="K3045" t="s">
        <v>151</v>
      </c>
      <c r="L3045" t="s">
        <v>21</v>
      </c>
      <c r="M3045" s="5">
        <v>472</v>
      </c>
      <c r="N3045">
        <v>1</v>
      </c>
    </row>
    <row r="3046" spans="1:14" x14ac:dyDescent="0.3">
      <c r="A3046" s="2">
        <v>45491</v>
      </c>
      <c r="B3046" s="3">
        <f t="shared" si="141"/>
        <v>2025</v>
      </c>
      <c r="C3046" t="str">
        <f t="shared" si="142"/>
        <v>2024-2025</v>
      </c>
      <c r="D3046" t="s">
        <v>147</v>
      </c>
      <c r="E3046" t="s">
        <v>9</v>
      </c>
      <c r="F3046" t="str">
        <f t="shared" si="143"/>
        <v>New South Wales</v>
      </c>
      <c r="G3046" t="s">
        <v>10</v>
      </c>
      <c r="H3046">
        <v>2067</v>
      </c>
      <c r="I3046" t="s">
        <v>11</v>
      </c>
      <c r="J3046" t="s">
        <v>12</v>
      </c>
      <c r="K3046" t="s">
        <v>156</v>
      </c>
      <c r="L3046" t="s">
        <v>17</v>
      </c>
      <c r="M3046" s="5">
        <v>472.71999999999997</v>
      </c>
      <c r="N3046">
        <v>1</v>
      </c>
    </row>
    <row r="3047" spans="1:14" x14ac:dyDescent="0.3">
      <c r="A3047" s="2">
        <v>45834</v>
      </c>
      <c r="B3047" s="3">
        <f t="shared" si="141"/>
        <v>2025</v>
      </c>
      <c r="C3047" t="str">
        <f t="shared" si="142"/>
        <v>2024-2025</v>
      </c>
      <c r="D3047" t="s">
        <v>148</v>
      </c>
      <c r="E3047" t="s">
        <v>61</v>
      </c>
      <c r="F3047" t="str">
        <f t="shared" si="143"/>
        <v>New South Wales</v>
      </c>
      <c r="G3047" t="s">
        <v>10</v>
      </c>
      <c r="H3047">
        <v>2539</v>
      </c>
      <c r="I3047" t="s">
        <v>11</v>
      </c>
      <c r="J3047" t="s">
        <v>58</v>
      </c>
      <c r="K3047" t="s">
        <v>152</v>
      </c>
      <c r="L3047" t="s">
        <v>13</v>
      </c>
      <c r="M3047" s="5">
        <v>472.74</v>
      </c>
      <c r="N3047">
        <v>1</v>
      </c>
    </row>
    <row r="3048" spans="1:14" x14ac:dyDescent="0.3">
      <c r="A3048" s="2">
        <v>45777</v>
      </c>
      <c r="B3048" s="3">
        <f t="shared" si="141"/>
        <v>2025</v>
      </c>
      <c r="C3048" t="str">
        <f t="shared" si="142"/>
        <v>2024-2025</v>
      </c>
      <c r="D3048" t="s">
        <v>147</v>
      </c>
      <c r="E3048" t="s">
        <v>125</v>
      </c>
      <c r="F3048" t="str">
        <f t="shared" si="143"/>
        <v>Victoria</v>
      </c>
      <c r="G3048" t="s">
        <v>45</v>
      </c>
      <c r="H3048">
        <v>3400</v>
      </c>
      <c r="I3048" t="s">
        <v>11</v>
      </c>
      <c r="J3048" t="s">
        <v>60</v>
      </c>
      <c r="K3048" t="s">
        <v>153</v>
      </c>
      <c r="L3048" t="s">
        <v>16</v>
      </c>
      <c r="M3048" s="5">
        <v>474.06999999999994</v>
      </c>
      <c r="N3048">
        <v>1</v>
      </c>
    </row>
    <row r="3049" spans="1:14" x14ac:dyDescent="0.3">
      <c r="A3049" s="2">
        <v>45740</v>
      </c>
      <c r="B3049" s="3">
        <f t="shared" si="141"/>
        <v>2025</v>
      </c>
      <c r="C3049" t="str">
        <f t="shared" si="142"/>
        <v>2024-2025</v>
      </c>
      <c r="D3049" t="s">
        <v>147</v>
      </c>
      <c r="E3049" t="s">
        <v>124</v>
      </c>
      <c r="F3049" t="str">
        <f t="shared" si="143"/>
        <v>New South Wales</v>
      </c>
      <c r="G3049" t="s">
        <v>10</v>
      </c>
      <c r="H3049">
        <v>2015</v>
      </c>
      <c r="I3049" t="s">
        <v>11</v>
      </c>
      <c r="J3049" t="s">
        <v>12</v>
      </c>
      <c r="K3049" t="s">
        <v>19</v>
      </c>
      <c r="L3049" t="s">
        <v>23</v>
      </c>
      <c r="M3049" s="5">
        <v>475.81000000000006</v>
      </c>
      <c r="N3049">
        <v>1</v>
      </c>
    </row>
    <row r="3050" spans="1:14" x14ac:dyDescent="0.3">
      <c r="A3050" s="2">
        <v>45481</v>
      </c>
      <c r="B3050" s="3">
        <f t="shared" si="141"/>
        <v>2025</v>
      </c>
      <c r="C3050" t="str">
        <f t="shared" si="142"/>
        <v>2024-2025</v>
      </c>
      <c r="D3050" t="s">
        <v>147</v>
      </c>
      <c r="E3050" t="s">
        <v>102</v>
      </c>
      <c r="F3050" t="str">
        <f t="shared" si="143"/>
        <v>Queensland</v>
      </c>
      <c r="G3050" t="s">
        <v>35</v>
      </c>
      <c r="H3050">
        <v>4870</v>
      </c>
      <c r="I3050" t="s">
        <v>11</v>
      </c>
      <c r="J3050" t="s">
        <v>36</v>
      </c>
      <c r="K3050" t="s">
        <v>152</v>
      </c>
      <c r="L3050" t="s">
        <v>13</v>
      </c>
      <c r="M3050" s="5">
        <v>476.36999999999995</v>
      </c>
      <c r="N3050">
        <v>1</v>
      </c>
    </row>
    <row r="3051" spans="1:14" x14ac:dyDescent="0.3">
      <c r="A3051" s="2">
        <v>45491</v>
      </c>
      <c r="B3051" s="3">
        <f t="shared" si="141"/>
        <v>2025</v>
      </c>
      <c r="C3051" t="str">
        <f t="shared" si="142"/>
        <v>2024-2025</v>
      </c>
      <c r="D3051" t="s">
        <v>147</v>
      </c>
      <c r="E3051" t="s">
        <v>136</v>
      </c>
      <c r="F3051" t="str">
        <f t="shared" si="143"/>
        <v>Victoria</v>
      </c>
      <c r="G3051" t="s">
        <v>45</v>
      </c>
      <c r="H3051">
        <v>3175</v>
      </c>
      <c r="I3051" t="s">
        <v>11</v>
      </c>
      <c r="J3051" t="s">
        <v>63</v>
      </c>
      <c r="K3051" t="s">
        <v>19</v>
      </c>
      <c r="L3051" t="s">
        <v>23</v>
      </c>
      <c r="M3051" s="5">
        <v>477.81</v>
      </c>
      <c r="N3051">
        <v>1</v>
      </c>
    </row>
    <row r="3052" spans="1:14" x14ac:dyDescent="0.3">
      <c r="A3052" s="2">
        <v>45356</v>
      </c>
      <c r="B3052" s="3">
        <f t="shared" si="141"/>
        <v>2024</v>
      </c>
      <c r="C3052" t="str">
        <f t="shared" si="142"/>
        <v>2023-2024</v>
      </c>
      <c r="D3052" t="s">
        <v>147</v>
      </c>
      <c r="E3052" t="s">
        <v>41</v>
      </c>
      <c r="F3052" t="str">
        <f t="shared" si="143"/>
        <v>New South Wales</v>
      </c>
      <c r="G3052" t="s">
        <v>10</v>
      </c>
      <c r="H3052">
        <v>2830</v>
      </c>
      <c r="I3052" t="s">
        <v>11</v>
      </c>
      <c r="J3052" t="s">
        <v>25</v>
      </c>
      <c r="K3052" t="s">
        <v>151</v>
      </c>
      <c r="L3052" t="s">
        <v>21</v>
      </c>
      <c r="M3052" s="5">
        <v>479.32</v>
      </c>
      <c r="N3052">
        <v>1</v>
      </c>
    </row>
    <row r="3053" spans="1:14" x14ac:dyDescent="0.3">
      <c r="A3053" s="2">
        <v>45884</v>
      </c>
      <c r="B3053" s="3">
        <f t="shared" si="141"/>
        <v>2026</v>
      </c>
      <c r="C3053" t="str">
        <f t="shared" si="142"/>
        <v>2025-2026</v>
      </c>
      <c r="D3053" t="s">
        <v>148</v>
      </c>
      <c r="E3053" t="s">
        <v>106</v>
      </c>
      <c r="F3053" t="str">
        <f t="shared" si="143"/>
        <v>Victoria</v>
      </c>
      <c r="G3053" t="s">
        <v>45</v>
      </c>
      <c r="H3053">
        <v>3915</v>
      </c>
      <c r="I3053" t="s">
        <v>11</v>
      </c>
      <c r="J3053" t="s">
        <v>55</v>
      </c>
      <c r="K3053" t="s">
        <v>153</v>
      </c>
      <c r="L3053" t="s">
        <v>16</v>
      </c>
      <c r="M3053" s="5">
        <v>479.47</v>
      </c>
      <c r="N3053">
        <v>1</v>
      </c>
    </row>
    <row r="3054" spans="1:14" x14ac:dyDescent="0.3">
      <c r="A3054" s="2">
        <v>45508</v>
      </c>
      <c r="B3054" s="3">
        <f t="shared" si="141"/>
        <v>2025</v>
      </c>
      <c r="C3054" t="str">
        <f t="shared" si="142"/>
        <v>2024-2025</v>
      </c>
      <c r="D3054" t="s">
        <v>147</v>
      </c>
      <c r="E3054" t="s">
        <v>124</v>
      </c>
      <c r="F3054" t="str">
        <f t="shared" si="143"/>
        <v>New South Wales</v>
      </c>
      <c r="G3054" t="s">
        <v>10</v>
      </c>
      <c r="H3054">
        <v>2015</v>
      </c>
      <c r="I3054" t="s">
        <v>11</v>
      </c>
      <c r="J3054" t="s">
        <v>12</v>
      </c>
      <c r="K3054" t="s">
        <v>149</v>
      </c>
      <c r="L3054" t="s">
        <v>15</v>
      </c>
      <c r="M3054" s="5">
        <v>480.2</v>
      </c>
      <c r="N3054">
        <v>1</v>
      </c>
    </row>
    <row r="3055" spans="1:14" x14ac:dyDescent="0.3">
      <c r="A3055" s="2">
        <v>45443</v>
      </c>
      <c r="B3055" s="3">
        <f t="shared" si="141"/>
        <v>2024</v>
      </c>
      <c r="C3055" t="str">
        <f t="shared" si="142"/>
        <v>2023-2024</v>
      </c>
      <c r="D3055" t="s">
        <v>147</v>
      </c>
      <c r="E3055" t="s">
        <v>85</v>
      </c>
      <c r="F3055" t="str">
        <f t="shared" si="143"/>
        <v>Queensland</v>
      </c>
      <c r="G3055" t="s">
        <v>35</v>
      </c>
      <c r="H3055">
        <v>4883</v>
      </c>
      <c r="I3055" t="s">
        <v>11</v>
      </c>
      <c r="J3055" t="s">
        <v>36</v>
      </c>
      <c r="K3055" t="s">
        <v>150</v>
      </c>
      <c r="L3055" t="s">
        <v>18</v>
      </c>
      <c r="M3055" s="5">
        <v>481.2</v>
      </c>
      <c r="N3055">
        <v>1</v>
      </c>
    </row>
    <row r="3056" spans="1:14" x14ac:dyDescent="0.3">
      <c r="A3056" s="2">
        <v>45883</v>
      </c>
      <c r="B3056" s="3">
        <f t="shared" si="141"/>
        <v>2026</v>
      </c>
      <c r="C3056" t="str">
        <f t="shared" si="142"/>
        <v>2025-2026</v>
      </c>
      <c r="D3056" t="s">
        <v>147</v>
      </c>
      <c r="E3056" t="s">
        <v>83</v>
      </c>
      <c r="F3056" t="str">
        <f t="shared" si="143"/>
        <v>New South Wales</v>
      </c>
      <c r="G3056" t="s">
        <v>10</v>
      </c>
      <c r="H3056">
        <v>2750</v>
      </c>
      <c r="I3056" t="s">
        <v>11</v>
      </c>
      <c r="J3056" t="s">
        <v>25</v>
      </c>
      <c r="K3056" t="s">
        <v>150</v>
      </c>
      <c r="L3056" t="s">
        <v>18</v>
      </c>
      <c r="M3056" s="5">
        <v>481.61</v>
      </c>
      <c r="N3056">
        <v>1</v>
      </c>
    </row>
    <row r="3057" spans="1:14" x14ac:dyDescent="0.3">
      <c r="A3057" s="2">
        <v>45403</v>
      </c>
      <c r="B3057" s="3">
        <f t="shared" si="141"/>
        <v>2024</v>
      </c>
      <c r="C3057" t="str">
        <f t="shared" si="142"/>
        <v>2023-2024</v>
      </c>
      <c r="D3057" t="s">
        <v>147</v>
      </c>
      <c r="E3057" t="s">
        <v>54</v>
      </c>
      <c r="F3057" t="str">
        <f t="shared" si="143"/>
        <v>Victoria</v>
      </c>
      <c r="G3057" t="s">
        <v>45</v>
      </c>
      <c r="H3057">
        <v>3977</v>
      </c>
      <c r="I3057" t="s">
        <v>11</v>
      </c>
      <c r="J3057" t="s">
        <v>55</v>
      </c>
      <c r="K3057" t="s">
        <v>151</v>
      </c>
      <c r="L3057" t="s">
        <v>21</v>
      </c>
      <c r="M3057" s="5">
        <v>481.89</v>
      </c>
      <c r="N3057">
        <v>1</v>
      </c>
    </row>
    <row r="3058" spans="1:14" x14ac:dyDescent="0.3">
      <c r="A3058" s="2">
        <v>45466</v>
      </c>
      <c r="B3058" s="3">
        <f t="shared" si="141"/>
        <v>2024</v>
      </c>
      <c r="C3058" t="str">
        <f t="shared" si="142"/>
        <v>2023-2024</v>
      </c>
      <c r="D3058" t="s">
        <v>147</v>
      </c>
      <c r="E3058" t="s">
        <v>66</v>
      </c>
      <c r="F3058" t="str">
        <f t="shared" si="143"/>
        <v>South Australia</v>
      </c>
      <c r="G3058" t="s">
        <v>32</v>
      </c>
      <c r="H3058">
        <v>5169</v>
      </c>
      <c r="I3058" t="s">
        <v>11</v>
      </c>
      <c r="J3058" t="s">
        <v>33</v>
      </c>
      <c r="K3058" t="s">
        <v>155</v>
      </c>
      <c r="L3058" t="s">
        <v>20</v>
      </c>
      <c r="M3058" s="5">
        <v>483.34</v>
      </c>
      <c r="N3058">
        <v>1</v>
      </c>
    </row>
    <row r="3059" spans="1:14" x14ac:dyDescent="0.3">
      <c r="A3059" s="2">
        <v>45971</v>
      </c>
      <c r="B3059" s="3">
        <f t="shared" si="141"/>
        <v>2026</v>
      </c>
      <c r="C3059" t="str">
        <f t="shared" si="142"/>
        <v>2025-2026</v>
      </c>
      <c r="D3059" t="s">
        <v>147</v>
      </c>
      <c r="E3059" t="s">
        <v>42</v>
      </c>
      <c r="F3059" t="str">
        <f t="shared" si="143"/>
        <v>Queensland</v>
      </c>
      <c r="G3059" t="s">
        <v>35</v>
      </c>
      <c r="H3059">
        <v>4053</v>
      </c>
      <c r="I3059" t="s">
        <v>11</v>
      </c>
      <c r="J3059" t="s">
        <v>43</v>
      </c>
      <c r="K3059" t="s">
        <v>150</v>
      </c>
      <c r="L3059" t="s">
        <v>18</v>
      </c>
      <c r="M3059" s="5">
        <v>484.14</v>
      </c>
      <c r="N3059">
        <v>1</v>
      </c>
    </row>
    <row r="3060" spans="1:14" x14ac:dyDescent="0.3">
      <c r="A3060" s="2">
        <v>45336</v>
      </c>
      <c r="B3060" s="3">
        <f t="shared" si="141"/>
        <v>2024</v>
      </c>
      <c r="C3060" t="str">
        <f t="shared" si="142"/>
        <v>2023-2024</v>
      </c>
      <c r="D3060" t="s">
        <v>148</v>
      </c>
      <c r="E3060" t="s">
        <v>28</v>
      </c>
      <c r="F3060" t="str">
        <f t="shared" si="143"/>
        <v>Northern Territory</v>
      </c>
      <c r="G3060" t="s">
        <v>29</v>
      </c>
      <c r="H3060">
        <v>800</v>
      </c>
      <c r="I3060" t="s">
        <v>11</v>
      </c>
      <c r="J3060" t="s">
        <v>30</v>
      </c>
      <c r="K3060" t="s">
        <v>154</v>
      </c>
      <c r="L3060" t="s">
        <v>14</v>
      </c>
      <c r="M3060" s="5">
        <v>484.4</v>
      </c>
      <c r="N3060">
        <v>1</v>
      </c>
    </row>
    <row r="3061" spans="1:14" x14ac:dyDescent="0.3">
      <c r="A3061" s="2">
        <v>45812</v>
      </c>
      <c r="B3061" s="3">
        <f t="shared" si="141"/>
        <v>2025</v>
      </c>
      <c r="C3061" t="str">
        <f t="shared" si="142"/>
        <v>2024-2025</v>
      </c>
      <c r="D3061" t="s">
        <v>148</v>
      </c>
      <c r="E3061" t="s">
        <v>106</v>
      </c>
      <c r="F3061" t="str">
        <f t="shared" si="143"/>
        <v>Victoria</v>
      </c>
      <c r="G3061" t="s">
        <v>45</v>
      </c>
      <c r="H3061">
        <v>3915</v>
      </c>
      <c r="I3061" t="s">
        <v>11</v>
      </c>
      <c r="J3061" t="s">
        <v>55</v>
      </c>
      <c r="K3061" t="s">
        <v>151</v>
      </c>
      <c r="L3061" t="s">
        <v>21</v>
      </c>
      <c r="M3061" s="5">
        <v>484.84</v>
      </c>
      <c r="N3061">
        <v>1</v>
      </c>
    </row>
    <row r="3062" spans="1:14" x14ac:dyDescent="0.3">
      <c r="A3062" s="2">
        <v>45316</v>
      </c>
      <c r="B3062" s="3">
        <f t="shared" si="141"/>
        <v>2024</v>
      </c>
      <c r="C3062" t="str">
        <f t="shared" si="142"/>
        <v>2023-2024</v>
      </c>
      <c r="D3062" t="s">
        <v>148</v>
      </c>
      <c r="E3062" t="s">
        <v>131</v>
      </c>
      <c r="F3062" t="str">
        <f t="shared" si="143"/>
        <v>Western Australia</v>
      </c>
      <c r="G3062" t="s">
        <v>48</v>
      </c>
      <c r="H3062">
        <v>6530</v>
      </c>
      <c r="I3062" t="s">
        <v>11</v>
      </c>
      <c r="J3062" t="s">
        <v>77</v>
      </c>
      <c r="K3062" t="s">
        <v>150</v>
      </c>
      <c r="L3062" t="s">
        <v>18</v>
      </c>
      <c r="M3062" s="5">
        <v>485.51</v>
      </c>
      <c r="N3062">
        <v>1</v>
      </c>
    </row>
    <row r="3063" spans="1:14" x14ac:dyDescent="0.3">
      <c r="A3063" s="2">
        <v>45637</v>
      </c>
      <c r="B3063" s="3">
        <f t="shared" si="141"/>
        <v>2025</v>
      </c>
      <c r="C3063" t="str">
        <f t="shared" si="142"/>
        <v>2024-2025</v>
      </c>
      <c r="D3063" t="s">
        <v>148</v>
      </c>
      <c r="E3063" t="s">
        <v>143</v>
      </c>
      <c r="F3063" t="str">
        <f t="shared" si="143"/>
        <v>New South Wales</v>
      </c>
      <c r="G3063" t="s">
        <v>10</v>
      </c>
      <c r="H3063">
        <v>2154</v>
      </c>
      <c r="I3063" t="s">
        <v>11</v>
      </c>
      <c r="J3063" t="s">
        <v>27</v>
      </c>
      <c r="K3063" t="s">
        <v>149</v>
      </c>
      <c r="L3063" t="s">
        <v>15</v>
      </c>
      <c r="M3063" s="5">
        <v>485.62</v>
      </c>
      <c r="N3063">
        <v>1</v>
      </c>
    </row>
    <row r="3064" spans="1:14" x14ac:dyDescent="0.3">
      <c r="A3064" s="2">
        <v>45738</v>
      </c>
      <c r="B3064" s="3">
        <f t="shared" si="141"/>
        <v>2025</v>
      </c>
      <c r="C3064" t="str">
        <f t="shared" si="142"/>
        <v>2024-2025</v>
      </c>
      <c r="D3064" t="s">
        <v>148</v>
      </c>
      <c r="E3064" t="s">
        <v>28</v>
      </c>
      <c r="F3064" t="str">
        <f t="shared" si="143"/>
        <v>Northern Territory</v>
      </c>
      <c r="G3064" t="s">
        <v>29</v>
      </c>
      <c r="H3064">
        <v>800</v>
      </c>
      <c r="I3064" t="s">
        <v>11</v>
      </c>
      <c r="J3064" t="s">
        <v>30</v>
      </c>
      <c r="K3064" t="s">
        <v>152</v>
      </c>
      <c r="L3064" t="s">
        <v>13</v>
      </c>
      <c r="M3064" s="5">
        <v>485.74</v>
      </c>
      <c r="N3064">
        <v>1</v>
      </c>
    </row>
    <row r="3065" spans="1:14" x14ac:dyDescent="0.3">
      <c r="A3065" s="2">
        <v>45957</v>
      </c>
      <c r="B3065" s="3">
        <f t="shared" si="141"/>
        <v>2026</v>
      </c>
      <c r="C3065" t="str">
        <f t="shared" si="142"/>
        <v>2025-2026</v>
      </c>
      <c r="D3065" t="s">
        <v>148</v>
      </c>
      <c r="E3065" t="s">
        <v>84</v>
      </c>
      <c r="F3065" t="str">
        <f t="shared" si="143"/>
        <v>Queensland</v>
      </c>
      <c r="G3065" t="s">
        <v>35</v>
      </c>
      <c r="H3065">
        <v>4740</v>
      </c>
      <c r="I3065" t="s">
        <v>11</v>
      </c>
      <c r="J3065" t="s">
        <v>51</v>
      </c>
      <c r="K3065" t="s">
        <v>153</v>
      </c>
      <c r="L3065" t="s">
        <v>16</v>
      </c>
      <c r="M3065" s="5">
        <v>486.94</v>
      </c>
      <c r="N3065">
        <v>1</v>
      </c>
    </row>
    <row r="3066" spans="1:14" x14ac:dyDescent="0.3">
      <c r="A3066" s="2">
        <v>45975</v>
      </c>
      <c r="B3066" s="3">
        <f t="shared" si="141"/>
        <v>2026</v>
      </c>
      <c r="C3066" t="str">
        <f t="shared" si="142"/>
        <v>2025-2026</v>
      </c>
      <c r="D3066" t="s">
        <v>148</v>
      </c>
      <c r="E3066" t="s">
        <v>105</v>
      </c>
      <c r="F3066" t="str">
        <f t="shared" si="143"/>
        <v>Victoria</v>
      </c>
      <c r="G3066" t="s">
        <v>45</v>
      </c>
      <c r="H3066">
        <v>3500</v>
      </c>
      <c r="I3066" t="s">
        <v>11</v>
      </c>
      <c r="J3066" t="s">
        <v>60</v>
      </c>
      <c r="K3066" t="s">
        <v>150</v>
      </c>
      <c r="L3066" t="s">
        <v>18</v>
      </c>
      <c r="M3066" s="5">
        <v>487.04000000000008</v>
      </c>
      <c r="N3066">
        <v>1</v>
      </c>
    </row>
    <row r="3067" spans="1:14" x14ac:dyDescent="0.3">
      <c r="A3067" s="2">
        <v>45940</v>
      </c>
      <c r="B3067" s="3">
        <f t="shared" si="141"/>
        <v>2026</v>
      </c>
      <c r="C3067" t="str">
        <f t="shared" si="142"/>
        <v>2025-2026</v>
      </c>
      <c r="D3067" t="s">
        <v>147</v>
      </c>
      <c r="E3067" t="s">
        <v>54</v>
      </c>
      <c r="F3067" t="str">
        <f t="shared" si="143"/>
        <v>Victoria</v>
      </c>
      <c r="G3067" t="s">
        <v>45</v>
      </c>
      <c r="H3067">
        <v>3977</v>
      </c>
      <c r="I3067" t="s">
        <v>11</v>
      </c>
      <c r="J3067" t="s">
        <v>55</v>
      </c>
      <c r="K3067" t="s">
        <v>149</v>
      </c>
      <c r="L3067" t="s">
        <v>15</v>
      </c>
      <c r="M3067" s="5">
        <v>487.23</v>
      </c>
      <c r="N3067">
        <v>1</v>
      </c>
    </row>
    <row r="3068" spans="1:14" x14ac:dyDescent="0.3">
      <c r="A3068" s="2">
        <v>45455</v>
      </c>
      <c r="B3068" s="3">
        <f t="shared" si="141"/>
        <v>2024</v>
      </c>
      <c r="C3068" t="str">
        <f t="shared" si="142"/>
        <v>2023-2024</v>
      </c>
      <c r="D3068" t="s">
        <v>148</v>
      </c>
      <c r="E3068" t="s">
        <v>28</v>
      </c>
      <c r="F3068" t="str">
        <f t="shared" si="143"/>
        <v>Northern Territory</v>
      </c>
      <c r="G3068" t="s">
        <v>29</v>
      </c>
      <c r="H3068">
        <v>800</v>
      </c>
      <c r="I3068" t="s">
        <v>11</v>
      </c>
      <c r="J3068" t="s">
        <v>30</v>
      </c>
      <c r="K3068" t="s">
        <v>153</v>
      </c>
      <c r="L3068" t="s">
        <v>16</v>
      </c>
      <c r="M3068" s="5">
        <v>487.56</v>
      </c>
      <c r="N3068">
        <v>1</v>
      </c>
    </row>
    <row r="3069" spans="1:14" x14ac:dyDescent="0.3">
      <c r="A3069" s="2">
        <v>45703</v>
      </c>
      <c r="B3069" s="3">
        <f t="shared" si="141"/>
        <v>2025</v>
      </c>
      <c r="C3069" t="str">
        <f t="shared" si="142"/>
        <v>2024-2025</v>
      </c>
      <c r="D3069" t="s">
        <v>147</v>
      </c>
      <c r="E3069" t="s">
        <v>102</v>
      </c>
      <c r="F3069" t="str">
        <f t="shared" si="143"/>
        <v>Queensland</v>
      </c>
      <c r="G3069" t="s">
        <v>35</v>
      </c>
      <c r="H3069">
        <v>4870</v>
      </c>
      <c r="I3069" t="s">
        <v>11</v>
      </c>
      <c r="J3069" t="s">
        <v>36</v>
      </c>
      <c r="K3069" t="s">
        <v>155</v>
      </c>
      <c r="L3069" t="s">
        <v>20</v>
      </c>
      <c r="M3069" s="5">
        <v>487.58</v>
      </c>
      <c r="N3069">
        <v>1</v>
      </c>
    </row>
    <row r="3070" spans="1:14" x14ac:dyDescent="0.3">
      <c r="A3070" s="2">
        <v>45530</v>
      </c>
      <c r="B3070" s="3">
        <f t="shared" si="141"/>
        <v>2025</v>
      </c>
      <c r="C3070" t="str">
        <f t="shared" si="142"/>
        <v>2024-2025</v>
      </c>
      <c r="D3070" t="s">
        <v>147</v>
      </c>
      <c r="E3070" t="s">
        <v>76</v>
      </c>
      <c r="F3070" t="str">
        <f t="shared" si="143"/>
        <v>Western Australia</v>
      </c>
      <c r="G3070" t="s">
        <v>48</v>
      </c>
      <c r="H3070">
        <v>6450</v>
      </c>
      <c r="I3070" t="s">
        <v>11</v>
      </c>
      <c r="J3070" t="s">
        <v>77</v>
      </c>
      <c r="K3070" t="s">
        <v>150</v>
      </c>
      <c r="L3070" t="s">
        <v>18</v>
      </c>
      <c r="M3070" s="5">
        <v>487.65999999999997</v>
      </c>
      <c r="N3070">
        <v>1</v>
      </c>
    </row>
    <row r="3071" spans="1:14" x14ac:dyDescent="0.3">
      <c r="A3071" s="2">
        <v>45352</v>
      </c>
      <c r="B3071" s="3">
        <f t="shared" si="141"/>
        <v>2024</v>
      </c>
      <c r="C3071" t="str">
        <f t="shared" si="142"/>
        <v>2023-2024</v>
      </c>
      <c r="D3071" t="s">
        <v>147</v>
      </c>
      <c r="E3071" t="s">
        <v>96</v>
      </c>
      <c r="F3071" t="str">
        <f t="shared" si="143"/>
        <v>Western Australia</v>
      </c>
      <c r="G3071" t="s">
        <v>48</v>
      </c>
      <c r="H3071">
        <v>6330</v>
      </c>
      <c r="I3071" t="s">
        <v>11</v>
      </c>
      <c r="J3071" t="s">
        <v>94</v>
      </c>
      <c r="K3071" t="s">
        <v>155</v>
      </c>
      <c r="L3071" t="s">
        <v>20</v>
      </c>
      <c r="M3071" s="5">
        <v>488.77</v>
      </c>
      <c r="N3071">
        <v>1</v>
      </c>
    </row>
    <row r="3072" spans="1:14" x14ac:dyDescent="0.3">
      <c r="A3072" s="2">
        <v>45801</v>
      </c>
      <c r="B3072" s="3">
        <f t="shared" si="141"/>
        <v>2025</v>
      </c>
      <c r="C3072" t="str">
        <f t="shared" si="142"/>
        <v>2024-2025</v>
      </c>
      <c r="D3072" t="s">
        <v>148</v>
      </c>
      <c r="E3072" t="s">
        <v>106</v>
      </c>
      <c r="F3072" t="str">
        <f t="shared" si="143"/>
        <v>Victoria</v>
      </c>
      <c r="G3072" t="s">
        <v>45</v>
      </c>
      <c r="H3072">
        <v>3915</v>
      </c>
      <c r="I3072" t="s">
        <v>11</v>
      </c>
      <c r="J3072" t="s">
        <v>55</v>
      </c>
      <c r="K3072" t="s">
        <v>151</v>
      </c>
      <c r="L3072" t="s">
        <v>21</v>
      </c>
      <c r="M3072" s="5">
        <v>489.06000000000006</v>
      </c>
      <c r="N3072">
        <v>1</v>
      </c>
    </row>
    <row r="3073" spans="1:14" x14ac:dyDescent="0.3">
      <c r="A3073" s="2">
        <v>45844</v>
      </c>
      <c r="B3073" s="3">
        <f t="shared" si="141"/>
        <v>2026</v>
      </c>
      <c r="C3073" t="str">
        <f t="shared" si="142"/>
        <v>2025-2026</v>
      </c>
      <c r="D3073" t="s">
        <v>147</v>
      </c>
      <c r="E3073" t="s">
        <v>132</v>
      </c>
      <c r="F3073" t="str">
        <f t="shared" si="143"/>
        <v>New South Wales</v>
      </c>
      <c r="G3073" t="s">
        <v>10</v>
      </c>
      <c r="H3073">
        <v>2800</v>
      </c>
      <c r="I3073" t="s">
        <v>11</v>
      </c>
      <c r="J3073" t="s">
        <v>25</v>
      </c>
      <c r="K3073" t="s">
        <v>154</v>
      </c>
      <c r="L3073" t="s">
        <v>14</v>
      </c>
      <c r="M3073" s="5">
        <v>489.69</v>
      </c>
      <c r="N3073">
        <v>1</v>
      </c>
    </row>
    <row r="3074" spans="1:14" x14ac:dyDescent="0.3">
      <c r="A3074" s="2">
        <v>46008</v>
      </c>
      <c r="B3074" s="3">
        <f t="shared" ref="B3074:B3137" si="144">IF(MONTH(A3074)&gt;=7,YEAR(A3074)+1,YEAR(A3074))</f>
        <v>2026</v>
      </c>
      <c r="C3074" t="str">
        <f t="shared" ref="C3074:C3137" si="145">IF(MONTH(A3074) &gt;= 7, YEAR(A3074) &amp; "-" &amp; YEAR(A3074) + 1, YEAR(A3074) - 1 &amp; "-" &amp; YEAR(A3074))</f>
        <v>2025-2026</v>
      </c>
      <c r="D3074" t="s">
        <v>147</v>
      </c>
      <c r="E3074" t="s">
        <v>125</v>
      </c>
      <c r="F3074" t="str">
        <f t="shared" ref="F3074:F3137" si="146">IF(G3074="WA","Western Australia",
IF(G3074="NSW","New South Wales",
IF(G3074="QLD","Queensland",
IF(G3074="VIC","Victoria",
IF(G3074="TAS","Tasmania",
IF(G3074="SA","South Australia",
IF(G3074="NT","Northern Territory",
IF(G3074="ACT","Australian Capital Territory",G3074))))))))</f>
        <v>Victoria</v>
      </c>
      <c r="G3074" t="s">
        <v>45</v>
      </c>
      <c r="H3074">
        <v>3400</v>
      </c>
      <c r="I3074" t="s">
        <v>11</v>
      </c>
      <c r="J3074" t="s">
        <v>60</v>
      </c>
      <c r="K3074" t="s">
        <v>150</v>
      </c>
      <c r="L3074" t="s">
        <v>18</v>
      </c>
      <c r="M3074" s="5">
        <v>491.17999999999995</v>
      </c>
      <c r="N3074">
        <v>1</v>
      </c>
    </row>
    <row r="3075" spans="1:14" x14ac:dyDescent="0.3">
      <c r="A3075" s="2">
        <v>45945</v>
      </c>
      <c r="B3075" s="3">
        <f t="shared" si="144"/>
        <v>2026</v>
      </c>
      <c r="C3075" t="str">
        <f t="shared" si="145"/>
        <v>2025-2026</v>
      </c>
      <c r="D3075" t="s">
        <v>147</v>
      </c>
      <c r="E3075" t="s">
        <v>132</v>
      </c>
      <c r="F3075" t="str">
        <f t="shared" si="146"/>
        <v>New South Wales</v>
      </c>
      <c r="G3075" t="s">
        <v>10</v>
      </c>
      <c r="H3075">
        <v>2800</v>
      </c>
      <c r="I3075" t="s">
        <v>11</v>
      </c>
      <c r="J3075" t="s">
        <v>25</v>
      </c>
      <c r="K3075" t="s">
        <v>19</v>
      </c>
      <c r="L3075" t="s">
        <v>23</v>
      </c>
      <c r="M3075" s="5">
        <v>491.43</v>
      </c>
      <c r="N3075">
        <v>1</v>
      </c>
    </row>
    <row r="3076" spans="1:14" x14ac:dyDescent="0.3">
      <c r="A3076" s="2">
        <v>45624</v>
      </c>
      <c r="B3076" s="3">
        <f t="shared" si="144"/>
        <v>2025</v>
      </c>
      <c r="C3076" t="str">
        <f t="shared" si="145"/>
        <v>2024-2025</v>
      </c>
      <c r="D3076" t="s">
        <v>147</v>
      </c>
      <c r="E3076" t="s">
        <v>56</v>
      </c>
      <c r="F3076" t="str">
        <f t="shared" si="146"/>
        <v>Northern Territory</v>
      </c>
      <c r="G3076" t="s">
        <v>29</v>
      </c>
      <c r="H3076">
        <v>870</v>
      </c>
      <c r="I3076" t="s">
        <v>11</v>
      </c>
      <c r="J3076" t="s">
        <v>30</v>
      </c>
      <c r="K3076" t="s">
        <v>149</v>
      </c>
      <c r="L3076" t="s">
        <v>15</v>
      </c>
      <c r="M3076" s="5">
        <v>493.06</v>
      </c>
      <c r="N3076">
        <v>1</v>
      </c>
    </row>
    <row r="3077" spans="1:14" x14ac:dyDescent="0.3">
      <c r="A3077" s="2">
        <v>45742</v>
      </c>
      <c r="B3077" s="3">
        <f t="shared" si="144"/>
        <v>2025</v>
      </c>
      <c r="C3077" t="str">
        <f t="shared" si="145"/>
        <v>2024-2025</v>
      </c>
      <c r="D3077" t="s">
        <v>147</v>
      </c>
      <c r="E3077" t="s">
        <v>52</v>
      </c>
      <c r="F3077" t="str">
        <f t="shared" si="146"/>
        <v>Victoria</v>
      </c>
      <c r="G3077" t="s">
        <v>45</v>
      </c>
      <c r="H3077">
        <v>3030</v>
      </c>
      <c r="I3077" t="s">
        <v>11</v>
      </c>
      <c r="J3077" t="s">
        <v>46</v>
      </c>
      <c r="K3077" t="s">
        <v>155</v>
      </c>
      <c r="L3077" t="s">
        <v>20</v>
      </c>
      <c r="M3077" s="5">
        <v>493.6</v>
      </c>
      <c r="N3077">
        <v>1</v>
      </c>
    </row>
    <row r="3078" spans="1:14" x14ac:dyDescent="0.3">
      <c r="A3078" s="2">
        <v>45931</v>
      </c>
      <c r="B3078" s="3">
        <f t="shared" si="144"/>
        <v>2026</v>
      </c>
      <c r="C3078" t="str">
        <f t="shared" si="145"/>
        <v>2025-2026</v>
      </c>
      <c r="D3078" t="s">
        <v>147</v>
      </c>
      <c r="E3078" t="s">
        <v>119</v>
      </c>
      <c r="F3078" t="str">
        <f t="shared" si="146"/>
        <v>Queensland</v>
      </c>
      <c r="G3078" t="s">
        <v>35</v>
      </c>
      <c r="H3078">
        <v>4570</v>
      </c>
      <c r="I3078" t="s">
        <v>11</v>
      </c>
      <c r="J3078" t="s">
        <v>120</v>
      </c>
      <c r="K3078" t="s">
        <v>150</v>
      </c>
      <c r="L3078" t="s">
        <v>18</v>
      </c>
      <c r="M3078" s="5">
        <v>494.04</v>
      </c>
      <c r="N3078">
        <v>1</v>
      </c>
    </row>
    <row r="3079" spans="1:14" x14ac:dyDescent="0.3">
      <c r="A3079" s="2">
        <v>45533</v>
      </c>
      <c r="B3079" s="3">
        <f t="shared" si="144"/>
        <v>2025</v>
      </c>
      <c r="C3079" t="str">
        <f t="shared" si="145"/>
        <v>2024-2025</v>
      </c>
      <c r="D3079" t="s">
        <v>148</v>
      </c>
      <c r="E3079" t="s">
        <v>143</v>
      </c>
      <c r="F3079" t="str">
        <f t="shared" si="146"/>
        <v>New South Wales</v>
      </c>
      <c r="G3079" t="s">
        <v>10</v>
      </c>
      <c r="H3079">
        <v>2154</v>
      </c>
      <c r="I3079" t="s">
        <v>11</v>
      </c>
      <c r="J3079" t="s">
        <v>27</v>
      </c>
      <c r="K3079" t="s">
        <v>154</v>
      </c>
      <c r="L3079" t="s">
        <v>14</v>
      </c>
      <c r="M3079" s="5">
        <v>494.34</v>
      </c>
      <c r="N3079">
        <v>1</v>
      </c>
    </row>
    <row r="3080" spans="1:14" x14ac:dyDescent="0.3">
      <c r="A3080" s="2">
        <v>45518</v>
      </c>
      <c r="B3080" s="3">
        <f t="shared" si="144"/>
        <v>2025</v>
      </c>
      <c r="C3080" t="str">
        <f t="shared" si="145"/>
        <v>2024-2025</v>
      </c>
      <c r="D3080" t="s">
        <v>147</v>
      </c>
      <c r="E3080" t="s">
        <v>52</v>
      </c>
      <c r="F3080" t="str">
        <f t="shared" si="146"/>
        <v>Victoria</v>
      </c>
      <c r="G3080" t="s">
        <v>45</v>
      </c>
      <c r="H3080">
        <v>3030</v>
      </c>
      <c r="I3080" t="s">
        <v>11</v>
      </c>
      <c r="J3080" t="s">
        <v>46</v>
      </c>
      <c r="K3080" t="s">
        <v>153</v>
      </c>
      <c r="L3080" t="s">
        <v>16</v>
      </c>
      <c r="M3080" s="5">
        <v>495.12</v>
      </c>
      <c r="N3080">
        <v>1</v>
      </c>
    </row>
    <row r="3081" spans="1:14" x14ac:dyDescent="0.3">
      <c r="A3081" s="2">
        <v>45473</v>
      </c>
      <c r="B3081" s="3">
        <f t="shared" si="144"/>
        <v>2024</v>
      </c>
      <c r="C3081" t="str">
        <f t="shared" si="145"/>
        <v>2023-2024</v>
      </c>
      <c r="D3081" t="s">
        <v>147</v>
      </c>
      <c r="E3081" t="s">
        <v>42</v>
      </c>
      <c r="F3081" t="str">
        <f t="shared" si="146"/>
        <v>Queensland</v>
      </c>
      <c r="G3081" t="s">
        <v>35</v>
      </c>
      <c r="H3081">
        <v>4053</v>
      </c>
      <c r="I3081" t="s">
        <v>11</v>
      </c>
      <c r="J3081" t="s">
        <v>43</v>
      </c>
      <c r="K3081" t="s">
        <v>156</v>
      </c>
      <c r="L3081" t="s">
        <v>17</v>
      </c>
      <c r="M3081" s="5">
        <v>495.85</v>
      </c>
      <c r="N3081">
        <v>1</v>
      </c>
    </row>
    <row r="3082" spans="1:14" x14ac:dyDescent="0.3">
      <c r="A3082" s="2">
        <v>45426</v>
      </c>
      <c r="B3082" s="3">
        <f t="shared" si="144"/>
        <v>2024</v>
      </c>
      <c r="C3082" t="str">
        <f t="shared" si="145"/>
        <v>2023-2024</v>
      </c>
      <c r="D3082" t="s">
        <v>147</v>
      </c>
      <c r="E3082" t="s">
        <v>122</v>
      </c>
      <c r="F3082" t="str">
        <f t="shared" si="146"/>
        <v>New South Wales</v>
      </c>
      <c r="G3082" t="s">
        <v>10</v>
      </c>
      <c r="H3082">
        <v>2650</v>
      </c>
      <c r="I3082" t="s">
        <v>11</v>
      </c>
      <c r="J3082" t="s">
        <v>25</v>
      </c>
      <c r="K3082" t="s">
        <v>154</v>
      </c>
      <c r="L3082" t="s">
        <v>14</v>
      </c>
      <c r="M3082" s="5">
        <v>496.84000000000003</v>
      </c>
      <c r="N3082">
        <v>1</v>
      </c>
    </row>
    <row r="3083" spans="1:14" x14ac:dyDescent="0.3">
      <c r="A3083" s="2">
        <v>45806</v>
      </c>
      <c r="B3083" s="3">
        <f t="shared" si="144"/>
        <v>2025</v>
      </c>
      <c r="C3083" t="str">
        <f t="shared" si="145"/>
        <v>2024-2025</v>
      </c>
      <c r="D3083" t="s">
        <v>147</v>
      </c>
      <c r="E3083" t="s">
        <v>56</v>
      </c>
      <c r="F3083" t="str">
        <f t="shared" si="146"/>
        <v>Northern Territory</v>
      </c>
      <c r="G3083" t="s">
        <v>29</v>
      </c>
      <c r="H3083">
        <v>870</v>
      </c>
      <c r="I3083" t="s">
        <v>11</v>
      </c>
      <c r="J3083" t="s">
        <v>30</v>
      </c>
      <c r="K3083" t="s">
        <v>150</v>
      </c>
      <c r="L3083" t="s">
        <v>18</v>
      </c>
      <c r="M3083" s="5">
        <v>497.17999999999995</v>
      </c>
      <c r="N3083">
        <v>1</v>
      </c>
    </row>
    <row r="3084" spans="1:14" x14ac:dyDescent="0.3">
      <c r="A3084" s="2">
        <v>45390</v>
      </c>
      <c r="B3084" s="3">
        <f t="shared" si="144"/>
        <v>2024</v>
      </c>
      <c r="C3084" t="str">
        <f t="shared" si="145"/>
        <v>2023-2024</v>
      </c>
      <c r="D3084" t="s">
        <v>148</v>
      </c>
      <c r="E3084" t="s">
        <v>118</v>
      </c>
      <c r="F3084" t="str">
        <f t="shared" si="146"/>
        <v>New South Wales</v>
      </c>
      <c r="G3084" t="s">
        <v>10</v>
      </c>
      <c r="H3084">
        <v>2158</v>
      </c>
      <c r="I3084" t="s">
        <v>11</v>
      </c>
      <c r="J3084" t="s">
        <v>27</v>
      </c>
      <c r="K3084" t="s">
        <v>155</v>
      </c>
      <c r="L3084" t="s">
        <v>20</v>
      </c>
      <c r="M3084" s="5">
        <v>498.38</v>
      </c>
      <c r="N3084">
        <v>1</v>
      </c>
    </row>
    <row r="3085" spans="1:14" x14ac:dyDescent="0.3">
      <c r="A3085" s="2">
        <v>45939</v>
      </c>
      <c r="B3085" s="3">
        <f t="shared" si="144"/>
        <v>2026</v>
      </c>
      <c r="C3085" t="str">
        <f t="shared" si="145"/>
        <v>2025-2026</v>
      </c>
      <c r="D3085" t="s">
        <v>147</v>
      </c>
      <c r="E3085" t="s">
        <v>37</v>
      </c>
      <c r="F3085" t="str">
        <f t="shared" si="146"/>
        <v>South Australia</v>
      </c>
      <c r="G3085" t="s">
        <v>32</v>
      </c>
      <c r="H3085">
        <v>5607</v>
      </c>
      <c r="I3085" t="s">
        <v>11</v>
      </c>
      <c r="J3085" t="s">
        <v>38</v>
      </c>
      <c r="K3085" t="s">
        <v>155</v>
      </c>
      <c r="L3085" t="s">
        <v>20</v>
      </c>
      <c r="M3085" s="5">
        <v>498.46000000000004</v>
      </c>
      <c r="N3085">
        <v>1</v>
      </c>
    </row>
    <row r="3086" spans="1:14" x14ac:dyDescent="0.3">
      <c r="A3086" s="2">
        <v>45792</v>
      </c>
      <c r="B3086" s="3">
        <f t="shared" si="144"/>
        <v>2025</v>
      </c>
      <c r="C3086" t="str">
        <f t="shared" si="145"/>
        <v>2024-2025</v>
      </c>
      <c r="D3086" t="s">
        <v>147</v>
      </c>
      <c r="E3086" t="s">
        <v>89</v>
      </c>
      <c r="F3086" t="str">
        <f t="shared" si="146"/>
        <v>Queensland</v>
      </c>
      <c r="G3086" t="s">
        <v>35</v>
      </c>
      <c r="H3086">
        <v>4655</v>
      </c>
      <c r="I3086" t="s">
        <v>11</v>
      </c>
      <c r="J3086" t="s">
        <v>51</v>
      </c>
      <c r="K3086" t="s">
        <v>150</v>
      </c>
      <c r="L3086" t="s">
        <v>18</v>
      </c>
      <c r="M3086" s="5">
        <v>498.64</v>
      </c>
      <c r="N3086">
        <v>1</v>
      </c>
    </row>
    <row r="3087" spans="1:14" x14ac:dyDescent="0.3">
      <c r="A3087" s="2">
        <v>45539</v>
      </c>
      <c r="B3087" s="3">
        <f t="shared" si="144"/>
        <v>2025</v>
      </c>
      <c r="C3087" t="str">
        <f t="shared" si="145"/>
        <v>2024-2025</v>
      </c>
      <c r="D3087" t="s">
        <v>147</v>
      </c>
      <c r="E3087" t="s">
        <v>74</v>
      </c>
      <c r="F3087" t="str">
        <f t="shared" si="146"/>
        <v>South Australia</v>
      </c>
      <c r="G3087" t="s">
        <v>32</v>
      </c>
      <c r="H3087">
        <v>5043</v>
      </c>
      <c r="I3087" t="s">
        <v>11</v>
      </c>
      <c r="J3087" t="s">
        <v>33</v>
      </c>
      <c r="K3087" t="s">
        <v>153</v>
      </c>
      <c r="L3087" t="s">
        <v>16</v>
      </c>
      <c r="M3087" s="5">
        <v>498.73999999999995</v>
      </c>
      <c r="N3087">
        <v>1</v>
      </c>
    </row>
    <row r="3088" spans="1:14" x14ac:dyDescent="0.3">
      <c r="A3088" s="2">
        <v>45670</v>
      </c>
      <c r="B3088" s="3">
        <f t="shared" si="144"/>
        <v>2025</v>
      </c>
      <c r="C3088" t="str">
        <f t="shared" si="145"/>
        <v>2024-2025</v>
      </c>
      <c r="D3088" t="s">
        <v>147</v>
      </c>
      <c r="E3088" t="s">
        <v>132</v>
      </c>
      <c r="F3088" t="str">
        <f t="shared" si="146"/>
        <v>New South Wales</v>
      </c>
      <c r="G3088" t="s">
        <v>10</v>
      </c>
      <c r="H3088">
        <v>2800</v>
      </c>
      <c r="I3088" t="s">
        <v>11</v>
      </c>
      <c r="J3088" t="s">
        <v>25</v>
      </c>
      <c r="K3088" t="s">
        <v>152</v>
      </c>
      <c r="L3088" t="s">
        <v>13</v>
      </c>
      <c r="M3088" s="5">
        <v>499.73000000000008</v>
      </c>
      <c r="N3088">
        <v>1</v>
      </c>
    </row>
    <row r="3089" spans="1:14" x14ac:dyDescent="0.3">
      <c r="A3089" s="2">
        <v>45707</v>
      </c>
      <c r="B3089" s="3">
        <f t="shared" si="144"/>
        <v>2025</v>
      </c>
      <c r="C3089" t="str">
        <f t="shared" si="145"/>
        <v>2024-2025</v>
      </c>
      <c r="D3089" t="s">
        <v>147</v>
      </c>
      <c r="E3089" t="s">
        <v>141</v>
      </c>
      <c r="F3089" t="str">
        <f t="shared" si="146"/>
        <v>Western Australia</v>
      </c>
      <c r="G3089" t="s">
        <v>48</v>
      </c>
      <c r="H3089">
        <v>6052</v>
      </c>
      <c r="I3089" t="s">
        <v>11</v>
      </c>
      <c r="J3089" t="s">
        <v>49</v>
      </c>
      <c r="K3089" t="s">
        <v>150</v>
      </c>
      <c r="L3089" t="s">
        <v>18</v>
      </c>
      <c r="M3089" s="5">
        <v>500.48</v>
      </c>
      <c r="N3089">
        <v>1</v>
      </c>
    </row>
    <row r="3090" spans="1:14" x14ac:dyDescent="0.3">
      <c r="A3090" s="2">
        <v>45933</v>
      </c>
      <c r="B3090" s="3">
        <f t="shared" si="144"/>
        <v>2026</v>
      </c>
      <c r="C3090" t="str">
        <f t="shared" si="145"/>
        <v>2025-2026</v>
      </c>
      <c r="D3090" t="s">
        <v>147</v>
      </c>
      <c r="E3090" t="s">
        <v>124</v>
      </c>
      <c r="F3090" t="str">
        <f t="shared" si="146"/>
        <v>New South Wales</v>
      </c>
      <c r="G3090" t="s">
        <v>10</v>
      </c>
      <c r="H3090">
        <v>2015</v>
      </c>
      <c r="I3090" t="s">
        <v>11</v>
      </c>
      <c r="J3090" t="s">
        <v>12</v>
      </c>
      <c r="K3090" t="s">
        <v>154</v>
      </c>
      <c r="L3090" t="s">
        <v>14</v>
      </c>
      <c r="M3090" s="5">
        <v>500.63</v>
      </c>
      <c r="N3090">
        <v>1</v>
      </c>
    </row>
    <row r="3091" spans="1:14" x14ac:dyDescent="0.3">
      <c r="A3091" s="2">
        <v>45726</v>
      </c>
      <c r="B3091" s="3">
        <f t="shared" si="144"/>
        <v>2025</v>
      </c>
      <c r="C3091" t="str">
        <f t="shared" si="145"/>
        <v>2024-2025</v>
      </c>
      <c r="D3091" t="s">
        <v>147</v>
      </c>
      <c r="E3091" t="s">
        <v>54</v>
      </c>
      <c r="F3091" t="str">
        <f t="shared" si="146"/>
        <v>Victoria</v>
      </c>
      <c r="G3091" t="s">
        <v>45</v>
      </c>
      <c r="H3091">
        <v>3977</v>
      </c>
      <c r="I3091" t="s">
        <v>11</v>
      </c>
      <c r="J3091" t="s">
        <v>55</v>
      </c>
      <c r="K3091" t="s">
        <v>150</v>
      </c>
      <c r="L3091" t="s">
        <v>18</v>
      </c>
      <c r="M3091" s="5">
        <v>501.01</v>
      </c>
      <c r="N3091">
        <v>1</v>
      </c>
    </row>
    <row r="3092" spans="1:14" x14ac:dyDescent="0.3">
      <c r="A3092" s="2">
        <v>45689</v>
      </c>
      <c r="B3092" s="3">
        <f t="shared" si="144"/>
        <v>2025</v>
      </c>
      <c r="C3092" t="str">
        <f t="shared" si="145"/>
        <v>2024-2025</v>
      </c>
      <c r="D3092" t="s">
        <v>147</v>
      </c>
      <c r="E3092" t="s">
        <v>75</v>
      </c>
      <c r="F3092" t="str">
        <f t="shared" si="146"/>
        <v>Victoria</v>
      </c>
      <c r="G3092" t="s">
        <v>45</v>
      </c>
      <c r="H3092">
        <v>3630</v>
      </c>
      <c r="I3092" t="s">
        <v>11</v>
      </c>
      <c r="J3092" t="s">
        <v>55</v>
      </c>
      <c r="K3092" t="s">
        <v>150</v>
      </c>
      <c r="L3092" t="s">
        <v>18</v>
      </c>
      <c r="M3092" s="5">
        <v>501.53000000000003</v>
      </c>
      <c r="N3092">
        <v>1</v>
      </c>
    </row>
    <row r="3093" spans="1:14" x14ac:dyDescent="0.3">
      <c r="A3093" s="2">
        <v>45716</v>
      </c>
      <c r="B3093" s="3">
        <f t="shared" si="144"/>
        <v>2025</v>
      </c>
      <c r="C3093" t="str">
        <f t="shared" si="145"/>
        <v>2024-2025</v>
      </c>
      <c r="D3093" t="s">
        <v>147</v>
      </c>
      <c r="E3093" t="s">
        <v>117</v>
      </c>
      <c r="F3093" t="str">
        <f t="shared" si="146"/>
        <v>Queensland</v>
      </c>
      <c r="G3093" t="s">
        <v>35</v>
      </c>
      <c r="H3093">
        <v>4119</v>
      </c>
      <c r="I3093" t="s">
        <v>11</v>
      </c>
      <c r="J3093" t="s">
        <v>43</v>
      </c>
      <c r="K3093" t="s">
        <v>155</v>
      </c>
      <c r="L3093" t="s">
        <v>20</v>
      </c>
      <c r="M3093" s="5">
        <v>503.37000000000006</v>
      </c>
      <c r="N3093">
        <v>1</v>
      </c>
    </row>
    <row r="3094" spans="1:14" x14ac:dyDescent="0.3">
      <c r="A3094" s="2">
        <v>45472</v>
      </c>
      <c r="B3094" s="3">
        <f t="shared" si="144"/>
        <v>2024</v>
      </c>
      <c r="C3094" t="str">
        <f t="shared" si="145"/>
        <v>2023-2024</v>
      </c>
      <c r="D3094" t="s">
        <v>147</v>
      </c>
      <c r="E3094" t="s">
        <v>79</v>
      </c>
      <c r="F3094" t="str">
        <f t="shared" si="146"/>
        <v>Australian Capital Territory</v>
      </c>
      <c r="G3094" t="s">
        <v>80</v>
      </c>
      <c r="H3094">
        <v>2617</v>
      </c>
      <c r="I3094" t="s">
        <v>11</v>
      </c>
      <c r="J3094" t="s">
        <v>58</v>
      </c>
      <c r="K3094" t="s">
        <v>153</v>
      </c>
      <c r="L3094" t="s">
        <v>16</v>
      </c>
      <c r="M3094" s="5">
        <v>503.57</v>
      </c>
      <c r="N3094">
        <v>1</v>
      </c>
    </row>
    <row r="3095" spans="1:14" x14ac:dyDescent="0.3">
      <c r="A3095" s="2">
        <v>45746</v>
      </c>
      <c r="B3095" s="3">
        <f t="shared" si="144"/>
        <v>2025</v>
      </c>
      <c r="C3095" t="str">
        <f t="shared" si="145"/>
        <v>2024-2025</v>
      </c>
      <c r="D3095" t="s">
        <v>147</v>
      </c>
      <c r="E3095" t="s">
        <v>59</v>
      </c>
      <c r="F3095" t="str">
        <f t="shared" si="146"/>
        <v>Victoria</v>
      </c>
      <c r="G3095" t="s">
        <v>45</v>
      </c>
      <c r="H3095">
        <v>3280</v>
      </c>
      <c r="I3095" t="s">
        <v>11</v>
      </c>
      <c r="J3095" t="s">
        <v>60</v>
      </c>
      <c r="K3095" t="s">
        <v>150</v>
      </c>
      <c r="L3095" t="s">
        <v>18</v>
      </c>
      <c r="M3095" s="5">
        <v>504.09</v>
      </c>
      <c r="N3095">
        <v>1</v>
      </c>
    </row>
    <row r="3096" spans="1:14" x14ac:dyDescent="0.3">
      <c r="A3096" s="2">
        <v>45407</v>
      </c>
      <c r="B3096" s="3">
        <f t="shared" si="144"/>
        <v>2024</v>
      </c>
      <c r="C3096" t="str">
        <f t="shared" si="145"/>
        <v>2023-2024</v>
      </c>
      <c r="D3096" t="s">
        <v>147</v>
      </c>
      <c r="E3096" t="s">
        <v>143</v>
      </c>
      <c r="F3096" t="str">
        <f t="shared" si="146"/>
        <v>New South Wales</v>
      </c>
      <c r="G3096" t="s">
        <v>10</v>
      </c>
      <c r="H3096">
        <v>2154</v>
      </c>
      <c r="I3096" t="s">
        <v>11</v>
      </c>
      <c r="J3096" t="s">
        <v>27</v>
      </c>
      <c r="K3096" t="s">
        <v>149</v>
      </c>
      <c r="L3096" t="s">
        <v>15</v>
      </c>
      <c r="M3096" s="5">
        <v>504.9</v>
      </c>
      <c r="N3096">
        <v>1</v>
      </c>
    </row>
    <row r="3097" spans="1:14" x14ac:dyDescent="0.3">
      <c r="A3097" s="2">
        <v>45346</v>
      </c>
      <c r="B3097" s="3">
        <f t="shared" si="144"/>
        <v>2024</v>
      </c>
      <c r="C3097" t="str">
        <f t="shared" si="145"/>
        <v>2023-2024</v>
      </c>
      <c r="D3097" t="s">
        <v>147</v>
      </c>
      <c r="E3097" t="s">
        <v>98</v>
      </c>
      <c r="F3097" t="str">
        <f t="shared" si="146"/>
        <v>Victoria</v>
      </c>
      <c r="G3097" t="s">
        <v>45</v>
      </c>
      <c r="H3097">
        <v>3429</v>
      </c>
      <c r="I3097" t="s">
        <v>11</v>
      </c>
      <c r="J3097" t="s">
        <v>60</v>
      </c>
      <c r="K3097" t="s">
        <v>153</v>
      </c>
      <c r="L3097" t="s">
        <v>16</v>
      </c>
      <c r="M3097" s="5">
        <v>504.95000000000005</v>
      </c>
      <c r="N3097">
        <v>1</v>
      </c>
    </row>
    <row r="3098" spans="1:14" x14ac:dyDescent="0.3">
      <c r="A3098" s="2">
        <v>45420</v>
      </c>
      <c r="B3098" s="3">
        <f t="shared" si="144"/>
        <v>2024</v>
      </c>
      <c r="C3098" t="str">
        <f t="shared" si="145"/>
        <v>2023-2024</v>
      </c>
      <c r="D3098" t="s">
        <v>147</v>
      </c>
      <c r="E3098" t="s">
        <v>109</v>
      </c>
      <c r="F3098" t="str">
        <f t="shared" si="146"/>
        <v>New South Wales</v>
      </c>
      <c r="G3098" t="s">
        <v>10</v>
      </c>
      <c r="H3098">
        <v>2480</v>
      </c>
      <c r="I3098" t="s">
        <v>11</v>
      </c>
      <c r="J3098" t="s">
        <v>68</v>
      </c>
      <c r="K3098" t="s">
        <v>154</v>
      </c>
      <c r="L3098" t="s">
        <v>14</v>
      </c>
      <c r="M3098" s="5">
        <v>506.49000000000007</v>
      </c>
      <c r="N3098">
        <v>1</v>
      </c>
    </row>
    <row r="3099" spans="1:14" x14ac:dyDescent="0.3">
      <c r="A3099" s="2">
        <v>45598</v>
      </c>
      <c r="B3099" s="3">
        <f t="shared" si="144"/>
        <v>2025</v>
      </c>
      <c r="C3099" t="str">
        <f t="shared" si="145"/>
        <v>2024-2025</v>
      </c>
      <c r="D3099" t="s">
        <v>147</v>
      </c>
      <c r="E3099" t="s">
        <v>92</v>
      </c>
      <c r="F3099" t="str">
        <f t="shared" si="146"/>
        <v>Queensland</v>
      </c>
      <c r="G3099" t="s">
        <v>35</v>
      </c>
      <c r="H3099">
        <v>4068</v>
      </c>
      <c r="I3099" t="s">
        <v>11</v>
      </c>
      <c r="J3099" t="s">
        <v>43</v>
      </c>
      <c r="K3099" t="s">
        <v>150</v>
      </c>
      <c r="L3099" t="s">
        <v>18</v>
      </c>
      <c r="M3099" s="5">
        <v>506.61</v>
      </c>
      <c r="N3099">
        <v>1</v>
      </c>
    </row>
    <row r="3100" spans="1:14" x14ac:dyDescent="0.3">
      <c r="A3100" s="2">
        <v>45857</v>
      </c>
      <c r="B3100" s="3">
        <f t="shared" si="144"/>
        <v>2026</v>
      </c>
      <c r="C3100" t="str">
        <f t="shared" si="145"/>
        <v>2025-2026</v>
      </c>
      <c r="D3100" t="s">
        <v>147</v>
      </c>
      <c r="E3100" t="s">
        <v>125</v>
      </c>
      <c r="F3100" t="str">
        <f t="shared" si="146"/>
        <v>Victoria</v>
      </c>
      <c r="G3100" t="s">
        <v>45</v>
      </c>
      <c r="H3100">
        <v>3400</v>
      </c>
      <c r="I3100" t="s">
        <v>11</v>
      </c>
      <c r="J3100" t="s">
        <v>60</v>
      </c>
      <c r="K3100" t="s">
        <v>155</v>
      </c>
      <c r="L3100" t="s">
        <v>20</v>
      </c>
      <c r="M3100" s="5">
        <v>507.3</v>
      </c>
      <c r="N3100">
        <v>1</v>
      </c>
    </row>
    <row r="3101" spans="1:14" x14ac:dyDescent="0.3">
      <c r="A3101" s="2">
        <v>45379</v>
      </c>
      <c r="B3101" s="3">
        <f t="shared" si="144"/>
        <v>2024</v>
      </c>
      <c r="C3101" t="str">
        <f t="shared" si="145"/>
        <v>2023-2024</v>
      </c>
      <c r="D3101" t="s">
        <v>147</v>
      </c>
      <c r="E3101" t="s">
        <v>59</v>
      </c>
      <c r="F3101" t="str">
        <f t="shared" si="146"/>
        <v>Victoria</v>
      </c>
      <c r="G3101" t="s">
        <v>45</v>
      </c>
      <c r="H3101">
        <v>3280</v>
      </c>
      <c r="I3101" t="s">
        <v>11</v>
      </c>
      <c r="J3101" t="s">
        <v>60</v>
      </c>
      <c r="K3101" t="s">
        <v>19</v>
      </c>
      <c r="L3101" t="s">
        <v>23</v>
      </c>
      <c r="M3101" s="5">
        <v>507.41999999999996</v>
      </c>
      <c r="N3101">
        <v>1</v>
      </c>
    </row>
    <row r="3102" spans="1:14" x14ac:dyDescent="0.3">
      <c r="A3102" s="2">
        <v>45826</v>
      </c>
      <c r="B3102" s="3">
        <f t="shared" si="144"/>
        <v>2025</v>
      </c>
      <c r="C3102" t="str">
        <f t="shared" si="145"/>
        <v>2024-2025</v>
      </c>
      <c r="D3102" t="s">
        <v>147</v>
      </c>
      <c r="E3102" t="s">
        <v>116</v>
      </c>
      <c r="F3102" t="str">
        <f t="shared" si="146"/>
        <v>Western Australia</v>
      </c>
      <c r="G3102" t="s">
        <v>48</v>
      </c>
      <c r="H3102">
        <v>6725</v>
      </c>
      <c r="I3102" t="s">
        <v>11</v>
      </c>
      <c r="J3102" t="s">
        <v>77</v>
      </c>
      <c r="K3102" t="s">
        <v>150</v>
      </c>
      <c r="L3102" t="s">
        <v>18</v>
      </c>
      <c r="M3102" s="5">
        <v>507.79</v>
      </c>
      <c r="N3102">
        <v>1</v>
      </c>
    </row>
    <row r="3103" spans="1:14" x14ac:dyDescent="0.3">
      <c r="A3103" s="2">
        <v>45458</v>
      </c>
      <c r="B3103" s="3">
        <f t="shared" si="144"/>
        <v>2024</v>
      </c>
      <c r="C3103" t="str">
        <f t="shared" si="145"/>
        <v>2023-2024</v>
      </c>
      <c r="D3103" t="s">
        <v>147</v>
      </c>
      <c r="E3103" t="s">
        <v>47</v>
      </c>
      <c r="F3103" t="str">
        <f t="shared" si="146"/>
        <v>Western Australia</v>
      </c>
      <c r="G3103" t="s">
        <v>48</v>
      </c>
      <c r="H3103">
        <v>6030</v>
      </c>
      <c r="I3103" t="s">
        <v>11</v>
      </c>
      <c r="J3103" t="s">
        <v>49</v>
      </c>
      <c r="K3103" t="s">
        <v>152</v>
      </c>
      <c r="L3103" t="s">
        <v>13</v>
      </c>
      <c r="M3103" s="5">
        <v>508.53000000000003</v>
      </c>
      <c r="N3103">
        <v>1</v>
      </c>
    </row>
    <row r="3104" spans="1:14" x14ac:dyDescent="0.3">
      <c r="A3104" s="2">
        <v>45298</v>
      </c>
      <c r="B3104" s="3">
        <f t="shared" si="144"/>
        <v>2024</v>
      </c>
      <c r="C3104" t="str">
        <f t="shared" si="145"/>
        <v>2023-2024</v>
      </c>
      <c r="D3104" t="s">
        <v>147</v>
      </c>
      <c r="E3104" t="s">
        <v>95</v>
      </c>
      <c r="F3104" t="str">
        <f t="shared" si="146"/>
        <v>Victoria</v>
      </c>
      <c r="G3104" t="s">
        <v>45</v>
      </c>
      <c r="H3104">
        <v>3931</v>
      </c>
      <c r="I3104" t="s">
        <v>11</v>
      </c>
      <c r="J3104" t="s">
        <v>55</v>
      </c>
      <c r="K3104" t="s">
        <v>155</v>
      </c>
      <c r="L3104" t="s">
        <v>20</v>
      </c>
      <c r="M3104" s="5">
        <v>510.02000000000004</v>
      </c>
      <c r="N3104">
        <v>1</v>
      </c>
    </row>
    <row r="3105" spans="1:14" x14ac:dyDescent="0.3">
      <c r="A3105" s="2">
        <v>45541</v>
      </c>
      <c r="B3105" s="3">
        <f t="shared" si="144"/>
        <v>2025</v>
      </c>
      <c r="C3105" t="str">
        <f t="shared" si="145"/>
        <v>2024-2025</v>
      </c>
      <c r="D3105" t="s">
        <v>148</v>
      </c>
      <c r="E3105" t="s">
        <v>146</v>
      </c>
      <c r="F3105" t="str">
        <f t="shared" si="146"/>
        <v>Victoria</v>
      </c>
      <c r="G3105" t="s">
        <v>45</v>
      </c>
      <c r="H3105">
        <v>3353</v>
      </c>
      <c r="I3105" t="s">
        <v>11</v>
      </c>
      <c r="J3105" t="s">
        <v>60</v>
      </c>
      <c r="K3105" t="s">
        <v>151</v>
      </c>
      <c r="L3105" t="s">
        <v>21</v>
      </c>
      <c r="M3105" s="5">
        <v>510.05</v>
      </c>
      <c r="N3105">
        <v>1</v>
      </c>
    </row>
    <row r="3106" spans="1:14" x14ac:dyDescent="0.3">
      <c r="A3106" s="2">
        <v>45886</v>
      </c>
      <c r="B3106" s="3">
        <f t="shared" si="144"/>
        <v>2026</v>
      </c>
      <c r="C3106" t="str">
        <f t="shared" si="145"/>
        <v>2025-2026</v>
      </c>
      <c r="D3106" t="s">
        <v>148</v>
      </c>
      <c r="E3106" t="s">
        <v>106</v>
      </c>
      <c r="F3106" t="str">
        <f t="shared" si="146"/>
        <v>Victoria</v>
      </c>
      <c r="G3106" t="s">
        <v>45</v>
      </c>
      <c r="H3106">
        <v>3915</v>
      </c>
      <c r="I3106" t="s">
        <v>11</v>
      </c>
      <c r="J3106" t="s">
        <v>55</v>
      </c>
      <c r="K3106" t="s">
        <v>152</v>
      </c>
      <c r="L3106" t="s">
        <v>13</v>
      </c>
      <c r="M3106" s="5">
        <v>510.09</v>
      </c>
      <c r="N3106">
        <v>1</v>
      </c>
    </row>
    <row r="3107" spans="1:14" x14ac:dyDescent="0.3">
      <c r="A3107" s="2">
        <v>45935</v>
      </c>
      <c r="B3107" s="3">
        <f t="shared" si="144"/>
        <v>2026</v>
      </c>
      <c r="C3107" t="str">
        <f t="shared" si="145"/>
        <v>2025-2026</v>
      </c>
      <c r="D3107" t="s">
        <v>147</v>
      </c>
      <c r="E3107" t="s">
        <v>122</v>
      </c>
      <c r="F3107" t="str">
        <f t="shared" si="146"/>
        <v>New South Wales</v>
      </c>
      <c r="G3107" t="s">
        <v>10</v>
      </c>
      <c r="H3107">
        <v>2650</v>
      </c>
      <c r="I3107" t="s">
        <v>11</v>
      </c>
      <c r="J3107" t="s">
        <v>25</v>
      </c>
      <c r="K3107" t="s">
        <v>154</v>
      </c>
      <c r="L3107" t="s">
        <v>14</v>
      </c>
      <c r="M3107" s="5">
        <v>510.34</v>
      </c>
      <c r="N3107">
        <v>1</v>
      </c>
    </row>
    <row r="3108" spans="1:14" x14ac:dyDescent="0.3">
      <c r="A3108" s="2">
        <v>45360</v>
      </c>
      <c r="B3108" s="3">
        <f t="shared" si="144"/>
        <v>2024</v>
      </c>
      <c r="C3108" t="str">
        <f t="shared" si="145"/>
        <v>2023-2024</v>
      </c>
      <c r="D3108" t="s">
        <v>148</v>
      </c>
      <c r="E3108" t="s">
        <v>129</v>
      </c>
      <c r="F3108" t="str">
        <f t="shared" si="146"/>
        <v>Tasmania</v>
      </c>
      <c r="G3108" t="s">
        <v>70</v>
      </c>
      <c r="H3108">
        <v>7010</v>
      </c>
      <c r="I3108" t="s">
        <v>11</v>
      </c>
      <c r="J3108" t="s">
        <v>71</v>
      </c>
      <c r="K3108" t="s">
        <v>150</v>
      </c>
      <c r="L3108" t="s">
        <v>18</v>
      </c>
      <c r="M3108" s="5">
        <v>510.4</v>
      </c>
      <c r="N3108">
        <v>1</v>
      </c>
    </row>
    <row r="3109" spans="1:14" x14ac:dyDescent="0.3">
      <c r="A3109" s="2">
        <v>46004</v>
      </c>
      <c r="B3109" s="3">
        <f t="shared" si="144"/>
        <v>2026</v>
      </c>
      <c r="C3109" t="str">
        <f t="shared" si="145"/>
        <v>2025-2026</v>
      </c>
      <c r="D3109" t="s">
        <v>147</v>
      </c>
      <c r="E3109" t="s">
        <v>142</v>
      </c>
      <c r="F3109" t="str">
        <f t="shared" si="146"/>
        <v>Australian Capital Territory</v>
      </c>
      <c r="G3109" t="s">
        <v>80</v>
      </c>
      <c r="H3109">
        <v>2609</v>
      </c>
      <c r="I3109" t="s">
        <v>11</v>
      </c>
      <c r="J3109" t="s">
        <v>58</v>
      </c>
      <c r="K3109" t="s">
        <v>151</v>
      </c>
      <c r="L3109" t="s">
        <v>21</v>
      </c>
      <c r="M3109" s="5">
        <v>510.53</v>
      </c>
      <c r="N3109">
        <v>1</v>
      </c>
    </row>
    <row r="3110" spans="1:14" x14ac:dyDescent="0.3">
      <c r="A3110" s="2">
        <v>45654</v>
      </c>
      <c r="B3110" s="3">
        <f t="shared" si="144"/>
        <v>2025</v>
      </c>
      <c r="C3110" t="str">
        <f t="shared" si="145"/>
        <v>2024-2025</v>
      </c>
      <c r="D3110" t="s">
        <v>147</v>
      </c>
      <c r="E3110" t="s">
        <v>52</v>
      </c>
      <c r="F3110" t="str">
        <f t="shared" si="146"/>
        <v>Victoria</v>
      </c>
      <c r="G3110" t="s">
        <v>45</v>
      </c>
      <c r="H3110">
        <v>3030</v>
      </c>
      <c r="I3110" t="s">
        <v>11</v>
      </c>
      <c r="J3110" t="s">
        <v>46</v>
      </c>
      <c r="K3110" t="s">
        <v>151</v>
      </c>
      <c r="L3110" t="s">
        <v>21</v>
      </c>
      <c r="M3110" s="5">
        <v>510.80000000000007</v>
      </c>
      <c r="N3110">
        <v>1</v>
      </c>
    </row>
    <row r="3111" spans="1:14" x14ac:dyDescent="0.3">
      <c r="A3111" s="2">
        <v>45693</v>
      </c>
      <c r="B3111" s="3">
        <f t="shared" si="144"/>
        <v>2025</v>
      </c>
      <c r="C3111" t="str">
        <f t="shared" si="145"/>
        <v>2024-2025</v>
      </c>
      <c r="D3111" t="s">
        <v>147</v>
      </c>
      <c r="E3111" t="s">
        <v>145</v>
      </c>
      <c r="F3111" t="str">
        <f t="shared" si="146"/>
        <v>New South Wales</v>
      </c>
      <c r="G3111" t="s">
        <v>10</v>
      </c>
      <c r="H3111">
        <v>2101</v>
      </c>
      <c r="I3111" t="s">
        <v>11</v>
      </c>
      <c r="J3111" t="s">
        <v>27</v>
      </c>
      <c r="K3111" t="s">
        <v>19</v>
      </c>
      <c r="L3111" t="s">
        <v>23</v>
      </c>
      <c r="M3111" s="5">
        <v>511.24</v>
      </c>
      <c r="N3111">
        <v>1</v>
      </c>
    </row>
    <row r="3112" spans="1:14" x14ac:dyDescent="0.3">
      <c r="A3112" s="2">
        <v>45481</v>
      </c>
      <c r="B3112" s="3">
        <f t="shared" si="144"/>
        <v>2025</v>
      </c>
      <c r="C3112" t="str">
        <f t="shared" si="145"/>
        <v>2024-2025</v>
      </c>
      <c r="D3112" t="s">
        <v>147</v>
      </c>
      <c r="E3112" t="s">
        <v>39</v>
      </c>
      <c r="F3112" t="str">
        <f t="shared" si="146"/>
        <v>South Australia</v>
      </c>
      <c r="G3112" t="s">
        <v>32</v>
      </c>
      <c r="H3112">
        <v>5343</v>
      </c>
      <c r="I3112" t="s">
        <v>11</v>
      </c>
      <c r="J3112" t="s">
        <v>38</v>
      </c>
      <c r="K3112" t="s">
        <v>153</v>
      </c>
      <c r="L3112" t="s">
        <v>16</v>
      </c>
      <c r="M3112" s="5">
        <v>511.34000000000003</v>
      </c>
      <c r="N3112">
        <v>1</v>
      </c>
    </row>
    <row r="3113" spans="1:14" x14ac:dyDescent="0.3">
      <c r="A3113" s="2">
        <v>45494</v>
      </c>
      <c r="B3113" s="3">
        <f t="shared" si="144"/>
        <v>2025</v>
      </c>
      <c r="C3113" t="str">
        <f t="shared" si="145"/>
        <v>2024-2025</v>
      </c>
      <c r="D3113" t="s">
        <v>147</v>
      </c>
      <c r="E3113" t="s">
        <v>117</v>
      </c>
      <c r="F3113" t="str">
        <f t="shared" si="146"/>
        <v>Queensland</v>
      </c>
      <c r="G3113" t="s">
        <v>35</v>
      </c>
      <c r="H3113">
        <v>4119</v>
      </c>
      <c r="I3113" t="s">
        <v>11</v>
      </c>
      <c r="J3113" t="s">
        <v>43</v>
      </c>
      <c r="K3113" t="s">
        <v>154</v>
      </c>
      <c r="L3113" t="s">
        <v>14</v>
      </c>
      <c r="M3113" s="5">
        <v>512.78</v>
      </c>
      <c r="N3113">
        <v>1</v>
      </c>
    </row>
    <row r="3114" spans="1:14" x14ac:dyDescent="0.3">
      <c r="A3114" s="2">
        <v>45759</v>
      </c>
      <c r="B3114" s="3">
        <f t="shared" si="144"/>
        <v>2025</v>
      </c>
      <c r="C3114" t="str">
        <f t="shared" si="145"/>
        <v>2024-2025</v>
      </c>
      <c r="D3114" t="s">
        <v>147</v>
      </c>
      <c r="E3114" t="s">
        <v>122</v>
      </c>
      <c r="F3114" t="str">
        <f t="shared" si="146"/>
        <v>New South Wales</v>
      </c>
      <c r="G3114" t="s">
        <v>10</v>
      </c>
      <c r="H3114">
        <v>2650</v>
      </c>
      <c r="I3114" t="s">
        <v>11</v>
      </c>
      <c r="J3114" t="s">
        <v>25</v>
      </c>
      <c r="K3114" t="s">
        <v>156</v>
      </c>
      <c r="L3114" t="s">
        <v>17</v>
      </c>
      <c r="M3114" s="5">
        <v>514.15</v>
      </c>
      <c r="N3114">
        <v>1</v>
      </c>
    </row>
    <row r="3115" spans="1:14" x14ac:dyDescent="0.3">
      <c r="A3115" s="2">
        <v>45406</v>
      </c>
      <c r="B3115" s="3">
        <f t="shared" si="144"/>
        <v>2024</v>
      </c>
      <c r="C3115" t="str">
        <f t="shared" si="145"/>
        <v>2023-2024</v>
      </c>
      <c r="D3115" t="s">
        <v>147</v>
      </c>
      <c r="E3115" t="s">
        <v>37</v>
      </c>
      <c r="F3115" t="str">
        <f t="shared" si="146"/>
        <v>South Australia</v>
      </c>
      <c r="G3115" t="s">
        <v>32</v>
      </c>
      <c r="H3115">
        <v>5607</v>
      </c>
      <c r="I3115" t="s">
        <v>11</v>
      </c>
      <c r="J3115" t="s">
        <v>38</v>
      </c>
      <c r="K3115" t="s">
        <v>152</v>
      </c>
      <c r="L3115" t="s">
        <v>13</v>
      </c>
      <c r="M3115" s="5">
        <v>514.5</v>
      </c>
      <c r="N3115">
        <v>1</v>
      </c>
    </row>
    <row r="3116" spans="1:14" x14ac:dyDescent="0.3">
      <c r="A3116" s="2">
        <v>45326</v>
      </c>
      <c r="B3116" s="3">
        <f t="shared" si="144"/>
        <v>2024</v>
      </c>
      <c r="C3116" t="str">
        <f t="shared" si="145"/>
        <v>2023-2024</v>
      </c>
      <c r="D3116" t="s">
        <v>147</v>
      </c>
      <c r="E3116" t="s">
        <v>97</v>
      </c>
      <c r="F3116" t="str">
        <f t="shared" si="146"/>
        <v>Tasmania</v>
      </c>
      <c r="G3116" t="s">
        <v>70</v>
      </c>
      <c r="H3116">
        <v>7250</v>
      </c>
      <c r="I3116" t="s">
        <v>11</v>
      </c>
      <c r="J3116" t="s">
        <v>71</v>
      </c>
      <c r="K3116" t="s">
        <v>155</v>
      </c>
      <c r="L3116" t="s">
        <v>20</v>
      </c>
      <c r="M3116" s="5">
        <v>514.98</v>
      </c>
      <c r="N3116">
        <v>1</v>
      </c>
    </row>
    <row r="3117" spans="1:14" x14ac:dyDescent="0.3">
      <c r="A3117" s="2">
        <v>45951</v>
      </c>
      <c r="B3117" s="3">
        <f t="shared" si="144"/>
        <v>2026</v>
      </c>
      <c r="C3117" t="str">
        <f t="shared" si="145"/>
        <v>2025-2026</v>
      </c>
      <c r="D3117" t="s">
        <v>147</v>
      </c>
      <c r="E3117" t="s">
        <v>99</v>
      </c>
      <c r="F3117" t="str">
        <f t="shared" si="146"/>
        <v>Victoria</v>
      </c>
      <c r="G3117" t="s">
        <v>45</v>
      </c>
      <c r="H3117">
        <v>3148</v>
      </c>
      <c r="I3117" t="s">
        <v>11</v>
      </c>
      <c r="J3117" t="s">
        <v>63</v>
      </c>
      <c r="K3117" t="s">
        <v>152</v>
      </c>
      <c r="L3117" t="s">
        <v>13</v>
      </c>
      <c r="M3117" s="5">
        <v>515.17000000000007</v>
      </c>
      <c r="N3117">
        <v>1</v>
      </c>
    </row>
    <row r="3118" spans="1:14" x14ac:dyDescent="0.3">
      <c r="A3118" s="2">
        <v>45392</v>
      </c>
      <c r="B3118" s="3">
        <f t="shared" si="144"/>
        <v>2024</v>
      </c>
      <c r="C3118" t="str">
        <f t="shared" si="145"/>
        <v>2023-2024</v>
      </c>
      <c r="D3118" t="s">
        <v>148</v>
      </c>
      <c r="E3118" t="s">
        <v>54</v>
      </c>
      <c r="F3118" t="str">
        <f t="shared" si="146"/>
        <v>Victoria</v>
      </c>
      <c r="G3118" t="s">
        <v>45</v>
      </c>
      <c r="H3118">
        <v>3977</v>
      </c>
      <c r="I3118" t="s">
        <v>11</v>
      </c>
      <c r="J3118" t="s">
        <v>55</v>
      </c>
      <c r="K3118" t="s">
        <v>154</v>
      </c>
      <c r="L3118" t="s">
        <v>14</v>
      </c>
      <c r="M3118" s="5">
        <v>516.29999999999995</v>
      </c>
      <c r="N3118">
        <v>1</v>
      </c>
    </row>
    <row r="3119" spans="1:14" x14ac:dyDescent="0.3">
      <c r="A3119" s="2">
        <v>45773</v>
      </c>
      <c r="B3119" s="3">
        <f t="shared" si="144"/>
        <v>2025</v>
      </c>
      <c r="C3119" t="str">
        <f t="shared" si="145"/>
        <v>2024-2025</v>
      </c>
      <c r="D3119" t="s">
        <v>147</v>
      </c>
      <c r="E3119" t="s">
        <v>108</v>
      </c>
      <c r="F3119" t="str">
        <f t="shared" si="146"/>
        <v>Victoria</v>
      </c>
      <c r="G3119" t="s">
        <v>45</v>
      </c>
      <c r="H3119">
        <v>3018</v>
      </c>
      <c r="I3119" t="s">
        <v>11</v>
      </c>
      <c r="J3119" t="s">
        <v>46</v>
      </c>
      <c r="K3119" t="s">
        <v>19</v>
      </c>
      <c r="L3119" t="s">
        <v>23</v>
      </c>
      <c r="M3119" s="5">
        <v>517.26</v>
      </c>
      <c r="N3119">
        <v>1</v>
      </c>
    </row>
    <row r="3120" spans="1:14" x14ac:dyDescent="0.3">
      <c r="A3120" s="2">
        <v>45423</v>
      </c>
      <c r="B3120" s="3">
        <f t="shared" si="144"/>
        <v>2024</v>
      </c>
      <c r="C3120" t="str">
        <f t="shared" si="145"/>
        <v>2023-2024</v>
      </c>
      <c r="D3120" t="s">
        <v>147</v>
      </c>
      <c r="E3120" t="s">
        <v>132</v>
      </c>
      <c r="F3120" t="str">
        <f t="shared" si="146"/>
        <v>New South Wales</v>
      </c>
      <c r="G3120" t="s">
        <v>10</v>
      </c>
      <c r="H3120">
        <v>2800</v>
      </c>
      <c r="I3120" t="s">
        <v>11</v>
      </c>
      <c r="J3120" t="s">
        <v>25</v>
      </c>
      <c r="K3120" t="s">
        <v>154</v>
      </c>
      <c r="L3120" t="s">
        <v>14</v>
      </c>
      <c r="M3120" s="5">
        <v>518.5</v>
      </c>
      <c r="N3120">
        <v>1</v>
      </c>
    </row>
    <row r="3121" spans="1:14" x14ac:dyDescent="0.3">
      <c r="A3121" s="2">
        <v>45797</v>
      </c>
      <c r="B3121" s="3">
        <f t="shared" si="144"/>
        <v>2025</v>
      </c>
      <c r="C3121" t="str">
        <f t="shared" si="145"/>
        <v>2024-2025</v>
      </c>
      <c r="D3121" t="s">
        <v>148</v>
      </c>
      <c r="E3121" t="s">
        <v>88</v>
      </c>
      <c r="F3121" t="str">
        <f t="shared" si="146"/>
        <v>South Australia</v>
      </c>
      <c r="G3121" t="s">
        <v>32</v>
      </c>
      <c r="H3121">
        <v>5011</v>
      </c>
      <c r="I3121" t="s">
        <v>11</v>
      </c>
      <c r="J3121" t="s">
        <v>33</v>
      </c>
      <c r="K3121" t="s">
        <v>152</v>
      </c>
      <c r="L3121" t="s">
        <v>13</v>
      </c>
      <c r="M3121" s="5">
        <v>519.22</v>
      </c>
      <c r="N3121">
        <v>1</v>
      </c>
    </row>
    <row r="3122" spans="1:14" x14ac:dyDescent="0.3">
      <c r="A3122" s="2">
        <v>45524</v>
      </c>
      <c r="B3122" s="3">
        <f t="shared" si="144"/>
        <v>2025</v>
      </c>
      <c r="C3122" t="str">
        <f t="shared" si="145"/>
        <v>2024-2025</v>
      </c>
      <c r="D3122" t="s">
        <v>147</v>
      </c>
      <c r="E3122" t="s">
        <v>44</v>
      </c>
      <c r="F3122" t="str">
        <f t="shared" si="146"/>
        <v>Victoria</v>
      </c>
      <c r="G3122" t="s">
        <v>45</v>
      </c>
      <c r="H3122">
        <v>3066</v>
      </c>
      <c r="I3122" t="s">
        <v>11</v>
      </c>
      <c r="J3122" t="s">
        <v>46</v>
      </c>
      <c r="K3122" t="s">
        <v>153</v>
      </c>
      <c r="L3122" t="s">
        <v>16</v>
      </c>
      <c r="M3122" s="5">
        <v>519.43000000000006</v>
      </c>
      <c r="N3122">
        <v>1</v>
      </c>
    </row>
    <row r="3123" spans="1:14" x14ac:dyDescent="0.3">
      <c r="A3123" s="2">
        <v>45319</v>
      </c>
      <c r="B3123" s="3">
        <f t="shared" si="144"/>
        <v>2024</v>
      </c>
      <c r="C3123" t="str">
        <f t="shared" si="145"/>
        <v>2023-2024</v>
      </c>
      <c r="D3123" t="s">
        <v>148</v>
      </c>
      <c r="E3123" t="s">
        <v>106</v>
      </c>
      <c r="F3123" t="str">
        <f t="shared" si="146"/>
        <v>Victoria</v>
      </c>
      <c r="G3123" t="s">
        <v>45</v>
      </c>
      <c r="H3123">
        <v>3915</v>
      </c>
      <c r="I3123" t="s">
        <v>11</v>
      </c>
      <c r="J3123" t="s">
        <v>55</v>
      </c>
      <c r="K3123" t="s">
        <v>149</v>
      </c>
      <c r="L3123" t="s">
        <v>15</v>
      </c>
      <c r="M3123" s="5">
        <v>520.21999999999991</v>
      </c>
      <c r="N3123">
        <v>1</v>
      </c>
    </row>
    <row r="3124" spans="1:14" x14ac:dyDescent="0.3">
      <c r="A3124" s="2">
        <v>45854</v>
      </c>
      <c r="B3124" s="3">
        <f t="shared" si="144"/>
        <v>2026</v>
      </c>
      <c r="C3124" t="str">
        <f t="shared" si="145"/>
        <v>2025-2026</v>
      </c>
      <c r="D3124" t="s">
        <v>147</v>
      </c>
      <c r="E3124" t="s">
        <v>65</v>
      </c>
      <c r="F3124" t="str">
        <f t="shared" si="146"/>
        <v>New South Wales</v>
      </c>
      <c r="G3124" t="s">
        <v>10</v>
      </c>
      <c r="H3124">
        <v>2541</v>
      </c>
      <c r="I3124" t="s">
        <v>11</v>
      </c>
      <c r="J3124" t="s">
        <v>58</v>
      </c>
      <c r="K3124" t="s">
        <v>154</v>
      </c>
      <c r="L3124" t="s">
        <v>14</v>
      </c>
      <c r="M3124" s="5">
        <v>521.34999999999991</v>
      </c>
      <c r="N3124">
        <v>1</v>
      </c>
    </row>
    <row r="3125" spans="1:14" x14ac:dyDescent="0.3">
      <c r="A3125" s="2">
        <v>45342</v>
      </c>
      <c r="B3125" s="3">
        <f t="shared" si="144"/>
        <v>2024</v>
      </c>
      <c r="C3125" t="str">
        <f t="shared" si="145"/>
        <v>2023-2024</v>
      </c>
      <c r="D3125" t="s">
        <v>147</v>
      </c>
      <c r="E3125" t="s">
        <v>114</v>
      </c>
      <c r="F3125" t="str">
        <f t="shared" si="146"/>
        <v>Victoria</v>
      </c>
      <c r="G3125" t="s">
        <v>45</v>
      </c>
      <c r="H3125">
        <v>3551</v>
      </c>
      <c r="I3125" t="s">
        <v>11</v>
      </c>
      <c r="J3125" t="s">
        <v>60</v>
      </c>
      <c r="K3125" t="s">
        <v>154</v>
      </c>
      <c r="L3125" t="s">
        <v>14</v>
      </c>
      <c r="M3125" s="5">
        <v>521.3900000000001</v>
      </c>
      <c r="N3125">
        <v>1</v>
      </c>
    </row>
    <row r="3126" spans="1:14" x14ac:dyDescent="0.3">
      <c r="A3126" s="2">
        <v>45509</v>
      </c>
      <c r="B3126" s="3">
        <f t="shared" si="144"/>
        <v>2025</v>
      </c>
      <c r="C3126" t="str">
        <f t="shared" si="145"/>
        <v>2024-2025</v>
      </c>
      <c r="D3126" t="s">
        <v>147</v>
      </c>
      <c r="E3126" t="s">
        <v>139</v>
      </c>
      <c r="F3126" t="str">
        <f t="shared" si="146"/>
        <v>New South Wales</v>
      </c>
      <c r="G3126" t="s">
        <v>10</v>
      </c>
      <c r="H3126">
        <v>2020</v>
      </c>
      <c r="I3126" t="s">
        <v>11</v>
      </c>
      <c r="J3126" t="s">
        <v>12</v>
      </c>
      <c r="K3126" t="s">
        <v>149</v>
      </c>
      <c r="L3126" t="s">
        <v>15</v>
      </c>
      <c r="M3126" s="5">
        <v>521.62999999999988</v>
      </c>
      <c r="N3126">
        <v>1</v>
      </c>
    </row>
    <row r="3127" spans="1:14" x14ac:dyDescent="0.3">
      <c r="A3127" s="2">
        <v>45699</v>
      </c>
      <c r="B3127" s="3">
        <f t="shared" si="144"/>
        <v>2025</v>
      </c>
      <c r="C3127" t="str">
        <f t="shared" si="145"/>
        <v>2024-2025</v>
      </c>
      <c r="D3127" t="s">
        <v>147</v>
      </c>
      <c r="E3127" t="s">
        <v>143</v>
      </c>
      <c r="F3127" t="str">
        <f t="shared" si="146"/>
        <v>New South Wales</v>
      </c>
      <c r="G3127" t="s">
        <v>10</v>
      </c>
      <c r="H3127">
        <v>2154</v>
      </c>
      <c r="I3127" t="s">
        <v>11</v>
      </c>
      <c r="J3127" t="s">
        <v>27</v>
      </c>
      <c r="K3127" t="s">
        <v>150</v>
      </c>
      <c r="L3127" t="s">
        <v>18</v>
      </c>
      <c r="M3127" s="5">
        <v>521.81999999999994</v>
      </c>
      <c r="N3127">
        <v>1</v>
      </c>
    </row>
    <row r="3128" spans="1:14" x14ac:dyDescent="0.3">
      <c r="A3128" s="2">
        <v>45799</v>
      </c>
      <c r="B3128" s="3">
        <f t="shared" si="144"/>
        <v>2025</v>
      </c>
      <c r="C3128" t="str">
        <f t="shared" si="145"/>
        <v>2024-2025</v>
      </c>
      <c r="D3128" t="s">
        <v>148</v>
      </c>
      <c r="E3128" t="s">
        <v>135</v>
      </c>
      <c r="F3128" t="str">
        <f t="shared" si="146"/>
        <v>Victoria</v>
      </c>
      <c r="G3128" t="s">
        <v>45</v>
      </c>
      <c r="H3128">
        <v>3550</v>
      </c>
      <c r="I3128" t="s">
        <v>11</v>
      </c>
      <c r="J3128" t="s">
        <v>60</v>
      </c>
      <c r="K3128" t="s">
        <v>154</v>
      </c>
      <c r="L3128" t="s">
        <v>14</v>
      </c>
      <c r="M3128" s="5">
        <v>521.99</v>
      </c>
      <c r="N3128">
        <v>1</v>
      </c>
    </row>
    <row r="3129" spans="1:14" x14ac:dyDescent="0.3">
      <c r="A3129" s="2">
        <v>45616</v>
      </c>
      <c r="B3129" s="3">
        <f t="shared" si="144"/>
        <v>2025</v>
      </c>
      <c r="C3129" t="str">
        <f t="shared" si="145"/>
        <v>2024-2025</v>
      </c>
      <c r="D3129" t="s">
        <v>147</v>
      </c>
      <c r="E3129" t="s">
        <v>121</v>
      </c>
      <c r="F3129" t="str">
        <f t="shared" si="146"/>
        <v>Queensland</v>
      </c>
      <c r="G3129" t="s">
        <v>35</v>
      </c>
      <c r="H3129">
        <v>4700</v>
      </c>
      <c r="I3129" t="s">
        <v>11</v>
      </c>
      <c r="J3129" t="s">
        <v>51</v>
      </c>
      <c r="K3129" t="s">
        <v>150</v>
      </c>
      <c r="L3129" t="s">
        <v>18</v>
      </c>
      <c r="M3129" s="5">
        <v>522.95000000000005</v>
      </c>
      <c r="N3129">
        <v>1</v>
      </c>
    </row>
    <row r="3130" spans="1:14" x14ac:dyDescent="0.3">
      <c r="A3130" s="2">
        <v>45935</v>
      </c>
      <c r="B3130" s="3">
        <f t="shared" si="144"/>
        <v>2026</v>
      </c>
      <c r="C3130" t="str">
        <f t="shared" si="145"/>
        <v>2025-2026</v>
      </c>
      <c r="D3130" t="s">
        <v>147</v>
      </c>
      <c r="E3130" t="s">
        <v>69</v>
      </c>
      <c r="F3130" t="str">
        <f t="shared" si="146"/>
        <v>Tasmania</v>
      </c>
      <c r="G3130" t="s">
        <v>70</v>
      </c>
      <c r="H3130">
        <v>7018</v>
      </c>
      <c r="I3130" t="s">
        <v>11</v>
      </c>
      <c r="J3130" t="s">
        <v>71</v>
      </c>
      <c r="K3130" t="s">
        <v>149</v>
      </c>
      <c r="L3130" t="s">
        <v>15</v>
      </c>
      <c r="M3130" s="5">
        <v>523.21</v>
      </c>
      <c r="N3130">
        <v>1</v>
      </c>
    </row>
    <row r="3131" spans="1:14" x14ac:dyDescent="0.3">
      <c r="A3131" s="2">
        <v>45621</v>
      </c>
      <c r="B3131" s="3">
        <f t="shared" si="144"/>
        <v>2025</v>
      </c>
      <c r="C3131" t="str">
        <f t="shared" si="145"/>
        <v>2024-2025</v>
      </c>
      <c r="D3131" t="s">
        <v>147</v>
      </c>
      <c r="E3131" t="s">
        <v>113</v>
      </c>
      <c r="F3131" t="str">
        <f t="shared" si="146"/>
        <v>Queensland</v>
      </c>
      <c r="G3131" t="s">
        <v>35</v>
      </c>
      <c r="H3131">
        <v>4215</v>
      </c>
      <c r="I3131" t="s">
        <v>11</v>
      </c>
      <c r="J3131" t="s">
        <v>104</v>
      </c>
      <c r="K3131" t="s">
        <v>151</v>
      </c>
      <c r="L3131" t="s">
        <v>21</v>
      </c>
      <c r="M3131" s="5">
        <v>523.76</v>
      </c>
      <c r="N3131">
        <v>1</v>
      </c>
    </row>
    <row r="3132" spans="1:14" x14ac:dyDescent="0.3">
      <c r="A3132" s="2">
        <v>45964</v>
      </c>
      <c r="B3132" s="3">
        <f t="shared" si="144"/>
        <v>2026</v>
      </c>
      <c r="C3132" t="str">
        <f t="shared" si="145"/>
        <v>2025-2026</v>
      </c>
      <c r="D3132" t="s">
        <v>147</v>
      </c>
      <c r="E3132" t="s">
        <v>116</v>
      </c>
      <c r="F3132" t="str">
        <f t="shared" si="146"/>
        <v>Western Australia</v>
      </c>
      <c r="G3132" t="s">
        <v>48</v>
      </c>
      <c r="H3132">
        <v>6725</v>
      </c>
      <c r="I3132" t="s">
        <v>11</v>
      </c>
      <c r="J3132" t="s">
        <v>77</v>
      </c>
      <c r="K3132" t="s">
        <v>153</v>
      </c>
      <c r="L3132" t="s">
        <v>16</v>
      </c>
      <c r="M3132" s="5">
        <v>523.91000000000008</v>
      </c>
      <c r="N3132">
        <v>1</v>
      </c>
    </row>
    <row r="3133" spans="1:14" x14ac:dyDescent="0.3">
      <c r="A3133" s="2">
        <v>45455</v>
      </c>
      <c r="B3133" s="3">
        <f t="shared" si="144"/>
        <v>2024</v>
      </c>
      <c r="C3133" t="str">
        <f t="shared" si="145"/>
        <v>2023-2024</v>
      </c>
      <c r="D3133" t="s">
        <v>147</v>
      </c>
      <c r="E3133" t="s">
        <v>141</v>
      </c>
      <c r="F3133" t="str">
        <f t="shared" si="146"/>
        <v>Western Australia</v>
      </c>
      <c r="G3133" t="s">
        <v>48</v>
      </c>
      <c r="H3133">
        <v>6052</v>
      </c>
      <c r="I3133" t="s">
        <v>11</v>
      </c>
      <c r="J3133" t="s">
        <v>49</v>
      </c>
      <c r="K3133" t="s">
        <v>152</v>
      </c>
      <c r="L3133" t="s">
        <v>13</v>
      </c>
      <c r="M3133" s="5">
        <v>525.13</v>
      </c>
      <c r="N3133">
        <v>1</v>
      </c>
    </row>
    <row r="3134" spans="1:14" x14ac:dyDescent="0.3">
      <c r="A3134" s="2">
        <v>45420</v>
      </c>
      <c r="B3134" s="3">
        <f t="shared" si="144"/>
        <v>2024</v>
      </c>
      <c r="C3134" t="str">
        <f t="shared" si="145"/>
        <v>2023-2024</v>
      </c>
      <c r="D3134" t="s">
        <v>147</v>
      </c>
      <c r="E3134" t="s">
        <v>93</v>
      </c>
      <c r="F3134" t="str">
        <f t="shared" si="146"/>
        <v>Western Australia</v>
      </c>
      <c r="G3134" t="s">
        <v>48</v>
      </c>
      <c r="H3134">
        <v>6112</v>
      </c>
      <c r="I3134" t="s">
        <v>11</v>
      </c>
      <c r="J3134" t="s">
        <v>94</v>
      </c>
      <c r="K3134" t="s">
        <v>150</v>
      </c>
      <c r="L3134" t="s">
        <v>18</v>
      </c>
      <c r="M3134" s="5">
        <v>525.1400000000001</v>
      </c>
      <c r="N3134">
        <v>1</v>
      </c>
    </row>
    <row r="3135" spans="1:14" x14ac:dyDescent="0.3">
      <c r="A3135" s="2">
        <v>45347</v>
      </c>
      <c r="B3135" s="3">
        <f t="shared" si="144"/>
        <v>2024</v>
      </c>
      <c r="C3135" t="str">
        <f t="shared" si="145"/>
        <v>2023-2024</v>
      </c>
      <c r="D3135" t="s">
        <v>147</v>
      </c>
      <c r="E3135" t="s">
        <v>42</v>
      </c>
      <c r="F3135" t="str">
        <f t="shared" si="146"/>
        <v>Queensland</v>
      </c>
      <c r="G3135" t="s">
        <v>35</v>
      </c>
      <c r="H3135">
        <v>4053</v>
      </c>
      <c r="I3135" t="s">
        <v>11</v>
      </c>
      <c r="J3135" t="s">
        <v>43</v>
      </c>
      <c r="K3135" t="s">
        <v>151</v>
      </c>
      <c r="L3135" t="s">
        <v>21</v>
      </c>
      <c r="M3135" s="5">
        <v>525.38000000000011</v>
      </c>
      <c r="N3135">
        <v>1</v>
      </c>
    </row>
    <row r="3136" spans="1:14" x14ac:dyDescent="0.3">
      <c r="A3136" s="2">
        <v>45820</v>
      </c>
      <c r="B3136" s="3">
        <f t="shared" si="144"/>
        <v>2025</v>
      </c>
      <c r="C3136" t="str">
        <f t="shared" si="145"/>
        <v>2024-2025</v>
      </c>
      <c r="D3136" t="s">
        <v>147</v>
      </c>
      <c r="E3136" t="s">
        <v>86</v>
      </c>
      <c r="F3136" t="str">
        <f t="shared" si="146"/>
        <v>New South Wales</v>
      </c>
      <c r="G3136" t="s">
        <v>10</v>
      </c>
      <c r="H3136">
        <v>2064</v>
      </c>
      <c r="I3136" t="s">
        <v>11</v>
      </c>
      <c r="J3136" t="s">
        <v>12</v>
      </c>
      <c r="K3136" t="s">
        <v>150</v>
      </c>
      <c r="L3136" t="s">
        <v>18</v>
      </c>
      <c r="M3136" s="5">
        <v>525.5</v>
      </c>
      <c r="N3136">
        <v>1</v>
      </c>
    </row>
    <row r="3137" spans="1:14" x14ac:dyDescent="0.3">
      <c r="A3137" s="2">
        <v>45522</v>
      </c>
      <c r="B3137" s="3">
        <f t="shared" si="144"/>
        <v>2025</v>
      </c>
      <c r="C3137" t="str">
        <f t="shared" si="145"/>
        <v>2024-2025</v>
      </c>
      <c r="D3137" t="s">
        <v>147</v>
      </c>
      <c r="E3137" t="s">
        <v>93</v>
      </c>
      <c r="F3137" t="str">
        <f t="shared" si="146"/>
        <v>Western Australia</v>
      </c>
      <c r="G3137" t="s">
        <v>48</v>
      </c>
      <c r="H3137">
        <v>6112</v>
      </c>
      <c r="I3137" t="s">
        <v>11</v>
      </c>
      <c r="J3137" t="s">
        <v>94</v>
      </c>
      <c r="K3137" t="s">
        <v>149</v>
      </c>
      <c r="L3137" t="s">
        <v>15</v>
      </c>
      <c r="M3137" s="5">
        <v>525.99</v>
      </c>
      <c r="N3137">
        <v>1</v>
      </c>
    </row>
    <row r="3138" spans="1:14" x14ac:dyDescent="0.3">
      <c r="A3138" s="2">
        <v>45293</v>
      </c>
      <c r="B3138" s="3">
        <f t="shared" ref="B3138:B3201" si="147">IF(MONTH(A3138)&gt;=7,YEAR(A3138)+1,YEAR(A3138))</f>
        <v>2024</v>
      </c>
      <c r="C3138" t="str">
        <f t="shared" ref="C3138:C3201" si="148">IF(MONTH(A3138) &gt;= 7, YEAR(A3138) &amp; "-" &amp; YEAR(A3138) + 1, YEAR(A3138) - 1 &amp; "-" &amp; YEAR(A3138))</f>
        <v>2023-2024</v>
      </c>
      <c r="D3138" t="s">
        <v>147</v>
      </c>
      <c r="E3138" t="s">
        <v>67</v>
      </c>
      <c r="F3138" t="str">
        <f t="shared" ref="F3138:F3201" si="149">IF(G3138="WA","Western Australia",
IF(G3138="NSW","New South Wales",
IF(G3138="QLD","Queensland",
IF(G3138="VIC","Victoria",
IF(G3138="TAS","Tasmania",
IF(G3138="SA","South Australia",
IF(G3138="NT","Northern Territory",
IF(G3138="ACT","Australian Capital Territory",G3138))))))))</f>
        <v>New South Wales</v>
      </c>
      <c r="G3138" t="s">
        <v>10</v>
      </c>
      <c r="H3138">
        <v>2478</v>
      </c>
      <c r="I3138" t="s">
        <v>11</v>
      </c>
      <c r="J3138" t="s">
        <v>68</v>
      </c>
      <c r="K3138" t="s">
        <v>150</v>
      </c>
      <c r="L3138" t="s">
        <v>18</v>
      </c>
      <c r="M3138" s="5">
        <v>526.89</v>
      </c>
      <c r="N3138">
        <v>1</v>
      </c>
    </row>
    <row r="3139" spans="1:14" x14ac:dyDescent="0.3">
      <c r="A3139" s="2">
        <v>45828</v>
      </c>
      <c r="B3139" s="3">
        <f t="shared" si="147"/>
        <v>2025</v>
      </c>
      <c r="C3139" t="str">
        <f t="shared" si="148"/>
        <v>2024-2025</v>
      </c>
      <c r="D3139" t="s">
        <v>147</v>
      </c>
      <c r="E3139" t="s">
        <v>103</v>
      </c>
      <c r="F3139" t="str">
        <f t="shared" si="149"/>
        <v>Queensland</v>
      </c>
      <c r="G3139" t="s">
        <v>35</v>
      </c>
      <c r="H3139">
        <v>4509</v>
      </c>
      <c r="I3139" t="s">
        <v>11</v>
      </c>
      <c r="J3139" t="s">
        <v>104</v>
      </c>
      <c r="K3139" t="s">
        <v>154</v>
      </c>
      <c r="L3139" t="s">
        <v>14</v>
      </c>
      <c r="M3139" s="5">
        <v>528.55999999999995</v>
      </c>
      <c r="N3139">
        <v>1</v>
      </c>
    </row>
    <row r="3140" spans="1:14" x14ac:dyDescent="0.3">
      <c r="A3140" s="2">
        <v>45451</v>
      </c>
      <c r="B3140" s="3">
        <f t="shared" si="147"/>
        <v>2024</v>
      </c>
      <c r="C3140" t="str">
        <f t="shared" si="148"/>
        <v>2023-2024</v>
      </c>
      <c r="D3140" t="s">
        <v>147</v>
      </c>
      <c r="E3140" t="s">
        <v>42</v>
      </c>
      <c r="F3140" t="str">
        <f t="shared" si="149"/>
        <v>Queensland</v>
      </c>
      <c r="G3140" t="s">
        <v>35</v>
      </c>
      <c r="H3140">
        <v>4053</v>
      </c>
      <c r="I3140" t="s">
        <v>11</v>
      </c>
      <c r="J3140" t="s">
        <v>43</v>
      </c>
      <c r="K3140" t="s">
        <v>149</v>
      </c>
      <c r="L3140" t="s">
        <v>15</v>
      </c>
      <c r="M3140" s="5">
        <v>529.62</v>
      </c>
      <c r="N3140">
        <v>1</v>
      </c>
    </row>
    <row r="3141" spans="1:14" x14ac:dyDescent="0.3">
      <c r="A3141" s="2">
        <v>45553</v>
      </c>
      <c r="B3141" s="3">
        <f t="shared" si="147"/>
        <v>2025</v>
      </c>
      <c r="C3141" t="str">
        <f t="shared" si="148"/>
        <v>2024-2025</v>
      </c>
      <c r="D3141" t="s">
        <v>147</v>
      </c>
      <c r="E3141" t="s">
        <v>24</v>
      </c>
      <c r="F3141" t="str">
        <f t="shared" si="149"/>
        <v>New South Wales</v>
      </c>
      <c r="G3141" t="s">
        <v>10</v>
      </c>
      <c r="H3141">
        <v>2795</v>
      </c>
      <c r="I3141" t="s">
        <v>11</v>
      </c>
      <c r="J3141" t="s">
        <v>25</v>
      </c>
      <c r="K3141" t="s">
        <v>154</v>
      </c>
      <c r="L3141" t="s">
        <v>14</v>
      </c>
      <c r="M3141" s="5">
        <v>530.09</v>
      </c>
      <c r="N3141">
        <v>1</v>
      </c>
    </row>
    <row r="3142" spans="1:14" x14ac:dyDescent="0.3">
      <c r="A3142" s="2">
        <v>45415</v>
      </c>
      <c r="B3142" s="3">
        <f t="shared" si="147"/>
        <v>2024</v>
      </c>
      <c r="C3142" t="str">
        <f t="shared" si="148"/>
        <v>2023-2024</v>
      </c>
      <c r="D3142" t="s">
        <v>147</v>
      </c>
      <c r="E3142" t="s">
        <v>126</v>
      </c>
      <c r="F3142" t="str">
        <f t="shared" si="149"/>
        <v>Queensland</v>
      </c>
      <c r="G3142" t="s">
        <v>35</v>
      </c>
      <c r="H3142">
        <v>4551</v>
      </c>
      <c r="I3142" t="s">
        <v>11</v>
      </c>
      <c r="J3142" t="s">
        <v>120</v>
      </c>
      <c r="K3142" t="s">
        <v>154</v>
      </c>
      <c r="L3142" t="s">
        <v>14</v>
      </c>
      <c r="M3142" s="5">
        <v>530.36999999999989</v>
      </c>
      <c r="N3142">
        <v>1</v>
      </c>
    </row>
    <row r="3143" spans="1:14" x14ac:dyDescent="0.3">
      <c r="A3143" s="2">
        <v>45371</v>
      </c>
      <c r="B3143" s="3">
        <f t="shared" si="147"/>
        <v>2024</v>
      </c>
      <c r="C3143" t="str">
        <f t="shared" si="148"/>
        <v>2023-2024</v>
      </c>
      <c r="D3143" t="s">
        <v>147</v>
      </c>
      <c r="E3143" t="s">
        <v>53</v>
      </c>
      <c r="F3143" t="str">
        <f t="shared" si="149"/>
        <v>South Australia</v>
      </c>
      <c r="G3143" t="s">
        <v>32</v>
      </c>
      <c r="H3143">
        <v>5082</v>
      </c>
      <c r="I3143" t="s">
        <v>11</v>
      </c>
      <c r="J3143" t="s">
        <v>33</v>
      </c>
      <c r="K3143" t="s">
        <v>151</v>
      </c>
      <c r="L3143" t="s">
        <v>21</v>
      </c>
      <c r="M3143" s="5">
        <v>531.43000000000006</v>
      </c>
      <c r="N3143">
        <v>1</v>
      </c>
    </row>
    <row r="3144" spans="1:14" x14ac:dyDescent="0.3">
      <c r="A3144" s="2">
        <v>45397</v>
      </c>
      <c r="B3144" s="3">
        <f t="shared" si="147"/>
        <v>2024</v>
      </c>
      <c r="C3144" t="str">
        <f t="shared" si="148"/>
        <v>2023-2024</v>
      </c>
      <c r="D3144" t="s">
        <v>147</v>
      </c>
      <c r="E3144" t="s">
        <v>109</v>
      </c>
      <c r="F3144" t="str">
        <f t="shared" si="149"/>
        <v>New South Wales</v>
      </c>
      <c r="G3144" t="s">
        <v>10</v>
      </c>
      <c r="H3144">
        <v>2480</v>
      </c>
      <c r="I3144" t="s">
        <v>11</v>
      </c>
      <c r="J3144" t="s">
        <v>68</v>
      </c>
      <c r="K3144" t="s">
        <v>153</v>
      </c>
      <c r="L3144" t="s">
        <v>16</v>
      </c>
      <c r="M3144" s="5">
        <v>532.92000000000007</v>
      </c>
      <c r="N3144">
        <v>1</v>
      </c>
    </row>
    <row r="3145" spans="1:14" x14ac:dyDescent="0.3">
      <c r="A3145" s="2">
        <v>45528</v>
      </c>
      <c r="B3145" s="3">
        <f t="shared" si="147"/>
        <v>2025</v>
      </c>
      <c r="C3145" t="str">
        <f t="shared" si="148"/>
        <v>2024-2025</v>
      </c>
      <c r="D3145" t="s">
        <v>147</v>
      </c>
      <c r="E3145" t="s">
        <v>74</v>
      </c>
      <c r="F3145" t="str">
        <f t="shared" si="149"/>
        <v>South Australia</v>
      </c>
      <c r="G3145" t="s">
        <v>32</v>
      </c>
      <c r="H3145">
        <v>5043</v>
      </c>
      <c r="I3145" t="s">
        <v>11</v>
      </c>
      <c r="J3145" t="s">
        <v>33</v>
      </c>
      <c r="K3145" t="s">
        <v>152</v>
      </c>
      <c r="L3145" t="s">
        <v>13</v>
      </c>
      <c r="M3145" s="5">
        <v>533.44000000000005</v>
      </c>
      <c r="N3145">
        <v>1</v>
      </c>
    </row>
    <row r="3146" spans="1:14" x14ac:dyDescent="0.3">
      <c r="A3146" s="2">
        <v>45604</v>
      </c>
      <c r="B3146" s="3">
        <f t="shared" si="147"/>
        <v>2025</v>
      </c>
      <c r="C3146" t="str">
        <f t="shared" si="148"/>
        <v>2024-2025</v>
      </c>
      <c r="D3146" t="s">
        <v>147</v>
      </c>
      <c r="E3146" t="s">
        <v>99</v>
      </c>
      <c r="F3146" t="str">
        <f t="shared" si="149"/>
        <v>Victoria</v>
      </c>
      <c r="G3146" t="s">
        <v>45</v>
      </c>
      <c r="H3146">
        <v>3148</v>
      </c>
      <c r="I3146" t="s">
        <v>11</v>
      </c>
      <c r="J3146" t="s">
        <v>63</v>
      </c>
      <c r="K3146" t="s">
        <v>19</v>
      </c>
      <c r="L3146" t="s">
        <v>23</v>
      </c>
      <c r="M3146" s="5">
        <v>533.91</v>
      </c>
      <c r="N3146">
        <v>1</v>
      </c>
    </row>
    <row r="3147" spans="1:14" x14ac:dyDescent="0.3">
      <c r="A3147" s="2">
        <v>45525</v>
      </c>
      <c r="B3147" s="3">
        <f t="shared" si="147"/>
        <v>2025</v>
      </c>
      <c r="C3147" t="str">
        <f t="shared" si="148"/>
        <v>2024-2025</v>
      </c>
      <c r="D3147" t="s">
        <v>148</v>
      </c>
      <c r="E3147" t="s">
        <v>81</v>
      </c>
      <c r="F3147" t="str">
        <f t="shared" si="149"/>
        <v>New South Wales</v>
      </c>
      <c r="G3147" t="s">
        <v>10</v>
      </c>
      <c r="H3147">
        <v>2485</v>
      </c>
      <c r="I3147" t="s">
        <v>11</v>
      </c>
      <c r="J3147" t="s">
        <v>68</v>
      </c>
      <c r="K3147" t="s">
        <v>150</v>
      </c>
      <c r="L3147" t="s">
        <v>18</v>
      </c>
      <c r="M3147" s="5">
        <v>534.06999999999994</v>
      </c>
      <c r="N3147">
        <v>1</v>
      </c>
    </row>
    <row r="3148" spans="1:14" x14ac:dyDescent="0.3">
      <c r="A3148" s="2">
        <v>45580</v>
      </c>
      <c r="B3148" s="3">
        <f t="shared" si="147"/>
        <v>2025</v>
      </c>
      <c r="C3148" t="str">
        <f t="shared" si="148"/>
        <v>2024-2025</v>
      </c>
      <c r="D3148" t="s">
        <v>147</v>
      </c>
      <c r="E3148" t="s">
        <v>57</v>
      </c>
      <c r="F3148" t="str">
        <f t="shared" si="149"/>
        <v>New South Wales</v>
      </c>
      <c r="G3148" t="s">
        <v>10</v>
      </c>
      <c r="H3148">
        <v>2560</v>
      </c>
      <c r="I3148" t="s">
        <v>11</v>
      </c>
      <c r="J3148" t="s">
        <v>58</v>
      </c>
      <c r="K3148" t="s">
        <v>155</v>
      </c>
      <c r="L3148" t="s">
        <v>20</v>
      </c>
      <c r="M3148" s="5">
        <v>534.72</v>
      </c>
      <c r="N3148">
        <v>1</v>
      </c>
    </row>
    <row r="3149" spans="1:14" x14ac:dyDescent="0.3">
      <c r="A3149" s="2">
        <v>45537</v>
      </c>
      <c r="B3149" s="3">
        <f t="shared" si="147"/>
        <v>2025</v>
      </c>
      <c r="C3149" t="str">
        <f t="shared" si="148"/>
        <v>2024-2025</v>
      </c>
      <c r="D3149" t="s">
        <v>147</v>
      </c>
      <c r="E3149" t="s">
        <v>64</v>
      </c>
      <c r="F3149" t="str">
        <f t="shared" si="149"/>
        <v>Victoria</v>
      </c>
      <c r="G3149" t="s">
        <v>45</v>
      </c>
      <c r="H3149">
        <v>3199</v>
      </c>
      <c r="I3149" t="s">
        <v>11</v>
      </c>
      <c r="J3149" t="s">
        <v>63</v>
      </c>
      <c r="K3149" t="s">
        <v>149</v>
      </c>
      <c r="L3149" t="s">
        <v>15</v>
      </c>
      <c r="M3149" s="5">
        <v>534.94999999999993</v>
      </c>
      <c r="N3149">
        <v>1</v>
      </c>
    </row>
    <row r="3150" spans="1:14" x14ac:dyDescent="0.3">
      <c r="A3150" s="2">
        <v>45884</v>
      </c>
      <c r="B3150" s="3">
        <f t="shared" si="147"/>
        <v>2026</v>
      </c>
      <c r="C3150" t="str">
        <f t="shared" si="148"/>
        <v>2025-2026</v>
      </c>
      <c r="D3150" t="s">
        <v>147</v>
      </c>
      <c r="E3150" t="s">
        <v>119</v>
      </c>
      <c r="F3150" t="str">
        <f t="shared" si="149"/>
        <v>Queensland</v>
      </c>
      <c r="G3150" t="s">
        <v>35</v>
      </c>
      <c r="H3150">
        <v>4570</v>
      </c>
      <c r="I3150" t="s">
        <v>11</v>
      </c>
      <c r="J3150" t="s">
        <v>120</v>
      </c>
      <c r="K3150" t="s">
        <v>150</v>
      </c>
      <c r="L3150" t="s">
        <v>18</v>
      </c>
      <c r="M3150" s="5">
        <v>535.02</v>
      </c>
      <c r="N3150">
        <v>1</v>
      </c>
    </row>
    <row r="3151" spans="1:14" x14ac:dyDescent="0.3">
      <c r="A3151" s="2">
        <v>45452</v>
      </c>
      <c r="B3151" s="3">
        <f t="shared" si="147"/>
        <v>2024</v>
      </c>
      <c r="C3151" t="str">
        <f t="shared" si="148"/>
        <v>2023-2024</v>
      </c>
      <c r="D3151" t="s">
        <v>148</v>
      </c>
      <c r="E3151" t="s">
        <v>134</v>
      </c>
      <c r="F3151" t="str">
        <f t="shared" si="149"/>
        <v>Queensland</v>
      </c>
      <c r="G3151" t="s">
        <v>35</v>
      </c>
      <c r="H3151">
        <v>4825</v>
      </c>
      <c r="I3151" t="s">
        <v>11</v>
      </c>
      <c r="J3151" t="s">
        <v>36</v>
      </c>
      <c r="K3151" t="s">
        <v>150</v>
      </c>
      <c r="L3151" t="s">
        <v>18</v>
      </c>
      <c r="M3151" s="5">
        <v>535.56999999999994</v>
      </c>
      <c r="N3151">
        <v>1</v>
      </c>
    </row>
    <row r="3152" spans="1:14" x14ac:dyDescent="0.3">
      <c r="A3152" s="2">
        <v>45911</v>
      </c>
      <c r="B3152" s="3">
        <f t="shared" si="147"/>
        <v>2026</v>
      </c>
      <c r="C3152" t="str">
        <f t="shared" si="148"/>
        <v>2025-2026</v>
      </c>
      <c r="D3152" t="s">
        <v>147</v>
      </c>
      <c r="E3152" t="s">
        <v>78</v>
      </c>
      <c r="F3152" t="str">
        <f t="shared" si="149"/>
        <v>New South Wales</v>
      </c>
      <c r="G3152" t="s">
        <v>10</v>
      </c>
      <c r="H3152">
        <v>2350</v>
      </c>
      <c r="I3152" t="s">
        <v>11</v>
      </c>
      <c r="J3152" t="s">
        <v>68</v>
      </c>
      <c r="K3152" t="s">
        <v>19</v>
      </c>
      <c r="L3152" t="s">
        <v>23</v>
      </c>
      <c r="M3152" s="5">
        <v>535.75</v>
      </c>
      <c r="N3152">
        <v>1</v>
      </c>
    </row>
    <row r="3153" spans="1:14" x14ac:dyDescent="0.3">
      <c r="A3153" s="2">
        <v>45764</v>
      </c>
      <c r="B3153" s="3">
        <f t="shared" si="147"/>
        <v>2025</v>
      </c>
      <c r="C3153" t="str">
        <f t="shared" si="148"/>
        <v>2024-2025</v>
      </c>
      <c r="D3153" t="s">
        <v>147</v>
      </c>
      <c r="E3153" t="s">
        <v>84</v>
      </c>
      <c r="F3153" t="str">
        <f t="shared" si="149"/>
        <v>Queensland</v>
      </c>
      <c r="G3153" t="s">
        <v>35</v>
      </c>
      <c r="H3153">
        <v>4740</v>
      </c>
      <c r="I3153" t="s">
        <v>11</v>
      </c>
      <c r="J3153" t="s">
        <v>51</v>
      </c>
      <c r="K3153" t="s">
        <v>151</v>
      </c>
      <c r="L3153" t="s">
        <v>21</v>
      </c>
      <c r="M3153" s="5">
        <v>535.94000000000005</v>
      </c>
      <c r="N3153">
        <v>1</v>
      </c>
    </row>
    <row r="3154" spans="1:14" x14ac:dyDescent="0.3">
      <c r="A3154" s="2">
        <v>45944</v>
      </c>
      <c r="B3154" s="3">
        <f t="shared" si="147"/>
        <v>2026</v>
      </c>
      <c r="C3154" t="str">
        <f t="shared" si="148"/>
        <v>2025-2026</v>
      </c>
      <c r="D3154" t="s">
        <v>148</v>
      </c>
      <c r="E3154" t="s">
        <v>118</v>
      </c>
      <c r="F3154" t="str">
        <f t="shared" si="149"/>
        <v>New South Wales</v>
      </c>
      <c r="G3154" t="s">
        <v>10</v>
      </c>
      <c r="H3154">
        <v>2158</v>
      </c>
      <c r="I3154" t="s">
        <v>11</v>
      </c>
      <c r="J3154" t="s">
        <v>27</v>
      </c>
      <c r="K3154" t="s">
        <v>150</v>
      </c>
      <c r="L3154" t="s">
        <v>18</v>
      </c>
      <c r="M3154" s="5">
        <v>536.36</v>
      </c>
      <c r="N3154">
        <v>1</v>
      </c>
    </row>
    <row r="3155" spans="1:14" x14ac:dyDescent="0.3">
      <c r="A3155" s="2">
        <v>45348</v>
      </c>
      <c r="B3155" s="3">
        <f t="shared" si="147"/>
        <v>2024</v>
      </c>
      <c r="C3155" t="str">
        <f t="shared" si="148"/>
        <v>2023-2024</v>
      </c>
      <c r="D3155" t="s">
        <v>147</v>
      </c>
      <c r="E3155" t="s">
        <v>132</v>
      </c>
      <c r="F3155" t="str">
        <f t="shared" si="149"/>
        <v>New South Wales</v>
      </c>
      <c r="G3155" t="s">
        <v>10</v>
      </c>
      <c r="H3155">
        <v>2800</v>
      </c>
      <c r="I3155" t="s">
        <v>11</v>
      </c>
      <c r="J3155" t="s">
        <v>25</v>
      </c>
      <c r="K3155" t="s">
        <v>19</v>
      </c>
      <c r="L3155" t="s">
        <v>23</v>
      </c>
      <c r="M3155" s="5">
        <v>536.42000000000007</v>
      </c>
      <c r="N3155">
        <v>1</v>
      </c>
    </row>
    <row r="3156" spans="1:14" x14ac:dyDescent="0.3">
      <c r="A3156" s="2">
        <v>45335</v>
      </c>
      <c r="B3156" s="3">
        <f t="shared" si="147"/>
        <v>2024</v>
      </c>
      <c r="C3156" t="str">
        <f t="shared" si="148"/>
        <v>2023-2024</v>
      </c>
      <c r="D3156" t="s">
        <v>147</v>
      </c>
      <c r="E3156" t="s">
        <v>72</v>
      </c>
      <c r="F3156" t="str">
        <f t="shared" si="149"/>
        <v>Western Australia</v>
      </c>
      <c r="G3156" t="s">
        <v>48</v>
      </c>
      <c r="H3156">
        <v>6010</v>
      </c>
      <c r="I3156" t="s">
        <v>11</v>
      </c>
      <c r="J3156" t="s">
        <v>49</v>
      </c>
      <c r="K3156" t="s">
        <v>155</v>
      </c>
      <c r="L3156" t="s">
        <v>20</v>
      </c>
      <c r="M3156" s="5">
        <v>537.05000000000007</v>
      </c>
      <c r="N3156">
        <v>1</v>
      </c>
    </row>
    <row r="3157" spans="1:14" x14ac:dyDescent="0.3">
      <c r="A3157" s="2">
        <v>45327</v>
      </c>
      <c r="B3157" s="3">
        <f t="shared" si="147"/>
        <v>2024</v>
      </c>
      <c r="C3157" t="str">
        <f t="shared" si="148"/>
        <v>2023-2024</v>
      </c>
      <c r="D3157" t="s">
        <v>147</v>
      </c>
      <c r="E3157" t="s">
        <v>53</v>
      </c>
      <c r="F3157" t="str">
        <f t="shared" si="149"/>
        <v>South Australia</v>
      </c>
      <c r="G3157" t="s">
        <v>32</v>
      </c>
      <c r="H3157">
        <v>5082</v>
      </c>
      <c r="I3157" t="s">
        <v>11</v>
      </c>
      <c r="J3157" t="s">
        <v>33</v>
      </c>
      <c r="K3157" t="s">
        <v>153</v>
      </c>
      <c r="L3157" t="s">
        <v>16</v>
      </c>
      <c r="M3157" s="5">
        <v>537.24</v>
      </c>
      <c r="N3157">
        <v>1</v>
      </c>
    </row>
    <row r="3158" spans="1:14" x14ac:dyDescent="0.3">
      <c r="A3158" s="2">
        <v>45671</v>
      </c>
      <c r="B3158" s="3">
        <f t="shared" si="147"/>
        <v>2025</v>
      </c>
      <c r="C3158" t="str">
        <f t="shared" si="148"/>
        <v>2024-2025</v>
      </c>
      <c r="D3158" t="s">
        <v>147</v>
      </c>
      <c r="E3158" t="s">
        <v>130</v>
      </c>
      <c r="F3158" t="str">
        <f t="shared" si="149"/>
        <v>South Australia</v>
      </c>
      <c r="G3158" t="s">
        <v>32</v>
      </c>
      <c r="H3158">
        <v>5290</v>
      </c>
      <c r="I3158" t="s">
        <v>11</v>
      </c>
      <c r="J3158" t="s">
        <v>38</v>
      </c>
      <c r="K3158" t="s">
        <v>151</v>
      </c>
      <c r="L3158" t="s">
        <v>21</v>
      </c>
      <c r="M3158" s="5">
        <v>537.77</v>
      </c>
      <c r="N3158">
        <v>1</v>
      </c>
    </row>
    <row r="3159" spans="1:14" x14ac:dyDescent="0.3">
      <c r="A3159" s="2">
        <v>45588</v>
      </c>
      <c r="B3159" s="3">
        <f t="shared" si="147"/>
        <v>2025</v>
      </c>
      <c r="C3159" t="str">
        <f t="shared" si="148"/>
        <v>2024-2025</v>
      </c>
      <c r="D3159" t="s">
        <v>148</v>
      </c>
      <c r="E3159" t="s">
        <v>106</v>
      </c>
      <c r="F3159" t="str">
        <f t="shared" si="149"/>
        <v>Victoria</v>
      </c>
      <c r="G3159" t="s">
        <v>45</v>
      </c>
      <c r="H3159">
        <v>3915</v>
      </c>
      <c r="I3159" t="s">
        <v>11</v>
      </c>
      <c r="J3159" t="s">
        <v>55</v>
      </c>
      <c r="K3159" t="s">
        <v>155</v>
      </c>
      <c r="L3159" t="s">
        <v>20</v>
      </c>
      <c r="M3159" s="5">
        <v>538.76</v>
      </c>
      <c r="N3159">
        <v>1</v>
      </c>
    </row>
    <row r="3160" spans="1:14" x14ac:dyDescent="0.3">
      <c r="A3160" s="2">
        <v>45593</v>
      </c>
      <c r="B3160" s="3">
        <f t="shared" si="147"/>
        <v>2025</v>
      </c>
      <c r="C3160" t="str">
        <f t="shared" si="148"/>
        <v>2024-2025</v>
      </c>
      <c r="D3160" t="s">
        <v>147</v>
      </c>
      <c r="E3160" t="s">
        <v>66</v>
      </c>
      <c r="F3160" t="str">
        <f t="shared" si="149"/>
        <v>South Australia</v>
      </c>
      <c r="G3160" t="s">
        <v>32</v>
      </c>
      <c r="H3160">
        <v>5169</v>
      </c>
      <c r="I3160" t="s">
        <v>11</v>
      </c>
      <c r="J3160" t="s">
        <v>33</v>
      </c>
      <c r="K3160" t="s">
        <v>153</v>
      </c>
      <c r="L3160" t="s">
        <v>16</v>
      </c>
      <c r="M3160" s="5">
        <v>539.46</v>
      </c>
      <c r="N3160">
        <v>1</v>
      </c>
    </row>
    <row r="3161" spans="1:14" x14ac:dyDescent="0.3">
      <c r="A3161" s="2">
        <v>45359</v>
      </c>
      <c r="B3161" s="3">
        <f t="shared" si="147"/>
        <v>2024</v>
      </c>
      <c r="C3161" t="str">
        <f t="shared" si="148"/>
        <v>2023-2024</v>
      </c>
      <c r="D3161" t="s">
        <v>147</v>
      </c>
      <c r="E3161" t="s">
        <v>67</v>
      </c>
      <c r="F3161" t="str">
        <f t="shared" si="149"/>
        <v>New South Wales</v>
      </c>
      <c r="G3161" t="s">
        <v>10</v>
      </c>
      <c r="H3161">
        <v>2478</v>
      </c>
      <c r="I3161" t="s">
        <v>11</v>
      </c>
      <c r="J3161" t="s">
        <v>68</v>
      </c>
      <c r="K3161" t="s">
        <v>152</v>
      </c>
      <c r="L3161" t="s">
        <v>13</v>
      </c>
      <c r="M3161" s="5">
        <v>539.91000000000008</v>
      </c>
      <c r="N3161">
        <v>1</v>
      </c>
    </row>
    <row r="3162" spans="1:14" x14ac:dyDescent="0.3">
      <c r="A3162" s="2">
        <v>45363</v>
      </c>
      <c r="B3162" s="3">
        <f t="shared" si="147"/>
        <v>2024</v>
      </c>
      <c r="C3162" t="str">
        <f t="shared" si="148"/>
        <v>2023-2024</v>
      </c>
      <c r="D3162" t="s">
        <v>147</v>
      </c>
      <c r="E3162" t="s">
        <v>123</v>
      </c>
      <c r="F3162" t="str">
        <f t="shared" si="149"/>
        <v>Western Australia</v>
      </c>
      <c r="G3162" t="s">
        <v>48</v>
      </c>
      <c r="H3162">
        <v>6109</v>
      </c>
      <c r="I3162" t="s">
        <v>11</v>
      </c>
      <c r="J3162" t="s">
        <v>94</v>
      </c>
      <c r="K3162" t="s">
        <v>19</v>
      </c>
      <c r="L3162" t="s">
        <v>23</v>
      </c>
      <c r="M3162" s="5">
        <v>540.04</v>
      </c>
      <c r="N3162">
        <v>1</v>
      </c>
    </row>
    <row r="3163" spans="1:14" x14ac:dyDescent="0.3">
      <c r="A3163" s="2">
        <v>45867</v>
      </c>
      <c r="B3163" s="3">
        <f t="shared" si="147"/>
        <v>2026</v>
      </c>
      <c r="C3163" t="str">
        <f t="shared" si="148"/>
        <v>2025-2026</v>
      </c>
      <c r="D3163" t="s">
        <v>147</v>
      </c>
      <c r="E3163" t="s">
        <v>139</v>
      </c>
      <c r="F3163" t="str">
        <f t="shared" si="149"/>
        <v>New South Wales</v>
      </c>
      <c r="G3163" t="s">
        <v>10</v>
      </c>
      <c r="H3163">
        <v>2020</v>
      </c>
      <c r="I3163" t="s">
        <v>11</v>
      </c>
      <c r="J3163" t="s">
        <v>12</v>
      </c>
      <c r="K3163" t="s">
        <v>19</v>
      </c>
      <c r="L3163" t="s">
        <v>23</v>
      </c>
      <c r="M3163" s="5">
        <v>540.88</v>
      </c>
      <c r="N3163">
        <v>1</v>
      </c>
    </row>
    <row r="3164" spans="1:14" x14ac:dyDescent="0.3">
      <c r="A3164" s="2">
        <v>45692</v>
      </c>
      <c r="B3164" s="3">
        <f t="shared" si="147"/>
        <v>2025</v>
      </c>
      <c r="C3164" t="str">
        <f t="shared" si="148"/>
        <v>2024-2025</v>
      </c>
      <c r="D3164" t="s">
        <v>147</v>
      </c>
      <c r="E3164" t="s">
        <v>128</v>
      </c>
      <c r="F3164" t="str">
        <f t="shared" si="149"/>
        <v>Western Australia</v>
      </c>
      <c r="G3164" t="s">
        <v>48</v>
      </c>
      <c r="H3164">
        <v>6027</v>
      </c>
      <c r="I3164" t="s">
        <v>11</v>
      </c>
      <c r="J3164" t="s">
        <v>49</v>
      </c>
      <c r="K3164" t="s">
        <v>151</v>
      </c>
      <c r="L3164" t="s">
        <v>21</v>
      </c>
      <c r="M3164" s="5">
        <v>541.1400000000001</v>
      </c>
      <c r="N3164">
        <v>1</v>
      </c>
    </row>
    <row r="3165" spans="1:14" x14ac:dyDescent="0.3">
      <c r="A3165" s="2">
        <v>45463</v>
      </c>
      <c r="B3165" s="3">
        <f t="shared" si="147"/>
        <v>2024</v>
      </c>
      <c r="C3165" t="str">
        <f t="shared" si="148"/>
        <v>2023-2024</v>
      </c>
      <c r="D3165" t="s">
        <v>147</v>
      </c>
      <c r="E3165" t="s">
        <v>99</v>
      </c>
      <c r="F3165" t="str">
        <f t="shared" si="149"/>
        <v>Victoria</v>
      </c>
      <c r="G3165" t="s">
        <v>45</v>
      </c>
      <c r="H3165">
        <v>3148</v>
      </c>
      <c r="I3165" t="s">
        <v>11</v>
      </c>
      <c r="J3165" t="s">
        <v>63</v>
      </c>
      <c r="K3165" t="s">
        <v>154</v>
      </c>
      <c r="L3165" t="s">
        <v>14</v>
      </c>
      <c r="M3165" s="5">
        <v>541.25</v>
      </c>
      <c r="N3165">
        <v>1</v>
      </c>
    </row>
    <row r="3166" spans="1:14" x14ac:dyDescent="0.3">
      <c r="A3166" s="2">
        <v>45857</v>
      </c>
      <c r="B3166" s="3">
        <f t="shared" si="147"/>
        <v>2026</v>
      </c>
      <c r="C3166" t="str">
        <f t="shared" si="148"/>
        <v>2025-2026</v>
      </c>
      <c r="D3166" t="s">
        <v>147</v>
      </c>
      <c r="E3166" t="s">
        <v>128</v>
      </c>
      <c r="F3166" t="str">
        <f t="shared" si="149"/>
        <v>Western Australia</v>
      </c>
      <c r="G3166" t="s">
        <v>48</v>
      </c>
      <c r="H3166">
        <v>6027</v>
      </c>
      <c r="I3166" t="s">
        <v>11</v>
      </c>
      <c r="J3166" t="s">
        <v>49</v>
      </c>
      <c r="K3166" t="s">
        <v>155</v>
      </c>
      <c r="L3166" t="s">
        <v>20</v>
      </c>
      <c r="M3166" s="5">
        <v>541.59</v>
      </c>
      <c r="N3166">
        <v>1</v>
      </c>
    </row>
    <row r="3167" spans="1:14" x14ac:dyDescent="0.3">
      <c r="A3167" s="2">
        <v>45569</v>
      </c>
      <c r="B3167" s="3">
        <f t="shared" si="147"/>
        <v>2025</v>
      </c>
      <c r="C3167" t="str">
        <f t="shared" si="148"/>
        <v>2024-2025</v>
      </c>
      <c r="D3167" t="s">
        <v>147</v>
      </c>
      <c r="E3167" t="s">
        <v>24</v>
      </c>
      <c r="F3167" t="str">
        <f t="shared" si="149"/>
        <v>New South Wales</v>
      </c>
      <c r="G3167" t="s">
        <v>10</v>
      </c>
      <c r="H3167">
        <v>2795</v>
      </c>
      <c r="I3167" t="s">
        <v>11</v>
      </c>
      <c r="J3167" t="s">
        <v>25</v>
      </c>
      <c r="K3167" t="s">
        <v>19</v>
      </c>
      <c r="L3167" t="s">
        <v>23</v>
      </c>
      <c r="M3167" s="5">
        <v>541.61000000000013</v>
      </c>
      <c r="N3167">
        <v>1</v>
      </c>
    </row>
    <row r="3168" spans="1:14" x14ac:dyDescent="0.3">
      <c r="A3168" s="2">
        <v>45429</v>
      </c>
      <c r="B3168" s="3">
        <f t="shared" si="147"/>
        <v>2024</v>
      </c>
      <c r="C3168" t="str">
        <f t="shared" si="148"/>
        <v>2023-2024</v>
      </c>
      <c r="D3168" t="s">
        <v>148</v>
      </c>
      <c r="E3168" t="s">
        <v>111</v>
      </c>
      <c r="F3168" t="str">
        <f t="shared" si="149"/>
        <v>New South Wales</v>
      </c>
      <c r="G3168" t="s">
        <v>10</v>
      </c>
      <c r="H3168">
        <v>2120</v>
      </c>
      <c r="I3168" t="s">
        <v>11</v>
      </c>
      <c r="J3168" t="s">
        <v>27</v>
      </c>
      <c r="K3168" t="s">
        <v>149</v>
      </c>
      <c r="L3168" t="s">
        <v>15</v>
      </c>
      <c r="M3168" s="5">
        <v>541.79999999999995</v>
      </c>
      <c r="N3168">
        <v>1</v>
      </c>
    </row>
    <row r="3169" spans="1:14" x14ac:dyDescent="0.3">
      <c r="A3169" s="2">
        <v>45578</v>
      </c>
      <c r="B3169" s="3">
        <f t="shared" si="147"/>
        <v>2025</v>
      </c>
      <c r="C3169" t="str">
        <f t="shared" si="148"/>
        <v>2024-2025</v>
      </c>
      <c r="D3169" t="s">
        <v>148</v>
      </c>
      <c r="E3169" t="s">
        <v>105</v>
      </c>
      <c r="F3169" t="str">
        <f t="shared" si="149"/>
        <v>Victoria</v>
      </c>
      <c r="G3169" t="s">
        <v>45</v>
      </c>
      <c r="H3169">
        <v>3500</v>
      </c>
      <c r="I3169" t="s">
        <v>11</v>
      </c>
      <c r="J3169" t="s">
        <v>60</v>
      </c>
      <c r="K3169" t="s">
        <v>155</v>
      </c>
      <c r="L3169" t="s">
        <v>20</v>
      </c>
      <c r="M3169" s="5">
        <v>543.02</v>
      </c>
      <c r="N3169">
        <v>1</v>
      </c>
    </row>
    <row r="3170" spans="1:14" x14ac:dyDescent="0.3">
      <c r="A3170" s="2">
        <v>45434</v>
      </c>
      <c r="B3170" s="3">
        <f t="shared" si="147"/>
        <v>2024</v>
      </c>
      <c r="C3170" t="str">
        <f t="shared" si="148"/>
        <v>2023-2024</v>
      </c>
      <c r="D3170" t="s">
        <v>147</v>
      </c>
      <c r="E3170" t="s">
        <v>59</v>
      </c>
      <c r="F3170" t="str">
        <f t="shared" si="149"/>
        <v>Victoria</v>
      </c>
      <c r="G3170" t="s">
        <v>45</v>
      </c>
      <c r="H3170">
        <v>3280</v>
      </c>
      <c r="I3170" t="s">
        <v>11</v>
      </c>
      <c r="J3170" t="s">
        <v>60</v>
      </c>
      <c r="K3170" t="s">
        <v>153</v>
      </c>
      <c r="L3170" t="s">
        <v>16</v>
      </c>
      <c r="M3170" s="5">
        <v>544.09</v>
      </c>
      <c r="N3170">
        <v>1</v>
      </c>
    </row>
    <row r="3171" spans="1:14" x14ac:dyDescent="0.3">
      <c r="A3171" s="2">
        <v>45303</v>
      </c>
      <c r="B3171" s="3">
        <f t="shared" si="147"/>
        <v>2024</v>
      </c>
      <c r="C3171" t="str">
        <f t="shared" si="148"/>
        <v>2023-2024</v>
      </c>
      <c r="D3171" t="s">
        <v>147</v>
      </c>
      <c r="E3171" t="s">
        <v>9</v>
      </c>
      <c r="F3171" t="str">
        <f t="shared" si="149"/>
        <v>New South Wales</v>
      </c>
      <c r="G3171" t="s">
        <v>10</v>
      </c>
      <c r="H3171">
        <v>2067</v>
      </c>
      <c r="I3171" t="s">
        <v>11</v>
      </c>
      <c r="J3171" t="s">
        <v>12</v>
      </c>
      <c r="K3171" t="s">
        <v>19</v>
      </c>
      <c r="L3171" t="s">
        <v>23</v>
      </c>
      <c r="M3171" s="5">
        <v>544.26</v>
      </c>
      <c r="N3171">
        <v>1</v>
      </c>
    </row>
    <row r="3172" spans="1:14" x14ac:dyDescent="0.3">
      <c r="A3172" s="2">
        <v>45754</v>
      </c>
      <c r="B3172" s="3">
        <f t="shared" si="147"/>
        <v>2025</v>
      </c>
      <c r="C3172" t="str">
        <f t="shared" si="148"/>
        <v>2024-2025</v>
      </c>
      <c r="D3172" t="s">
        <v>147</v>
      </c>
      <c r="E3172" t="s">
        <v>53</v>
      </c>
      <c r="F3172" t="str">
        <f t="shared" si="149"/>
        <v>South Australia</v>
      </c>
      <c r="G3172" t="s">
        <v>32</v>
      </c>
      <c r="H3172">
        <v>5082</v>
      </c>
      <c r="I3172" t="s">
        <v>11</v>
      </c>
      <c r="J3172" t="s">
        <v>33</v>
      </c>
      <c r="K3172" t="s">
        <v>150</v>
      </c>
      <c r="L3172" t="s">
        <v>18</v>
      </c>
      <c r="M3172" s="5">
        <v>546.62</v>
      </c>
      <c r="N3172">
        <v>1</v>
      </c>
    </row>
    <row r="3173" spans="1:14" x14ac:dyDescent="0.3">
      <c r="A3173" s="2">
        <v>45760</v>
      </c>
      <c r="B3173" s="3">
        <f t="shared" si="147"/>
        <v>2025</v>
      </c>
      <c r="C3173" t="str">
        <f t="shared" si="148"/>
        <v>2024-2025</v>
      </c>
      <c r="D3173" t="s">
        <v>147</v>
      </c>
      <c r="E3173" t="s">
        <v>54</v>
      </c>
      <c r="F3173" t="str">
        <f t="shared" si="149"/>
        <v>Victoria</v>
      </c>
      <c r="G3173" t="s">
        <v>45</v>
      </c>
      <c r="H3173">
        <v>3977</v>
      </c>
      <c r="I3173" t="s">
        <v>11</v>
      </c>
      <c r="J3173" t="s">
        <v>55</v>
      </c>
      <c r="K3173" t="s">
        <v>149</v>
      </c>
      <c r="L3173" t="s">
        <v>15</v>
      </c>
      <c r="M3173" s="5">
        <v>547.33000000000004</v>
      </c>
      <c r="N3173">
        <v>1</v>
      </c>
    </row>
    <row r="3174" spans="1:14" x14ac:dyDescent="0.3">
      <c r="A3174" s="2">
        <v>45981</v>
      </c>
      <c r="B3174" s="3">
        <f t="shared" si="147"/>
        <v>2026</v>
      </c>
      <c r="C3174" t="str">
        <f t="shared" si="148"/>
        <v>2025-2026</v>
      </c>
      <c r="D3174" t="s">
        <v>147</v>
      </c>
      <c r="E3174" t="s">
        <v>53</v>
      </c>
      <c r="F3174" t="str">
        <f t="shared" si="149"/>
        <v>South Australia</v>
      </c>
      <c r="G3174" t="s">
        <v>32</v>
      </c>
      <c r="H3174">
        <v>5082</v>
      </c>
      <c r="I3174" t="s">
        <v>11</v>
      </c>
      <c r="J3174" t="s">
        <v>33</v>
      </c>
      <c r="K3174" t="s">
        <v>154</v>
      </c>
      <c r="L3174" t="s">
        <v>14</v>
      </c>
      <c r="M3174" s="5">
        <v>548.43000000000006</v>
      </c>
      <c r="N3174">
        <v>1</v>
      </c>
    </row>
    <row r="3175" spans="1:14" x14ac:dyDescent="0.3">
      <c r="A3175" s="2">
        <v>45916</v>
      </c>
      <c r="B3175" s="3">
        <f t="shared" si="147"/>
        <v>2026</v>
      </c>
      <c r="C3175" t="str">
        <f t="shared" si="148"/>
        <v>2025-2026</v>
      </c>
      <c r="D3175" t="s">
        <v>147</v>
      </c>
      <c r="E3175" t="s">
        <v>67</v>
      </c>
      <c r="F3175" t="str">
        <f t="shared" si="149"/>
        <v>New South Wales</v>
      </c>
      <c r="G3175" t="s">
        <v>10</v>
      </c>
      <c r="H3175">
        <v>2478</v>
      </c>
      <c r="I3175" t="s">
        <v>11</v>
      </c>
      <c r="J3175" t="s">
        <v>68</v>
      </c>
      <c r="K3175" t="s">
        <v>150</v>
      </c>
      <c r="L3175" t="s">
        <v>18</v>
      </c>
      <c r="M3175" s="5">
        <v>549.59</v>
      </c>
      <c r="N3175">
        <v>1</v>
      </c>
    </row>
    <row r="3176" spans="1:14" x14ac:dyDescent="0.3">
      <c r="A3176" s="2">
        <v>45999</v>
      </c>
      <c r="B3176" s="3">
        <f t="shared" si="147"/>
        <v>2026</v>
      </c>
      <c r="C3176" t="str">
        <f t="shared" si="148"/>
        <v>2025-2026</v>
      </c>
      <c r="D3176" t="s">
        <v>147</v>
      </c>
      <c r="E3176" t="s">
        <v>65</v>
      </c>
      <c r="F3176" t="str">
        <f t="shared" si="149"/>
        <v>New South Wales</v>
      </c>
      <c r="G3176" t="s">
        <v>10</v>
      </c>
      <c r="H3176">
        <v>2541</v>
      </c>
      <c r="I3176" t="s">
        <v>11</v>
      </c>
      <c r="J3176" t="s">
        <v>58</v>
      </c>
      <c r="K3176" t="s">
        <v>156</v>
      </c>
      <c r="L3176" t="s">
        <v>17</v>
      </c>
      <c r="M3176" s="5">
        <v>550.4</v>
      </c>
      <c r="N3176">
        <v>1</v>
      </c>
    </row>
    <row r="3177" spans="1:14" x14ac:dyDescent="0.3">
      <c r="A3177" s="2">
        <v>46019</v>
      </c>
      <c r="B3177" s="3">
        <f t="shared" si="147"/>
        <v>2026</v>
      </c>
      <c r="C3177" t="str">
        <f t="shared" si="148"/>
        <v>2025-2026</v>
      </c>
      <c r="D3177" t="s">
        <v>147</v>
      </c>
      <c r="E3177" t="s">
        <v>66</v>
      </c>
      <c r="F3177" t="str">
        <f t="shared" si="149"/>
        <v>South Australia</v>
      </c>
      <c r="G3177" t="s">
        <v>32</v>
      </c>
      <c r="H3177">
        <v>5169</v>
      </c>
      <c r="I3177" t="s">
        <v>11</v>
      </c>
      <c r="J3177" t="s">
        <v>33</v>
      </c>
      <c r="K3177" t="s">
        <v>150</v>
      </c>
      <c r="L3177" t="s">
        <v>18</v>
      </c>
      <c r="M3177" s="5">
        <v>550.46</v>
      </c>
      <c r="N3177">
        <v>1</v>
      </c>
    </row>
    <row r="3178" spans="1:14" x14ac:dyDescent="0.3">
      <c r="A3178" s="2">
        <v>45955</v>
      </c>
      <c r="B3178" s="3">
        <f t="shared" si="147"/>
        <v>2026</v>
      </c>
      <c r="C3178" t="str">
        <f t="shared" si="148"/>
        <v>2025-2026</v>
      </c>
      <c r="D3178" t="s">
        <v>147</v>
      </c>
      <c r="E3178" t="s">
        <v>117</v>
      </c>
      <c r="F3178" t="str">
        <f t="shared" si="149"/>
        <v>Queensland</v>
      </c>
      <c r="G3178" t="s">
        <v>35</v>
      </c>
      <c r="H3178">
        <v>4119</v>
      </c>
      <c r="I3178" t="s">
        <v>11</v>
      </c>
      <c r="J3178" t="s">
        <v>43</v>
      </c>
      <c r="K3178" t="s">
        <v>155</v>
      </c>
      <c r="L3178" t="s">
        <v>20</v>
      </c>
      <c r="M3178" s="5">
        <v>551.24</v>
      </c>
      <c r="N3178">
        <v>1</v>
      </c>
    </row>
    <row r="3179" spans="1:14" x14ac:dyDescent="0.3">
      <c r="A3179" s="2">
        <v>45293</v>
      </c>
      <c r="B3179" s="3">
        <f t="shared" si="147"/>
        <v>2024</v>
      </c>
      <c r="C3179" t="str">
        <f t="shared" si="148"/>
        <v>2023-2024</v>
      </c>
      <c r="D3179" t="s">
        <v>147</v>
      </c>
      <c r="E3179" t="s">
        <v>83</v>
      </c>
      <c r="F3179" t="str">
        <f t="shared" si="149"/>
        <v>New South Wales</v>
      </c>
      <c r="G3179" t="s">
        <v>10</v>
      </c>
      <c r="H3179">
        <v>2750</v>
      </c>
      <c r="I3179" t="s">
        <v>11</v>
      </c>
      <c r="J3179" t="s">
        <v>25</v>
      </c>
      <c r="K3179" t="s">
        <v>151</v>
      </c>
      <c r="L3179" t="s">
        <v>21</v>
      </c>
      <c r="M3179" s="5">
        <v>551.43000000000006</v>
      </c>
      <c r="N3179">
        <v>1</v>
      </c>
    </row>
    <row r="3180" spans="1:14" x14ac:dyDescent="0.3">
      <c r="A3180" s="2">
        <v>45668</v>
      </c>
      <c r="B3180" s="3">
        <f t="shared" si="147"/>
        <v>2025</v>
      </c>
      <c r="C3180" t="str">
        <f t="shared" si="148"/>
        <v>2024-2025</v>
      </c>
      <c r="D3180" t="s">
        <v>148</v>
      </c>
      <c r="E3180" t="s">
        <v>105</v>
      </c>
      <c r="F3180" t="str">
        <f t="shared" si="149"/>
        <v>Victoria</v>
      </c>
      <c r="G3180" t="s">
        <v>45</v>
      </c>
      <c r="H3180">
        <v>3500</v>
      </c>
      <c r="I3180" t="s">
        <v>11</v>
      </c>
      <c r="J3180" t="s">
        <v>60</v>
      </c>
      <c r="K3180" t="s">
        <v>154</v>
      </c>
      <c r="L3180" t="s">
        <v>14</v>
      </c>
      <c r="M3180" s="5">
        <v>551.44000000000005</v>
      </c>
      <c r="N3180">
        <v>1</v>
      </c>
    </row>
    <row r="3181" spans="1:14" x14ac:dyDescent="0.3">
      <c r="A3181" s="2">
        <v>45859</v>
      </c>
      <c r="B3181" s="3">
        <f t="shared" si="147"/>
        <v>2026</v>
      </c>
      <c r="C3181" t="str">
        <f t="shared" si="148"/>
        <v>2025-2026</v>
      </c>
      <c r="D3181" t="s">
        <v>147</v>
      </c>
      <c r="E3181" t="s">
        <v>115</v>
      </c>
      <c r="F3181" t="str">
        <f t="shared" si="149"/>
        <v>Western Australia</v>
      </c>
      <c r="G3181" t="s">
        <v>48</v>
      </c>
      <c r="H3181">
        <v>6280</v>
      </c>
      <c r="I3181" t="s">
        <v>11</v>
      </c>
      <c r="J3181" t="s">
        <v>94</v>
      </c>
      <c r="K3181" t="s">
        <v>154</v>
      </c>
      <c r="L3181" t="s">
        <v>14</v>
      </c>
      <c r="M3181" s="5">
        <v>551.75999999999988</v>
      </c>
      <c r="N3181">
        <v>1</v>
      </c>
    </row>
    <row r="3182" spans="1:14" x14ac:dyDescent="0.3">
      <c r="A3182" s="2">
        <v>45467</v>
      </c>
      <c r="B3182" s="3">
        <f t="shared" si="147"/>
        <v>2024</v>
      </c>
      <c r="C3182" t="str">
        <f t="shared" si="148"/>
        <v>2023-2024</v>
      </c>
      <c r="D3182" t="s">
        <v>147</v>
      </c>
      <c r="E3182" t="s">
        <v>74</v>
      </c>
      <c r="F3182" t="str">
        <f t="shared" si="149"/>
        <v>South Australia</v>
      </c>
      <c r="G3182" t="s">
        <v>32</v>
      </c>
      <c r="H3182">
        <v>5043</v>
      </c>
      <c r="I3182" t="s">
        <v>11</v>
      </c>
      <c r="J3182" t="s">
        <v>33</v>
      </c>
      <c r="K3182" t="s">
        <v>150</v>
      </c>
      <c r="L3182" t="s">
        <v>18</v>
      </c>
      <c r="M3182" s="5">
        <v>552.01</v>
      </c>
      <c r="N3182">
        <v>1</v>
      </c>
    </row>
    <row r="3183" spans="1:14" x14ac:dyDescent="0.3">
      <c r="A3183" s="2">
        <v>46014</v>
      </c>
      <c r="B3183" s="3">
        <f t="shared" si="147"/>
        <v>2026</v>
      </c>
      <c r="C3183" t="str">
        <f t="shared" si="148"/>
        <v>2025-2026</v>
      </c>
      <c r="D3183" t="s">
        <v>147</v>
      </c>
      <c r="E3183" t="s">
        <v>103</v>
      </c>
      <c r="F3183" t="str">
        <f t="shared" si="149"/>
        <v>Queensland</v>
      </c>
      <c r="G3183" t="s">
        <v>35</v>
      </c>
      <c r="H3183">
        <v>4509</v>
      </c>
      <c r="I3183" t="s">
        <v>11</v>
      </c>
      <c r="J3183" t="s">
        <v>104</v>
      </c>
      <c r="K3183" t="s">
        <v>154</v>
      </c>
      <c r="L3183" t="s">
        <v>14</v>
      </c>
      <c r="M3183" s="5">
        <v>552.23</v>
      </c>
      <c r="N3183">
        <v>1</v>
      </c>
    </row>
    <row r="3184" spans="1:14" x14ac:dyDescent="0.3">
      <c r="A3184" s="2">
        <v>45856</v>
      </c>
      <c r="B3184" s="3">
        <f t="shared" si="147"/>
        <v>2026</v>
      </c>
      <c r="C3184" t="str">
        <f t="shared" si="148"/>
        <v>2025-2026</v>
      </c>
      <c r="D3184" t="s">
        <v>147</v>
      </c>
      <c r="E3184" t="s">
        <v>79</v>
      </c>
      <c r="F3184" t="str">
        <f t="shared" si="149"/>
        <v>Australian Capital Territory</v>
      </c>
      <c r="G3184" t="s">
        <v>80</v>
      </c>
      <c r="H3184">
        <v>2617</v>
      </c>
      <c r="I3184" t="s">
        <v>11</v>
      </c>
      <c r="J3184" t="s">
        <v>58</v>
      </c>
      <c r="K3184" t="s">
        <v>150</v>
      </c>
      <c r="L3184" t="s">
        <v>18</v>
      </c>
      <c r="M3184" s="5">
        <v>552.62</v>
      </c>
      <c r="N3184">
        <v>1</v>
      </c>
    </row>
    <row r="3185" spans="1:14" x14ac:dyDescent="0.3">
      <c r="A3185" s="2">
        <v>45685</v>
      </c>
      <c r="B3185" s="3">
        <f t="shared" si="147"/>
        <v>2025</v>
      </c>
      <c r="C3185" t="str">
        <f t="shared" si="148"/>
        <v>2024-2025</v>
      </c>
      <c r="D3185" t="s">
        <v>147</v>
      </c>
      <c r="E3185" t="s">
        <v>78</v>
      </c>
      <c r="F3185" t="str">
        <f t="shared" si="149"/>
        <v>New South Wales</v>
      </c>
      <c r="G3185" t="s">
        <v>10</v>
      </c>
      <c r="H3185">
        <v>2350</v>
      </c>
      <c r="I3185" t="s">
        <v>11</v>
      </c>
      <c r="J3185" t="s">
        <v>68</v>
      </c>
      <c r="K3185" t="s">
        <v>19</v>
      </c>
      <c r="L3185" t="s">
        <v>23</v>
      </c>
      <c r="M3185" s="5">
        <v>555.23</v>
      </c>
      <c r="N3185">
        <v>1</v>
      </c>
    </row>
    <row r="3186" spans="1:14" x14ac:dyDescent="0.3">
      <c r="A3186" s="2">
        <v>46017</v>
      </c>
      <c r="B3186" s="3">
        <f t="shared" si="147"/>
        <v>2026</v>
      </c>
      <c r="C3186" t="str">
        <f t="shared" si="148"/>
        <v>2025-2026</v>
      </c>
      <c r="D3186" t="s">
        <v>147</v>
      </c>
      <c r="E3186" t="s">
        <v>44</v>
      </c>
      <c r="F3186" t="str">
        <f t="shared" si="149"/>
        <v>Victoria</v>
      </c>
      <c r="G3186" t="s">
        <v>45</v>
      </c>
      <c r="H3186">
        <v>3066</v>
      </c>
      <c r="I3186" t="s">
        <v>11</v>
      </c>
      <c r="J3186" t="s">
        <v>46</v>
      </c>
      <c r="K3186" t="s">
        <v>154</v>
      </c>
      <c r="L3186" t="s">
        <v>14</v>
      </c>
      <c r="M3186" s="5">
        <v>555.95000000000005</v>
      </c>
      <c r="N3186">
        <v>1</v>
      </c>
    </row>
    <row r="3187" spans="1:14" x14ac:dyDescent="0.3">
      <c r="A3187" s="2">
        <v>45859</v>
      </c>
      <c r="B3187" s="3">
        <f t="shared" si="147"/>
        <v>2026</v>
      </c>
      <c r="C3187" t="str">
        <f t="shared" si="148"/>
        <v>2025-2026</v>
      </c>
      <c r="D3187" t="s">
        <v>147</v>
      </c>
      <c r="E3187" t="s">
        <v>37</v>
      </c>
      <c r="F3187" t="str">
        <f t="shared" si="149"/>
        <v>South Australia</v>
      </c>
      <c r="G3187" t="s">
        <v>32</v>
      </c>
      <c r="H3187">
        <v>5607</v>
      </c>
      <c r="I3187" t="s">
        <v>11</v>
      </c>
      <c r="J3187" t="s">
        <v>38</v>
      </c>
      <c r="K3187" t="s">
        <v>149</v>
      </c>
      <c r="L3187" t="s">
        <v>15</v>
      </c>
      <c r="M3187" s="5">
        <v>559.35</v>
      </c>
      <c r="N3187">
        <v>1</v>
      </c>
    </row>
    <row r="3188" spans="1:14" x14ac:dyDescent="0.3">
      <c r="A3188" s="2">
        <v>45880</v>
      </c>
      <c r="B3188" s="3">
        <f t="shared" si="147"/>
        <v>2026</v>
      </c>
      <c r="C3188" t="str">
        <f t="shared" si="148"/>
        <v>2025-2026</v>
      </c>
      <c r="D3188" t="s">
        <v>147</v>
      </c>
      <c r="E3188" t="s">
        <v>93</v>
      </c>
      <c r="F3188" t="str">
        <f t="shared" si="149"/>
        <v>Western Australia</v>
      </c>
      <c r="G3188" t="s">
        <v>48</v>
      </c>
      <c r="H3188">
        <v>6112</v>
      </c>
      <c r="I3188" t="s">
        <v>11</v>
      </c>
      <c r="J3188" t="s">
        <v>94</v>
      </c>
      <c r="K3188" t="s">
        <v>150</v>
      </c>
      <c r="L3188" t="s">
        <v>18</v>
      </c>
      <c r="M3188" s="5">
        <v>560.37</v>
      </c>
      <c r="N3188">
        <v>1</v>
      </c>
    </row>
    <row r="3189" spans="1:14" x14ac:dyDescent="0.3">
      <c r="A3189" s="2">
        <v>45580</v>
      </c>
      <c r="B3189" s="3">
        <f t="shared" si="147"/>
        <v>2025</v>
      </c>
      <c r="C3189" t="str">
        <f t="shared" si="148"/>
        <v>2024-2025</v>
      </c>
      <c r="D3189" t="s">
        <v>147</v>
      </c>
      <c r="E3189" t="s">
        <v>9</v>
      </c>
      <c r="F3189" t="str">
        <f t="shared" si="149"/>
        <v>New South Wales</v>
      </c>
      <c r="G3189" t="s">
        <v>10</v>
      </c>
      <c r="H3189">
        <v>2067</v>
      </c>
      <c r="I3189" t="s">
        <v>11</v>
      </c>
      <c r="J3189" t="s">
        <v>12</v>
      </c>
      <c r="K3189" t="s">
        <v>152</v>
      </c>
      <c r="L3189" t="s">
        <v>13</v>
      </c>
      <c r="M3189" s="5">
        <v>561.29</v>
      </c>
      <c r="N3189">
        <v>1</v>
      </c>
    </row>
    <row r="3190" spans="1:14" x14ac:dyDescent="0.3">
      <c r="A3190" s="2">
        <v>45445</v>
      </c>
      <c r="B3190" s="3">
        <f t="shared" si="147"/>
        <v>2024</v>
      </c>
      <c r="C3190" t="str">
        <f t="shared" si="148"/>
        <v>2023-2024</v>
      </c>
      <c r="D3190" t="s">
        <v>147</v>
      </c>
      <c r="E3190" t="s">
        <v>119</v>
      </c>
      <c r="F3190" t="str">
        <f t="shared" si="149"/>
        <v>Queensland</v>
      </c>
      <c r="G3190" t="s">
        <v>35</v>
      </c>
      <c r="H3190">
        <v>4570</v>
      </c>
      <c r="I3190" t="s">
        <v>11</v>
      </c>
      <c r="J3190" t="s">
        <v>120</v>
      </c>
      <c r="K3190" t="s">
        <v>149</v>
      </c>
      <c r="L3190" t="s">
        <v>15</v>
      </c>
      <c r="M3190" s="5">
        <v>561.67000000000007</v>
      </c>
      <c r="N3190">
        <v>1</v>
      </c>
    </row>
    <row r="3191" spans="1:14" x14ac:dyDescent="0.3">
      <c r="A3191" s="2">
        <v>45601</v>
      </c>
      <c r="B3191" s="3">
        <f t="shared" si="147"/>
        <v>2025</v>
      </c>
      <c r="C3191" t="str">
        <f t="shared" si="148"/>
        <v>2024-2025</v>
      </c>
      <c r="D3191" t="s">
        <v>147</v>
      </c>
      <c r="E3191" t="s">
        <v>126</v>
      </c>
      <c r="F3191" t="str">
        <f t="shared" si="149"/>
        <v>Queensland</v>
      </c>
      <c r="G3191" t="s">
        <v>35</v>
      </c>
      <c r="H3191">
        <v>4551</v>
      </c>
      <c r="I3191" t="s">
        <v>11</v>
      </c>
      <c r="J3191" t="s">
        <v>120</v>
      </c>
      <c r="K3191" t="s">
        <v>19</v>
      </c>
      <c r="L3191" t="s">
        <v>23</v>
      </c>
      <c r="M3191" s="5">
        <v>562.51</v>
      </c>
      <c r="N3191">
        <v>1</v>
      </c>
    </row>
    <row r="3192" spans="1:14" x14ac:dyDescent="0.3">
      <c r="A3192" s="2">
        <v>45472</v>
      </c>
      <c r="B3192" s="3">
        <f t="shared" si="147"/>
        <v>2024</v>
      </c>
      <c r="C3192" t="str">
        <f t="shared" si="148"/>
        <v>2023-2024</v>
      </c>
      <c r="D3192" t="s">
        <v>147</v>
      </c>
      <c r="E3192" t="s">
        <v>122</v>
      </c>
      <c r="F3192" t="str">
        <f t="shared" si="149"/>
        <v>New South Wales</v>
      </c>
      <c r="G3192" t="s">
        <v>10</v>
      </c>
      <c r="H3192">
        <v>2650</v>
      </c>
      <c r="I3192" t="s">
        <v>11</v>
      </c>
      <c r="J3192" t="s">
        <v>25</v>
      </c>
      <c r="K3192" t="s">
        <v>19</v>
      </c>
      <c r="L3192" t="s">
        <v>23</v>
      </c>
      <c r="M3192" s="5">
        <v>563.32999999999993</v>
      </c>
      <c r="N3192">
        <v>1</v>
      </c>
    </row>
    <row r="3193" spans="1:14" x14ac:dyDescent="0.3">
      <c r="A3193" s="2">
        <v>45933</v>
      </c>
      <c r="B3193" s="3">
        <f t="shared" si="147"/>
        <v>2026</v>
      </c>
      <c r="C3193" t="str">
        <f t="shared" si="148"/>
        <v>2025-2026</v>
      </c>
      <c r="D3193" t="s">
        <v>147</v>
      </c>
      <c r="E3193" t="s">
        <v>107</v>
      </c>
      <c r="F3193" t="str">
        <f t="shared" si="149"/>
        <v>Queensland</v>
      </c>
      <c r="G3193" t="s">
        <v>35</v>
      </c>
      <c r="H3193">
        <v>4220</v>
      </c>
      <c r="I3193" t="s">
        <v>11</v>
      </c>
      <c r="J3193" t="s">
        <v>104</v>
      </c>
      <c r="K3193" t="s">
        <v>149</v>
      </c>
      <c r="L3193" t="s">
        <v>15</v>
      </c>
      <c r="M3193" s="5">
        <v>563.57999999999993</v>
      </c>
      <c r="N3193">
        <v>1</v>
      </c>
    </row>
    <row r="3194" spans="1:14" x14ac:dyDescent="0.3">
      <c r="A3194" s="2">
        <v>45708</v>
      </c>
      <c r="B3194" s="3">
        <f t="shared" si="147"/>
        <v>2025</v>
      </c>
      <c r="C3194" t="str">
        <f t="shared" si="148"/>
        <v>2024-2025</v>
      </c>
      <c r="D3194" t="s">
        <v>147</v>
      </c>
      <c r="E3194" t="s">
        <v>50</v>
      </c>
      <c r="F3194" t="str">
        <f t="shared" si="149"/>
        <v>Queensland</v>
      </c>
      <c r="G3194" t="s">
        <v>35</v>
      </c>
      <c r="H3194">
        <v>4703</v>
      </c>
      <c r="I3194" t="s">
        <v>11</v>
      </c>
      <c r="J3194" t="s">
        <v>51</v>
      </c>
      <c r="K3194" t="s">
        <v>155</v>
      </c>
      <c r="L3194" t="s">
        <v>20</v>
      </c>
      <c r="M3194" s="5">
        <v>565.22</v>
      </c>
      <c r="N3194">
        <v>1</v>
      </c>
    </row>
    <row r="3195" spans="1:14" x14ac:dyDescent="0.3">
      <c r="A3195" s="2">
        <v>46021</v>
      </c>
      <c r="B3195" s="3">
        <f t="shared" si="147"/>
        <v>2026</v>
      </c>
      <c r="C3195" t="str">
        <f t="shared" si="148"/>
        <v>2025-2026</v>
      </c>
      <c r="D3195" t="s">
        <v>147</v>
      </c>
      <c r="E3195" t="s">
        <v>42</v>
      </c>
      <c r="F3195" t="str">
        <f t="shared" si="149"/>
        <v>Queensland</v>
      </c>
      <c r="G3195" t="s">
        <v>35</v>
      </c>
      <c r="H3195">
        <v>4053</v>
      </c>
      <c r="I3195" t="s">
        <v>11</v>
      </c>
      <c r="J3195" t="s">
        <v>43</v>
      </c>
      <c r="K3195" t="s">
        <v>19</v>
      </c>
      <c r="L3195" t="s">
        <v>23</v>
      </c>
      <c r="M3195" s="5">
        <v>565.78</v>
      </c>
      <c r="N3195">
        <v>1</v>
      </c>
    </row>
    <row r="3196" spans="1:14" x14ac:dyDescent="0.3">
      <c r="A3196" s="2">
        <v>45485</v>
      </c>
      <c r="B3196" s="3">
        <f t="shared" si="147"/>
        <v>2025</v>
      </c>
      <c r="C3196" t="str">
        <f t="shared" si="148"/>
        <v>2024-2025</v>
      </c>
      <c r="D3196" t="s">
        <v>147</v>
      </c>
      <c r="E3196" t="s">
        <v>42</v>
      </c>
      <c r="F3196" t="str">
        <f t="shared" si="149"/>
        <v>Queensland</v>
      </c>
      <c r="G3196" t="s">
        <v>35</v>
      </c>
      <c r="H3196">
        <v>4053</v>
      </c>
      <c r="I3196" t="s">
        <v>11</v>
      </c>
      <c r="J3196" t="s">
        <v>43</v>
      </c>
      <c r="K3196" t="s">
        <v>152</v>
      </c>
      <c r="L3196" t="s">
        <v>13</v>
      </c>
      <c r="M3196" s="5">
        <v>566.33000000000015</v>
      </c>
      <c r="N3196">
        <v>1</v>
      </c>
    </row>
    <row r="3197" spans="1:14" x14ac:dyDescent="0.3">
      <c r="A3197" s="2">
        <v>45701</v>
      </c>
      <c r="B3197" s="3">
        <f t="shared" si="147"/>
        <v>2025</v>
      </c>
      <c r="C3197" t="str">
        <f t="shared" si="148"/>
        <v>2024-2025</v>
      </c>
      <c r="D3197" t="s">
        <v>148</v>
      </c>
      <c r="E3197" t="s">
        <v>81</v>
      </c>
      <c r="F3197" t="str">
        <f t="shared" si="149"/>
        <v>New South Wales</v>
      </c>
      <c r="G3197" t="s">
        <v>10</v>
      </c>
      <c r="H3197">
        <v>2485</v>
      </c>
      <c r="I3197" t="s">
        <v>11</v>
      </c>
      <c r="J3197" t="s">
        <v>68</v>
      </c>
      <c r="K3197" t="s">
        <v>155</v>
      </c>
      <c r="L3197" t="s">
        <v>20</v>
      </c>
      <c r="M3197" s="5">
        <v>566.74</v>
      </c>
      <c r="N3197">
        <v>1</v>
      </c>
    </row>
    <row r="3198" spans="1:14" x14ac:dyDescent="0.3">
      <c r="A3198" s="2">
        <v>45949</v>
      </c>
      <c r="B3198" s="3">
        <f t="shared" si="147"/>
        <v>2026</v>
      </c>
      <c r="C3198" t="str">
        <f t="shared" si="148"/>
        <v>2025-2026</v>
      </c>
      <c r="D3198" t="s">
        <v>147</v>
      </c>
      <c r="E3198" t="s">
        <v>83</v>
      </c>
      <c r="F3198" t="str">
        <f t="shared" si="149"/>
        <v>New South Wales</v>
      </c>
      <c r="G3198" t="s">
        <v>10</v>
      </c>
      <c r="H3198">
        <v>2750</v>
      </c>
      <c r="I3198" t="s">
        <v>11</v>
      </c>
      <c r="J3198" t="s">
        <v>25</v>
      </c>
      <c r="K3198" t="s">
        <v>149</v>
      </c>
      <c r="L3198" t="s">
        <v>15</v>
      </c>
      <c r="M3198" s="5">
        <v>568.37</v>
      </c>
      <c r="N3198">
        <v>1</v>
      </c>
    </row>
    <row r="3199" spans="1:14" x14ac:dyDescent="0.3">
      <c r="A3199" s="2">
        <v>45850</v>
      </c>
      <c r="B3199" s="3">
        <f t="shared" si="147"/>
        <v>2026</v>
      </c>
      <c r="C3199" t="str">
        <f t="shared" si="148"/>
        <v>2025-2026</v>
      </c>
      <c r="D3199" t="s">
        <v>147</v>
      </c>
      <c r="E3199" t="s">
        <v>125</v>
      </c>
      <c r="F3199" t="str">
        <f t="shared" si="149"/>
        <v>Victoria</v>
      </c>
      <c r="G3199" t="s">
        <v>45</v>
      </c>
      <c r="H3199">
        <v>3400</v>
      </c>
      <c r="I3199" t="s">
        <v>11</v>
      </c>
      <c r="J3199" t="s">
        <v>60</v>
      </c>
      <c r="K3199" t="s">
        <v>150</v>
      </c>
      <c r="L3199" t="s">
        <v>18</v>
      </c>
      <c r="M3199" s="5">
        <v>568.63000000000011</v>
      </c>
      <c r="N3199">
        <v>1</v>
      </c>
    </row>
    <row r="3200" spans="1:14" x14ac:dyDescent="0.3">
      <c r="A3200" s="2">
        <v>45569</v>
      </c>
      <c r="B3200" s="3">
        <f t="shared" si="147"/>
        <v>2025</v>
      </c>
      <c r="C3200" t="str">
        <f t="shared" si="148"/>
        <v>2024-2025</v>
      </c>
      <c r="D3200" t="s">
        <v>147</v>
      </c>
      <c r="E3200" t="s">
        <v>126</v>
      </c>
      <c r="F3200" t="str">
        <f t="shared" si="149"/>
        <v>Queensland</v>
      </c>
      <c r="G3200" t="s">
        <v>35</v>
      </c>
      <c r="H3200">
        <v>4551</v>
      </c>
      <c r="I3200" t="s">
        <v>11</v>
      </c>
      <c r="J3200" t="s">
        <v>120</v>
      </c>
      <c r="K3200" t="s">
        <v>19</v>
      </c>
      <c r="L3200" t="s">
        <v>23</v>
      </c>
      <c r="M3200" s="5">
        <v>568.81000000000006</v>
      </c>
      <c r="N3200">
        <v>1</v>
      </c>
    </row>
    <row r="3201" spans="1:14" x14ac:dyDescent="0.3">
      <c r="A3201" s="2">
        <v>45523</v>
      </c>
      <c r="B3201" s="3">
        <f t="shared" si="147"/>
        <v>2025</v>
      </c>
      <c r="C3201" t="str">
        <f t="shared" si="148"/>
        <v>2024-2025</v>
      </c>
      <c r="D3201" t="s">
        <v>147</v>
      </c>
      <c r="E3201" t="s">
        <v>95</v>
      </c>
      <c r="F3201" t="str">
        <f t="shared" si="149"/>
        <v>Victoria</v>
      </c>
      <c r="G3201" t="s">
        <v>45</v>
      </c>
      <c r="H3201">
        <v>3931</v>
      </c>
      <c r="I3201" t="s">
        <v>11</v>
      </c>
      <c r="J3201" t="s">
        <v>55</v>
      </c>
      <c r="K3201" t="s">
        <v>155</v>
      </c>
      <c r="L3201" t="s">
        <v>20</v>
      </c>
      <c r="M3201" s="5">
        <v>568.99</v>
      </c>
      <c r="N3201">
        <v>1</v>
      </c>
    </row>
    <row r="3202" spans="1:14" x14ac:dyDescent="0.3">
      <c r="A3202" s="2">
        <v>45336</v>
      </c>
      <c r="B3202" s="3">
        <f t="shared" ref="B3202:B3265" si="150">IF(MONTH(A3202)&gt;=7,YEAR(A3202)+1,YEAR(A3202))</f>
        <v>2024</v>
      </c>
      <c r="C3202" t="str">
        <f t="shared" ref="C3202:C3265" si="151">IF(MONTH(A3202) &gt;= 7, YEAR(A3202) &amp; "-" &amp; YEAR(A3202) + 1, YEAR(A3202) - 1 &amp; "-" &amp; YEAR(A3202))</f>
        <v>2023-2024</v>
      </c>
      <c r="D3202" t="s">
        <v>147</v>
      </c>
      <c r="E3202" t="s">
        <v>132</v>
      </c>
      <c r="F3202" t="str">
        <f t="shared" ref="F3202:F3265" si="152">IF(G3202="WA","Western Australia",
IF(G3202="NSW","New South Wales",
IF(G3202="QLD","Queensland",
IF(G3202="VIC","Victoria",
IF(G3202="TAS","Tasmania",
IF(G3202="SA","South Australia",
IF(G3202="NT","Northern Territory",
IF(G3202="ACT","Australian Capital Territory",G3202))))))))</f>
        <v>New South Wales</v>
      </c>
      <c r="G3202" t="s">
        <v>10</v>
      </c>
      <c r="H3202">
        <v>2800</v>
      </c>
      <c r="I3202" t="s">
        <v>11</v>
      </c>
      <c r="J3202" t="s">
        <v>25</v>
      </c>
      <c r="K3202" t="s">
        <v>153</v>
      </c>
      <c r="L3202" t="s">
        <v>16</v>
      </c>
      <c r="M3202" s="5">
        <v>569.67000000000007</v>
      </c>
      <c r="N3202">
        <v>1</v>
      </c>
    </row>
    <row r="3203" spans="1:14" x14ac:dyDescent="0.3">
      <c r="A3203" s="2">
        <v>45396</v>
      </c>
      <c r="B3203" s="3">
        <f t="shared" si="150"/>
        <v>2024</v>
      </c>
      <c r="C3203" t="str">
        <f t="shared" si="151"/>
        <v>2023-2024</v>
      </c>
      <c r="D3203" t="s">
        <v>147</v>
      </c>
      <c r="E3203" t="s">
        <v>52</v>
      </c>
      <c r="F3203" t="str">
        <f t="shared" si="152"/>
        <v>Victoria</v>
      </c>
      <c r="G3203" t="s">
        <v>45</v>
      </c>
      <c r="H3203">
        <v>3030</v>
      </c>
      <c r="I3203" t="s">
        <v>11</v>
      </c>
      <c r="J3203" t="s">
        <v>46</v>
      </c>
      <c r="K3203" t="s">
        <v>150</v>
      </c>
      <c r="L3203" t="s">
        <v>18</v>
      </c>
      <c r="M3203" s="5">
        <v>570.93000000000006</v>
      </c>
      <c r="N3203">
        <v>1</v>
      </c>
    </row>
    <row r="3204" spans="1:14" x14ac:dyDescent="0.3">
      <c r="A3204" s="2">
        <v>45769</v>
      </c>
      <c r="B3204" s="3">
        <f t="shared" si="150"/>
        <v>2025</v>
      </c>
      <c r="C3204" t="str">
        <f t="shared" si="151"/>
        <v>2024-2025</v>
      </c>
      <c r="D3204" t="s">
        <v>147</v>
      </c>
      <c r="E3204" t="s">
        <v>123</v>
      </c>
      <c r="F3204" t="str">
        <f t="shared" si="152"/>
        <v>Western Australia</v>
      </c>
      <c r="G3204" t="s">
        <v>48</v>
      </c>
      <c r="H3204">
        <v>6109</v>
      </c>
      <c r="I3204" t="s">
        <v>11</v>
      </c>
      <c r="J3204" t="s">
        <v>94</v>
      </c>
      <c r="K3204" t="s">
        <v>153</v>
      </c>
      <c r="L3204" t="s">
        <v>16</v>
      </c>
      <c r="M3204" s="5">
        <v>570.94999999999993</v>
      </c>
      <c r="N3204">
        <v>1</v>
      </c>
    </row>
    <row r="3205" spans="1:14" x14ac:dyDescent="0.3">
      <c r="A3205" s="2">
        <v>45494</v>
      </c>
      <c r="B3205" s="3">
        <f t="shared" si="150"/>
        <v>2025</v>
      </c>
      <c r="C3205" t="str">
        <f t="shared" si="151"/>
        <v>2024-2025</v>
      </c>
      <c r="D3205" t="s">
        <v>148</v>
      </c>
      <c r="E3205" t="s">
        <v>106</v>
      </c>
      <c r="F3205" t="str">
        <f t="shared" si="152"/>
        <v>Victoria</v>
      </c>
      <c r="G3205" t="s">
        <v>45</v>
      </c>
      <c r="H3205">
        <v>3915</v>
      </c>
      <c r="I3205" t="s">
        <v>11</v>
      </c>
      <c r="J3205" t="s">
        <v>55</v>
      </c>
      <c r="K3205" t="s">
        <v>150</v>
      </c>
      <c r="L3205" t="s">
        <v>18</v>
      </c>
      <c r="M3205" s="5">
        <v>571</v>
      </c>
      <c r="N3205">
        <v>1</v>
      </c>
    </row>
    <row r="3206" spans="1:14" x14ac:dyDescent="0.3">
      <c r="A3206" s="2">
        <v>45345</v>
      </c>
      <c r="B3206" s="3">
        <f t="shared" si="150"/>
        <v>2024</v>
      </c>
      <c r="C3206" t="str">
        <f t="shared" si="151"/>
        <v>2023-2024</v>
      </c>
      <c r="D3206" t="s">
        <v>147</v>
      </c>
      <c r="E3206" t="s">
        <v>114</v>
      </c>
      <c r="F3206" t="str">
        <f t="shared" si="152"/>
        <v>Victoria</v>
      </c>
      <c r="G3206" t="s">
        <v>45</v>
      </c>
      <c r="H3206">
        <v>3551</v>
      </c>
      <c r="I3206" t="s">
        <v>11</v>
      </c>
      <c r="J3206" t="s">
        <v>60</v>
      </c>
      <c r="K3206" t="s">
        <v>156</v>
      </c>
      <c r="L3206" t="s">
        <v>17</v>
      </c>
      <c r="M3206" s="5">
        <v>571.45999999999992</v>
      </c>
      <c r="N3206">
        <v>1</v>
      </c>
    </row>
    <row r="3207" spans="1:14" x14ac:dyDescent="0.3">
      <c r="A3207" s="2">
        <v>45948</v>
      </c>
      <c r="B3207" s="3">
        <f t="shared" si="150"/>
        <v>2026</v>
      </c>
      <c r="C3207" t="str">
        <f t="shared" si="151"/>
        <v>2025-2026</v>
      </c>
      <c r="D3207" t="s">
        <v>147</v>
      </c>
      <c r="E3207" t="s">
        <v>26</v>
      </c>
      <c r="F3207" t="str">
        <f t="shared" si="152"/>
        <v>New South Wales</v>
      </c>
      <c r="G3207" t="s">
        <v>10</v>
      </c>
      <c r="H3207">
        <v>2141</v>
      </c>
      <c r="I3207" t="s">
        <v>11</v>
      </c>
      <c r="J3207" t="s">
        <v>27</v>
      </c>
      <c r="K3207" t="s">
        <v>151</v>
      </c>
      <c r="L3207" t="s">
        <v>21</v>
      </c>
      <c r="M3207" s="5">
        <v>571.76</v>
      </c>
      <c r="N3207">
        <v>1</v>
      </c>
    </row>
    <row r="3208" spans="1:14" x14ac:dyDescent="0.3">
      <c r="A3208" s="2">
        <v>45777</v>
      </c>
      <c r="B3208" s="3">
        <f t="shared" si="150"/>
        <v>2025</v>
      </c>
      <c r="C3208" t="str">
        <f t="shared" si="151"/>
        <v>2024-2025</v>
      </c>
      <c r="D3208" t="s">
        <v>148</v>
      </c>
      <c r="E3208" t="s">
        <v>28</v>
      </c>
      <c r="F3208" t="str">
        <f t="shared" si="152"/>
        <v>Northern Territory</v>
      </c>
      <c r="G3208" t="s">
        <v>29</v>
      </c>
      <c r="H3208">
        <v>800</v>
      </c>
      <c r="I3208" t="s">
        <v>11</v>
      </c>
      <c r="J3208" t="s">
        <v>30</v>
      </c>
      <c r="K3208" t="s">
        <v>151</v>
      </c>
      <c r="L3208" t="s">
        <v>21</v>
      </c>
      <c r="M3208" s="5">
        <v>571.99</v>
      </c>
      <c r="N3208">
        <v>1</v>
      </c>
    </row>
    <row r="3209" spans="1:14" x14ac:dyDescent="0.3">
      <c r="A3209" s="2">
        <v>45345</v>
      </c>
      <c r="B3209" s="3">
        <f t="shared" si="150"/>
        <v>2024</v>
      </c>
      <c r="C3209" t="str">
        <f t="shared" si="151"/>
        <v>2023-2024</v>
      </c>
      <c r="D3209" t="s">
        <v>147</v>
      </c>
      <c r="E3209" t="s">
        <v>65</v>
      </c>
      <c r="F3209" t="str">
        <f t="shared" si="152"/>
        <v>New South Wales</v>
      </c>
      <c r="G3209" t="s">
        <v>10</v>
      </c>
      <c r="H3209">
        <v>2541</v>
      </c>
      <c r="I3209" t="s">
        <v>11</v>
      </c>
      <c r="J3209" t="s">
        <v>58</v>
      </c>
      <c r="K3209" t="s">
        <v>153</v>
      </c>
      <c r="L3209" t="s">
        <v>16</v>
      </c>
      <c r="M3209" s="5">
        <v>573.83000000000004</v>
      </c>
      <c r="N3209">
        <v>1</v>
      </c>
    </row>
    <row r="3210" spans="1:14" x14ac:dyDescent="0.3">
      <c r="A3210" s="2">
        <v>45965</v>
      </c>
      <c r="B3210" s="3">
        <f t="shared" si="150"/>
        <v>2026</v>
      </c>
      <c r="C3210" t="str">
        <f t="shared" si="151"/>
        <v>2025-2026</v>
      </c>
      <c r="D3210" t="s">
        <v>148</v>
      </c>
      <c r="E3210" t="s">
        <v>146</v>
      </c>
      <c r="F3210" t="str">
        <f t="shared" si="152"/>
        <v>Victoria</v>
      </c>
      <c r="G3210" t="s">
        <v>45</v>
      </c>
      <c r="H3210">
        <v>3353</v>
      </c>
      <c r="I3210" t="s">
        <v>11</v>
      </c>
      <c r="J3210" t="s">
        <v>60</v>
      </c>
      <c r="K3210" t="s">
        <v>19</v>
      </c>
      <c r="L3210" t="s">
        <v>23</v>
      </c>
      <c r="M3210" s="5">
        <v>574.99</v>
      </c>
      <c r="N3210">
        <v>1</v>
      </c>
    </row>
    <row r="3211" spans="1:14" x14ac:dyDescent="0.3">
      <c r="A3211" s="2">
        <v>45981</v>
      </c>
      <c r="B3211" s="3">
        <f t="shared" si="150"/>
        <v>2026</v>
      </c>
      <c r="C3211" t="str">
        <f t="shared" si="151"/>
        <v>2025-2026</v>
      </c>
      <c r="D3211" t="s">
        <v>147</v>
      </c>
      <c r="E3211" t="s">
        <v>95</v>
      </c>
      <c r="F3211" t="str">
        <f t="shared" si="152"/>
        <v>Victoria</v>
      </c>
      <c r="G3211" t="s">
        <v>45</v>
      </c>
      <c r="H3211">
        <v>3931</v>
      </c>
      <c r="I3211" t="s">
        <v>11</v>
      </c>
      <c r="J3211" t="s">
        <v>55</v>
      </c>
      <c r="K3211" t="s">
        <v>151</v>
      </c>
      <c r="L3211" t="s">
        <v>21</v>
      </c>
      <c r="M3211" s="5">
        <v>574.99</v>
      </c>
      <c r="N3211">
        <v>1</v>
      </c>
    </row>
    <row r="3212" spans="1:14" x14ac:dyDescent="0.3">
      <c r="A3212" s="2">
        <v>45983</v>
      </c>
      <c r="B3212" s="3">
        <f t="shared" si="150"/>
        <v>2026</v>
      </c>
      <c r="C3212" t="str">
        <f t="shared" si="151"/>
        <v>2025-2026</v>
      </c>
      <c r="D3212" t="s">
        <v>147</v>
      </c>
      <c r="E3212" t="s">
        <v>44</v>
      </c>
      <c r="F3212" t="str">
        <f t="shared" si="152"/>
        <v>Victoria</v>
      </c>
      <c r="G3212" t="s">
        <v>45</v>
      </c>
      <c r="H3212">
        <v>3066</v>
      </c>
      <c r="I3212" t="s">
        <v>11</v>
      </c>
      <c r="J3212" t="s">
        <v>46</v>
      </c>
      <c r="K3212" t="s">
        <v>19</v>
      </c>
      <c r="L3212" t="s">
        <v>23</v>
      </c>
      <c r="M3212" s="5">
        <v>575.21</v>
      </c>
      <c r="N3212">
        <v>1</v>
      </c>
    </row>
    <row r="3213" spans="1:14" x14ac:dyDescent="0.3">
      <c r="A3213" s="2">
        <v>45326</v>
      </c>
      <c r="B3213" s="3">
        <f t="shared" si="150"/>
        <v>2024</v>
      </c>
      <c r="C3213" t="str">
        <f t="shared" si="151"/>
        <v>2023-2024</v>
      </c>
      <c r="D3213" t="s">
        <v>147</v>
      </c>
      <c r="E3213" t="s">
        <v>124</v>
      </c>
      <c r="F3213" t="str">
        <f t="shared" si="152"/>
        <v>New South Wales</v>
      </c>
      <c r="G3213" t="s">
        <v>10</v>
      </c>
      <c r="H3213">
        <v>2015</v>
      </c>
      <c r="I3213" t="s">
        <v>11</v>
      </c>
      <c r="J3213" t="s">
        <v>12</v>
      </c>
      <c r="K3213" t="s">
        <v>154</v>
      </c>
      <c r="L3213" t="s">
        <v>14</v>
      </c>
      <c r="M3213" s="5">
        <v>575.43000000000006</v>
      </c>
      <c r="N3213">
        <v>1</v>
      </c>
    </row>
    <row r="3214" spans="1:14" x14ac:dyDescent="0.3">
      <c r="A3214" s="2">
        <v>45619</v>
      </c>
      <c r="B3214" s="3">
        <f t="shared" si="150"/>
        <v>2025</v>
      </c>
      <c r="C3214" t="str">
        <f t="shared" si="151"/>
        <v>2024-2025</v>
      </c>
      <c r="D3214" t="s">
        <v>148</v>
      </c>
      <c r="E3214" t="s">
        <v>76</v>
      </c>
      <c r="F3214" t="str">
        <f t="shared" si="152"/>
        <v>Western Australia</v>
      </c>
      <c r="G3214" t="s">
        <v>48</v>
      </c>
      <c r="H3214">
        <v>6450</v>
      </c>
      <c r="I3214" t="s">
        <v>11</v>
      </c>
      <c r="J3214" t="s">
        <v>77</v>
      </c>
      <c r="K3214" t="s">
        <v>155</v>
      </c>
      <c r="L3214" t="s">
        <v>20</v>
      </c>
      <c r="M3214" s="5">
        <v>575.44000000000005</v>
      </c>
      <c r="N3214">
        <v>1</v>
      </c>
    </row>
    <row r="3215" spans="1:14" x14ac:dyDescent="0.3">
      <c r="A3215" s="2">
        <v>45481</v>
      </c>
      <c r="B3215" s="3">
        <f t="shared" si="150"/>
        <v>2025</v>
      </c>
      <c r="C3215" t="str">
        <f t="shared" si="151"/>
        <v>2024-2025</v>
      </c>
      <c r="D3215" t="s">
        <v>147</v>
      </c>
      <c r="E3215" t="s">
        <v>67</v>
      </c>
      <c r="F3215" t="str">
        <f t="shared" si="152"/>
        <v>New South Wales</v>
      </c>
      <c r="G3215" t="s">
        <v>10</v>
      </c>
      <c r="H3215">
        <v>2478</v>
      </c>
      <c r="I3215" t="s">
        <v>11</v>
      </c>
      <c r="J3215" t="s">
        <v>68</v>
      </c>
      <c r="K3215" t="s">
        <v>153</v>
      </c>
      <c r="L3215" t="s">
        <v>16</v>
      </c>
      <c r="M3215" s="5">
        <v>576.19000000000005</v>
      </c>
      <c r="N3215">
        <v>1</v>
      </c>
    </row>
    <row r="3216" spans="1:14" x14ac:dyDescent="0.3">
      <c r="A3216" s="2">
        <v>45413</v>
      </c>
      <c r="B3216" s="3">
        <f t="shared" si="150"/>
        <v>2024</v>
      </c>
      <c r="C3216" t="str">
        <f t="shared" si="151"/>
        <v>2023-2024</v>
      </c>
      <c r="D3216" t="s">
        <v>147</v>
      </c>
      <c r="E3216" t="s">
        <v>125</v>
      </c>
      <c r="F3216" t="str">
        <f t="shared" si="152"/>
        <v>Victoria</v>
      </c>
      <c r="G3216" t="s">
        <v>45</v>
      </c>
      <c r="H3216">
        <v>3400</v>
      </c>
      <c r="I3216" t="s">
        <v>11</v>
      </c>
      <c r="J3216" t="s">
        <v>60</v>
      </c>
      <c r="K3216" t="s">
        <v>149</v>
      </c>
      <c r="L3216" t="s">
        <v>15</v>
      </c>
      <c r="M3216" s="5">
        <v>576.84</v>
      </c>
      <c r="N3216">
        <v>1</v>
      </c>
    </row>
    <row r="3217" spans="1:14" x14ac:dyDescent="0.3">
      <c r="A3217" s="2">
        <v>45339</v>
      </c>
      <c r="B3217" s="3">
        <f t="shared" si="150"/>
        <v>2024</v>
      </c>
      <c r="C3217" t="str">
        <f t="shared" si="151"/>
        <v>2023-2024</v>
      </c>
      <c r="D3217" t="s">
        <v>147</v>
      </c>
      <c r="E3217" t="s">
        <v>135</v>
      </c>
      <c r="F3217" t="str">
        <f t="shared" si="152"/>
        <v>Victoria</v>
      </c>
      <c r="G3217" t="s">
        <v>45</v>
      </c>
      <c r="H3217">
        <v>3550</v>
      </c>
      <c r="I3217" t="s">
        <v>11</v>
      </c>
      <c r="J3217" t="s">
        <v>60</v>
      </c>
      <c r="K3217" t="s">
        <v>149</v>
      </c>
      <c r="L3217" t="s">
        <v>15</v>
      </c>
      <c r="M3217" s="5">
        <v>577.16999999999996</v>
      </c>
      <c r="N3217">
        <v>1</v>
      </c>
    </row>
    <row r="3218" spans="1:14" x14ac:dyDescent="0.3">
      <c r="A3218" s="2">
        <v>46020</v>
      </c>
      <c r="B3218" s="3">
        <f t="shared" si="150"/>
        <v>2026</v>
      </c>
      <c r="C3218" t="str">
        <f t="shared" si="151"/>
        <v>2025-2026</v>
      </c>
      <c r="D3218" t="s">
        <v>147</v>
      </c>
      <c r="E3218" t="s">
        <v>39</v>
      </c>
      <c r="F3218" t="str">
        <f t="shared" si="152"/>
        <v>South Australia</v>
      </c>
      <c r="G3218" t="s">
        <v>32</v>
      </c>
      <c r="H3218">
        <v>5343</v>
      </c>
      <c r="I3218" t="s">
        <v>11</v>
      </c>
      <c r="J3218" t="s">
        <v>38</v>
      </c>
      <c r="K3218" t="s">
        <v>150</v>
      </c>
      <c r="L3218" t="s">
        <v>18</v>
      </c>
      <c r="M3218" s="5">
        <v>577.27</v>
      </c>
      <c r="N3218">
        <v>1</v>
      </c>
    </row>
    <row r="3219" spans="1:14" x14ac:dyDescent="0.3">
      <c r="A3219" s="2">
        <v>45597</v>
      </c>
      <c r="B3219" s="3">
        <f t="shared" si="150"/>
        <v>2025</v>
      </c>
      <c r="C3219" t="str">
        <f t="shared" si="151"/>
        <v>2024-2025</v>
      </c>
      <c r="D3219" t="s">
        <v>147</v>
      </c>
      <c r="E3219" t="s">
        <v>121</v>
      </c>
      <c r="F3219" t="str">
        <f t="shared" si="152"/>
        <v>Queensland</v>
      </c>
      <c r="G3219" t="s">
        <v>35</v>
      </c>
      <c r="H3219">
        <v>4700</v>
      </c>
      <c r="I3219" t="s">
        <v>11</v>
      </c>
      <c r="J3219" t="s">
        <v>51</v>
      </c>
      <c r="K3219" t="s">
        <v>150</v>
      </c>
      <c r="L3219" t="s">
        <v>18</v>
      </c>
      <c r="M3219" s="5">
        <v>578.91000000000008</v>
      </c>
      <c r="N3219">
        <v>1</v>
      </c>
    </row>
    <row r="3220" spans="1:14" x14ac:dyDescent="0.3">
      <c r="A3220" s="2">
        <v>45688</v>
      </c>
      <c r="B3220" s="3">
        <f t="shared" si="150"/>
        <v>2025</v>
      </c>
      <c r="C3220" t="str">
        <f t="shared" si="151"/>
        <v>2024-2025</v>
      </c>
      <c r="D3220" t="s">
        <v>147</v>
      </c>
      <c r="E3220" t="s">
        <v>98</v>
      </c>
      <c r="F3220" t="str">
        <f t="shared" si="152"/>
        <v>Victoria</v>
      </c>
      <c r="G3220" t="s">
        <v>45</v>
      </c>
      <c r="H3220">
        <v>3429</v>
      </c>
      <c r="I3220" t="s">
        <v>11</v>
      </c>
      <c r="J3220" t="s">
        <v>60</v>
      </c>
      <c r="K3220" t="s">
        <v>151</v>
      </c>
      <c r="L3220" t="s">
        <v>21</v>
      </c>
      <c r="M3220" s="5">
        <v>579.8900000000001</v>
      </c>
      <c r="N3220">
        <v>1</v>
      </c>
    </row>
    <row r="3221" spans="1:14" x14ac:dyDescent="0.3">
      <c r="A3221" s="2">
        <v>45400</v>
      </c>
      <c r="B3221" s="3">
        <f t="shared" si="150"/>
        <v>2024</v>
      </c>
      <c r="C3221" t="str">
        <f t="shared" si="151"/>
        <v>2023-2024</v>
      </c>
      <c r="D3221" t="s">
        <v>148</v>
      </c>
      <c r="E3221" t="s">
        <v>129</v>
      </c>
      <c r="F3221" t="str">
        <f t="shared" si="152"/>
        <v>Tasmania</v>
      </c>
      <c r="G3221" t="s">
        <v>70</v>
      </c>
      <c r="H3221">
        <v>7010</v>
      </c>
      <c r="I3221" t="s">
        <v>11</v>
      </c>
      <c r="J3221" t="s">
        <v>71</v>
      </c>
      <c r="K3221" t="s">
        <v>155</v>
      </c>
      <c r="L3221" t="s">
        <v>20</v>
      </c>
      <c r="M3221" s="5">
        <v>580.65</v>
      </c>
      <c r="N3221">
        <v>1</v>
      </c>
    </row>
    <row r="3222" spans="1:14" x14ac:dyDescent="0.3">
      <c r="A3222" s="2">
        <v>45952</v>
      </c>
      <c r="B3222" s="3">
        <f t="shared" si="150"/>
        <v>2026</v>
      </c>
      <c r="C3222" t="str">
        <f t="shared" si="151"/>
        <v>2025-2026</v>
      </c>
      <c r="D3222" t="s">
        <v>147</v>
      </c>
      <c r="E3222" t="s">
        <v>141</v>
      </c>
      <c r="F3222" t="str">
        <f t="shared" si="152"/>
        <v>Western Australia</v>
      </c>
      <c r="G3222" t="s">
        <v>48</v>
      </c>
      <c r="H3222">
        <v>6052</v>
      </c>
      <c r="I3222" t="s">
        <v>11</v>
      </c>
      <c r="J3222" t="s">
        <v>49</v>
      </c>
      <c r="K3222" t="s">
        <v>149</v>
      </c>
      <c r="L3222" t="s">
        <v>15</v>
      </c>
      <c r="M3222" s="5">
        <v>580.80000000000007</v>
      </c>
      <c r="N3222">
        <v>1</v>
      </c>
    </row>
    <row r="3223" spans="1:14" x14ac:dyDescent="0.3">
      <c r="A3223" s="2">
        <v>45469</v>
      </c>
      <c r="B3223" s="3">
        <f t="shared" si="150"/>
        <v>2024</v>
      </c>
      <c r="C3223" t="str">
        <f t="shared" si="151"/>
        <v>2023-2024</v>
      </c>
      <c r="D3223" t="s">
        <v>148</v>
      </c>
      <c r="E3223" t="s">
        <v>73</v>
      </c>
      <c r="F3223" t="str">
        <f t="shared" si="152"/>
        <v>Victoria</v>
      </c>
      <c r="G3223" t="s">
        <v>45</v>
      </c>
      <c r="H3223">
        <v>3136</v>
      </c>
      <c r="I3223" t="s">
        <v>11</v>
      </c>
      <c r="J3223" t="s">
        <v>63</v>
      </c>
      <c r="K3223" t="s">
        <v>153</v>
      </c>
      <c r="L3223" t="s">
        <v>16</v>
      </c>
      <c r="M3223" s="5">
        <v>581.9</v>
      </c>
      <c r="N3223">
        <v>1</v>
      </c>
    </row>
    <row r="3224" spans="1:14" x14ac:dyDescent="0.3">
      <c r="A3224" s="2">
        <v>45823</v>
      </c>
      <c r="B3224" s="3">
        <f t="shared" si="150"/>
        <v>2025</v>
      </c>
      <c r="C3224" t="str">
        <f t="shared" si="151"/>
        <v>2024-2025</v>
      </c>
      <c r="D3224" t="s">
        <v>148</v>
      </c>
      <c r="E3224" t="s">
        <v>135</v>
      </c>
      <c r="F3224" t="str">
        <f t="shared" si="152"/>
        <v>Victoria</v>
      </c>
      <c r="G3224" t="s">
        <v>45</v>
      </c>
      <c r="H3224">
        <v>3550</v>
      </c>
      <c r="I3224" t="s">
        <v>11</v>
      </c>
      <c r="J3224" t="s">
        <v>60</v>
      </c>
      <c r="K3224" t="s">
        <v>152</v>
      </c>
      <c r="L3224" t="s">
        <v>13</v>
      </c>
      <c r="M3224" s="5">
        <v>583.53</v>
      </c>
      <c r="N3224">
        <v>1</v>
      </c>
    </row>
    <row r="3225" spans="1:14" x14ac:dyDescent="0.3">
      <c r="A3225" s="2">
        <v>45331</v>
      </c>
      <c r="B3225" s="3">
        <f t="shared" si="150"/>
        <v>2024</v>
      </c>
      <c r="C3225" t="str">
        <f t="shared" si="151"/>
        <v>2023-2024</v>
      </c>
      <c r="D3225" t="s">
        <v>147</v>
      </c>
      <c r="E3225" t="s">
        <v>139</v>
      </c>
      <c r="F3225" t="str">
        <f t="shared" si="152"/>
        <v>New South Wales</v>
      </c>
      <c r="G3225" t="s">
        <v>10</v>
      </c>
      <c r="H3225">
        <v>2020</v>
      </c>
      <c r="I3225" t="s">
        <v>11</v>
      </c>
      <c r="J3225" t="s">
        <v>12</v>
      </c>
      <c r="K3225" t="s">
        <v>152</v>
      </c>
      <c r="L3225" t="s">
        <v>13</v>
      </c>
      <c r="M3225" s="5">
        <v>584.04</v>
      </c>
      <c r="N3225">
        <v>1</v>
      </c>
    </row>
    <row r="3226" spans="1:14" x14ac:dyDescent="0.3">
      <c r="A3226" s="2">
        <v>45570</v>
      </c>
      <c r="B3226" s="3">
        <f t="shared" si="150"/>
        <v>2025</v>
      </c>
      <c r="C3226" t="str">
        <f t="shared" si="151"/>
        <v>2024-2025</v>
      </c>
      <c r="D3226" t="s">
        <v>147</v>
      </c>
      <c r="E3226" t="s">
        <v>125</v>
      </c>
      <c r="F3226" t="str">
        <f t="shared" si="152"/>
        <v>Victoria</v>
      </c>
      <c r="G3226" t="s">
        <v>45</v>
      </c>
      <c r="H3226">
        <v>3400</v>
      </c>
      <c r="I3226" t="s">
        <v>11</v>
      </c>
      <c r="J3226" t="s">
        <v>60</v>
      </c>
      <c r="K3226" t="s">
        <v>153</v>
      </c>
      <c r="L3226" t="s">
        <v>16</v>
      </c>
      <c r="M3226" s="5">
        <v>584.13</v>
      </c>
      <c r="N3226">
        <v>1</v>
      </c>
    </row>
    <row r="3227" spans="1:14" x14ac:dyDescent="0.3">
      <c r="A3227" s="2">
        <v>45777</v>
      </c>
      <c r="B3227" s="3">
        <f t="shared" si="150"/>
        <v>2025</v>
      </c>
      <c r="C3227" t="str">
        <f t="shared" si="151"/>
        <v>2024-2025</v>
      </c>
      <c r="D3227" t="s">
        <v>148</v>
      </c>
      <c r="E3227" t="s">
        <v>108</v>
      </c>
      <c r="F3227" t="str">
        <f t="shared" si="152"/>
        <v>Victoria</v>
      </c>
      <c r="G3227" t="s">
        <v>45</v>
      </c>
      <c r="H3227">
        <v>3018</v>
      </c>
      <c r="I3227" t="s">
        <v>11</v>
      </c>
      <c r="J3227" t="s">
        <v>46</v>
      </c>
      <c r="K3227" t="s">
        <v>149</v>
      </c>
      <c r="L3227" t="s">
        <v>15</v>
      </c>
      <c r="M3227" s="5">
        <v>584.95999999999992</v>
      </c>
      <c r="N3227">
        <v>1</v>
      </c>
    </row>
    <row r="3228" spans="1:14" x14ac:dyDescent="0.3">
      <c r="A3228" s="2">
        <v>45476</v>
      </c>
      <c r="B3228" s="3">
        <f t="shared" si="150"/>
        <v>2025</v>
      </c>
      <c r="C3228" t="str">
        <f t="shared" si="151"/>
        <v>2024-2025</v>
      </c>
      <c r="D3228" t="s">
        <v>147</v>
      </c>
      <c r="E3228" t="s">
        <v>116</v>
      </c>
      <c r="F3228" t="str">
        <f t="shared" si="152"/>
        <v>Western Australia</v>
      </c>
      <c r="G3228" t="s">
        <v>48</v>
      </c>
      <c r="H3228">
        <v>6725</v>
      </c>
      <c r="I3228" t="s">
        <v>11</v>
      </c>
      <c r="J3228" t="s">
        <v>77</v>
      </c>
      <c r="K3228" t="s">
        <v>150</v>
      </c>
      <c r="L3228" t="s">
        <v>18</v>
      </c>
      <c r="M3228" s="5">
        <v>588</v>
      </c>
      <c r="N3228">
        <v>1</v>
      </c>
    </row>
    <row r="3229" spans="1:14" x14ac:dyDescent="0.3">
      <c r="A3229" s="2">
        <v>45766</v>
      </c>
      <c r="B3229" s="3">
        <f t="shared" si="150"/>
        <v>2025</v>
      </c>
      <c r="C3229" t="str">
        <f t="shared" si="151"/>
        <v>2024-2025</v>
      </c>
      <c r="D3229" t="s">
        <v>148</v>
      </c>
      <c r="E3229" t="s">
        <v>73</v>
      </c>
      <c r="F3229" t="str">
        <f t="shared" si="152"/>
        <v>Victoria</v>
      </c>
      <c r="G3229" t="s">
        <v>45</v>
      </c>
      <c r="H3229">
        <v>3136</v>
      </c>
      <c r="I3229" t="s">
        <v>11</v>
      </c>
      <c r="J3229" t="s">
        <v>63</v>
      </c>
      <c r="K3229" t="s">
        <v>151</v>
      </c>
      <c r="L3229" t="s">
        <v>21</v>
      </c>
      <c r="M3229" s="5">
        <v>589.81999999999994</v>
      </c>
      <c r="N3229">
        <v>1</v>
      </c>
    </row>
    <row r="3230" spans="1:14" x14ac:dyDescent="0.3">
      <c r="A3230" s="2">
        <v>45710</v>
      </c>
      <c r="B3230" s="3">
        <f t="shared" si="150"/>
        <v>2025</v>
      </c>
      <c r="C3230" t="str">
        <f t="shared" si="151"/>
        <v>2024-2025</v>
      </c>
      <c r="D3230" t="s">
        <v>147</v>
      </c>
      <c r="E3230" t="s">
        <v>96</v>
      </c>
      <c r="F3230" t="str">
        <f t="shared" si="152"/>
        <v>Western Australia</v>
      </c>
      <c r="G3230" t="s">
        <v>48</v>
      </c>
      <c r="H3230">
        <v>6330</v>
      </c>
      <c r="I3230" t="s">
        <v>11</v>
      </c>
      <c r="J3230" t="s">
        <v>94</v>
      </c>
      <c r="K3230" t="s">
        <v>157</v>
      </c>
      <c r="L3230" t="s">
        <v>22</v>
      </c>
      <c r="M3230" s="5">
        <v>591.76</v>
      </c>
      <c r="N3230">
        <v>1</v>
      </c>
    </row>
    <row r="3231" spans="1:14" x14ac:dyDescent="0.3">
      <c r="A3231" s="2">
        <v>45865</v>
      </c>
      <c r="B3231" s="3">
        <f t="shared" si="150"/>
        <v>2026</v>
      </c>
      <c r="C3231" t="str">
        <f t="shared" si="151"/>
        <v>2025-2026</v>
      </c>
      <c r="D3231" t="s">
        <v>147</v>
      </c>
      <c r="E3231" t="s">
        <v>40</v>
      </c>
      <c r="F3231" t="str">
        <f t="shared" si="152"/>
        <v>New South Wales</v>
      </c>
      <c r="G3231" t="s">
        <v>10</v>
      </c>
      <c r="H3231">
        <v>2116</v>
      </c>
      <c r="I3231" t="s">
        <v>11</v>
      </c>
      <c r="J3231" t="s">
        <v>27</v>
      </c>
      <c r="K3231" t="s">
        <v>152</v>
      </c>
      <c r="L3231" t="s">
        <v>13</v>
      </c>
      <c r="M3231" s="5">
        <v>592.05999999999995</v>
      </c>
      <c r="N3231">
        <v>1</v>
      </c>
    </row>
    <row r="3232" spans="1:14" x14ac:dyDescent="0.3">
      <c r="A3232" s="2">
        <v>45681</v>
      </c>
      <c r="B3232" s="3">
        <f t="shared" si="150"/>
        <v>2025</v>
      </c>
      <c r="C3232" t="str">
        <f t="shared" si="151"/>
        <v>2024-2025</v>
      </c>
      <c r="D3232" t="s">
        <v>147</v>
      </c>
      <c r="E3232" t="s">
        <v>140</v>
      </c>
      <c r="F3232" t="str">
        <f t="shared" si="152"/>
        <v>Tasmania</v>
      </c>
      <c r="G3232" t="s">
        <v>70</v>
      </c>
      <c r="H3232">
        <v>7320</v>
      </c>
      <c r="I3232" t="s">
        <v>11</v>
      </c>
      <c r="J3232" t="s">
        <v>71</v>
      </c>
      <c r="K3232" t="s">
        <v>155</v>
      </c>
      <c r="L3232" t="s">
        <v>20</v>
      </c>
      <c r="M3232" s="5">
        <v>592.30999999999995</v>
      </c>
      <c r="N3232">
        <v>1</v>
      </c>
    </row>
    <row r="3233" spans="1:14" x14ac:dyDescent="0.3">
      <c r="A3233" s="2">
        <v>45430</v>
      </c>
      <c r="B3233" s="3">
        <f t="shared" si="150"/>
        <v>2024</v>
      </c>
      <c r="C3233" t="str">
        <f t="shared" si="151"/>
        <v>2023-2024</v>
      </c>
      <c r="D3233" t="s">
        <v>147</v>
      </c>
      <c r="E3233" t="s">
        <v>117</v>
      </c>
      <c r="F3233" t="str">
        <f t="shared" si="152"/>
        <v>Queensland</v>
      </c>
      <c r="G3233" t="s">
        <v>35</v>
      </c>
      <c r="H3233">
        <v>4119</v>
      </c>
      <c r="I3233" t="s">
        <v>11</v>
      </c>
      <c r="J3233" t="s">
        <v>43</v>
      </c>
      <c r="K3233" t="s">
        <v>154</v>
      </c>
      <c r="L3233" t="s">
        <v>14</v>
      </c>
      <c r="M3233" s="5">
        <v>592.80999999999995</v>
      </c>
      <c r="N3233">
        <v>1</v>
      </c>
    </row>
    <row r="3234" spans="1:14" x14ac:dyDescent="0.3">
      <c r="A3234" s="2">
        <v>45384</v>
      </c>
      <c r="B3234" s="3">
        <f t="shared" si="150"/>
        <v>2024</v>
      </c>
      <c r="C3234" t="str">
        <f t="shared" si="151"/>
        <v>2023-2024</v>
      </c>
      <c r="D3234" t="s">
        <v>148</v>
      </c>
      <c r="E3234" t="s">
        <v>73</v>
      </c>
      <c r="F3234" t="str">
        <f t="shared" si="152"/>
        <v>Victoria</v>
      </c>
      <c r="G3234" t="s">
        <v>45</v>
      </c>
      <c r="H3234">
        <v>3136</v>
      </c>
      <c r="I3234" t="s">
        <v>11</v>
      </c>
      <c r="J3234" t="s">
        <v>63</v>
      </c>
      <c r="K3234" t="s">
        <v>154</v>
      </c>
      <c r="L3234" t="s">
        <v>14</v>
      </c>
      <c r="M3234" s="5">
        <v>593.6</v>
      </c>
      <c r="N3234">
        <v>1</v>
      </c>
    </row>
    <row r="3235" spans="1:14" x14ac:dyDescent="0.3">
      <c r="A3235" s="2">
        <v>45771</v>
      </c>
      <c r="B3235" s="3">
        <f t="shared" si="150"/>
        <v>2025</v>
      </c>
      <c r="C3235" t="str">
        <f t="shared" si="151"/>
        <v>2024-2025</v>
      </c>
      <c r="D3235" t="s">
        <v>147</v>
      </c>
      <c r="E3235" t="s">
        <v>136</v>
      </c>
      <c r="F3235" t="str">
        <f t="shared" si="152"/>
        <v>Victoria</v>
      </c>
      <c r="G3235" t="s">
        <v>45</v>
      </c>
      <c r="H3235">
        <v>3175</v>
      </c>
      <c r="I3235" t="s">
        <v>11</v>
      </c>
      <c r="J3235" t="s">
        <v>63</v>
      </c>
      <c r="K3235" t="s">
        <v>151</v>
      </c>
      <c r="L3235" t="s">
        <v>21</v>
      </c>
      <c r="M3235" s="5">
        <v>594.3900000000001</v>
      </c>
      <c r="N3235">
        <v>1</v>
      </c>
    </row>
    <row r="3236" spans="1:14" x14ac:dyDescent="0.3">
      <c r="A3236" s="2">
        <v>45935</v>
      </c>
      <c r="B3236" s="3">
        <f t="shared" si="150"/>
        <v>2026</v>
      </c>
      <c r="C3236" t="str">
        <f t="shared" si="151"/>
        <v>2025-2026</v>
      </c>
      <c r="D3236" t="s">
        <v>148</v>
      </c>
      <c r="E3236" t="s">
        <v>105</v>
      </c>
      <c r="F3236" t="str">
        <f t="shared" si="152"/>
        <v>Victoria</v>
      </c>
      <c r="G3236" t="s">
        <v>45</v>
      </c>
      <c r="H3236">
        <v>3500</v>
      </c>
      <c r="I3236" t="s">
        <v>11</v>
      </c>
      <c r="J3236" t="s">
        <v>60</v>
      </c>
      <c r="K3236" t="s">
        <v>153</v>
      </c>
      <c r="L3236" t="s">
        <v>16</v>
      </c>
      <c r="M3236" s="5">
        <v>594.49</v>
      </c>
      <c r="N3236">
        <v>1</v>
      </c>
    </row>
    <row r="3237" spans="1:14" x14ac:dyDescent="0.3">
      <c r="A3237" s="2">
        <v>45446</v>
      </c>
      <c r="B3237" s="3">
        <f t="shared" si="150"/>
        <v>2024</v>
      </c>
      <c r="C3237" t="str">
        <f t="shared" si="151"/>
        <v>2023-2024</v>
      </c>
      <c r="D3237" t="s">
        <v>147</v>
      </c>
      <c r="E3237" t="s">
        <v>112</v>
      </c>
      <c r="F3237" t="str">
        <f t="shared" si="152"/>
        <v>Victoria</v>
      </c>
      <c r="G3237" t="s">
        <v>45</v>
      </c>
      <c r="H3237">
        <v>3076</v>
      </c>
      <c r="I3237" t="s">
        <v>11</v>
      </c>
      <c r="J3237" t="s">
        <v>46</v>
      </c>
      <c r="K3237" t="s">
        <v>154</v>
      </c>
      <c r="L3237" t="s">
        <v>14</v>
      </c>
      <c r="M3237" s="5">
        <v>595.03</v>
      </c>
      <c r="N3237">
        <v>1</v>
      </c>
    </row>
    <row r="3238" spans="1:14" x14ac:dyDescent="0.3">
      <c r="A3238" s="2">
        <v>45317</v>
      </c>
      <c r="B3238" s="3">
        <f t="shared" si="150"/>
        <v>2024</v>
      </c>
      <c r="C3238" t="str">
        <f t="shared" si="151"/>
        <v>2023-2024</v>
      </c>
      <c r="D3238" t="s">
        <v>147</v>
      </c>
      <c r="E3238" t="s">
        <v>9</v>
      </c>
      <c r="F3238" t="str">
        <f t="shared" si="152"/>
        <v>New South Wales</v>
      </c>
      <c r="G3238" t="s">
        <v>10</v>
      </c>
      <c r="H3238">
        <v>2067</v>
      </c>
      <c r="I3238" t="s">
        <v>11</v>
      </c>
      <c r="J3238" t="s">
        <v>12</v>
      </c>
      <c r="K3238" t="s">
        <v>157</v>
      </c>
      <c r="L3238" t="s">
        <v>22</v>
      </c>
      <c r="M3238" s="5">
        <v>595.94000000000005</v>
      </c>
      <c r="N3238">
        <v>1</v>
      </c>
    </row>
    <row r="3239" spans="1:14" x14ac:dyDescent="0.3">
      <c r="A3239" s="2">
        <v>45559</v>
      </c>
      <c r="B3239" s="3">
        <f t="shared" si="150"/>
        <v>2025</v>
      </c>
      <c r="C3239" t="str">
        <f t="shared" si="151"/>
        <v>2024-2025</v>
      </c>
      <c r="D3239" t="s">
        <v>147</v>
      </c>
      <c r="E3239" t="s">
        <v>37</v>
      </c>
      <c r="F3239" t="str">
        <f t="shared" si="152"/>
        <v>South Australia</v>
      </c>
      <c r="G3239" t="s">
        <v>32</v>
      </c>
      <c r="H3239">
        <v>5607</v>
      </c>
      <c r="I3239" t="s">
        <v>11</v>
      </c>
      <c r="J3239" t="s">
        <v>38</v>
      </c>
      <c r="K3239" t="s">
        <v>150</v>
      </c>
      <c r="L3239" t="s">
        <v>18</v>
      </c>
      <c r="M3239" s="5">
        <v>596.99</v>
      </c>
      <c r="N3239">
        <v>1</v>
      </c>
    </row>
    <row r="3240" spans="1:14" x14ac:dyDescent="0.3">
      <c r="A3240" s="2">
        <v>45293</v>
      </c>
      <c r="B3240" s="3">
        <f t="shared" si="150"/>
        <v>2024</v>
      </c>
      <c r="C3240" t="str">
        <f t="shared" si="151"/>
        <v>2023-2024</v>
      </c>
      <c r="D3240" t="s">
        <v>147</v>
      </c>
      <c r="E3240" t="s">
        <v>85</v>
      </c>
      <c r="F3240" t="str">
        <f t="shared" si="152"/>
        <v>Queensland</v>
      </c>
      <c r="G3240" t="s">
        <v>35</v>
      </c>
      <c r="H3240">
        <v>4883</v>
      </c>
      <c r="I3240" t="s">
        <v>11</v>
      </c>
      <c r="J3240" t="s">
        <v>36</v>
      </c>
      <c r="K3240" t="s">
        <v>155</v>
      </c>
      <c r="L3240" t="s">
        <v>20</v>
      </c>
      <c r="M3240" s="5">
        <v>597.02</v>
      </c>
      <c r="N3240">
        <v>1</v>
      </c>
    </row>
    <row r="3241" spans="1:14" x14ac:dyDescent="0.3">
      <c r="A3241" s="2">
        <v>45851</v>
      </c>
      <c r="B3241" s="3">
        <f t="shared" si="150"/>
        <v>2026</v>
      </c>
      <c r="C3241" t="str">
        <f t="shared" si="151"/>
        <v>2025-2026</v>
      </c>
      <c r="D3241" t="s">
        <v>148</v>
      </c>
      <c r="E3241" t="s">
        <v>24</v>
      </c>
      <c r="F3241" t="str">
        <f t="shared" si="152"/>
        <v>New South Wales</v>
      </c>
      <c r="G3241" t="s">
        <v>10</v>
      </c>
      <c r="H3241">
        <v>2795</v>
      </c>
      <c r="I3241" t="s">
        <v>11</v>
      </c>
      <c r="J3241" t="s">
        <v>25</v>
      </c>
      <c r="K3241" t="s">
        <v>152</v>
      </c>
      <c r="L3241" t="s">
        <v>13</v>
      </c>
      <c r="M3241" s="5">
        <v>597.21</v>
      </c>
      <c r="N3241">
        <v>1</v>
      </c>
    </row>
    <row r="3242" spans="1:14" x14ac:dyDescent="0.3">
      <c r="A3242" s="2">
        <v>45428</v>
      </c>
      <c r="B3242" s="3">
        <f t="shared" si="150"/>
        <v>2024</v>
      </c>
      <c r="C3242" t="str">
        <f t="shared" si="151"/>
        <v>2023-2024</v>
      </c>
      <c r="D3242" t="s">
        <v>147</v>
      </c>
      <c r="E3242" t="s">
        <v>85</v>
      </c>
      <c r="F3242" t="str">
        <f t="shared" si="152"/>
        <v>Queensland</v>
      </c>
      <c r="G3242" t="s">
        <v>35</v>
      </c>
      <c r="H3242">
        <v>4883</v>
      </c>
      <c r="I3242" t="s">
        <v>11</v>
      </c>
      <c r="J3242" t="s">
        <v>36</v>
      </c>
      <c r="K3242" t="s">
        <v>150</v>
      </c>
      <c r="L3242" t="s">
        <v>18</v>
      </c>
      <c r="M3242" s="5">
        <v>597.24</v>
      </c>
      <c r="N3242">
        <v>1</v>
      </c>
    </row>
    <row r="3243" spans="1:14" x14ac:dyDescent="0.3">
      <c r="A3243" s="2">
        <v>46010</v>
      </c>
      <c r="B3243" s="3">
        <f t="shared" si="150"/>
        <v>2026</v>
      </c>
      <c r="C3243" t="str">
        <f t="shared" si="151"/>
        <v>2025-2026</v>
      </c>
      <c r="D3243" t="s">
        <v>147</v>
      </c>
      <c r="E3243" t="s">
        <v>72</v>
      </c>
      <c r="F3243" t="str">
        <f t="shared" si="152"/>
        <v>Western Australia</v>
      </c>
      <c r="G3243" t="s">
        <v>48</v>
      </c>
      <c r="H3243">
        <v>6010</v>
      </c>
      <c r="I3243" t="s">
        <v>11</v>
      </c>
      <c r="J3243" t="s">
        <v>49</v>
      </c>
      <c r="K3243" t="s">
        <v>151</v>
      </c>
      <c r="L3243" t="s">
        <v>21</v>
      </c>
      <c r="M3243" s="5">
        <v>598.03</v>
      </c>
      <c r="N3243">
        <v>1</v>
      </c>
    </row>
    <row r="3244" spans="1:14" x14ac:dyDescent="0.3">
      <c r="A3244" s="2">
        <v>45327</v>
      </c>
      <c r="B3244" s="3">
        <f t="shared" si="150"/>
        <v>2024</v>
      </c>
      <c r="C3244" t="str">
        <f t="shared" si="151"/>
        <v>2023-2024</v>
      </c>
      <c r="D3244" t="s">
        <v>147</v>
      </c>
      <c r="E3244" t="s">
        <v>57</v>
      </c>
      <c r="F3244" t="str">
        <f t="shared" si="152"/>
        <v>New South Wales</v>
      </c>
      <c r="G3244" t="s">
        <v>10</v>
      </c>
      <c r="H3244">
        <v>2560</v>
      </c>
      <c r="I3244" t="s">
        <v>11</v>
      </c>
      <c r="J3244" t="s">
        <v>58</v>
      </c>
      <c r="K3244" t="s">
        <v>152</v>
      </c>
      <c r="L3244" t="s">
        <v>13</v>
      </c>
      <c r="M3244" s="5">
        <v>598.1</v>
      </c>
      <c r="N3244">
        <v>1</v>
      </c>
    </row>
    <row r="3245" spans="1:14" x14ac:dyDescent="0.3">
      <c r="A3245" s="2">
        <v>45429</v>
      </c>
      <c r="B3245" s="3">
        <f t="shared" si="150"/>
        <v>2024</v>
      </c>
      <c r="C3245" t="str">
        <f t="shared" si="151"/>
        <v>2023-2024</v>
      </c>
      <c r="D3245" t="s">
        <v>147</v>
      </c>
      <c r="E3245" t="s">
        <v>132</v>
      </c>
      <c r="F3245" t="str">
        <f t="shared" si="152"/>
        <v>New South Wales</v>
      </c>
      <c r="G3245" t="s">
        <v>10</v>
      </c>
      <c r="H3245">
        <v>2800</v>
      </c>
      <c r="I3245" t="s">
        <v>11</v>
      </c>
      <c r="J3245" t="s">
        <v>25</v>
      </c>
      <c r="K3245" t="s">
        <v>152</v>
      </c>
      <c r="L3245" t="s">
        <v>13</v>
      </c>
      <c r="M3245" s="5">
        <v>598.52</v>
      </c>
      <c r="N3245">
        <v>1</v>
      </c>
    </row>
    <row r="3246" spans="1:14" x14ac:dyDescent="0.3">
      <c r="A3246" s="2">
        <v>45330</v>
      </c>
      <c r="B3246" s="3">
        <f t="shared" si="150"/>
        <v>2024</v>
      </c>
      <c r="C3246" t="str">
        <f t="shared" si="151"/>
        <v>2023-2024</v>
      </c>
      <c r="D3246" t="s">
        <v>147</v>
      </c>
      <c r="E3246" t="s">
        <v>83</v>
      </c>
      <c r="F3246" t="str">
        <f t="shared" si="152"/>
        <v>New South Wales</v>
      </c>
      <c r="G3246" t="s">
        <v>10</v>
      </c>
      <c r="H3246">
        <v>2750</v>
      </c>
      <c r="I3246" t="s">
        <v>11</v>
      </c>
      <c r="J3246" t="s">
        <v>25</v>
      </c>
      <c r="K3246" t="s">
        <v>151</v>
      </c>
      <c r="L3246" t="s">
        <v>21</v>
      </c>
      <c r="M3246" s="5">
        <v>598.92999999999995</v>
      </c>
      <c r="N3246">
        <v>1</v>
      </c>
    </row>
    <row r="3247" spans="1:14" x14ac:dyDescent="0.3">
      <c r="A3247" s="2">
        <v>45818</v>
      </c>
      <c r="B3247" s="3">
        <f t="shared" si="150"/>
        <v>2025</v>
      </c>
      <c r="C3247" t="str">
        <f t="shared" si="151"/>
        <v>2024-2025</v>
      </c>
      <c r="D3247" t="s">
        <v>147</v>
      </c>
      <c r="E3247" t="s">
        <v>96</v>
      </c>
      <c r="F3247" t="str">
        <f t="shared" si="152"/>
        <v>Western Australia</v>
      </c>
      <c r="G3247" t="s">
        <v>48</v>
      </c>
      <c r="H3247">
        <v>6330</v>
      </c>
      <c r="I3247" t="s">
        <v>11</v>
      </c>
      <c r="J3247" t="s">
        <v>94</v>
      </c>
      <c r="K3247" t="s">
        <v>154</v>
      </c>
      <c r="L3247" t="s">
        <v>14</v>
      </c>
      <c r="M3247" s="5">
        <v>599.03</v>
      </c>
      <c r="N3247">
        <v>1</v>
      </c>
    </row>
    <row r="3248" spans="1:14" x14ac:dyDescent="0.3">
      <c r="A3248" s="2">
        <v>45358</v>
      </c>
      <c r="B3248" s="3">
        <f t="shared" si="150"/>
        <v>2024</v>
      </c>
      <c r="C3248" t="str">
        <f t="shared" si="151"/>
        <v>2023-2024</v>
      </c>
      <c r="D3248" t="s">
        <v>147</v>
      </c>
      <c r="E3248" t="s">
        <v>24</v>
      </c>
      <c r="F3248" t="str">
        <f t="shared" si="152"/>
        <v>New South Wales</v>
      </c>
      <c r="G3248" t="s">
        <v>10</v>
      </c>
      <c r="H3248">
        <v>2795</v>
      </c>
      <c r="I3248" t="s">
        <v>11</v>
      </c>
      <c r="J3248" t="s">
        <v>25</v>
      </c>
      <c r="K3248" t="s">
        <v>150</v>
      </c>
      <c r="L3248" t="s">
        <v>18</v>
      </c>
      <c r="M3248" s="5">
        <v>600.72</v>
      </c>
      <c r="N3248">
        <v>1</v>
      </c>
    </row>
    <row r="3249" spans="1:14" x14ac:dyDescent="0.3">
      <c r="A3249" s="2">
        <v>46019</v>
      </c>
      <c r="B3249" s="3">
        <f t="shared" si="150"/>
        <v>2026</v>
      </c>
      <c r="C3249" t="str">
        <f t="shared" si="151"/>
        <v>2025-2026</v>
      </c>
      <c r="D3249" t="s">
        <v>147</v>
      </c>
      <c r="E3249" t="s">
        <v>136</v>
      </c>
      <c r="F3249" t="str">
        <f t="shared" si="152"/>
        <v>Victoria</v>
      </c>
      <c r="G3249" t="s">
        <v>45</v>
      </c>
      <c r="H3249">
        <v>3175</v>
      </c>
      <c r="I3249" t="s">
        <v>11</v>
      </c>
      <c r="J3249" t="s">
        <v>63</v>
      </c>
      <c r="K3249" t="s">
        <v>19</v>
      </c>
      <c r="L3249" t="s">
        <v>23</v>
      </c>
      <c r="M3249" s="5">
        <v>600.96</v>
      </c>
      <c r="N3249">
        <v>1</v>
      </c>
    </row>
    <row r="3250" spans="1:14" x14ac:dyDescent="0.3">
      <c r="A3250" s="2">
        <v>45954</v>
      </c>
      <c r="B3250" s="3">
        <f t="shared" si="150"/>
        <v>2026</v>
      </c>
      <c r="C3250" t="str">
        <f t="shared" si="151"/>
        <v>2025-2026</v>
      </c>
      <c r="D3250" t="s">
        <v>147</v>
      </c>
      <c r="E3250" t="s">
        <v>79</v>
      </c>
      <c r="F3250" t="str">
        <f t="shared" si="152"/>
        <v>Australian Capital Territory</v>
      </c>
      <c r="G3250" t="s">
        <v>80</v>
      </c>
      <c r="H3250">
        <v>2617</v>
      </c>
      <c r="I3250" t="s">
        <v>11</v>
      </c>
      <c r="J3250" t="s">
        <v>58</v>
      </c>
      <c r="K3250" t="s">
        <v>155</v>
      </c>
      <c r="L3250" t="s">
        <v>20</v>
      </c>
      <c r="M3250" s="5">
        <v>601.51</v>
      </c>
      <c r="N3250">
        <v>1</v>
      </c>
    </row>
    <row r="3251" spans="1:14" x14ac:dyDescent="0.3">
      <c r="A3251" s="2">
        <v>45444</v>
      </c>
      <c r="B3251" s="3">
        <f t="shared" si="150"/>
        <v>2024</v>
      </c>
      <c r="C3251" t="str">
        <f t="shared" si="151"/>
        <v>2023-2024</v>
      </c>
      <c r="D3251" t="s">
        <v>147</v>
      </c>
      <c r="E3251" t="s">
        <v>106</v>
      </c>
      <c r="F3251" t="str">
        <f t="shared" si="152"/>
        <v>Victoria</v>
      </c>
      <c r="G3251" t="s">
        <v>45</v>
      </c>
      <c r="H3251">
        <v>3915</v>
      </c>
      <c r="I3251" t="s">
        <v>11</v>
      </c>
      <c r="J3251" t="s">
        <v>55</v>
      </c>
      <c r="K3251" t="s">
        <v>152</v>
      </c>
      <c r="L3251" t="s">
        <v>13</v>
      </c>
      <c r="M3251" s="5">
        <v>602.69999999999993</v>
      </c>
      <c r="N3251">
        <v>1</v>
      </c>
    </row>
    <row r="3252" spans="1:14" x14ac:dyDescent="0.3">
      <c r="A3252" s="2">
        <v>45662</v>
      </c>
      <c r="B3252" s="3">
        <f t="shared" si="150"/>
        <v>2025</v>
      </c>
      <c r="C3252" t="str">
        <f t="shared" si="151"/>
        <v>2024-2025</v>
      </c>
      <c r="D3252" t="s">
        <v>147</v>
      </c>
      <c r="E3252" t="s">
        <v>98</v>
      </c>
      <c r="F3252" t="str">
        <f t="shared" si="152"/>
        <v>Victoria</v>
      </c>
      <c r="G3252" t="s">
        <v>45</v>
      </c>
      <c r="H3252">
        <v>3429</v>
      </c>
      <c r="I3252" t="s">
        <v>11</v>
      </c>
      <c r="J3252" t="s">
        <v>60</v>
      </c>
      <c r="K3252" t="s">
        <v>154</v>
      </c>
      <c r="L3252" t="s">
        <v>14</v>
      </c>
      <c r="M3252" s="5">
        <v>603.43000000000006</v>
      </c>
      <c r="N3252">
        <v>1</v>
      </c>
    </row>
    <row r="3253" spans="1:14" x14ac:dyDescent="0.3">
      <c r="A3253" s="2">
        <v>45788</v>
      </c>
      <c r="B3253" s="3">
        <f t="shared" si="150"/>
        <v>2025</v>
      </c>
      <c r="C3253" t="str">
        <f t="shared" si="151"/>
        <v>2024-2025</v>
      </c>
      <c r="D3253" t="s">
        <v>147</v>
      </c>
      <c r="E3253" t="s">
        <v>128</v>
      </c>
      <c r="F3253" t="str">
        <f t="shared" si="152"/>
        <v>Western Australia</v>
      </c>
      <c r="G3253" t="s">
        <v>48</v>
      </c>
      <c r="H3253">
        <v>6027</v>
      </c>
      <c r="I3253" t="s">
        <v>11</v>
      </c>
      <c r="J3253" t="s">
        <v>49</v>
      </c>
      <c r="K3253" t="s">
        <v>149</v>
      </c>
      <c r="L3253" t="s">
        <v>15</v>
      </c>
      <c r="M3253" s="5">
        <v>604.06000000000006</v>
      </c>
      <c r="N3253">
        <v>1</v>
      </c>
    </row>
    <row r="3254" spans="1:14" x14ac:dyDescent="0.3">
      <c r="A3254" s="2">
        <v>45544</v>
      </c>
      <c r="B3254" s="3">
        <f t="shared" si="150"/>
        <v>2025</v>
      </c>
      <c r="C3254" t="str">
        <f t="shared" si="151"/>
        <v>2024-2025</v>
      </c>
      <c r="D3254" t="s">
        <v>148</v>
      </c>
      <c r="E3254" t="s">
        <v>100</v>
      </c>
      <c r="F3254" t="str">
        <f t="shared" si="152"/>
        <v>Western Australia</v>
      </c>
      <c r="G3254" t="s">
        <v>48</v>
      </c>
      <c r="H3254">
        <v>6021</v>
      </c>
      <c r="I3254" t="s">
        <v>11</v>
      </c>
      <c r="J3254" t="s">
        <v>49</v>
      </c>
      <c r="K3254" t="s">
        <v>149</v>
      </c>
      <c r="L3254" t="s">
        <v>15</v>
      </c>
      <c r="M3254" s="5">
        <v>604.12</v>
      </c>
      <c r="N3254">
        <v>1</v>
      </c>
    </row>
    <row r="3255" spans="1:14" x14ac:dyDescent="0.3">
      <c r="A3255" s="2">
        <v>45469</v>
      </c>
      <c r="B3255" s="3">
        <f t="shared" si="150"/>
        <v>2024</v>
      </c>
      <c r="C3255" t="str">
        <f t="shared" si="151"/>
        <v>2023-2024</v>
      </c>
      <c r="D3255" t="s">
        <v>147</v>
      </c>
      <c r="E3255" t="s">
        <v>40</v>
      </c>
      <c r="F3255" t="str">
        <f t="shared" si="152"/>
        <v>New South Wales</v>
      </c>
      <c r="G3255" t="s">
        <v>10</v>
      </c>
      <c r="H3255">
        <v>2116</v>
      </c>
      <c r="I3255" t="s">
        <v>11</v>
      </c>
      <c r="J3255" t="s">
        <v>27</v>
      </c>
      <c r="K3255" t="s">
        <v>156</v>
      </c>
      <c r="L3255" t="s">
        <v>17</v>
      </c>
      <c r="M3255" s="5">
        <v>604.28</v>
      </c>
      <c r="N3255">
        <v>1</v>
      </c>
    </row>
    <row r="3256" spans="1:14" x14ac:dyDescent="0.3">
      <c r="A3256" s="2">
        <v>45979</v>
      </c>
      <c r="B3256" s="3">
        <f t="shared" si="150"/>
        <v>2026</v>
      </c>
      <c r="C3256" t="str">
        <f t="shared" si="151"/>
        <v>2025-2026</v>
      </c>
      <c r="D3256" t="s">
        <v>147</v>
      </c>
      <c r="E3256" t="s">
        <v>39</v>
      </c>
      <c r="F3256" t="str">
        <f t="shared" si="152"/>
        <v>South Australia</v>
      </c>
      <c r="G3256" t="s">
        <v>32</v>
      </c>
      <c r="H3256">
        <v>5343</v>
      </c>
      <c r="I3256" t="s">
        <v>11</v>
      </c>
      <c r="J3256" t="s">
        <v>38</v>
      </c>
      <c r="K3256" t="s">
        <v>155</v>
      </c>
      <c r="L3256" t="s">
        <v>20</v>
      </c>
      <c r="M3256" s="5">
        <v>604.49000000000012</v>
      </c>
      <c r="N3256">
        <v>1</v>
      </c>
    </row>
    <row r="3257" spans="1:14" x14ac:dyDescent="0.3">
      <c r="A3257" s="2">
        <v>45851</v>
      </c>
      <c r="B3257" s="3">
        <f t="shared" si="150"/>
        <v>2026</v>
      </c>
      <c r="C3257" t="str">
        <f t="shared" si="151"/>
        <v>2025-2026</v>
      </c>
      <c r="D3257" t="s">
        <v>147</v>
      </c>
      <c r="E3257" t="s">
        <v>65</v>
      </c>
      <c r="F3257" t="str">
        <f t="shared" si="152"/>
        <v>New South Wales</v>
      </c>
      <c r="G3257" t="s">
        <v>10</v>
      </c>
      <c r="H3257">
        <v>2541</v>
      </c>
      <c r="I3257" t="s">
        <v>11</v>
      </c>
      <c r="J3257" t="s">
        <v>58</v>
      </c>
      <c r="K3257" t="s">
        <v>151</v>
      </c>
      <c r="L3257" t="s">
        <v>21</v>
      </c>
      <c r="M3257" s="5">
        <v>605.54000000000008</v>
      </c>
      <c r="N3257">
        <v>1</v>
      </c>
    </row>
    <row r="3258" spans="1:14" x14ac:dyDescent="0.3">
      <c r="A3258" s="2">
        <v>45638</v>
      </c>
      <c r="B3258" s="3">
        <f t="shared" si="150"/>
        <v>2025</v>
      </c>
      <c r="C3258" t="str">
        <f t="shared" si="151"/>
        <v>2024-2025</v>
      </c>
      <c r="D3258" t="s">
        <v>148</v>
      </c>
      <c r="E3258" t="s">
        <v>28</v>
      </c>
      <c r="F3258" t="str">
        <f t="shared" si="152"/>
        <v>Northern Territory</v>
      </c>
      <c r="G3258" t="s">
        <v>29</v>
      </c>
      <c r="H3258">
        <v>800</v>
      </c>
      <c r="I3258" t="s">
        <v>11</v>
      </c>
      <c r="J3258" t="s">
        <v>30</v>
      </c>
      <c r="K3258" t="s">
        <v>152</v>
      </c>
      <c r="L3258" t="s">
        <v>13</v>
      </c>
      <c r="M3258" s="5">
        <v>605.63000000000011</v>
      </c>
      <c r="N3258">
        <v>1</v>
      </c>
    </row>
    <row r="3259" spans="1:14" x14ac:dyDescent="0.3">
      <c r="A3259" s="2">
        <v>45967</v>
      </c>
      <c r="B3259" s="3">
        <f t="shared" si="150"/>
        <v>2026</v>
      </c>
      <c r="C3259" t="str">
        <f t="shared" si="151"/>
        <v>2025-2026</v>
      </c>
      <c r="D3259" t="s">
        <v>148</v>
      </c>
      <c r="E3259" t="s">
        <v>84</v>
      </c>
      <c r="F3259" t="str">
        <f t="shared" si="152"/>
        <v>Queensland</v>
      </c>
      <c r="G3259" t="s">
        <v>35</v>
      </c>
      <c r="H3259">
        <v>4740</v>
      </c>
      <c r="I3259" t="s">
        <v>11</v>
      </c>
      <c r="J3259" t="s">
        <v>51</v>
      </c>
      <c r="K3259" t="s">
        <v>151</v>
      </c>
      <c r="L3259" t="s">
        <v>21</v>
      </c>
      <c r="M3259" s="5">
        <v>605.91999999999996</v>
      </c>
      <c r="N3259">
        <v>1</v>
      </c>
    </row>
    <row r="3260" spans="1:14" x14ac:dyDescent="0.3">
      <c r="A3260" s="2">
        <v>45409</v>
      </c>
      <c r="B3260" s="3">
        <f t="shared" si="150"/>
        <v>2024</v>
      </c>
      <c r="C3260" t="str">
        <f t="shared" si="151"/>
        <v>2023-2024</v>
      </c>
      <c r="D3260" t="s">
        <v>147</v>
      </c>
      <c r="E3260" t="s">
        <v>40</v>
      </c>
      <c r="F3260" t="str">
        <f t="shared" si="152"/>
        <v>New South Wales</v>
      </c>
      <c r="G3260" t="s">
        <v>10</v>
      </c>
      <c r="H3260">
        <v>2116</v>
      </c>
      <c r="I3260" t="s">
        <v>11</v>
      </c>
      <c r="J3260" t="s">
        <v>27</v>
      </c>
      <c r="K3260" t="s">
        <v>154</v>
      </c>
      <c r="L3260" t="s">
        <v>14</v>
      </c>
      <c r="M3260" s="5">
        <v>606.07999999999993</v>
      </c>
      <c r="N3260">
        <v>1</v>
      </c>
    </row>
    <row r="3261" spans="1:14" x14ac:dyDescent="0.3">
      <c r="A3261" s="2">
        <v>45816</v>
      </c>
      <c r="B3261" s="3">
        <f t="shared" si="150"/>
        <v>2025</v>
      </c>
      <c r="C3261" t="str">
        <f t="shared" si="151"/>
        <v>2024-2025</v>
      </c>
      <c r="D3261" t="s">
        <v>147</v>
      </c>
      <c r="E3261" t="s">
        <v>41</v>
      </c>
      <c r="F3261" t="str">
        <f t="shared" si="152"/>
        <v>New South Wales</v>
      </c>
      <c r="G3261" t="s">
        <v>10</v>
      </c>
      <c r="H3261">
        <v>2830</v>
      </c>
      <c r="I3261" t="s">
        <v>11</v>
      </c>
      <c r="J3261" t="s">
        <v>25</v>
      </c>
      <c r="K3261" t="s">
        <v>154</v>
      </c>
      <c r="L3261" t="s">
        <v>14</v>
      </c>
      <c r="M3261" s="5">
        <v>606.91</v>
      </c>
      <c r="N3261">
        <v>1</v>
      </c>
    </row>
    <row r="3262" spans="1:14" x14ac:dyDescent="0.3">
      <c r="A3262" s="2">
        <v>45407</v>
      </c>
      <c r="B3262" s="3">
        <f t="shared" si="150"/>
        <v>2024</v>
      </c>
      <c r="C3262" t="str">
        <f t="shared" si="151"/>
        <v>2023-2024</v>
      </c>
      <c r="D3262" t="s">
        <v>147</v>
      </c>
      <c r="E3262" t="s">
        <v>112</v>
      </c>
      <c r="F3262" t="str">
        <f t="shared" si="152"/>
        <v>Victoria</v>
      </c>
      <c r="G3262" t="s">
        <v>45</v>
      </c>
      <c r="H3262">
        <v>3076</v>
      </c>
      <c r="I3262" t="s">
        <v>11</v>
      </c>
      <c r="J3262" t="s">
        <v>46</v>
      </c>
      <c r="K3262" t="s">
        <v>155</v>
      </c>
      <c r="L3262" t="s">
        <v>20</v>
      </c>
      <c r="M3262" s="5">
        <v>606.92999999999995</v>
      </c>
      <c r="N3262">
        <v>1</v>
      </c>
    </row>
    <row r="3263" spans="1:14" x14ac:dyDescent="0.3">
      <c r="A3263" s="2">
        <v>45624</v>
      </c>
      <c r="B3263" s="3">
        <f t="shared" si="150"/>
        <v>2025</v>
      </c>
      <c r="C3263" t="str">
        <f t="shared" si="151"/>
        <v>2024-2025</v>
      </c>
      <c r="D3263" t="s">
        <v>147</v>
      </c>
      <c r="E3263" t="s">
        <v>141</v>
      </c>
      <c r="F3263" t="str">
        <f t="shared" si="152"/>
        <v>Western Australia</v>
      </c>
      <c r="G3263" t="s">
        <v>48</v>
      </c>
      <c r="H3263">
        <v>6052</v>
      </c>
      <c r="I3263" t="s">
        <v>11</v>
      </c>
      <c r="J3263" t="s">
        <v>49</v>
      </c>
      <c r="K3263" t="s">
        <v>150</v>
      </c>
      <c r="L3263" t="s">
        <v>18</v>
      </c>
      <c r="M3263" s="5">
        <v>608.13</v>
      </c>
      <c r="N3263">
        <v>1</v>
      </c>
    </row>
    <row r="3264" spans="1:14" x14ac:dyDescent="0.3">
      <c r="A3264" s="2">
        <v>45630</v>
      </c>
      <c r="B3264" s="3">
        <f t="shared" si="150"/>
        <v>2025</v>
      </c>
      <c r="C3264" t="str">
        <f t="shared" si="151"/>
        <v>2024-2025</v>
      </c>
      <c r="D3264" t="s">
        <v>147</v>
      </c>
      <c r="E3264" t="s">
        <v>78</v>
      </c>
      <c r="F3264" t="str">
        <f t="shared" si="152"/>
        <v>New South Wales</v>
      </c>
      <c r="G3264" t="s">
        <v>10</v>
      </c>
      <c r="H3264">
        <v>2350</v>
      </c>
      <c r="I3264" t="s">
        <v>11</v>
      </c>
      <c r="J3264" t="s">
        <v>68</v>
      </c>
      <c r="K3264" t="s">
        <v>154</v>
      </c>
      <c r="L3264" t="s">
        <v>14</v>
      </c>
      <c r="M3264" s="5">
        <v>608.35</v>
      </c>
      <c r="N3264">
        <v>1</v>
      </c>
    </row>
    <row r="3265" spans="1:14" x14ac:dyDescent="0.3">
      <c r="A3265" s="2">
        <v>45993</v>
      </c>
      <c r="B3265" s="3">
        <f t="shared" si="150"/>
        <v>2026</v>
      </c>
      <c r="C3265" t="str">
        <f t="shared" si="151"/>
        <v>2025-2026</v>
      </c>
      <c r="D3265" t="s">
        <v>148</v>
      </c>
      <c r="E3265" t="s">
        <v>95</v>
      </c>
      <c r="F3265" t="str">
        <f t="shared" si="152"/>
        <v>Victoria</v>
      </c>
      <c r="G3265" t="s">
        <v>45</v>
      </c>
      <c r="H3265">
        <v>3931</v>
      </c>
      <c r="I3265" t="s">
        <v>11</v>
      </c>
      <c r="J3265" t="s">
        <v>55</v>
      </c>
      <c r="K3265" t="s">
        <v>150</v>
      </c>
      <c r="L3265" t="s">
        <v>18</v>
      </c>
      <c r="M3265" s="5">
        <v>609.24</v>
      </c>
      <c r="N3265">
        <v>1</v>
      </c>
    </row>
    <row r="3266" spans="1:14" x14ac:dyDescent="0.3">
      <c r="A3266" s="2">
        <v>45409</v>
      </c>
      <c r="B3266" s="3">
        <f t="shared" ref="B3266:B3329" si="153">IF(MONTH(A3266)&gt;=7,YEAR(A3266)+1,YEAR(A3266))</f>
        <v>2024</v>
      </c>
      <c r="C3266" t="str">
        <f t="shared" ref="C3266:C3329" si="154">IF(MONTH(A3266) &gt;= 7, YEAR(A3266) &amp; "-" &amp; YEAR(A3266) + 1, YEAR(A3266) - 1 &amp; "-" &amp; YEAR(A3266))</f>
        <v>2023-2024</v>
      </c>
      <c r="D3266" t="s">
        <v>147</v>
      </c>
      <c r="E3266" t="s">
        <v>74</v>
      </c>
      <c r="F3266" t="str">
        <f t="shared" ref="F3266:F3329" si="155">IF(G3266="WA","Western Australia",
IF(G3266="NSW","New South Wales",
IF(G3266="QLD","Queensland",
IF(G3266="VIC","Victoria",
IF(G3266="TAS","Tasmania",
IF(G3266="SA","South Australia",
IF(G3266="NT","Northern Territory",
IF(G3266="ACT","Australian Capital Territory",G3266))))))))</f>
        <v>South Australia</v>
      </c>
      <c r="G3266" t="s">
        <v>32</v>
      </c>
      <c r="H3266">
        <v>5043</v>
      </c>
      <c r="I3266" t="s">
        <v>11</v>
      </c>
      <c r="J3266" t="s">
        <v>33</v>
      </c>
      <c r="K3266" t="s">
        <v>149</v>
      </c>
      <c r="L3266" t="s">
        <v>15</v>
      </c>
      <c r="M3266" s="5">
        <v>609.69000000000005</v>
      </c>
      <c r="N3266">
        <v>1</v>
      </c>
    </row>
    <row r="3267" spans="1:14" x14ac:dyDescent="0.3">
      <c r="A3267" s="2">
        <v>45707</v>
      </c>
      <c r="B3267" s="3">
        <f t="shared" si="153"/>
        <v>2025</v>
      </c>
      <c r="C3267" t="str">
        <f t="shared" si="154"/>
        <v>2024-2025</v>
      </c>
      <c r="D3267" t="s">
        <v>147</v>
      </c>
      <c r="E3267" t="s">
        <v>122</v>
      </c>
      <c r="F3267" t="str">
        <f t="shared" si="155"/>
        <v>New South Wales</v>
      </c>
      <c r="G3267" t="s">
        <v>10</v>
      </c>
      <c r="H3267">
        <v>2650</v>
      </c>
      <c r="I3267" t="s">
        <v>11</v>
      </c>
      <c r="J3267" t="s">
        <v>25</v>
      </c>
      <c r="K3267" t="s">
        <v>154</v>
      </c>
      <c r="L3267" t="s">
        <v>14</v>
      </c>
      <c r="M3267" s="5">
        <v>610.64999999999986</v>
      </c>
      <c r="N3267">
        <v>1</v>
      </c>
    </row>
    <row r="3268" spans="1:14" x14ac:dyDescent="0.3">
      <c r="A3268" s="2">
        <v>45651</v>
      </c>
      <c r="B3268" s="3">
        <f t="shared" si="153"/>
        <v>2025</v>
      </c>
      <c r="C3268" t="str">
        <f t="shared" si="154"/>
        <v>2024-2025</v>
      </c>
      <c r="D3268" t="s">
        <v>147</v>
      </c>
      <c r="E3268" t="s">
        <v>79</v>
      </c>
      <c r="F3268" t="str">
        <f t="shared" si="155"/>
        <v>Australian Capital Territory</v>
      </c>
      <c r="G3268" t="s">
        <v>80</v>
      </c>
      <c r="H3268">
        <v>2617</v>
      </c>
      <c r="I3268" t="s">
        <v>11</v>
      </c>
      <c r="J3268" t="s">
        <v>58</v>
      </c>
      <c r="K3268" t="s">
        <v>154</v>
      </c>
      <c r="L3268" t="s">
        <v>14</v>
      </c>
      <c r="M3268" s="5">
        <v>611.34</v>
      </c>
      <c r="N3268">
        <v>1</v>
      </c>
    </row>
    <row r="3269" spans="1:14" x14ac:dyDescent="0.3">
      <c r="A3269" s="2">
        <v>45920</v>
      </c>
      <c r="B3269" s="3">
        <f t="shared" si="153"/>
        <v>2026</v>
      </c>
      <c r="C3269" t="str">
        <f t="shared" si="154"/>
        <v>2025-2026</v>
      </c>
      <c r="D3269" t="s">
        <v>148</v>
      </c>
      <c r="E3269" t="s">
        <v>82</v>
      </c>
      <c r="F3269" t="str">
        <f t="shared" si="155"/>
        <v>Queensland</v>
      </c>
      <c r="G3269" t="s">
        <v>35</v>
      </c>
      <c r="H3269">
        <v>4012</v>
      </c>
      <c r="I3269" t="s">
        <v>11</v>
      </c>
      <c r="J3269" t="s">
        <v>43</v>
      </c>
      <c r="K3269" t="s">
        <v>151</v>
      </c>
      <c r="L3269" t="s">
        <v>21</v>
      </c>
      <c r="M3269" s="5">
        <v>611.49999999999989</v>
      </c>
      <c r="N3269">
        <v>1</v>
      </c>
    </row>
    <row r="3270" spans="1:14" x14ac:dyDescent="0.3">
      <c r="A3270" s="2">
        <v>45841</v>
      </c>
      <c r="B3270" s="3">
        <f t="shared" si="153"/>
        <v>2026</v>
      </c>
      <c r="C3270" t="str">
        <f t="shared" si="154"/>
        <v>2025-2026</v>
      </c>
      <c r="D3270" t="s">
        <v>147</v>
      </c>
      <c r="E3270" t="s">
        <v>89</v>
      </c>
      <c r="F3270" t="str">
        <f t="shared" si="155"/>
        <v>Queensland</v>
      </c>
      <c r="G3270" t="s">
        <v>35</v>
      </c>
      <c r="H3270">
        <v>4655</v>
      </c>
      <c r="I3270" t="s">
        <v>11</v>
      </c>
      <c r="J3270" t="s">
        <v>51</v>
      </c>
      <c r="K3270" t="s">
        <v>150</v>
      </c>
      <c r="L3270" t="s">
        <v>18</v>
      </c>
      <c r="M3270" s="5">
        <v>611.59</v>
      </c>
      <c r="N3270">
        <v>1</v>
      </c>
    </row>
    <row r="3271" spans="1:14" x14ac:dyDescent="0.3">
      <c r="A3271" s="2">
        <v>45743</v>
      </c>
      <c r="B3271" s="3">
        <f t="shared" si="153"/>
        <v>2025</v>
      </c>
      <c r="C3271" t="str">
        <f t="shared" si="154"/>
        <v>2024-2025</v>
      </c>
      <c r="D3271" t="s">
        <v>147</v>
      </c>
      <c r="E3271" t="s">
        <v>42</v>
      </c>
      <c r="F3271" t="str">
        <f t="shared" si="155"/>
        <v>Queensland</v>
      </c>
      <c r="G3271" t="s">
        <v>35</v>
      </c>
      <c r="H3271">
        <v>4053</v>
      </c>
      <c r="I3271" t="s">
        <v>11</v>
      </c>
      <c r="J3271" t="s">
        <v>43</v>
      </c>
      <c r="K3271" t="s">
        <v>19</v>
      </c>
      <c r="L3271" t="s">
        <v>23</v>
      </c>
      <c r="M3271" s="5">
        <v>612.31999999999994</v>
      </c>
      <c r="N3271">
        <v>1</v>
      </c>
    </row>
    <row r="3272" spans="1:14" x14ac:dyDescent="0.3">
      <c r="A3272" s="2">
        <v>45677</v>
      </c>
      <c r="B3272" s="3">
        <f t="shared" si="153"/>
        <v>2025</v>
      </c>
      <c r="C3272" t="str">
        <f t="shared" si="154"/>
        <v>2024-2025</v>
      </c>
      <c r="D3272" t="s">
        <v>148</v>
      </c>
      <c r="E3272" t="s">
        <v>87</v>
      </c>
      <c r="F3272" t="str">
        <f t="shared" si="155"/>
        <v>New South Wales</v>
      </c>
      <c r="G3272" t="s">
        <v>10</v>
      </c>
      <c r="H3272">
        <v>2790</v>
      </c>
      <c r="I3272" t="s">
        <v>11</v>
      </c>
      <c r="J3272" t="s">
        <v>25</v>
      </c>
      <c r="K3272" t="s">
        <v>19</v>
      </c>
      <c r="L3272" t="s">
        <v>23</v>
      </c>
      <c r="M3272" s="5">
        <v>612.41999999999996</v>
      </c>
      <c r="N3272">
        <v>1</v>
      </c>
    </row>
    <row r="3273" spans="1:14" x14ac:dyDescent="0.3">
      <c r="A3273" s="2">
        <v>45533</v>
      </c>
      <c r="B3273" s="3">
        <f t="shared" si="153"/>
        <v>2025</v>
      </c>
      <c r="C3273" t="str">
        <f t="shared" si="154"/>
        <v>2024-2025</v>
      </c>
      <c r="D3273" t="s">
        <v>147</v>
      </c>
      <c r="E3273" t="s">
        <v>69</v>
      </c>
      <c r="F3273" t="str">
        <f t="shared" si="155"/>
        <v>Tasmania</v>
      </c>
      <c r="G3273" t="s">
        <v>70</v>
      </c>
      <c r="H3273">
        <v>7018</v>
      </c>
      <c r="I3273" t="s">
        <v>11</v>
      </c>
      <c r="J3273" t="s">
        <v>71</v>
      </c>
      <c r="K3273" t="s">
        <v>150</v>
      </c>
      <c r="L3273" t="s">
        <v>18</v>
      </c>
      <c r="M3273" s="5">
        <v>612.62</v>
      </c>
      <c r="N3273">
        <v>1</v>
      </c>
    </row>
    <row r="3274" spans="1:14" x14ac:dyDescent="0.3">
      <c r="A3274" s="2">
        <v>45965</v>
      </c>
      <c r="B3274" s="3">
        <f t="shared" si="153"/>
        <v>2026</v>
      </c>
      <c r="C3274" t="str">
        <f t="shared" si="154"/>
        <v>2025-2026</v>
      </c>
      <c r="D3274" t="s">
        <v>147</v>
      </c>
      <c r="E3274" t="s">
        <v>92</v>
      </c>
      <c r="F3274" t="str">
        <f t="shared" si="155"/>
        <v>Queensland</v>
      </c>
      <c r="G3274" t="s">
        <v>35</v>
      </c>
      <c r="H3274">
        <v>4068</v>
      </c>
      <c r="I3274" t="s">
        <v>11</v>
      </c>
      <c r="J3274" t="s">
        <v>43</v>
      </c>
      <c r="K3274" t="s">
        <v>19</v>
      </c>
      <c r="L3274" t="s">
        <v>23</v>
      </c>
      <c r="M3274" s="5">
        <v>615.93000000000006</v>
      </c>
      <c r="N3274">
        <v>1</v>
      </c>
    </row>
    <row r="3275" spans="1:14" x14ac:dyDescent="0.3">
      <c r="A3275" s="2">
        <v>45515</v>
      </c>
      <c r="B3275" s="3">
        <f t="shared" si="153"/>
        <v>2025</v>
      </c>
      <c r="C3275" t="str">
        <f t="shared" si="154"/>
        <v>2024-2025</v>
      </c>
      <c r="D3275" t="s">
        <v>148</v>
      </c>
      <c r="E3275" t="s">
        <v>88</v>
      </c>
      <c r="F3275" t="str">
        <f t="shared" si="155"/>
        <v>South Australia</v>
      </c>
      <c r="G3275" t="s">
        <v>32</v>
      </c>
      <c r="H3275">
        <v>5011</v>
      </c>
      <c r="I3275" t="s">
        <v>11</v>
      </c>
      <c r="J3275" t="s">
        <v>33</v>
      </c>
      <c r="K3275" t="s">
        <v>155</v>
      </c>
      <c r="L3275" t="s">
        <v>20</v>
      </c>
      <c r="M3275" s="5">
        <v>616.6400000000001</v>
      </c>
      <c r="N3275">
        <v>1</v>
      </c>
    </row>
    <row r="3276" spans="1:14" x14ac:dyDescent="0.3">
      <c r="A3276" s="2">
        <v>45557</v>
      </c>
      <c r="B3276" s="3">
        <f t="shared" si="153"/>
        <v>2025</v>
      </c>
      <c r="C3276" t="str">
        <f t="shared" si="154"/>
        <v>2024-2025</v>
      </c>
      <c r="D3276" t="s">
        <v>148</v>
      </c>
      <c r="E3276" t="s">
        <v>110</v>
      </c>
      <c r="F3276" t="str">
        <f t="shared" si="155"/>
        <v>Queensland</v>
      </c>
      <c r="G3276" t="s">
        <v>35</v>
      </c>
      <c r="H3276">
        <v>4680</v>
      </c>
      <c r="I3276" t="s">
        <v>11</v>
      </c>
      <c r="J3276" t="s">
        <v>51</v>
      </c>
      <c r="K3276" t="s">
        <v>151</v>
      </c>
      <c r="L3276" t="s">
        <v>21</v>
      </c>
      <c r="M3276" s="5">
        <v>616.92000000000007</v>
      </c>
      <c r="N3276">
        <v>1</v>
      </c>
    </row>
    <row r="3277" spans="1:14" x14ac:dyDescent="0.3">
      <c r="A3277" s="2">
        <v>45923</v>
      </c>
      <c r="B3277" s="3">
        <f t="shared" si="153"/>
        <v>2026</v>
      </c>
      <c r="C3277" t="str">
        <f t="shared" si="154"/>
        <v>2025-2026</v>
      </c>
      <c r="D3277" t="s">
        <v>147</v>
      </c>
      <c r="E3277" t="s">
        <v>62</v>
      </c>
      <c r="F3277" t="str">
        <f t="shared" si="155"/>
        <v>Victoria</v>
      </c>
      <c r="G3277" t="s">
        <v>45</v>
      </c>
      <c r="H3277">
        <v>3134</v>
      </c>
      <c r="I3277" t="s">
        <v>11</v>
      </c>
      <c r="J3277" t="s">
        <v>63</v>
      </c>
      <c r="K3277" t="s">
        <v>151</v>
      </c>
      <c r="L3277" t="s">
        <v>21</v>
      </c>
      <c r="M3277" s="5">
        <v>617.74</v>
      </c>
      <c r="N3277">
        <v>1</v>
      </c>
    </row>
    <row r="3278" spans="1:14" x14ac:dyDescent="0.3">
      <c r="A3278" s="2">
        <v>45990</v>
      </c>
      <c r="B3278" s="3">
        <f t="shared" si="153"/>
        <v>2026</v>
      </c>
      <c r="C3278" t="str">
        <f t="shared" si="154"/>
        <v>2025-2026</v>
      </c>
      <c r="D3278" t="s">
        <v>148</v>
      </c>
      <c r="E3278" t="s">
        <v>28</v>
      </c>
      <c r="F3278" t="str">
        <f t="shared" si="155"/>
        <v>Northern Territory</v>
      </c>
      <c r="G3278" t="s">
        <v>29</v>
      </c>
      <c r="H3278">
        <v>800</v>
      </c>
      <c r="I3278" t="s">
        <v>11</v>
      </c>
      <c r="J3278" t="s">
        <v>30</v>
      </c>
      <c r="K3278" t="s">
        <v>156</v>
      </c>
      <c r="L3278" t="s">
        <v>17</v>
      </c>
      <c r="M3278" s="5">
        <v>617.93000000000006</v>
      </c>
      <c r="N3278">
        <v>1</v>
      </c>
    </row>
    <row r="3279" spans="1:14" x14ac:dyDescent="0.3">
      <c r="A3279" s="2">
        <v>45847</v>
      </c>
      <c r="B3279" s="3">
        <f t="shared" si="153"/>
        <v>2026</v>
      </c>
      <c r="C3279" t="str">
        <f t="shared" si="154"/>
        <v>2025-2026</v>
      </c>
      <c r="D3279" t="s">
        <v>148</v>
      </c>
      <c r="E3279" t="s">
        <v>34</v>
      </c>
      <c r="F3279" t="str">
        <f t="shared" si="155"/>
        <v>Queensland</v>
      </c>
      <c r="G3279" t="s">
        <v>35</v>
      </c>
      <c r="H3279">
        <v>4802</v>
      </c>
      <c r="I3279" t="s">
        <v>11</v>
      </c>
      <c r="J3279" t="s">
        <v>36</v>
      </c>
      <c r="K3279" t="s">
        <v>150</v>
      </c>
      <c r="L3279" t="s">
        <v>18</v>
      </c>
      <c r="M3279" s="5">
        <v>618.4</v>
      </c>
      <c r="N3279">
        <v>1</v>
      </c>
    </row>
    <row r="3280" spans="1:14" x14ac:dyDescent="0.3">
      <c r="A3280" s="2">
        <v>46010</v>
      </c>
      <c r="B3280" s="3">
        <f t="shared" si="153"/>
        <v>2026</v>
      </c>
      <c r="C3280" t="str">
        <f t="shared" si="154"/>
        <v>2025-2026</v>
      </c>
      <c r="D3280" t="s">
        <v>147</v>
      </c>
      <c r="E3280" t="s">
        <v>86</v>
      </c>
      <c r="F3280" t="str">
        <f t="shared" si="155"/>
        <v>New South Wales</v>
      </c>
      <c r="G3280" t="s">
        <v>10</v>
      </c>
      <c r="H3280">
        <v>2064</v>
      </c>
      <c r="I3280" t="s">
        <v>11</v>
      </c>
      <c r="J3280" t="s">
        <v>12</v>
      </c>
      <c r="K3280" t="s">
        <v>150</v>
      </c>
      <c r="L3280" t="s">
        <v>18</v>
      </c>
      <c r="M3280" s="5">
        <v>621.74</v>
      </c>
      <c r="N3280">
        <v>1</v>
      </c>
    </row>
    <row r="3281" spans="1:14" x14ac:dyDescent="0.3">
      <c r="A3281" s="2">
        <v>45681</v>
      </c>
      <c r="B3281" s="3">
        <f t="shared" si="153"/>
        <v>2025</v>
      </c>
      <c r="C3281" t="str">
        <f t="shared" si="154"/>
        <v>2024-2025</v>
      </c>
      <c r="D3281" t="s">
        <v>147</v>
      </c>
      <c r="E3281" t="s">
        <v>126</v>
      </c>
      <c r="F3281" t="str">
        <f t="shared" si="155"/>
        <v>Queensland</v>
      </c>
      <c r="G3281" t="s">
        <v>35</v>
      </c>
      <c r="H3281">
        <v>4551</v>
      </c>
      <c r="I3281" t="s">
        <v>11</v>
      </c>
      <c r="J3281" t="s">
        <v>120</v>
      </c>
      <c r="K3281" t="s">
        <v>149</v>
      </c>
      <c r="L3281" t="s">
        <v>15</v>
      </c>
      <c r="M3281" s="5">
        <v>623.13</v>
      </c>
      <c r="N3281">
        <v>1</v>
      </c>
    </row>
    <row r="3282" spans="1:14" x14ac:dyDescent="0.3">
      <c r="A3282" s="2">
        <v>45597</v>
      </c>
      <c r="B3282" s="3">
        <f t="shared" si="153"/>
        <v>2025</v>
      </c>
      <c r="C3282" t="str">
        <f t="shared" si="154"/>
        <v>2024-2025</v>
      </c>
      <c r="D3282" t="s">
        <v>147</v>
      </c>
      <c r="E3282" t="s">
        <v>96</v>
      </c>
      <c r="F3282" t="str">
        <f t="shared" si="155"/>
        <v>Western Australia</v>
      </c>
      <c r="G3282" t="s">
        <v>48</v>
      </c>
      <c r="H3282">
        <v>6330</v>
      </c>
      <c r="I3282" t="s">
        <v>11</v>
      </c>
      <c r="J3282" t="s">
        <v>94</v>
      </c>
      <c r="K3282" t="s">
        <v>155</v>
      </c>
      <c r="L3282" t="s">
        <v>20</v>
      </c>
      <c r="M3282" s="5">
        <v>623.51</v>
      </c>
      <c r="N3282">
        <v>1</v>
      </c>
    </row>
    <row r="3283" spans="1:14" x14ac:dyDescent="0.3">
      <c r="A3283" s="2">
        <v>45867</v>
      </c>
      <c r="B3283" s="3">
        <f t="shared" si="153"/>
        <v>2026</v>
      </c>
      <c r="C3283" t="str">
        <f t="shared" si="154"/>
        <v>2025-2026</v>
      </c>
      <c r="D3283" t="s">
        <v>147</v>
      </c>
      <c r="E3283" t="s">
        <v>47</v>
      </c>
      <c r="F3283" t="str">
        <f t="shared" si="155"/>
        <v>Western Australia</v>
      </c>
      <c r="G3283" t="s">
        <v>48</v>
      </c>
      <c r="H3283">
        <v>6030</v>
      </c>
      <c r="I3283" t="s">
        <v>11</v>
      </c>
      <c r="J3283" t="s">
        <v>49</v>
      </c>
      <c r="K3283" t="s">
        <v>154</v>
      </c>
      <c r="L3283" t="s">
        <v>14</v>
      </c>
      <c r="M3283" s="5">
        <v>623.54999999999995</v>
      </c>
      <c r="N3283">
        <v>1</v>
      </c>
    </row>
    <row r="3284" spans="1:14" x14ac:dyDescent="0.3">
      <c r="A3284" s="2">
        <v>45460</v>
      </c>
      <c r="B3284" s="3">
        <f t="shared" si="153"/>
        <v>2024</v>
      </c>
      <c r="C3284" t="str">
        <f t="shared" si="154"/>
        <v>2023-2024</v>
      </c>
      <c r="D3284" t="s">
        <v>147</v>
      </c>
      <c r="E3284" t="s">
        <v>47</v>
      </c>
      <c r="F3284" t="str">
        <f t="shared" si="155"/>
        <v>Western Australia</v>
      </c>
      <c r="G3284" t="s">
        <v>48</v>
      </c>
      <c r="H3284">
        <v>6030</v>
      </c>
      <c r="I3284" t="s">
        <v>11</v>
      </c>
      <c r="J3284" t="s">
        <v>49</v>
      </c>
      <c r="K3284" t="s">
        <v>153</v>
      </c>
      <c r="L3284" t="s">
        <v>16</v>
      </c>
      <c r="M3284" s="5">
        <v>624.29</v>
      </c>
      <c r="N3284">
        <v>1</v>
      </c>
    </row>
    <row r="3285" spans="1:14" x14ac:dyDescent="0.3">
      <c r="A3285" s="2">
        <v>45662</v>
      </c>
      <c r="B3285" s="3">
        <f t="shared" si="153"/>
        <v>2025</v>
      </c>
      <c r="C3285" t="str">
        <f t="shared" si="154"/>
        <v>2024-2025</v>
      </c>
      <c r="D3285" t="s">
        <v>147</v>
      </c>
      <c r="E3285" t="s">
        <v>138</v>
      </c>
      <c r="F3285" t="str">
        <f t="shared" si="155"/>
        <v>Queensland</v>
      </c>
      <c r="G3285" t="s">
        <v>35</v>
      </c>
      <c r="H3285">
        <v>4558</v>
      </c>
      <c r="I3285" t="s">
        <v>11</v>
      </c>
      <c r="J3285" t="s">
        <v>120</v>
      </c>
      <c r="K3285" t="s">
        <v>155</v>
      </c>
      <c r="L3285" t="s">
        <v>20</v>
      </c>
      <c r="M3285" s="5">
        <v>624.81000000000006</v>
      </c>
      <c r="N3285">
        <v>1</v>
      </c>
    </row>
    <row r="3286" spans="1:14" x14ac:dyDescent="0.3">
      <c r="A3286" s="2">
        <v>45638</v>
      </c>
      <c r="B3286" s="3">
        <f t="shared" si="153"/>
        <v>2025</v>
      </c>
      <c r="C3286" t="str">
        <f t="shared" si="154"/>
        <v>2024-2025</v>
      </c>
      <c r="D3286" t="s">
        <v>147</v>
      </c>
      <c r="E3286" t="s">
        <v>69</v>
      </c>
      <c r="F3286" t="str">
        <f t="shared" si="155"/>
        <v>Tasmania</v>
      </c>
      <c r="G3286" t="s">
        <v>70</v>
      </c>
      <c r="H3286">
        <v>7018</v>
      </c>
      <c r="I3286" t="s">
        <v>11</v>
      </c>
      <c r="J3286" t="s">
        <v>71</v>
      </c>
      <c r="K3286" t="s">
        <v>149</v>
      </c>
      <c r="L3286" t="s">
        <v>15</v>
      </c>
      <c r="M3286" s="5">
        <v>625.03</v>
      </c>
      <c r="N3286">
        <v>1</v>
      </c>
    </row>
    <row r="3287" spans="1:14" x14ac:dyDescent="0.3">
      <c r="A3287" s="2">
        <v>45480</v>
      </c>
      <c r="B3287" s="3">
        <f t="shared" si="153"/>
        <v>2025</v>
      </c>
      <c r="C3287" t="str">
        <f t="shared" si="154"/>
        <v>2024-2025</v>
      </c>
      <c r="D3287" t="s">
        <v>147</v>
      </c>
      <c r="E3287" t="s">
        <v>85</v>
      </c>
      <c r="F3287" t="str">
        <f t="shared" si="155"/>
        <v>Queensland</v>
      </c>
      <c r="G3287" t="s">
        <v>35</v>
      </c>
      <c r="H3287">
        <v>4883</v>
      </c>
      <c r="I3287" t="s">
        <v>11</v>
      </c>
      <c r="J3287" t="s">
        <v>36</v>
      </c>
      <c r="K3287" t="s">
        <v>153</v>
      </c>
      <c r="L3287" t="s">
        <v>16</v>
      </c>
      <c r="M3287" s="5">
        <v>625.29</v>
      </c>
      <c r="N3287">
        <v>1</v>
      </c>
    </row>
    <row r="3288" spans="1:14" x14ac:dyDescent="0.3">
      <c r="A3288" s="2">
        <v>45375</v>
      </c>
      <c r="B3288" s="3">
        <f t="shared" si="153"/>
        <v>2024</v>
      </c>
      <c r="C3288" t="str">
        <f t="shared" si="154"/>
        <v>2023-2024</v>
      </c>
      <c r="D3288" t="s">
        <v>147</v>
      </c>
      <c r="E3288" t="s">
        <v>107</v>
      </c>
      <c r="F3288" t="str">
        <f t="shared" si="155"/>
        <v>Queensland</v>
      </c>
      <c r="G3288" t="s">
        <v>35</v>
      </c>
      <c r="H3288">
        <v>4220</v>
      </c>
      <c r="I3288" t="s">
        <v>11</v>
      </c>
      <c r="J3288" t="s">
        <v>104</v>
      </c>
      <c r="K3288" t="s">
        <v>152</v>
      </c>
      <c r="L3288" t="s">
        <v>13</v>
      </c>
      <c r="M3288" s="5">
        <v>625.7700000000001</v>
      </c>
      <c r="N3288">
        <v>1</v>
      </c>
    </row>
    <row r="3289" spans="1:14" x14ac:dyDescent="0.3">
      <c r="A3289" s="2">
        <v>45452</v>
      </c>
      <c r="B3289" s="3">
        <f t="shared" si="153"/>
        <v>2024</v>
      </c>
      <c r="C3289" t="str">
        <f t="shared" si="154"/>
        <v>2023-2024</v>
      </c>
      <c r="D3289" t="s">
        <v>148</v>
      </c>
      <c r="E3289" t="s">
        <v>88</v>
      </c>
      <c r="F3289" t="str">
        <f t="shared" si="155"/>
        <v>South Australia</v>
      </c>
      <c r="G3289" t="s">
        <v>32</v>
      </c>
      <c r="H3289">
        <v>5011</v>
      </c>
      <c r="I3289" t="s">
        <v>11</v>
      </c>
      <c r="J3289" t="s">
        <v>33</v>
      </c>
      <c r="K3289" t="s">
        <v>149</v>
      </c>
      <c r="L3289" t="s">
        <v>15</v>
      </c>
      <c r="M3289" s="5">
        <v>626.12</v>
      </c>
      <c r="N3289">
        <v>1</v>
      </c>
    </row>
    <row r="3290" spans="1:14" x14ac:dyDescent="0.3">
      <c r="A3290" s="2">
        <v>45470</v>
      </c>
      <c r="B3290" s="3">
        <f t="shared" si="153"/>
        <v>2024</v>
      </c>
      <c r="C3290" t="str">
        <f t="shared" si="154"/>
        <v>2023-2024</v>
      </c>
      <c r="D3290" t="s">
        <v>147</v>
      </c>
      <c r="E3290" t="s">
        <v>103</v>
      </c>
      <c r="F3290" t="str">
        <f t="shared" si="155"/>
        <v>Queensland</v>
      </c>
      <c r="G3290" t="s">
        <v>35</v>
      </c>
      <c r="H3290">
        <v>4509</v>
      </c>
      <c r="I3290" t="s">
        <v>11</v>
      </c>
      <c r="J3290" t="s">
        <v>104</v>
      </c>
      <c r="K3290" t="s">
        <v>19</v>
      </c>
      <c r="L3290" t="s">
        <v>23</v>
      </c>
      <c r="M3290" s="5">
        <v>627.13000000000011</v>
      </c>
      <c r="N3290">
        <v>1</v>
      </c>
    </row>
    <row r="3291" spans="1:14" x14ac:dyDescent="0.3">
      <c r="A3291" s="2">
        <v>45371</v>
      </c>
      <c r="B3291" s="3">
        <f t="shared" si="153"/>
        <v>2024</v>
      </c>
      <c r="C3291" t="str">
        <f t="shared" si="154"/>
        <v>2023-2024</v>
      </c>
      <c r="D3291" t="s">
        <v>147</v>
      </c>
      <c r="E3291" t="s">
        <v>119</v>
      </c>
      <c r="F3291" t="str">
        <f t="shared" si="155"/>
        <v>Queensland</v>
      </c>
      <c r="G3291" t="s">
        <v>35</v>
      </c>
      <c r="H3291">
        <v>4570</v>
      </c>
      <c r="I3291" t="s">
        <v>11</v>
      </c>
      <c r="J3291" t="s">
        <v>120</v>
      </c>
      <c r="K3291" t="s">
        <v>151</v>
      </c>
      <c r="L3291" t="s">
        <v>21</v>
      </c>
      <c r="M3291" s="5">
        <v>627.5100000000001</v>
      </c>
      <c r="N3291">
        <v>1</v>
      </c>
    </row>
    <row r="3292" spans="1:14" x14ac:dyDescent="0.3">
      <c r="A3292" s="2">
        <v>45531</v>
      </c>
      <c r="B3292" s="3">
        <f t="shared" si="153"/>
        <v>2025</v>
      </c>
      <c r="C3292" t="str">
        <f t="shared" si="154"/>
        <v>2024-2025</v>
      </c>
      <c r="D3292" t="s">
        <v>147</v>
      </c>
      <c r="E3292" t="s">
        <v>102</v>
      </c>
      <c r="F3292" t="str">
        <f t="shared" si="155"/>
        <v>Queensland</v>
      </c>
      <c r="G3292" t="s">
        <v>35</v>
      </c>
      <c r="H3292">
        <v>4870</v>
      </c>
      <c r="I3292" t="s">
        <v>11</v>
      </c>
      <c r="J3292" t="s">
        <v>36</v>
      </c>
      <c r="K3292" t="s">
        <v>153</v>
      </c>
      <c r="L3292" t="s">
        <v>16</v>
      </c>
      <c r="M3292" s="5">
        <v>627.57999999999993</v>
      </c>
      <c r="N3292">
        <v>1</v>
      </c>
    </row>
    <row r="3293" spans="1:14" x14ac:dyDescent="0.3">
      <c r="A3293" s="2">
        <v>45390</v>
      </c>
      <c r="B3293" s="3">
        <f t="shared" si="153"/>
        <v>2024</v>
      </c>
      <c r="C3293" t="str">
        <f t="shared" si="154"/>
        <v>2023-2024</v>
      </c>
      <c r="D3293" t="s">
        <v>147</v>
      </c>
      <c r="E3293" t="s">
        <v>108</v>
      </c>
      <c r="F3293" t="str">
        <f t="shared" si="155"/>
        <v>Victoria</v>
      </c>
      <c r="G3293" t="s">
        <v>45</v>
      </c>
      <c r="H3293">
        <v>3018</v>
      </c>
      <c r="I3293" t="s">
        <v>11</v>
      </c>
      <c r="J3293" t="s">
        <v>46</v>
      </c>
      <c r="K3293" t="s">
        <v>155</v>
      </c>
      <c r="L3293" t="s">
        <v>20</v>
      </c>
      <c r="M3293" s="5">
        <v>628.27</v>
      </c>
      <c r="N3293">
        <v>1</v>
      </c>
    </row>
    <row r="3294" spans="1:14" x14ac:dyDescent="0.3">
      <c r="A3294" s="2">
        <v>45654</v>
      </c>
      <c r="B3294" s="3">
        <f t="shared" si="153"/>
        <v>2025</v>
      </c>
      <c r="C3294" t="str">
        <f t="shared" si="154"/>
        <v>2024-2025</v>
      </c>
      <c r="D3294" t="s">
        <v>147</v>
      </c>
      <c r="E3294" t="s">
        <v>53</v>
      </c>
      <c r="F3294" t="str">
        <f t="shared" si="155"/>
        <v>South Australia</v>
      </c>
      <c r="G3294" t="s">
        <v>32</v>
      </c>
      <c r="H3294">
        <v>5082</v>
      </c>
      <c r="I3294" t="s">
        <v>11</v>
      </c>
      <c r="J3294" t="s">
        <v>33</v>
      </c>
      <c r="K3294" t="s">
        <v>155</v>
      </c>
      <c r="L3294" t="s">
        <v>20</v>
      </c>
      <c r="M3294" s="5">
        <v>628.34</v>
      </c>
      <c r="N3294">
        <v>1</v>
      </c>
    </row>
    <row r="3295" spans="1:14" x14ac:dyDescent="0.3">
      <c r="A3295" s="2">
        <v>45444</v>
      </c>
      <c r="B3295" s="3">
        <f t="shared" si="153"/>
        <v>2024</v>
      </c>
      <c r="C3295" t="str">
        <f t="shared" si="154"/>
        <v>2023-2024</v>
      </c>
      <c r="D3295" t="s">
        <v>147</v>
      </c>
      <c r="E3295" t="s">
        <v>107</v>
      </c>
      <c r="F3295" t="str">
        <f t="shared" si="155"/>
        <v>Queensland</v>
      </c>
      <c r="G3295" t="s">
        <v>35</v>
      </c>
      <c r="H3295">
        <v>4220</v>
      </c>
      <c r="I3295" t="s">
        <v>11</v>
      </c>
      <c r="J3295" t="s">
        <v>104</v>
      </c>
      <c r="K3295" t="s">
        <v>151</v>
      </c>
      <c r="L3295" t="s">
        <v>21</v>
      </c>
      <c r="M3295" s="5">
        <v>630.22</v>
      </c>
      <c r="N3295">
        <v>1</v>
      </c>
    </row>
    <row r="3296" spans="1:14" x14ac:dyDescent="0.3">
      <c r="A3296" s="2">
        <v>45469</v>
      </c>
      <c r="B3296" s="3">
        <f t="shared" si="153"/>
        <v>2024</v>
      </c>
      <c r="C3296" t="str">
        <f t="shared" si="154"/>
        <v>2023-2024</v>
      </c>
      <c r="D3296" t="s">
        <v>147</v>
      </c>
      <c r="E3296" t="s">
        <v>86</v>
      </c>
      <c r="F3296" t="str">
        <f t="shared" si="155"/>
        <v>New South Wales</v>
      </c>
      <c r="G3296" t="s">
        <v>10</v>
      </c>
      <c r="H3296">
        <v>2064</v>
      </c>
      <c r="I3296" t="s">
        <v>11</v>
      </c>
      <c r="J3296" t="s">
        <v>12</v>
      </c>
      <c r="K3296" t="s">
        <v>149</v>
      </c>
      <c r="L3296" t="s">
        <v>15</v>
      </c>
      <c r="M3296" s="5">
        <v>631.07000000000005</v>
      </c>
      <c r="N3296">
        <v>1</v>
      </c>
    </row>
    <row r="3297" spans="1:14" x14ac:dyDescent="0.3">
      <c r="A3297" s="2">
        <v>45417</v>
      </c>
      <c r="B3297" s="3">
        <f t="shared" si="153"/>
        <v>2024</v>
      </c>
      <c r="C3297" t="str">
        <f t="shared" si="154"/>
        <v>2023-2024</v>
      </c>
      <c r="D3297" t="s">
        <v>147</v>
      </c>
      <c r="E3297" t="s">
        <v>143</v>
      </c>
      <c r="F3297" t="str">
        <f t="shared" si="155"/>
        <v>New South Wales</v>
      </c>
      <c r="G3297" t="s">
        <v>10</v>
      </c>
      <c r="H3297">
        <v>2154</v>
      </c>
      <c r="I3297" t="s">
        <v>11</v>
      </c>
      <c r="J3297" t="s">
        <v>27</v>
      </c>
      <c r="K3297" t="s">
        <v>19</v>
      </c>
      <c r="L3297" t="s">
        <v>23</v>
      </c>
      <c r="M3297" s="5">
        <v>631.58000000000004</v>
      </c>
      <c r="N3297">
        <v>1</v>
      </c>
    </row>
    <row r="3298" spans="1:14" x14ac:dyDescent="0.3">
      <c r="A3298" s="2">
        <v>45456</v>
      </c>
      <c r="B3298" s="3">
        <f t="shared" si="153"/>
        <v>2024</v>
      </c>
      <c r="C3298" t="str">
        <f t="shared" si="154"/>
        <v>2023-2024</v>
      </c>
      <c r="D3298" t="s">
        <v>148</v>
      </c>
      <c r="E3298" t="s">
        <v>82</v>
      </c>
      <c r="F3298" t="str">
        <f t="shared" si="155"/>
        <v>Queensland</v>
      </c>
      <c r="G3298" t="s">
        <v>35</v>
      </c>
      <c r="H3298">
        <v>4012</v>
      </c>
      <c r="I3298" t="s">
        <v>11</v>
      </c>
      <c r="J3298" t="s">
        <v>43</v>
      </c>
      <c r="K3298" t="s">
        <v>153</v>
      </c>
      <c r="L3298" t="s">
        <v>16</v>
      </c>
      <c r="M3298" s="5">
        <v>632.49</v>
      </c>
      <c r="N3298">
        <v>1</v>
      </c>
    </row>
    <row r="3299" spans="1:14" x14ac:dyDescent="0.3">
      <c r="A3299" s="2">
        <v>45662</v>
      </c>
      <c r="B3299" s="3">
        <f t="shared" si="153"/>
        <v>2025</v>
      </c>
      <c r="C3299" t="str">
        <f t="shared" si="154"/>
        <v>2024-2025</v>
      </c>
      <c r="D3299" t="s">
        <v>148</v>
      </c>
      <c r="E3299" t="s">
        <v>28</v>
      </c>
      <c r="F3299" t="str">
        <f t="shared" si="155"/>
        <v>Northern Territory</v>
      </c>
      <c r="G3299" t="s">
        <v>29</v>
      </c>
      <c r="H3299">
        <v>800</v>
      </c>
      <c r="I3299" t="s">
        <v>11</v>
      </c>
      <c r="J3299" t="s">
        <v>30</v>
      </c>
      <c r="K3299" t="s">
        <v>154</v>
      </c>
      <c r="L3299" t="s">
        <v>14</v>
      </c>
      <c r="M3299" s="5">
        <v>632.67000000000007</v>
      </c>
      <c r="N3299">
        <v>1</v>
      </c>
    </row>
    <row r="3300" spans="1:14" x14ac:dyDescent="0.3">
      <c r="A3300" s="2">
        <v>45359</v>
      </c>
      <c r="B3300" s="3">
        <f t="shared" si="153"/>
        <v>2024</v>
      </c>
      <c r="C3300" t="str">
        <f t="shared" si="154"/>
        <v>2023-2024</v>
      </c>
      <c r="D3300" t="s">
        <v>147</v>
      </c>
      <c r="E3300" t="s">
        <v>144</v>
      </c>
      <c r="F3300" t="str">
        <f t="shared" si="155"/>
        <v>Queensland</v>
      </c>
      <c r="G3300" t="s">
        <v>35</v>
      </c>
      <c r="H3300">
        <v>4566</v>
      </c>
      <c r="I3300" t="s">
        <v>11</v>
      </c>
      <c r="J3300" t="s">
        <v>120</v>
      </c>
      <c r="K3300" t="s">
        <v>153</v>
      </c>
      <c r="L3300" t="s">
        <v>16</v>
      </c>
      <c r="M3300" s="5">
        <v>632.79</v>
      </c>
      <c r="N3300">
        <v>1</v>
      </c>
    </row>
    <row r="3301" spans="1:14" x14ac:dyDescent="0.3">
      <c r="A3301" s="2">
        <v>45594</v>
      </c>
      <c r="B3301" s="3">
        <f t="shared" si="153"/>
        <v>2025</v>
      </c>
      <c r="C3301" t="str">
        <f t="shared" si="154"/>
        <v>2024-2025</v>
      </c>
      <c r="D3301" t="s">
        <v>148</v>
      </c>
      <c r="E3301" t="s">
        <v>28</v>
      </c>
      <c r="F3301" t="str">
        <f t="shared" si="155"/>
        <v>Northern Territory</v>
      </c>
      <c r="G3301" t="s">
        <v>29</v>
      </c>
      <c r="H3301">
        <v>800</v>
      </c>
      <c r="I3301" t="s">
        <v>11</v>
      </c>
      <c r="J3301" t="s">
        <v>30</v>
      </c>
      <c r="K3301" t="s">
        <v>155</v>
      </c>
      <c r="L3301" t="s">
        <v>20</v>
      </c>
      <c r="M3301" s="5">
        <v>633.75</v>
      </c>
      <c r="N3301">
        <v>1</v>
      </c>
    </row>
    <row r="3302" spans="1:14" x14ac:dyDescent="0.3">
      <c r="A3302" s="2">
        <v>45716</v>
      </c>
      <c r="B3302" s="3">
        <f t="shared" si="153"/>
        <v>2025</v>
      </c>
      <c r="C3302" t="str">
        <f t="shared" si="154"/>
        <v>2024-2025</v>
      </c>
      <c r="D3302" t="s">
        <v>147</v>
      </c>
      <c r="E3302" t="s">
        <v>66</v>
      </c>
      <c r="F3302" t="str">
        <f t="shared" si="155"/>
        <v>South Australia</v>
      </c>
      <c r="G3302" t="s">
        <v>32</v>
      </c>
      <c r="H3302">
        <v>5169</v>
      </c>
      <c r="I3302" t="s">
        <v>11</v>
      </c>
      <c r="J3302" t="s">
        <v>33</v>
      </c>
      <c r="K3302" t="s">
        <v>149</v>
      </c>
      <c r="L3302" t="s">
        <v>15</v>
      </c>
      <c r="M3302" s="5">
        <v>634</v>
      </c>
      <c r="N3302">
        <v>1</v>
      </c>
    </row>
    <row r="3303" spans="1:14" x14ac:dyDescent="0.3">
      <c r="A3303" s="2">
        <v>45292</v>
      </c>
      <c r="B3303" s="3">
        <f t="shared" si="153"/>
        <v>2024</v>
      </c>
      <c r="C3303" t="str">
        <f t="shared" si="154"/>
        <v>2023-2024</v>
      </c>
      <c r="D3303" t="s">
        <v>147</v>
      </c>
      <c r="E3303" t="s">
        <v>116</v>
      </c>
      <c r="F3303" t="str">
        <f t="shared" si="155"/>
        <v>Western Australia</v>
      </c>
      <c r="G3303" t="s">
        <v>48</v>
      </c>
      <c r="H3303">
        <v>6725</v>
      </c>
      <c r="I3303" t="s">
        <v>11</v>
      </c>
      <c r="J3303" t="s">
        <v>77</v>
      </c>
      <c r="K3303" t="s">
        <v>155</v>
      </c>
      <c r="L3303" t="s">
        <v>20</v>
      </c>
      <c r="M3303" s="5">
        <v>635.04</v>
      </c>
      <c r="N3303">
        <v>1</v>
      </c>
    </row>
    <row r="3304" spans="1:14" x14ac:dyDescent="0.3">
      <c r="A3304" s="2">
        <v>45584</v>
      </c>
      <c r="B3304" s="3">
        <f t="shared" si="153"/>
        <v>2025</v>
      </c>
      <c r="C3304" t="str">
        <f t="shared" si="154"/>
        <v>2024-2025</v>
      </c>
      <c r="D3304" t="s">
        <v>147</v>
      </c>
      <c r="E3304" t="s">
        <v>109</v>
      </c>
      <c r="F3304" t="str">
        <f t="shared" si="155"/>
        <v>New South Wales</v>
      </c>
      <c r="G3304" t="s">
        <v>10</v>
      </c>
      <c r="H3304">
        <v>2480</v>
      </c>
      <c r="I3304" t="s">
        <v>11</v>
      </c>
      <c r="J3304" t="s">
        <v>68</v>
      </c>
      <c r="K3304" t="s">
        <v>154</v>
      </c>
      <c r="L3304" t="s">
        <v>14</v>
      </c>
      <c r="M3304" s="5">
        <v>635.62</v>
      </c>
      <c r="N3304">
        <v>1</v>
      </c>
    </row>
    <row r="3305" spans="1:14" x14ac:dyDescent="0.3">
      <c r="A3305" s="2">
        <v>45580</v>
      </c>
      <c r="B3305" s="3">
        <f t="shared" si="153"/>
        <v>2025</v>
      </c>
      <c r="C3305" t="str">
        <f t="shared" si="154"/>
        <v>2024-2025</v>
      </c>
      <c r="D3305" t="s">
        <v>147</v>
      </c>
      <c r="E3305" t="s">
        <v>137</v>
      </c>
      <c r="F3305" t="str">
        <f t="shared" si="155"/>
        <v>New South Wales</v>
      </c>
      <c r="G3305" t="s">
        <v>10</v>
      </c>
      <c r="H3305">
        <v>2031</v>
      </c>
      <c r="I3305" t="s">
        <v>11</v>
      </c>
      <c r="J3305" t="s">
        <v>12</v>
      </c>
      <c r="K3305" t="s">
        <v>150</v>
      </c>
      <c r="L3305" t="s">
        <v>18</v>
      </c>
      <c r="M3305" s="5">
        <v>636.04</v>
      </c>
      <c r="N3305">
        <v>1</v>
      </c>
    </row>
    <row r="3306" spans="1:14" x14ac:dyDescent="0.3">
      <c r="A3306" s="2">
        <v>45912</v>
      </c>
      <c r="B3306" s="3">
        <f t="shared" si="153"/>
        <v>2026</v>
      </c>
      <c r="C3306" t="str">
        <f t="shared" si="154"/>
        <v>2025-2026</v>
      </c>
      <c r="D3306" t="s">
        <v>148</v>
      </c>
      <c r="E3306" t="s">
        <v>87</v>
      </c>
      <c r="F3306" t="str">
        <f t="shared" si="155"/>
        <v>New South Wales</v>
      </c>
      <c r="G3306" t="s">
        <v>10</v>
      </c>
      <c r="H3306">
        <v>2790</v>
      </c>
      <c r="I3306" t="s">
        <v>11</v>
      </c>
      <c r="J3306" t="s">
        <v>25</v>
      </c>
      <c r="K3306" t="s">
        <v>152</v>
      </c>
      <c r="L3306" t="s">
        <v>13</v>
      </c>
      <c r="M3306" s="5">
        <v>636.20000000000005</v>
      </c>
      <c r="N3306">
        <v>1</v>
      </c>
    </row>
    <row r="3307" spans="1:14" x14ac:dyDescent="0.3">
      <c r="A3307" s="2">
        <v>45409</v>
      </c>
      <c r="B3307" s="3">
        <f t="shared" si="153"/>
        <v>2024</v>
      </c>
      <c r="C3307" t="str">
        <f t="shared" si="154"/>
        <v>2023-2024</v>
      </c>
      <c r="D3307" t="s">
        <v>148</v>
      </c>
      <c r="E3307" t="s">
        <v>112</v>
      </c>
      <c r="F3307" t="str">
        <f t="shared" si="155"/>
        <v>Victoria</v>
      </c>
      <c r="G3307" t="s">
        <v>45</v>
      </c>
      <c r="H3307">
        <v>3076</v>
      </c>
      <c r="I3307" t="s">
        <v>11</v>
      </c>
      <c r="J3307" t="s">
        <v>46</v>
      </c>
      <c r="K3307" t="s">
        <v>152</v>
      </c>
      <c r="L3307" t="s">
        <v>13</v>
      </c>
      <c r="M3307" s="5">
        <v>638.16999999999996</v>
      </c>
      <c r="N3307">
        <v>1</v>
      </c>
    </row>
    <row r="3308" spans="1:14" x14ac:dyDescent="0.3">
      <c r="A3308" s="2">
        <v>45572</v>
      </c>
      <c r="B3308" s="3">
        <f t="shared" si="153"/>
        <v>2025</v>
      </c>
      <c r="C3308" t="str">
        <f t="shared" si="154"/>
        <v>2024-2025</v>
      </c>
      <c r="D3308" t="s">
        <v>147</v>
      </c>
      <c r="E3308" t="s">
        <v>139</v>
      </c>
      <c r="F3308" t="str">
        <f t="shared" si="155"/>
        <v>New South Wales</v>
      </c>
      <c r="G3308" t="s">
        <v>10</v>
      </c>
      <c r="H3308">
        <v>2020</v>
      </c>
      <c r="I3308" t="s">
        <v>11</v>
      </c>
      <c r="J3308" t="s">
        <v>12</v>
      </c>
      <c r="K3308" t="s">
        <v>157</v>
      </c>
      <c r="L3308" t="s">
        <v>22</v>
      </c>
      <c r="M3308" s="5">
        <v>639.1400000000001</v>
      </c>
      <c r="N3308">
        <v>1</v>
      </c>
    </row>
    <row r="3309" spans="1:14" x14ac:dyDescent="0.3">
      <c r="A3309" s="2">
        <v>45591</v>
      </c>
      <c r="B3309" s="3">
        <f t="shared" si="153"/>
        <v>2025</v>
      </c>
      <c r="C3309" t="str">
        <f t="shared" si="154"/>
        <v>2024-2025</v>
      </c>
      <c r="D3309" t="s">
        <v>147</v>
      </c>
      <c r="E3309" t="s">
        <v>83</v>
      </c>
      <c r="F3309" t="str">
        <f t="shared" si="155"/>
        <v>New South Wales</v>
      </c>
      <c r="G3309" t="s">
        <v>10</v>
      </c>
      <c r="H3309">
        <v>2750</v>
      </c>
      <c r="I3309" t="s">
        <v>11</v>
      </c>
      <c r="J3309" t="s">
        <v>25</v>
      </c>
      <c r="K3309" t="s">
        <v>149</v>
      </c>
      <c r="L3309" t="s">
        <v>15</v>
      </c>
      <c r="M3309" s="5">
        <v>639.43000000000006</v>
      </c>
      <c r="N3309">
        <v>1</v>
      </c>
    </row>
    <row r="3310" spans="1:14" x14ac:dyDescent="0.3">
      <c r="A3310" s="2">
        <v>45552</v>
      </c>
      <c r="B3310" s="3">
        <f t="shared" si="153"/>
        <v>2025</v>
      </c>
      <c r="C3310" t="str">
        <f t="shared" si="154"/>
        <v>2024-2025</v>
      </c>
      <c r="D3310" t="s">
        <v>147</v>
      </c>
      <c r="E3310" t="s">
        <v>74</v>
      </c>
      <c r="F3310" t="str">
        <f t="shared" si="155"/>
        <v>South Australia</v>
      </c>
      <c r="G3310" t="s">
        <v>32</v>
      </c>
      <c r="H3310">
        <v>5043</v>
      </c>
      <c r="I3310" t="s">
        <v>11</v>
      </c>
      <c r="J3310" t="s">
        <v>33</v>
      </c>
      <c r="K3310" t="s">
        <v>151</v>
      </c>
      <c r="L3310" t="s">
        <v>21</v>
      </c>
      <c r="M3310" s="5">
        <v>639.89</v>
      </c>
      <c r="N3310">
        <v>1</v>
      </c>
    </row>
    <row r="3311" spans="1:14" x14ac:dyDescent="0.3">
      <c r="A3311" s="2">
        <v>45422</v>
      </c>
      <c r="B3311" s="3">
        <f t="shared" si="153"/>
        <v>2024</v>
      </c>
      <c r="C3311" t="str">
        <f t="shared" si="154"/>
        <v>2023-2024</v>
      </c>
      <c r="D3311" t="s">
        <v>147</v>
      </c>
      <c r="E3311" t="s">
        <v>112</v>
      </c>
      <c r="F3311" t="str">
        <f t="shared" si="155"/>
        <v>Victoria</v>
      </c>
      <c r="G3311" t="s">
        <v>45</v>
      </c>
      <c r="H3311">
        <v>3076</v>
      </c>
      <c r="I3311" t="s">
        <v>11</v>
      </c>
      <c r="J3311" t="s">
        <v>46</v>
      </c>
      <c r="K3311" t="s">
        <v>149</v>
      </c>
      <c r="L3311" t="s">
        <v>15</v>
      </c>
      <c r="M3311" s="5">
        <v>640.40000000000009</v>
      </c>
      <c r="N3311">
        <v>1</v>
      </c>
    </row>
    <row r="3312" spans="1:14" x14ac:dyDescent="0.3">
      <c r="A3312" s="2">
        <v>45467</v>
      </c>
      <c r="B3312" s="3">
        <f t="shared" si="153"/>
        <v>2024</v>
      </c>
      <c r="C3312" t="str">
        <f t="shared" si="154"/>
        <v>2023-2024</v>
      </c>
      <c r="D3312" t="s">
        <v>147</v>
      </c>
      <c r="E3312" t="s">
        <v>41</v>
      </c>
      <c r="F3312" t="str">
        <f t="shared" si="155"/>
        <v>New South Wales</v>
      </c>
      <c r="G3312" t="s">
        <v>10</v>
      </c>
      <c r="H3312">
        <v>2830</v>
      </c>
      <c r="I3312" t="s">
        <v>11</v>
      </c>
      <c r="J3312" t="s">
        <v>25</v>
      </c>
      <c r="K3312" t="s">
        <v>152</v>
      </c>
      <c r="L3312" t="s">
        <v>13</v>
      </c>
      <c r="M3312" s="5">
        <v>640.53</v>
      </c>
      <c r="N3312">
        <v>1</v>
      </c>
    </row>
    <row r="3313" spans="1:14" x14ac:dyDescent="0.3">
      <c r="A3313" s="2">
        <v>45614</v>
      </c>
      <c r="B3313" s="3">
        <f t="shared" si="153"/>
        <v>2025</v>
      </c>
      <c r="C3313" t="str">
        <f t="shared" si="154"/>
        <v>2024-2025</v>
      </c>
      <c r="D3313" t="s">
        <v>147</v>
      </c>
      <c r="E3313" t="s">
        <v>99</v>
      </c>
      <c r="F3313" t="str">
        <f t="shared" si="155"/>
        <v>Victoria</v>
      </c>
      <c r="G3313" t="s">
        <v>45</v>
      </c>
      <c r="H3313">
        <v>3148</v>
      </c>
      <c r="I3313" t="s">
        <v>11</v>
      </c>
      <c r="J3313" t="s">
        <v>63</v>
      </c>
      <c r="K3313" t="s">
        <v>154</v>
      </c>
      <c r="L3313" t="s">
        <v>14</v>
      </c>
      <c r="M3313" s="5">
        <v>641.57999999999993</v>
      </c>
      <c r="N3313">
        <v>1</v>
      </c>
    </row>
    <row r="3314" spans="1:14" x14ac:dyDescent="0.3">
      <c r="A3314" s="2">
        <v>45699</v>
      </c>
      <c r="B3314" s="3">
        <f t="shared" si="153"/>
        <v>2025</v>
      </c>
      <c r="C3314" t="str">
        <f t="shared" si="154"/>
        <v>2024-2025</v>
      </c>
      <c r="D3314" t="s">
        <v>147</v>
      </c>
      <c r="E3314" t="s">
        <v>113</v>
      </c>
      <c r="F3314" t="str">
        <f t="shared" si="155"/>
        <v>Queensland</v>
      </c>
      <c r="G3314" t="s">
        <v>35</v>
      </c>
      <c r="H3314">
        <v>4215</v>
      </c>
      <c r="I3314" t="s">
        <v>11</v>
      </c>
      <c r="J3314" t="s">
        <v>104</v>
      </c>
      <c r="K3314" t="s">
        <v>154</v>
      </c>
      <c r="L3314" t="s">
        <v>14</v>
      </c>
      <c r="M3314" s="5">
        <v>641.61</v>
      </c>
      <c r="N3314">
        <v>1</v>
      </c>
    </row>
    <row r="3315" spans="1:14" x14ac:dyDescent="0.3">
      <c r="A3315" s="2">
        <v>45619</v>
      </c>
      <c r="B3315" s="3">
        <f t="shared" si="153"/>
        <v>2025</v>
      </c>
      <c r="C3315" t="str">
        <f t="shared" si="154"/>
        <v>2024-2025</v>
      </c>
      <c r="D3315" t="s">
        <v>147</v>
      </c>
      <c r="E3315" t="s">
        <v>143</v>
      </c>
      <c r="F3315" t="str">
        <f t="shared" si="155"/>
        <v>New South Wales</v>
      </c>
      <c r="G3315" t="s">
        <v>10</v>
      </c>
      <c r="H3315">
        <v>2154</v>
      </c>
      <c r="I3315" t="s">
        <v>11</v>
      </c>
      <c r="J3315" t="s">
        <v>27</v>
      </c>
      <c r="K3315" t="s">
        <v>154</v>
      </c>
      <c r="L3315" t="s">
        <v>14</v>
      </c>
      <c r="M3315" s="5">
        <v>641.63</v>
      </c>
      <c r="N3315">
        <v>1</v>
      </c>
    </row>
    <row r="3316" spans="1:14" x14ac:dyDescent="0.3">
      <c r="A3316" s="2">
        <v>45998</v>
      </c>
      <c r="B3316" s="3">
        <f t="shared" si="153"/>
        <v>2026</v>
      </c>
      <c r="C3316" t="str">
        <f t="shared" si="154"/>
        <v>2025-2026</v>
      </c>
      <c r="D3316" t="s">
        <v>148</v>
      </c>
      <c r="E3316" t="s">
        <v>108</v>
      </c>
      <c r="F3316" t="str">
        <f t="shared" si="155"/>
        <v>Victoria</v>
      </c>
      <c r="G3316" t="s">
        <v>45</v>
      </c>
      <c r="H3316">
        <v>3018</v>
      </c>
      <c r="I3316" t="s">
        <v>11</v>
      </c>
      <c r="J3316" t="s">
        <v>46</v>
      </c>
      <c r="K3316" t="s">
        <v>19</v>
      </c>
      <c r="L3316" t="s">
        <v>23</v>
      </c>
      <c r="M3316" s="5">
        <v>642.30000000000007</v>
      </c>
      <c r="N3316">
        <v>1</v>
      </c>
    </row>
    <row r="3317" spans="1:14" x14ac:dyDescent="0.3">
      <c r="A3317" s="2">
        <v>45444</v>
      </c>
      <c r="B3317" s="3">
        <f t="shared" si="153"/>
        <v>2024</v>
      </c>
      <c r="C3317" t="str">
        <f t="shared" si="154"/>
        <v>2023-2024</v>
      </c>
      <c r="D3317" t="s">
        <v>147</v>
      </c>
      <c r="E3317" t="s">
        <v>95</v>
      </c>
      <c r="F3317" t="str">
        <f t="shared" si="155"/>
        <v>Victoria</v>
      </c>
      <c r="G3317" t="s">
        <v>45</v>
      </c>
      <c r="H3317">
        <v>3931</v>
      </c>
      <c r="I3317" t="s">
        <v>11</v>
      </c>
      <c r="J3317" t="s">
        <v>55</v>
      </c>
      <c r="K3317" t="s">
        <v>149</v>
      </c>
      <c r="L3317" t="s">
        <v>15</v>
      </c>
      <c r="M3317" s="5">
        <v>643.35</v>
      </c>
      <c r="N3317">
        <v>1</v>
      </c>
    </row>
    <row r="3318" spans="1:14" x14ac:dyDescent="0.3">
      <c r="A3318" s="2">
        <v>45389</v>
      </c>
      <c r="B3318" s="3">
        <f t="shared" si="153"/>
        <v>2024</v>
      </c>
      <c r="C3318" t="str">
        <f t="shared" si="154"/>
        <v>2023-2024</v>
      </c>
      <c r="D3318" t="s">
        <v>147</v>
      </c>
      <c r="E3318" t="s">
        <v>85</v>
      </c>
      <c r="F3318" t="str">
        <f t="shared" si="155"/>
        <v>Queensland</v>
      </c>
      <c r="G3318" t="s">
        <v>35</v>
      </c>
      <c r="H3318">
        <v>4883</v>
      </c>
      <c r="I3318" t="s">
        <v>11</v>
      </c>
      <c r="J3318" t="s">
        <v>36</v>
      </c>
      <c r="K3318" t="s">
        <v>153</v>
      </c>
      <c r="L3318" t="s">
        <v>16</v>
      </c>
      <c r="M3318" s="5">
        <v>643.77</v>
      </c>
      <c r="N3318">
        <v>1</v>
      </c>
    </row>
    <row r="3319" spans="1:14" x14ac:dyDescent="0.3">
      <c r="A3319" s="2">
        <v>45930</v>
      </c>
      <c r="B3319" s="3">
        <f t="shared" si="153"/>
        <v>2026</v>
      </c>
      <c r="C3319" t="str">
        <f t="shared" si="154"/>
        <v>2025-2026</v>
      </c>
      <c r="D3319" t="s">
        <v>148</v>
      </c>
      <c r="E3319" t="s">
        <v>100</v>
      </c>
      <c r="F3319" t="str">
        <f t="shared" si="155"/>
        <v>Western Australia</v>
      </c>
      <c r="G3319" t="s">
        <v>48</v>
      </c>
      <c r="H3319">
        <v>6021</v>
      </c>
      <c r="I3319" t="s">
        <v>11</v>
      </c>
      <c r="J3319" t="s">
        <v>49</v>
      </c>
      <c r="K3319" t="s">
        <v>150</v>
      </c>
      <c r="L3319" t="s">
        <v>18</v>
      </c>
      <c r="M3319" s="5">
        <v>646.71999999999991</v>
      </c>
      <c r="N3319">
        <v>1</v>
      </c>
    </row>
    <row r="3320" spans="1:14" x14ac:dyDescent="0.3">
      <c r="A3320" s="2">
        <v>45456</v>
      </c>
      <c r="B3320" s="3">
        <f t="shared" si="153"/>
        <v>2024</v>
      </c>
      <c r="C3320" t="str">
        <f t="shared" si="154"/>
        <v>2023-2024</v>
      </c>
      <c r="D3320" t="s">
        <v>147</v>
      </c>
      <c r="E3320" t="s">
        <v>125</v>
      </c>
      <c r="F3320" t="str">
        <f t="shared" si="155"/>
        <v>Victoria</v>
      </c>
      <c r="G3320" t="s">
        <v>45</v>
      </c>
      <c r="H3320">
        <v>3400</v>
      </c>
      <c r="I3320" t="s">
        <v>11</v>
      </c>
      <c r="J3320" t="s">
        <v>60</v>
      </c>
      <c r="K3320" t="s">
        <v>151</v>
      </c>
      <c r="L3320" t="s">
        <v>21</v>
      </c>
      <c r="M3320" s="5">
        <v>646.91000000000008</v>
      </c>
      <c r="N3320">
        <v>1</v>
      </c>
    </row>
    <row r="3321" spans="1:14" x14ac:dyDescent="0.3">
      <c r="A3321" s="2">
        <v>45428</v>
      </c>
      <c r="B3321" s="3">
        <f t="shared" si="153"/>
        <v>2024</v>
      </c>
      <c r="C3321" t="str">
        <f t="shared" si="154"/>
        <v>2023-2024</v>
      </c>
      <c r="D3321" t="s">
        <v>148</v>
      </c>
      <c r="E3321" t="s">
        <v>56</v>
      </c>
      <c r="F3321" t="str">
        <f t="shared" si="155"/>
        <v>Northern Territory</v>
      </c>
      <c r="G3321" t="s">
        <v>29</v>
      </c>
      <c r="H3321">
        <v>870</v>
      </c>
      <c r="I3321" t="s">
        <v>11</v>
      </c>
      <c r="J3321" t="s">
        <v>30</v>
      </c>
      <c r="K3321" t="s">
        <v>153</v>
      </c>
      <c r="L3321" t="s">
        <v>16</v>
      </c>
      <c r="M3321" s="5">
        <v>647.31000000000017</v>
      </c>
      <c r="N3321">
        <v>1</v>
      </c>
    </row>
    <row r="3322" spans="1:14" x14ac:dyDescent="0.3">
      <c r="A3322" s="2">
        <v>45894</v>
      </c>
      <c r="B3322" s="3">
        <f t="shared" si="153"/>
        <v>2026</v>
      </c>
      <c r="C3322" t="str">
        <f t="shared" si="154"/>
        <v>2025-2026</v>
      </c>
      <c r="D3322" t="s">
        <v>148</v>
      </c>
      <c r="E3322" t="s">
        <v>131</v>
      </c>
      <c r="F3322" t="str">
        <f t="shared" si="155"/>
        <v>Western Australia</v>
      </c>
      <c r="G3322" t="s">
        <v>48</v>
      </c>
      <c r="H3322">
        <v>6530</v>
      </c>
      <c r="I3322" t="s">
        <v>11</v>
      </c>
      <c r="J3322" t="s">
        <v>77</v>
      </c>
      <c r="K3322" t="s">
        <v>154</v>
      </c>
      <c r="L3322" t="s">
        <v>14</v>
      </c>
      <c r="M3322" s="5">
        <v>648.24</v>
      </c>
      <c r="N3322">
        <v>1</v>
      </c>
    </row>
    <row r="3323" spans="1:14" x14ac:dyDescent="0.3">
      <c r="A3323" s="2">
        <v>45899</v>
      </c>
      <c r="B3323" s="3">
        <f t="shared" si="153"/>
        <v>2026</v>
      </c>
      <c r="C3323" t="str">
        <f t="shared" si="154"/>
        <v>2025-2026</v>
      </c>
      <c r="D3323" t="s">
        <v>148</v>
      </c>
      <c r="E3323" t="s">
        <v>127</v>
      </c>
      <c r="F3323" t="str">
        <f t="shared" si="155"/>
        <v>New South Wales</v>
      </c>
      <c r="G3323" t="s">
        <v>10</v>
      </c>
      <c r="H3323">
        <v>2131</v>
      </c>
      <c r="I3323" t="s">
        <v>11</v>
      </c>
      <c r="J3323" t="s">
        <v>27</v>
      </c>
      <c r="K3323" t="s">
        <v>155</v>
      </c>
      <c r="L3323" t="s">
        <v>20</v>
      </c>
      <c r="M3323" s="5">
        <v>649.99</v>
      </c>
      <c r="N3323">
        <v>1</v>
      </c>
    </row>
    <row r="3324" spans="1:14" x14ac:dyDescent="0.3">
      <c r="A3324" s="2">
        <v>45420</v>
      </c>
      <c r="B3324" s="3">
        <f t="shared" si="153"/>
        <v>2024</v>
      </c>
      <c r="C3324" t="str">
        <f t="shared" si="154"/>
        <v>2023-2024</v>
      </c>
      <c r="D3324" t="s">
        <v>148</v>
      </c>
      <c r="E3324" t="s">
        <v>28</v>
      </c>
      <c r="F3324" t="str">
        <f t="shared" si="155"/>
        <v>Northern Territory</v>
      </c>
      <c r="G3324" t="s">
        <v>29</v>
      </c>
      <c r="H3324">
        <v>800</v>
      </c>
      <c r="I3324" t="s">
        <v>11</v>
      </c>
      <c r="J3324" t="s">
        <v>30</v>
      </c>
      <c r="K3324" t="s">
        <v>19</v>
      </c>
      <c r="L3324" t="s">
        <v>23</v>
      </c>
      <c r="M3324" s="5">
        <v>650.32000000000005</v>
      </c>
      <c r="N3324">
        <v>1</v>
      </c>
    </row>
    <row r="3325" spans="1:14" x14ac:dyDescent="0.3">
      <c r="A3325" s="2">
        <v>45481</v>
      </c>
      <c r="B3325" s="3">
        <f t="shared" si="153"/>
        <v>2025</v>
      </c>
      <c r="C3325" t="str">
        <f t="shared" si="154"/>
        <v>2024-2025</v>
      </c>
      <c r="D3325" t="s">
        <v>148</v>
      </c>
      <c r="E3325" t="s">
        <v>138</v>
      </c>
      <c r="F3325" t="str">
        <f t="shared" si="155"/>
        <v>Queensland</v>
      </c>
      <c r="G3325" t="s">
        <v>35</v>
      </c>
      <c r="H3325">
        <v>4558</v>
      </c>
      <c r="I3325" t="s">
        <v>11</v>
      </c>
      <c r="J3325" t="s">
        <v>120</v>
      </c>
      <c r="K3325" t="s">
        <v>150</v>
      </c>
      <c r="L3325" t="s">
        <v>18</v>
      </c>
      <c r="M3325" s="5">
        <v>650.62</v>
      </c>
      <c r="N3325">
        <v>1</v>
      </c>
    </row>
    <row r="3326" spans="1:14" x14ac:dyDescent="0.3">
      <c r="A3326" s="2">
        <v>45726</v>
      </c>
      <c r="B3326" s="3">
        <f t="shared" si="153"/>
        <v>2025</v>
      </c>
      <c r="C3326" t="str">
        <f t="shared" si="154"/>
        <v>2024-2025</v>
      </c>
      <c r="D3326" t="s">
        <v>147</v>
      </c>
      <c r="E3326" t="s">
        <v>75</v>
      </c>
      <c r="F3326" t="str">
        <f t="shared" si="155"/>
        <v>Victoria</v>
      </c>
      <c r="G3326" t="s">
        <v>45</v>
      </c>
      <c r="H3326">
        <v>3630</v>
      </c>
      <c r="I3326" t="s">
        <v>11</v>
      </c>
      <c r="J3326" t="s">
        <v>55</v>
      </c>
      <c r="K3326" t="s">
        <v>153</v>
      </c>
      <c r="L3326" t="s">
        <v>16</v>
      </c>
      <c r="M3326" s="5">
        <v>651.20000000000005</v>
      </c>
      <c r="N3326">
        <v>1</v>
      </c>
    </row>
    <row r="3327" spans="1:14" x14ac:dyDescent="0.3">
      <c r="A3327" s="2">
        <v>45330</v>
      </c>
      <c r="B3327" s="3">
        <f t="shared" si="153"/>
        <v>2024</v>
      </c>
      <c r="C3327" t="str">
        <f t="shared" si="154"/>
        <v>2023-2024</v>
      </c>
      <c r="D3327" t="s">
        <v>147</v>
      </c>
      <c r="E3327" t="s">
        <v>116</v>
      </c>
      <c r="F3327" t="str">
        <f t="shared" si="155"/>
        <v>Western Australia</v>
      </c>
      <c r="G3327" t="s">
        <v>48</v>
      </c>
      <c r="H3327">
        <v>6725</v>
      </c>
      <c r="I3327" t="s">
        <v>11</v>
      </c>
      <c r="J3327" t="s">
        <v>77</v>
      </c>
      <c r="K3327" t="s">
        <v>149</v>
      </c>
      <c r="L3327" t="s">
        <v>15</v>
      </c>
      <c r="M3327" s="5">
        <v>652.07000000000016</v>
      </c>
      <c r="N3327">
        <v>1</v>
      </c>
    </row>
    <row r="3328" spans="1:14" x14ac:dyDescent="0.3">
      <c r="A3328" s="2">
        <v>45871</v>
      </c>
      <c r="B3328" s="3">
        <f t="shared" si="153"/>
        <v>2026</v>
      </c>
      <c r="C3328" t="str">
        <f t="shared" si="154"/>
        <v>2025-2026</v>
      </c>
      <c r="D3328" t="s">
        <v>147</v>
      </c>
      <c r="E3328" t="s">
        <v>31</v>
      </c>
      <c r="F3328" t="str">
        <f t="shared" si="155"/>
        <v>South Australia</v>
      </c>
      <c r="G3328" t="s">
        <v>32</v>
      </c>
      <c r="H3328">
        <v>5168</v>
      </c>
      <c r="I3328" t="s">
        <v>11</v>
      </c>
      <c r="J3328" t="s">
        <v>33</v>
      </c>
      <c r="K3328" t="s">
        <v>150</v>
      </c>
      <c r="L3328" t="s">
        <v>18</v>
      </c>
      <c r="M3328" s="5">
        <v>652.14</v>
      </c>
      <c r="N3328">
        <v>1</v>
      </c>
    </row>
    <row r="3329" spans="1:14" x14ac:dyDescent="0.3">
      <c r="A3329" s="2">
        <v>45560</v>
      </c>
      <c r="B3329" s="3">
        <f t="shared" si="153"/>
        <v>2025</v>
      </c>
      <c r="C3329" t="str">
        <f t="shared" si="154"/>
        <v>2024-2025</v>
      </c>
      <c r="D3329" t="s">
        <v>147</v>
      </c>
      <c r="E3329" t="s">
        <v>136</v>
      </c>
      <c r="F3329" t="str">
        <f t="shared" si="155"/>
        <v>Victoria</v>
      </c>
      <c r="G3329" t="s">
        <v>45</v>
      </c>
      <c r="H3329">
        <v>3175</v>
      </c>
      <c r="I3329" t="s">
        <v>11</v>
      </c>
      <c r="J3329" t="s">
        <v>63</v>
      </c>
      <c r="K3329" t="s">
        <v>154</v>
      </c>
      <c r="L3329" t="s">
        <v>14</v>
      </c>
      <c r="M3329" s="5">
        <v>653.29999999999995</v>
      </c>
      <c r="N3329">
        <v>1</v>
      </c>
    </row>
    <row r="3330" spans="1:14" x14ac:dyDescent="0.3">
      <c r="A3330" s="2">
        <v>45369</v>
      </c>
      <c r="B3330" s="3">
        <f t="shared" ref="B3330:B3393" si="156">IF(MONTH(A3330)&gt;=7,YEAR(A3330)+1,YEAR(A3330))</f>
        <v>2024</v>
      </c>
      <c r="C3330" t="str">
        <f t="shared" ref="C3330:C3393" si="157">IF(MONTH(A3330) &gt;= 7, YEAR(A3330) &amp; "-" &amp; YEAR(A3330) + 1, YEAR(A3330) - 1 &amp; "-" &amp; YEAR(A3330))</f>
        <v>2023-2024</v>
      </c>
      <c r="D3330" t="s">
        <v>148</v>
      </c>
      <c r="E3330" t="s">
        <v>91</v>
      </c>
      <c r="F3330" t="str">
        <f t="shared" ref="F3330:F3393" si="158">IF(G3330="WA","Western Australia",
IF(G3330="NSW","New South Wales",
IF(G3330="QLD","Queensland",
IF(G3330="VIC","Victoria",
IF(G3330="TAS","Tasmania",
IF(G3330="SA","South Australia",
IF(G3330="NT","Northern Territory",
IF(G3330="ACT","Australian Capital Territory",G3330))))))))</f>
        <v>Victoria</v>
      </c>
      <c r="G3330" t="s">
        <v>45</v>
      </c>
      <c r="H3330">
        <v>3690</v>
      </c>
      <c r="I3330" t="s">
        <v>11</v>
      </c>
      <c r="J3330" t="s">
        <v>55</v>
      </c>
      <c r="K3330" t="s">
        <v>152</v>
      </c>
      <c r="L3330" t="s">
        <v>13</v>
      </c>
      <c r="M3330" s="5">
        <v>653.29999999999995</v>
      </c>
      <c r="N3330">
        <v>1</v>
      </c>
    </row>
    <row r="3331" spans="1:14" x14ac:dyDescent="0.3">
      <c r="A3331" s="2">
        <v>45422</v>
      </c>
      <c r="B3331" s="3">
        <f t="shared" si="156"/>
        <v>2024</v>
      </c>
      <c r="C3331" t="str">
        <f t="shared" si="157"/>
        <v>2023-2024</v>
      </c>
      <c r="D3331" t="s">
        <v>147</v>
      </c>
      <c r="E3331" t="s">
        <v>95</v>
      </c>
      <c r="F3331" t="str">
        <f t="shared" si="158"/>
        <v>Victoria</v>
      </c>
      <c r="G3331" t="s">
        <v>45</v>
      </c>
      <c r="H3331">
        <v>3931</v>
      </c>
      <c r="I3331" t="s">
        <v>11</v>
      </c>
      <c r="J3331" t="s">
        <v>55</v>
      </c>
      <c r="K3331" t="s">
        <v>151</v>
      </c>
      <c r="L3331" t="s">
        <v>21</v>
      </c>
      <c r="M3331" s="5">
        <v>653.88</v>
      </c>
      <c r="N3331">
        <v>1</v>
      </c>
    </row>
    <row r="3332" spans="1:14" x14ac:dyDescent="0.3">
      <c r="A3332" s="2">
        <v>45853</v>
      </c>
      <c r="B3332" s="3">
        <f t="shared" si="156"/>
        <v>2026</v>
      </c>
      <c r="C3332" t="str">
        <f t="shared" si="157"/>
        <v>2025-2026</v>
      </c>
      <c r="D3332" t="s">
        <v>148</v>
      </c>
      <c r="E3332" t="s">
        <v>85</v>
      </c>
      <c r="F3332" t="str">
        <f t="shared" si="158"/>
        <v>Queensland</v>
      </c>
      <c r="G3332" t="s">
        <v>35</v>
      </c>
      <c r="H3332">
        <v>4883</v>
      </c>
      <c r="I3332" t="s">
        <v>11</v>
      </c>
      <c r="J3332" t="s">
        <v>36</v>
      </c>
      <c r="K3332" t="s">
        <v>151</v>
      </c>
      <c r="L3332" t="s">
        <v>21</v>
      </c>
      <c r="M3332" s="5">
        <v>654.07000000000005</v>
      </c>
      <c r="N3332">
        <v>1</v>
      </c>
    </row>
    <row r="3333" spans="1:14" x14ac:dyDescent="0.3">
      <c r="A3333" s="2">
        <v>45768</v>
      </c>
      <c r="B3333" s="3">
        <f t="shared" si="156"/>
        <v>2025</v>
      </c>
      <c r="C3333" t="str">
        <f t="shared" si="157"/>
        <v>2024-2025</v>
      </c>
      <c r="D3333" t="s">
        <v>147</v>
      </c>
      <c r="E3333" t="s">
        <v>86</v>
      </c>
      <c r="F3333" t="str">
        <f t="shared" si="158"/>
        <v>New South Wales</v>
      </c>
      <c r="G3333" t="s">
        <v>10</v>
      </c>
      <c r="H3333">
        <v>2064</v>
      </c>
      <c r="I3333" t="s">
        <v>11</v>
      </c>
      <c r="J3333" t="s">
        <v>12</v>
      </c>
      <c r="K3333" t="s">
        <v>151</v>
      </c>
      <c r="L3333" t="s">
        <v>21</v>
      </c>
      <c r="M3333" s="5">
        <v>654.53</v>
      </c>
      <c r="N3333">
        <v>1</v>
      </c>
    </row>
    <row r="3334" spans="1:14" x14ac:dyDescent="0.3">
      <c r="A3334" s="2">
        <v>45476</v>
      </c>
      <c r="B3334" s="3">
        <f t="shared" si="156"/>
        <v>2025</v>
      </c>
      <c r="C3334" t="str">
        <f t="shared" si="157"/>
        <v>2024-2025</v>
      </c>
      <c r="D3334" t="s">
        <v>147</v>
      </c>
      <c r="E3334" t="s">
        <v>89</v>
      </c>
      <c r="F3334" t="str">
        <f t="shared" si="158"/>
        <v>Queensland</v>
      </c>
      <c r="G3334" t="s">
        <v>35</v>
      </c>
      <c r="H3334">
        <v>4655</v>
      </c>
      <c r="I3334" t="s">
        <v>11</v>
      </c>
      <c r="J3334" t="s">
        <v>51</v>
      </c>
      <c r="K3334" t="s">
        <v>155</v>
      </c>
      <c r="L3334" t="s">
        <v>20</v>
      </c>
      <c r="M3334" s="5">
        <v>655.29999999999995</v>
      </c>
      <c r="N3334">
        <v>1</v>
      </c>
    </row>
    <row r="3335" spans="1:14" x14ac:dyDescent="0.3">
      <c r="A3335" s="2">
        <v>45924</v>
      </c>
      <c r="B3335" s="3">
        <f t="shared" si="156"/>
        <v>2026</v>
      </c>
      <c r="C3335" t="str">
        <f t="shared" si="157"/>
        <v>2025-2026</v>
      </c>
      <c r="D3335" t="s">
        <v>148</v>
      </c>
      <c r="E3335" t="s">
        <v>138</v>
      </c>
      <c r="F3335" t="str">
        <f t="shared" si="158"/>
        <v>Queensland</v>
      </c>
      <c r="G3335" t="s">
        <v>35</v>
      </c>
      <c r="H3335">
        <v>4558</v>
      </c>
      <c r="I3335" t="s">
        <v>11</v>
      </c>
      <c r="J3335" t="s">
        <v>120</v>
      </c>
      <c r="K3335" t="s">
        <v>154</v>
      </c>
      <c r="L3335" t="s">
        <v>14</v>
      </c>
      <c r="M3335" s="5">
        <v>655.54</v>
      </c>
      <c r="N3335">
        <v>1</v>
      </c>
    </row>
    <row r="3336" spans="1:14" x14ac:dyDescent="0.3">
      <c r="A3336" s="2">
        <v>45397</v>
      </c>
      <c r="B3336" s="3">
        <f t="shared" si="156"/>
        <v>2024</v>
      </c>
      <c r="C3336" t="str">
        <f t="shared" si="157"/>
        <v>2023-2024</v>
      </c>
      <c r="D3336" t="s">
        <v>147</v>
      </c>
      <c r="E3336" t="s">
        <v>54</v>
      </c>
      <c r="F3336" t="str">
        <f t="shared" si="158"/>
        <v>Victoria</v>
      </c>
      <c r="G3336" t="s">
        <v>45</v>
      </c>
      <c r="H3336">
        <v>3977</v>
      </c>
      <c r="I3336" t="s">
        <v>11</v>
      </c>
      <c r="J3336" t="s">
        <v>55</v>
      </c>
      <c r="K3336" t="s">
        <v>151</v>
      </c>
      <c r="L3336" t="s">
        <v>21</v>
      </c>
      <c r="M3336" s="5">
        <v>655.78</v>
      </c>
      <c r="N3336">
        <v>1</v>
      </c>
    </row>
    <row r="3337" spans="1:14" x14ac:dyDescent="0.3">
      <c r="A3337" s="2">
        <v>46015</v>
      </c>
      <c r="B3337" s="3">
        <f t="shared" si="156"/>
        <v>2026</v>
      </c>
      <c r="C3337" t="str">
        <f t="shared" si="157"/>
        <v>2025-2026</v>
      </c>
      <c r="D3337" t="s">
        <v>147</v>
      </c>
      <c r="E3337" t="s">
        <v>121</v>
      </c>
      <c r="F3337" t="str">
        <f t="shared" si="158"/>
        <v>Queensland</v>
      </c>
      <c r="G3337" t="s">
        <v>35</v>
      </c>
      <c r="H3337">
        <v>4700</v>
      </c>
      <c r="I3337" t="s">
        <v>11</v>
      </c>
      <c r="J3337" t="s">
        <v>51</v>
      </c>
      <c r="K3337" t="s">
        <v>151</v>
      </c>
      <c r="L3337" t="s">
        <v>21</v>
      </c>
      <c r="M3337" s="5">
        <v>655.81</v>
      </c>
      <c r="N3337">
        <v>1</v>
      </c>
    </row>
    <row r="3338" spans="1:14" x14ac:dyDescent="0.3">
      <c r="A3338" s="2">
        <v>45767</v>
      </c>
      <c r="B3338" s="3">
        <f t="shared" si="156"/>
        <v>2025</v>
      </c>
      <c r="C3338" t="str">
        <f t="shared" si="157"/>
        <v>2024-2025</v>
      </c>
      <c r="D3338" t="s">
        <v>147</v>
      </c>
      <c r="E3338" t="s">
        <v>52</v>
      </c>
      <c r="F3338" t="str">
        <f t="shared" si="158"/>
        <v>Victoria</v>
      </c>
      <c r="G3338" t="s">
        <v>45</v>
      </c>
      <c r="H3338">
        <v>3030</v>
      </c>
      <c r="I3338" t="s">
        <v>11</v>
      </c>
      <c r="J3338" t="s">
        <v>46</v>
      </c>
      <c r="K3338" t="s">
        <v>151</v>
      </c>
      <c r="L3338" t="s">
        <v>21</v>
      </c>
      <c r="M3338" s="5">
        <v>658.26</v>
      </c>
      <c r="N3338">
        <v>1</v>
      </c>
    </row>
    <row r="3339" spans="1:14" x14ac:dyDescent="0.3">
      <c r="A3339" s="2">
        <v>45808</v>
      </c>
      <c r="B3339" s="3">
        <f t="shared" si="156"/>
        <v>2025</v>
      </c>
      <c r="C3339" t="str">
        <f t="shared" si="157"/>
        <v>2024-2025</v>
      </c>
      <c r="D3339" t="s">
        <v>147</v>
      </c>
      <c r="E3339" t="s">
        <v>132</v>
      </c>
      <c r="F3339" t="str">
        <f t="shared" si="158"/>
        <v>New South Wales</v>
      </c>
      <c r="G3339" t="s">
        <v>10</v>
      </c>
      <c r="H3339">
        <v>2800</v>
      </c>
      <c r="I3339" t="s">
        <v>11</v>
      </c>
      <c r="J3339" t="s">
        <v>25</v>
      </c>
      <c r="K3339" t="s">
        <v>151</v>
      </c>
      <c r="L3339" t="s">
        <v>21</v>
      </c>
      <c r="M3339" s="5">
        <v>658.82999999999993</v>
      </c>
      <c r="N3339">
        <v>1</v>
      </c>
    </row>
    <row r="3340" spans="1:14" x14ac:dyDescent="0.3">
      <c r="A3340" s="2">
        <v>45888</v>
      </c>
      <c r="B3340" s="3">
        <f t="shared" si="156"/>
        <v>2026</v>
      </c>
      <c r="C3340" t="str">
        <f t="shared" si="157"/>
        <v>2025-2026</v>
      </c>
      <c r="D3340" t="s">
        <v>147</v>
      </c>
      <c r="E3340" t="s">
        <v>53</v>
      </c>
      <c r="F3340" t="str">
        <f t="shared" si="158"/>
        <v>South Australia</v>
      </c>
      <c r="G3340" t="s">
        <v>32</v>
      </c>
      <c r="H3340">
        <v>5082</v>
      </c>
      <c r="I3340" t="s">
        <v>11</v>
      </c>
      <c r="J3340" t="s">
        <v>33</v>
      </c>
      <c r="K3340" t="s">
        <v>150</v>
      </c>
      <c r="L3340" t="s">
        <v>18</v>
      </c>
      <c r="M3340" s="5">
        <v>659.45</v>
      </c>
      <c r="N3340">
        <v>1</v>
      </c>
    </row>
    <row r="3341" spans="1:14" x14ac:dyDescent="0.3">
      <c r="A3341" s="2">
        <v>45381</v>
      </c>
      <c r="B3341" s="3">
        <f t="shared" si="156"/>
        <v>2024</v>
      </c>
      <c r="C3341" t="str">
        <f t="shared" si="157"/>
        <v>2023-2024</v>
      </c>
      <c r="D3341" t="s">
        <v>147</v>
      </c>
      <c r="E3341" t="s">
        <v>42</v>
      </c>
      <c r="F3341" t="str">
        <f t="shared" si="158"/>
        <v>Queensland</v>
      </c>
      <c r="G3341" t="s">
        <v>35</v>
      </c>
      <c r="H3341">
        <v>4053</v>
      </c>
      <c r="I3341" t="s">
        <v>11</v>
      </c>
      <c r="J3341" t="s">
        <v>43</v>
      </c>
      <c r="K3341" t="s">
        <v>156</v>
      </c>
      <c r="L3341" t="s">
        <v>17</v>
      </c>
      <c r="M3341" s="5">
        <v>659.70999999999992</v>
      </c>
      <c r="N3341">
        <v>1</v>
      </c>
    </row>
    <row r="3342" spans="1:14" x14ac:dyDescent="0.3">
      <c r="A3342" s="2">
        <v>45400</v>
      </c>
      <c r="B3342" s="3">
        <f t="shared" si="156"/>
        <v>2024</v>
      </c>
      <c r="C3342" t="str">
        <f t="shared" si="157"/>
        <v>2023-2024</v>
      </c>
      <c r="D3342" t="s">
        <v>147</v>
      </c>
      <c r="E3342" t="s">
        <v>118</v>
      </c>
      <c r="F3342" t="str">
        <f t="shared" si="158"/>
        <v>New South Wales</v>
      </c>
      <c r="G3342" t="s">
        <v>10</v>
      </c>
      <c r="H3342">
        <v>2158</v>
      </c>
      <c r="I3342" t="s">
        <v>11</v>
      </c>
      <c r="J3342" t="s">
        <v>27</v>
      </c>
      <c r="K3342" t="s">
        <v>154</v>
      </c>
      <c r="L3342" t="s">
        <v>14</v>
      </c>
      <c r="M3342" s="5">
        <v>660.34</v>
      </c>
      <c r="N3342">
        <v>1</v>
      </c>
    </row>
    <row r="3343" spans="1:14" x14ac:dyDescent="0.3">
      <c r="A3343" s="2">
        <v>46002</v>
      </c>
      <c r="B3343" s="3">
        <f t="shared" si="156"/>
        <v>2026</v>
      </c>
      <c r="C3343" t="str">
        <f t="shared" si="157"/>
        <v>2025-2026</v>
      </c>
      <c r="D3343" t="s">
        <v>147</v>
      </c>
      <c r="E3343" t="s">
        <v>101</v>
      </c>
      <c r="F3343" t="str">
        <f t="shared" si="158"/>
        <v>Victoria</v>
      </c>
      <c r="G3343" t="s">
        <v>45</v>
      </c>
      <c r="H3343">
        <v>3131</v>
      </c>
      <c r="I3343" t="s">
        <v>11</v>
      </c>
      <c r="J3343" t="s">
        <v>63</v>
      </c>
      <c r="K3343" t="s">
        <v>151</v>
      </c>
      <c r="L3343" t="s">
        <v>21</v>
      </c>
      <c r="M3343" s="5">
        <v>660.66000000000008</v>
      </c>
      <c r="N3343">
        <v>1</v>
      </c>
    </row>
    <row r="3344" spans="1:14" x14ac:dyDescent="0.3">
      <c r="A3344" s="2">
        <v>45460</v>
      </c>
      <c r="B3344" s="3">
        <f t="shared" si="156"/>
        <v>2024</v>
      </c>
      <c r="C3344" t="str">
        <f t="shared" si="157"/>
        <v>2023-2024</v>
      </c>
      <c r="D3344" t="s">
        <v>147</v>
      </c>
      <c r="E3344" t="s">
        <v>137</v>
      </c>
      <c r="F3344" t="str">
        <f t="shared" si="158"/>
        <v>New South Wales</v>
      </c>
      <c r="G3344" t="s">
        <v>10</v>
      </c>
      <c r="H3344">
        <v>2031</v>
      </c>
      <c r="I3344" t="s">
        <v>11</v>
      </c>
      <c r="J3344" t="s">
        <v>12</v>
      </c>
      <c r="K3344" t="s">
        <v>154</v>
      </c>
      <c r="L3344" t="s">
        <v>14</v>
      </c>
      <c r="M3344" s="5">
        <v>661.56000000000006</v>
      </c>
      <c r="N3344">
        <v>1</v>
      </c>
    </row>
    <row r="3345" spans="1:14" x14ac:dyDescent="0.3">
      <c r="A3345" s="2">
        <v>45657</v>
      </c>
      <c r="B3345" s="3">
        <f t="shared" si="156"/>
        <v>2025</v>
      </c>
      <c r="C3345" t="str">
        <f t="shared" si="157"/>
        <v>2024-2025</v>
      </c>
      <c r="D3345" t="s">
        <v>147</v>
      </c>
      <c r="E3345" t="s">
        <v>96</v>
      </c>
      <c r="F3345" t="str">
        <f t="shared" si="158"/>
        <v>Western Australia</v>
      </c>
      <c r="G3345" t="s">
        <v>48</v>
      </c>
      <c r="H3345">
        <v>6330</v>
      </c>
      <c r="I3345" t="s">
        <v>11</v>
      </c>
      <c r="J3345" t="s">
        <v>94</v>
      </c>
      <c r="K3345" t="s">
        <v>154</v>
      </c>
      <c r="L3345" t="s">
        <v>14</v>
      </c>
      <c r="M3345" s="5">
        <v>661.89</v>
      </c>
      <c r="N3345">
        <v>1</v>
      </c>
    </row>
    <row r="3346" spans="1:14" x14ac:dyDescent="0.3">
      <c r="A3346" s="2">
        <v>45623</v>
      </c>
      <c r="B3346" s="3">
        <f t="shared" si="156"/>
        <v>2025</v>
      </c>
      <c r="C3346" t="str">
        <f t="shared" si="157"/>
        <v>2024-2025</v>
      </c>
      <c r="D3346" t="s">
        <v>148</v>
      </c>
      <c r="E3346" t="s">
        <v>135</v>
      </c>
      <c r="F3346" t="str">
        <f t="shared" si="158"/>
        <v>Victoria</v>
      </c>
      <c r="G3346" t="s">
        <v>45</v>
      </c>
      <c r="H3346">
        <v>3550</v>
      </c>
      <c r="I3346" t="s">
        <v>11</v>
      </c>
      <c r="J3346" t="s">
        <v>60</v>
      </c>
      <c r="K3346" t="s">
        <v>154</v>
      </c>
      <c r="L3346" t="s">
        <v>14</v>
      </c>
      <c r="M3346" s="5">
        <v>662.09999999999991</v>
      </c>
      <c r="N3346">
        <v>1</v>
      </c>
    </row>
    <row r="3347" spans="1:14" x14ac:dyDescent="0.3">
      <c r="A3347" s="2">
        <v>45349</v>
      </c>
      <c r="B3347" s="3">
        <f t="shared" si="156"/>
        <v>2024</v>
      </c>
      <c r="C3347" t="str">
        <f t="shared" si="157"/>
        <v>2023-2024</v>
      </c>
      <c r="D3347" t="s">
        <v>148</v>
      </c>
      <c r="E3347" t="s">
        <v>85</v>
      </c>
      <c r="F3347" t="str">
        <f t="shared" si="158"/>
        <v>Queensland</v>
      </c>
      <c r="G3347" t="s">
        <v>35</v>
      </c>
      <c r="H3347">
        <v>4883</v>
      </c>
      <c r="I3347" t="s">
        <v>11</v>
      </c>
      <c r="J3347" t="s">
        <v>36</v>
      </c>
      <c r="K3347" t="s">
        <v>154</v>
      </c>
      <c r="L3347" t="s">
        <v>14</v>
      </c>
      <c r="M3347" s="5">
        <v>664.64</v>
      </c>
      <c r="N3347">
        <v>1</v>
      </c>
    </row>
    <row r="3348" spans="1:14" x14ac:dyDescent="0.3">
      <c r="A3348" s="2">
        <v>45939</v>
      </c>
      <c r="B3348" s="3">
        <f t="shared" si="156"/>
        <v>2026</v>
      </c>
      <c r="C3348" t="str">
        <f t="shared" si="157"/>
        <v>2025-2026</v>
      </c>
      <c r="D3348" t="s">
        <v>147</v>
      </c>
      <c r="E3348" t="s">
        <v>93</v>
      </c>
      <c r="F3348" t="str">
        <f t="shared" si="158"/>
        <v>Western Australia</v>
      </c>
      <c r="G3348" t="s">
        <v>48</v>
      </c>
      <c r="H3348">
        <v>6112</v>
      </c>
      <c r="I3348" t="s">
        <v>11</v>
      </c>
      <c r="J3348" t="s">
        <v>94</v>
      </c>
      <c r="K3348" t="s">
        <v>153</v>
      </c>
      <c r="L3348" t="s">
        <v>16</v>
      </c>
      <c r="M3348" s="5">
        <v>665.11000000000013</v>
      </c>
      <c r="N3348">
        <v>1</v>
      </c>
    </row>
    <row r="3349" spans="1:14" x14ac:dyDescent="0.3">
      <c r="A3349" s="2">
        <v>45411</v>
      </c>
      <c r="B3349" s="3">
        <f t="shared" si="156"/>
        <v>2024</v>
      </c>
      <c r="C3349" t="str">
        <f t="shared" si="157"/>
        <v>2023-2024</v>
      </c>
      <c r="D3349" t="s">
        <v>147</v>
      </c>
      <c r="E3349" t="s">
        <v>95</v>
      </c>
      <c r="F3349" t="str">
        <f t="shared" si="158"/>
        <v>Victoria</v>
      </c>
      <c r="G3349" t="s">
        <v>45</v>
      </c>
      <c r="H3349">
        <v>3931</v>
      </c>
      <c r="I3349" t="s">
        <v>11</v>
      </c>
      <c r="J3349" t="s">
        <v>55</v>
      </c>
      <c r="K3349" t="s">
        <v>153</v>
      </c>
      <c r="L3349" t="s">
        <v>16</v>
      </c>
      <c r="M3349" s="5">
        <v>665.34</v>
      </c>
      <c r="N3349">
        <v>1</v>
      </c>
    </row>
    <row r="3350" spans="1:14" x14ac:dyDescent="0.3">
      <c r="A3350" s="2">
        <v>45437</v>
      </c>
      <c r="B3350" s="3">
        <f t="shared" si="156"/>
        <v>2024</v>
      </c>
      <c r="C3350" t="str">
        <f t="shared" si="157"/>
        <v>2023-2024</v>
      </c>
      <c r="D3350" t="s">
        <v>147</v>
      </c>
      <c r="E3350" t="s">
        <v>102</v>
      </c>
      <c r="F3350" t="str">
        <f t="shared" si="158"/>
        <v>Queensland</v>
      </c>
      <c r="G3350" t="s">
        <v>35</v>
      </c>
      <c r="H3350">
        <v>4870</v>
      </c>
      <c r="I3350" t="s">
        <v>11</v>
      </c>
      <c r="J3350" t="s">
        <v>36</v>
      </c>
      <c r="K3350" t="s">
        <v>150</v>
      </c>
      <c r="L3350" t="s">
        <v>18</v>
      </c>
      <c r="M3350" s="5">
        <v>665.93000000000006</v>
      </c>
      <c r="N3350">
        <v>1</v>
      </c>
    </row>
    <row r="3351" spans="1:14" x14ac:dyDescent="0.3">
      <c r="A3351" s="2">
        <v>45661</v>
      </c>
      <c r="B3351" s="3">
        <f t="shared" si="156"/>
        <v>2025</v>
      </c>
      <c r="C3351" t="str">
        <f t="shared" si="157"/>
        <v>2024-2025</v>
      </c>
      <c r="D3351" t="s">
        <v>148</v>
      </c>
      <c r="E3351" t="s">
        <v>91</v>
      </c>
      <c r="F3351" t="str">
        <f t="shared" si="158"/>
        <v>Victoria</v>
      </c>
      <c r="G3351" t="s">
        <v>45</v>
      </c>
      <c r="H3351">
        <v>3690</v>
      </c>
      <c r="I3351" t="s">
        <v>11</v>
      </c>
      <c r="J3351" t="s">
        <v>55</v>
      </c>
      <c r="K3351" t="s">
        <v>155</v>
      </c>
      <c r="L3351" t="s">
        <v>20</v>
      </c>
      <c r="M3351" s="5">
        <v>667.46</v>
      </c>
      <c r="N3351">
        <v>1</v>
      </c>
    </row>
    <row r="3352" spans="1:14" x14ac:dyDescent="0.3">
      <c r="A3352" s="2">
        <v>45442</v>
      </c>
      <c r="B3352" s="3">
        <f t="shared" si="156"/>
        <v>2024</v>
      </c>
      <c r="C3352" t="str">
        <f t="shared" si="157"/>
        <v>2023-2024</v>
      </c>
      <c r="D3352" t="s">
        <v>147</v>
      </c>
      <c r="E3352" t="s">
        <v>86</v>
      </c>
      <c r="F3352" t="str">
        <f t="shared" si="158"/>
        <v>New South Wales</v>
      </c>
      <c r="G3352" t="s">
        <v>10</v>
      </c>
      <c r="H3352">
        <v>2064</v>
      </c>
      <c r="I3352" t="s">
        <v>11</v>
      </c>
      <c r="J3352" t="s">
        <v>12</v>
      </c>
      <c r="K3352" t="s">
        <v>150</v>
      </c>
      <c r="L3352" t="s">
        <v>18</v>
      </c>
      <c r="M3352" s="5">
        <v>671.42</v>
      </c>
      <c r="N3352">
        <v>1</v>
      </c>
    </row>
    <row r="3353" spans="1:14" x14ac:dyDescent="0.3">
      <c r="A3353" s="2">
        <v>45726</v>
      </c>
      <c r="B3353" s="3">
        <f t="shared" si="156"/>
        <v>2025</v>
      </c>
      <c r="C3353" t="str">
        <f t="shared" si="157"/>
        <v>2024-2025</v>
      </c>
      <c r="D3353" t="s">
        <v>147</v>
      </c>
      <c r="E3353" t="s">
        <v>65</v>
      </c>
      <c r="F3353" t="str">
        <f t="shared" si="158"/>
        <v>New South Wales</v>
      </c>
      <c r="G3353" t="s">
        <v>10</v>
      </c>
      <c r="H3353">
        <v>2541</v>
      </c>
      <c r="I3353" t="s">
        <v>11</v>
      </c>
      <c r="J3353" t="s">
        <v>58</v>
      </c>
      <c r="K3353" t="s">
        <v>154</v>
      </c>
      <c r="L3353" t="s">
        <v>14</v>
      </c>
      <c r="M3353" s="5">
        <v>671.75</v>
      </c>
      <c r="N3353">
        <v>1</v>
      </c>
    </row>
    <row r="3354" spans="1:14" x14ac:dyDescent="0.3">
      <c r="A3354" s="2">
        <v>46017</v>
      </c>
      <c r="B3354" s="3">
        <f t="shared" si="156"/>
        <v>2026</v>
      </c>
      <c r="C3354" t="str">
        <f t="shared" si="157"/>
        <v>2025-2026</v>
      </c>
      <c r="D3354" t="s">
        <v>148</v>
      </c>
      <c r="E3354" t="s">
        <v>28</v>
      </c>
      <c r="F3354" t="str">
        <f t="shared" si="158"/>
        <v>Northern Territory</v>
      </c>
      <c r="G3354" t="s">
        <v>29</v>
      </c>
      <c r="H3354">
        <v>800</v>
      </c>
      <c r="I3354" t="s">
        <v>11</v>
      </c>
      <c r="J3354" t="s">
        <v>30</v>
      </c>
      <c r="K3354" t="s">
        <v>150</v>
      </c>
      <c r="L3354" t="s">
        <v>18</v>
      </c>
      <c r="M3354" s="5">
        <v>672.34999999999991</v>
      </c>
      <c r="N3354">
        <v>1</v>
      </c>
    </row>
    <row r="3355" spans="1:14" x14ac:dyDescent="0.3">
      <c r="A3355" s="2">
        <v>45331</v>
      </c>
      <c r="B3355" s="3">
        <f t="shared" si="156"/>
        <v>2024</v>
      </c>
      <c r="C3355" t="str">
        <f t="shared" si="157"/>
        <v>2023-2024</v>
      </c>
      <c r="D3355" t="s">
        <v>147</v>
      </c>
      <c r="E3355" t="s">
        <v>54</v>
      </c>
      <c r="F3355" t="str">
        <f t="shared" si="158"/>
        <v>Victoria</v>
      </c>
      <c r="G3355" t="s">
        <v>45</v>
      </c>
      <c r="H3355">
        <v>3977</v>
      </c>
      <c r="I3355" t="s">
        <v>11</v>
      </c>
      <c r="J3355" t="s">
        <v>55</v>
      </c>
      <c r="K3355" t="s">
        <v>154</v>
      </c>
      <c r="L3355" t="s">
        <v>14</v>
      </c>
      <c r="M3355" s="5">
        <v>673.7299999999999</v>
      </c>
      <c r="N3355">
        <v>1</v>
      </c>
    </row>
    <row r="3356" spans="1:14" x14ac:dyDescent="0.3">
      <c r="A3356" s="2">
        <v>45889</v>
      </c>
      <c r="B3356" s="3">
        <f t="shared" si="156"/>
        <v>2026</v>
      </c>
      <c r="C3356" t="str">
        <f t="shared" si="157"/>
        <v>2025-2026</v>
      </c>
      <c r="D3356" t="s">
        <v>147</v>
      </c>
      <c r="E3356" t="s">
        <v>40</v>
      </c>
      <c r="F3356" t="str">
        <f t="shared" si="158"/>
        <v>New South Wales</v>
      </c>
      <c r="G3356" t="s">
        <v>10</v>
      </c>
      <c r="H3356">
        <v>2116</v>
      </c>
      <c r="I3356" t="s">
        <v>11</v>
      </c>
      <c r="J3356" t="s">
        <v>27</v>
      </c>
      <c r="K3356" t="s">
        <v>154</v>
      </c>
      <c r="L3356" t="s">
        <v>14</v>
      </c>
      <c r="M3356" s="5">
        <v>673.93</v>
      </c>
      <c r="N3356">
        <v>1</v>
      </c>
    </row>
    <row r="3357" spans="1:14" x14ac:dyDescent="0.3">
      <c r="A3357" s="2">
        <v>45339</v>
      </c>
      <c r="B3357" s="3">
        <f t="shared" si="156"/>
        <v>2024</v>
      </c>
      <c r="C3357" t="str">
        <f t="shared" si="157"/>
        <v>2023-2024</v>
      </c>
      <c r="D3357" t="s">
        <v>148</v>
      </c>
      <c r="E3357" t="s">
        <v>61</v>
      </c>
      <c r="F3357" t="str">
        <f t="shared" si="158"/>
        <v>New South Wales</v>
      </c>
      <c r="G3357" t="s">
        <v>10</v>
      </c>
      <c r="H3357">
        <v>2539</v>
      </c>
      <c r="I3357" t="s">
        <v>11</v>
      </c>
      <c r="J3357" t="s">
        <v>58</v>
      </c>
      <c r="K3357" t="s">
        <v>150</v>
      </c>
      <c r="L3357" t="s">
        <v>18</v>
      </c>
      <c r="M3357" s="5">
        <v>674.38</v>
      </c>
      <c r="N3357">
        <v>1</v>
      </c>
    </row>
    <row r="3358" spans="1:14" x14ac:dyDescent="0.3">
      <c r="A3358" s="2">
        <v>45677</v>
      </c>
      <c r="B3358" s="3">
        <f t="shared" si="156"/>
        <v>2025</v>
      </c>
      <c r="C3358" t="str">
        <f t="shared" si="157"/>
        <v>2024-2025</v>
      </c>
      <c r="D3358" t="s">
        <v>148</v>
      </c>
      <c r="E3358" t="s">
        <v>34</v>
      </c>
      <c r="F3358" t="str">
        <f t="shared" si="158"/>
        <v>Queensland</v>
      </c>
      <c r="G3358" t="s">
        <v>35</v>
      </c>
      <c r="H3358">
        <v>4802</v>
      </c>
      <c r="I3358" t="s">
        <v>11</v>
      </c>
      <c r="J3358" t="s">
        <v>36</v>
      </c>
      <c r="K3358" t="s">
        <v>151</v>
      </c>
      <c r="L3358" t="s">
        <v>21</v>
      </c>
      <c r="M3358" s="5">
        <v>674.89</v>
      </c>
      <c r="N3358">
        <v>1</v>
      </c>
    </row>
    <row r="3359" spans="1:14" x14ac:dyDescent="0.3">
      <c r="A3359" s="2">
        <v>45616</v>
      </c>
      <c r="B3359" s="3">
        <f t="shared" si="156"/>
        <v>2025</v>
      </c>
      <c r="C3359" t="str">
        <f t="shared" si="157"/>
        <v>2024-2025</v>
      </c>
      <c r="D3359" t="s">
        <v>147</v>
      </c>
      <c r="E3359" t="s">
        <v>50</v>
      </c>
      <c r="F3359" t="str">
        <f t="shared" si="158"/>
        <v>Queensland</v>
      </c>
      <c r="G3359" t="s">
        <v>35</v>
      </c>
      <c r="H3359">
        <v>4703</v>
      </c>
      <c r="I3359" t="s">
        <v>11</v>
      </c>
      <c r="J3359" t="s">
        <v>51</v>
      </c>
      <c r="K3359" t="s">
        <v>151</v>
      </c>
      <c r="L3359" t="s">
        <v>21</v>
      </c>
      <c r="M3359" s="5">
        <v>675.86</v>
      </c>
      <c r="N3359">
        <v>1</v>
      </c>
    </row>
    <row r="3360" spans="1:14" x14ac:dyDescent="0.3">
      <c r="A3360" s="2">
        <v>45730</v>
      </c>
      <c r="B3360" s="3">
        <f t="shared" si="156"/>
        <v>2025</v>
      </c>
      <c r="C3360" t="str">
        <f t="shared" si="157"/>
        <v>2024-2025</v>
      </c>
      <c r="D3360" t="s">
        <v>147</v>
      </c>
      <c r="E3360" t="s">
        <v>133</v>
      </c>
      <c r="F3360" t="str">
        <f t="shared" si="158"/>
        <v>Queensland</v>
      </c>
      <c r="G3360" t="s">
        <v>35</v>
      </c>
      <c r="H3360">
        <v>4305</v>
      </c>
      <c r="I3360" t="s">
        <v>11</v>
      </c>
      <c r="J3360" t="s">
        <v>104</v>
      </c>
      <c r="K3360" t="s">
        <v>151</v>
      </c>
      <c r="L3360" t="s">
        <v>21</v>
      </c>
      <c r="M3360" s="5">
        <v>678.63</v>
      </c>
      <c r="N3360">
        <v>1</v>
      </c>
    </row>
    <row r="3361" spans="1:14" x14ac:dyDescent="0.3">
      <c r="A3361" s="2">
        <v>45910</v>
      </c>
      <c r="B3361" s="3">
        <f t="shared" si="156"/>
        <v>2026</v>
      </c>
      <c r="C3361" t="str">
        <f t="shared" si="157"/>
        <v>2025-2026</v>
      </c>
      <c r="D3361" t="s">
        <v>148</v>
      </c>
      <c r="E3361" t="s">
        <v>135</v>
      </c>
      <c r="F3361" t="str">
        <f t="shared" si="158"/>
        <v>Victoria</v>
      </c>
      <c r="G3361" t="s">
        <v>45</v>
      </c>
      <c r="H3361">
        <v>3550</v>
      </c>
      <c r="I3361" t="s">
        <v>11</v>
      </c>
      <c r="J3361" t="s">
        <v>60</v>
      </c>
      <c r="K3361" t="s">
        <v>152</v>
      </c>
      <c r="L3361" t="s">
        <v>13</v>
      </c>
      <c r="M3361" s="5">
        <v>680.99000000000012</v>
      </c>
      <c r="N3361">
        <v>1</v>
      </c>
    </row>
    <row r="3362" spans="1:14" x14ac:dyDescent="0.3">
      <c r="A3362" s="2">
        <v>45475</v>
      </c>
      <c r="B3362" s="3">
        <f t="shared" si="156"/>
        <v>2025</v>
      </c>
      <c r="C3362" t="str">
        <f t="shared" si="157"/>
        <v>2024-2025</v>
      </c>
      <c r="D3362" t="s">
        <v>147</v>
      </c>
      <c r="E3362" t="s">
        <v>103</v>
      </c>
      <c r="F3362" t="str">
        <f t="shared" si="158"/>
        <v>Queensland</v>
      </c>
      <c r="G3362" t="s">
        <v>35</v>
      </c>
      <c r="H3362">
        <v>4509</v>
      </c>
      <c r="I3362" t="s">
        <v>11</v>
      </c>
      <c r="J3362" t="s">
        <v>104</v>
      </c>
      <c r="K3362" t="s">
        <v>154</v>
      </c>
      <c r="L3362" t="s">
        <v>14</v>
      </c>
      <c r="M3362" s="5">
        <v>682.06999999999994</v>
      </c>
      <c r="N3362">
        <v>1</v>
      </c>
    </row>
    <row r="3363" spans="1:14" x14ac:dyDescent="0.3">
      <c r="A3363" s="2">
        <v>45943</v>
      </c>
      <c r="B3363" s="3">
        <f t="shared" si="156"/>
        <v>2026</v>
      </c>
      <c r="C3363" t="str">
        <f t="shared" si="157"/>
        <v>2025-2026</v>
      </c>
      <c r="D3363" t="s">
        <v>147</v>
      </c>
      <c r="E3363" t="s">
        <v>99</v>
      </c>
      <c r="F3363" t="str">
        <f t="shared" si="158"/>
        <v>Victoria</v>
      </c>
      <c r="G3363" t="s">
        <v>45</v>
      </c>
      <c r="H3363">
        <v>3148</v>
      </c>
      <c r="I3363" t="s">
        <v>11</v>
      </c>
      <c r="J3363" t="s">
        <v>63</v>
      </c>
      <c r="K3363" t="s">
        <v>150</v>
      </c>
      <c r="L3363" t="s">
        <v>18</v>
      </c>
      <c r="M3363" s="5">
        <v>682.81</v>
      </c>
      <c r="N3363">
        <v>1</v>
      </c>
    </row>
    <row r="3364" spans="1:14" x14ac:dyDescent="0.3">
      <c r="A3364" s="2">
        <v>45827</v>
      </c>
      <c r="B3364" s="3">
        <f t="shared" si="156"/>
        <v>2025</v>
      </c>
      <c r="C3364" t="str">
        <f t="shared" si="157"/>
        <v>2024-2025</v>
      </c>
      <c r="D3364" t="s">
        <v>147</v>
      </c>
      <c r="E3364" t="s">
        <v>44</v>
      </c>
      <c r="F3364" t="str">
        <f t="shared" si="158"/>
        <v>Victoria</v>
      </c>
      <c r="G3364" t="s">
        <v>45</v>
      </c>
      <c r="H3364">
        <v>3066</v>
      </c>
      <c r="I3364" t="s">
        <v>11</v>
      </c>
      <c r="J3364" t="s">
        <v>46</v>
      </c>
      <c r="K3364" t="s">
        <v>152</v>
      </c>
      <c r="L3364" t="s">
        <v>13</v>
      </c>
      <c r="M3364" s="5">
        <v>684.44999999999993</v>
      </c>
      <c r="N3364">
        <v>1</v>
      </c>
    </row>
    <row r="3365" spans="1:14" x14ac:dyDescent="0.3">
      <c r="A3365" s="2">
        <v>45491</v>
      </c>
      <c r="B3365" s="3">
        <f t="shared" si="156"/>
        <v>2025</v>
      </c>
      <c r="C3365" t="str">
        <f t="shared" si="157"/>
        <v>2024-2025</v>
      </c>
      <c r="D3365" t="s">
        <v>147</v>
      </c>
      <c r="E3365" t="s">
        <v>89</v>
      </c>
      <c r="F3365" t="str">
        <f t="shared" si="158"/>
        <v>Queensland</v>
      </c>
      <c r="G3365" t="s">
        <v>35</v>
      </c>
      <c r="H3365">
        <v>4655</v>
      </c>
      <c r="I3365" t="s">
        <v>11</v>
      </c>
      <c r="J3365" t="s">
        <v>51</v>
      </c>
      <c r="K3365" t="s">
        <v>149</v>
      </c>
      <c r="L3365" t="s">
        <v>15</v>
      </c>
      <c r="M3365" s="5">
        <v>684.5</v>
      </c>
      <c r="N3365">
        <v>1</v>
      </c>
    </row>
    <row r="3366" spans="1:14" x14ac:dyDescent="0.3">
      <c r="A3366" s="2">
        <v>45396</v>
      </c>
      <c r="B3366" s="3">
        <f t="shared" si="156"/>
        <v>2024</v>
      </c>
      <c r="C3366" t="str">
        <f t="shared" si="157"/>
        <v>2023-2024</v>
      </c>
      <c r="D3366" t="s">
        <v>148</v>
      </c>
      <c r="E3366" t="s">
        <v>87</v>
      </c>
      <c r="F3366" t="str">
        <f t="shared" si="158"/>
        <v>New South Wales</v>
      </c>
      <c r="G3366" t="s">
        <v>10</v>
      </c>
      <c r="H3366">
        <v>2790</v>
      </c>
      <c r="I3366" t="s">
        <v>11</v>
      </c>
      <c r="J3366" t="s">
        <v>25</v>
      </c>
      <c r="K3366" t="s">
        <v>152</v>
      </c>
      <c r="L3366" t="s">
        <v>13</v>
      </c>
      <c r="M3366" s="5">
        <v>685.08</v>
      </c>
      <c r="N3366">
        <v>1</v>
      </c>
    </row>
    <row r="3367" spans="1:14" x14ac:dyDescent="0.3">
      <c r="A3367" s="2">
        <v>45397</v>
      </c>
      <c r="B3367" s="3">
        <f t="shared" si="156"/>
        <v>2024</v>
      </c>
      <c r="C3367" t="str">
        <f t="shared" si="157"/>
        <v>2023-2024</v>
      </c>
      <c r="D3367" t="s">
        <v>147</v>
      </c>
      <c r="E3367" t="s">
        <v>26</v>
      </c>
      <c r="F3367" t="str">
        <f t="shared" si="158"/>
        <v>New South Wales</v>
      </c>
      <c r="G3367" t="s">
        <v>10</v>
      </c>
      <c r="H3367">
        <v>2141</v>
      </c>
      <c r="I3367" t="s">
        <v>11</v>
      </c>
      <c r="J3367" t="s">
        <v>27</v>
      </c>
      <c r="K3367" t="s">
        <v>150</v>
      </c>
      <c r="L3367" t="s">
        <v>18</v>
      </c>
      <c r="M3367" s="5">
        <v>685.12</v>
      </c>
      <c r="N3367">
        <v>1</v>
      </c>
    </row>
    <row r="3368" spans="1:14" x14ac:dyDescent="0.3">
      <c r="A3368" s="2">
        <v>45760</v>
      </c>
      <c r="B3368" s="3">
        <f t="shared" si="156"/>
        <v>2025</v>
      </c>
      <c r="C3368" t="str">
        <f t="shared" si="157"/>
        <v>2024-2025</v>
      </c>
      <c r="D3368" t="s">
        <v>147</v>
      </c>
      <c r="E3368" t="s">
        <v>92</v>
      </c>
      <c r="F3368" t="str">
        <f t="shared" si="158"/>
        <v>Queensland</v>
      </c>
      <c r="G3368" t="s">
        <v>35</v>
      </c>
      <c r="H3368">
        <v>4068</v>
      </c>
      <c r="I3368" t="s">
        <v>11</v>
      </c>
      <c r="J3368" t="s">
        <v>43</v>
      </c>
      <c r="K3368" t="s">
        <v>152</v>
      </c>
      <c r="L3368" t="s">
        <v>13</v>
      </c>
      <c r="M3368" s="5">
        <v>686.7199999999998</v>
      </c>
      <c r="N3368">
        <v>1</v>
      </c>
    </row>
    <row r="3369" spans="1:14" x14ac:dyDescent="0.3">
      <c r="A3369" s="2">
        <v>45981</v>
      </c>
      <c r="B3369" s="3">
        <f t="shared" si="156"/>
        <v>2026</v>
      </c>
      <c r="C3369" t="str">
        <f t="shared" si="157"/>
        <v>2025-2026</v>
      </c>
      <c r="D3369" t="s">
        <v>147</v>
      </c>
      <c r="E3369" t="s">
        <v>115</v>
      </c>
      <c r="F3369" t="str">
        <f t="shared" si="158"/>
        <v>Western Australia</v>
      </c>
      <c r="G3369" t="s">
        <v>48</v>
      </c>
      <c r="H3369">
        <v>6280</v>
      </c>
      <c r="I3369" t="s">
        <v>11</v>
      </c>
      <c r="J3369" t="s">
        <v>94</v>
      </c>
      <c r="K3369" t="s">
        <v>152</v>
      </c>
      <c r="L3369" t="s">
        <v>13</v>
      </c>
      <c r="M3369" s="5">
        <v>686.93000000000006</v>
      </c>
      <c r="N3369">
        <v>1</v>
      </c>
    </row>
    <row r="3370" spans="1:14" x14ac:dyDescent="0.3">
      <c r="A3370" s="2">
        <v>45619</v>
      </c>
      <c r="B3370" s="3">
        <f t="shared" si="156"/>
        <v>2025</v>
      </c>
      <c r="C3370" t="str">
        <f t="shared" si="157"/>
        <v>2024-2025</v>
      </c>
      <c r="D3370" t="s">
        <v>148</v>
      </c>
      <c r="E3370" t="s">
        <v>96</v>
      </c>
      <c r="F3370" t="str">
        <f t="shared" si="158"/>
        <v>Western Australia</v>
      </c>
      <c r="G3370" t="s">
        <v>48</v>
      </c>
      <c r="H3370">
        <v>6330</v>
      </c>
      <c r="I3370" t="s">
        <v>11</v>
      </c>
      <c r="J3370" t="s">
        <v>94</v>
      </c>
      <c r="K3370" t="s">
        <v>149</v>
      </c>
      <c r="L3370" t="s">
        <v>15</v>
      </c>
      <c r="M3370" s="5">
        <v>687.45999999999992</v>
      </c>
      <c r="N3370">
        <v>1</v>
      </c>
    </row>
    <row r="3371" spans="1:14" x14ac:dyDescent="0.3">
      <c r="A3371" s="2">
        <v>45391</v>
      </c>
      <c r="B3371" s="3">
        <f t="shared" si="156"/>
        <v>2024</v>
      </c>
      <c r="C3371" t="str">
        <f t="shared" si="157"/>
        <v>2023-2024</v>
      </c>
      <c r="D3371" t="s">
        <v>147</v>
      </c>
      <c r="E3371" t="s">
        <v>40</v>
      </c>
      <c r="F3371" t="str">
        <f t="shared" si="158"/>
        <v>New South Wales</v>
      </c>
      <c r="G3371" t="s">
        <v>10</v>
      </c>
      <c r="H3371">
        <v>2116</v>
      </c>
      <c r="I3371" t="s">
        <v>11</v>
      </c>
      <c r="J3371" t="s">
        <v>27</v>
      </c>
      <c r="K3371" t="s">
        <v>154</v>
      </c>
      <c r="L3371" t="s">
        <v>14</v>
      </c>
      <c r="M3371" s="5">
        <v>688.07</v>
      </c>
      <c r="N3371">
        <v>1</v>
      </c>
    </row>
    <row r="3372" spans="1:14" x14ac:dyDescent="0.3">
      <c r="A3372" s="2">
        <v>45980</v>
      </c>
      <c r="B3372" s="3">
        <f t="shared" si="156"/>
        <v>2026</v>
      </c>
      <c r="C3372" t="str">
        <f t="shared" si="157"/>
        <v>2025-2026</v>
      </c>
      <c r="D3372" t="s">
        <v>147</v>
      </c>
      <c r="E3372" t="s">
        <v>42</v>
      </c>
      <c r="F3372" t="str">
        <f t="shared" si="158"/>
        <v>Queensland</v>
      </c>
      <c r="G3372" t="s">
        <v>35</v>
      </c>
      <c r="H3372">
        <v>4053</v>
      </c>
      <c r="I3372" t="s">
        <v>11</v>
      </c>
      <c r="J3372" t="s">
        <v>43</v>
      </c>
      <c r="K3372" t="s">
        <v>152</v>
      </c>
      <c r="L3372" t="s">
        <v>13</v>
      </c>
      <c r="M3372" s="5">
        <v>688.15000000000009</v>
      </c>
      <c r="N3372">
        <v>1</v>
      </c>
    </row>
    <row r="3373" spans="1:14" x14ac:dyDescent="0.3">
      <c r="A3373" s="2">
        <v>45448</v>
      </c>
      <c r="B3373" s="3">
        <f t="shared" si="156"/>
        <v>2024</v>
      </c>
      <c r="C3373" t="str">
        <f t="shared" si="157"/>
        <v>2023-2024</v>
      </c>
      <c r="D3373" t="s">
        <v>148</v>
      </c>
      <c r="E3373" t="s">
        <v>108</v>
      </c>
      <c r="F3373" t="str">
        <f t="shared" si="158"/>
        <v>Victoria</v>
      </c>
      <c r="G3373" t="s">
        <v>45</v>
      </c>
      <c r="H3373">
        <v>3018</v>
      </c>
      <c r="I3373" t="s">
        <v>11</v>
      </c>
      <c r="J3373" t="s">
        <v>46</v>
      </c>
      <c r="K3373" t="s">
        <v>156</v>
      </c>
      <c r="L3373" t="s">
        <v>17</v>
      </c>
      <c r="M3373" s="5">
        <v>690.15000000000009</v>
      </c>
      <c r="N3373">
        <v>1</v>
      </c>
    </row>
    <row r="3374" spans="1:14" x14ac:dyDescent="0.3">
      <c r="A3374" s="2">
        <v>45836</v>
      </c>
      <c r="B3374" s="3">
        <f t="shared" si="156"/>
        <v>2025</v>
      </c>
      <c r="C3374" t="str">
        <f t="shared" si="157"/>
        <v>2024-2025</v>
      </c>
      <c r="D3374" t="s">
        <v>147</v>
      </c>
      <c r="E3374" t="s">
        <v>37</v>
      </c>
      <c r="F3374" t="str">
        <f t="shared" si="158"/>
        <v>South Australia</v>
      </c>
      <c r="G3374" t="s">
        <v>32</v>
      </c>
      <c r="H3374">
        <v>5607</v>
      </c>
      <c r="I3374" t="s">
        <v>11</v>
      </c>
      <c r="J3374" t="s">
        <v>38</v>
      </c>
      <c r="K3374" t="s">
        <v>151</v>
      </c>
      <c r="L3374" t="s">
        <v>21</v>
      </c>
      <c r="M3374" s="5">
        <v>690.91</v>
      </c>
      <c r="N3374">
        <v>1</v>
      </c>
    </row>
    <row r="3375" spans="1:14" x14ac:dyDescent="0.3">
      <c r="A3375" s="2">
        <v>45699</v>
      </c>
      <c r="B3375" s="3">
        <f t="shared" si="156"/>
        <v>2025</v>
      </c>
      <c r="C3375" t="str">
        <f t="shared" si="157"/>
        <v>2024-2025</v>
      </c>
      <c r="D3375" t="s">
        <v>147</v>
      </c>
      <c r="E3375" t="s">
        <v>65</v>
      </c>
      <c r="F3375" t="str">
        <f t="shared" si="158"/>
        <v>New South Wales</v>
      </c>
      <c r="G3375" t="s">
        <v>10</v>
      </c>
      <c r="H3375">
        <v>2541</v>
      </c>
      <c r="I3375" t="s">
        <v>11</v>
      </c>
      <c r="J3375" t="s">
        <v>58</v>
      </c>
      <c r="K3375" t="s">
        <v>19</v>
      </c>
      <c r="L3375" t="s">
        <v>23</v>
      </c>
      <c r="M3375" s="5">
        <v>692.31</v>
      </c>
      <c r="N3375">
        <v>1</v>
      </c>
    </row>
    <row r="3376" spans="1:14" x14ac:dyDescent="0.3">
      <c r="A3376" s="2">
        <v>45916</v>
      </c>
      <c r="B3376" s="3">
        <f t="shared" si="156"/>
        <v>2026</v>
      </c>
      <c r="C3376" t="str">
        <f t="shared" si="157"/>
        <v>2025-2026</v>
      </c>
      <c r="D3376" t="s">
        <v>148</v>
      </c>
      <c r="E3376" t="s">
        <v>91</v>
      </c>
      <c r="F3376" t="str">
        <f t="shared" si="158"/>
        <v>Victoria</v>
      </c>
      <c r="G3376" t="s">
        <v>45</v>
      </c>
      <c r="H3376">
        <v>3690</v>
      </c>
      <c r="I3376" t="s">
        <v>11</v>
      </c>
      <c r="J3376" t="s">
        <v>55</v>
      </c>
      <c r="K3376" t="s">
        <v>150</v>
      </c>
      <c r="L3376" t="s">
        <v>18</v>
      </c>
      <c r="M3376" s="5">
        <v>693.95</v>
      </c>
      <c r="N3376">
        <v>1</v>
      </c>
    </row>
    <row r="3377" spans="1:14" x14ac:dyDescent="0.3">
      <c r="A3377" s="2">
        <v>45514</v>
      </c>
      <c r="B3377" s="3">
        <f t="shared" si="156"/>
        <v>2025</v>
      </c>
      <c r="C3377" t="str">
        <f t="shared" si="157"/>
        <v>2024-2025</v>
      </c>
      <c r="D3377" t="s">
        <v>147</v>
      </c>
      <c r="E3377" t="s">
        <v>122</v>
      </c>
      <c r="F3377" t="str">
        <f t="shared" si="158"/>
        <v>New South Wales</v>
      </c>
      <c r="G3377" t="s">
        <v>10</v>
      </c>
      <c r="H3377">
        <v>2650</v>
      </c>
      <c r="I3377" t="s">
        <v>11</v>
      </c>
      <c r="J3377" t="s">
        <v>25</v>
      </c>
      <c r="K3377" t="s">
        <v>19</v>
      </c>
      <c r="L3377" t="s">
        <v>23</v>
      </c>
      <c r="M3377" s="5">
        <v>694.9799999999999</v>
      </c>
      <c r="N3377">
        <v>1</v>
      </c>
    </row>
    <row r="3378" spans="1:14" x14ac:dyDescent="0.3">
      <c r="A3378" s="2">
        <v>45442</v>
      </c>
      <c r="B3378" s="3">
        <f t="shared" si="156"/>
        <v>2024</v>
      </c>
      <c r="C3378" t="str">
        <f t="shared" si="157"/>
        <v>2023-2024</v>
      </c>
      <c r="D3378" t="s">
        <v>147</v>
      </c>
      <c r="E3378" t="s">
        <v>64</v>
      </c>
      <c r="F3378" t="str">
        <f t="shared" si="158"/>
        <v>Victoria</v>
      </c>
      <c r="G3378" t="s">
        <v>45</v>
      </c>
      <c r="H3378">
        <v>3199</v>
      </c>
      <c r="I3378" t="s">
        <v>11</v>
      </c>
      <c r="J3378" t="s">
        <v>63</v>
      </c>
      <c r="K3378" t="s">
        <v>156</v>
      </c>
      <c r="L3378" t="s">
        <v>17</v>
      </c>
      <c r="M3378" s="5">
        <v>695.35</v>
      </c>
      <c r="N3378">
        <v>1</v>
      </c>
    </row>
    <row r="3379" spans="1:14" x14ac:dyDescent="0.3">
      <c r="A3379" s="2">
        <v>45553</v>
      </c>
      <c r="B3379" s="3">
        <f t="shared" si="156"/>
        <v>2025</v>
      </c>
      <c r="C3379" t="str">
        <f t="shared" si="157"/>
        <v>2024-2025</v>
      </c>
      <c r="D3379" t="s">
        <v>148</v>
      </c>
      <c r="E3379" t="s">
        <v>111</v>
      </c>
      <c r="F3379" t="str">
        <f t="shared" si="158"/>
        <v>New South Wales</v>
      </c>
      <c r="G3379" t="s">
        <v>10</v>
      </c>
      <c r="H3379">
        <v>2120</v>
      </c>
      <c r="I3379" t="s">
        <v>11</v>
      </c>
      <c r="J3379" t="s">
        <v>27</v>
      </c>
      <c r="K3379" t="s">
        <v>155</v>
      </c>
      <c r="L3379" t="s">
        <v>20</v>
      </c>
      <c r="M3379" s="5">
        <v>695.35</v>
      </c>
      <c r="N3379">
        <v>1</v>
      </c>
    </row>
    <row r="3380" spans="1:14" x14ac:dyDescent="0.3">
      <c r="A3380" s="2">
        <v>45890</v>
      </c>
      <c r="B3380" s="3">
        <f t="shared" si="156"/>
        <v>2026</v>
      </c>
      <c r="C3380" t="str">
        <f t="shared" si="157"/>
        <v>2025-2026</v>
      </c>
      <c r="D3380" t="s">
        <v>148</v>
      </c>
      <c r="E3380" t="s">
        <v>81</v>
      </c>
      <c r="F3380" t="str">
        <f t="shared" si="158"/>
        <v>New South Wales</v>
      </c>
      <c r="G3380" t="s">
        <v>10</v>
      </c>
      <c r="H3380">
        <v>2485</v>
      </c>
      <c r="I3380" t="s">
        <v>11</v>
      </c>
      <c r="J3380" t="s">
        <v>68</v>
      </c>
      <c r="K3380" t="s">
        <v>150</v>
      </c>
      <c r="L3380" t="s">
        <v>18</v>
      </c>
      <c r="M3380" s="5">
        <v>696.71</v>
      </c>
      <c r="N3380">
        <v>1</v>
      </c>
    </row>
    <row r="3381" spans="1:14" x14ac:dyDescent="0.3">
      <c r="A3381" s="2">
        <v>45856</v>
      </c>
      <c r="B3381" s="3">
        <f t="shared" si="156"/>
        <v>2026</v>
      </c>
      <c r="C3381" t="str">
        <f t="shared" si="157"/>
        <v>2025-2026</v>
      </c>
      <c r="D3381" t="s">
        <v>147</v>
      </c>
      <c r="E3381" t="s">
        <v>108</v>
      </c>
      <c r="F3381" t="str">
        <f t="shared" si="158"/>
        <v>Victoria</v>
      </c>
      <c r="G3381" t="s">
        <v>45</v>
      </c>
      <c r="H3381">
        <v>3018</v>
      </c>
      <c r="I3381" t="s">
        <v>11</v>
      </c>
      <c r="J3381" t="s">
        <v>46</v>
      </c>
      <c r="K3381" t="s">
        <v>154</v>
      </c>
      <c r="L3381" t="s">
        <v>14</v>
      </c>
      <c r="M3381" s="5">
        <v>698.61</v>
      </c>
      <c r="N3381">
        <v>1</v>
      </c>
    </row>
    <row r="3382" spans="1:14" x14ac:dyDescent="0.3">
      <c r="A3382" s="2">
        <v>45944</v>
      </c>
      <c r="B3382" s="3">
        <f t="shared" si="156"/>
        <v>2026</v>
      </c>
      <c r="C3382" t="str">
        <f t="shared" si="157"/>
        <v>2025-2026</v>
      </c>
      <c r="D3382" t="s">
        <v>147</v>
      </c>
      <c r="E3382" t="s">
        <v>114</v>
      </c>
      <c r="F3382" t="str">
        <f t="shared" si="158"/>
        <v>Victoria</v>
      </c>
      <c r="G3382" t="s">
        <v>45</v>
      </c>
      <c r="H3382">
        <v>3551</v>
      </c>
      <c r="I3382" t="s">
        <v>11</v>
      </c>
      <c r="J3382" t="s">
        <v>60</v>
      </c>
      <c r="K3382" t="s">
        <v>150</v>
      </c>
      <c r="L3382" t="s">
        <v>18</v>
      </c>
      <c r="M3382" s="5">
        <v>698.73</v>
      </c>
      <c r="N3382">
        <v>1</v>
      </c>
    </row>
    <row r="3383" spans="1:14" x14ac:dyDescent="0.3">
      <c r="A3383" s="2">
        <v>45786</v>
      </c>
      <c r="B3383" s="3">
        <f t="shared" si="156"/>
        <v>2025</v>
      </c>
      <c r="C3383" t="str">
        <f t="shared" si="157"/>
        <v>2024-2025</v>
      </c>
      <c r="D3383" t="s">
        <v>147</v>
      </c>
      <c r="E3383" t="s">
        <v>105</v>
      </c>
      <c r="F3383" t="str">
        <f t="shared" si="158"/>
        <v>Victoria</v>
      </c>
      <c r="G3383" t="s">
        <v>45</v>
      </c>
      <c r="H3383">
        <v>3500</v>
      </c>
      <c r="I3383" t="s">
        <v>11</v>
      </c>
      <c r="J3383" t="s">
        <v>60</v>
      </c>
      <c r="K3383" t="s">
        <v>151</v>
      </c>
      <c r="L3383" t="s">
        <v>21</v>
      </c>
      <c r="M3383" s="5">
        <v>698.73</v>
      </c>
      <c r="N3383">
        <v>1</v>
      </c>
    </row>
    <row r="3384" spans="1:14" x14ac:dyDescent="0.3">
      <c r="A3384" s="2">
        <v>46017</v>
      </c>
      <c r="B3384" s="3">
        <f t="shared" si="156"/>
        <v>2026</v>
      </c>
      <c r="C3384" t="str">
        <f t="shared" si="157"/>
        <v>2025-2026</v>
      </c>
      <c r="D3384" t="s">
        <v>147</v>
      </c>
      <c r="E3384" t="s">
        <v>102</v>
      </c>
      <c r="F3384" t="str">
        <f t="shared" si="158"/>
        <v>Queensland</v>
      </c>
      <c r="G3384" t="s">
        <v>35</v>
      </c>
      <c r="H3384">
        <v>4870</v>
      </c>
      <c r="I3384" t="s">
        <v>11</v>
      </c>
      <c r="J3384" t="s">
        <v>36</v>
      </c>
      <c r="K3384" t="s">
        <v>151</v>
      </c>
      <c r="L3384" t="s">
        <v>21</v>
      </c>
      <c r="M3384" s="5">
        <v>699.15000000000009</v>
      </c>
      <c r="N3384">
        <v>1</v>
      </c>
    </row>
    <row r="3385" spans="1:14" x14ac:dyDescent="0.3">
      <c r="A3385" s="2">
        <v>45597</v>
      </c>
      <c r="B3385" s="3">
        <f t="shared" si="156"/>
        <v>2025</v>
      </c>
      <c r="C3385" t="str">
        <f t="shared" si="157"/>
        <v>2024-2025</v>
      </c>
      <c r="D3385" t="s">
        <v>147</v>
      </c>
      <c r="E3385" t="s">
        <v>126</v>
      </c>
      <c r="F3385" t="str">
        <f t="shared" si="158"/>
        <v>Queensland</v>
      </c>
      <c r="G3385" t="s">
        <v>35</v>
      </c>
      <c r="H3385">
        <v>4551</v>
      </c>
      <c r="I3385" t="s">
        <v>11</v>
      </c>
      <c r="J3385" t="s">
        <v>120</v>
      </c>
      <c r="K3385" t="s">
        <v>154</v>
      </c>
      <c r="L3385" t="s">
        <v>14</v>
      </c>
      <c r="M3385" s="5">
        <v>699.94999999999993</v>
      </c>
      <c r="N3385">
        <v>1</v>
      </c>
    </row>
    <row r="3386" spans="1:14" x14ac:dyDescent="0.3">
      <c r="A3386" s="2">
        <v>45508</v>
      </c>
      <c r="B3386" s="3">
        <f t="shared" si="156"/>
        <v>2025</v>
      </c>
      <c r="C3386" t="str">
        <f t="shared" si="157"/>
        <v>2024-2025</v>
      </c>
      <c r="D3386" t="s">
        <v>147</v>
      </c>
      <c r="E3386" t="s">
        <v>74</v>
      </c>
      <c r="F3386" t="str">
        <f t="shared" si="158"/>
        <v>South Australia</v>
      </c>
      <c r="G3386" t="s">
        <v>32</v>
      </c>
      <c r="H3386">
        <v>5043</v>
      </c>
      <c r="I3386" t="s">
        <v>11</v>
      </c>
      <c r="J3386" t="s">
        <v>33</v>
      </c>
      <c r="K3386" t="s">
        <v>151</v>
      </c>
      <c r="L3386" t="s">
        <v>21</v>
      </c>
      <c r="M3386" s="5">
        <v>700.16</v>
      </c>
      <c r="N3386">
        <v>1</v>
      </c>
    </row>
    <row r="3387" spans="1:14" x14ac:dyDescent="0.3">
      <c r="A3387" s="2">
        <v>45711</v>
      </c>
      <c r="B3387" s="3">
        <f t="shared" si="156"/>
        <v>2025</v>
      </c>
      <c r="C3387" t="str">
        <f t="shared" si="157"/>
        <v>2024-2025</v>
      </c>
      <c r="D3387" t="s">
        <v>147</v>
      </c>
      <c r="E3387" t="s">
        <v>9</v>
      </c>
      <c r="F3387" t="str">
        <f t="shared" si="158"/>
        <v>New South Wales</v>
      </c>
      <c r="G3387" t="s">
        <v>10</v>
      </c>
      <c r="H3387">
        <v>2067</v>
      </c>
      <c r="I3387" t="s">
        <v>11</v>
      </c>
      <c r="J3387" t="s">
        <v>12</v>
      </c>
      <c r="K3387" t="s">
        <v>154</v>
      </c>
      <c r="L3387" t="s">
        <v>14</v>
      </c>
      <c r="M3387" s="5">
        <v>700.37999999999988</v>
      </c>
      <c r="N3387">
        <v>1</v>
      </c>
    </row>
    <row r="3388" spans="1:14" x14ac:dyDescent="0.3">
      <c r="A3388" s="2">
        <v>45488</v>
      </c>
      <c r="B3388" s="3">
        <f t="shared" si="156"/>
        <v>2025</v>
      </c>
      <c r="C3388" t="str">
        <f t="shared" si="157"/>
        <v>2024-2025</v>
      </c>
      <c r="D3388" t="s">
        <v>147</v>
      </c>
      <c r="E3388" t="s">
        <v>65</v>
      </c>
      <c r="F3388" t="str">
        <f t="shared" si="158"/>
        <v>New South Wales</v>
      </c>
      <c r="G3388" t="s">
        <v>10</v>
      </c>
      <c r="H3388">
        <v>2541</v>
      </c>
      <c r="I3388" t="s">
        <v>11</v>
      </c>
      <c r="J3388" t="s">
        <v>58</v>
      </c>
      <c r="K3388" t="s">
        <v>152</v>
      </c>
      <c r="L3388" t="s">
        <v>13</v>
      </c>
      <c r="M3388" s="5">
        <v>701.14999999999986</v>
      </c>
      <c r="N3388">
        <v>1</v>
      </c>
    </row>
    <row r="3389" spans="1:14" x14ac:dyDescent="0.3">
      <c r="A3389" s="2">
        <v>45333</v>
      </c>
      <c r="B3389" s="3">
        <f t="shared" si="156"/>
        <v>2024</v>
      </c>
      <c r="C3389" t="str">
        <f t="shared" si="157"/>
        <v>2023-2024</v>
      </c>
      <c r="D3389" t="s">
        <v>147</v>
      </c>
      <c r="E3389" t="s">
        <v>109</v>
      </c>
      <c r="F3389" t="str">
        <f t="shared" si="158"/>
        <v>New South Wales</v>
      </c>
      <c r="G3389" t="s">
        <v>10</v>
      </c>
      <c r="H3389">
        <v>2480</v>
      </c>
      <c r="I3389" t="s">
        <v>11</v>
      </c>
      <c r="J3389" t="s">
        <v>68</v>
      </c>
      <c r="K3389" t="s">
        <v>152</v>
      </c>
      <c r="L3389" t="s">
        <v>13</v>
      </c>
      <c r="M3389" s="5">
        <v>701.67000000000007</v>
      </c>
      <c r="N3389">
        <v>1</v>
      </c>
    </row>
    <row r="3390" spans="1:14" x14ac:dyDescent="0.3">
      <c r="A3390" s="2">
        <v>45518</v>
      </c>
      <c r="B3390" s="3">
        <f t="shared" si="156"/>
        <v>2025</v>
      </c>
      <c r="C3390" t="str">
        <f t="shared" si="157"/>
        <v>2024-2025</v>
      </c>
      <c r="D3390" t="s">
        <v>147</v>
      </c>
      <c r="E3390" t="s">
        <v>116</v>
      </c>
      <c r="F3390" t="str">
        <f t="shared" si="158"/>
        <v>Western Australia</v>
      </c>
      <c r="G3390" t="s">
        <v>48</v>
      </c>
      <c r="H3390">
        <v>6725</v>
      </c>
      <c r="I3390" t="s">
        <v>11</v>
      </c>
      <c r="J3390" t="s">
        <v>77</v>
      </c>
      <c r="K3390" t="s">
        <v>149</v>
      </c>
      <c r="L3390" t="s">
        <v>15</v>
      </c>
      <c r="M3390" s="5">
        <v>702.32999999999993</v>
      </c>
      <c r="N3390">
        <v>1</v>
      </c>
    </row>
    <row r="3391" spans="1:14" x14ac:dyDescent="0.3">
      <c r="A3391" s="2">
        <v>45980</v>
      </c>
      <c r="B3391" s="3">
        <f t="shared" si="156"/>
        <v>2026</v>
      </c>
      <c r="C3391" t="str">
        <f t="shared" si="157"/>
        <v>2025-2026</v>
      </c>
      <c r="D3391" t="s">
        <v>148</v>
      </c>
      <c r="E3391" t="s">
        <v>135</v>
      </c>
      <c r="F3391" t="str">
        <f t="shared" si="158"/>
        <v>Victoria</v>
      </c>
      <c r="G3391" t="s">
        <v>45</v>
      </c>
      <c r="H3391">
        <v>3550</v>
      </c>
      <c r="I3391" t="s">
        <v>11</v>
      </c>
      <c r="J3391" t="s">
        <v>60</v>
      </c>
      <c r="K3391" t="s">
        <v>154</v>
      </c>
      <c r="L3391" t="s">
        <v>14</v>
      </c>
      <c r="M3391" s="5">
        <v>702.54</v>
      </c>
      <c r="N3391">
        <v>1</v>
      </c>
    </row>
    <row r="3392" spans="1:14" x14ac:dyDescent="0.3">
      <c r="A3392" s="2">
        <v>45323</v>
      </c>
      <c r="B3392" s="3">
        <f t="shared" si="156"/>
        <v>2024</v>
      </c>
      <c r="C3392" t="str">
        <f t="shared" si="157"/>
        <v>2023-2024</v>
      </c>
      <c r="D3392" t="s">
        <v>147</v>
      </c>
      <c r="E3392" t="s">
        <v>123</v>
      </c>
      <c r="F3392" t="str">
        <f t="shared" si="158"/>
        <v>Western Australia</v>
      </c>
      <c r="G3392" t="s">
        <v>48</v>
      </c>
      <c r="H3392">
        <v>6109</v>
      </c>
      <c r="I3392" t="s">
        <v>11</v>
      </c>
      <c r="J3392" t="s">
        <v>94</v>
      </c>
      <c r="K3392" t="s">
        <v>149</v>
      </c>
      <c r="L3392" t="s">
        <v>15</v>
      </c>
      <c r="M3392" s="5">
        <v>703.34</v>
      </c>
      <c r="N3392">
        <v>1</v>
      </c>
    </row>
    <row r="3393" spans="1:14" x14ac:dyDescent="0.3">
      <c r="A3393" s="2">
        <v>45920</v>
      </c>
      <c r="B3393" s="3">
        <f t="shared" si="156"/>
        <v>2026</v>
      </c>
      <c r="C3393" t="str">
        <f t="shared" si="157"/>
        <v>2025-2026</v>
      </c>
      <c r="D3393" t="s">
        <v>147</v>
      </c>
      <c r="E3393" t="s">
        <v>84</v>
      </c>
      <c r="F3393" t="str">
        <f t="shared" si="158"/>
        <v>Queensland</v>
      </c>
      <c r="G3393" t="s">
        <v>35</v>
      </c>
      <c r="H3393">
        <v>4740</v>
      </c>
      <c r="I3393" t="s">
        <v>11</v>
      </c>
      <c r="J3393" t="s">
        <v>51</v>
      </c>
      <c r="K3393" t="s">
        <v>150</v>
      </c>
      <c r="L3393" t="s">
        <v>18</v>
      </c>
      <c r="M3393" s="5">
        <v>704.46</v>
      </c>
      <c r="N3393">
        <v>1</v>
      </c>
    </row>
    <row r="3394" spans="1:14" x14ac:dyDescent="0.3">
      <c r="A3394" s="2">
        <v>45802</v>
      </c>
      <c r="B3394" s="3">
        <f t="shared" ref="B3394:B3457" si="159">IF(MONTH(A3394)&gt;=7,YEAR(A3394)+1,YEAR(A3394))</f>
        <v>2025</v>
      </c>
      <c r="C3394" t="str">
        <f t="shared" ref="C3394:C3457" si="160">IF(MONTH(A3394) &gt;= 7, YEAR(A3394) &amp; "-" &amp; YEAR(A3394) + 1, YEAR(A3394) - 1 &amp; "-" &amp; YEAR(A3394))</f>
        <v>2024-2025</v>
      </c>
      <c r="D3394" t="s">
        <v>147</v>
      </c>
      <c r="E3394" t="s">
        <v>144</v>
      </c>
      <c r="F3394" t="str">
        <f t="shared" ref="F3394:F3457" si="161">IF(G3394="WA","Western Australia",
IF(G3394="NSW","New South Wales",
IF(G3394="QLD","Queensland",
IF(G3394="VIC","Victoria",
IF(G3394="TAS","Tasmania",
IF(G3394="SA","South Australia",
IF(G3394="NT","Northern Territory",
IF(G3394="ACT","Australian Capital Territory",G3394))))))))</f>
        <v>Queensland</v>
      </c>
      <c r="G3394" t="s">
        <v>35</v>
      </c>
      <c r="H3394">
        <v>4566</v>
      </c>
      <c r="I3394" t="s">
        <v>11</v>
      </c>
      <c r="J3394" t="s">
        <v>120</v>
      </c>
      <c r="K3394" t="s">
        <v>155</v>
      </c>
      <c r="L3394" t="s">
        <v>20</v>
      </c>
      <c r="M3394" s="5">
        <v>705.05</v>
      </c>
      <c r="N3394">
        <v>1</v>
      </c>
    </row>
    <row r="3395" spans="1:14" x14ac:dyDescent="0.3">
      <c r="A3395" s="2">
        <v>45820</v>
      </c>
      <c r="B3395" s="3">
        <f t="shared" si="159"/>
        <v>2025</v>
      </c>
      <c r="C3395" t="str">
        <f t="shared" si="160"/>
        <v>2024-2025</v>
      </c>
      <c r="D3395" t="s">
        <v>148</v>
      </c>
      <c r="E3395" t="s">
        <v>91</v>
      </c>
      <c r="F3395" t="str">
        <f t="shared" si="161"/>
        <v>Victoria</v>
      </c>
      <c r="G3395" t="s">
        <v>45</v>
      </c>
      <c r="H3395">
        <v>3690</v>
      </c>
      <c r="I3395" t="s">
        <v>11</v>
      </c>
      <c r="J3395" t="s">
        <v>55</v>
      </c>
      <c r="K3395" t="s">
        <v>150</v>
      </c>
      <c r="L3395" t="s">
        <v>18</v>
      </c>
      <c r="M3395" s="5">
        <v>706.39</v>
      </c>
      <c r="N3395">
        <v>1</v>
      </c>
    </row>
    <row r="3396" spans="1:14" x14ac:dyDescent="0.3">
      <c r="A3396" s="2">
        <v>45698</v>
      </c>
      <c r="B3396" s="3">
        <f t="shared" si="159"/>
        <v>2025</v>
      </c>
      <c r="C3396" t="str">
        <f t="shared" si="160"/>
        <v>2024-2025</v>
      </c>
      <c r="D3396" t="s">
        <v>148</v>
      </c>
      <c r="E3396" t="s">
        <v>108</v>
      </c>
      <c r="F3396" t="str">
        <f t="shared" si="161"/>
        <v>Victoria</v>
      </c>
      <c r="G3396" t="s">
        <v>45</v>
      </c>
      <c r="H3396">
        <v>3018</v>
      </c>
      <c r="I3396" t="s">
        <v>11</v>
      </c>
      <c r="J3396" t="s">
        <v>46</v>
      </c>
      <c r="K3396" t="s">
        <v>19</v>
      </c>
      <c r="L3396" t="s">
        <v>23</v>
      </c>
      <c r="M3396" s="5">
        <v>706.49</v>
      </c>
      <c r="N3396">
        <v>1</v>
      </c>
    </row>
    <row r="3397" spans="1:14" x14ac:dyDescent="0.3">
      <c r="A3397" s="2">
        <v>45432</v>
      </c>
      <c r="B3397" s="3">
        <f t="shared" si="159"/>
        <v>2024</v>
      </c>
      <c r="C3397" t="str">
        <f t="shared" si="160"/>
        <v>2023-2024</v>
      </c>
      <c r="D3397" t="s">
        <v>148</v>
      </c>
      <c r="E3397" t="s">
        <v>34</v>
      </c>
      <c r="F3397" t="str">
        <f t="shared" si="161"/>
        <v>Queensland</v>
      </c>
      <c r="G3397" t="s">
        <v>35</v>
      </c>
      <c r="H3397">
        <v>4802</v>
      </c>
      <c r="I3397" t="s">
        <v>11</v>
      </c>
      <c r="J3397" t="s">
        <v>36</v>
      </c>
      <c r="K3397" t="s">
        <v>149</v>
      </c>
      <c r="L3397" t="s">
        <v>15</v>
      </c>
      <c r="M3397" s="5">
        <v>710.89</v>
      </c>
      <c r="N3397">
        <v>1</v>
      </c>
    </row>
    <row r="3398" spans="1:14" x14ac:dyDescent="0.3">
      <c r="A3398" s="2">
        <v>45541</v>
      </c>
      <c r="B3398" s="3">
        <f t="shared" si="159"/>
        <v>2025</v>
      </c>
      <c r="C3398" t="str">
        <f t="shared" si="160"/>
        <v>2024-2025</v>
      </c>
      <c r="D3398" t="s">
        <v>147</v>
      </c>
      <c r="E3398" t="s">
        <v>131</v>
      </c>
      <c r="F3398" t="str">
        <f t="shared" si="161"/>
        <v>Western Australia</v>
      </c>
      <c r="G3398" t="s">
        <v>48</v>
      </c>
      <c r="H3398">
        <v>6530</v>
      </c>
      <c r="I3398" t="s">
        <v>11</v>
      </c>
      <c r="J3398" t="s">
        <v>77</v>
      </c>
      <c r="K3398" t="s">
        <v>19</v>
      </c>
      <c r="L3398" t="s">
        <v>23</v>
      </c>
      <c r="M3398" s="5">
        <v>715</v>
      </c>
      <c r="N3398">
        <v>1</v>
      </c>
    </row>
    <row r="3399" spans="1:14" x14ac:dyDescent="0.3">
      <c r="A3399" s="2">
        <v>45562</v>
      </c>
      <c r="B3399" s="3">
        <f t="shared" si="159"/>
        <v>2025</v>
      </c>
      <c r="C3399" t="str">
        <f t="shared" si="160"/>
        <v>2024-2025</v>
      </c>
      <c r="D3399" t="s">
        <v>147</v>
      </c>
      <c r="E3399" t="s">
        <v>62</v>
      </c>
      <c r="F3399" t="str">
        <f t="shared" si="161"/>
        <v>Victoria</v>
      </c>
      <c r="G3399" t="s">
        <v>45</v>
      </c>
      <c r="H3399">
        <v>3134</v>
      </c>
      <c r="I3399" t="s">
        <v>11</v>
      </c>
      <c r="J3399" t="s">
        <v>63</v>
      </c>
      <c r="K3399" t="s">
        <v>149</v>
      </c>
      <c r="L3399" t="s">
        <v>15</v>
      </c>
      <c r="M3399" s="5">
        <v>715.37</v>
      </c>
      <c r="N3399">
        <v>1</v>
      </c>
    </row>
    <row r="3400" spans="1:14" x14ac:dyDescent="0.3">
      <c r="A3400" s="2">
        <v>45346</v>
      </c>
      <c r="B3400" s="3">
        <f t="shared" si="159"/>
        <v>2024</v>
      </c>
      <c r="C3400" t="str">
        <f t="shared" si="160"/>
        <v>2023-2024</v>
      </c>
      <c r="D3400" t="s">
        <v>147</v>
      </c>
      <c r="E3400" t="s">
        <v>40</v>
      </c>
      <c r="F3400" t="str">
        <f t="shared" si="161"/>
        <v>New South Wales</v>
      </c>
      <c r="G3400" t="s">
        <v>10</v>
      </c>
      <c r="H3400">
        <v>2116</v>
      </c>
      <c r="I3400" t="s">
        <v>11</v>
      </c>
      <c r="J3400" t="s">
        <v>27</v>
      </c>
      <c r="K3400" t="s">
        <v>152</v>
      </c>
      <c r="L3400" t="s">
        <v>13</v>
      </c>
      <c r="M3400" s="5">
        <v>715.61999999999989</v>
      </c>
      <c r="N3400">
        <v>1</v>
      </c>
    </row>
    <row r="3401" spans="1:14" x14ac:dyDescent="0.3">
      <c r="A3401" s="2">
        <v>45905</v>
      </c>
      <c r="B3401" s="3">
        <f t="shared" si="159"/>
        <v>2026</v>
      </c>
      <c r="C3401" t="str">
        <f t="shared" si="160"/>
        <v>2025-2026</v>
      </c>
      <c r="D3401" t="s">
        <v>148</v>
      </c>
      <c r="E3401" t="s">
        <v>135</v>
      </c>
      <c r="F3401" t="str">
        <f t="shared" si="161"/>
        <v>Victoria</v>
      </c>
      <c r="G3401" t="s">
        <v>45</v>
      </c>
      <c r="H3401">
        <v>3550</v>
      </c>
      <c r="I3401" t="s">
        <v>11</v>
      </c>
      <c r="J3401" t="s">
        <v>60</v>
      </c>
      <c r="K3401" t="s">
        <v>151</v>
      </c>
      <c r="L3401" t="s">
        <v>21</v>
      </c>
      <c r="M3401" s="5">
        <v>715.88</v>
      </c>
      <c r="N3401">
        <v>1</v>
      </c>
    </row>
    <row r="3402" spans="1:14" x14ac:dyDescent="0.3">
      <c r="A3402" s="2">
        <v>45338</v>
      </c>
      <c r="B3402" s="3">
        <f t="shared" si="159"/>
        <v>2024</v>
      </c>
      <c r="C3402" t="str">
        <f t="shared" si="160"/>
        <v>2023-2024</v>
      </c>
      <c r="D3402" t="s">
        <v>147</v>
      </c>
      <c r="E3402" t="s">
        <v>50</v>
      </c>
      <c r="F3402" t="str">
        <f t="shared" si="161"/>
        <v>Queensland</v>
      </c>
      <c r="G3402" t="s">
        <v>35</v>
      </c>
      <c r="H3402">
        <v>4703</v>
      </c>
      <c r="I3402" t="s">
        <v>11</v>
      </c>
      <c r="J3402" t="s">
        <v>51</v>
      </c>
      <c r="K3402" t="s">
        <v>153</v>
      </c>
      <c r="L3402" t="s">
        <v>16</v>
      </c>
      <c r="M3402" s="5">
        <v>716.45</v>
      </c>
      <c r="N3402">
        <v>1</v>
      </c>
    </row>
    <row r="3403" spans="1:14" x14ac:dyDescent="0.3">
      <c r="A3403" s="2">
        <v>45579</v>
      </c>
      <c r="B3403" s="3">
        <f t="shared" si="159"/>
        <v>2025</v>
      </c>
      <c r="C3403" t="str">
        <f t="shared" si="160"/>
        <v>2024-2025</v>
      </c>
      <c r="D3403" t="s">
        <v>147</v>
      </c>
      <c r="E3403" t="s">
        <v>115</v>
      </c>
      <c r="F3403" t="str">
        <f t="shared" si="161"/>
        <v>Western Australia</v>
      </c>
      <c r="G3403" t="s">
        <v>48</v>
      </c>
      <c r="H3403">
        <v>6280</v>
      </c>
      <c r="I3403" t="s">
        <v>11</v>
      </c>
      <c r="J3403" t="s">
        <v>94</v>
      </c>
      <c r="K3403" t="s">
        <v>152</v>
      </c>
      <c r="L3403" t="s">
        <v>13</v>
      </c>
      <c r="M3403" s="5">
        <v>716.67000000000007</v>
      </c>
      <c r="N3403">
        <v>1</v>
      </c>
    </row>
    <row r="3404" spans="1:14" x14ac:dyDescent="0.3">
      <c r="A3404" s="2">
        <v>45829</v>
      </c>
      <c r="B3404" s="3">
        <f t="shared" si="159"/>
        <v>2025</v>
      </c>
      <c r="C3404" t="str">
        <f t="shared" si="160"/>
        <v>2024-2025</v>
      </c>
      <c r="D3404" t="s">
        <v>147</v>
      </c>
      <c r="E3404" t="s">
        <v>66</v>
      </c>
      <c r="F3404" t="str">
        <f t="shared" si="161"/>
        <v>South Australia</v>
      </c>
      <c r="G3404" t="s">
        <v>32</v>
      </c>
      <c r="H3404">
        <v>5169</v>
      </c>
      <c r="I3404" t="s">
        <v>11</v>
      </c>
      <c r="J3404" t="s">
        <v>33</v>
      </c>
      <c r="K3404" t="s">
        <v>150</v>
      </c>
      <c r="L3404" t="s">
        <v>18</v>
      </c>
      <c r="M3404" s="5">
        <v>717.45</v>
      </c>
      <c r="N3404">
        <v>1</v>
      </c>
    </row>
    <row r="3405" spans="1:14" x14ac:dyDescent="0.3">
      <c r="A3405" s="2">
        <v>45666</v>
      </c>
      <c r="B3405" s="3">
        <f t="shared" si="159"/>
        <v>2025</v>
      </c>
      <c r="C3405" t="str">
        <f t="shared" si="160"/>
        <v>2024-2025</v>
      </c>
      <c r="D3405" t="s">
        <v>147</v>
      </c>
      <c r="E3405" t="s">
        <v>74</v>
      </c>
      <c r="F3405" t="str">
        <f t="shared" si="161"/>
        <v>South Australia</v>
      </c>
      <c r="G3405" t="s">
        <v>32</v>
      </c>
      <c r="H3405">
        <v>5043</v>
      </c>
      <c r="I3405" t="s">
        <v>11</v>
      </c>
      <c r="J3405" t="s">
        <v>33</v>
      </c>
      <c r="K3405" t="s">
        <v>151</v>
      </c>
      <c r="L3405" t="s">
        <v>21</v>
      </c>
      <c r="M3405" s="5">
        <v>718.24</v>
      </c>
      <c r="N3405">
        <v>1</v>
      </c>
    </row>
    <row r="3406" spans="1:14" x14ac:dyDescent="0.3">
      <c r="A3406" s="2">
        <v>45626</v>
      </c>
      <c r="B3406" s="3">
        <f t="shared" si="159"/>
        <v>2025</v>
      </c>
      <c r="C3406" t="str">
        <f t="shared" si="160"/>
        <v>2024-2025</v>
      </c>
      <c r="D3406" t="s">
        <v>148</v>
      </c>
      <c r="E3406" t="s">
        <v>78</v>
      </c>
      <c r="F3406" t="str">
        <f t="shared" si="161"/>
        <v>New South Wales</v>
      </c>
      <c r="G3406" t="s">
        <v>10</v>
      </c>
      <c r="H3406">
        <v>2350</v>
      </c>
      <c r="I3406" t="s">
        <v>11</v>
      </c>
      <c r="J3406" t="s">
        <v>68</v>
      </c>
      <c r="K3406" t="s">
        <v>154</v>
      </c>
      <c r="L3406" t="s">
        <v>14</v>
      </c>
      <c r="M3406" s="5">
        <v>721.01999999999987</v>
      </c>
      <c r="N3406">
        <v>1</v>
      </c>
    </row>
    <row r="3407" spans="1:14" x14ac:dyDescent="0.3">
      <c r="A3407" s="2">
        <v>45514</v>
      </c>
      <c r="B3407" s="3">
        <f t="shared" si="159"/>
        <v>2025</v>
      </c>
      <c r="C3407" t="str">
        <f t="shared" si="160"/>
        <v>2024-2025</v>
      </c>
      <c r="D3407" t="s">
        <v>147</v>
      </c>
      <c r="E3407" t="s">
        <v>37</v>
      </c>
      <c r="F3407" t="str">
        <f t="shared" si="161"/>
        <v>South Australia</v>
      </c>
      <c r="G3407" t="s">
        <v>32</v>
      </c>
      <c r="H3407">
        <v>5607</v>
      </c>
      <c r="I3407" t="s">
        <v>11</v>
      </c>
      <c r="J3407" t="s">
        <v>38</v>
      </c>
      <c r="K3407" t="s">
        <v>149</v>
      </c>
      <c r="L3407" t="s">
        <v>15</v>
      </c>
      <c r="M3407" s="5">
        <v>721.04</v>
      </c>
      <c r="N3407">
        <v>1</v>
      </c>
    </row>
    <row r="3408" spans="1:14" x14ac:dyDescent="0.3">
      <c r="A3408" s="2">
        <v>45846</v>
      </c>
      <c r="B3408" s="3">
        <f t="shared" si="159"/>
        <v>2026</v>
      </c>
      <c r="C3408" t="str">
        <f t="shared" si="160"/>
        <v>2025-2026</v>
      </c>
      <c r="D3408" t="s">
        <v>147</v>
      </c>
      <c r="E3408" t="s">
        <v>143</v>
      </c>
      <c r="F3408" t="str">
        <f t="shared" si="161"/>
        <v>New South Wales</v>
      </c>
      <c r="G3408" t="s">
        <v>10</v>
      </c>
      <c r="H3408">
        <v>2154</v>
      </c>
      <c r="I3408" t="s">
        <v>11</v>
      </c>
      <c r="J3408" t="s">
        <v>27</v>
      </c>
      <c r="K3408" t="s">
        <v>154</v>
      </c>
      <c r="L3408" t="s">
        <v>14</v>
      </c>
      <c r="M3408" s="5">
        <v>721.23</v>
      </c>
      <c r="N3408">
        <v>1</v>
      </c>
    </row>
    <row r="3409" spans="1:14" x14ac:dyDescent="0.3">
      <c r="A3409" s="2">
        <v>45504</v>
      </c>
      <c r="B3409" s="3">
        <f t="shared" si="159"/>
        <v>2025</v>
      </c>
      <c r="C3409" t="str">
        <f t="shared" si="160"/>
        <v>2024-2025</v>
      </c>
      <c r="D3409" t="s">
        <v>147</v>
      </c>
      <c r="E3409" t="s">
        <v>132</v>
      </c>
      <c r="F3409" t="str">
        <f t="shared" si="161"/>
        <v>New South Wales</v>
      </c>
      <c r="G3409" t="s">
        <v>10</v>
      </c>
      <c r="H3409">
        <v>2800</v>
      </c>
      <c r="I3409" t="s">
        <v>11</v>
      </c>
      <c r="J3409" t="s">
        <v>25</v>
      </c>
      <c r="K3409" t="s">
        <v>150</v>
      </c>
      <c r="L3409" t="s">
        <v>18</v>
      </c>
      <c r="M3409" s="5">
        <v>721.40000000000009</v>
      </c>
      <c r="N3409">
        <v>1</v>
      </c>
    </row>
    <row r="3410" spans="1:14" x14ac:dyDescent="0.3">
      <c r="A3410" s="2">
        <v>45453</v>
      </c>
      <c r="B3410" s="3">
        <f t="shared" si="159"/>
        <v>2024</v>
      </c>
      <c r="C3410" t="str">
        <f t="shared" si="160"/>
        <v>2023-2024</v>
      </c>
      <c r="D3410" t="s">
        <v>147</v>
      </c>
      <c r="E3410" t="s">
        <v>65</v>
      </c>
      <c r="F3410" t="str">
        <f t="shared" si="161"/>
        <v>New South Wales</v>
      </c>
      <c r="G3410" t="s">
        <v>10</v>
      </c>
      <c r="H3410">
        <v>2541</v>
      </c>
      <c r="I3410" t="s">
        <v>11</v>
      </c>
      <c r="J3410" t="s">
        <v>58</v>
      </c>
      <c r="K3410" t="s">
        <v>154</v>
      </c>
      <c r="L3410" t="s">
        <v>14</v>
      </c>
      <c r="M3410" s="5">
        <v>721.7</v>
      </c>
      <c r="N3410">
        <v>1</v>
      </c>
    </row>
    <row r="3411" spans="1:14" x14ac:dyDescent="0.3">
      <c r="A3411" s="2">
        <v>45581</v>
      </c>
      <c r="B3411" s="3">
        <f t="shared" si="159"/>
        <v>2025</v>
      </c>
      <c r="C3411" t="str">
        <f t="shared" si="160"/>
        <v>2024-2025</v>
      </c>
      <c r="D3411" t="s">
        <v>147</v>
      </c>
      <c r="E3411" t="s">
        <v>105</v>
      </c>
      <c r="F3411" t="str">
        <f t="shared" si="161"/>
        <v>Victoria</v>
      </c>
      <c r="G3411" t="s">
        <v>45</v>
      </c>
      <c r="H3411">
        <v>3500</v>
      </c>
      <c r="I3411" t="s">
        <v>11</v>
      </c>
      <c r="J3411" t="s">
        <v>60</v>
      </c>
      <c r="K3411" t="s">
        <v>150</v>
      </c>
      <c r="L3411" t="s">
        <v>18</v>
      </c>
      <c r="M3411" s="5">
        <v>722.32999999999993</v>
      </c>
      <c r="N3411">
        <v>1</v>
      </c>
    </row>
    <row r="3412" spans="1:14" x14ac:dyDescent="0.3">
      <c r="A3412" s="2">
        <v>45708</v>
      </c>
      <c r="B3412" s="3">
        <f t="shared" si="159"/>
        <v>2025</v>
      </c>
      <c r="C3412" t="str">
        <f t="shared" si="160"/>
        <v>2024-2025</v>
      </c>
      <c r="D3412" t="s">
        <v>147</v>
      </c>
      <c r="E3412" t="s">
        <v>134</v>
      </c>
      <c r="F3412" t="str">
        <f t="shared" si="161"/>
        <v>Queensland</v>
      </c>
      <c r="G3412" t="s">
        <v>35</v>
      </c>
      <c r="H3412">
        <v>4825</v>
      </c>
      <c r="I3412" t="s">
        <v>11</v>
      </c>
      <c r="J3412" t="s">
        <v>36</v>
      </c>
      <c r="K3412" t="s">
        <v>151</v>
      </c>
      <c r="L3412" t="s">
        <v>21</v>
      </c>
      <c r="M3412" s="5">
        <v>723.53000000000009</v>
      </c>
      <c r="N3412">
        <v>1</v>
      </c>
    </row>
    <row r="3413" spans="1:14" x14ac:dyDescent="0.3">
      <c r="A3413" s="2">
        <v>45557</v>
      </c>
      <c r="B3413" s="3">
        <f t="shared" si="159"/>
        <v>2025</v>
      </c>
      <c r="C3413" t="str">
        <f t="shared" si="160"/>
        <v>2024-2025</v>
      </c>
      <c r="D3413" t="s">
        <v>147</v>
      </c>
      <c r="E3413" t="s">
        <v>31</v>
      </c>
      <c r="F3413" t="str">
        <f t="shared" si="161"/>
        <v>South Australia</v>
      </c>
      <c r="G3413" t="s">
        <v>32</v>
      </c>
      <c r="H3413">
        <v>5168</v>
      </c>
      <c r="I3413" t="s">
        <v>11</v>
      </c>
      <c r="J3413" t="s">
        <v>33</v>
      </c>
      <c r="K3413" t="s">
        <v>155</v>
      </c>
      <c r="L3413" t="s">
        <v>20</v>
      </c>
      <c r="M3413" s="5">
        <v>724.4</v>
      </c>
      <c r="N3413">
        <v>1</v>
      </c>
    </row>
    <row r="3414" spans="1:14" x14ac:dyDescent="0.3">
      <c r="A3414" s="2">
        <v>45728</v>
      </c>
      <c r="B3414" s="3">
        <f t="shared" si="159"/>
        <v>2025</v>
      </c>
      <c r="C3414" t="str">
        <f t="shared" si="160"/>
        <v>2024-2025</v>
      </c>
      <c r="D3414" t="s">
        <v>147</v>
      </c>
      <c r="E3414" t="s">
        <v>97</v>
      </c>
      <c r="F3414" t="str">
        <f t="shared" si="161"/>
        <v>Tasmania</v>
      </c>
      <c r="G3414" t="s">
        <v>70</v>
      </c>
      <c r="H3414">
        <v>7250</v>
      </c>
      <c r="I3414" t="s">
        <v>11</v>
      </c>
      <c r="J3414" t="s">
        <v>71</v>
      </c>
      <c r="K3414" t="s">
        <v>150</v>
      </c>
      <c r="L3414" t="s">
        <v>18</v>
      </c>
      <c r="M3414" s="5">
        <v>724.66000000000008</v>
      </c>
      <c r="N3414">
        <v>1</v>
      </c>
    </row>
    <row r="3415" spans="1:14" x14ac:dyDescent="0.3">
      <c r="A3415" s="2">
        <v>45932</v>
      </c>
      <c r="B3415" s="3">
        <f t="shared" si="159"/>
        <v>2026</v>
      </c>
      <c r="C3415" t="str">
        <f t="shared" si="160"/>
        <v>2025-2026</v>
      </c>
      <c r="D3415" t="s">
        <v>147</v>
      </c>
      <c r="E3415" t="s">
        <v>78</v>
      </c>
      <c r="F3415" t="str">
        <f t="shared" si="161"/>
        <v>New South Wales</v>
      </c>
      <c r="G3415" t="s">
        <v>10</v>
      </c>
      <c r="H3415">
        <v>2350</v>
      </c>
      <c r="I3415" t="s">
        <v>11</v>
      </c>
      <c r="J3415" t="s">
        <v>68</v>
      </c>
      <c r="K3415" t="s">
        <v>152</v>
      </c>
      <c r="L3415" t="s">
        <v>13</v>
      </c>
      <c r="M3415" s="5">
        <v>724.67999999999984</v>
      </c>
      <c r="N3415">
        <v>1</v>
      </c>
    </row>
    <row r="3416" spans="1:14" x14ac:dyDescent="0.3">
      <c r="A3416" s="2">
        <v>45950</v>
      </c>
      <c r="B3416" s="3">
        <f t="shared" si="159"/>
        <v>2026</v>
      </c>
      <c r="C3416" t="str">
        <f t="shared" si="160"/>
        <v>2025-2026</v>
      </c>
      <c r="D3416" t="s">
        <v>147</v>
      </c>
      <c r="E3416" t="s">
        <v>133</v>
      </c>
      <c r="F3416" t="str">
        <f t="shared" si="161"/>
        <v>Queensland</v>
      </c>
      <c r="G3416" t="s">
        <v>35</v>
      </c>
      <c r="H3416">
        <v>4305</v>
      </c>
      <c r="I3416" t="s">
        <v>11</v>
      </c>
      <c r="J3416" t="s">
        <v>104</v>
      </c>
      <c r="K3416" t="s">
        <v>151</v>
      </c>
      <c r="L3416" t="s">
        <v>21</v>
      </c>
      <c r="M3416" s="5">
        <v>724.75</v>
      </c>
      <c r="N3416">
        <v>1</v>
      </c>
    </row>
    <row r="3417" spans="1:14" x14ac:dyDescent="0.3">
      <c r="A3417" s="2">
        <v>45904</v>
      </c>
      <c r="B3417" s="3">
        <f t="shared" si="159"/>
        <v>2026</v>
      </c>
      <c r="C3417" t="str">
        <f t="shared" si="160"/>
        <v>2025-2026</v>
      </c>
      <c r="D3417" t="s">
        <v>148</v>
      </c>
      <c r="E3417" t="s">
        <v>61</v>
      </c>
      <c r="F3417" t="str">
        <f t="shared" si="161"/>
        <v>New South Wales</v>
      </c>
      <c r="G3417" t="s">
        <v>10</v>
      </c>
      <c r="H3417">
        <v>2539</v>
      </c>
      <c r="I3417" t="s">
        <v>11</v>
      </c>
      <c r="J3417" t="s">
        <v>58</v>
      </c>
      <c r="K3417" t="s">
        <v>149</v>
      </c>
      <c r="L3417" t="s">
        <v>15</v>
      </c>
      <c r="M3417" s="5">
        <v>726.35</v>
      </c>
      <c r="N3417">
        <v>1</v>
      </c>
    </row>
    <row r="3418" spans="1:14" x14ac:dyDescent="0.3">
      <c r="A3418" s="2">
        <v>45308</v>
      </c>
      <c r="B3418" s="3">
        <f t="shared" si="159"/>
        <v>2024</v>
      </c>
      <c r="C3418" t="str">
        <f t="shared" si="160"/>
        <v>2023-2024</v>
      </c>
      <c r="D3418" t="s">
        <v>147</v>
      </c>
      <c r="E3418" t="s">
        <v>64</v>
      </c>
      <c r="F3418" t="str">
        <f t="shared" si="161"/>
        <v>Victoria</v>
      </c>
      <c r="G3418" t="s">
        <v>45</v>
      </c>
      <c r="H3418">
        <v>3199</v>
      </c>
      <c r="I3418" t="s">
        <v>11</v>
      </c>
      <c r="J3418" t="s">
        <v>63</v>
      </c>
      <c r="K3418" t="s">
        <v>154</v>
      </c>
      <c r="L3418" t="s">
        <v>14</v>
      </c>
      <c r="M3418" s="5">
        <v>726.38</v>
      </c>
      <c r="N3418">
        <v>1</v>
      </c>
    </row>
    <row r="3419" spans="1:14" x14ac:dyDescent="0.3">
      <c r="A3419" s="2">
        <v>45699</v>
      </c>
      <c r="B3419" s="3">
        <f t="shared" si="159"/>
        <v>2025</v>
      </c>
      <c r="C3419" t="str">
        <f t="shared" si="160"/>
        <v>2024-2025</v>
      </c>
      <c r="D3419" t="s">
        <v>147</v>
      </c>
      <c r="E3419" t="s">
        <v>24</v>
      </c>
      <c r="F3419" t="str">
        <f t="shared" si="161"/>
        <v>New South Wales</v>
      </c>
      <c r="G3419" t="s">
        <v>10</v>
      </c>
      <c r="H3419">
        <v>2795</v>
      </c>
      <c r="I3419" t="s">
        <v>11</v>
      </c>
      <c r="J3419" t="s">
        <v>25</v>
      </c>
      <c r="K3419" t="s">
        <v>152</v>
      </c>
      <c r="L3419" t="s">
        <v>13</v>
      </c>
      <c r="M3419" s="5">
        <v>727.32999999999981</v>
      </c>
      <c r="N3419">
        <v>1</v>
      </c>
    </row>
    <row r="3420" spans="1:14" x14ac:dyDescent="0.3">
      <c r="A3420" s="2">
        <v>45355</v>
      </c>
      <c r="B3420" s="3">
        <f t="shared" si="159"/>
        <v>2024</v>
      </c>
      <c r="C3420" t="str">
        <f t="shared" si="160"/>
        <v>2023-2024</v>
      </c>
      <c r="D3420" t="s">
        <v>147</v>
      </c>
      <c r="E3420" t="s">
        <v>41</v>
      </c>
      <c r="F3420" t="str">
        <f t="shared" si="161"/>
        <v>New South Wales</v>
      </c>
      <c r="G3420" t="s">
        <v>10</v>
      </c>
      <c r="H3420">
        <v>2830</v>
      </c>
      <c r="I3420" t="s">
        <v>11</v>
      </c>
      <c r="J3420" t="s">
        <v>25</v>
      </c>
      <c r="K3420" t="s">
        <v>150</v>
      </c>
      <c r="L3420" t="s">
        <v>18</v>
      </c>
      <c r="M3420" s="5">
        <v>728.16000000000008</v>
      </c>
      <c r="N3420">
        <v>1</v>
      </c>
    </row>
    <row r="3421" spans="1:14" x14ac:dyDescent="0.3">
      <c r="A3421" s="2">
        <v>45385</v>
      </c>
      <c r="B3421" s="3">
        <f t="shared" si="159"/>
        <v>2024</v>
      </c>
      <c r="C3421" t="str">
        <f t="shared" si="160"/>
        <v>2023-2024</v>
      </c>
      <c r="D3421" t="s">
        <v>147</v>
      </c>
      <c r="E3421" t="s">
        <v>57</v>
      </c>
      <c r="F3421" t="str">
        <f t="shared" si="161"/>
        <v>New South Wales</v>
      </c>
      <c r="G3421" t="s">
        <v>10</v>
      </c>
      <c r="H3421">
        <v>2560</v>
      </c>
      <c r="I3421" t="s">
        <v>11</v>
      </c>
      <c r="J3421" t="s">
        <v>58</v>
      </c>
      <c r="K3421" t="s">
        <v>154</v>
      </c>
      <c r="L3421" t="s">
        <v>14</v>
      </c>
      <c r="M3421" s="5">
        <v>729.09</v>
      </c>
      <c r="N3421">
        <v>1</v>
      </c>
    </row>
    <row r="3422" spans="1:14" x14ac:dyDescent="0.3">
      <c r="A3422" s="2">
        <v>45474</v>
      </c>
      <c r="B3422" s="3">
        <f t="shared" si="159"/>
        <v>2025</v>
      </c>
      <c r="C3422" t="str">
        <f t="shared" si="160"/>
        <v>2024-2025</v>
      </c>
      <c r="D3422" t="s">
        <v>147</v>
      </c>
      <c r="E3422" t="s">
        <v>124</v>
      </c>
      <c r="F3422" t="str">
        <f t="shared" si="161"/>
        <v>New South Wales</v>
      </c>
      <c r="G3422" t="s">
        <v>10</v>
      </c>
      <c r="H3422">
        <v>2015</v>
      </c>
      <c r="I3422" t="s">
        <v>11</v>
      </c>
      <c r="J3422" t="s">
        <v>12</v>
      </c>
      <c r="K3422" t="s">
        <v>152</v>
      </c>
      <c r="L3422" t="s">
        <v>13</v>
      </c>
      <c r="M3422" s="5">
        <v>729.36</v>
      </c>
      <c r="N3422">
        <v>1</v>
      </c>
    </row>
    <row r="3423" spans="1:14" x14ac:dyDescent="0.3">
      <c r="A3423" s="2">
        <v>45770</v>
      </c>
      <c r="B3423" s="3">
        <f t="shared" si="159"/>
        <v>2025</v>
      </c>
      <c r="C3423" t="str">
        <f t="shared" si="160"/>
        <v>2024-2025</v>
      </c>
      <c r="D3423" t="s">
        <v>147</v>
      </c>
      <c r="E3423" t="s">
        <v>96</v>
      </c>
      <c r="F3423" t="str">
        <f t="shared" si="161"/>
        <v>Western Australia</v>
      </c>
      <c r="G3423" t="s">
        <v>48</v>
      </c>
      <c r="H3423">
        <v>6330</v>
      </c>
      <c r="I3423" t="s">
        <v>11</v>
      </c>
      <c r="J3423" t="s">
        <v>94</v>
      </c>
      <c r="K3423" t="s">
        <v>156</v>
      </c>
      <c r="L3423" t="s">
        <v>17</v>
      </c>
      <c r="M3423" s="5">
        <v>731.02</v>
      </c>
      <c r="N3423">
        <v>1</v>
      </c>
    </row>
    <row r="3424" spans="1:14" x14ac:dyDescent="0.3">
      <c r="A3424" s="2">
        <v>45922</v>
      </c>
      <c r="B3424" s="3">
        <f t="shared" si="159"/>
        <v>2026</v>
      </c>
      <c r="C3424" t="str">
        <f t="shared" si="160"/>
        <v>2025-2026</v>
      </c>
      <c r="D3424" t="s">
        <v>147</v>
      </c>
      <c r="E3424" t="s">
        <v>145</v>
      </c>
      <c r="F3424" t="str">
        <f t="shared" si="161"/>
        <v>New South Wales</v>
      </c>
      <c r="G3424" t="s">
        <v>10</v>
      </c>
      <c r="H3424">
        <v>2101</v>
      </c>
      <c r="I3424" t="s">
        <v>11</v>
      </c>
      <c r="J3424" t="s">
        <v>27</v>
      </c>
      <c r="K3424" t="s">
        <v>150</v>
      </c>
      <c r="L3424" t="s">
        <v>18</v>
      </c>
      <c r="M3424" s="5">
        <v>731.57999999999993</v>
      </c>
      <c r="N3424">
        <v>1</v>
      </c>
    </row>
    <row r="3425" spans="1:14" x14ac:dyDescent="0.3">
      <c r="A3425" s="2">
        <v>45400</v>
      </c>
      <c r="B3425" s="3">
        <f t="shared" si="159"/>
        <v>2024</v>
      </c>
      <c r="C3425" t="str">
        <f t="shared" si="160"/>
        <v>2023-2024</v>
      </c>
      <c r="D3425" t="s">
        <v>147</v>
      </c>
      <c r="E3425" t="s">
        <v>59</v>
      </c>
      <c r="F3425" t="str">
        <f t="shared" si="161"/>
        <v>Victoria</v>
      </c>
      <c r="G3425" t="s">
        <v>45</v>
      </c>
      <c r="H3425">
        <v>3280</v>
      </c>
      <c r="I3425" t="s">
        <v>11</v>
      </c>
      <c r="J3425" t="s">
        <v>60</v>
      </c>
      <c r="K3425" t="s">
        <v>153</v>
      </c>
      <c r="L3425" t="s">
        <v>16</v>
      </c>
      <c r="M3425" s="5">
        <v>733.47</v>
      </c>
      <c r="N3425">
        <v>1</v>
      </c>
    </row>
    <row r="3426" spans="1:14" x14ac:dyDescent="0.3">
      <c r="A3426" s="2">
        <v>45439</v>
      </c>
      <c r="B3426" s="3">
        <f t="shared" si="159"/>
        <v>2024</v>
      </c>
      <c r="C3426" t="str">
        <f t="shared" si="160"/>
        <v>2023-2024</v>
      </c>
      <c r="D3426" t="s">
        <v>148</v>
      </c>
      <c r="E3426" t="s">
        <v>138</v>
      </c>
      <c r="F3426" t="str">
        <f t="shared" si="161"/>
        <v>Queensland</v>
      </c>
      <c r="G3426" t="s">
        <v>35</v>
      </c>
      <c r="H3426">
        <v>4558</v>
      </c>
      <c r="I3426" t="s">
        <v>11</v>
      </c>
      <c r="J3426" t="s">
        <v>120</v>
      </c>
      <c r="K3426" t="s">
        <v>19</v>
      </c>
      <c r="L3426" t="s">
        <v>23</v>
      </c>
      <c r="M3426" s="5">
        <v>733.96</v>
      </c>
      <c r="N3426">
        <v>1</v>
      </c>
    </row>
    <row r="3427" spans="1:14" x14ac:dyDescent="0.3">
      <c r="A3427" s="2">
        <v>45942</v>
      </c>
      <c r="B3427" s="3">
        <f t="shared" si="159"/>
        <v>2026</v>
      </c>
      <c r="C3427" t="str">
        <f t="shared" si="160"/>
        <v>2025-2026</v>
      </c>
      <c r="D3427" t="s">
        <v>147</v>
      </c>
      <c r="E3427" t="s">
        <v>26</v>
      </c>
      <c r="F3427" t="str">
        <f t="shared" si="161"/>
        <v>New South Wales</v>
      </c>
      <c r="G3427" t="s">
        <v>10</v>
      </c>
      <c r="H3427">
        <v>2141</v>
      </c>
      <c r="I3427" t="s">
        <v>11</v>
      </c>
      <c r="J3427" t="s">
        <v>27</v>
      </c>
      <c r="K3427" t="s">
        <v>153</v>
      </c>
      <c r="L3427" t="s">
        <v>16</v>
      </c>
      <c r="M3427" s="5">
        <v>734.98</v>
      </c>
      <c r="N3427">
        <v>1</v>
      </c>
    </row>
    <row r="3428" spans="1:14" x14ac:dyDescent="0.3">
      <c r="A3428" s="2">
        <v>45543</v>
      </c>
      <c r="B3428" s="3">
        <f t="shared" si="159"/>
        <v>2025</v>
      </c>
      <c r="C3428" t="str">
        <f t="shared" si="160"/>
        <v>2024-2025</v>
      </c>
      <c r="D3428" t="s">
        <v>147</v>
      </c>
      <c r="E3428" t="s">
        <v>137</v>
      </c>
      <c r="F3428" t="str">
        <f t="shared" si="161"/>
        <v>New South Wales</v>
      </c>
      <c r="G3428" t="s">
        <v>10</v>
      </c>
      <c r="H3428">
        <v>2031</v>
      </c>
      <c r="I3428" t="s">
        <v>11</v>
      </c>
      <c r="J3428" t="s">
        <v>12</v>
      </c>
      <c r="K3428" t="s">
        <v>152</v>
      </c>
      <c r="L3428" t="s">
        <v>13</v>
      </c>
      <c r="M3428" s="5">
        <v>738.8599999999999</v>
      </c>
      <c r="N3428">
        <v>1</v>
      </c>
    </row>
    <row r="3429" spans="1:14" x14ac:dyDescent="0.3">
      <c r="A3429" s="2">
        <v>45981</v>
      </c>
      <c r="B3429" s="3">
        <f t="shared" si="159"/>
        <v>2026</v>
      </c>
      <c r="C3429" t="str">
        <f t="shared" si="160"/>
        <v>2025-2026</v>
      </c>
      <c r="D3429" t="s">
        <v>148</v>
      </c>
      <c r="E3429" t="s">
        <v>111</v>
      </c>
      <c r="F3429" t="str">
        <f t="shared" si="161"/>
        <v>New South Wales</v>
      </c>
      <c r="G3429" t="s">
        <v>10</v>
      </c>
      <c r="H3429">
        <v>2120</v>
      </c>
      <c r="I3429" t="s">
        <v>11</v>
      </c>
      <c r="J3429" t="s">
        <v>27</v>
      </c>
      <c r="K3429" t="s">
        <v>150</v>
      </c>
      <c r="L3429" t="s">
        <v>18</v>
      </c>
      <c r="M3429" s="5">
        <v>739.6099999999999</v>
      </c>
      <c r="N3429">
        <v>1</v>
      </c>
    </row>
    <row r="3430" spans="1:14" x14ac:dyDescent="0.3">
      <c r="A3430" s="2">
        <v>45705</v>
      </c>
      <c r="B3430" s="3">
        <f t="shared" si="159"/>
        <v>2025</v>
      </c>
      <c r="C3430" t="str">
        <f t="shared" si="160"/>
        <v>2024-2025</v>
      </c>
      <c r="D3430" t="s">
        <v>147</v>
      </c>
      <c r="E3430" t="s">
        <v>59</v>
      </c>
      <c r="F3430" t="str">
        <f t="shared" si="161"/>
        <v>Victoria</v>
      </c>
      <c r="G3430" t="s">
        <v>45</v>
      </c>
      <c r="H3430">
        <v>3280</v>
      </c>
      <c r="I3430" t="s">
        <v>11</v>
      </c>
      <c r="J3430" t="s">
        <v>60</v>
      </c>
      <c r="K3430" t="s">
        <v>152</v>
      </c>
      <c r="L3430" t="s">
        <v>13</v>
      </c>
      <c r="M3430" s="5">
        <v>739.65</v>
      </c>
      <c r="N3430">
        <v>1</v>
      </c>
    </row>
    <row r="3431" spans="1:14" x14ac:dyDescent="0.3">
      <c r="A3431" s="2">
        <v>45337</v>
      </c>
      <c r="B3431" s="3">
        <f t="shared" si="159"/>
        <v>2024</v>
      </c>
      <c r="C3431" t="str">
        <f t="shared" si="160"/>
        <v>2023-2024</v>
      </c>
      <c r="D3431" t="s">
        <v>147</v>
      </c>
      <c r="E3431" t="s">
        <v>114</v>
      </c>
      <c r="F3431" t="str">
        <f t="shared" si="161"/>
        <v>Victoria</v>
      </c>
      <c r="G3431" t="s">
        <v>45</v>
      </c>
      <c r="H3431">
        <v>3551</v>
      </c>
      <c r="I3431" t="s">
        <v>11</v>
      </c>
      <c r="J3431" t="s">
        <v>60</v>
      </c>
      <c r="K3431" t="s">
        <v>150</v>
      </c>
      <c r="L3431" t="s">
        <v>18</v>
      </c>
      <c r="M3431" s="5">
        <v>740.32</v>
      </c>
      <c r="N3431">
        <v>1</v>
      </c>
    </row>
    <row r="3432" spans="1:14" x14ac:dyDescent="0.3">
      <c r="A3432" s="2">
        <v>45657</v>
      </c>
      <c r="B3432" s="3">
        <f t="shared" si="159"/>
        <v>2025</v>
      </c>
      <c r="C3432" t="str">
        <f t="shared" si="160"/>
        <v>2024-2025</v>
      </c>
      <c r="D3432" t="s">
        <v>147</v>
      </c>
      <c r="E3432" t="s">
        <v>74</v>
      </c>
      <c r="F3432" t="str">
        <f t="shared" si="161"/>
        <v>South Australia</v>
      </c>
      <c r="G3432" t="s">
        <v>32</v>
      </c>
      <c r="H3432">
        <v>5043</v>
      </c>
      <c r="I3432" t="s">
        <v>11</v>
      </c>
      <c r="J3432" t="s">
        <v>33</v>
      </c>
      <c r="K3432" t="s">
        <v>149</v>
      </c>
      <c r="L3432" t="s">
        <v>15</v>
      </c>
      <c r="M3432" s="5">
        <v>741.28000000000009</v>
      </c>
      <c r="N3432">
        <v>1</v>
      </c>
    </row>
    <row r="3433" spans="1:14" x14ac:dyDescent="0.3">
      <c r="A3433" s="2">
        <v>45665</v>
      </c>
      <c r="B3433" s="3">
        <f t="shared" si="159"/>
        <v>2025</v>
      </c>
      <c r="C3433" t="str">
        <f t="shared" si="160"/>
        <v>2024-2025</v>
      </c>
      <c r="D3433" t="s">
        <v>148</v>
      </c>
      <c r="E3433" t="s">
        <v>142</v>
      </c>
      <c r="F3433" t="str">
        <f t="shared" si="161"/>
        <v>Australian Capital Territory</v>
      </c>
      <c r="G3433" t="s">
        <v>80</v>
      </c>
      <c r="H3433">
        <v>2609</v>
      </c>
      <c r="I3433" t="s">
        <v>11</v>
      </c>
      <c r="J3433" t="s">
        <v>58</v>
      </c>
      <c r="K3433" t="s">
        <v>151</v>
      </c>
      <c r="L3433" t="s">
        <v>21</v>
      </c>
      <c r="M3433" s="5">
        <v>741.83999999999992</v>
      </c>
      <c r="N3433">
        <v>1</v>
      </c>
    </row>
    <row r="3434" spans="1:14" x14ac:dyDescent="0.3">
      <c r="A3434" s="2">
        <v>45516</v>
      </c>
      <c r="B3434" s="3">
        <f t="shared" si="159"/>
        <v>2025</v>
      </c>
      <c r="C3434" t="str">
        <f t="shared" si="160"/>
        <v>2024-2025</v>
      </c>
      <c r="D3434" t="s">
        <v>148</v>
      </c>
      <c r="E3434" t="s">
        <v>28</v>
      </c>
      <c r="F3434" t="str">
        <f t="shared" si="161"/>
        <v>Northern Territory</v>
      </c>
      <c r="G3434" t="s">
        <v>29</v>
      </c>
      <c r="H3434">
        <v>800</v>
      </c>
      <c r="I3434" t="s">
        <v>11</v>
      </c>
      <c r="J3434" t="s">
        <v>30</v>
      </c>
      <c r="K3434" t="s">
        <v>154</v>
      </c>
      <c r="L3434" t="s">
        <v>14</v>
      </c>
      <c r="M3434" s="5">
        <v>742.08</v>
      </c>
      <c r="N3434">
        <v>1</v>
      </c>
    </row>
    <row r="3435" spans="1:14" x14ac:dyDescent="0.3">
      <c r="A3435" s="2">
        <v>45669</v>
      </c>
      <c r="B3435" s="3">
        <f t="shared" si="159"/>
        <v>2025</v>
      </c>
      <c r="C3435" t="str">
        <f t="shared" si="160"/>
        <v>2024-2025</v>
      </c>
      <c r="D3435" t="s">
        <v>147</v>
      </c>
      <c r="E3435" t="s">
        <v>83</v>
      </c>
      <c r="F3435" t="str">
        <f t="shared" si="161"/>
        <v>New South Wales</v>
      </c>
      <c r="G3435" t="s">
        <v>10</v>
      </c>
      <c r="H3435">
        <v>2750</v>
      </c>
      <c r="I3435" t="s">
        <v>11</v>
      </c>
      <c r="J3435" t="s">
        <v>25</v>
      </c>
      <c r="K3435" t="s">
        <v>150</v>
      </c>
      <c r="L3435" t="s">
        <v>18</v>
      </c>
      <c r="M3435" s="5">
        <v>742.91</v>
      </c>
      <c r="N3435">
        <v>1</v>
      </c>
    </row>
    <row r="3436" spans="1:14" x14ac:dyDescent="0.3">
      <c r="A3436" s="2">
        <v>45512</v>
      </c>
      <c r="B3436" s="3">
        <f t="shared" si="159"/>
        <v>2025</v>
      </c>
      <c r="C3436" t="str">
        <f t="shared" si="160"/>
        <v>2024-2025</v>
      </c>
      <c r="D3436" t="s">
        <v>147</v>
      </c>
      <c r="E3436" t="s">
        <v>112</v>
      </c>
      <c r="F3436" t="str">
        <f t="shared" si="161"/>
        <v>Victoria</v>
      </c>
      <c r="G3436" t="s">
        <v>45</v>
      </c>
      <c r="H3436">
        <v>3076</v>
      </c>
      <c r="I3436" t="s">
        <v>11</v>
      </c>
      <c r="J3436" t="s">
        <v>46</v>
      </c>
      <c r="K3436" t="s">
        <v>150</v>
      </c>
      <c r="L3436" t="s">
        <v>18</v>
      </c>
      <c r="M3436" s="5">
        <v>743.15</v>
      </c>
      <c r="N3436">
        <v>1</v>
      </c>
    </row>
    <row r="3437" spans="1:14" x14ac:dyDescent="0.3">
      <c r="A3437" s="2">
        <v>45552</v>
      </c>
      <c r="B3437" s="3">
        <f t="shared" si="159"/>
        <v>2025</v>
      </c>
      <c r="C3437" t="str">
        <f t="shared" si="160"/>
        <v>2024-2025</v>
      </c>
      <c r="D3437" t="s">
        <v>147</v>
      </c>
      <c r="E3437" t="s">
        <v>115</v>
      </c>
      <c r="F3437" t="str">
        <f t="shared" si="161"/>
        <v>Western Australia</v>
      </c>
      <c r="G3437" t="s">
        <v>48</v>
      </c>
      <c r="H3437">
        <v>6280</v>
      </c>
      <c r="I3437" t="s">
        <v>11</v>
      </c>
      <c r="J3437" t="s">
        <v>94</v>
      </c>
      <c r="K3437" t="s">
        <v>154</v>
      </c>
      <c r="L3437" t="s">
        <v>14</v>
      </c>
      <c r="M3437" s="5">
        <v>744.12</v>
      </c>
      <c r="N3437">
        <v>1</v>
      </c>
    </row>
    <row r="3438" spans="1:14" x14ac:dyDescent="0.3">
      <c r="A3438" s="2">
        <v>45538</v>
      </c>
      <c r="B3438" s="3">
        <f t="shared" si="159"/>
        <v>2025</v>
      </c>
      <c r="C3438" t="str">
        <f t="shared" si="160"/>
        <v>2024-2025</v>
      </c>
      <c r="D3438" t="s">
        <v>148</v>
      </c>
      <c r="E3438" t="s">
        <v>76</v>
      </c>
      <c r="F3438" t="str">
        <f t="shared" si="161"/>
        <v>Western Australia</v>
      </c>
      <c r="G3438" t="s">
        <v>48</v>
      </c>
      <c r="H3438">
        <v>6450</v>
      </c>
      <c r="I3438" t="s">
        <v>11</v>
      </c>
      <c r="J3438" t="s">
        <v>77</v>
      </c>
      <c r="K3438" t="s">
        <v>151</v>
      </c>
      <c r="L3438" t="s">
        <v>21</v>
      </c>
      <c r="M3438" s="5">
        <v>744.77</v>
      </c>
      <c r="N3438">
        <v>1</v>
      </c>
    </row>
    <row r="3439" spans="1:14" x14ac:dyDescent="0.3">
      <c r="A3439" s="2">
        <v>45816</v>
      </c>
      <c r="B3439" s="3">
        <f t="shared" si="159"/>
        <v>2025</v>
      </c>
      <c r="C3439" t="str">
        <f t="shared" si="160"/>
        <v>2024-2025</v>
      </c>
      <c r="D3439" t="s">
        <v>148</v>
      </c>
      <c r="E3439" t="s">
        <v>118</v>
      </c>
      <c r="F3439" t="str">
        <f t="shared" si="161"/>
        <v>New South Wales</v>
      </c>
      <c r="G3439" t="s">
        <v>10</v>
      </c>
      <c r="H3439">
        <v>2158</v>
      </c>
      <c r="I3439" t="s">
        <v>11</v>
      </c>
      <c r="J3439" t="s">
        <v>27</v>
      </c>
      <c r="K3439" t="s">
        <v>151</v>
      </c>
      <c r="L3439" t="s">
        <v>21</v>
      </c>
      <c r="M3439" s="5">
        <v>744.88</v>
      </c>
      <c r="N3439">
        <v>1</v>
      </c>
    </row>
    <row r="3440" spans="1:14" x14ac:dyDescent="0.3">
      <c r="A3440" s="2">
        <v>45542</v>
      </c>
      <c r="B3440" s="3">
        <f t="shared" si="159"/>
        <v>2025</v>
      </c>
      <c r="C3440" t="str">
        <f t="shared" si="160"/>
        <v>2024-2025</v>
      </c>
      <c r="D3440" t="s">
        <v>147</v>
      </c>
      <c r="E3440" t="s">
        <v>123</v>
      </c>
      <c r="F3440" t="str">
        <f t="shared" si="161"/>
        <v>Western Australia</v>
      </c>
      <c r="G3440" t="s">
        <v>48</v>
      </c>
      <c r="H3440">
        <v>6109</v>
      </c>
      <c r="I3440" t="s">
        <v>11</v>
      </c>
      <c r="J3440" t="s">
        <v>94</v>
      </c>
      <c r="K3440" t="s">
        <v>150</v>
      </c>
      <c r="L3440" t="s">
        <v>18</v>
      </c>
      <c r="M3440" s="5">
        <v>744.9899999999999</v>
      </c>
      <c r="N3440">
        <v>1</v>
      </c>
    </row>
    <row r="3441" spans="1:14" x14ac:dyDescent="0.3">
      <c r="A3441" s="2">
        <v>45577</v>
      </c>
      <c r="B3441" s="3">
        <f t="shared" si="159"/>
        <v>2025</v>
      </c>
      <c r="C3441" t="str">
        <f t="shared" si="160"/>
        <v>2024-2025</v>
      </c>
      <c r="D3441" t="s">
        <v>148</v>
      </c>
      <c r="E3441" t="s">
        <v>138</v>
      </c>
      <c r="F3441" t="str">
        <f t="shared" si="161"/>
        <v>Queensland</v>
      </c>
      <c r="G3441" t="s">
        <v>35</v>
      </c>
      <c r="H3441">
        <v>4558</v>
      </c>
      <c r="I3441" t="s">
        <v>11</v>
      </c>
      <c r="J3441" t="s">
        <v>120</v>
      </c>
      <c r="K3441" t="s">
        <v>19</v>
      </c>
      <c r="L3441" t="s">
        <v>23</v>
      </c>
      <c r="M3441" s="5">
        <v>745.32</v>
      </c>
      <c r="N3441">
        <v>1</v>
      </c>
    </row>
    <row r="3442" spans="1:14" x14ac:dyDescent="0.3">
      <c r="A3442" s="2">
        <v>45684</v>
      </c>
      <c r="B3442" s="3">
        <f t="shared" si="159"/>
        <v>2025</v>
      </c>
      <c r="C3442" t="str">
        <f t="shared" si="160"/>
        <v>2024-2025</v>
      </c>
      <c r="D3442" t="s">
        <v>148</v>
      </c>
      <c r="E3442" t="s">
        <v>118</v>
      </c>
      <c r="F3442" t="str">
        <f t="shared" si="161"/>
        <v>New South Wales</v>
      </c>
      <c r="G3442" t="s">
        <v>10</v>
      </c>
      <c r="H3442">
        <v>2158</v>
      </c>
      <c r="I3442" t="s">
        <v>11</v>
      </c>
      <c r="J3442" t="s">
        <v>27</v>
      </c>
      <c r="K3442" t="s">
        <v>151</v>
      </c>
      <c r="L3442" t="s">
        <v>21</v>
      </c>
      <c r="M3442" s="5">
        <v>746.06</v>
      </c>
      <c r="N3442">
        <v>1</v>
      </c>
    </row>
    <row r="3443" spans="1:14" x14ac:dyDescent="0.3">
      <c r="A3443" s="2">
        <v>45362</v>
      </c>
      <c r="B3443" s="3">
        <f t="shared" si="159"/>
        <v>2024</v>
      </c>
      <c r="C3443" t="str">
        <f t="shared" si="160"/>
        <v>2023-2024</v>
      </c>
      <c r="D3443" t="s">
        <v>147</v>
      </c>
      <c r="E3443" t="s">
        <v>113</v>
      </c>
      <c r="F3443" t="str">
        <f t="shared" si="161"/>
        <v>Queensland</v>
      </c>
      <c r="G3443" t="s">
        <v>35</v>
      </c>
      <c r="H3443">
        <v>4215</v>
      </c>
      <c r="I3443" t="s">
        <v>11</v>
      </c>
      <c r="J3443" t="s">
        <v>104</v>
      </c>
      <c r="K3443" t="s">
        <v>19</v>
      </c>
      <c r="L3443" t="s">
        <v>23</v>
      </c>
      <c r="M3443" s="5">
        <v>747.07</v>
      </c>
      <c r="N3443">
        <v>1</v>
      </c>
    </row>
    <row r="3444" spans="1:14" x14ac:dyDescent="0.3">
      <c r="A3444" s="2">
        <v>45346</v>
      </c>
      <c r="B3444" s="3">
        <f t="shared" si="159"/>
        <v>2024</v>
      </c>
      <c r="C3444" t="str">
        <f t="shared" si="160"/>
        <v>2023-2024</v>
      </c>
      <c r="D3444" t="s">
        <v>147</v>
      </c>
      <c r="E3444" t="s">
        <v>117</v>
      </c>
      <c r="F3444" t="str">
        <f t="shared" si="161"/>
        <v>Queensland</v>
      </c>
      <c r="G3444" t="s">
        <v>35</v>
      </c>
      <c r="H3444">
        <v>4119</v>
      </c>
      <c r="I3444" t="s">
        <v>11</v>
      </c>
      <c r="J3444" t="s">
        <v>43</v>
      </c>
      <c r="K3444" t="s">
        <v>151</v>
      </c>
      <c r="L3444" t="s">
        <v>21</v>
      </c>
      <c r="M3444" s="5">
        <v>747.11</v>
      </c>
      <c r="N3444">
        <v>1</v>
      </c>
    </row>
    <row r="3445" spans="1:14" x14ac:dyDescent="0.3">
      <c r="A3445" s="2">
        <v>45718</v>
      </c>
      <c r="B3445" s="3">
        <f t="shared" si="159"/>
        <v>2025</v>
      </c>
      <c r="C3445" t="str">
        <f t="shared" si="160"/>
        <v>2024-2025</v>
      </c>
      <c r="D3445" t="s">
        <v>147</v>
      </c>
      <c r="E3445" t="s">
        <v>93</v>
      </c>
      <c r="F3445" t="str">
        <f t="shared" si="161"/>
        <v>Western Australia</v>
      </c>
      <c r="G3445" t="s">
        <v>48</v>
      </c>
      <c r="H3445">
        <v>6112</v>
      </c>
      <c r="I3445" t="s">
        <v>11</v>
      </c>
      <c r="J3445" t="s">
        <v>94</v>
      </c>
      <c r="K3445" t="s">
        <v>152</v>
      </c>
      <c r="L3445" t="s">
        <v>13</v>
      </c>
      <c r="M3445" s="5">
        <v>747.30000000000007</v>
      </c>
      <c r="N3445">
        <v>1</v>
      </c>
    </row>
    <row r="3446" spans="1:14" x14ac:dyDescent="0.3">
      <c r="A3446" s="2">
        <v>45641</v>
      </c>
      <c r="B3446" s="3">
        <f t="shared" si="159"/>
        <v>2025</v>
      </c>
      <c r="C3446" t="str">
        <f t="shared" si="160"/>
        <v>2024-2025</v>
      </c>
      <c r="D3446" t="s">
        <v>147</v>
      </c>
      <c r="E3446" t="s">
        <v>79</v>
      </c>
      <c r="F3446" t="str">
        <f t="shared" si="161"/>
        <v>Australian Capital Territory</v>
      </c>
      <c r="G3446" t="s">
        <v>80</v>
      </c>
      <c r="H3446">
        <v>2617</v>
      </c>
      <c r="I3446" t="s">
        <v>11</v>
      </c>
      <c r="J3446" t="s">
        <v>58</v>
      </c>
      <c r="K3446" t="s">
        <v>153</v>
      </c>
      <c r="L3446" t="s">
        <v>16</v>
      </c>
      <c r="M3446" s="5">
        <v>747.34</v>
      </c>
      <c r="N3446">
        <v>1</v>
      </c>
    </row>
    <row r="3447" spans="1:14" x14ac:dyDescent="0.3">
      <c r="A3447" s="2">
        <v>45917</v>
      </c>
      <c r="B3447" s="3">
        <f t="shared" si="159"/>
        <v>2026</v>
      </c>
      <c r="C3447" t="str">
        <f t="shared" si="160"/>
        <v>2025-2026</v>
      </c>
      <c r="D3447" t="s">
        <v>147</v>
      </c>
      <c r="E3447" t="s">
        <v>53</v>
      </c>
      <c r="F3447" t="str">
        <f t="shared" si="161"/>
        <v>South Australia</v>
      </c>
      <c r="G3447" t="s">
        <v>32</v>
      </c>
      <c r="H3447">
        <v>5082</v>
      </c>
      <c r="I3447" t="s">
        <v>11</v>
      </c>
      <c r="J3447" t="s">
        <v>33</v>
      </c>
      <c r="K3447" t="s">
        <v>149</v>
      </c>
      <c r="L3447" t="s">
        <v>15</v>
      </c>
      <c r="M3447" s="5">
        <v>747.42000000000007</v>
      </c>
      <c r="N3447">
        <v>1</v>
      </c>
    </row>
    <row r="3448" spans="1:14" x14ac:dyDescent="0.3">
      <c r="A3448" s="2">
        <v>45751</v>
      </c>
      <c r="B3448" s="3">
        <f t="shared" si="159"/>
        <v>2025</v>
      </c>
      <c r="C3448" t="str">
        <f t="shared" si="160"/>
        <v>2024-2025</v>
      </c>
      <c r="D3448" t="s">
        <v>147</v>
      </c>
      <c r="E3448" t="s">
        <v>118</v>
      </c>
      <c r="F3448" t="str">
        <f t="shared" si="161"/>
        <v>New South Wales</v>
      </c>
      <c r="G3448" t="s">
        <v>10</v>
      </c>
      <c r="H3448">
        <v>2158</v>
      </c>
      <c r="I3448" t="s">
        <v>11</v>
      </c>
      <c r="J3448" t="s">
        <v>27</v>
      </c>
      <c r="K3448" t="s">
        <v>150</v>
      </c>
      <c r="L3448" t="s">
        <v>18</v>
      </c>
      <c r="M3448" s="5">
        <v>747.94</v>
      </c>
      <c r="N3448">
        <v>1</v>
      </c>
    </row>
    <row r="3449" spans="1:14" x14ac:dyDescent="0.3">
      <c r="A3449" s="2">
        <v>45683</v>
      </c>
      <c r="B3449" s="3">
        <f t="shared" si="159"/>
        <v>2025</v>
      </c>
      <c r="C3449" t="str">
        <f t="shared" si="160"/>
        <v>2024-2025</v>
      </c>
      <c r="D3449" t="s">
        <v>147</v>
      </c>
      <c r="E3449" t="s">
        <v>85</v>
      </c>
      <c r="F3449" t="str">
        <f t="shared" si="161"/>
        <v>Queensland</v>
      </c>
      <c r="G3449" t="s">
        <v>35</v>
      </c>
      <c r="H3449">
        <v>4883</v>
      </c>
      <c r="I3449" t="s">
        <v>11</v>
      </c>
      <c r="J3449" t="s">
        <v>36</v>
      </c>
      <c r="K3449" t="s">
        <v>149</v>
      </c>
      <c r="L3449" t="s">
        <v>15</v>
      </c>
      <c r="M3449" s="5">
        <v>748.43000000000006</v>
      </c>
      <c r="N3449">
        <v>1</v>
      </c>
    </row>
    <row r="3450" spans="1:14" x14ac:dyDescent="0.3">
      <c r="A3450" s="2">
        <v>45620</v>
      </c>
      <c r="B3450" s="3">
        <f t="shared" si="159"/>
        <v>2025</v>
      </c>
      <c r="C3450" t="str">
        <f t="shared" si="160"/>
        <v>2024-2025</v>
      </c>
      <c r="D3450" t="s">
        <v>147</v>
      </c>
      <c r="E3450" t="s">
        <v>121</v>
      </c>
      <c r="F3450" t="str">
        <f t="shared" si="161"/>
        <v>Queensland</v>
      </c>
      <c r="G3450" t="s">
        <v>35</v>
      </c>
      <c r="H3450">
        <v>4700</v>
      </c>
      <c r="I3450" t="s">
        <v>11</v>
      </c>
      <c r="J3450" t="s">
        <v>51</v>
      </c>
      <c r="K3450" t="s">
        <v>152</v>
      </c>
      <c r="L3450" t="s">
        <v>13</v>
      </c>
      <c r="M3450" s="5">
        <v>749.04</v>
      </c>
      <c r="N3450">
        <v>1</v>
      </c>
    </row>
    <row r="3451" spans="1:14" x14ac:dyDescent="0.3">
      <c r="A3451" s="2">
        <v>45829</v>
      </c>
      <c r="B3451" s="3">
        <f t="shared" si="159"/>
        <v>2025</v>
      </c>
      <c r="C3451" t="str">
        <f t="shared" si="160"/>
        <v>2024-2025</v>
      </c>
      <c r="D3451" t="s">
        <v>147</v>
      </c>
      <c r="E3451" t="s">
        <v>83</v>
      </c>
      <c r="F3451" t="str">
        <f t="shared" si="161"/>
        <v>New South Wales</v>
      </c>
      <c r="G3451" t="s">
        <v>10</v>
      </c>
      <c r="H3451">
        <v>2750</v>
      </c>
      <c r="I3451" t="s">
        <v>11</v>
      </c>
      <c r="J3451" t="s">
        <v>25</v>
      </c>
      <c r="K3451" t="s">
        <v>154</v>
      </c>
      <c r="L3451" t="s">
        <v>14</v>
      </c>
      <c r="M3451" s="5">
        <v>749.25</v>
      </c>
      <c r="N3451">
        <v>1</v>
      </c>
    </row>
    <row r="3452" spans="1:14" x14ac:dyDescent="0.3">
      <c r="A3452" s="2">
        <v>45328</v>
      </c>
      <c r="B3452" s="3">
        <f t="shared" si="159"/>
        <v>2024</v>
      </c>
      <c r="C3452" t="str">
        <f t="shared" si="160"/>
        <v>2023-2024</v>
      </c>
      <c r="D3452" t="s">
        <v>147</v>
      </c>
      <c r="E3452" t="s">
        <v>92</v>
      </c>
      <c r="F3452" t="str">
        <f t="shared" si="161"/>
        <v>Queensland</v>
      </c>
      <c r="G3452" t="s">
        <v>35</v>
      </c>
      <c r="H3452">
        <v>4068</v>
      </c>
      <c r="I3452" t="s">
        <v>11</v>
      </c>
      <c r="J3452" t="s">
        <v>43</v>
      </c>
      <c r="K3452" t="s">
        <v>154</v>
      </c>
      <c r="L3452" t="s">
        <v>14</v>
      </c>
      <c r="M3452" s="5">
        <v>749.56</v>
      </c>
      <c r="N3452">
        <v>1</v>
      </c>
    </row>
    <row r="3453" spans="1:14" x14ac:dyDescent="0.3">
      <c r="A3453" s="2">
        <v>45362</v>
      </c>
      <c r="B3453" s="3">
        <f t="shared" si="159"/>
        <v>2024</v>
      </c>
      <c r="C3453" t="str">
        <f t="shared" si="160"/>
        <v>2023-2024</v>
      </c>
      <c r="D3453" t="s">
        <v>147</v>
      </c>
      <c r="E3453" t="s">
        <v>84</v>
      </c>
      <c r="F3453" t="str">
        <f t="shared" si="161"/>
        <v>Queensland</v>
      </c>
      <c r="G3453" t="s">
        <v>35</v>
      </c>
      <c r="H3453">
        <v>4740</v>
      </c>
      <c r="I3453" t="s">
        <v>11</v>
      </c>
      <c r="J3453" t="s">
        <v>51</v>
      </c>
      <c r="K3453" t="s">
        <v>155</v>
      </c>
      <c r="L3453" t="s">
        <v>20</v>
      </c>
      <c r="M3453" s="5">
        <v>749.75</v>
      </c>
      <c r="N3453">
        <v>1</v>
      </c>
    </row>
    <row r="3454" spans="1:14" x14ac:dyDescent="0.3">
      <c r="A3454" s="2">
        <v>45453</v>
      </c>
      <c r="B3454" s="3">
        <f t="shared" si="159"/>
        <v>2024</v>
      </c>
      <c r="C3454" t="str">
        <f t="shared" si="160"/>
        <v>2023-2024</v>
      </c>
      <c r="D3454" t="s">
        <v>148</v>
      </c>
      <c r="E3454" t="s">
        <v>73</v>
      </c>
      <c r="F3454" t="str">
        <f t="shared" si="161"/>
        <v>Victoria</v>
      </c>
      <c r="G3454" t="s">
        <v>45</v>
      </c>
      <c r="H3454">
        <v>3136</v>
      </c>
      <c r="I3454" t="s">
        <v>11</v>
      </c>
      <c r="J3454" t="s">
        <v>63</v>
      </c>
      <c r="K3454" t="s">
        <v>155</v>
      </c>
      <c r="L3454" t="s">
        <v>20</v>
      </c>
      <c r="M3454" s="5">
        <v>750.6</v>
      </c>
      <c r="N3454">
        <v>1</v>
      </c>
    </row>
    <row r="3455" spans="1:14" x14ac:dyDescent="0.3">
      <c r="A3455" s="2">
        <v>46017</v>
      </c>
      <c r="B3455" s="3">
        <f t="shared" si="159"/>
        <v>2026</v>
      </c>
      <c r="C3455" t="str">
        <f t="shared" si="160"/>
        <v>2025-2026</v>
      </c>
      <c r="D3455" t="s">
        <v>147</v>
      </c>
      <c r="E3455" t="s">
        <v>146</v>
      </c>
      <c r="F3455" t="str">
        <f t="shared" si="161"/>
        <v>Victoria</v>
      </c>
      <c r="G3455" t="s">
        <v>45</v>
      </c>
      <c r="H3455">
        <v>3353</v>
      </c>
      <c r="I3455" t="s">
        <v>11</v>
      </c>
      <c r="J3455" t="s">
        <v>60</v>
      </c>
      <c r="K3455" t="s">
        <v>152</v>
      </c>
      <c r="L3455" t="s">
        <v>13</v>
      </c>
      <c r="M3455" s="5">
        <v>751.21</v>
      </c>
      <c r="N3455">
        <v>1</v>
      </c>
    </row>
    <row r="3456" spans="1:14" x14ac:dyDescent="0.3">
      <c r="A3456" s="2">
        <v>45907</v>
      </c>
      <c r="B3456" s="3">
        <f t="shared" si="159"/>
        <v>2026</v>
      </c>
      <c r="C3456" t="str">
        <f t="shared" si="160"/>
        <v>2025-2026</v>
      </c>
      <c r="D3456" t="s">
        <v>147</v>
      </c>
      <c r="E3456" t="s">
        <v>122</v>
      </c>
      <c r="F3456" t="str">
        <f t="shared" si="161"/>
        <v>New South Wales</v>
      </c>
      <c r="G3456" t="s">
        <v>10</v>
      </c>
      <c r="H3456">
        <v>2650</v>
      </c>
      <c r="I3456" t="s">
        <v>11</v>
      </c>
      <c r="J3456" t="s">
        <v>25</v>
      </c>
      <c r="K3456" t="s">
        <v>152</v>
      </c>
      <c r="L3456" t="s">
        <v>13</v>
      </c>
      <c r="M3456" s="5">
        <v>756.55000000000007</v>
      </c>
      <c r="N3456">
        <v>1</v>
      </c>
    </row>
    <row r="3457" spans="1:14" x14ac:dyDescent="0.3">
      <c r="A3457" s="2">
        <v>45774</v>
      </c>
      <c r="B3457" s="3">
        <f t="shared" si="159"/>
        <v>2025</v>
      </c>
      <c r="C3457" t="str">
        <f t="shared" si="160"/>
        <v>2024-2025</v>
      </c>
      <c r="D3457" t="s">
        <v>148</v>
      </c>
      <c r="E3457" t="s">
        <v>146</v>
      </c>
      <c r="F3457" t="str">
        <f t="shared" si="161"/>
        <v>Victoria</v>
      </c>
      <c r="G3457" t="s">
        <v>45</v>
      </c>
      <c r="H3457">
        <v>3353</v>
      </c>
      <c r="I3457" t="s">
        <v>11</v>
      </c>
      <c r="J3457" t="s">
        <v>60</v>
      </c>
      <c r="K3457" t="s">
        <v>19</v>
      </c>
      <c r="L3457" t="s">
        <v>23</v>
      </c>
      <c r="M3457" s="5">
        <v>756.94</v>
      </c>
      <c r="N3457">
        <v>1</v>
      </c>
    </row>
    <row r="3458" spans="1:14" x14ac:dyDescent="0.3">
      <c r="A3458" s="2">
        <v>45561</v>
      </c>
      <c r="B3458" s="3">
        <f t="shared" ref="B3458:B3521" si="162">IF(MONTH(A3458)&gt;=7,YEAR(A3458)+1,YEAR(A3458))</f>
        <v>2025</v>
      </c>
      <c r="C3458" t="str">
        <f t="shared" ref="C3458:C3521" si="163">IF(MONTH(A3458) &gt;= 7, YEAR(A3458) &amp; "-" &amp; YEAR(A3458) + 1, YEAR(A3458) - 1 &amp; "-" &amp; YEAR(A3458))</f>
        <v>2024-2025</v>
      </c>
      <c r="D3458" t="s">
        <v>147</v>
      </c>
      <c r="E3458" t="s">
        <v>109</v>
      </c>
      <c r="F3458" t="str">
        <f t="shared" ref="F3458:F3521" si="164">IF(G3458="WA","Western Australia",
IF(G3458="NSW","New South Wales",
IF(G3458="QLD","Queensland",
IF(G3458="VIC","Victoria",
IF(G3458="TAS","Tasmania",
IF(G3458="SA","South Australia",
IF(G3458="NT","Northern Territory",
IF(G3458="ACT","Australian Capital Territory",G3458))))))))</f>
        <v>New South Wales</v>
      </c>
      <c r="G3458" t="s">
        <v>10</v>
      </c>
      <c r="H3458">
        <v>2480</v>
      </c>
      <c r="I3458" t="s">
        <v>11</v>
      </c>
      <c r="J3458" t="s">
        <v>68</v>
      </c>
      <c r="K3458" t="s">
        <v>150</v>
      </c>
      <c r="L3458" t="s">
        <v>18</v>
      </c>
      <c r="M3458" s="5">
        <v>759.59</v>
      </c>
      <c r="N3458">
        <v>1</v>
      </c>
    </row>
    <row r="3459" spans="1:14" x14ac:dyDescent="0.3">
      <c r="A3459" s="2">
        <v>45543</v>
      </c>
      <c r="B3459" s="3">
        <f t="shared" si="162"/>
        <v>2025</v>
      </c>
      <c r="C3459" t="str">
        <f t="shared" si="163"/>
        <v>2024-2025</v>
      </c>
      <c r="D3459" t="s">
        <v>147</v>
      </c>
      <c r="E3459" t="s">
        <v>57</v>
      </c>
      <c r="F3459" t="str">
        <f t="shared" si="164"/>
        <v>New South Wales</v>
      </c>
      <c r="G3459" t="s">
        <v>10</v>
      </c>
      <c r="H3459">
        <v>2560</v>
      </c>
      <c r="I3459" t="s">
        <v>11</v>
      </c>
      <c r="J3459" t="s">
        <v>58</v>
      </c>
      <c r="K3459" t="s">
        <v>19</v>
      </c>
      <c r="L3459" t="s">
        <v>23</v>
      </c>
      <c r="M3459" s="5">
        <v>761.5200000000001</v>
      </c>
      <c r="N3459">
        <v>1</v>
      </c>
    </row>
    <row r="3460" spans="1:14" x14ac:dyDescent="0.3">
      <c r="A3460" s="2">
        <v>45487</v>
      </c>
      <c r="B3460" s="3">
        <f t="shared" si="162"/>
        <v>2025</v>
      </c>
      <c r="C3460" t="str">
        <f t="shared" si="163"/>
        <v>2024-2025</v>
      </c>
      <c r="D3460" t="s">
        <v>147</v>
      </c>
      <c r="E3460" t="s">
        <v>57</v>
      </c>
      <c r="F3460" t="str">
        <f t="shared" si="164"/>
        <v>New South Wales</v>
      </c>
      <c r="G3460" t="s">
        <v>10</v>
      </c>
      <c r="H3460">
        <v>2560</v>
      </c>
      <c r="I3460" t="s">
        <v>11</v>
      </c>
      <c r="J3460" t="s">
        <v>58</v>
      </c>
      <c r="K3460" t="s">
        <v>154</v>
      </c>
      <c r="L3460" t="s">
        <v>14</v>
      </c>
      <c r="M3460" s="5">
        <v>761.66000000000008</v>
      </c>
      <c r="N3460">
        <v>1</v>
      </c>
    </row>
    <row r="3461" spans="1:14" x14ac:dyDescent="0.3">
      <c r="A3461" s="2">
        <v>45554</v>
      </c>
      <c r="B3461" s="3">
        <f t="shared" si="162"/>
        <v>2025</v>
      </c>
      <c r="C3461" t="str">
        <f t="shared" si="163"/>
        <v>2024-2025</v>
      </c>
      <c r="D3461" t="s">
        <v>147</v>
      </c>
      <c r="E3461" t="s">
        <v>59</v>
      </c>
      <c r="F3461" t="str">
        <f t="shared" si="164"/>
        <v>Victoria</v>
      </c>
      <c r="G3461" t="s">
        <v>45</v>
      </c>
      <c r="H3461">
        <v>3280</v>
      </c>
      <c r="I3461" t="s">
        <v>11</v>
      </c>
      <c r="J3461" t="s">
        <v>60</v>
      </c>
      <c r="K3461" t="s">
        <v>150</v>
      </c>
      <c r="L3461" t="s">
        <v>18</v>
      </c>
      <c r="M3461" s="5">
        <v>762.15000000000009</v>
      </c>
      <c r="N3461">
        <v>1</v>
      </c>
    </row>
    <row r="3462" spans="1:14" x14ac:dyDescent="0.3">
      <c r="A3462" s="2">
        <v>46003</v>
      </c>
      <c r="B3462" s="3">
        <f t="shared" si="162"/>
        <v>2026</v>
      </c>
      <c r="C3462" t="str">
        <f t="shared" si="163"/>
        <v>2025-2026</v>
      </c>
      <c r="D3462" t="s">
        <v>147</v>
      </c>
      <c r="E3462" t="s">
        <v>83</v>
      </c>
      <c r="F3462" t="str">
        <f t="shared" si="164"/>
        <v>New South Wales</v>
      </c>
      <c r="G3462" t="s">
        <v>10</v>
      </c>
      <c r="H3462">
        <v>2750</v>
      </c>
      <c r="I3462" t="s">
        <v>11</v>
      </c>
      <c r="J3462" t="s">
        <v>25</v>
      </c>
      <c r="K3462" t="s">
        <v>150</v>
      </c>
      <c r="L3462" t="s">
        <v>18</v>
      </c>
      <c r="M3462" s="5">
        <v>763.2700000000001</v>
      </c>
      <c r="N3462">
        <v>1</v>
      </c>
    </row>
    <row r="3463" spans="1:14" x14ac:dyDescent="0.3">
      <c r="A3463" s="2">
        <v>45750</v>
      </c>
      <c r="B3463" s="3">
        <f t="shared" si="162"/>
        <v>2025</v>
      </c>
      <c r="C3463" t="str">
        <f t="shared" si="163"/>
        <v>2024-2025</v>
      </c>
      <c r="D3463" t="s">
        <v>147</v>
      </c>
      <c r="E3463" t="s">
        <v>67</v>
      </c>
      <c r="F3463" t="str">
        <f t="shared" si="164"/>
        <v>New South Wales</v>
      </c>
      <c r="G3463" t="s">
        <v>10</v>
      </c>
      <c r="H3463">
        <v>2478</v>
      </c>
      <c r="I3463" t="s">
        <v>11</v>
      </c>
      <c r="J3463" t="s">
        <v>68</v>
      </c>
      <c r="K3463" t="s">
        <v>151</v>
      </c>
      <c r="L3463" t="s">
        <v>21</v>
      </c>
      <c r="M3463" s="5">
        <v>764.81</v>
      </c>
      <c r="N3463">
        <v>1</v>
      </c>
    </row>
    <row r="3464" spans="1:14" x14ac:dyDescent="0.3">
      <c r="A3464" s="2">
        <v>45566</v>
      </c>
      <c r="B3464" s="3">
        <f t="shared" si="162"/>
        <v>2025</v>
      </c>
      <c r="C3464" t="str">
        <f t="shared" si="163"/>
        <v>2024-2025</v>
      </c>
      <c r="D3464" t="s">
        <v>147</v>
      </c>
      <c r="E3464" t="s">
        <v>75</v>
      </c>
      <c r="F3464" t="str">
        <f t="shared" si="164"/>
        <v>Victoria</v>
      </c>
      <c r="G3464" t="s">
        <v>45</v>
      </c>
      <c r="H3464">
        <v>3630</v>
      </c>
      <c r="I3464" t="s">
        <v>11</v>
      </c>
      <c r="J3464" t="s">
        <v>55</v>
      </c>
      <c r="K3464" t="s">
        <v>151</v>
      </c>
      <c r="L3464" t="s">
        <v>21</v>
      </c>
      <c r="M3464" s="5">
        <v>764.92</v>
      </c>
      <c r="N3464">
        <v>1</v>
      </c>
    </row>
    <row r="3465" spans="1:14" x14ac:dyDescent="0.3">
      <c r="A3465" s="2">
        <v>45466</v>
      </c>
      <c r="B3465" s="3">
        <f t="shared" si="162"/>
        <v>2024</v>
      </c>
      <c r="C3465" t="str">
        <f t="shared" si="163"/>
        <v>2023-2024</v>
      </c>
      <c r="D3465" t="s">
        <v>147</v>
      </c>
      <c r="E3465" t="s">
        <v>78</v>
      </c>
      <c r="F3465" t="str">
        <f t="shared" si="164"/>
        <v>New South Wales</v>
      </c>
      <c r="G3465" t="s">
        <v>10</v>
      </c>
      <c r="H3465">
        <v>2350</v>
      </c>
      <c r="I3465" t="s">
        <v>11</v>
      </c>
      <c r="J3465" t="s">
        <v>68</v>
      </c>
      <c r="K3465" t="s">
        <v>149</v>
      </c>
      <c r="L3465" t="s">
        <v>15</v>
      </c>
      <c r="M3465" s="5">
        <v>767.44999999999993</v>
      </c>
      <c r="N3465">
        <v>1</v>
      </c>
    </row>
    <row r="3466" spans="1:14" x14ac:dyDescent="0.3">
      <c r="A3466" s="2">
        <v>45401</v>
      </c>
      <c r="B3466" s="3">
        <f t="shared" si="162"/>
        <v>2024</v>
      </c>
      <c r="C3466" t="str">
        <f t="shared" si="163"/>
        <v>2023-2024</v>
      </c>
      <c r="D3466" t="s">
        <v>147</v>
      </c>
      <c r="E3466" t="s">
        <v>97</v>
      </c>
      <c r="F3466" t="str">
        <f t="shared" si="164"/>
        <v>Tasmania</v>
      </c>
      <c r="G3466" t="s">
        <v>70</v>
      </c>
      <c r="H3466">
        <v>7250</v>
      </c>
      <c r="I3466" t="s">
        <v>11</v>
      </c>
      <c r="J3466" t="s">
        <v>71</v>
      </c>
      <c r="K3466" t="s">
        <v>152</v>
      </c>
      <c r="L3466" t="s">
        <v>13</v>
      </c>
      <c r="M3466" s="5">
        <v>768.2</v>
      </c>
      <c r="N3466">
        <v>1</v>
      </c>
    </row>
    <row r="3467" spans="1:14" x14ac:dyDescent="0.3">
      <c r="A3467" s="2">
        <v>45946</v>
      </c>
      <c r="B3467" s="3">
        <f t="shared" si="162"/>
        <v>2026</v>
      </c>
      <c r="C3467" t="str">
        <f t="shared" si="163"/>
        <v>2025-2026</v>
      </c>
      <c r="D3467" t="s">
        <v>147</v>
      </c>
      <c r="E3467" t="s">
        <v>109</v>
      </c>
      <c r="F3467" t="str">
        <f t="shared" si="164"/>
        <v>New South Wales</v>
      </c>
      <c r="G3467" t="s">
        <v>10</v>
      </c>
      <c r="H3467">
        <v>2480</v>
      </c>
      <c r="I3467" t="s">
        <v>11</v>
      </c>
      <c r="J3467" t="s">
        <v>68</v>
      </c>
      <c r="K3467" t="s">
        <v>152</v>
      </c>
      <c r="L3467" t="s">
        <v>13</v>
      </c>
      <c r="M3467" s="5">
        <v>769.59</v>
      </c>
      <c r="N3467">
        <v>1</v>
      </c>
    </row>
    <row r="3468" spans="1:14" x14ac:dyDescent="0.3">
      <c r="A3468" s="2">
        <v>45497</v>
      </c>
      <c r="B3468" s="3">
        <f t="shared" si="162"/>
        <v>2025</v>
      </c>
      <c r="C3468" t="str">
        <f t="shared" si="163"/>
        <v>2024-2025</v>
      </c>
      <c r="D3468" t="s">
        <v>147</v>
      </c>
      <c r="E3468" t="s">
        <v>136</v>
      </c>
      <c r="F3468" t="str">
        <f t="shared" si="164"/>
        <v>Victoria</v>
      </c>
      <c r="G3468" t="s">
        <v>45</v>
      </c>
      <c r="H3468">
        <v>3175</v>
      </c>
      <c r="I3468" t="s">
        <v>11</v>
      </c>
      <c r="J3468" t="s">
        <v>63</v>
      </c>
      <c r="K3468" t="s">
        <v>154</v>
      </c>
      <c r="L3468" t="s">
        <v>14</v>
      </c>
      <c r="M3468" s="5">
        <v>769.93</v>
      </c>
      <c r="N3468">
        <v>1</v>
      </c>
    </row>
    <row r="3469" spans="1:14" x14ac:dyDescent="0.3">
      <c r="A3469" s="2">
        <v>45479</v>
      </c>
      <c r="B3469" s="3">
        <f t="shared" si="162"/>
        <v>2025</v>
      </c>
      <c r="C3469" t="str">
        <f t="shared" si="163"/>
        <v>2024-2025</v>
      </c>
      <c r="D3469" t="s">
        <v>147</v>
      </c>
      <c r="E3469" t="s">
        <v>64</v>
      </c>
      <c r="F3469" t="str">
        <f t="shared" si="164"/>
        <v>Victoria</v>
      </c>
      <c r="G3469" t="s">
        <v>45</v>
      </c>
      <c r="H3469">
        <v>3199</v>
      </c>
      <c r="I3469" t="s">
        <v>11</v>
      </c>
      <c r="J3469" t="s">
        <v>63</v>
      </c>
      <c r="K3469" t="s">
        <v>155</v>
      </c>
      <c r="L3469" t="s">
        <v>20</v>
      </c>
      <c r="M3469" s="5">
        <v>770.33999999999992</v>
      </c>
      <c r="N3469">
        <v>1</v>
      </c>
    </row>
    <row r="3470" spans="1:14" x14ac:dyDescent="0.3">
      <c r="A3470" s="2">
        <v>45953</v>
      </c>
      <c r="B3470" s="3">
        <f t="shared" si="162"/>
        <v>2026</v>
      </c>
      <c r="C3470" t="str">
        <f t="shared" si="163"/>
        <v>2025-2026</v>
      </c>
      <c r="D3470" t="s">
        <v>147</v>
      </c>
      <c r="E3470" t="s">
        <v>93</v>
      </c>
      <c r="F3470" t="str">
        <f t="shared" si="164"/>
        <v>Western Australia</v>
      </c>
      <c r="G3470" t="s">
        <v>48</v>
      </c>
      <c r="H3470">
        <v>6112</v>
      </c>
      <c r="I3470" t="s">
        <v>11</v>
      </c>
      <c r="J3470" t="s">
        <v>94</v>
      </c>
      <c r="K3470" t="s">
        <v>151</v>
      </c>
      <c r="L3470" t="s">
        <v>21</v>
      </c>
      <c r="M3470" s="5">
        <v>771.18999999999994</v>
      </c>
      <c r="N3470">
        <v>1</v>
      </c>
    </row>
    <row r="3471" spans="1:14" x14ac:dyDescent="0.3">
      <c r="A3471" s="2">
        <v>45811</v>
      </c>
      <c r="B3471" s="3">
        <f t="shared" si="162"/>
        <v>2025</v>
      </c>
      <c r="C3471" t="str">
        <f t="shared" si="163"/>
        <v>2024-2025</v>
      </c>
      <c r="D3471" t="s">
        <v>147</v>
      </c>
      <c r="E3471" t="s">
        <v>136</v>
      </c>
      <c r="F3471" t="str">
        <f t="shared" si="164"/>
        <v>Victoria</v>
      </c>
      <c r="G3471" t="s">
        <v>45</v>
      </c>
      <c r="H3471">
        <v>3175</v>
      </c>
      <c r="I3471" t="s">
        <v>11</v>
      </c>
      <c r="J3471" t="s">
        <v>63</v>
      </c>
      <c r="K3471" t="s">
        <v>19</v>
      </c>
      <c r="L3471" t="s">
        <v>23</v>
      </c>
      <c r="M3471" s="5">
        <v>771.22</v>
      </c>
      <c r="N3471">
        <v>1</v>
      </c>
    </row>
    <row r="3472" spans="1:14" x14ac:dyDescent="0.3">
      <c r="A3472" s="2">
        <v>45701</v>
      </c>
      <c r="B3472" s="3">
        <f t="shared" si="162"/>
        <v>2025</v>
      </c>
      <c r="C3472" t="str">
        <f t="shared" si="163"/>
        <v>2024-2025</v>
      </c>
      <c r="D3472" t="s">
        <v>147</v>
      </c>
      <c r="E3472" t="s">
        <v>142</v>
      </c>
      <c r="F3472" t="str">
        <f t="shared" si="164"/>
        <v>Australian Capital Territory</v>
      </c>
      <c r="G3472" t="s">
        <v>80</v>
      </c>
      <c r="H3472">
        <v>2609</v>
      </c>
      <c r="I3472" t="s">
        <v>11</v>
      </c>
      <c r="J3472" t="s">
        <v>58</v>
      </c>
      <c r="K3472" t="s">
        <v>155</v>
      </c>
      <c r="L3472" t="s">
        <v>20</v>
      </c>
      <c r="M3472" s="5">
        <v>771.81000000000006</v>
      </c>
      <c r="N3472">
        <v>1</v>
      </c>
    </row>
    <row r="3473" spans="1:14" x14ac:dyDescent="0.3">
      <c r="A3473" s="2">
        <v>45504</v>
      </c>
      <c r="B3473" s="3">
        <f t="shared" si="162"/>
        <v>2025</v>
      </c>
      <c r="C3473" t="str">
        <f t="shared" si="163"/>
        <v>2024-2025</v>
      </c>
      <c r="D3473" t="s">
        <v>148</v>
      </c>
      <c r="E3473" t="s">
        <v>61</v>
      </c>
      <c r="F3473" t="str">
        <f t="shared" si="164"/>
        <v>New South Wales</v>
      </c>
      <c r="G3473" t="s">
        <v>10</v>
      </c>
      <c r="H3473">
        <v>2539</v>
      </c>
      <c r="I3473" t="s">
        <v>11</v>
      </c>
      <c r="J3473" t="s">
        <v>58</v>
      </c>
      <c r="K3473" t="s">
        <v>149</v>
      </c>
      <c r="L3473" t="s">
        <v>15</v>
      </c>
      <c r="M3473" s="5">
        <v>773.53</v>
      </c>
      <c r="N3473">
        <v>1</v>
      </c>
    </row>
    <row r="3474" spans="1:14" x14ac:dyDescent="0.3">
      <c r="A3474" s="2">
        <v>45929</v>
      </c>
      <c r="B3474" s="3">
        <f t="shared" si="162"/>
        <v>2026</v>
      </c>
      <c r="C3474" t="str">
        <f t="shared" si="163"/>
        <v>2025-2026</v>
      </c>
      <c r="D3474" t="s">
        <v>147</v>
      </c>
      <c r="E3474" t="s">
        <v>26</v>
      </c>
      <c r="F3474" t="str">
        <f t="shared" si="164"/>
        <v>New South Wales</v>
      </c>
      <c r="G3474" t="s">
        <v>10</v>
      </c>
      <c r="H3474">
        <v>2141</v>
      </c>
      <c r="I3474" t="s">
        <v>11</v>
      </c>
      <c r="J3474" t="s">
        <v>27</v>
      </c>
      <c r="K3474" t="s">
        <v>149</v>
      </c>
      <c r="L3474" t="s">
        <v>15</v>
      </c>
      <c r="M3474" s="5">
        <v>776.77</v>
      </c>
      <c r="N3474">
        <v>1</v>
      </c>
    </row>
    <row r="3475" spans="1:14" x14ac:dyDescent="0.3">
      <c r="A3475" s="2">
        <v>45843</v>
      </c>
      <c r="B3475" s="3">
        <f t="shared" si="162"/>
        <v>2026</v>
      </c>
      <c r="C3475" t="str">
        <f t="shared" si="163"/>
        <v>2025-2026</v>
      </c>
      <c r="D3475" t="s">
        <v>148</v>
      </c>
      <c r="E3475" t="s">
        <v>127</v>
      </c>
      <c r="F3475" t="str">
        <f t="shared" si="164"/>
        <v>New South Wales</v>
      </c>
      <c r="G3475" t="s">
        <v>10</v>
      </c>
      <c r="H3475">
        <v>2131</v>
      </c>
      <c r="I3475" t="s">
        <v>11</v>
      </c>
      <c r="J3475" t="s">
        <v>27</v>
      </c>
      <c r="K3475" t="s">
        <v>154</v>
      </c>
      <c r="L3475" t="s">
        <v>14</v>
      </c>
      <c r="M3475" s="5">
        <v>777.14</v>
      </c>
      <c r="N3475">
        <v>1</v>
      </c>
    </row>
    <row r="3476" spans="1:14" x14ac:dyDescent="0.3">
      <c r="A3476" s="2">
        <v>45644</v>
      </c>
      <c r="B3476" s="3">
        <f t="shared" si="162"/>
        <v>2025</v>
      </c>
      <c r="C3476" t="str">
        <f t="shared" si="163"/>
        <v>2024-2025</v>
      </c>
      <c r="D3476" t="s">
        <v>147</v>
      </c>
      <c r="E3476" t="s">
        <v>37</v>
      </c>
      <c r="F3476" t="str">
        <f t="shared" si="164"/>
        <v>South Australia</v>
      </c>
      <c r="G3476" t="s">
        <v>32</v>
      </c>
      <c r="H3476">
        <v>5607</v>
      </c>
      <c r="I3476" t="s">
        <v>11</v>
      </c>
      <c r="J3476" t="s">
        <v>38</v>
      </c>
      <c r="K3476" t="s">
        <v>153</v>
      </c>
      <c r="L3476" t="s">
        <v>16</v>
      </c>
      <c r="M3476" s="5">
        <v>777.87</v>
      </c>
      <c r="N3476">
        <v>1</v>
      </c>
    </row>
    <row r="3477" spans="1:14" x14ac:dyDescent="0.3">
      <c r="A3477" s="2">
        <v>45501</v>
      </c>
      <c r="B3477" s="3">
        <f t="shared" si="162"/>
        <v>2025</v>
      </c>
      <c r="C3477" t="str">
        <f t="shared" si="163"/>
        <v>2024-2025</v>
      </c>
      <c r="D3477" t="s">
        <v>148</v>
      </c>
      <c r="E3477" t="s">
        <v>131</v>
      </c>
      <c r="F3477" t="str">
        <f t="shared" si="164"/>
        <v>Western Australia</v>
      </c>
      <c r="G3477" t="s">
        <v>48</v>
      </c>
      <c r="H3477">
        <v>6530</v>
      </c>
      <c r="I3477" t="s">
        <v>11</v>
      </c>
      <c r="J3477" t="s">
        <v>77</v>
      </c>
      <c r="K3477" t="s">
        <v>156</v>
      </c>
      <c r="L3477" t="s">
        <v>17</v>
      </c>
      <c r="M3477" s="5">
        <v>778.56000000000006</v>
      </c>
      <c r="N3477">
        <v>1</v>
      </c>
    </row>
    <row r="3478" spans="1:14" x14ac:dyDescent="0.3">
      <c r="A3478" s="2">
        <v>45533</v>
      </c>
      <c r="B3478" s="3">
        <f t="shared" si="162"/>
        <v>2025</v>
      </c>
      <c r="C3478" t="str">
        <f t="shared" si="163"/>
        <v>2024-2025</v>
      </c>
      <c r="D3478" t="s">
        <v>147</v>
      </c>
      <c r="E3478" t="s">
        <v>92</v>
      </c>
      <c r="F3478" t="str">
        <f t="shared" si="164"/>
        <v>Queensland</v>
      </c>
      <c r="G3478" t="s">
        <v>35</v>
      </c>
      <c r="H3478">
        <v>4068</v>
      </c>
      <c r="I3478" t="s">
        <v>11</v>
      </c>
      <c r="J3478" t="s">
        <v>43</v>
      </c>
      <c r="K3478" t="s">
        <v>151</v>
      </c>
      <c r="L3478" t="s">
        <v>21</v>
      </c>
      <c r="M3478" s="5">
        <v>779.41</v>
      </c>
      <c r="N3478">
        <v>1</v>
      </c>
    </row>
    <row r="3479" spans="1:14" x14ac:dyDescent="0.3">
      <c r="A3479" s="2">
        <v>45594</v>
      </c>
      <c r="B3479" s="3">
        <f t="shared" si="162"/>
        <v>2025</v>
      </c>
      <c r="C3479" t="str">
        <f t="shared" si="163"/>
        <v>2024-2025</v>
      </c>
      <c r="D3479" t="s">
        <v>147</v>
      </c>
      <c r="E3479" t="s">
        <v>82</v>
      </c>
      <c r="F3479" t="str">
        <f t="shared" si="164"/>
        <v>Queensland</v>
      </c>
      <c r="G3479" t="s">
        <v>35</v>
      </c>
      <c r="H3479">
        <v>4012</v>
      </c>
      <c r="I3479" t="s">
        <v>11</v>
      </c>
      <c r="J3479" t="s">
        <v>43</v>
      </c>
      <c r="K3479" t="s">
        <v>155</v>
      </c>
      <c r="L3479" t="s">
        <v>20</v>
      </c>
      <c r="M3479" s="5">
        <v>779.49</v>
      </c>
      <c r="N3479">
        <v>1</v>
      </c>
    </row>
    <row r="3480" spans="1:14" x14ac:dyDescent="0.3">
      <c r="A3480" s="2">
        <v>45653</v>
      </c>
      <c r="B3480" s="3">
        <f t="shared" si="162"/>
        <v>2025</v>
      </c>
      <c r="C3480" t="str">
        <f t="shared" si="163"/>
        <v>2024-2025</v>
      </c>
      <c r="D3480" t="s">
        <v>147</v>
      </c>
      <c r="E3480" t="s">
        <v>105</v>
      </c>
      <c r="F3480" t="str">
        <f t="shared" si="164"/>
        <v>Victoria</v>
      </c>
      <c r="G3480" t="s">
        <v>45</v>
      </c>
      <c r="H3480">
        <v>3500</v>
      </c>
      <c r="I3480" t="s">
        <v>11</v>
      </c>
      <c r="J3480" t="s">
        <v>60</v>
      </c>
      <c r="K3480" t="s">
        <v>152</v>
      </c>
      <c r="L3480" t="s">
        <v>13</v>
      </c>
      <c r="M3480" s="5">
        <v>780.21999999999991</v>
      </c>
      <c r="N3480">
        <v>1</v>
      </c>
    </row>
    <row r="3481" spans="1:14" x14ac:dyDescent="0.3">
      <c r="A3481" s="2">
        <v>45502</v>
      </c>
      <c r="B3481" s="3">
        <f t="shared" si="162"/>
        <v>2025</v>
      </c>
      <c r="C3481" t="str">
        <f t="shared" si="163"/>
        <v>2024-2025</v>
      </c>
      <c r="D3481" t="s">
        <v>148</v>
      </c>
      <c r="E3481" t="s">
        <v>76</v>
      </c>
      <c r="F3481" t="str">
        <f t="shared" si="164"/>
        <v>Western Australia</v>
      </c>
      <c r="G3481" t="s">
        <v>48</v>
      </c>
      <c r="H3481">
        <v>6450</v>
      </c>
      <c r="I3481" t="s">
        <v>11</v>
      </c>
      <c r="J3481" t="s">
        <v>77</v>
      </c>
      <c r="K3481" t="s">
        <v>153</v>
      </c>
      <c r="L3481" t="s">
        <v>16</v>
      </c>
      <c r="M3481" s="5">
        <v>780.56000000000006</v>
      </c>
      <c r="N3481">
        <v>1</v>
      </c>
    </row>
    <row r="3482" spans="1:14" x14ac:dyDescent="0.3">
      <c r="A3482" s="2">
        <v>45325</v>
      </c>
      <c r="B3482" s="3">
        <f t="shared" si="162"/>
        <v>2024</v>
      </c>
      <c r="C3482" t="str">
        <f t="shared" si="163"/>
        <v>2023-2024</v>
      </c>
      <c r="D3482" t="s">
        <v>147</v>
      </c>
      <c r="E3482" t="s">
        <v>52</v>
      </c>
      <c r="F3482" t="str">
        <f t="shared" si="164"/>
        <v>Victoria</v>
      </c>
      <c r="G3482" t="s">
        <v>45</v>
      </c>
      <c r="H3482">
        <v>3030</v>
      </c>
      <c r="I3482" t="s">
        <v>11</v>
      </c>
      <c r="J3482" t="s">
        <v>46</v>
      </c>
      <c r="K3482" t="s">
        <v>149</v>
      </c>
      <c r="L3482" t="s">
        <v>15</v>
      </c>
      <c r="M3482" s="5">
        <v>786.16000000000008</v>
      </c>
      <c r="N3482">
        <v>1</v>
      </c>
    </row>
    <row r="3483" spans="1:14" x14ac:dyDescent="0.3">
      <c r="A3483" s="2">
        <v>45548</v>
      </c>
      <c r="B3483" s="3">
        <f t="shared" si="162"/>
        <v>2025</v>
      </c>
      <c r="C3483" t="str">
        <f t="shared" si="163"/>
        <v>2024-2025</v>
      </c>
      <c r="D3483" t="s">
        <v>147</v>
      </c>
      <c r="E3483" t="s">
        <v>42</v>
      </c>
      <c r="F3483" t="str">
        <f t="shared" si="164"/>
        <v>Queensland</v>
      </c>
      <c r="G3483" t="s">
        <v>35</v>
      </c>
      <c r="H3483">
        <v>4053</v>
      </c>
      <c r="I3483" t="s">
        <v>11</v>
      </c>
      <c r="J3483" t="s">
        <v>43</v>
      </c>
      <c r="K3483" t="s">
        <v>154</v>
      </c>
      <c r="L3483" t="s">
        <v>14</v>
      </c>
      <c r="M3483" s="5">
        <v>786.38000000000011</v>
      </c>
      <c r="N3483">
        <v>1</v>
      </c>
    </row>
    <row r="3484" spans="1:14" x14ac:dyDescent="0.3">
      <c r="A3484" s="2">
        <v>45350</v>
      </c>
      <c r="B3484" s="3">
        <f t="shared" si="162"/>
        <v>2024</v>
      </c>
      <c r="C3484" t="str">
        <f t="shared" si="163"/>
        <v>2023-2024</v>
      </c>
      <c r="D3484" t="s">
        <v>147</v>
      </c>
      <c r="E3484" t="s">
        <v>31</v>
      </c>
      <c r="F3484" t="str">
        <f t="shared" si="164"/>
        <v>South Australia</v>
      </c>
      <c r="G3484" t="s">
        <v>32</v>
      </c>
      <c r="H3484">
        <v>5168</v>
      </c>
      <c r="I3484" t="s">
        <v>11</v>
      </c>
      <c r="J3484" t="s">
        <v>33</v>
      </c>
      <c r="K3484" t="s">
        <v>151</v>
      </c>
      <c r="L3484" t="s">
        <v>21</v>
      </c>
      <c r="M3484" s="5">
        <v>786.86</v>
      </c>
      <c r="N3484">
        <v>1</v>
      </c>
    </row>
    <row r="3485" spans="1:14" x14ac:dyDescent="0.3">
      <c r="A3485" s="2">
        <v>45466</v>
      </c>
      <c r="B3485" s="3">
        <f t="shared" si="162"/>
        <v>2024</v>
      </c>
      <c r="C3485" t="str">
        <f t="shared" si="163"/>
        <v>2023-2024</v>
      </c>
      <c r="D3485" t="s">
        <v>148</v>
      </c>
      <c r="E3485" t="s">
        <v>131</v>
      </c>
      <c r="F3485" t="str">
        <f t="shared" si="164"/>
        <v>Western Australia</v>
      </c>
      <c r="G3485" t="s">
        <v>48</v>
      </c>
      <c r="H3485">
        <v>6530</v>
      </c>
      <c r="I3485" t="s">
        <v>11</v>
      </c>
      <c r="J3485" t="s">
        <v>77</v>
      </c>
      <c r="K3485" t="s">
        <v>152</v>
      </c>
      <c r="L3485" t="s">
        <v>13</v>
      </c>
      <c r="M3485" s="5">
        <v>787.08000000000015</v>
      </c>
      <c r="N3485">
        <v>1</v>
      </c>
    </row>
    <row r="3486" spans="1:14" x14ac:dyDescent="0.3">
      <c r="A3486" s="2">
        <v>45302</v>
      </c>
      <c r="B3486" s="3">
        <f t="shared" si="162"/>
        <v>2024</v>
      </c>
      <c r="C3486" t="str">
        <f t="shared" si="163"/>
        <v>2023-2024</v>
      </c>
      <c r="D3486" t="s">
        <v>147</v>
      </c>
      <c r="E3486" t="s">
        <v>115</v>
      </c>
      <c r="F3486" t="str">
        <f t="shared" si="164"/>
        <v>Western Australia</v>
      </c>
      <c r="G3486" t="s">
        <v>48</v>
      </c>
      <c r="H3486">
        <v>6280</v>
      </c>
      <c r="I3486" t="s">
        <v>11</v>
      </c>
      <c r="J3486" t="s">
        <v>94</v>
      </c>
      <c r="K3486" t="s">
        <v>154</v>
      </c>
      <c r="L3486" t="s">
        <v>14</v>
      </c>
      <c r="M3486" s="5">
        <v>787.31999999999994</v>
      </c>
      <c r="N3486">
        <v>1</v>
      </c>
    </row>
    <row r="3487" spans="1:14" x14ac:dyDescent="0.3">
      <c r="A3487" s="2">
        <v>45596</v>
      </c>
      <c r="B3487" s="3">
        <f t="shared" si="162"/>
        <v>2025</v>
      </c>
      <c r="C3487" t="str">
        <f t="shared" si="163"/>
        <v>2024-2025</v>
      </c>
      <c r="D3487" t="s">
        <v>147</v>
      </c>
      <c r="E3487" t="s">
        <v>81</v>
      </c>
      <c r="F3487" t="str">
        <f t="shared" si="164"/>
        <v>New South Wales</v>
      </c>
      <c r="G3487" t="s">
        <v>10</v>
      </c>
      <c r="H3487">
        <v>2485</v>
      </c>
      <c r="I3487" t="s">
        <v>11</v>
      </c>
      <c r="J3487" t="s">
        <v>68</v>
      </c>
      <c r="K3487" t="s">
        <v>153</v>
      </c>
      <c r="L3487" t="s">
        <v>16</v>
      </c>
      <c r="M3487" s="5">
        <v>787.88</v>
      </c>
      <c r="N3487">
        <v>1</v>
      </c>
    </row>
    <row r="3488" spans="1:14" x14ac:dyDescent="0.3">
      <c r="A3488" s="2">
        <v>45987</v>
      </c>
      <c r="B3488" s="3">
        <f t="shared" si="162"/>
        <v>2026</v>
      </c>
      <c r="C3488" t="str">
        <f t="shared" si="163"/>
        <v>2025-2026</v>
      </c>
      <c r="D3488" t="s">
        <v>147</v>
      </c>
      <c r="E3488" t="s">
        <v>124</v>
      </c>
      <c r="F3488" t="str">
        <f t="shared" si="164"/>
        <v>New South Wales</v>
      </c>
      <c r="G3488" t="s">
        <v>10</v>
      </c>
      <c r="H3488">
        <v>2015</v>
      </c>
      <c r="I3488" t="s">
        <v>11</v>
      </c>
      <c r="J3488" t="s">
        <v>12</v>
      </c>
      <c r="K3488" t="s">
        <v>152</v>
      </c>
      <c r="L3488" t="s">
        <v>13</v>
      </c>
      <c r="M3488" s="5">
        <v>789.65</v>
      </c>
      <c r="N3488">
        <v>1</v>
      </c>
    </row>
    <row r="3489" spans="1:14" x14ac:dyDescent="0.3">
      <c r="A3489" s="2">
        <v>45414</v>
      </c>
      <c r="B3489" s="3">
        <f t="shared" si="162"/>
        <v>2024</v>
      </c>
      <c r="C3489" t="str">
        <f t="shared" si="163"/>
        <v>2023-2024</v>
      </c>
      <c r="D3489" t="s">
        <v>148</v>
      </c>
      <c r="E3489" t="s">
        <v>127</v>
      </c>
      <c r="F3489" t="str">
        <f t="shared" si="164"/>
        <v>New South Wales</v>
      </c>
      <c r="G3489" t="s">
        <v>10</v>
      </c>
      <c r="H3489">
        <v>2131</v>
      </c>
      <c r="I3489" t="s">
        <v>11</v>
      </c>
      <c r="J3489" t="s">
        <v>27</v>
      </c>
      <c r="K3489" t="s">
        <v>152</v>
      </c>
      <c r="L3489" t="s">
        <v>13</v>
      </c>
      <c r="M3489" s="5">
        <v>791.38999999999987</v>
      </c>
      <c r="N3489">
        <v>1</v>
      </c>
    </row>
    <row r="3490" spans="1:14" x14ac:dyDescent="0.3">
      <c r="A3490" s="2">
        <v>45562</v>
      </c>
      <c r="B3490" s="3">
        <f t="shared" si="162"/>
        <v>2025</v>
      </c>
      <c r="C3490" t="str">
        <f t="shared" si="163"/>
        <v>2024-2025</v>
      </c>
      <c r="D3490" t="s">
        <v>147</v>
      </c>
      <c r="E3490" t="s">
        <v>99</v>
      </c>
      <c r="F3490" t="str">
        <f t="shared" si="164"/>
        <v>Victoria</v>
      </c>
      <c r="G3490" t="s">
        <v>45</v>
      </c>
      <c r="H3490">
        <v>3148</v>
      </c>
      <c r="I3490" t="s">
        <v>11</v>
      </c>
      <c r="J3490" t="s">
        <v>63</v>
      </c>
      <c r="K3490" t="s">
        <v>152</v>
      </c>
      <c r="L3490" t="s">
        <v>13</v>
      </c>
      <c r="M3490" s="5">
        <v>791.57</v>
      </c>
      <c r="N3490">
        <v>1</v>
      </c>
    </row>
    <row r="3491" spans="1:14" x14ac:dyDescent="0.3">
      <c r="A3491" s="2">
        <v>45487</v>
      </c>
      <c r="B3491" s="3">
        <f t="shared" si="162"/>
        <v>2025</v>
      </c>
      <c r="C3491" t="str">
        <f t="shared" si="163"/>
        <v>2024-2025</v>
      </c>
      <c r="D3491" t="s">
        <v>147</v>
      </c>
      <c r="E3491" t="s">
        <v>114</v>
      </c>
      <c r="F3491" t="str">
        <f t="shared" si="164"/>
        <v>Victoria</v>
      </c>
      <c r="G3491" t="s">
        <v>45</v>
      </c>
      <c r="H3491">
        <v>3551</v>
      </c>
      <c r="I3491" t="s">
        <v>11</v>
      </c>
      <c r="J3491" t="s">
        <v>60</v>
      </c>
      <c r="K3491" t="s">
        <v>150</v>
      </c>
      <c r="L3491" t="s">
        <v>18</v>
      </c>
      <c r="M3491" s="5">
        <v>792.04999999999984</v>
      </c>
      <c r="N3491">
        <v>1</v>
      </c>
    </row>
    <row r="3492" spans="1:14" x14ac:dyDescent="0.3">
      <c r="A3492" s="2">
        <v>45818</v>
      </c>
      <c r="B3492" s="3">
        <f t="shared" si="162"/>
        <v>2025</v>
      </c>
      <c r="C3492" t="str">
        <f t="shared" si="163"/>
        <v>2024-2025</v>
      </c>
      <c r="D3492" t="s">
        <v>147</v>
      </c>
      <c r="E3492" t="s">
        <v>126</v>
      </c>
      <c r="F3492" t="str">
        <f t="shared" si="164"/>
        <v>Queensland</v>
      </c>
      <c r="G3492" t="s">
        <v>35</v>
      </c>
      <c r="H3492">
        <v>4551</v>
      </c>
      <c r="I3492" t="s">
        <v>11</v>
      </c>
      <c r="J3492" t="s">
        <v>120</v>
      </c>
      <c r="K3492" t="s">
        <v>152</v>
      </c>
      <c r="L3492" t="s">
        <v>13</v>
      </c>
      <c r="M3492" s="5">
        <v>795.31000000000006</v>
      </c>
      <c r="N3492">
        <v>1</v>
      </c>
    </row>
    <row r="3493" spans="1:14" x14ac:dyDescent="0.3">
      <c r="A3493" s="2">
        <v>45847</v>
      </c>
      <c r="B3493" s="3">
        <f t="shared" si="162"/>
        <v>2026</v>
      </c>
      <c r="C3493" t="str">
        <f t="shared" si="163"/>
        <v>2025-2026</v>
      </c>
      <c r="D3493" t="s">
        <v>147</v>
      </c>
      <c r="E3493" t="s">
        <v>31</v>
      </c>
      <c r="F3493" t="str">
        <f t="shared" si="164"/>
        <v>South Australia</v>
      </c>
      <c r="G3493" t="s">
        <v>32</v>
      </c>
      <c r="H3493">
        <v>5168</v>
      </c>
      <c r="I3493" t="s">
        <v>11</v>
      </c>
      <c r="J3493" t="s">
        <v>33</v>
      </c>
      <c r="K3493" t="s">
        <v>152</v>
      </c>
      <c r="L3493" t="s">
        <v>13</v>
      </c>
      <c r="M3493" s="5">
        <v>795.65</v>
      </c>
      <c r="N3493">
        <v>1</v>
      </c>
    </row>
    <row r="3494" spans="1:14" x14ac:dyDescent="0.3">
      <c r="A3494" s="2">
        <v>45492</v>
      </c>
      <c r="B3494" s="3">
        <f t="shared" si="162"/>
        <v>2025</v>
      </c>
      <c r="C3494" t="str">
        <f t="shared" si="163"/>
        <v>2024-2025</v>
      </c>
      <c r="D3494" t="s">
        <v>148</v>
      </c>
      <c r="E3494" t="s">
        <v>110</v>
      </c>
      <c r="F3494" t="str">
        <f t="shared" si="164"/>
        <v>Queensland</v>
      </c>
      <c r="G3494" t="s">
        <v>35</v>
      </c>
      <c r="H3494">
        <v>4680</v>
      </c>
      <c r="I3494" t="s">
        <v>11</v>
      </c>
      <c r="J3494" t="s">
        <v>51</v>
      </c>
      <c r="K3494" t="s">
        <v>150</v>
      </c>
      <c r="L3494" t="s">
        <v>18</v>
      </c>
      <c r="M3494" s="5">
        <v>796.52</v>
      </c>
      <c r="N3494">
        <v>1</v>
      </c>
    </row>
    <row r="3495" spans="1:14" x14ac:dyDescent="0.3">
      <c r="A3495" s="2">
        <v>46014</v>
      </c>
      <c r="B3495" s="3">
        <f t="shared" si="162"/>
        <v>2026</v>
      </c>
      <c r="C3495" t="str">
        <f t="shared" si="163"/>
        <v>2025-2026</v>
      </c>
      <c r="D3495" t="s">
        <v>147</v>
      </c>
      <c r="E3495" t="s">
        <v>122</v>
      </c>
      <c r="F3495" t="str">
        <f t="shared" si="164"/>
        <v>New South Wales</v>
      </c>
      <c r="G3495" t="s">
        <v>10</v>
      </c>
      <c r="H3495">
        <v>2650</v>
      </c>
      <c r="I3495" t="s">
        <v>11</v>
      </c>
      <c r="J3495" t="s">
        <v>25</v>
      </c>
      <c r="K3495" t="s">
        <v>152</v>
      </c>
      <c r="L3495" t="s">
        <v>13</v>
      </c>
      <c r="M3495" s="5">
        <v>796.76000000000033</v>
      </c>
      <c r="N3495">
        <v>1</v>
      </c>
    </row>
    <row r="3496" spans="1:14" x14ac:dyDescent="0.3">
      <c r="A3496" s="2">
        <v>45879</v>
      </c>
      <c r="B3496" s="3">
        <f t="shared" si="162"/>
        <v>2026</v>
      </c>
      <c r="C3496" t="str">
        <f t="shared" si="163"/>
        <v>2025-2026</v>
      </c>
      <c r="D3496" t="s">
        <v>147</v>
      </c>
      <c r="E3496" t="s">
        <v>103</v>
      </c>
      <c r="F3496" t="str">
        <f t="shared" si="164"/>
        <v>Queensland</v>
      </c>
      <c r="G3496" t="s">
        <v>35</v>
      </c>
      <c r="H3496">
        <v>4509</v>
      </c>
      <c r="I3496" t="s">
        <v>11</v>
      </c>
      <c r="J3496" t="s">
        <v>104</v>
      </c>
      <c r="K3496" t="s">
        <v>154</v>
      </c>
      <c r="L3496" t="s">
        <v>14</v>
      </c>
      <c r="M3496" s="5">
        <v>797.2</v>
      </c>
      <c r="N3496">
        <v>1</v>
      </c>
    </row>
    <row r="3497" spans="1:14" x14ac:dyDescent="0.3">
      <c r="A3497" s="2">
        <v>45754</v>
      </c>
      <c r="B3497" s="3">
        <f t="shared" si="162"/>
        <v>2025</v>
      </c>
      <c r="C3497" t="str">
        <f t="shared" si="163"/>
        <v>2024-2025</v>
      </c>
      <c r="D3497" t="s">
        <v>148</v>
      </c>
      <c r="E3497" t="s">
        <v>73</v>
      </c>
      <c r="F3497" t="str">
        <f t="shared" si="164"/>
        <v>Victoria</v>
      </c>
      <c r="G3497" t="s">
        <v>45</v>
      </c>
      <c r="H3497">
        <v>3136</v>
      </c>
      <c r="I3497" t="s">
        <v>11</v>
      </c>
      <c r="J3497" t="s">
        <v>63</v>
      </c>
      <c r="K3497" t="s">
        <v>150</v>
      </c>
      <c r="L3497" t="s">
        <v>18</v>
      </c>
      <c r="M3497" s="5">
        <v>797.62</v>
      </c>
      <c r="N3497">
        <v>1</v>
      </c>
    </row>
    <row r="3498" spans="1:14" x14ac:dyDescent="0.3">
      <c r="A3498" s="2">
        <v>45392</v>
      </c>
      <c r="B3498" s="3">
        <f t="shared" si="162"/>
        <v>2024</v>
      </c>
      <c r="C3498" t="str">
        <f t="shared" si="163"/>
        <v>2023-2024</v>
      </c>
      <c r="D3498" t="s">
        <v>147</v>
      </c>
      <c r="E3498" t="s">
        <v>9</v>
      </c>
      <c r="F3498" t="str">
        <f t="shared" si="164"/>
        <v>New South Wales</v>
      </c>
      <c r="G3498" t="s">
        <v>10</v>
      </c>
      <c r="H3498">
        <v>2067</v>
      </c>
      <c r="I3498" t="s">
        <v>11</v>
      </c>
      <c r="J3498" t="s">
        <v>12</v>
      </c>
      <c r="K3498" t="s">
        <v>156</v>
      </c>
      <c r="L3498" t="s">
        <v>17</v>
      </c>
      <c r="M3498" s="5">
        <v>797.75000000000011</v>
      </c>
      <c r="N3498">
        <v>1</v>
      </c>
    </row>
    <row r="3499" spans="1:14" x14ac:dyDescent="0.3">
      <c r="A3499" s="2">
        <v>45673</v>
      </c>
      <c r="B3499" s="3">
        <f t="shared" si="162"/>
        <v>2025</v>
      </c>
      <c r="C3499" t="str">
        <f t="shared" si="163"/>
        <v>2024-2025</v>
      </c>
      <c r="D3499" t="s">
        <v>147</v>
      </c>
      <c r="E3499" t="s">
        <v>145</v>
      </c>
      <c r="F3499" t="str">
        <f t="shared" si="164"/>
        <v>New South Wales</v>
      </c>
      <c r="G3499" t="s">
        <v>10</v>
      </c>
      <c r="H3499">
        <v>2101</v>
      </c>
      <c r="I3499" t="s">
        <v>11</v>
      </c>
      <c r="J3499" t="s">
        <v>27</v>
      </c>
      <c r="K3499" t="s">
        <v>19</v>
      </c>
      <c r="L3499" t="s">
        <v>23</v>
      </c>
      <c r="M3499" s="5">
        <v>798.23</v>
      </c>
      <c r="N3499">
        <v>1</v>
      </c>
    </row>
    <row r="3500" spans="1:14" x14ac:dyDescent="0.3">
      <c r="A3500" s="2">
        <v>45559</v>
      </c>
      <c r="B3500" s="3">
        <f t="shared" si="162"/>
        <v>2025</v>
      </c>
      <c r="C3500" t="str">
        <f t="shared" si="163"/>
        <v>2024-2025</v>
      </c>
      <c r="D3500" t="s">
        <v>147</v>
      </c>
      <c r="E3500" t="s">
        <v>132</v>
      </c>
      <c r="F3500" t="str">
        <f t="shared" si="164"/>
        <v>New South Wales</v>
      </c>
      <c r="G3500" t="s">
        <v>10</v>
      </c>
      <c r="H3500">
        <v>2800</v>
      </c>
      <c r="I3500" t="s">
        <v>11</v>
      </c>
      <c r="J3500" t="s">
        <v>25</v>
      </c>
      <c r="K3500" t="s">
        <v>155</v>
      </c>
      <c r="L3500" t="s">
        <v>20</v>
      </c>
      <c r="M3500" s="5">
        <v>798.24</v>
      </c>
      <c r="N3500">
        <v>1</v>
      </c>
    </row>
    <row r="3501" spans="1:14" x14ac:dyDescent="0.3">
      <c r="A3501" s="2">
        <v>45450</v>
      </c>
      <c r="B3501" s="3">
        <f t="shared" si="162"/>
        <v>2024</v>
      </c>
      <c r="C3501" t="str">
        <f t="shared" si="163"/>
        <v>2023-2024</v>
      </c>
      <c r="D3501" t="s">
        <v>147</v>
      </c>
      <c r="E3501" t="s">
        <v>133</v>
      </c>
      <c r="F3501" t="str">
        <f t="shared" si="164"/>
        <v>Queensland</v>
      </c>
      <c r="G3501" t="s">
        <v>35</v>
      </c>
      <c r="H3501">
        <v>4305</v>
      </c>
      <c r="I3501" t="s">
        <v>11</v>
      </c>
      <c r="J3501" t="s">
        <v>104</v>
      </c>
      <c r="K3501" t="s">
        <v>149</v>
      </c>
      <c r="L3501" t="s">
        <v>15</v>
      </c>
      <c r="M3501" s="5">
        <v>798.52</v>
      </c>
      <c r="N3501">
        <v>1</v>
      </c>
    </row>
    <row r="3502" spans="1:14" x14ac:dyDescent="0.3">
      <c r="A3502" s="2">
        <v>45508</v>
      </c>
      <c r="B3502" s="3">
        <f t="shared" si="162"/>
        <v>2025</v>
      </c>
      <c r="C3502" t="str">
        <f t="shared" si="163"/>
        <v>2024-2025</v>
      </c>
      <c r="D3502" t="s">
        <v>148</v>
      </c>
      <c r="E3502" t="s">
        <v>143</v>
      </c>
      <c r="F3502" t="str">
        <f t="shared" si="164"/>
        <v>New South Wales</v>
      </c>
      <c r="G3502" t="s">
        <v>10</v>
      </c>
      <c r="H3502">
        <v>2154</v>
      </c>
      <c r="I3502" t="s">
        <v>11</v>
      </c>
      <c r="J3502" t="s">
        <v>27</v>
      </c>
      <c r="K3502" t="s">
        <v>152</v>
      </c>
      <c r="L3502" t="s">
        <v>13</v>
      </c>
      <c r="M3502" s="5">
        <v>799.67</v>
      </c>
      <c r="N3502">
        <v>1</v>
      </c>
    </row>
    <row r="3503" spans="1:14" x14ac:dyDescent="0.3">
      <c r="A3503" s="2">
        <v>45581</v>
      </c>
      <c r="B3503" s="3">
        <f t="shared" si="162"/>
        <v>2025</v>
      </c>
      <c r="C3503" t="str">
        <f t="shared" si="163"/>
        <v>2024-2025</v>
      </c>
      <c r="D3503" t="s">
        <v>147</v>
      </c>
      <c r="E3503" t="s">
        <v>24</v>
      </c>
      <c r="F3503" t="str">
        <f t="shared" si="164"/>
        <v>New South Wales</v>
      </c>
      <c r="G3503" t="s">
        <v>10</v>
      </c>
      <c r="H3503">
        <v>2795</v>
      </c>
      <c r="I3503" t="s">
        <v>11</v>
      </c>
      <c r="J3503" t="s">
        <v>25</v>
      </c>
      <c r="K3503" t="s">
        <v>150</v>
      </c>
      <c r="L3503" t="s">
        <v>18</v>
      </c>
      <c r="M3503" s="5">
        <v>800.1</v>
      </c>
      <c r="N3503">
        <v>1</v>
      </c>
    </row>
    <row r="3504" spans="1:14" x14ac:dyDescent="0.3">
      <c r="A3504" s="2">
        <v>45648</v>
      </c>
      <c r="B3504" s="3">
        <f t="shared" si="162"/>
        <v>2025</v>
      </c>
      <c r="C3504" t="str">
        <f t="shared" si="163"/>
        <v>2024-2025</v>
      </c>
      <c r="D3504" t="s">
        <v>147</v>
      </c>
      <c r="E3504" t="s">
        <v>99</v>
      </c>
      <c r="F3504" t="str">
        <f t="shared" si="164"/>
        <v>Victoria</v>
      </c>
      <c r="G3504" t="s">
        <v>45</v>
      </c>
      <c r="H3504">
        <v>3148</v>
      </c>
      <c r="I3504" t="s">
        <v>11</v>
      </c>
      <c r="J3504" t="s">
        <v>63</v>
      </c>
      <c r="K3504" t="s">
        <v>156</v>
      </c>
      <c r="L3504" t="s">
        <v>17</v>
      </c>
      <c r="M3504" s="5">
        <v>800.23</v>
      </c>
      <c r="N3504">
        <v>1</v>
      </c>
    </row>
    <row r="3505" spans="1:14" x14ac:dyDescent="0.3">
      <c r="A3505" s="2">
        <v>45880</v>
      </c>
      <c r="B3505" s="3">
        <f t="shared" si="162"/>
        <v>2026</v>
      </c>
      <c r="C3505" t="str">
        <f t="shared" si="163"/>
        <v>2025-2026</v>
      </c>
      <c r="D3505" t="s">
        <v>147</v>
      </c>
      <c r="E3505" t="s">
        <v>106</v>
      </c>
      <c r="F3505" t="str">
        <f t="shared" si="164"/>
        <v>Victoria</v>
      </c>
      <c r="G3505" t="s">
        <v>45</v>
      </c>
      <c r="H3505">
        <v>3915</v>
      </c>
      <c r="I3505" t="s">
        <v>11</v>
      </c>
      <c r="J3505" t="s">
        <v>55</v>
      </c>
      <c r="K3505" t="s">
        <v>149</v>
      </c>
      <c r="L3505" t="s">
        <v>15</v>
      </c>
      <c r="M3505" s="5">
        <v>801.37</v>
      </c>
      <c r="N3505">
        <v>1</v>
      </c>
    </row>
    <row r="3506" spans="1:14" x14ac:dyDescent="0.3">
      <c r="A3506" s="2">
        <v>45774</v>
      </c>
      <c r="B3506" s="3">
        <f t="shared" si="162"/>
        <v>2025</v>
      </c>
      <c r="C3506" t="str">
        <f t="shared" si="163"/>
        <v>2024-2025</v>
      </c>
      <c r="D3506" t="s">
        <v>147</v>
      </c>
      <c r="E3506" t="s">
        <v>115</v>
      </c>
      <c r="F3506" t="str">
        <f t="shared" si="164"/>
        <v>Western Australia</v>
      </c>
      <c r="G3506" t="s">
        <v>48</v>
      </c>
      <c r="H3506">
        <v>6280</v>
      </c>
      <c r="I3506" t="s">
        <v>11</v>
      </c>
      <c r="J3506" t="s">
        <v>94</v>
      </c>
      <c r="K3506" t="s">
        <v>156</v>
      </c>
      <c r="L3506" t="s">
        <v>17</v>
      </c>
      <c r="M3506" s="5">
        <v>801.48000000000013</v>
      </c>
      <c r="N3506">
        <v>1</v>
      </c>
    </row>
    <row r="3507" spans="1:14" x14ac:dyDescent="0.3">
      <c r="A3507" s="2">
        <v>45357</v>
      </c>
      <c r="B3507" s="3">
        <f t="shared" si="162"/>
        <v>2024</v>
      </c>
      <c r="C3507" t="str">
        <f t="shared" si="163"/>
        <v>2023-2024</v>
      </c>
      <c r="D3507" t="s">
        <v>147</v>
      </c>
      <c r="E3507" t="s">
        <v>98</v>
      </c>
      <c r="F3507" t="str">
        <f t="shared" si="164"/>
        <v>Victoria</v>
      </c>
      <c r="G3507" t="s">
        <v>45</v>
      </c>
      <c r="H3507">
        <v>3429</v>
      </c>
      <c r="I3507" t="s">
        <v>11</v>
      </c>
      <c r="J3507" t="s">
        <v>60</v>
      </c>
      <c r="K3507" t="s">
        <v>155</v>
      </c>
      <c r="L3507" t="s">
        <v>20</v>
      </c>
      <c r="M3507" s="5">
        <v>801.68000000000006</v>
      </c>
      <c r="N3507">
        <v>1</v>
      </c>
    </row>
    <row r="3508" spans="1:14" x14ac:dyDescent="0.3">
      <c r="A3508" s="2">
        <v>45845</v>
      </c>
      <c r="B3508" s="3">
        <f t="shared" si="162"/>
        <v>2026</v>
      </c>
      <c r="C3508" t="str">
        <f t="shared" si="163"/>
        <v>2025-2026</v>
      </c>
      <c r="D3508" t="s">
        <v>147</v>
      </c>
      <c r="E3508" t="s">
        <v>108</v>
      </c>
      <c r="F3508" t="str">
        <f t="shared" si="164"/>
        <v>Victoria</v>
      </c>
      <c r="G3508" t="s">
        <v>45</v>
      </c>
      <c r="H3508">
        <v>3018</v>
      </c>
      <c r="I3508" t="s">
        <v>11</v>
      </c>
      <c r="J3508" t="s">
        <v>46</v>
      </c>
      <c r="K3508" t="s">
        <v>152</v>
      </c>
      <c r="L3508" t="s">
        <v>13</v>
      </c>
      <c r="M3508" s="5">
        <v>801.97</v>
      </c>
      <c r="N3508">
        <v>1</v>
      </c>
    </row>
    <row r="3509" spans="1:14" x14ac:dyDescent="0.3">
      <c r="A3509" s="2">
        <v>45771</v>
      </c>
      <c r="B3509" s="3">
        <f t="shared" si="162"/>
        <v>2025</v>
      </c>
      <c r="C3509" t="str">
        <f t="shared" si="163"/>
        <v>2024-2025</v>
      </c>
      <c r="D3509" t="s">
        <v>147</v>
      </c>
      <c r="E3509" t="s">
        <v>142</v>
      </c>
      <c r="F3509" t="str">
        <f t="shared" si="164"/>
        <v>Australian Capital Territory</v>
      </c>
      <c r="G3509" t="s">
        <v>80</v>
      </c>
      <c r="H3509">
        <v>2609</v>
      </c>
      <c r="I3509" t="s">
        <v>11</v>
      </c>
      <c r="J3509" t="s">
        <v>58</v>
      </c>
      <c r="K3509" t="s">
        <v>150</v>
      </c>
      <c r="L3509" t="s">
        <v>18</v>
      </c>
      <c r="M3509" s="5">
        <v>802.67</v>
      </c>
      <c r="N3509">
        <v>1</v>
      </c>
    </row>
    <row r="3510" spans="1:14" x14ac:dyDescent="0.3">
      <c r="A3510" s="2">
        <v>45408</v>
      </c>
      <c r="B3510" s="3">
        <f t="shared" si="162"/>
        <v>2024</v>
      </c>
      <c r="C3510" t="str">
        <f t="shared" si="163"/>
        <v>2023-2024</v>
      </c>
      <c r="D3510" t="s">
        <v>148</v>
      </c>
      <c r="E3510" t="s">
        <v>72</v>
      </c>
      <c r="F3510" t="str">
        <f t="shared" si="164"/>
        <v>Western Australia</v>
      </c>
      <c r="G3510" t="s">
        <v>48</v>
      </c>
      <c r="H3510">
        <v>6010</v>
      </c>
      <c r="I3510" t="s">
        <v>11</v>
      </c>
      <c r="J3510" t="s">
        <v>49</v>
      </c>
      <c r="K3510" t="s">
        <v>150</v>
      </c>
      <c r="L3510" t="s">
        <v>18</v>
      </c>
      <c r="M3510" s="5">
        <v>802.75000000000011</v>
      </c>
      <c r="N3510">
        <v>1</v>
      </c>
    </row>
    <row r="3511" spans="1:14" x14ac:dyDescent="0.3">
      <c r="A3511" s="2">
        <v>45650</v>
      </c>
      <c r="B3511" s="3">
        <f t="shared" si="162"/>
        <v>2025</v>
      </c>
      <c r="C3511" t="str">
        <f t="shared" si="163"/>
        <v>2024-2025</v>
      </c>
      <c r="D3511" t="s">
        <v>148</v>
      </c>
      <c r="E3511" t="s">
        <v>138</v>
      </c>
      <c r="F3511" t="str">
        <f t="shared" si="164"/>
        <v>Queensland</v>
      </c>
      <c r="G3511" t="s">
        <v>35</v>
      </c>
      <c r="H3511">
        <v>4558</v>
      </c>
      <c r="I3511" t="s">
        <v>11</v>
      </c>
      <c r="J3511" t="s">
        <v>120</v>
      </c>
      <c r="K3511" t="s">
        <v>154</v>
      </c>
      <c r="L3511" t="s">
        <v>14</v>
      </c>
      <c r="M3511" s="5">
        <v>803.27</v>
      </c>
      <c r="N3511">
        <v>1</v>
      </c>
    </row>
    <row r="3512" spans="1:14" x14ac:dyDescent="0.3">
      <c r="A3512" s="2">
        <v>45543</v>
      </c>
      <c r="B3512" s="3">
        <f t="shared" si="162"/>
        <v>2025</v>
      </c>
      <c r="C3512" t="str">
        <f t="shared" si="163"/>
        <v>2024-2025</v>
      </c>
      <c r="D3512" t="s">
        <v>148</v>
      </c>
      <c r="E3512" t="s">
        <v>91</v>
      </c>
      <c r="F3512" t="str">
        <f t="shared" si="164"/>
        <v>Victoria</v>
      </c>
      <c r="G3512" t="s">
        <v>45</v>
      </c>
      <c r="H3512">
        <v>3690</v>
      </c>
      <c r="I3512" t="s">
        <v>11</v>
      </c>
      <c r="J3512" t="s">
        <v>55</v>
      </c>
      <c r="K3512" t="s">
        <v>151</v>
      </c>
      <c r="L3512" t="s">
        <v>21</v>
      </c>
      <c r="M3512" s="5">
        <v>803.61999999999989</v>
      </c>
      <c r="N3512">
        <v>1</v>
      </c>
    </row>
    <row r="3513" spans="1:14" x14ac:dyDescent="0.3">
      <c r="A3513" s="2">
        <v>45723</v>
      </c>
      <c r="B3513" s="3">
        <f t="shared" si="162"/>
        <v>2025</v>
      </c>
      <c r="C3513" t="str">
        <f t="shared" si="163"/>
        <v>2024-2025</v>
      </c>
      <c r="D3513" t="s">
        <v>147</v>
      </c>
      <c r="E3513" t="s">
        <v>117</v>
      </c>
      <c r="F3513" t="str">
        <f t="shared" si="164"/>
        <v>Queensland</v>
      </c>
      <c r="G3513" t="s">
        <v>35</v>
      </c>
      <c r="H3513">
        <v>4119</v>
      </c>
      <c r="I3513" t="s">
        <v>11</v>
      </c>
      <c r="J3513" t="s">
        <v>43</v>
      </c>
      <c r="K3513" t="s">
        <v>154</v>
      </c>
      <c r="L3513" t="s">
        <v>14</v>
      </c>
      <c r="M3513" s="5">
        <v>803.81</v>
      </c>
      <c r="N3513">
        <v>1</v>
      </c>
    </row>
    <row r="3514" spans="1:14" x14ac:dyDescent="0.3">
      <c r="A3514" s="2">
        <v>45341</v>
      </c>
      <c r="B3514" s="3">
        <f t="shared" si="162"/>
        <v>2024</v>
      </c>
      <c r="C3514" t="str">
        <f t="shared" si="163"/>
        <v>2023-2024</v>
      </c>
      <c r="D3514" t="s">
        <v>147</v>
      </c>
      <c r="E3514" t="s">
        <v>117</v>
      </c>
      <c r="F3514" t="str">
        <f t="shared" si="164"/>
        <v>Queensland</v>
      </c>
      <c r="G3514" t="s">
        <v>35</v>
      </c>
      <c r="H3514">
        <v>4119</v>
      </c>
      <c r="I3514" t="s">
        <v>11</v>
      </c>
      <c r="J3514" t="s">
        <v>43</v>
      </c>
      <c r="K3514" t="s">
        <v>152</v>
      </c>
      <c r="L3514" t="s">
        <v>13</v>
      </c>
      <c r="M3514" s="5">
        <v>807.66999999999985</v>
      </c>
      <c r="N3514">
        <v>1</v>
      </c>
    </row>
    <row r="3515" spans="1:14" x14ac:dyDescent="0.3">
      <c r="A3515" s="2">
        <v>45776</v>
      </c>
      <c r="B3515" s="3">
        <f t="shared" si="162"/>
        <v>2025</v>
      </c>
      <c r="C3515" t="str">
        <f t="shared" si="163"/>
        <v>2024-2025</v>
      </c>
      <c r="D3515" t="s">
        <v>147</v>
      </c>
      <c r="E3515" t="s">
        <v>112</v>
      </c>
      <c r="F3515" t="str">
        <f t="shared" si="164"/>
        <v>Victoria</v>
      </c>
      <c r="G3515" t="s">
        <v>45</v>
      </c>
      <c r="H3515">
        <v>3076</v>
      </c>
      <c r="I3515" t="s">
        <v>11</v>
      </c>
      <c r="J3515" t="s">
        <v>46</v>
      </c>
      <c r="K3515" t="s">
        <v>151</v>
      </c>
      <c r="L3515" t="s">
        <v>21</v>
      </c>
      <c r="M3515" s="5">
        <v>808.07</v>
      </c>
      <c r="N3515">
        <v>1</v>
      </c>
    </row>
    <row r="3516" spans="1:14" x14ac:dyDescent="0.3">
      <c r="A3516" s="2">
        <v>46000</v>
      </c>
      <c r="B3516" s="3">
        <f t="shared" si="162"/>
        <v>2026</v>
      </c>
      <c r="C3516" t="str">
        <f t="shared" si="163"/>
        <v>2025-2026</v>
      </c>
      <c r="D3516" t="s">
        <v>147</v>
      </c>
      <c r="E3516" t="s">
        <v>59</v>
      </c>
      <c r="F3516" t="str">
        <f t="shared" si="164"/>
        <v>Victoria</v>
      </c>
      <c r="G3516" t="s">
        <v>45</v>
      </c>
      <c r="H3516">
        <v>3280</v>
      </c>
      <c r="I3516" t="s">
        <v>11</v>
      </c>
      <c r="J3516" t="s">
        <v>60</v>
      </c>
      <c r="K3516" t="s">
        <v>154</v>
      </c>
      <c r="L3516" t="s">
        <v>14</v>
      </c>
      <c r="M3516" s="5">
        <v>809.27</v>
      </c>
      <c r="N3516">
        <v>1</v>
      </c>
    </row>
    <row r="3517" spans="1:14" x14ac:dyDescent="0.3">
      <c r="A3517" s="2">
        <v>45527</v>
      </c>
      <c r="B3517" s="3">
        <f t="shared" si="162"/>
        <v>2025</v>
      </c>
      <c r="C3517" t="str">
        <f t="shared" si="163"/>
        <v>2024-2025</v>
      </c>
      <c r="D3517" t="s">
        <v>147</v>
      </c>
      <c r="E3517" t="s">
        <v>52</v>
      </c>
      <c r="F3517" t="str">
        <f t="shared" si="164"/>
        <v>Victoria</v>
      </c>
      <c r="G3517" t="s">
        <v>45</v>
      </c>
      <c r="H3517">
        <v>3030</v>
      </c>
      <c r="I3517" t="s">
        <v>11</v>
      </c>
      <c r="J3517" t="s">
        <v>46</v>
      </c>
      <c r="K3517" t="s">
        <v>149</v>
      </c>
      <c r="L3517" t="s">
        <v>15</v>
      </c>
      <c r="M3517" s="5">
        <v>809.31000000000006</v>
      </c>
      <c r="N3517">
        <v>1</v>
      </c>
    </row>
    <row r="3518" spans="1:14" x14ac:dyDescent="0.3">
      <c r="A3518" s="2">
        <v>45676</v>
      </c>
      <c r="B3518" s="3">
        <f t="shared" si="162"/>
        <v>2025</v>
      </c>
      <c r="C3518" t="str">
        <f t="shared" si="163"/>
        <v>2024-2025</v>
      </c>
      <c r="D3518" t="s">
        <v>148</v>
      </c>
      <c r="E3518" t="s">
        <v>146</v>
      </c>
      <c r="F3518" t="str">
        <f t="shared" si="164"/>
        <v>Victoria</v>
      </c>
      <c r="G3518" t="s">
        <v>45</v>
      </c>
      <c r="H3518">
        <v>3353</v>
      </c>
      <c r="I3518" t="s">
        <v>11</v>
      </c>
      <c r="J3518" t="s">
        <v>60</v>
      </c>
      <c r="K3518" t="s">
        <v>154</v>
      </c>
      <c r="L3518" t="s">
        <v>14</v>
      </c>
      <c r="M3518" s="5">
        <v>809.47</v>
      </c>
      <c r="N3518">
        <v>1</v>
      </c>
    </row>
    <row r="3519" spans="1:14" x14ac:dyDescent="0.3">
      <c r="A3519" s="2">
        <v>45336</v>
      </c>
      <c r="B3519" s="3">
        <f t="shared" si="162"/>
        <v>2024</v>
      </c>
      <c r="C3519" t="str">
        <f t="shared" si="163"/>
        <v>2023-2024</v>
      </c>
      <c r="D3519" t="s">
        <v>147</v>
      </c>
      <c r="E3519" t="s">
        <v>84</v>
      </c>
      <c r="F3519" t="str">
        <f t="shared" si="164"/>
        <v>Queensland</v>
      </c>
      <c r="G3519" t="s">
        <v>35</v>
      </c>
      <c r="H3519">
        <v>4740</v>
      </c>
      <c r="I3519" t="s">
        <v>11</v>
      </c>
      <c r="J3519" t="s">
        <v>51</v>
      </c>
      <c r="K3519" t="s">
        <v>154</v>
      </c>
      <c r="L3519" t="s">
        <v>14</v>
      </c>
      <c r="M3519" s="5">
        <v>811.31</v>
      </c>
      <c r="N3519">
        <v>1</v>
      </c>
    </row>
    <row r="3520" spans="1:14" x14ac:dyDescent="0.3">
      <c r="A3520" s="2">
        <v>45967</v>
      </c>
      <c r="B3520" s="3">
        <f t="shared" si="162"/>
        <v>2026</v>
      </c>
      <c r="C3520" t="str">
        <f t="shared" si="163"/>
        <v>2025-2026</v>
      </c>
      <c r="D3520" t="s">
        <v>148</v>
      </c>
      <c r="E3520" t="s">
        <v>129</v>
      </c>
      <c r="F3520" t="str">
        <f t="shared" si="164"/>
        <v>Tasmania</v>
      </c>
      <c r="G3520" t="s">
        <v>70</v>
      </c>
      <c r="H3520">
        <v>7010</v>
      </c>
      <c r="I3520" t="s">
        <v>11</v>
      </c>
      <c r="J3520" t="s">
        <v>71</v>
      </c>
      <c r="K3520" t="s">
        <v>150</v>
      </c>
      <c r="L3520" t="s">
        <v>18</v>
      </c>
      <c r="M3520" s="5">
        <v>812.18999999999994</v>
      </c>
      <c r="N3520">
        <v>1</v>
      </c>
    </row>
    <row r="3521" spans="1:14" x14ac:dyDescent="0.3">
      <c r="A3521" s="2">
        <v>45408</v>
      </c>
      <c r="B3521" s="3">
        <f t="shared" si="162"/>
        <v>2024</v>
      </c>
      <c r="C3521" t="str">
        <f t="shared" si="163"/>
        <v>2023-2024</v>
      </c>
      <c r="D3521" t="s">
        <v>147</v>
      </c>
      <c r="E3521" t="s">
        <v>103</v>
      </c>
      <c r="F3521" t="str">
        <f t="shared" si="164"/>
        <v>Queensland</v>
      </c>
      <c r="G3521" t="s">
        <v>35</v>
      </c>
      <c r="H3521">
        <v>4509</v>
      </c>
      <c r="I3521" t="s">
        <v>11</v>
      </c>
      <c r="J3521" t="s">
        <v>104</v>
      </c>
      <c r="K3521" t="s">
        <v>150</v>
      </c>
      <c r="L3521" t="s">
        <v>18</v>
      </c>
      <c r="M3521" s="5">
        <v>813.89</v>
      </c>
      <c r="N3521">
        <v>1</v>
      </c>
    </row>
    <row r="3522" spans="1:14" x14ac:dyDescent="0.3">
      <c r="A3522" s="2">
        <v>45439</v>
      </c>
      <c r="B3522" s="3">
        <f t="shared" ref="B3522:B3585" si="165">IF(MONTH(A3522)&gt;=7,YEAR(A3522)+1,YEAR(A3522))</f>
        <v>2024</v>
      </c>
      <c r="C3522" t="str">
        <f t="shared" ref="C3522:C3585" si="166">IF(MONTH(A3522) &gt;= 7, YEAR(A3522) &amp; "-" &amp; YEAR(A3522) + 1, YEAR(A3522) - 1 &amp; "-" &amp; YEAR(A3522))</f>
        <v>2023-2024</v>
      </c>
      <c r="D3522" t="s">
        <v>147</v>
      </c>
      <c r="E3522" t="s">
        <v>105</v>
      </c>
      <c r="F3522" t="str">
        <f t="shared" ref="F3522:F3585" si="167">IF(G3522="WA","Western Australia",
IF(G3522="NSW","New South Wales",
IF(G3522="QLD","Queensland",
IF(G3522="VIC","Victoria",
IF(G3522="TAS","Tasmania",
IF(G3522="SA","South Australia",
IF(G3522="NT","Northern Territory",
IF(G3522="ACT","Australian Capital Territory",G3522))))))))</f>
        <v>Victoria</v>
      </c>
      <c r="G3522" t="s">
        <v>45</v>
      </c>
      <c r="H3522">
        <v>3500</v>
      </c>
      <c r="I3522" t="s">
        <v>11</v>
      </c>
      <c r="J3522" t="s">
        <v>60</v>
      </c>
      <c r="K3522" t="s">
        <v>149</v>
      </c>
      <c r="L3522" t="s">
        <v>15</v>
      </c>
      <c r="M3522" s="5">
        <v>815.31</v>
      </c>
      <c r="N3522">
        <v>1</v>
      </c>
    </row>
    <row r="3523" spans="1:14" x14ac:dyDescent="0.3">
      <c r="A3523" s="2">
        <v>45795</v>
      </c>
      <c r="B3523" s="3">
        <f t="shared" si="165"/>
        <v>2025</v>
      </c>
      <c r="C3523" t="str">
        <f t="shared" si="166"/>
        <v>2024-2025</v>
      </c>
      <c r="D3523" t="s">
        <v>147</v>
      </c>
      <c r="E3523" t="s">
        <v>113</v>
      </c>
      <c r="F3523" t="str">
        <f t="shared" si="167"/>
        <v>Queensland</v>
      </c>
      <c r="G3523" t="s">
        <v>35</v>
      </c>
      <c r="H3523">
        <v>4215</v>
      </c>
      <c r="I3523" t="s">
        <v>11</v>
      </c>
      <c r="J3523" t="s">
        <v>104</v>
      </c>
      <c r="K3523" t="s">
        <v>152</v>
      </c>
      <c r="L3523" t="s">
        <v>13</v>
      </c>
      <c r="M3523" s="5">
        <v>815.60999999999979</v>
      </c>
      <c r="N3523">
        <v>1</v>
      </c>
    </row>
    <row r="3524" spans="1:14" x14ac:dyDescent="0.3">
      <c r="A3524" s="2">
        <v>45557</v>
      </c>
      <c r="B3524" s="3">
        <f t="shared" si="165"/>
        <v>2025</v>
      </c>
      <c r="C3524" t="str">
        <f t="shared" si="166"/>
        <v>2024-2025</v>
      </c>
      <c r="D3524" t="s">
        <v>148</v>
      </c>
      <c r="E3524" t="s">
        <v>34</v>
      </c>
      <c r="F3524" t="str">
        <f t="shared" si="167"/>
        <v>Queensland</v>
      </c>
      <c r="G3524" t="s">
        <v>35</v>
      </c>
      <c r="H3524">
        <v>4802</v>
      </c>
      <c r="I3524" t="s">
        <v>11</v>
      </c>
      <c r="J3524" t="s">
        <v>36</v>
      </c>
      <c r="K3524" t="s">
        <v>150</v>
      </c>
      <c r="L3524" t="s">
        <v>18</v>
      </c>
      <c r="M3524" s="5">
        <v>816.8900000000001</v>
      </c>
      <c r="N3524">
        <v>1</v>
      </c>
    </row>
    <row r="3525" spans="1:14" x14ac:dyDescent="0.3">
      <c r="A3525" s="2">
        <v>45962</v>
      </c>
      <c r="B3525" s="3">
        <f t="shared" si="165"/>
        <v>2026</v>
      </c>
      <c r="C3525" t="str">
        <f t="shared" si="166"/>
        <v>2025-2026</v>
      </c>
      <c r="D3525" t="s">
        <v>148</v>
      </c>
      <c r="E3525" t="s">
        <v>96</v>
      </c>
      <c r="F3525" t="str">
        <f t="shared" si="167"/>
        <v>Western Australia</v>
      </c>
      <c r="G3525" t="s">
        <v>48</v>
      </c>
      <c r="H3525">
        <v>6330</v>
      </c>
      <c r="I3525" t="s">
        <v>11</v>
      </c>
      <c r="J3525" t="s">
        <v>94</v>
      </c>
      <c r="K3525" t="s">
        <v>19</v>
      </c>
      <c r="L3525" t="s">
        <v>23</v>
      </c>
      <c r="M3525" s="5">
        <v>816.98000000000013</v>
      </c>
      <c r="N3525">
        <v>1</v>
      </c>
    </row>
    <row r="3526" spans="1:14" x14ac:dyDescent="0.3">
      <c r="A3526" s="2">
        <v>45993</v>
      </c>
      <c r="B3526" s="3">
        <f t="shared" si="165"/>
        <v>2026</v>
      </c>
      <c r="C3526" t="str">
        <f t="shared" si="166"/>
        <v>2025-2026</v>
      </c>
      <c r="D3526" t="s">
        <v>147</v>
      </c>
      <c r="E3526" t="s">
        <v>126</v>
      </c>
      <c r="F3526" t="str">
        <f t="shared" si="167"/>
        <v>Queensland</v>
      </c>
      <c r="G3526" t="s">
        <v>35</v>
      </c>
      <c r="H3526">
        <v>4551</v>
      </c>
      <c r="I3526" t="s">
        <v>11</v>
      </c>
      <c r="J3526" t="s">
        <v>120</v>
      </c>
      <c r="K3526" t="s">
        <v>152</v>
      </c>
      <c r="L3526" t="s">
        <v>13</v>
      </c>
      <c r="M3526" s="5">
        <v>817.61000000000013</v>
      </c>
      <c r="N3526">
        <v>1</v>
      </c>
    </row>
    <row r="3527" spans="1:14" x14ac:dyDescent="0.3">
      <c r="A3527" s="2">
        <v>45363</v>
      </c>
      <c r="B3527" s="3">
        <f t="shared" si="165"/>
        <v>2024</v>
      </c>
      <c r="C3527" t="str">
        <f t="shared" si="166"/>
        <v>2023-2024</v>
      </c>
      <c r="D3527" t="s">
        <v>148</v>
      </c>
      <c r="E3527" t="s">
        <v>108</v>
      </c>
      <c r="F3527" t="str">
        <f t="shared" si="167"/>
        <v>Victoria</v>
      </c>
      <c r="G3527" t="s">
        <v>45</v>
      </c>
      <c r="H3527">
        <v>3018</v>
      </c>
      <c r="I3527" t="s">
        <v>11</v>
      </c>
      <c r="J3527" t="s">
        <v>46</v>
      </c>
      <c r="K3527" t="s">
        <v>151</v>
      </c>
      <c r="L3527" t="s">
        <v>21</v>
      </c>
      <c r="M3527" s="5">
        <v>817.70000000000016</v>
      </c>
      <c r="N3527">
        <v>1</v>
      </c>
    </row>
    <row r="3528" spans="1:14" x14ac:dyDescent="0.3">
      <c r="A3528" s="2">
        <v>45357</v>
      </c>
      <c r="B3528" s="3">
        <f t="shared" si="165"/>
        <v>2024</v>
      </c>
      <c r="C3528" t="str">
        <f t="shared" si="166"/>
        <v>2023-2024</v>
      </c>
      <c r="D3528" t="s">
        <v>147</v>
      </c>
      <c r="E3528" t="s">
        <v>42</v>
      </c>
      <c r="F3528" t="str">
        <f t="shared" si="167"/>
        <v>Queensland</v>
      </c>
      <c r="G3528" t="s">
        <v>35</v>
      </c>
      <c r="H3528">
        <v>4053</v>
      </c>
      <c r="I3528" t="s">
        <v>11</v>
      </c>
      <c r="J3528" t="s">
        <v>43</v>
      </c>
      <c r="K3528" t="s">
        <v>154</v>
      </c>
      <c r="L3528" t="s">
        <v>14</v>
      </c>
      <c r="M3528" s="5">
        <v>818.34</v>
      </c>
      <c r="N3528">
        <v>1</v>
      </c>
    </row>
    <row r="3529" spans="1:14" x14ac:dyDescent="0.3">
      <c r="A3529" s="2">
        <v>45949</v>
      </c>
      <c r="B3529" s="3">
        <f t="shared" si="165"/>
        <v>2026</v>
      </c>
      <c r="C3529" t="str">
        <f t="shared" si="166"/>
        <v>2025-2026</v>
      </c>
      <c r="D3529" t="s">
        <v>147</v>
      </c>
      <c r="E3529" t="s">
        <v>69</v>
      </c>
      <c r="F3529" t="str">
        <f t="shared" si="167"/>
        <v>Tasmania</v>
      </c>
      <c r="G3529" t="s">
        <v>70</v>
      </c>
      <c r="H3529">
        <v>7018</v>
      </c>
      <c r="I3529" t="s">
        <v>11</v>
      </c>
      <c r="J3529" t="s">
        <v>71</v>
      </c>
      <c r="K3529" t="s">
        <v>152</v>
      </c>
      <c r="L3529" t="s">
        <v>13</v>
      </c>
      <c r="M3529" s="5">
        <v>819.13</v>
      </c>
      <c r="N3529">
        <v>1</v>
      </c>
    </row>
    <row r="3530" spans="1:14" x14ac:dyDescent="0.3">
      <c r="A3530" s="2">
        <v>45875</v>
      </c>
      <c r="B3530" s="3">
        <f t="shared" si="165"/>
        <v>2026</v>
      </c>
      <c r="C3530" t="str">
        <f t="shared" si="166"/>
        <v>2025-2026</v>
      </c>
      <c r="D3530" t="s">
        <v>147</v>
      </c>
      <c r="E3530" t="s">
        <v>9</v>
      </c>
      <c r="F3530" t="str">
        <f t="shared" si="167"/>
        <v>New South Wales</v>
      </c>
      <c r="G3530" t="s">
        <v>10</v>
      </c>
      <c r="H3530">
        <v>2067</v>
      </c>
      <c r="I3530" t="s">
        <v>11</v>
      </c>
      <c r="J3530" t="s">
        <v>12</v>
      </c>
      <c r="K3530" t="s">
        <v>149</v>
      </c>
      <c r="L3530" t="s">
        <v>15</v>
      </c>
      <c r="M3530" s="5">
        <v>819.1400000000001</v>
      </c>
      <c r="N3530">
        <v>1</v>
      </c>
    </row>
    <row r="3531" spans="1:14" x14ac:dyDescent="0.3">
      <c r="A3531" s="2">
        <v>45953</v>
      </c>
      <c r="B3531" s="3">
        <f t="shared" si="165"/>
        <v>2026</v>
      </c>
      <c r="C3531" t="str">
        <f t="shared" si="166"/>
        <v>2025-2026</v>
      </c>
      <c r="D3531" t="s">
        <v>147</v>
      </c>
      <c r="E3531" t="s">
        <v>74</v>
      </c>
      <c r="F3531" t="str">
        <f t="shared" si="167"/>
        <v>South Australia</v>
      </c>
      <c r="G3531" t="s">
        <v>32</v>
      </c>
      <c r="H3531">
        <v>5043</v>
      </c>
      <c r="I3531" t="s">
        <v>11</v>
      </c>
      <c r="J3531" t="s">
        <v>33</v>
      </c>
      <c r="K3531" t="s">
        <v>150</v>
      </c>
      <c r="L3531" t="s">
        <v>18</v>
      </c>
      <c r="M3531" s="5">
        <v>819.16</v>
      </c>
      <c r="N3531">
        <v>1</v>
      </c>
    </row>
    <row r="3532" spans="1:14" x14ac:dyDescent="0.3">
      <c r="A3532" s="2">
        <v>45796</v>
      </c>
      <c r="B3532" s="3">
        <f t="shared" si="165"/>
        <v>2025</v>
      </c>
      <c r="C3532" t="str">
        <f t="shared" si="166"/>
        <v>2024-2025</v>
      </c>
      <c r="D3532" t="s">
        <v>147</v>
      </c>
      <c r="E3532" t="s">
        <v>115</v>
      </c>
      <c r="F3532" t="str">
        <f t="shared" si="167"/>
        <v>Western Australia</v>
      </c>
      <c r="G3532" t="s">
        <v>48</v>
      </c>
      <c r="H3532">
        <v>6280</v>
      </c>
      <c r="I3532" t="s">
        <v>11</v>
      </c>
      <c r="J3532" t="s">
        <v>94</v>
      </c>
      <c r="K3532" t="s">
        <v>157</v>
      </c>
      <c r="L3532" t="s">
        <v>22</v>
      </c>
      <c r="M3532" s="5">
        <v>821.3599999999999</v>
      </c>
      <c r="N3532">
        <v>1</v>
      </c>
    </row>
    <row r="3533" spans="1:14" x14ac:dyDescent="0.3">
      <c r="A3533" s="2">
        <v>45310</v>
      </c>
      <c r="B3533" s="3">
        <f t="shared" si="165"/>
        <v>2024</v>
      </c>
      <c r="C3533" t="str">
        <f t="shared" si="166"/>
        <v>2023-2024</v>
      </c>
      <c r="D3533" t="s">
        <v>147</v>
      </c>
      <c r="E3533" t="s">
        <v>121</v>
      </c>
      <c r="F3533" t="str">
        <f t="shared" si="167"/>
        <v>Queensland</v>
      </c>
      <c r="G3533" t="s">
        <v>35</v>
      </c>
      <c r="H3533">
        <v>4700</v>
      </c>
      <c r="I3533" t="s">
        <v>11</v>
      </c>
      <c r="J3533" t="s">
        <v>51</v>
      </c>
      <c r="K3533" t="s">
        <v>151</v>
      </c>
      <c r="L3533" t="s">
        <v>21</v>
      </c>
      <c r="M3533" s="5">
        <v>827.26</v>
      </c>
      <c r="N3533">
        <v>1</v>
      </c>
    </row>
    <row r="3534" spans="1:14" x14ac:dyDescent="0.3">
      <c r="A3534" s="2">
        <v>45942</v>
      </c>
      <c r="B3534" s="3">
        <f t="shared" si="165"/>
        <v>2026</v>
      </c>
      <c r="C3534" t="str">
        <f t="shared" si="166"/>
        <v>2025-2026</v>
      </c>
      <c r="D3534" t="s">
        <v>147</v>
      </c>
      <c r="E3534" t="s">
        <v>39</v>
      </c>
      <c r="F3534" t="str">
        <f t="shared" si="167"/>
        <v>South Australia</v>
      </c>
      <c r="G3534" t="s">
        <v>32</v>
      </c>
      <c r="H3534">
        <v>5343</v>
      </c>
      <c r="I3534" t="s">
        <v>11</v>
      </c>
      <c r="J3534" t="s">
        <v>38</v>
      </c>
      <c r="K3534" t="s">
        <v>149</v>
      </c>
      <c r="L3534" t="s">
        <v>15</v>
      </c>
      <c r="M3534" s="5">
        <v>829.82</v>
      </c>
      <c r="N3534">
        <v>1</v>
      </c>
    </row>
    <row r="3535" spans="1:14" x14ac:dyDescent="0.3">
      <c r="A3535" s="2">
        <v>45913</v>
      </c>
      <c r="B3535" s="3">
        <f t="shared" si="165"/>
        <v>2026</v>
      </c>
      <c r="C3535" t="str">
        <f t="shared" si="166"/>
        <v>2025-2026</v>
      </c>
      <c r="D3535" t="s">
        <v>147</v>
      </c>
      <c r="E3535" t="s">
        <v>66</v>
      </c>
      <c r="F3535" t="str">
        <f t="shared" si="167"/>
        <v>South Australia</v>
      </c>
      <c r="G3535" t="s">
        <v>32</v>
      </c>
      <c r="H3535">
        <v>5169</v>
      </c>
      <c r="I3535" t="s">
        <v>11</v>
      </c>
      <c r="J3535" t="s">
        <v>33</v>
      </c>
      <c r="K3535" t="s">
        <v>151</v>
      </c>
      <c r="L3535" t="s">
        <v>21</v>
      </c>
      <c r="M3535" s="5">
        <v>833.69999999999993</v>
      </c>
      <c r="N3535">
        <v>1</v>
      </c>
    </row>
    <row r="3536" spans="1:14" x14ac:dyDescent="0.3">
      <c r="A3536" s="2">
        <v>45758</v>
      </c>
      <c r="B3536" s="3">
        <f t="shared" si="165"/>
        <v>2025</v>
      </c>
      <c r="C3536" t="str">
        <f t="shared" si="166"/>
        <v>2024-2025</v>
      </c>
      <c r="D3536" t="s">
        <v>147</v>
      </c>
      <c r="E3536" t="s">
        <v>126</v>
      </c>
      <c r="F3536" t="str">
        <f t="shared" si="167"/>
        <v>Queensland</v>
      </c>
      <c r="G3536" t="s">
        <v>35</v>
      </c>
      <c r="H3536">
        <v>4551</v>
      </c>
      <c r="I3536" t="s">
        <v>11</v>
      </c>
      <c r="J3536" t="s">
        <v>120</v>
      </c>
      <c r="K3536" t="s">
        <v>156</v>
      </c>
      <c r="L3536" t="s">
        <v>17</v>
      </c>
      <c r="M3536" s="5">
        <v>833.85</v>
      </c>
      <c r="N3536">
        <v>1</v>
      </c>
    </row>
    <row r="3537" spans="1:14" x14ac:dyDescent="0.3">
      <c r="A3537" s="2">
        <v>45393</v>
      </c>
      <c r="B3537" s="3">
        <f t="shared" si="165"/>
        <v>2024</v>
      </c>
      <c r="C3537" t="str">
        <f t="shared" si="166"/>
        <v>2023-2024</v>
      </c>
      <c r="D3537" t="s">
        <v>147</v>
      </c>
      <c r="E3537" t="s">
        <v>47</v>
      </c>
      <c r="F3537" t="str">
        <f t="shared" si="167"/>
        <v>Western Australia</v>
      </c>
      <c r="G3537" t="s">
        <v>48</v>
      </c>
      <c r="H3537">
        <v>6030</v>
      </c>
      <c r="I3537" t="s">
        <v>11</v>
      </c>
      <c r="J3537" t="s">
        <v>49</v>
      </c>
      <c r="K3537" t="s">
        <v>151</v>
      </c>
      <c r="L3537" t="s">
        <v>21</v>
      </c>
      <c r="M3537" s="5">
        <v>833.92</v>
      </c>
      <c r="N3537">
        <v>1</v>
      </c>
    </row>
    <row r="3538" spans="1:14" x14ac:dyDescent="0.3">
      <c r="A3538" s="2">
        <v>45395</v>
      </c>
      <c r="B3538" s="3">
        <f t="shared" si="165"/>
        <v>2024</v>
      </c>
      <c r="C3538" t="str">
        <f t="shared" si="166"/>
        <v>2023-2024</v>
      </c>
      <c r="D3538" t="s">
        <v>147</v>
      </c>
      <c r="E3538" t="s">
        <v>67</v>
      </c>
      <c r="F3538" t="str">
        <f t="shared" si="167"/>
        <v>New South Wales</v>
      </c>
      <c r="G3538" t="s">
        <v>10</v>
      </c>
      <c r="H3538">
        <v>2478</v>
      </c>
      <c r="I3538" t="s">
        <v>11</v>
      </c>
      <c r="J3538" t="s">
        <v>68</v>
      </c>
      <c r="K3538" t="s">
        <v>151</v>
      </c>
      <c r="L3538" t="s">
        <v>21</v>
      </c>
      <c r="M3538" s="5">
        <v>837.2700000000001</v>
      </c>
      <c r="N3538">
        <v>1</v>
      </c>
    </row>
    <row r="3539" spans="1:14" x14ac:dyDescent="0.3">
      <c r="A3539" s="2">
        <v>45764</v>
      </c>
      <c r="B3539" s="3">
        <f t="shared" si="165"/>
        <v>2025</v>
      </c>
      <c r="C3539" t="str">
        <f t="shared" si="166"/>
        <v>2024-2025</v>
      </c>
      <c r="D3539" t="s">
        <v>147</v>
      </c>
      <c r="E3539" t="s">
        <v>145</v>
      </c>
      <c r="F3539" t="str">
        <f t="shared" si="167"/>
        <v>New South Wales</v>
      </c>
      <c r="G3539" t="s">
        <v>10</v>
      </c>
      <c r="H3539">
        <v>2101</v>
      </c>
      <c r="I3539" t="s">
        <v>11</v>
      </c>
      <c r="J3539" t="s">
        <v>27</v>
      </c>
      <c r="K3539" t="s">
        <v>152</v>
      </c>
      <c r="L3539" t="s">
        <v>13</v>
      </c>
      <c r="M3539" s="5">
        <v>837.6400000000001</v>
      </c>
      <c r="N3539">
        <v>1</v>
      </c>
    </row>
    <row r="3540" spans="1:14" x14ac:dyDescent="0.3">
      <c r="A3540" s="2">
        <v>45478</v>
      </c>
      <c r="B3540" s="3">
        <f t="shared" si="165"/>
        <v>2025</v>
      </c>
      <c r="C3540" t="str">
        <f t="shared" si="166"/>
        <v>2024-2025</v>
      </c>
      <c r="D3540" t="s">
        <v>147</v>
      </c>
      <c r="E3540" t="s">
        <v>136</v>
      </c>
      <c r="F3540" t="str">
        <f t="shared" si="167"/>
        <v>Victoria</v>
      </c>
      <c r="G3540" t="s">
        <v>45</v>
      </c>
      <c r="H3540">
        <v>3175</v>
      </c>
      <c r="I3540" t="s">
        <v>11</v>
      </c>
      <c r="J3540" t="s">
        <v>63</v>
      </c>
      <c r="K3540" t="s">
        <v>154</v>
      </c>
      <c r="L3540" t="s">
        <v>14</v>
      </c>
      <c r="M3540" s="5">
        <v>842.62</v>
      </c>
      <c r="N3540">
        <v>1</v>
      </c>
    </row>
    <row r="3541" spans="1:14" x14ac:dyDescent="0.3">
      <c r="A3541" s="2">
        <v>45461</v>
      </c>
      <c r="B3541" s="3">
        <f t="shared" si="165"/>
        <v>2024</v>
      </c>
      <c r="C3541" t="str">
        <f t="shared" si="166"/>
        <v>2023-2024</v>
      </c>
      <c r="D3541" t="s">
        <v>148</v>
      </c>
      <c r="E3541" t="s">
        <v>135</v>
      </c>
      <c r="F3541" t="str">
        <f t="shared" si="167"/>
        <v>Victoria</v>
      </c>
      <c r="G3541" t="s">
        <v>45</v>
      </c>
      <c r="H3541">
        <v>3550</v>
      </c>
      <c r="I3541" t="s">
        <v>11</v>
      </c>
      <c r="J3541" t="s">
        <v>60</v>
      </c>
      <c r="K3541" t="s">
        <v>150</v>
      </c>
      <c r="L3541" t="s">
        <v>18</v>
      </c>
      <c r="M3541" s="5">
        <v>843.84</v>
      </c>
      <c r="N3541">
        <v>1</v>
      </c>
    </row>
    <row r="3542" spans="1:14" x14ac:dyDescent="0.3">
      <c r="A3542" s="2">
        <v>46004</v>
      </c>
      <c r="B3542" s="3">
        <f t="shared" si="165"/>
        <v>2026</v>
      </c>
      <c r="C3542" t="str">
        <f t="shared" si="166"/>
        <v>2025-2026</v>
      </c>
      <c r="D3542" t="s">
        <v>147</v>
      </c>
      <c r="E3542" t="s">
        <v>126</v>
      </c>
      <c r="F3542" t="str">
        <f t="shared" si="167"/>
        <v>Queensland</v>
      </c>
      <c r="G3542" t="s">
        <v>35</v>
      </c>
      <c r="H3542">
        <v>4551</v>
      </c>
      <c r="I3542" t="s">
        <v>11</v>
      </c>
      <c r="J3542" t="s">
        <v>120</v>
      </c>
      <c r="K3542" t="s">
        <v>150</v>
      </c>
      <c r="L3542" t="s">
        <v>18</v>
      </c>
      <c r="M3542" s="5">
        <v>844.2299999999999</v>
      </c>
      <c r="N3542">
        <v>1</v>
      </c>
    </row>
    <row r="3543" spans="1:14" x14ac:dyDescent="0.3">
      <c r="A3543" s="2">
        <v>45892</v>
      </c>
      <c r="B3543" s="3">
        <f t="shared" si="165"/>
        <v>2026</v>
      </c>
      <c r="C3543" t="str">
        <f t="shared" si="166"/>
        <v>2025-2026</v>
      </c>
      <c r="D3543" t="s">
        <v>148</v>
      </c>
      <c r="E3543" t="s">
        <v>24</v>
      </c>
      <c r="F3543" t="str">
        <f t="shared" si="167"/>
        <v>New South Wales</v>
      </c>
      <c r="G3543" t="s">
        <v>10</v>
      </c>
      <c r="H3543">
        <v>2795</v>
      </c>
      <c r="I3543" t="s">
        <v>11</v>
      </c>
      <c r="J3543" t="s">
        <v>25</v>
      </c>
      <c r="K3543" t="s">
        <v>149</v>
      </c>
      <c r="L3543" t="s">
        <v>15</v>
      </c>
      <c r="M3543" s="5">
        <v>844.36</v>
      </c>
      <c r="N3543">
        <v>1</v>
      </c>
    </row>
    <row r="3544" spans="1:14" x14ac:dyDescent="0.3">
      <c r="A3544" s="2">
        <v>45976</v>
      </c>
      <c r="B3544" s="3">
        <f t="shared" si="165"/>
        <v>2026</v>
      </c>
      <c r="C3544" t="str">
        <f t="shared" si="166"/>
        <v>2025-2026</v>
      </c>
      <c r="D3544" t="s">
        <v>147</v>
      </c>
      <c r="E3544" t="s">
        <v>117</v>
      </c>
      <c r="F3544" t="str">
        <f t="shared" si="167"/>
        <v>Queensland</v>
      </c>
      <c r="G3544" t="s">
        <v>35</v>
      </c>
      <c r="H3544">
        <v>4119</v>
      </c>
      <c r="I3544" t="s">
        <v>11</v>
      </c>
      <c r="J3544" t="s">
        <v>43</v>
      </c>
      <c r="K3544" t="s">
        <v>152</v>
      </c>
      <c r="L3544" t="s">
        <v>13</v>
      </c>
      <c r="M3544" s="5">
        <v>845.60000000000014</v>
      </c>
      <c r="N3544">
        <v>1</v>
      </c>
    </row>
    <row r="3545" spans="1:14" x14ac:dyDescent="0.3">
      <c r="A3545" s="2">
        <v>45834</v>
      </c>
      <c r="B3545" s="3">
        <f t="shared" si="165"/>
        <v>2025</v>
      </c>
      <c r="C3545" t="str">
        <f t="shared" si="166"/>
        <v>2024-2025</v>
      </c>
      <c r="D3545" t="s">
        <v>147</v>
      </c>
      <c r="E3545" t="s">
        <v>67</v>
      </c>
      <c r="F3545" t="str">
        <f t="shared" si="167"/>
        <v>New South Wales</v>
      </c>
      <c r="G3545" t="s">
        <v>10</v>
      </c>
      <c r="H3545">
        <v>2478</v>
      </c>
      <c r="I3545" t="s">
        <v>11</v>
      </c>
      <c r="J3545" t="s">
        <v>68</v>
      </c>
      <c r="K3545" t="s">
        <v>153</v>
      </c>
      <c r="L3545" t="s">
        <v>16</v>
      </c>
      <c r="M3545" s="5">
        <v>845.82999999999993</v>
      </c>
      <c r="N3545">
        <v>1</v>
      </c>
    </row>
    <row r="3546" spans="1:14" x14ac:dyDescent="0.3">
      <c r="A3546" s="2">
        <v>45527</v>
      </c>
      <c r="B3546" s="3">
        <f t="shared" si="165"/>
        <v>2025</v>
      </c>
      <c r="C3546" t="str">
        <f t="shared" si="166"/>
        <v>2024-2025</v>
      </c>
      <c r="D3546" t="s">
        <v>147</v>
      </c>
      <c r="E3546" t="s">
        <v>98</v>
      </c>
      <c r="F3546" t="str">
        <f t="shared" si="167"/>
        <v>Victoria</v>
      </c>
      <c r="G3546" t="s">
        <v>45</v>
      </c>
      <c r="H3546">
        <v>3429</v>
      </c>
      <c r="I3546" t="s">
        <v>11</v>
      </c>
      <c r="J3546" t="s">
        <v>60</v>
      </c>
      <c r="K3546" t="s">
        <v>150</v>
      </c>
      <c r="L3546" t="s">
        <v>18</v>
      </c>
      <c r="M3546" s="5">
        <v>846.90000000000009</v>
      </c>
      <c r="N3546">
        <v>1</v>
      </c>
    </row>
    <row r="3547" spans="1:14" x14ac:dyDescent="0.3">
      <c r="A3547" s="2">
        <v>45563</v>
      </c>
      <c r="B3547" s="3">
        <f t="shared" si="165"/>
        <v>2025</v>
      </c>
      <c r="C3547" t="str">
        <f t="shared" si="166"/>
        <v>2024-2025</v>
      </c>
      <c r="D3547" t="s">
        <v>147</v>
      </c>
      <c r="E3547" t="s">
        <v>122</v>
      </c>
      <c r="F3547" t="str">
        <f t="shared" si="167"/>
        <v>New South Wales</v>
      </c>
      <c r="G3547" t="s">
        <v>10</v>
      </c>
      <c r="H3547">
        <v>2650</v>
      </c>
      <c r="I3547" t="s">
        <v>11</v>
      </c>
      <c r="J3547" t="s">
        <v>25</v>
      </c>
      <c r="K3547" t="s">
        <v>155</v>
      </c>
      <c r="L3547" t="s">
        <v>20</v>
      </c>
      <c r="M3547" s="5">
        <v>847.17</v>
      </c>
      <c r="N3547">
        <v>1</v>
      </c>
    </row>
    <row r="3548" spans="1:14" x14ac:dyDescent="0.3">
      <c r="A3548" s="2">
        <v>45716</v>
      </c>
      <c r="B3548" s="3">
        <f t="shared" si="165"/>
        <v>2025</v>
      </c>
      <c r="C3548" t="str">
        <f t="shared" si="166"/>
        <v>2024-2025</v>
      </c>
      <c r="D3548" t="s">
        <v>147</v>
      </c>
      <c r="E3548" t="s">
        <v>135</v>
      </c>
      <c r="F3548" t="str">
        <f t="shared" si="167"/>
        <v>Victoria</v>
      </c>
      <c r="G3548" t="s">
        <v>45</v>
      </c>
      <c r="H3548">
        <v>3550</v>
      </c>
      <c r="I3548" t="s">
        <v>11</v>
      </c>
      <c r="J3548" t="s">
        <v>60</v>
      </c>
      <c r="K3548" t="s">
        <v>149</v>
      </c>
      <c r="L3548" t="s">
        <v>15</v>
      </c>
      <c r="M3548" s="5">
        <v>848.59</v>
      </c>
      <c r="N3548">
        <v>1</v>
      </c>
    </row>
    <row r="3549" spans="1:14" x14ac:dyDescent="0.3">
      <c r="A3549" s="2">
        <v>45873</v>
      </c>
      <c r="B3549" s="3">
        <f t="shared" si="165"/>
        <v>2026</v>
      </c>
      <c r="C3549" t="str">
        <f t="shared" si="166"/>
        <v>2025-2026</v>
      </c>
      <c r="D3549" t="s">
        <v>148</v>
      </c>
      <c r="E3549" t="s">
        <v>134</v>
      </c>
      <c r="F3549" t="str">
        <f t="shared" si="167"/>
        <v>Queensland</v>
      </c>
      <c r="G3549" t="s">
        <v>35</v>
      </c>
      <c r="H3549">
        <v>4825</v>
      </c>
      <c r="I3549" t="s">
        <v>11</v>
      </c>
      <c r="J3549" t="s">
        <v>36</v>
      </c>
      <c r="K3549" t="s">
        <v>151</v>
      </c>
      <c r="L3549" t="s">
        <v>21</v>
      </c>
      <c r="M3549" s="5">
        <v>848.81999999999994</v>
      </c>
      <c r="N3549">
        <v>1</v>
      </c>
    </row>
    <row r="3550" spans="1:14" x14ac:dyDescent="0.3">
      <c r="A3550" s="2">
        <v>45524</v>
      </c>
      <c r="B3550" s="3">
        <f t="shared" si="165"/>
        <v>2025</v>
      </c>
      <c r="C3550" t="str">
        <f t="shared" si="166"/>
        <v>2024-2025</v>
      </c>
      <c r="D3550" t="s">
        <v>147</v>
      </c>
      <c r="E3550" t="s">
        <v>117</v>
      </c>
      <c r="F3550" t="str">
        <f t="shared" si="167"/>
        <v>Queensland</v>
      </c>
      <c r="G3550" t="s">
        <v>35</v>
      </c>
      <c r="H3550">
        <v>4119</v>
      </c>
      <c r="I3550" t="s">
        <v>11</v>
      </c>
      <c r="J3550" t="s">
        <v>43</v>
      </c>
      <c r="K3550" t="s">
        <v>19</v>
      </c>
      <c r="L3550" t="s">
        <v>23</v>
      </c>
      <c r="M3550" s="5">
        <v>850.43000000000006</v>
      </c>
      <c r="N3550">
        <v>1</v>
      </c>
    </row>
    <row r="3551" spans="1:14" x14ac:dyDescent="0.3">
      <c r="A3551" s="2">
        <v>45503</v>
      </c>
      <c r="B3551" s="3">
        <f t="shared" si="165"/>
        <v>2025</v>
      </c>
      <c r="C3551" t="str">
        <f t="shared" si="166"/>
        <v>2024-2025</v>
      </c>
      <c r="D3551" t="s">
        <v>147</v>
      </c>
      <c r="E3551" t="s">
        <v>134</v>
      </c>
      <c r="F3551" t="str">
        <f t="shared" si="167"/>
        <v>Queensland</v>
      </c>
      <c r="G3551" t="s">
        <v>35</v>
      </c>
      <c r="H3551">
        <v>4825</v>
      </c>
      <c r="I3551" t="s">
        <v>11</v>
      </c>
      <c r="J3551" t="s">
        <v>36</v>
      </c>
      <c r="K3551" t="s">
        <v>149</v>
      </c>
      <c r="L3551" t="s">
        <v>15</v>
      </c>
      <c r="M3551" s="5">
        <v>850.7299999999999</v>
      </c>
      <c r="N3551">
        <v>1</v>
      </c>
    </row>
    <row r="3552" spans="1:14" x14ac:dyDescent="0.3">
      <c r="A3552" s="2">
        <v>45781</v>
      </c>
      <c r="B3552" s="3">
        <f t="shared" si="165"/>
        <v>2025</v>
      </c>
      <c r="C3552" t="str">
        <f t="shared" si="166"/>
        <v>2024-2025</v>
      </c>
      <c r="D3552" t="s">
        <v>148</v>
      </c>
      <c r="E3552" t="s">
        <v>82</v>
      </c>
      <c r="F3552" t="str">
        <f t="shared" si="167"/>
        <v>Queensland</v>
      </c>
      <c r="G3552" t="s">
        <v>35</v>
      </c>
      <c r="H3552">
        <v>4012</v>
      </c>
      <c r="I3552" t="s">
        <v>11</v>
      </c>
      <c r="J3552" t="s">
        <v>43</v>
      </c>
      <c r="K3552" t="s">
        <v>149</v>
      </c>
      <c r="L3552" t="s">
        <v>15</v>
      </c>
      <c r="M3552" s="5">
        <v>852.90000000000009</v>
      </c>
      <c r="N3552">
        <v>1</v>
      </c>
    </row>
    <row r="3553" spans="1:14" x14ac:dyDescent="0.3">
      <c r="A3553" s="2">
        <v>45523</v>
      </c>
      <c r="B3553" s="3">
        <f t="shared" si="165"/>
        <v>2025</v>
      </c>
      <c r="C3553" t="str">
        <f t="shared" si="166"/>
        <v>2024-2025</v>
      </c>
      <c r="D3553" t="s">
        <v>148</v>
      </c>
      <c r="E3553" t="s">
        <v>108</v>
      </c>
      <c r="F3553" t="str">
        <f t="shared" si="167"/>
        <v>Victoria</v>
      </c>
      <c r="G3553" t="s">
        <v>45</v>
      </c>
      <c r="H3553">
        <v>3018</v>
      </c>
      <c r="I3553" t="s">
        <v>11</v>
      </c>
      <c r="J3553" t="s">
        <v>46</v>
      </c>
      <c r="K3553" t="s">
        <v>153</v>
      </c>
      <c r="L3553" t="s">
        <v>16</v>
      </c>
      <c r="M3553" s="5">
        <v>853.53</v>
      </c>
      <c r="N3553">
        <v>1</v>
      </c>
    </row>
    <row r="3554" spans="1:14" x14ac:dyDescent="0.3">
      <c r="A3554" s="2">
        <v>45322</v>
      </c>
      <c r="B3554" s="3">
        <f t="shared" si="165"/>
        <v>2024</v>
      </c>
      <c r="C3554" t="str">
        <f t="shared" si="166"/>
        <v>2023-2024</v>
      </c>
      <c r="D3554" t="s">
        <v>147</v>
      </c>
      <c r="E3554" t="s">
        <v>41</v>
      </c>
      <c r="F3554" t="str">
        <f t="shared" si="167"/>
        <v>New South Wales</v>
      </c>
      <c r="G3554" t="s">
        <v>10</v>
      </c>
      <c r="H3554">
        <v>2830</v>
      </c>
      <c r="I3554" t="s">
        <v>11</v>
      </c>
      <c r="J3554" t="s">
        <v>25</v>
      </c>
      <c r="K3554" t="s">
        <v>156</v>
      </c>
      <c r="L3554" t="s">
        <v>17</v>
      </c>
      <c r="M3554" s="5">
        <v>855.37000000000012</v>
      </c>
      <c r="N3554">
        <v>1</v>
      </c>
    </row>
    <row r="3555" spans="1:14" x14ac:dyDescent="0.3">
      <c r="A3555" s="2">
        <v>45890</v>
      </c>
      <c r="B3555" s="3">
        <f t="shared" si="165"/>
        <v>2026</v>
      </c>
      <c r="C3555" t="str">
        <f t="shared" si="166"/>
        <v>2025-2026</v>
      </c>
      <c r="D3555" t="s">
        <v>147</v>
      </c>
      <c r="E3555" t="s">
        <v>101</v>
      </c>
      <c r="F3555" t="str">
        <f t="shared" si="167"/>
        <v>Victoria</v>
      </c>
      <c r="G3555" t="s">
        <v>45</v>
      </c>
      <c r="H3555">
        <v>3131</v>
      </c>
      <c r="I3555" t="s">
        <v>11</v>
      </c>
      <c r="J3555" t="s">
        <v>63</v>
      </c>
      <c r="K3555" t="s">
        <v>150</v>
      </c>
      <c r="L3555" t="s">
        <v>18</v>
      </c>
      <c r="M3555" s="5">
        <v>858.84</v>
      </c>
      <c r="N3555">
        <v>1</v>
      </c>
    </row>
    <row r="3556" spans="1:14" x14ac:dyDescent="0.3">
      <c r="A3556" s="2">
        <v>45744</v>
      </c>
      <c r="B3556" s="3">
        <f t="shared" si="165"/>
        <v>2025</v>
      </c>
      <c r="C3556" t="str">
        <f t="shared" si="166"/>
        <v>2024-2025</v>
      </c>
      <c r="D3556" t="s">
        <v>148</v>
      </c>
      <c r="E3556" t="s">
        <v>146</v>
      </c>
      <c r="F3556" t="str">
        <f t="shared" si="167"/>
        <v>Victoria</v>
      </c>
      <c r="G3556" t="s">
        <v>45</v>
      </c>
      <c r="H3556">
        <v>3353</v>
      </c>
      <c r="I3556" t="s">
        <v>11</v>
      </c>
      <c r="J3556" t="s">
        <v>60</v>
      </c>
      <c r="K3556" t="s">
        <v>152</v>
      </c>
      <c r="L3556" t="s">
        <v>13</v>
      </c>
      <c r="M3556" s="5">
        <v>858.88999999999987</v>
      </c>
      <c r="N3556">
        <v>1</v>
      </c>
    </row>
    <row r="3557" spans="1:14" x14ac:dyDescent="0.3">
      <c r="A3557" s="2">
        <v>45402</v>
      </c>
      <c r="B3557" s="3">
        <f t="shared" si="165"/>
        <v>2024</v>
      </c>
      <c r="C3557" t="str">
        <f t="shared" si="166"/>
        <v>2023-2024</v>
      </c>
      <c r="D3557" t="s">
        <v>148</v>
      </c>
      <c r="E3557" t="s">
        <v>56</v>
      </c>
      <c r="F3557" t="str">
        <f t="shared" si="167"/>
        <v>Northern Territory</v>
      </c>
      <c r="G3557" t="s">
        <v>29</v>
      </c>
      <c r="H3557">
        <v>870</v>
      </c>
      <c r="I3557" t="s">
        <v>11</v>
      </c>
      <c r="J3557" t="s">
        <v>30</v>
      </c>
      <c r="K3557" t="s">
        <v>151</v>
      </c>
      <c r="L3557" t="s">
        <v>21</v>
      </c>
      <c r="M3557" s="5">
        <v>858.9</v>
      </c>
      <c r="N3557">
        <v>1</v>
      </c>
    </row>
    <row r="3558" spans="1:14" x14ac:dyDescent="0.3">
      <c r="A3558" s="2">
        <v>45342</v>
      </c>
      <c r="B3558" s="3">
        <f t="shared" si="165"/>
        <v>2024</v>
      </c>
      <c r="C3558" t="str">
        <f t="shared" si="166"/>
        <v>2023-2024</v>
      </c>
      <c r="D3558" t="s">
        <v>147</v>
      </c>
      <c r="E3558" t="s">
        <v>121</v>
      </c>
      <c r="F3558" t="str">
        <f t="shared" si="167"/>
        <v>Queensland</v>
      </c>
      <c r="G3558" t="s">
        <v>35</v>
      </c>
      <c r="H3558">
        <v>4700</v>
      </c>
      <c r="I3558" t="s">
        <v>11</v>
      </c>
      <c r="J3558" t="s">
        <v>51</v>
      </c>
      <c r="K3558" t="s">
        <v>155</v>
      </c>
      <c r="L3558" t="s">
        <v>20</v>
      </c>
      <c r="M3558" s="5">
        <v>858.96</v>
      </c>
      <c r="N3558">
        <v>1</v>
      </c>
    </row>
    <row r="3559" spans="1:14" x14ac:dyDescent="0.3">
      <c r="A3559" s="2">
        <v>45530</v>
      </c>
      <c r="B3559" s="3">
        <f t="shared" si="165"/>
        <v>2025</v>
      </c>
      <c r="C3559" t="str">
        <f t="shared" si="166"/>
        <v>2024-2025</v>
      </c>
      <c r="D3559" t="s">
        <v>147</v>
      </c>
      <c r="E3559" t="s">
        <v>44</v>
      </c>
      <c r="F3559" t="str">
        <f t="shared" si="167"/>
        <v>Victoria</v>
      </c>
      <c r="G3559" t="s">
        <v>45</v>
      </c>
      <c r="H3559">
        <v>3066</v>
      </c>
      <c r="I3559" t="s">
        <v>11</v>
      </c>
      <c r="J3559" t="s">
        <v>46</v>
      </c>
      <c r="K3559" t="s">
        <v>154</v>
      </c>
      <c r="L3559" t="s">
        <v>14</v>
      </c>
      <c r="M3559" s="5">
        <v>860.88000000000011</v>
      </c>
      <c r="N3559">
        <v>1</v>
      </c>
    </row>
    <row r="3560" spans="1:14" x14ac:dyDescent="0.3">
      <c r="A3560" s="2">
        <v>45548</v>
      </c>
      <c r="B3560" s="3">
        <f t="shared" si="165"/>
        <v>2025</v>
      </c>
      <c r="C3560" t="str">
        <f t="shared" si="166"/>
        <v>2024-2025</v>
      </c>
      <c r="D3560" t="s">
        <v>147</v>
      </c>
      <c r="E3560" t="s">
        <v>37</v>
      </c>
      <c r="F3560" t="str">
        <f t="shared" si="167"/>
        <v>South Australia</v>
      </c>
      <c r="G3560" t="s">
        <v>32</v>
      </c>
      <c r="H3560">
        <v>5607</v>
      </c>
      <c r="I3560" t="s">
        <v>11</v>
      </c>
      <c r="J3560" t="s">
        <v>38</v>
      </c>
      <c r="K3560" t="s">
        <v>151</v>
      </c>
      <c r="L3560" t="s">
        <v>21</v>
      </c>
      <c r="M3560" s="5">
        <v>861.81999999999994</v>
      </c>
      <c r="N3560">
        <v>1</v>
      </c>
    </row>
    <row r="3561" spans="1:14" x14ac:dyDescent="0.3">
      <c r="A3561" s="2">
        <v>45776</v>
      </c>
      <c r="B3561" s="3">
        <f t="shared" si="165"/>
        <v>2025</v>
      </c>
      <c r="C3561" t="str">
        <f t="shared" si="166"/>
        <v>2024-2025</v>
      </c>
      <c r="D3561" t="s">
        <v>147</v>
      </c>
      <c r="E3561" t="s">
        <v>143</v>
      </c>
      <c r="F3561" t="str">
        <f t="shared" si="167"/>
        <v>New South Wales</v>
      </c>
      <c r="G3561" t="s">
        <v>10</v>
      </c>
      <c r="H3561">
        <v>2154</v>
      </c>
      <c r="I3561" t="s">
        <v>11</v>
      </c>
      <c r="J3561" t="s">
        <v>27</v>
      </c>
      <c r="K3561" t="s">
        <v>152</v>
      </c>
      <c r="L3561" t="s">
        <v>13</v>
      </c>
      <c r="M3561" s="5">
        <v>865.65999999999985</v>
      </c>
      <c r="N3561">
        <v>1</v>
      </c>
    </row>
    <row r="3562" spans="1:14" x14ac:dyDescent="0.3">
      <c r="A3562" s="2">
        <v>45439</v>
      </c>
      <c r="B3562" s="3">
        <f t="shared" si="165"/>
        <v>2024</v>
      </c>
      <c r="C3562" t="str">
        <f t="shared" si="166"/>
        <v>2023-2024</v>
      </c>
      <c r="D3562" t="s">
        <v>147</v>
      </c>
      <c r="E3562" t="s">
        <v>137</v>
      </c>
      <c r="F3562" t="str">
        <f t="shared" si="167"/>
        <v>New South Wales</v>
      </c>
      <c r="G3562" t="s">
        <v>10</v>
      </c>
      <c r="H3562">
        <v>2031</v>
      </c>
      <c r="I3562" t="s">
        <v>11</v>
      </c>
      <c r="J3562" t="s">
        <v>12</v>
      </c>
      <c r="K3562" t="s">
        <v>154</v>
      </c>
      <c r="L3562" t="s">
        <v>14</v>
      </c>
      <c r="M3562" s="5">
        <v>866.43000000000006</v>
      </c>
      <c r="N3562">
        <v>1</v>
      </c>
    </row>
    <row r="3563" spans="1:14" x14ac:dyDescent="0.3">
      <c r="A3563" s="2">
        <v>45895</v>
      </c>
      <c r="B3563" s="3">
        <f t="shared" si="165"/>
        <v>2026</v>
      </c>
      <c r="C3563" t="str">
        <f t="shared" si="166"/>
        <v>2025-2026</v>
      </c>
      <c r="D3563" t="s">
        <v>147</v>
      </c>
      <c r="E3563" t="s">
        <v>47</v>
      </c>
      <c r="F3563" t="str">
        <f t="shared" si="167"/>
        <v>Western Australia</v>
      </c>
      <c r="G3563" t="s">
        <v>48</v>
      </c>
      <c r="H3563">
        <v>6030</v>
      </c>
      <c r="I3563" t="s">
        <v>11</v>
      </c>
      <c r="J3563" t="s">
        <v>49</v>
      </c>
      <c r="K3563" t="s">
        <v>155</v>
      </c>
      <c r="L3563" t="s">
        <v>20</v>
      </c>
      <c r="M3563" s="5">
        <v>866.95</v>
      </c>
      <c r="N3563">
        <v>1</v>
      </c>
    </row>
    <row r="3564" spans="1:14" x14ac:dyDescent="0.3">
      <c r="A3564" s="2">
        <v>45890</v>
      </c>
      <c r="B3564" s="3">
        <f t="shared" si="165"/>
        <v>2026</v>
      </c>
      <c r="C3564" t="str">
        <f t="shared" si="166"/>
        <v>2025-2026</v>
      </c>
      <c r="D3564" t="s">
        <v>147</v>
      </c>
      <c r="E3564" t="s">
        <v>126</v>
      </c>
      <c r="F3564" t="str">
        <f t="shared" si="167"/>
        <v>Queensland</v>
      </c>
      <c r="G3564" t="s">
        <v>35</v>
      </c>
      <c r="H3564">
        <v>4551</v>
      </c>
      <c r="I3564" t="s">
        <v>11</v>
      </c>
      <c r="J3564" t="s">
        <v>120</v>
      </c>
      <c r="K3564" t="s">
        <v>154</v>
      </c>
      <c r="L3564" t="s">
        <v>14</v>
      </c>
      <c r="M3564" s="5">
        <v>869.43000000000006</v>
      </c>
      <c r="N3564">
        <v>1</v>
      </c>
    </row>
    <row r="3565" spans="1:14" x14ac:dyDescent="0.3">
      <c r="A3565" s="2">
        <v>45391</v>
      </c>
      <c r="B3565" s="3">
        <f t="shared" si="165"/>
        <v>2024</v>
      </c>
      <c r="C3565" t="str">
        <f t="shared" si="166"/>
        <v>2023-2024</v>
      </c>
      <c r="D3565" t="s">
        <v>148</v>
      </c>
      <c r="E3565" t="s">
        <v>34</v>
      </c>
      <c r="F3565" t="str">
        <f t="shared" si="167"/>
        <v>Queensland</v>
      </c>
      <c r="G3565" t="s">
        <v>35</v>
      </c>
      <c r="H3565">
        <v>4802</v>
      </c>
      <c r="I3565" t="s">
        <v>11</v>
      </c>
      <c r="J3565" t="s">
        <v>36</v>
      </c>
      <c r="K3565" t="s">
        <v>155</v>
      </c>
      <c r="L3565" t="s">
        <v>20</v>
      </c>
      <c r="M3565" s="5">
        <v>870.44999999999993</v>
      </c>
      <c r="N3565">
        <v>1</v>
      </c>
    </row>
    <row r="3566" spans="1:14" x14ac:dyDescent="0.3">
      <c r="A3566" s="2">
        <v>45689</v>
      </c>
      <c r="B3566" s="3">
        <f t="shared" si="165"/>
        <v>2025</v>
      </c>
      <c r="C3566" t="str">
        <f t="shared" si="166"/>
        <v>2024-2025</v>
      </c>
      <c r="D3566" t="s">
        <v>147</v>
      </c>
      <c r="E3566" t="s">
        <v>128</v>
      </c>
      <c r="F3566" t="str">
        <f t="shared" si="167"/>
        <v>Western Australia</v>
      </c>
      <c r="G3566" t="s">
        <v>48</v>
      </c>
      <c r="H3566">
        <v>6027</v>
      </c>
      <c r="I3566" t="s">
        <v>11</v>
      </c>
      <c r="J3566" t="s">
        <v>49</v>
      </c>
      <c r="K3566" t="s">
        <v>150</v>
      </c>
      <c r="L3566" t="s">
        <v>18</v>
      </c>
      <c r="M3566" s="5">
        <v>870.48</v>
      </c>
      <c r="N3566">
        <v>1</v>
      </c>
    </row>
    <row r="3567" spans="1:14" x14ac:dyDescent="0.3">
      <c r="A3567" s="2">
        <v>45935</v>
      </c>
      <c r="B3567" s="3">
        <f t="shared" si="165"/>
        <v>2026</v>
      </c>
      <c r="C3567" t="str">
        <f t="shared" si="166"/>
        <v>2025-2026</v>
      </c>
      <c r="D3567" t="s">
        <v>147</v>
      </c>
      <c r="E3567" t="s">
        <v>144</v>
      </c>
      <c r="F3567" t="str">
        <f t="shared" si="167"/>
        <v>Queensland</v>
      </c>
      <c r="G3567" t="s">
        <v>35</v>
      </c>
      <c r="H3567">
        <v>4566</v>
      </c>
      <c r="I3567" t="s">
        <v>11</v>
      </c>
      <c r="J3567" t="s">
        <v>120</v>
      </c>
      <c r="K3567" t="s">
        <v>153</v>
      </c>
      <c r="L3567" t="s">
        <v>16</v>
      </c>
      <c r="M3567" s="5">
        <v>872.49000000000012</v>
      </c>
      <c r="N3567">
        <v>1</v>
      </c>
    </row>
    <row r="3568" spans="1:14" x14ac:dyDescent="0.3">
      <c r="A3568" s="2">
        <v>45756</v>
      </c>
      <c r="B3568" s="3">
        <f t="shared" si="165"/>
        <v>2025</v>
      </c>
      <c r="C3568" t="str">
        <f t="shared" si="166"/>
        <v>2024-2025</v>
      </c>
      <c r="D3568" t="s">
        <v>147</v>
      </c>
      <c r="E3568" t="s">
        <v>113</v>
      </c>
      <c r="F3568" t="str">
        <f t="shared" si="167"/>
        <v>Queensland</v>
      </c>
      <c r="G3568" t="s">
        <v>35</v>
      </c>
      <c r="H3568">
        <v>4215</v>
      </c>
      <c r="I3568" t="s">
        <v>11</v>
      </c>
      <c r="J3568" t="s">
        <v>104</v>
      </c>
      <c r="K3568" t="s">
        <v>154</v>
      </c>
      <c r="L3568" t="s">
        <v>14</v>
      </c>
      <c r="M3568" s="5">
        <v>872.91000000000008</v>
      </c>
      <c r="N3568">
        <v>1</v>
      </c>
    </row>
    <row r="3569" spans="1:14" x14ac:dyDescent="0.3">
      <c r="A3569" s="2">
        <v>45765</v>
      </c>
      <c r="B3569" s="3">
        <f t="shared" si="165"/>
        <v>2025</v>
      </c>
      <c r="C3569" t="str">
        <f t="shared" si="166"/>
        <v>2024-2025</v>
      </c>
      <c r="D3569" t="s">
        <v>147</v>
      </c>
      <c r="E3569" t="s">
        <v>126</v>
      </c>
      <c r="F3569" t="str">
        <f t="shared" si="167"/>
        <v>Queensland</v>
      </c>
      <c r="G3569" t="s">
        <v>35</v>
      </c>
      <c r="H3569">
        <v>4551</v>
      </c>
      <c r="I3569" t="s">
        <v>11</v>
      </c>
      <c r="J3569" t="s">
        <v>120</v>
      </c>
      <c r="K3569" t="s">
        <v>151</v>
      </c>
      <c r="L3569" t="s">
        <v>21</v>
      </c>
      <c r="M3569" s="5">
        <v>873.34</v>
      </c>
      <c r="N3569">
        <v>1</v>
      </c>
    </row>
    <row r="3570" spans="1:14" x14ac:dyDescent="0.3">
      <c r="A3570" s="2">
        <v>45824</v>
      </c>
      <c r="B3570" s="3">
        <f t="shared" si="165"/>
        <v>2025</v>
      </c>
      <c r="C3570" t="str">
        <f t="shared" si="166"/>
        <v>2024-2025</v>
      </c>
      <c r="D3570" t="s">
        <v>148</v>
      </c>
      <c r="E3570" t="s">
        <v>138</v>
      </c>
      <c r="F3570" t="str">
        <f t="shared" si="167"/>
        <v>Queensland</v>
      </c>
      <c r="G3570" t="s">
        <v>35</v>
      </c>
      <c r="H3570">
        <v>4558</v>
      </c>
      <c r="I3570" t="s">
        <v>11</v>
      </c>
      <c r="J3570" t="s">
        <v>120</v>
      </c>
      <c r="K3570" t="s">
        <v>151</v>
      </c>
      <c r="L3570" t="s">
        <v>21</v>
      </c>
      <c r="M3570" s="5">
        <v>873.59</v>
      </c>
      <c r="N3570">
        <v>1</v>
      </c>
    </row>
    <row r="3571" spans="1:14" x14ac:dyDescent="0.3">
      <c r="A3571" s="2">
        <v>45885</v>
      </c>
      <c r="B3571" s="3">
        <f t="shared" si="165"/>
        <v>2026</v>
      </c>
      <c r="C3571" t="str">
        <f t="shared" si="166"/>
        <v>2025-2026</v>
      </c>
      <c r="D3571" t="s">
        <v>147</v>
      </c>
      <c r="E3571" t="s">
        <v>145</v>
      </c>
      <c r="F3571" t="str">
        <f t="shared" si="167"/>
        <v>New South Wales</v>
      </c>
      <c r="G3571" t="s">
        <v>10</v>
      </c>
      <c r="H3571">
        <v>2101</v>
      </c>
      <c r="I3571" t="s">
        <v>11</v>
      </c>
      <c r="J3571" t="s">
        <v>27</v>
      </c>
      <c r="K3571" t="s">
        <v>152</v>
      </c>
      <c r="L3571" t="s">
        <v>13</v>
      </c>
      <c r="M3571" s="5">
        <v>875</v>
      </c>
      <c r="N3571">
        <v>1</v>
      </c>
    </row>
    <row r="3572" spans="1:14" x14ac:dyDescent="0.3">
      <c r="A3572" s="2">
        <v>45456</v>
      </c>
      <c r="B3572" s="3">
        <f t="shared" si="165"/>
        <v>2024</v>
      </c>
      <c r="C3572" t="str">
        <f t="shared" si="166"/>
        <v>2023-2024</v>
      </c>
      <c r="D3572" t="s">
        <v>148</v>
      </c>
      <c r="E3572" t="s">
        <v>34</v>
      </c>
      <c r="F3572" t="str">
        <f t="shared" si="167"/>
        <v>Queensland</v>
      </c>
      <c r="G3572" t="s">
        <v>35</v>
      </c>
      <c r="H3572">
        <v>4802</v>
      </c>
      <c r="I3572" t="s">
        <v>11</v>
      </c>
      <c r="J3572" t="s">
        <v>36</v>
      </c>
      <c r="K3572" t="s">
        <v>150</v>
      </c>
      <c r="L3572" t="s">
        <v>18</v>
      </c>
      <c r="M3572" s="5">
        <v>876.85</v>
      </c>
      <c r="N3572">
        <v>1</v>
      </c>
    </row>
    <row r="3573" spans="1:14" x14ac:dyDescent="0.3">
      <c r="A3573" s="2">
        <v>45430</v>
      </c>
      <c r="B3573" s="3">
        <f t="shared" si="165"/>
        <v>2024</v>
      </c>
      <c r="C3573" t="str">
        <f t="shared" si="166"/>
        <v>2023-2024</v>
      </c>
      <c r="D3573" t="s">
        <v>147</v>
      </c>
      <c r="E3573" t="s">
        <v>123</v>
      </c>
      <c r="F3573" t="str">
        <f t="shared" si="167"/>
        <v>Western Australia</v>
      </c>
      <c r="G3573" t="s">
        <v>48</v>
      </c>
      <c r="H3573">
        <v>6109</v>
      </c>
      <c r="I3573" t="s">
        <v>11</v>
      </c>
      <c r="J3573" t="s">
        <v>94</v>
      </c>
      <c r="K3573" t="s">
        <v>151</v>
      </c>
      <c r="L3573" t="s">
        <v>21</v>
      </c>
      <c r="M3573" s="5">
        <v>877.06999999999994</v>
      </c>
      <c r="N3573">
        <v>1</v>
      </c>
    </row>
    <row r="3574" spans="1:14" x14ac:dyDescent="0.3">
      <c r="A3574" s="2">
        <v>45780</v>
      </c>
      <c r="B3574" s="3">
        <f t="shared" si="165"/>
        <v>2025</v>
      </c>
      <c r="C3574" t="str">
        <f t="shared" si="166"/>
        <v>2024-2025</v>
      </c>
      <c r="D3574" t="s">
        <v>147</v>
      </c>
      <c r="E3574" t="s">
        <v>137</v>
      </c>
      <c r="F3574" t="str">
        <f t="shared" si="167"/>
        <v>New South Wales</v>
      </c>
      <c r="G3574" t="s">
        <v>10</v>
      </c>
      <c r="H3574">
        <v>2031</v>
      </c>
      <c r="I3574" t="s">
        <v>11</v>
      </c>
      <c r="J3574" t="s">
        <v>12</v>
      </c>
      <c r="K3574" t="s">
        <v>19</v>
      </c>
      <c r="L3574" t="s">
        <v>23</v>
      </c>
      <c r="M3574" s="5">
        <v>878.53</v>
      </c>
      <c r="N3574">
        <v>1</v>
      </c>
    </row>
    <row r="3575" spans="1:14" x14ac:dyDescent="0.3">
      <c r="A3575" s="2">
        <v>45652</v>
      </c>
      <c r="B3575" s="3">
        <f t="shared" si="165"/>
        <v>2025</v>
      </c>
      <c r="C3575" t="str">
        <f t="shared" si="166"/>
        <v>2024-2025</v>
      </c>
      <c r="D3575" t="s">
        <v>147</v>
      </c>
      <c r="E3575" t="s">
        <v>89</v>
      </c>
      <c r="F3575" t="str">
        <f t="shared" si="167"/>
        <v>Queensland</v>
      </c>
      <c r="G3575" t="s">
        <v>35</v>
      </c>
      <c r="H3575">
        <v>4655</v>
      </c>
      <c r="I3575" t="s">
        <v>11</v>
      </c>
      <c r="J3575" t="s">
        <v>51</v>
      </c>
      <c r="K3575" t="s">
        <v>151</v>
      </c>
      <c r="L3575" t="s">
        <v>21</v>
      </c>
      <c r="M3575" s="5">
        <v>879.85</v>
      </c>
      <c r="N3575">
        <v>1</v>
      </c>
    </row>
    <row r="3576" spans="1:14" x14ac:dyDescent="0.3">
      <c r="A3576" s="2">
        <v>45540</v>
      </c>
      <c r="B3576" s="3">
        <f t="shared" si="165"/>
        <v>2025</v>
      </c>
      <c r="C3576" t="str">
        <f t="shared" si="166"/>
        <v>2024-2025</v>
      </c>
      <c r="D3576" t="s">
        <v>147</v>
      </c>
      <c r="E3576" t="s">
        <v>83</v>
      </c>
      <c r="F3576" t="str">
        <f t="shared" si="167"/>
        <v>New South Wales</v>
      </c>
      <c r="G3576" t="s">
        <v>10</v>
      </c>
      <c r="H3576">
        <v>2750</v>
      </c>
      <c r="I3576" t="s">
        <v>11</v>
      </c>
      <c r="J3576" t="s">
        <v>25</v>
      </c>
      <c r="K3576" t="s">
        <v>151</v>
      </c>
      <c r="L3576" t="s">
        <v>21</v>
      </c>
      <c r="M3576" s="5">
        <v>879.87</v>
      </c>
      <c r="N3576">
        <v>1</v>
      </c>
    </row>
    <row r="3577" spans="1:14" x14ac:dyDescent="0.3">
      <c r="A3577" s="2">
        <v>45640</v>
      </c>
      <c r="B3577" s="3">
        <f t="shared" si="165"/>
        <v>2025</v>
      </c>
      <c r="C3577" t="str">
        <f t="shared" si="166"/>
        <v>2024-2025</v>
      </c>
      <c r="D3577" t="s">
        <v>147</v>
      </c>
      <c r="E3577" t="s">
        <v>95</v>
      </c>
      <c r="F3577" t="str">
        <f t="shared" si="167"/>
        <v>Victoria</v>
      </c>
      <c r="G3577" t="s">
        <v>45</v>
      </c>
      <c r="H3577">
        <v>3931</v>
      </c>
      <c r="I3577" t="s">
        <v>11</v>
      </c>
      <c r="J3577" t="s">
        <v>55</v>
      </c>
      <c r="K3577" t="s">
        <v>149</v>
      </c>
      <c r="L3577" t="s">
        <v>15</v>
      </c>
      <c r="M3577" s="5">
        <v>882.53</v>
      </c>
      <c r="N3577">
        <v>1</v>
      </c>
    </row>
    <row r="3578" spans="1:14" x14ac:dyDescent="0.3">
      <c r="A3578" s="2">
        <v>45947</v>
      </c>
      <c r="B3578" s="3">
        <f t="shared" si="165"/>
        <v>2026</v>
      </c>
      <c r="C3578" t="str">
        <f t="shared" si="166"/>
        <v>2025-2026</v>
      </c>
      <c r="D3578" t="s">
        <v>147</v>
      </c>
      <c r="E3578" t="s">
        <v>138</v>
      </c>
      <c r="F3578" t="str">
        <f t="shared" si="167"/>
        <v>Queensland</v>
      </c>
      <c r="G3578" t="s">
        <v>35</v>
      </c>
      <c r="H3578">
        <v>4558</v>
      </c>
      <c r="I3578" t="s">
        <v>11</v>
      </c>
      <c r="J3578" t="s">
        <v>120</v>
      </c>
      <c r="K3578" t="s">
        <v>152</v>
      </c>
      <c r="L3578" t="s">
        <v>13</v>
      </c>
      <c r="M3578" s="5">
        <v>882.84</v>
      </c>
      <c r="N3578">
        <v>1</v>
      </c>
    </row>
    <row r="3579" spans="1:14" x14ac:dyDescent="0.3">
      <c r="A3579" s="2">
        <v>45431</v>
      </c>
      <c r="B3579" s="3">
        <f t="shared" si="165"/>
        <v>2024</v>
      </c>
      <c r="C3579" t="str">
        <f t="shared" si="166"/>
        <v>2023-2024</v>
      </c>
      <c r="D3579" t="s">
        <v>147</v>
      </c>
      <c r="E3579" t="s">
        <v>101</v>
      </c>
      <c r="F3579" t="str">
        <f t="shared" si="167"/>
        <v>Victoria</v>
      </c>
      <c r="G3579" t="s">
        <v>45</v>
      </c>
      <c r="H3579">
        <v>3131</v>
      </c>
      <c r="I3579" t="s">
        <v>11</v>
      </c>
      <c r="J3579" t="s">
        <v>63</v>
      </c>
      <c r="K3579" t="s">
        <v>150</v>
      </c>
      <c r="L3579" t="s">
        <v>18</v>
      </c>
      <c r="M3579" s="5">
        <v>884.31999999999994</v>
      </c>
      <c r="N3579">
        <v>1</v>
      </c>
    </row>
    <row r="3580" spans="1:14" x14ac:dyDescent="0.3">
      <c r="A3580" s="2">
        <v>45763</v>
      </c>
      <c r="B3580" s="3">
        <f t="shared" si="165"/>
        <v>2025</v>
      </c>
      <c r="C3580" t="str">
        <f t="shared" si="166"/>
        <v>2024-2025</v>
      </c>
      <c r="D3580" t="s">
        <v>147</v>
      </c>
      <c r="E3580" t="s">
        <v>103</v>
      </c>
      <c r="F3580" t="str">
        <f t="shared" si="167"/>
        <v>Queensland</v>
      </c>
      <c r="G3580" t="s">
        <v>35</v>
      </c>
      <c r="H3580">
        <v>4509</v>
      </c>
      <c r="I3580" t="s">
        <v>11</v>
      </c>
      <c r="J3580" t="s">
        <v>104</v>
      </c>
      <c r="K3580" t="s">
        <v>152</v>
      </c>
      <c r="L3580" t="s">
        <v>13</v>
      </c>
      <c r="M3580" s="5">
        <v>886.66999999999973</v>
      </c>
      <c r="N3580">
        <v>1</v>
      </c>
    </row>
    <row r="3581" spans="1:14" x14ac:dyDescent="0.3">
      <c r="A3581" s="2">
        <v>45681</v>
      </c>
      <c r="B3581" s="3">
        <f t="shared" si="165"/>
        <v>2025</v>
      </c>
      <c r="C3581" t="str">
        <f t="shared" si="166"/>
        <v>2024-2025</v>
      </c>
      <c r="D3581" t="s">
        <v>148</v>
      </c>
      <c r="E3581" t="s">
        <v>72</v>
      </c>
      <c r="F3581" t="str">
        <f t="shared" si="167"/>
        <v>Western Australia</v>
      </c>
      <c r="G3581" t="s">
        <v>48</v>
      </c>
      <c r="H3581">
        <v>6010</v>
      </c>
      <c r="I3581" t="s">
        <v>11</v>
      </c>
      <c r="J3581" t="s">
        <v>49</v>
      </c>
      <c r="K3581" t="s">
        <v>149</v>
      </c>
      <c r="L3581" t="s">
        <v>15</v>
      </c>
      <c r="M3581" s="5">
        <v>887.64</v>
      </c>
      <c r="N3581">
        <v>1</v>
      </c>
    </row>
    <row r="3582" spans="1:14" x14ac:dyDescent="0.3">
      <c r="A3582" s="2">
        <v>45972</v>
      </c>
      <c r="B3582" s="3">
        <f t="shared" si="165"/>
        <v>2026</v>
      </c>
      <c r="C3582" t="str">
        <f t="shared" si="166"/>
        <v>2025-2026</v>
      </c>
      <c r="D3582" t="s">
        <v>147</v>
      </c>
      <c r="E3582" t="s">
        <v>64</v>
      </c>
      <c r="F3582" t="str">
        <f t="shared" si="167"/>
        <v>Victoria</v>
      </c>
      <c r="G3582" t="s">
        <v>45</v>
      </c>
      <c r="H3582">
        <v>3199</v>
      </c>
      <c r="I3582" t="s">
        <v>11</v>
      </c>
      <c r="J3582" t="s">
        <v>63</v>
      </c>
      <c r="K3582" t="s">
        <v>154</v>
      </c>
      <c r="L3582" t="s">
        <v>14</v>
      </c>
      <c r="M3582" s="5">
        <v>887.92999999999984</v>
      </c>
      <c r="N3582">
        <v>1</v>
      </c>
    </row>
    <row r="3583" spans="1:14" x14ac:dyDescent="0.3">
      <c r="A3583" s="2">
        <v>45841</v>
      </c>
      <c r="B3583" s="3">
        <f t="shared" si="165"/>
        <v>2026</v>
      </c>
      <c r="C3583" t="str">
        <f t="shared" si="166"/>
        <v>2025-2026</v>
      </c>
      <c r="D3583" t="s">
        <v>147</v>
      </c>
      <c r="E3583" t="s">
        <v>39</v>
      </c>
      <c r="F3583" t="str">
        <f t="shared" si="167"/>
        <v>South Australia</v>
      </c>
      <c r="G3583" t="s">
        <v>32</v>
      </c>
      <c r="H3583">
        <v>5343</v>
      </c>
      <c r="I3583" t="s">
        <v>11</v>
      </c>
      <c r="J3583" t="s">
        <v>38</v>
      </c>
      <c r="K3583" t="s">
        <v>149</v>
      </c>
      <c r="L3583" t="s">
        <v>15</v>
      </c>
      <c r="M3583" s="5">
        <v>888.10000000000014</v>
      </c>
      <c r="N3583">
        <v>1</v>
      </c>
    </row>
    <row r="3584" spans="1:14" x14ac:dyDescent="0.3">
      <c r="A3584" s="2">
        <v>45729</v>
      </c>
      <c r="B3584" s="3">
        <f t="shared" si="165"/>
        <v>2025</v>
      </c>
      <c r="C3584" t="str">
        <f t="shared" si="166"/>
        <v>2024-2025</v>
      </c>
      <c r="D3584" t="s">
        <v>147</v>
      </c>
      <c r="E3584" t="s">
        <v>132</v>
      </c>
      <c r="F3584" t="str">
        <f t="shared" si="167"/>
        <v>New South Wales</v>
      </c>
      <c r="G3584" t="s">
        <v>10</v>
      </c>
      <c r="H3584">
        <v>2800</v>
      </c>
      <c r="I3584" t="s">
        <v>11</v>
      </c>
      <c r="J3584" t="s">
        <v>25</v>
      </c>
      <c r="K3584" t="s">
        <v>157</v>
      </c>
      <c r="L3584" t="s">
        <v>22</v>
      </c>
      <c r="M3584" s="5">
        <v>891.40000000000009</v>
      </c>
      <c r="N3584">
        <v>1</v>
      </c>
    </row>
    <row r="3585" spans="1:14" x14ac:dyDescent="0.3">
      <c r="A3585" s="2">
        <v>45546</v>
      </c>
      <c r="B3585" s="3">
        <f t="shared" si="165"/>
        <v>2025</v>
      </c>
      <c r="C3585" t="str">
        <f t="shared" si="166"/>
        <v>2024-2025</v>
      </c>
      <c r="D3585" t="s">
        <v>147</v>
      </c>
      <c r="E3585" t="s">
        <v>65</v>
      </c>
      <c r="F3585" t="str">
        <f t="shared" si="167"/>
        <v>New South Wales</v>
      </c>
      <c r="G3585" t="s">
        <v>10</v>
      </c>
      <c r="H3585">
        <v>2541</v>
      </c>
      <c r="I3585" t="s">
        <v>11</v>
      </c>
      <c r="J3585" t="s">
        <v>58</v>
      </c>
      <c r="K3585" t="s">
        <v>154</v>
      </c>
      <c r="L3585" t="s">
        <v>14</v>
      </c>
      <c r="M3585" s="5">
        <v>892.11000000000013</v>
      </c>
      <c r="N3585">
        <v>1</v>
      </c>
    </row>
    <row r="3586" spans="1:14" x14ac:dyDescent="0.3">
      <c r="A3586" s="2">
        <v>45292</v>
      </c>
      <c r="B3586" s="3">
        <f t="shared" ref="B3586:B3649" si="168">IF(MONTH(A3586)&gt;=7,YEAR(A3586)+1,YEAR(A3586))</f>
        <v>2024</v>
      </c>
      <c r="C3586" t="str">
        <f t="shared" ref="C3586:C3649" si="169">IF(MONTH(A3586) &gt;= 7, YEAR(A3586) &amp; "-" &amp; YEAR(A3586) + 1, YEAR(A3586) - 1 &amp; "-" &amp; YEAR(A3586))</f>
        <v>2023-2024</v>
      </c>
      <c r="D3586" t="s">
        <v>147</v>
      </c>
      <c r="E3586" t="s">
        <v>69</v>
      </c>
      <c r="F3586" t="str">
        <f t="shared" ref="F3586:F3649" si="170">IF(G3586="WA","Western Australia",
IF(G3586="NSW","New South Wales",
IF(G3586="QLD","Queensland",
IF(G3586="VIC","Victoria",
IF(G3586="TAS","Tasmania",
IF(G3586="SA","South Australia",
IF(G3586="NT","Northern Territory",
IF(G3586="ACT","Australian Capital Territory",G3586))))))))</f>
        <v>Tasmania</v>
      </c>
      <c r="G3586" t="s">
        <v>70</v>
      </c>
      <c r="H3586">
        <v>7018</v>
      </c>
      <c r="I3586" t="s">
        <v>11</v>
      </c>
      <c r="J3586" t="s">
        <v>71</v>
      </c>
      <c r="K3586" t="s">
        <v>153</v>
      </c>
      <c r="L3586" t="s">
        <v>16</v>
      </c>
      <c r="M3586" s="5">
        <v>893.23</v>
      </c>
      <c r="N3586">
        <v>1</v>
      </c>
    </row>
    <row r="3587" spans="1:14" x14ac:dyDescent="0.3">
      <c r="A3587" s="2">
        <v>45473</v>
      </c>
      <c r="B3587" s="3">
        <f t="shared" si="168"/>
        <v>2024</v>
      </c>
      <c r="C3587" t="str">
        <f t="shared" si="169"/>
        <v>2023-2024</v>
      </c>
      <c r="D3587" t="s">
        <v>147</v>
      </c>
      <c r="E3587" t="s">
        <v>85</v>
      </c>
      <c r="F3587" t="str">
        <f t="shared" si="170"/>
        <v>Queensland</v>
      </c>
      <c r="G3587" t="s">
        <v>35</v>
      </c>
      <c r="H3587">
        <v>4883</v>
      </c>
      <c r="I3587" t="s">
        <v>11</v>
      </c>
      <c r="J3587" t="s">
        <v>36</v>
      </c>
      <c r="K3587" t="s">
        <v>151</v>
      </c>
      <c r="L3587" t="s">
        <v>21</v>
      </c>
      <c r="M3587" s="5">
        <v>893.95</v>
      </c>
      <c r="N3587">
        <v>1</v>
      </c>
    </row>
    <row r="3588" spans="1:14" x14ac:dyDescent="0.3">
      <c r="A3588" s="2">
        <v>45860</v>
      </c>
      <c r="B3588" s="3">
        <f t="shared" si="168"/>
        <v>2026</v>
      </c>
      <c r="C3588" t="str">
        <f t="shared" si="169"/>
        <v>2025-2026</v>
      </c>
      <c r="D3588" t="s">
        <v>147</v>
      </c>
      <c r="E3588" t="s">
        <v>79</v>
      </c>
      <c r="F3588" t="str">
        <f t="shared" si="170"/>
        <v>Australian Capital Territory</v>
      </c>
      <c r="G3588" t="s">
        <v>80</v>
      </c>
      <c r="H3588">
        <v>2617</v>
      </c>
      <c r="I3588" t="s">
        <v>11</v>
      </c>
      <c r="J3588" t="s">
        <v>58</v>
      </c>
      <c r="K3588" t="s">
        <v>155</v>
      </c>
      <c r="L3588" t="s">
        <v>20</v>
      </c>
      <c r="M3588" s="5">
        <v>893.98999999999978</v>
      </c>
      <c r="N3588">
        <v>1</v>
      </c>
    </row>
    <row r="3589" spans="1:14" x14ac:dyDescent="0.3">
      <c r="A3589" s="2">
        <v>45524</v>
      </c>
      <c r="B3589" s="3">
        <f t="shared" si="168"/>
        <v>2025</v>
      </c>
      <c r="C3589" t="str">
        <f t="shared" si="169"/>
        <v>2024-2025</v>
      </c>
      <c r="D3589" t="s">
        <v>147</v>
      </c>
      <c r="E3589" t="s">
        <v>139</v>
      </c>
      <c r="F3589" t="str">
        <f t="shared" si="170"/>
        <v>New South Wales</v>
      </c>
      <c r="G3589" t="s">
        <v>10</v>
      </c>
      <c r="H3589">
        <v>2020</v>
      </c>
      <c r="I3589" t="s">
        <v>11</v>
      </c>
      <c r="J3589" t="s">
        <v>12</v>
      </c>
      <c r="K3589" t="s">
        <v>151</v>
      </c>
      <c r="L3589" t="s">
        <v>21</v>
      </c>
      <c r="M3589" s="5">
        <v>894.97</v>
      </c>
      <c r="N3589">
        <v>1</v>
      </c>
    </row>
    <row r="3590" spans="1:14" x14ac:dyDescent="0.3">
      <c r="A3590" s="2">
        <v>45400</v>
      </c>
      <c r="B3590" s="3">
        <f t="shared" si="168"/>
        <v>2024</v>
      </c>
      <c r="C3590" t="str">
        <f t="shared" si="169"/>
        <v>2023-2024</v>
      </c>
      <c r="D3590" t="s">
        <v>148</v>
      </c>
      <c r="E3590" t="s">
        <v>54</v>
      </c>
      <c r="F3590" t="str">
        <f t="shared" si="170"/>
        <v>Victoria</v>
      </c>
      <c r="G3590" t="s">
        <v>45</v>
      </c>
      <c r="H3590">
        <v>3977</v>
      </c>
      <c r="I3590" t="s">
        <v>11</v>
      </c>
      <c r="J3590" t="s">
        <v>55</v>
      </c>
      <c r="K3590" t="s">
        <v>150</v>
      </c>
      <c r="L3590" t="s">
        <v>18</v>
      </c>
      <c r="M3590" s="5">
        <v>895.24</v>
      </c>
      <c r="N3590">
        <v>1</v>
      </c>
    </row>
    <row r="3591" spans="1:14" x14ac:dyDescent="0.3">
      <c r="A3591" s="2">
        <v>45586</v>
      </c>
      <c r="B3591" s="3">
        <f t="shared" si="168"/>
        <v>2025</v>
      </c>
      <c r="C3591" t="str">
        <f t="shared" si="169"/>
        <v>2024-2025</v>
      </c>
      <c r="D3591" t="s">
        <v>147</v>
      </c>
      <c r="E3591" t="s">
        <v>131</v>
      </c>
      <c r="F3591" t="str">
        <f t="shared" si="170"/>
        <v>Western Australia</v>
      </c>
      <c r="G3591" t="s">
        <v>48</v>
      </c>
      <c r="H3591">
        <v>6530</v>
      </c>
      <c r="I3591" t="s">
        <v>11</v>
      </c>
      <c r="J3591" t="s">
        <v>77</v>
      </c>
      <c r="K3591" t="s">
        <v>154</v>
      </c>
      <c r="L3591" t="s">
        <v>14</v>
      </c>
      <c r="M3591" s="5">
        <v>895.92000000000007</v>
      </c>
      <c r="N3591">
        <v>1</v>
      </c>
    </row>
    <row r="3592" spans="1:14" x14ac:dyDescent="0.3">
      <c r="A3592" s="2">
        <v>45368</v>
      </c>
      <c r="B3592" s="3">
        <f t="shared" si="168"/>
        <v>2024</v>
      </c>
      <c r="C3592" t="str">
        <f t="shared" si="169"/>
        <v>2023-2024</v>
      </c>
      <c r="D3592" t="s">
        <v>147</v>
      </c>
      <c r="E3592" t="s">
        <v>114</v>
      </c>
      <c r="F3592" t="str">
        <f t="shared" si="170"/>
        <v>Victoria</v>
      </c>
      <c r="G3592" t="s">
        <v>45</v>
      </c>
      <c r="H3592">
        <v>3551</v>
      </c>
      <c r="I3592" t="s">
        <v>11</v>
      </c>
      <c r="J3592" t="s">
        <v>60</v>
      </c>
      <c r="K3592" t="s">
        <v>19</v>
      </c>
      <c r="L3592" t="s">
        <v>23</v>
      </c>
      <c r="M3592" s="5">
        <v>896.08</v>
      </c>
      <c r="N3592">
        <v>1</v>
      </c>
    </row>
    <row r="3593" spans="1:14" x14ac:dyDescent="0.3">
      <c r="A3593" s="2">
        <v>45435</v>
      </c>
      <c r="B3593" s="3">
        <f t="shared" si="168"/>
        <v>2024</v>
      </c>
      <c r="C3593" t="str">
        <f t="shared" si="169"/>
        <v>2023-2024</v>
      </c>
      <c r="D3593" t="s">
        <v>147</v>
      </c>
      <c r="E3593" t="s">
        <v>137</v>
      </c>
      <c r="F3593" t="str">
        <f t="shared" si="170"/>
        <v>New South Wales</v>
      </c>
      <c r="G3593" t="s">
        <v>10</v>
      </c>
      <c r="H3593">
        <v>2031</v>
      </c>
      <c r="I3593" t="s">
        <v>11</v>
      </c>
      <c r="J3593" t="s">
        <v>12</v>
      </c>
      <c r="K3593" t="s">
        <v>150</v>
      </c>
      <c r="L3593" t="s">
        <v>18</v>
      </c>
      <c r="M3593" s="5">
        <v>898.7</v>
      </c>
      <c r="N3593">
        <v>1</v>
      </c>
    </row>
    <row r="3594" spans="1:14" x14ac:dyDescent="0.3">
      <c r="A3594" s="2">
        <v>45404</v>
      </c>
      <c r="B3594" s="3">
        <f t="shared" si="168"/>
        <v>2024</v>
      </c>
      <c r="C3594" t="str">
        <f t="shared" si="169"/>
        <v>2023-2024</v>
      </c>
      <c r="D3594" t="s">
        <v>148</v>
      </c>
      <c r="E3594" t="s">
        <v>100</v>
      </c>
      <c r="F3594" t="str">
        <f t="shared" si="170"/>
        <v>Western Australia</v>
      </c>
      <c r="G3594" t="s">
        <v>48</v>
      </c>
      <c r="H3594">
        <v>6021</v>
      </c>
      <c r="I3594" t="s">
        <v>11</v>
      </c>
      <c r="J3594" t="s">
        <v>49</v>
      </c>
      <c r="K3594" t="s">
        <v>151</v>
      </c>
      <c r="L3594" t="s">
        <v>21</v>
      </c>
      <c r="M3594" s="5">
        <v>898.84</v>
      </c>
      <c r="N3594">
        <v>1</v>
      </c>
    </row>
    <row r="3595" spans="1:14" x14ac:dyDescent="0.3">
      <c r="A3595" s="2">
        <v>45909</v>
      </c>
      <c r="B3595" s="3">
        <f t="shared" si="168"/>
        <v>2026</v>
      </c>
      <c r="C3595" t="str">
        <f t="shared" si="169"/>
        <v>2025-2026</v>
      </c>
      <c r="D3595" t="s">
        <v>147</v>
      </c>
      <c r="E3595" t="s">
        <v>86</v>
      </c>
      <c r="F3595" t="str">
        <f t="shared" si="170"/>
        <v>New South Wales</v>
      </c>
      <c r="G3595" t="s">
        <v>10</v>
      </c>
      <c r="H3595">
        <v>2064</v>
      </c>
      <c r="I3595" t="s">
        <v>11</v>
      </c>
      <c r="J3595" t="s">
        <v>12</v>
      </c>
      <c r="K3595" t="s">
        <v>151</v>
      </c>
      <c r="L3595" t="s">
        <v>21</v>
      </c>
      <c r="M3595" s="5">
        <v>898.8599999999999</v>
      </c>
      <c r="N3595">
        <v>1</v>
      </c>
    </row>
    <row r="3596" spans="1:14" x14ac:dyDescent="0.3">
      <c r="A3596" s="2">
        <v>45535</v>
      </c>
      <c r="B3596" s="3">
        <f t="shared" si="168"/>
        <v>2025</v>
      </c>
      <c r="C3596" t="str">
        <f t="shared" si="169"/>
        <v>2024-2025</v>
      </c>
      <c r="D3596" t="s">
        <v>148</v>
      </c>
      <c r="E3596" t="s">
        <v>85</v>
      </c>
      <c r="F3596" t="str">
        <f t="shared" si="170"/>
        <v>Queensland</v>
      </c>
      <c r="G3596" t="s">
        <v>35</v>
      </c>
      <c r="H3596">
        <v>4883</v>
      </c>
      <c r="I3596" t="s">
        <v>11</v>
      </c>
      <c r="J3596" t="s">
        <v>36</v>
      </c>
      <c r="K3596" t="s">
        <v>151</v>
      </c>
      <c r="L3596" t="s">
        <v>21</v>
      </c>
      <c r="M3596" s="5">
        <v>899.55</v>
      </c>
      <c r="N3596">
        <v>1</v>
      </c>
    </row>
    <row r="3597" spans="1:14" x14ac:dyDescent="0.3">
      <c r="A3597" s="2">
        <v>45702</v>
      </c>
      <c r="B3597" s="3">
        <f t="shared" si="168"/>
        <v>2025</v>
      </c>
      <c r="C3597" t="str">
        <f t="shared" si="169"/>
        <v>2024-2025</v>
      </c>
      <c r="D3597" t="s">
        <v>148</v>
      </c>
      <c r="E3597" t="s">
        <v>135</v>
      </c>
      <c r="F3597" t="str">
        <f t="shared" si="170"/>
        <v>Victoria</v>
      </c>
      <c r="G3597" t="s">
        <v>45</v>
      </c>
      <c r="H3597">
        <v>3550</v>
      </c>
      <c r="I3597" t="s">
        <v>11</v>
      </c>
      <c r="J3597" t="s">
        <v>60</v>
      </c>
      <c r="K3597" t="s">
        <v>19</v>
      </c>
      <c r="L3597" t="s">
        <v>23</v>
      </c>
      <c r="M3597" s="5">
        <v>901.28999999999985</v>
      </c>
      <c r="N3597">
        <v>1</v>
      </c>
    </row>
    <row r="3598" spans="1:14" x14ac:dyDescent="0.3">
      <c r="A3598" s="2">
        <v>45898</v>
      </c>
      <c r="B3598" s="3">
        <f t="shared" si="168"/>
        <v>2026</v>
      </c>
      <c r="C3598" t="str">
        <f t="shared" si="169"/>
        <v>2025-2026</v>
      </c>
      <c r="D3598" t="s">
        <v>147</v>
      </c>
      <c r="E3598" t="s">
        <v>113</v>
      </c>
      <c r="F3598" t="str">
        <f t="shared" si="170"/>
        <v>Queensland</v>
      </c>
      <c r="G3598" t="s">
        <v>35</v>
      </c>
      <c r="H3598">
        <v>4215</v>
      </c>
      <c r="I3598" t="s">
        <v>11</v>
      </c>
      <c r="J3598" t="s">
        <v>104</v>
      </c>
      <c r="K3598" t="s">
        <v>156</v>
      </c>
      <c r="L3598" t="s">
        <v>17</v>
      </c>
      <c r="M3598" s="5">
        <v>902.49</v>
      </c>
      <c r="N3598">
        <v>1</v>
      </c>
    </row>
    <row r="3599" spans="1:14" x14ac:dyDescent="0.3">
      <c r="A3599" s="2">
        <v>45770</v>
      </c>
      <c r="B3599" s="3">
        <f t="shared" si="168"/>
        <v>2025</v>
      </c>
      <c r="C3599" t="str">
        <f t="shared" si="169"/>
        <v>2024-2025</v>
      </c>
      <c r="D3599" t="s">
        <v>147</v>
      </c>
      <c r="E3599" t="s">
        <v>136</v>
      </c>
      <c r="F3599" t="str">
        <f t="shared" si="170"/>
        <v>Victoria</v>
      </c>
      <c r="G3599" t="s">
        <v>45</v>
      </c>
      <c r="H3599">
        <v>3175</v>
      </c>
      <c r="I3599" t="s">
        <v>11</v>
      </c>
      <c r="J3599" t="s">
        <v>63</v>
      </c>
      <c r="K3599" t="s">
        <v>151</v>
      </c>
      <c r="L3599" t="s">
        <v>21</v>
      </c>
      <c r="M3599" s="5">
        <v>903.78</v>
      </c>
      <c r="N3599">
        <v>1</v>
      </c>
    </row>
    <row r="3600" spans="1:14" x14ac:dyDescent="0.3">
      <c r="A3600" s="2">
        <v>45964</v>
      </c>
      <c r="B3600" s="3">
        <f t="shared" si="168"/>
        <v>2026</v>
      </c>
      <c r="C3600" t="str">
        <f t="shared" si="169"/>
        <v>2025-2026</v>
      </c>
      <c r="D3600" t="s">
        <v>148</v>
      </c>
      <c r="E3600" t="s">
        <v>135</v>
      </c>
      <c r="F3600" t="str">
        <f t="shared" si="170"/>
        <v>Victoria</v>
      </c>
      <c r="G3600" t="s">
        <v>45</v>
      </c>
      <c r="H3600">
        <v>3550</v>
      </c>
      <c r="I3600" t="s">
        <v>11</v>
      </c>
      <c r="J3600" t="s">
        <v>60</v>
      </c>
      <c r="K3600" t="s">
        <v>157</v>
      </c>
      <c r="L3600" t="s">
        <v>22</v>
      </c>
      <c r="M3600" s="5">
        <v>903.89</v>
      </c>
      <c r="N3600">
        <v>1</v>
      </c>
    </row>
    <row r="3601" spans="1:14" x14ac:dyDescent="0.3">
      <c r="A3601" s="2">
        <v>45501</v>
      </c>
      <c r="B3601" s="3">
        <f t="shared" si="168"/>
        <v>2025</v>
      </c>
      <c r="C3601" t="str">
        <f t="shared" si="169"/>
        <v>2024-2025</v>
      </c>
      <c r="D3601" t="s">
        <v>147</v>
      </c>
      <c r="E3601" t="s">
        <v>57</v>
      </c>
      <c r="F3601" t="str">
        <f t="shared" si="170"/>
        <v>New South Wales</v>
      </c>
      <c r="G3601" t="s">
        <v>10</v>
      </c>
      <c r="H3601">
        <v>2560</v>
      </c>
      <c r="I3601" t="s">
        <v>11</v>
      </c>
      <c r="J3601" t="s">
        <v>58</v>
      </c>
      <c r="K3601" t="s">
        <v>19</v>
      </c>
      <c r="L3601" t="s">
        <v>23</v>
      </c>
      <c r="M3601" s="5">
        <v>903.99</v>
      </c>
      <c r="N3601">
        <v>1</v>
      </c>
    </row>
    <row r="3602" spans="1:14" x14ac:dyDescent="0.3">
      <c r="A3602" s="2">
        <v>45765</v>
      </c>
      <c r="B3602" s="3">
        <f t="shared" si="168"/>
        <v>2025</v>
      </c>
      <c r="C3602" t="str">
        <f t="shared" si="169"/>
        <v>2024-2025</v>
      </c>
      <c r="D3602" t="s">
        <v>148</v>
      </c>
      <c r="E3602" t="s">
        <v>54</v>
      </c>
      <c r="F3602" t="str">
        <f t="shared" si="170"/>
        <v>Victoria</v>
      </c>
      <c r="G3602" t="s">
        <v>45</v>
      </c>
      <c r="H3602">
        <v>3977</v>
      </c>
      <c r="I3602" t="s">
        <v>11</v>
      </c>
      <c r="J3602" t="s">
        <v>55</v>
      </c>
      <c r="K3602" t="s">
        <v>153</v>
      </c>
      <c r="L3602" t="s">
        <v>16</v>
      </c>
      <c r="M3602" s="5">
        <v>906.07999999999993</v>
      </c>
      <c r="N3602">
        <v>1</v>
      </c>
    </row>
    <row r="3603" spans="1:14" x14ac:dyDescent="0.3">
      <c r="A3603" s="2">
        <v>45755</v>
      </c>
      <c r="B3603" s="3">
        <f t="shared" si="168"/>
        <v>2025</v>
      </c>
      <c r="C3603" t="str">
        <f t="shared" si="169"/>
        <v>2024-2025</v>
      </c>
      <c r="D3603" t="s">
        <v>148</v>
      </c>
      <c r="E3603" t="s">
        <v>131</v>
      </c>
      <c r="F3603" t="str">
        <f t="shared" si="170"/>
        <v>Western Australia</v>
      </c>
      <c r="G3603" t="s">
        <v>48</v>
      </c>
      <c r="H3603">
        <v>6530</v>
      </c>
      <c r="I3603" t="s">
        <v>11</v>
      </c>
      <c r="J3603" t="s">
        <v>77</v>
      </c>
      <c r="K3603" t="s">
        <v>154</v>
      </c>
      <c r="L3603" t="s">
        <v>14</v>
      </c>
      <c r="M3603" s="5">
        <v>908.5100000000001</v>
      </c>
      <c r="N3603">
        <v>1</v>
      </c>
    </row>
    <row r="3604" spans="1:14" x14ac:dyDescent="0.3">
      <c r="A3604" s="2">
        <v>45316</v>
      </c>
      <c r="B3604" s="3">
        <f t="shared" si="168"/>
        <v>2024</v>
      </c>
      <c r="C3604" t="str">
        <f t="shared" si="169"/>
        <v>2023-2024</v>
      </c>
      <c r="D3604" t="s">
        <v>147</v>
      </c>
      <c r="E3604" t="s">
        <v>121</v>
      </c>
      <c r="F3604" t="str">
        <f t="shared" si="170"/>
        <v>Queensland</v>
      </c>
      <c r="G3604" t="s">
        <v>35</v>
      </c>
      <c r="H3604">
        <v>4700</v>
      </c>
      <c r="I3604" t="s">
        <v>11</v>
      </c>
      <c r="J3604" t="s">
        <v>51</v>
      </c>
      <c r="K3604" t="s">
        <v>153</v>
      </c>
      <c r="L3604" t="s">
        <v>16</v>
      </c>
      <c r="M3604" s="5">
        <v>912.27</v>
      </c>
      <c r="N3604">
        <v>1</v>
      </c>
    </row>
    <row r="3605" spans="1:14" x14ac:dyDescent="0.3">
      <c r="A3605" s="2">
        <v>45350</v>
      </c>
      <c r="B3605" s="3">
        <f t="shared" si="168"/>
        <v>2024</v>
      </c>
      <c r="C3605" t="str">
        <f t="shared" si="169"/>
        <v>2023-2024</v>
      </c>
      <c r="D3605" t="s">
        <v>147</v>
      </c>
      <c r="E3605" t="s">
        <v>107</v>
      </c>
      <c r="F3605" t="str">
        <f t="shared" si="170"/>
        <v>Queensland</v>
      </c>
      <c r="G3605" t="s">
        <v>35</v>
      </c>
      <c r="H3605">
        <v>4220</v>
      </c>
      <c r="I3605" t="s">
        <v>11</v>
      </c>
      <c r="J3605" t="s">
        <v>104</v>
      </c>
      <c r="K3605" t="s">
        <v>152</v>
      </c>
      <c r="L3605" t="s">
        <v>13</v>
      </c>
      <c r="M3605" s="5">
        <v>915.31999999999982</v>
      </c>
      <c r="N3605">
        <v>1</v>
      </c>
    </row>
    <row r="3606" spans="1:14" x14ac:dyDescent="0.3">
      <c r="A3606" s="2">
        <v>45791</v>
      </c>
      <c r="B3606" s="3">
        <f t="shared" si="168"/>
        <v>2025</v>
      </c>
      <c r="C3606" t="str">
        <f t="shared" si="169"/>
        <v>2024-2025</v>
      </c>
      <c r="D3606" t="s">
        <v>147</v>
      </c>
      <c r="E3606" t="s">
        <v>145</v>
      </c>
      <c r="F3606" t="str">
        <f t="shared" si="170"/>
        <v>New South Wales</v>
      </c>
      <c r="G3606" t="s">
        <v>10</v>
      </c>
      <c r="H3606">
        <v>2101</v>
      </c>
      <c r="I3606" t="s">
        <v>11</v>
      </c>
      <c r="J3606" t="s">
        <v>27</v>
      </c>
      <c r="K3606" t="s">
        <v>151</v>
      </c>
      <c r="L3606" t="s">
        <v>21</v>
      </c>
      <c r="M3606" s="5">
        <v>915.68</v>
      </c>
      <c r="N3606">
        <v>1</v>
      </c>
    </row>
    <row r="3607" spans="1:14" x14ac:dyDescent="0.3">
      <c r="A3607" s="2">
        <v>45922</v>
      </c>
      <c r="B3607" s="3">
        <f t="shared" si="168"/>
        <v>2026</v>
      </c>
      <c r="C3607" t="str">
        <f t="shared" si="169"/>
        <v>2025-2026</v>
      </c>
      <c r="D3607" t="s">
        <v>147</v>
      </c>
      <c r="E3607" t="s">
        <v>123</v>
      </c>
      <c r="F3607" t="str">
        <f t="shared" si="170"/>
        <v>Western Australia</v>
      </c>
      <c r="G3607" t="s">
        <v>48</v>
      </c>
      <c r="H3607">
        <v>6109</v>
      </c>
      <c r="I3607" t="s">
        <v>11</v>
      </c>
      <c r="J3607" t="s">
        <v>94</v>
      </c>
      <c r="K3607" t="s">
        <v>151</v>
      </c>
      <c r="L3607" t="s">
        <v>21</v>
      </c>
      <c r="M3607" s="5">
        <v>915.68000000000006</v>
      </c>
      <c r="N3607">
        <v>1</v>
      </c>
    </row>
    <row r="3608" spans="1:14" x14ac:dyDescent="0.3">
      <c r="A3608" s="2">
        <v>45688</v>
      </c>
      <c r="B3608" s="3">
        <f t="shared" si="168"/>
        <v>2025</v>
      </c>
      <c r="C3608" t="str">
        <f t="shared" si="169"/>
        <v>2024-2025</v>
      </c>
      <c r="D3608" t="s">
        <v>147</v>
      </c>
      <c r="E3608" t="s">
        <v>132</v>
      </c>
      <c r="F3608" t="str">
        <f t="shared" si="170"/>
        <v>New South Wales</v>
      </c>
      <c r="G3608" t="s">
        <v>10</v>
      </c>
      <c r="H3608">
        <v>2800</v>
      </c>
      <c r="I3608" t="s">
        <v>11</v>
      </c>
      <c r="J3608" t="s">
        <v>25</v>
      </c>
      <c r="K3608" t="s">
        <v>156</v>
      </c>
      <c r="L3608" t="s">
        <v>17</v>
      </c>
      <c r="M3608" s="5">
        <v>915.76</v>
      </c>
      <c r="N3608">
        <v>1</v>
      </c>
    </row>
    <row r="3609" spans="1:14" x14ac:dyDescent="0.3">
      <c r="A3609" s="2">
        <v>45586</v>
      </c>
      <c r="B3609" s="3">
        <f t="shared" si="168"/>
        <v>2025</v>
      </c>
      <c r="C3609" t="str">
        <f t="shared" si="169"/>
        <v>2024-2025</v>
      </c>
      <c r="D3609" t="s">
        <v>147</v>
      </c>
      <c r="E3609" t="s">
        <v>57</v>
      </c>
      <c r="F3609" t="str">
        <f t="shared" si="170"/>
        <v>New South Wales</v>
      </c>
      <c r="G3609" t="s">
        <v>10</v>
      </c>
      <c r="H3609">
        <v>2560</v>
      </c>
      <c r="I3609" t="s">
        <v>11</v>
      </c>
      <c r="J3609" t="s">
        <v>58</v>
      </c>
      <c r="K3609" t="s">
        <v>152</v>
      </c>
      <c r="L3609" t="s">
        <v>13</v>
      </c>
      <c r="M3609" s="5">
        <v>918.01999999999975</v>
      </c>
      <c r="N3609">
        <v>1</v>
      </c>
    </row>
    <row r="3610" spans="1:14" x14ac:dyDescent="0.3">
      <c r="A3610" s="2">
        <v>45509</v>
      </c>
      <c r="B3610" s="3">
        <f t="shared" si="168"/>
        <v>2025</v>
      </c>
      <c r="C3610" t="str">
        <f t="shared" si="169"/>
        <v>2024-2025</v>
      </c>
      <c r="D3610" t="s">
        <v>148</v>
      </c>
      <c r="E3610" t="s">
        <v>91</v>
      </c>
      <c r="F3610" t="str">
        <f t="shared" si="170"/>
        <v>Victoria</v>
      </c>
      <c r="G3610" t="s">
        <v>45</v>
      </c>
      <c r="H3610">
        <v>3690</v>
      </c>
      <c r="I3610" t="s">
        <v>11</v>
      </c>
      <c r="J3610" t="s">
        <v>55</v>
      </c>
      <c r="K3610" t="s">
        <v>151</v>
      </c>
      <c r="L3610" t="s">
        <v>21</v>
      </c>
      <c r="M3610" s="5">
        <v>918.2399999999999</v>
      </c>
      <c r="N3610">
        <v>1</v>
      </c>
    </row>
    <row r="3611" spans="1:14" x14ac:dyDescent="0.3">
      <c r="A3611" s="2">
        <v>45473</v>
      </c>
      <c r="B3611" s="3">
        <f t="shared" si="168"/>
        <v>2024</v>
      </c>
      <c r="C3611" t="str">
        <f t="shared" si="169"/>
        <v>2023-2024</v>
      </c>
      <c r="D3611" t="s">
        <v>148</v>
      </c>
      <c r="E3611" t="s">
        <v>86</v>
      </c>
      <c r="F3611" t="str">
        <f t="shared" si="170"/>
        <v>New South Wales</v>
      </c>
      <c r="G3611" t="s">
        <v>10</v>
      </c>
      <c r="H3611">
        <v>2064</v>
      </c>
      <c r="I3611" t="s">
        <v>11</v>
      </c>
      <c r="J3611" t="s">
        <v>12</v>
      </c>
      <c r="K3611" t="s">
        <v>149</v>
      </c>
      <c r="L3611" t="s">
        <v>15</v>
      </c>
      <c r="M3611" s="5">
        <v>918.24</v>
      </c>
      <c r="N3611">
        <v>1</v>
      </c>
    </row>
    <row r="3612" spans="1:14" x14ac:dyDescent="0.3">
      <c r="A3612" s="2">
        <v>45953</v>
      </c>
      <c r="B3612" s="3">
        <f t="shared" si="168"/>
        <v>2026</v>
      </c>
      <c r="C3612" t="str">
        <f t="shared" si="169"/>
        <v>2025-2026</v>
      </c>
      <c r="D3612" t="s">
        <v>147</v>
      </c>
      <c r="E3612" t="s">
        <v>99</v>
      </c>
      <c r="F3612" t="str">
        <f t="shared" si="170"/>
        <v>Victoria</v>
      </c>
      <c r="G3612" t="s">
        <v>45</v>
      </c>
      <c r="H3612">
        <v>3148</v>
      </c>
      <c r="I3612" t="s">
        <v>11</v>
      </c>
      <c r="J3612" t="s">
        <v>63</v>
      </c>
      <c r="K3612" t="s">
        <v>154</v>
      </c>
      <c r="L3612" t="s">
        <v>14</v>
      </c>
      <c r="M3612" s="5">
        <v>920.17000000000007</v>
      </c>
      <c r="N3612">
        <v>1</v>
      </c>
    </row>
    <row r="3613" spans="1:14" x14ac:dyDescent="0.3">
      <c r="A3613" s="2">
        <v>45646</v>
      </c>
      <c r="B3613" s="3">
        <f t="shared" si="168"/>
        <v>2025</v>
      </c>
      <c r="C3613" t="str">
        <f t="shared" si="169"/>
        <v>2024-2025</v>
      </c>
      <c r="D3613" t="s">
        <v>147</v>
      </c>
      <c r="E3613" t="s">
        <v>57</v>
      </c>
      <c r="F3613" t="str">
        <f t="shared" si="170"/>
        <v>New South Wales</v>
      </c>
      <c r="G3613" t="s">
        <v>10</v>
      </c>
      <c r="H3613">
        <v>2560</v>
      </c>
      <c r="I3613" t="s">
        <v>11</v>
      </c>
      <c r="J3613" t="s">
        <v>58</v>
      </c>
      <c r="K3613" t="s">
        <v>154</v>
      </c>
      <c r="L3613" t="s">
        <v>14</v>
      </c>
      <c r="M3613" s="5">
        <v>921.45999999999992</v>
      </c>
      <c r="N3613">
        <v>1</v>
      </c>
    </row>
    <row r="3614" spans="1:14" x14ac:dyDescent="0.3">
      <c r="A3614" s="2">
        <v>45838</v>
      </c>
      <c r="B3614" s="3">
        <f t="shared" si="168"/>
        <v>2025</v>
      </c>
      <c r="C3614" t="str">
        <f t="shared" si="169"/>
        <v>2024-2025</v>
      </c>
      <c r="D3614" t="s">
        <v>147</v>
      </c>
      <c r="E3614" t="s">
        <v>145</v>
      </c>
      <c r="F3614" t="str">
        <f t="shared" si="170"/>
        <v>New South Wales</v>
      </c>
      <c r="G3614" t="s">
        <v>10</v>
      </c>
      <c r="H3614">
        <v>2101</v>
      </c>
      <c r="I3614" t="s">
        <v>11</v>
      </c>
      <c r="J3614" t="s">
        <v>27</v>
      </c>
      <c r="K3614" t="s">
        <v>154</v>
      </c>
      <c r="L3614" t="s">
        <v>14</v>
      </c>
      <c r="M3614" s="5">
        <v>921.67</v>
      </c>
      <c r="N3614">
        <v>1</v>
      </c>
    </row>
    <row r="3615" spans="1:14" x14ac:dyDescent="0.3">
      <c r="A3615" s="2">
        <v>45943</v>
      </c>
      <c r="B3615" s="3">
        <f t="shared" si="168"/>
        <v>2026</v>
      </c>
      <c r="C3615" t="str">
        <f t="shared" si="169"/>
        <v>2025-2026</v>
      </c>
      <c r="D3615" t="s">
        <v>147</v>
      </c>
      <c r="E3615" t="s">
        <v>41</v>
      </c>
      <c r="F3615" t="str">
        <f t="shared" si="170"/>
        <v>New South Wales</v>
      </c>
      <c r="G3615" t="s">
        <v>10</v>
      </c>
      <c r="H3615">
        <v>2830</v>
      </c>
      <c r="I3615" t="s">
        <v>11</v>
      </c>
      <c r="J3615" t="s">
        <v>25</v>
      </c>
      <c r="K3615" t="s">
        <v>149</v>
      </c>
      <c r="L3615" t="s">
        <v>15</v>
      </c>
      <c r="M3615" s="5">
        <v>922.07</v>
      </c>
      <c r="N3615">
        <v>1</v>
      </c>
    </row>
    <row r="3616" spans="1:14" x14ac:dyDescent="0.3">
      <c r="A3616" s="2">
        <v>45536</v>
      </c>
      <c r="B3616" s="3">
        <f t="shared" si="168"/>
        <v>2025</v>
      </c>
      <c r="C3616" t="str">
        <f t="shared" si="169"/>
        <v>2024-2025</v>
      </c>
      <c r="D3616" t="s">
        <v>148</v>
      </c>
      <c r="E3616" t="s">
        <v>28</v>
      </c>
      <c r="F3616" t="str">
        <f t="shared" si="170"/>
        <v>Northern Territory</v>
      </c>
      <c r="G3616" t="s">
        <v>29</v>
      </c>
      <c r="H3616">
        <v>800</v>
      </c>
      <c r="I3616" t="s">
        <v>11</v>
      </c>
      <c r="J3616" t="s">
        <v>30</v>
      </c>
      <c r="K3616" t="s">
        <v>19</v>
      </c>
      <c r="L3616" t="s">
        <v>23</v>
      </c>
      <c r="M3616" s="5">
        <v>922.41</v>
      </c>
      <c r="N3616">
        <v>1</v>
      </c>
    </row>
    <row r="3617" spans="1:14" x14ac:dyDescent="0.3">
      <c r="A3617" s="2">
        <v>45923</v>
      </c>
      <c r="B3617" s="3">
        <f t="shared" si="168"/>
        <v>2026</v>
      </c>
      <c r="C3617" t="str">
        <f t="shared" si="169"/>
        <v>2025-2026</v>
      </c>
      <c r="D3617" t="s">
        <v>147</v>
      </c>
      <c r="E3617" t="s">
        <v>9</v>
      </c>
      <c r="F3617" t="str">
        <f t="shared" si="170"/>
        <v>New South Wales</v>
      </c>
      <c r="G3617" t="s">
        <v>10</v>
      </c>
      <c r="H3617">
        <v>2067</v>
      </c>
      <c r="I3617" t="s">
        <v>11</v>
      </c>
      <c r="J3617" t="s">
        <v>12</v>
      </c>
      <c r="K3617" t="s">
        <v>154</v>
      </c>
      <c r="L3617" t="s">
        <v>14</v>
      </c>
      <c r="M3617" s="5">
        <v>924.90000000000009</v>
      </c>
      <c r="N3617">
        <v>1</v>
      </c>
    </row>
    <row r="3618" spans="1:14" x14ac:dyDescent="0.3">
      <c r="A3618" s="2">
        <v>45800</v>
      </c>
      <c r="B3618" s="3">
        <f t="shared" si="168"/>
        <v>2025</v>
      </c>
      <c r="C3618" t="str">
        <f t="shared" si="169"/>
        <v>2024-2025</v>
      </c>
      <c r="D3618" t="s">
        <v>148</v>
      </c>
      <c r="E3618" t="s">
        <v>28</v>
      </c>
      <c r="F3618" t="str">
        <f t="shared" si="170"/>
        <v>Northern Territory</v>
      </c>
      <c r="G3618" t="s">
        <v>29</v>
      </c>
      <c r="H3618">
        <v>800</v>
      </c>
      <c r="I3618" t="s">
        <v>11</v>
      </c>
      <c r="J3618" t="s">
        <v>30</v>
      </c>
      <c r="K3618" t="s">
        <v>150</v>
      </c>
      <c r="L3618" t="s">
        <v>18</v>
      </c>
      <c r="M3618" s="5">
        <v>926.19999999999993</v>
      </c>
      <c r="N3618">
        <v>1</v>
      </c>
    </row>
    <row r="3619" spans="1:14" x14ac:dyDescent="0.3">
      <c r="A3619" s="2">
        <v>46021</v>
      </c>
      <c r="B3619" s="3">
        <f t="shared" si="168"/>
        <v>2026</v>
      </c>
      <c r="C3619" t="str">
        <f t="shared" si="169"/>
        <v>2025-2026</v>
      </c>
      <c r="D3619" t="s">
        <v>147</v>
      </c>
      <c r="E3619" t="s">
        <v>9</v>
      </c>
      <c r="F3619" t="str">
        <f t="shared" si="170"/>
        <v>New South Wales</v>
      </c>
      <c r="G3619" t="s">
        <v>10</v>
      </c>
      <c r="H3619">
        <v>2067</v>
      </c>
      <c r="I3619" t="s">
        <v>11</v>
      </c>
      <c r="J3619" t="s">
        <v>12</v>
      </c>
      <c r="K3619" t="s">
        <v>152</v>
      </c>
      <c r="L3619" t="s">
        <v>13</v>
      </c>
      <c r="M3619" s="5">
        <v>928.56000000000017</v>
      </c>
      <c r="N3619">
        <v>1</v>
      </c>
    </row>
    <row r="3620" spans="1:14" x14ac:dyDescent="0.3">
      <c r="A3620" s="2">
        <v>45531</v>
      </c>
      <c r="B3620" s="3">
        <f t="shared" si="168"/>
        <v>2025</v>
      </c>
      <c r="C3620" t="str">
        <f t="shared" si="169"/>
        <v>2024-2025</v>
      </c>
      <c r="D3620" t="s">
        <v>147</v>
      </c>
      <c r="E3620" t="s">
        <v>44</v>
      </c>
      <c r="F3620" t="str">
        <f t="shared" si="170"/>
        <v>Victoria</v>
      </c>
      <c r="G3620" t="s">
        <v>45</v>
      </c>
      <c r="H3620">
        <v>3066</v>
      </c>
      <c r="I3620" t="s">
        <v>11</v>
      </c>
      <c r="J3620" t="s">
        <v>46</v>
      </c>
      <c r="K3620" t="s">
        <v>152</v>
      </c>
      <c r="L3620" t="s">
        <v>13</v>
      </c>
      <c r="M3620" s="5">
        <v>928.68999999999983</v>
      </c>
      <c r="N3620">
        <v>1</v>
      </c>
    </row>
    <row r="3621" spans="1:14" x14ac:dyDescent="0.3">
      <c r="A3621" s="2">
        <v>45726</v>
      </c>
      <c r="B3621" s="3">
        <f t="shared" si="168"/>
        <v>2025</v>
      </c>
      <c r="C3621" t="str">
        <f t="shared" si="169"/>
        <v>2024-2025</v>
      </c>
      <c r="D3621" t="s">
        <v>147</v>
      </c>
      <c r="E3621" t="s">
        <v>53</v>
      </c>
      <c r="F3621" t="str">
        <f t="shared" si="170"/>
        <v>South Australia</v>
      </c>
      <c r="G3621" t="s">
        <v>32</v>
      </c>
      <c r="H3621">
        <v>5082</v>
      </c>
      <c r="I3621" t="s">
        <v>11</v>
      </c>
      <c r="J3621" t="s">
        <v>33</v>
      </c>
      <c r="K3621" t="s">
        <v>149</v>
      </c>
      <c r="L3621" t="s">
        <v>15</v>
      </c>
      <c r="M3621" s="5">
        <v>929.83</v>
      </c>
      <c r="N3621">
        <v>1</v>
      </c>
    </row>
    <row r="3622" spans="1:14" x14ac:dyDescent="0.3">
      <c r="A3622" s="2">
        <v>45853</v>
      </c>
      <c r="B3622" s="3">
        <f t="shared" si="168"/>
        <v>2026</v>
      </c>
      <c r="C3622" t="str">
        <f t="shared" si="169"/>
        <v>2025-2026</v>
      </c>
      <c r="D3622" t="s">
        <v>147</v>
      </c>
      <c r="E3622" t="s">
        <v>99</v>
      </c>
      <c r="F3622" t="str">
        <f t="shared" si="170"/>
        <v>Victoria</v>
      </c>
      <c r="G3622" t="s">
        <v>45</v>
      </c>
      <c r="H3622">
        <v>3148</v>
      </c>
      <c r="I3622" t="s">
        <v>11</v>
      </c>
      <c r="J3622" t="s">
        <v>63</v>
      </c>
      <c r="K3622" t="s">
        <v>151</v>
      </c>
      <c r="L3622" t="s">
        <v>21</v>
      </c>
      <c r="M3622" s="5">
        <v>931.80999999999972</v>
      </c>
      <c r="N3622">
        <v>1</v>
      </c>
    </row>
    <row r="3623" spans="1:14" x14ac:dyDescent="0.3">
      <c r="A3623" s="2">
        <v>45595</v>
      </c>
      <c r="B3623" s="3">
        <f t="shared" si="168"/>
        <v>2025</v>
      </c>
      <c r="C3623" t="str">
        <f t="shared" si="169"/>
        <v>2024-2025</v>
      </c>
      <c r="D3623" t="s">
        <v>147</v>
      </c>
      <c r="E3623" t="s">
        <v>135</v>
      </c>
      <c r="F3623" t="str">
        <f t="shared" si="170"/>
        <v>Victoria</v>
      </c>
      <c r="G3623" t="s">
        <v>45</v>
      </c>
      <c r="H3623">
        <v>3550</v>
      </c>
      <c r="I3623" t="s">
        <v>11</v>
      </c>
      <c r="J3623" t="s">
        <v>60</v>
      </c>
      <c r="K3623" t="s">
        <v>156</v>
      </c>
      <c r="L3623" t="s">
        <v>17</v>
      </c>
      <c r="M3623" s="5">
        <v>931.83999999999992</v>
      </c>
      <c r="N3623">
        <v>1</v>
      </c>
    </row>
    <row r="3624" spans="1:14" x14ac:dyDescent="0.3">
      <c r="A3624" s="2">
        <v>45465</v>
      </c>
      <c r="B3624" s="3">
        <f t="shared" si="168"/>
        <v>2024</v>
      </c>
      <c r="C3624" t="str">
        <f t="shared" si="169"/>
        <v>2023-2024</v>
      </c>
      <c r="D3624" t="s">
        <v>148</v>
      </c>
      <c r="E3624" t="s">
        <v>96</v>
      </c>
      <c r="F3624" t="str">
        <f t="shared" si="170"/>
        <v>Western Australia</v>
      </c>
      <c r="G3624" t="s">
        <v>48</v>
      </c>
      <c r="H3624">
        <v>6330</v>
      </c>
      <c r="I3624" t="s">
        <v>11</v>
      </c>
      <c r="J3624" t="s">
        <v>94</v>
      </c>
      <c r="K3624" t="s">
        <v>19</v>
      </c>
      <c r="L3624" t="s">
        <v>23</v>
      </c>
      <c r="M3624" s="5">
        <v>932.92000000000007</v>
      </c>
      <c r="N3624">
        <v>1</v>
      </c>
    </row>
    <row r="3625" spans="1:14" x14ac:dyDescent="0.3">
      <c r="A3625" s="2">
        <v>45978</v>
      </c>
      <c r="B3625" s="3">
        <f t="shared" si="168"/>
        <v>2026</v>
      </c>
      <c r="C3625" t="str">
        <f t="shared" si="169"/>
        <v>2025-2026</v>
      </c>
      <c r="D3625" t="s">
        <v>147</v>
      </c>
      <c r="E3625" t="s">
        <v>122</v>
      </c>
      <c r="F3625" t="str">
        <f t="shared" si="170"/>
        <v>New South Wales</v>
      </c>
      <c r="G3625" t="s">
        <v>10</v>
      </c>
      <c r="H3625">
        <v>2650</v>
      </c>
      <c r="I3625" t="s">
        <v>11</v>
      </c>
      <c r="J3625" t="s">
        <v>25</v>
      </c>
      <c r="K3625" t="s">
        <v>151</v>
      </c>
      <c r="L3625" t="s">
        <v>21</v>
      </c>
      <c r="M3625" s="5">
        <v>933.93999999999994</v>
      </c>
      <c r="N3625">
        <v>1</v>
      </c>
    </row>
    <row r="3626" spans="1:14" x14ac:dyDescent="0.3">
      <c r="A3626" s="2">
        <v>45455</v>
      </c>
      <c r="B3626" s="3">
        <f t="shared" si="168"/>
        <v>2024</v>
      </c>
      <c r="C3626" t="str">
        <f t="shared" si="169"/>
        <v>2023-2024</v>
      </c>
      <c r="D3626" t="s">
        <v>147</v>
      </c>
      <c r="E3626" t="s">
        <v>137</v>
      </c>
      <c r="F3626" t="str">
        <f t="shared" si="170"/>
        <v>New South Wales</v>
      </c>
      <c r="G3626" t="s">
        <v>10</v>
      </c>
      <c r="H3626">
        <v>2031</v>
      </c>
      <c r="I3626" t="s">
        <v>11</v>
      </c>
      <c r="J3626" t="s">
        <v>12</v>
      </c>
      <c r="K3626" t="s">
        <v>150</v>
      </c>
      <c r="L3626" t="s">
        <v>18</v>
      </c>
      <c r="M3626" s="5">
        <v>934.16</v>
      </c>
      <c r="N3626">
        <v>1</v>
      </c>
    </row>
    <row r="3627" spans="1:14" x14ac:dyDescent="0.3">
      <c r="A3627" s="2">
        <v>45457</v>
      </c>
      <c r="B3627" s="3">
        <f t="shared" si="168"/>
        <v>2024</v>
      </c>
      <c r="C3627" t="str">
        <f t="shared" si="169"/>
        <v>2023-2024</v>
      </c>
      <c r="D3627" t="s">
        <v>147</v>
      </c>
      <c r="E3627" t="s">
        <v>40</v>
      </c>
      <c r="F3627" t="str">
        <f t="shared" si="170"/>
        <v>New South Wales</v>
      </c>
      <c r="G3627" t="s">
        <v>10</v>
      </c>
      <c r="H3627">
        <v>2116</v>
      </c>
      <c r="I3627" t="s">
        <v>11</v>
      </c>
      <c r="J3627" t="s">
        <v>27</v>
      </c>
      <c r="K3627" t="s">
        <v>157</v>
      </c>
      <c r="L3627" t="s">
        <v>22</v>
      </c>
      <c r="M3627" s="5">
        <v>935.17</v>
      </c>
      <c r="N3627">
        <v>1</v>
      </c>
    </row>
    <row r="3628" spans="1:14" x14ac:dyDescent="0.3">
      <c r="A3628" s="2">
        <v>45803</v>
      </c>
      <c r="B3628" s="3">
        <f t="shared" si="168"/>
        <v>2025</v>
      </c>
      <c r="C3628" t="str">
        <f t="shared" si="169"/>
        <v>2024-2025</v>
      </c>
      <c r="D3628" t="s">
        <v>147</v>
      </c>
      <c r="E3628" t="s">
        <v>97</v>
      </c>
      <c r="F3628" t="str">
        <f t="shared" si="170"/>
        <v>Tasmania</v>
      </c>
      <c r="G3628" t="s">
        <v>70</v>
      </c>
      <c r="H3628">
        <v>7250</v>
      </c>
      <c r="I3628" t="s">
        <v>11</v>
      </c>
      <c r="J3628" t="s">
        <v>71</v>
      </c>
      <c r="K3628" t="s">
        <v>149</v>
      </c>
      <c r="L3628" t="s">
        <v>15</v>
      </c>
      <c r="M3628" s="5">
        <v>939.82999999999993</v>
      </c>
      <c r="N3628">
        <v>1</v>
      </c>
    </row>
    <row r="3629" spans="1:14" x14ac:dyDescent="0.3">
      <c r="A3629" s="2">
        <v>45712</v>
      </c>
      <c r="B3629" s="3">
        <f t="shared" si="168"/>
        <v>2025</v>
      </c>
      <c r="C3629" t="str">
        <f t="shared" si="169"/>
        <v>2024-2025</v>
      </c>
      <c r="D3629" t="s">
        <v>148</v>
      </c>
      <c r="E3629" t="s">
        <v>108</v>
      </c>
      <c r="F3629" t="str">
        <f t="shared" si="170"/>
        <v>Victoria</v>
      </c>
      <c r="G3629" t="s">
        <v>45</v>
      </c>
      <c r="H3629">
        <v>3018</v>
      </c>
      <c r="I3629" t="s">
        <v>11</v>
      </c>
      <c r="J3629" t="s">
        <v>46</v>
      </c>
      <c r="K3629" t="s">
        <v>154</v>
      </c>
      <c r="L3629" t="s">
        <v>14</v>
      </c>
      <c r="M3629" s="5">
        <v>940.20999999999992</v>
      </c>
      <c r="N3629">
        <v>1</v>
      </c>
    </row>
    <row r="3630" spans="1:14" x14ac:dyDescent="0.3">
      <c r="A3630" s="2">
        <v>45804</v>
      </c>
      <c r="B3630" s="3">
        <f t="shared" si="168"/>
        <v>2025</v>
      </c>
      <c r="C3630" t="str">
        <f t="shared" si="169"/>
        <v>2024-2025</v>
      </c>
      <c r="D3630" t="s">
        <v>147</v>
      </c>
      <c r="E3630" t="s">
        <v>143</v>
      </c>
      <c r="F3630" t="str">
        <f t="shared" si="170"/>
        <v>New South Wales</v>
      </c>
      <c r="G3630" t="s">
        <v>10</v>
      </c>
      <c r="H3630">
        <v>2154</v>
      </c>
      <c r="I3630" t="s">
        <v>11</v>
      </c>
      <c r="J3630" t="s">
        <v>27</v>
      </c>
      <c r="K3630" t="s">
        <v>157</v>
      </c>
      <c r="L3630" t="s">
        <v>22</v>
      </c>
      <c r="M3630" s="5">
        <v>940.69999999999993</v>
      </c>
      <c r="N3630">
        <v>1</v>
      </c>
    </row>
    <row r="3631" spans="1:14" x14ac:dyDescent="0.3">
      <c r="A3631" s="2">
        <v>45555</v>
      </c>
      <c r="B3631" s="3">
        <f t="shared" si="168"/>
        <v>2025</v>
      </c>
      <c r="C3631" t="str">
        <f t="shared" si="169"/>
        <v>2024-2025</v>
      </c>
      <c r="D3631" t="s">
        <v>147</v>
      </c>
      <c r="E3631" t="s">
        <v>134</v>
      </c>
      <c r="F3631" t="str">
        <f t="shared" si="170"/>
        <v>Queensland</v>
      </c>
      <c r="G3631" t="s">
        <v>35</v>
      </c>
      <c r="H3631">
        <v>4825</v>
      </c>
      <c r="I3631" t="s">
        <v>11</v>
      </c>
      <c r="J3631" t="s">
        <v>36</v>
      </c>
      <c r="K3631" t="s">
        <v>149</v>
      </c>
      <c r="L3631" t="s">
        <v>15</v>
      </c>
      <c r="M3631" s="5">
        <v>940.89</v>
      </c>
      <c r="N3631">
        <v>1</v>
      </c>
    </row>
    <row r="3632" spans="1:14" x14ac:dyDescent="0.3">
      <c r="A3632" s="2">
        <v>45592</v>
      </c>
      <c r="B3632" s="3">
        <f t="shared" si="168"/>
        <v>2025</v>
      </c>
      <c r="C3632" t="str">
        <f t="shared" si="169"/>
        <v>2024-2025</v>
      </c>
      <c r="D3632" t="s">
        <v>147</v>
      </c>
      <c r="E3632" t="s">
        <v>57</v>
      </c>
      <c r="F3632" t="str">
        <f t="shared" si="170"/>
        <v>New South Wales</v>
      </c>
      <c r="G3632" t="s">
        <v>10</v>
      </c>
      <c r="H3632">
        <v>2560</v>
      </c>
      <c r="I3632" t="s">
        <v>11</v>
      </c>
      <c r="J3632" t="s">
        <v>58</v>
      </c>
      <c r="K3632" t="s">
        <v>151</v>
      </c>
      <c r="L3632" t="s">
        <v>21</v>
      </c>
      <c r="M3632" s="5">
        <v>941.62</v>
      </c>
      <c r="N3632">
        <v>1</v>
      </c>
    </row>
    <row r="3633" spans="1:14" x14ac:dyDescent="0.3">
      <c r="A3633" s="2">
        <v>45783</v>
      </c>
      <c r="B3633" s="3">
        <f t="shared" si="168"/>
        <v>2025</v>
      </c>
      <c r="C3633" t="str">
        <f t="shared" si="169"/>
        <v>2024-2025</v>
      </c>
      <c r="D3633" t="s">
        <v>148</v>
      </c>
      <c r="E3633" t="s">
        <v>131</v>
      </c>
      <c r="F3633" t="str">
        <f t="shared" si="170"/>
        <v>Western Australia</v>
      </c>
      <c r="G3633" t="s">
        <v>48</v>
      </c>
      <c r="H3633">
        <v>6530</v>
      </c>
      <c r="I3633" t="s">
        <v>11</v>
      </c>
      <c r="J3633" t="s">
        <v>77</v>
      </c>
      <c r="K3633" t="s">
        <v>150</v>
      </c>
      <c r="L3633" t="s">
        <v>18</v>
      </c>
      <c r="M3633" s="5">
        <v>942.92</v>
      </c>
      <c r="N3633">
        <v>1</v>
      </c>
    </row>
    <row r="3634" spans="1:14" x14ac:dyDescent="0.3">
      <c r="A3634" s="2">
        <v>45727</v>
      </c>
      <c r="B3634" s="3">
        <f t="shared" si="168"/>
        <v>2025</v>
      </c>
      <c r="C3634" t="str">
        <f t="shared" si="169"/>
        <v>2024-2025</v>
      </c>
      <c r="D3634" t="s">
        <v>147</v>
      </c>
      <c r="E3634" t="s">
        <v>66</v>
      </c>
      <c r="F3634" t="str">
        <f t="shared" si="170"/>
        <v>South Australia</v>
      </c>
      <c r="G3634" t="s">
        <v>32</v>
      </c>
      <c r="H3634">
        <v>5169</v>
      </c>
      <c r="I3634" t="s">
        <v>11</v>
      </c>
      <c r="J3634" t="s">
        <v>33</v>
      </c>
      <c r="K3634" t="s">
        <v>149</v>
      </c>
      <c r="L3634" t="s">
        <v>15</v>
      </c>
      <c r="M3634" s="5">
        <v>942.95</v>
      </c>
      <c r="N3634">
        <v>1</v>
      </c>
    </row>
    <row r="3635" spans="1:14" x14ac:dyDescent="0.3">
      <c r="A3635" s="2">
        <v>45770</v>
      </c>
      <c r="B3635" s="3">
        <f t="shared" si="168"/>
        <v>2025</v>
      </c>
      <c r="C3635" t="str">
        <f t="shared" si="169"/>
        <v>2024-2025</v>
      </c>
      <c r="D3635" t="s">
        <v>148</v>
      </c>
      <c r="E3635" t="s">
        <v>111</v>
      </c>
      <c r="F3635" t="str">
        <f t="shared" si="170"/>
        <v>New South Wales</v>
      </c>
      <c r="G3635" t="s">
        <v>10</v>
      </c>
      <c r="H3635">
        <v>2120</v>
      </c>
      <c r="I3635" t="s">
        <v>11</v>
      </c>
      <c r="J3635" t="s">
        <v>27</v>
      </c>
      <c r="K3635" t="s">
        <v>149</v>
      </c>
      <c r="L3635" t="s">
        <v>15</v>
      </c>
      <c r="M3635" s="5">
        <v>943.72</v>
      </c>
      <c r="N3635">
        <v>1</v>
      </c>
    </row>
    <row r="3636" spans="1:14" x14ac:dyDescent="0.3">
      <c r="A3636" s="2">
        <v>45367</v>
      </c>
      <c r="B3636" s="3">
        <f t="shared" si="168"/>
        <v>2024</v>
      </c>
      <c r="C3636" t="str">
        <f t="shared" si="169"/>
        <v>2023-2024</v>
      </c>
      <c r="D3636" t="s">
        <v>147</v>
      </c>
      <c r="E3636" t="s">
        <v>112</v>
      </c>
      <c r="F3636" t="str">
        <f t="shared" si="170"/>
        <v>Victoria</v>
      </c>
      <c r="G3636" t="s">
        <v>45</v>
      </c>
      <c r="H3636">
        <v>3076</v>
      </c>
      <c r="I3636" t="s">
        <v>11</v>
      </c>
      <c r="J3636" t="s">
        <v>46</v>
      </c>
      <c r="K3636" t="s">
        <v>154</v>
      </c>
      <c r="L3636" t="s">
        <v>14</v>
      </c>
      <c r="M3636" s="5">
        <v>945.3</v>
      </c>
      <c r="N3636">
        <v>1</v>
      </c>
    </row>
    <row r="3637" spans="1:14" x14ac:dyDescent="0.3">
      <c r="A3637" s="2">
        <v>45336</v>
      </c>
      <c r="B3637" s="3">
        <f t="shared" si="168"/>
        <v>2024</v>
      </c>
      <c r="C3637" t="str">
        <f t="shared" si="169"/>
        <v>2023-2024</v>
      </c>
      <c r="D3637" t="s">
        <v>147</v>
      </c>
      <c r="E3637" t="s">
        <v>41</v>
      </c>
      <c r="F3637" t="str">
        <f t="shared" si="170"/>
        <v>New South Wales</v>
      </c>
      <c r="G3637" t="s">
        <v>10</v>
      </c>
      <c r="H3637">
        <v>2830</v>
      </c>
      <c r="I3637" t="s">
        <v>11</v>
      </c>
      <c r="J3637" t="s">
        <v>25</v>
      </c>
      <c r="K3637" t="s">
        <v>156</v>
      </c>
      <c r="L3637" t="s">
        <v>17</v>
      </c>
      <c r="M3637" s="5">
        <v>946.79000000000008</v>
      </c>
      <c r="N3637">
        <v>1</v>
      </c>
    </row>
    <row r="3638" spans="1:14" x14ac:dyDescent="0.3">
      <c r="A3638" s="2">
        <v>45343</v>
      </c>
      <c r="B3638" s="3">
        <f t="shared" si="168"/>
        <v>2024</v>
      </c>
      <c r="C3638" t="str">
        <f t="shared" si="169"/>
        <v>2023-2024</v>
      </c>
      <c r="D3638" t="s">
        <v>147</v>
      </c>
      <c r="E3638" t="s">
        <v>101</v>
      </c>
      <c r="F3638" t="str">
        <f t="shared" si="170"/>
        <v>Victoria</v>
      </c>
      <c r="G3638" t="s">
        <v>45</v>
      </c>
      <c r="H3638">
        <v>3131</v>
      </c>
      <c r="I3638" t="s">
        <v>11</v>
      </c>
      <c r="J3638" t="s">
        <v>63</v>
      </c>
      <c r="K3638" t="s">
        <v>155</v>
      </c>
      <c r="L3638" t="s">
        <v>20</v>
      </c>
      <c r="M3638" s="5">
        <v>948.54</v>
      </c>
      <c r="N3638">
        <v>1</v>
      </c>
    </row>
    <row r="3639" spans="1:14" x14ac:dyDescent="0.3">
      <c r="A3639" s="2">
        <v>45500</v>
      </c>
      <c r="B3639" s="3">
        <f t="shared" si="168"/>
        <v>2025</v>
      </c>
      <c r="C3639" t="str">
        <f t="shared" si="169"/>
        <v>2024-2025</v>
      </c>
      <c r="D3639" t="s">
        <v>147</v>
      </c>
      <c r="E3639" t="s">
        <v>127</v>
      </c>
      <c r="F3639" t="str">
        <f t="shared" si="170"/>
        <v>New South Wales</v>
      </c>
      <c r="G3639" t="s">
        <v>10</v>
      </c>
      <c r="H3639">
        <v>2131</v>
      </c>
      <c r="I3639" t="s">
        <v>11</v>
      </c>
      <c r="J3639" t="s">
        <v>27</v>
      </c>
      <c r="K3639" t="s">
        <v>151</v>
      </c>
      <c r="L3639" t="s">
        <v>21</v>
      </c>
      <c r="M3639" s="5">
        <v>948.81</v>
      </c>
      <c r="N3639">
        <v>1</v>
      </c>
    </row>
    <row r="3640" spans="1:14" x14ac:dyDescent="0.3">
      <c r="A3640" s="2">
        <v>45603</v>
      </c>
      <c r="B3640" s="3">
        <f t="shared" si="168"/>
        <v>2025</v>
      </c>
      <c r="C3640" t="str">
        <f t="shared" si="169"/>
        <v>2024-2025</v>
      </c>
      <c r="D3640" t="s">
        <v>147</v>
      </c>
      <c r="E3640" t="s">
        <v>24</v>
      </c>
      <c r="F3640" t="str">
        <f t="shared" si="170"/>
        <v>New South Wales</v>
      </c>
      <c r="G3640" t="s">
        <v>10</v>
      </c>
      <c r="H3640">
        <v>2795</v>
      </c>
      <c r="I3640" t="s">
        <v>11</v>
      </c>
      <c r="J3640" t="s">
        <v>25</v>
      </c>
      <c r="K3640" t="s">
        <v>157</v>
      </c>
      <c r="L3640" t="s">
        <v>22</v>
      </c>
      <c r="M3640" s="5">
        <v>951.57</v>
      </c>
      <c r="N3640">
        <v>1</v>
      </c>
    </row>
    <row r="3641" spans="1:14" x14ac:dyDescent="0.3">
      <c r="A3641" s="2">
        <v>45905</v>
      </c>
      <c r="B3641" s="3">
        <f t="shared" si="168"/>
        <v>2026</v>
      </c>
      <c r="C3641" t="str">
        <f t="shared" si="169"/>
        <v>2025-2026</v>
      </c>
      <c r="D3641" t="s">
        <v>147</v>
      </c>
      <c r="E3641" t="s">
        <v>96</v>
      </c>
      <c r="F3641" t="str">
        <f t="shared" si="170"/>
        <v>Western Australia</v>
      </c>
      <c r="G3641" t="s">
        <v>48</v>
      </c>
      <c r="H3641">
        <v>6330</v>
      </c>
      <c r="I3641" t="s">
        <v>11</v>
      </c>
      <c r="J3641" t="s">
        <v>94</v>
      </c>
      <c r="K3641" t="s">
        <v>152</v>
      </c>
      <c r="L3641" t="s">
        <v>13</v>
      </c>
      <c r="M3641" s="5">
        <v>951.83999999999958</v>
      </c>
      <c r="N3641">
        <v>1</v>
      </c>
    </row>
    <row r="3642" spans="1:14" x14ac:dyDescent="0.3">
      <c r="A3642" s="2">
        <v>45353</v>
      </c>
      <c r="B3642" s="3">
        <f t="shared" si="168"/>
        <v>2024</v>
      </c>
      <c r="C3642" t="str">
        <f t="shared" si="169"/>
        <v>2023-2024</v>
      </c>
      <c r="D3642" t="s">
        <v>147</v>
      </c>
      <c r="E3642" t="s">
        <v>42</v>
      </c>
      <c r="F3642" t="str">
        <f t="shared" si="170"/>
        <v>Queensland</v>
      </c>
      <c r="G3642" t="s">
        <v>35</v>
      </c>
      <c r="H3642">
        <v>4053</v>
      </c>
      <c r="I3642" t="s">
        <v>11</v>
      </c>
      <c r="J3642" t="s">
        <v>43</v>
      </c>
      <c r="K3642" t="s">
        <v>157</v>
      </c>
      <c r="L3642" t="s">
        <v>22</v>
      </c>
      <c r="M3642" s="5">
        <v>951.94</v>
      </c>
      <c r="N3642">
        <v>1</v>
      </c>
    </row>
    <row r="3643" spans="1:14" x14ac:dyDescent="0.3">
      <c r="A3643" s="2">
        <v>45998</v>
      </c>
      <c r="B3643" s="3">
        <f t="shared" si="168"/>
        <v>2026</v>
      </c>
      <c r="C3643" t="str">
        <f t="shared" si="169"/>
        <v>2025-2026</v>
      </c>
      <c r="D3643" t="s">
        <v>147</v>
      </c>
      <c r="E3643" t="s">
        <v>117</v>
      </c>
      <c r="F3643" t="str">
        <f t="shared" si="170"/>
        <v>Queensland</v>
      </c>
      <c r="G3643" t="s">
        <v>35</v>
      </c>
      <c r="H3643">
        <v>4119</v>
      </c>
      <c r="I3643" t="s">
        <v>11</v>
      </c>
      <c r="J3643" t="s">
        <v>43</v>
      </c>
      <c r="K3643" t="s">
        <v>154</v>
      </c>
      <c r="L3643" t="s">
        <v>14</v>
      </c>
      <c r="M3643" s="5">
        <v>954.63999999999987</v>
      </c>
      <c r="N3643">
        <v>1</v>
      </c>
    </row>
    <row r="3644" spans="1:14" x14ac:dyDescent="0.3">
      <c r="A3644" s="2">
        <v>45612</v>
      </c>
      <c r="B3644" s="3">
        <f t="shared" si="168"/>
        <v>2025</v>
      </c>
      <c r="C3644" t="str">
        <f t="shared" si="169"/>
        <v>2024-2025</v>
      </c>
      <c r="D3644" t="s">
        <v>147</v>
      </c>
      <c r="E3644" t="s">
        <v>62</v>
      </c>
      <c r="F3644" t="str">
        <f t="shared" si="170"/>
        <v>Victoria</v>
      </c>
      <c r="G3644" t="s">
        <v>45</v>
      </c>
      <c r="H3644">
        <v>3134</v>
      </c>
      <c r="I3644" t="s">
        <v>11</v>
      </c>
      <c r="J3644" t="s">
        <v>63</v>
      </c>
      <c r="K3644" t="s">
        <v>150</v>
      </c>
      <c r="L3644" t="s">
        <v>18</v>
      </c>
      <c r="M3644" s="5">
        <v>956.9</v>
      </c>
      <c r="N3644">
        <v>1</v>
      </c>
    </row>
    <row r="3645" spans="1:14" x14ac:dyDescent="0.3">
      <c r="A3645" s="2">
        <v>45878</v>
      </c>
      <c r="B3645" s="3">
        <f t="shared" si="168"/>
        <v>2026</v>
      </c>
      <c r="C3645" t="str">
        <f t="shared" si="169"/>
        <v>2025-2026</v>
      </c>
      <c r="D3645" t="s">
        <v>147</v>
      </c>
      <c r="E3645" t="s">
        <v>103</v>
      </c>
      <c r="F3645" t="str">
        <f t="shared" si="170"/>
        <v>Queensland</v>
      </c>
      <c r="G3645" t="s">
        <v>35</v>
      </c>
      <c r="H3645">
        <v>4509</v>
      </c>
      <c r="I3645" t="s">
        <v>11</v>
      </c>
      <c r="J3645" t="s">
        <v>104</v>
      </c>
      <c r="K3645" t="s">
        <v>152</v>
      </c>
      <c r="L3645" t="s">
        <v>13</v>
      </c>
      <c r="M3645" s="5">
        <v>963.69000000000028</v>
      </c>
      <c r="N3645">
        <v>1</v>
      </c>
    </row>
    <row r="3646" spans="1:14" x14ac:dyDescent="0.3">
      <c r="A3646" s="2">
        <v>45784</v>
      </c>
      <c r="B3646" s="3">
        <f t="shared" si="168"/>
        <v>2025</v>
      </c>
      <c r="C3646" t="str">
        <f t="shared" si="169"/>
        <v>2024-2025</v>
      </c>
      <c r="D3646" t="s">
        <v>147</v>
      </c>
      <c r="E3646" t="s">
        <v>110</v>
      </c>
      <c r="F3646" t="str">
        <f t="shared" si="170"/>
        <v>Queensland</v>
      </c>
      <c r="G3646" t="s">
        <v>35</v>
      </c>
      <c r="H3646">
        <v>4680</v>
      </c>
      <c r="I3646" t="s">
        <v>11</v>
      </c>
      <c r="J3646" t="s">
        <v>51</v>
      </c>
      <c r="K3646" t="s">
        <v>149</v>
      </c>
      <c r="L3646" t="s">
        <v>15</v>
      </c>
      <c r="M3646" s="5">
        <v>965.06</v>
      </c>
      <c r="N3646">
        <v>1</v>
      </c>
    </row>
    <row r="3647" spans="1:14" x14ac:dyDescent="0.3">
      <c r="A3647" s="2">
        <v>45852</v>
      </c>
      <c r="B3647" s="3">
        <f t="shared" si="168"/>
        <v>2026</v>
      </c>
      <c r="C3647" t="str">
        <f t="shared" si="169"/>
        <v>2025-2026</v>
      </c>
      <c r="D3647" t="s">
        <v>147</v>
      </c>
      <c r="E3647" t="s">
        <v>138</v>
      </c>
      <c r="F3647" t="str">
        <f t="shared" si="170"/>
        <v>Queensland</v>
      </c>
      <c r="G3647" t="s">
        <v>35</v>
      </c>
      <c r="H3647">
        <v>4558</v>
      </c>
      <c r="I3647" t="s">
        <v>11</v>
      </c>
      <c r="J3647" t="s">
        <v>120</v>
      </c>
      <c r="K3647" t="s">
        <v>152</v>
      </c>
      <c r="L3647" t="s">
        <v>13</v>
      </c>
      <c r="M3647" s="5">
        <v>965.93999999999971</v>
      </c>
      <c r="N3647">
        <v>1</v>
      </c>
    </row>
    <row r="3648" spans="1:14" x14ac:dyDescent="0.3">
      <c r="A3648" s="2">
        <v>45624</v>
      </c>
      <c r="B3648" s="3">
        <f t="shared" si="168"/>
        <v>2025</v>
      </c>
      <c r="C3648" t="str">
        <f t="shared" si="169"/>
        <v>2024-2025</v>
      </c>
      <c r="D3648" t="s">
        <v>147</v>
      </c>
      <c r="E3648" t="s">
        <v>99</v>
      </c>
      <c r="F3648" t="str">
        <f t="shared" si="170"/>
        <v>Victoria</v>
      </c>
      <c r="G3648" t="s">
        <v>45</v>
      </c>
      <c r="H3648">
        <v>3148</v>
      </c>
      <c r="I3648" t="s">
        <v>11</v>
      </c>
      <c r="J3648" t="s">
        <v>63</v>
      </c>
      <c r="K3648" t="s">
        <v>19</v>
      </c>
      <c r="L3648" t="s">
        <v>23</v>
      </c>
      <c r="M3648" s="5">
        <v>966.86000000000013</v>
      </c>
      <c r="N3648">
        <v>1</v>
      </c>
    </row>
    <row r="3649" spans="1:14" x14ac:dyDescent="0.3">
      <c r="A3649" s="2">
        <v>45848</v>
      </c>
      <c r="B3649" s="3">
        <f t="shared" si="168"/>
        <v>2026</v>
      </c>
      <c r="C3649" t="str">
        <f t="shared" si="169"/>
        <v>2025-2026</v>
      </c>
      <c r="D3649" t="s">
        <v>147</v>
      </c>
      <c r="E3649" t="s">
        <v>128</v>
      </c>
      <c r="F3649" t="str">
        <f t="shared" si="170"/>
        <v>Western Australia</v>
      </c>
      <c r="G3649" t="s">
        <v>48</v>
      </c>
      <c r="H3649">
        <v>6027</v>
      </c>
      <c r="I3649" t="s">
        <v>11</v>
      </c>
      <c r="J3649" t="s">
        <v>49</v>
      </c>
      <c r="K3649" t="s">
        <v>153</v>
      </c>
      <c r="L3649" t="s">
        <v>16</v>
      </c>
      <c r="M3649" s="5">
        <v>967.21</v>
      </c>
      <c r="N3649">
        <v>1</v>
      </c>
    </row>
    <row r="3650" spans="1:14" x14ac:dyDescent="0.3">
      <c r="A3650" s="2">
        <v>45419</v>
      </c>
      <c r="B3650" s="3">
        <f t="shared" ref="B3650:B3713" si="171">IF(MONTH(A3650)&gt;=7,YEAR(A3650)+1,YEAR(A3650))</f>
        <v>2024</v>
      </c>
      <c r="C3650" t="str">
        <f t="shared" ref="C3650:C3713" si="172">IF(MONTH(A3650) &gt;= 7, YEAR(A3650) &amp; "-" &amp; YEAR(A3650) + 1, YEAR(A3650) - 1 &amp; "-" &amp; YEAR(A3650))</f>
        <v>2023-2024</v>
      </c>
      <c r="D3650" t="s">
        <v>147</v>
      </c>
      <c r="E3650" t="s">
        <v>109</v>
      </c>
      <c r="F3650" t="str">
        <f t="shared" ref="F3650:F3713" si="173">IF(G3650="WA","Western Australia",
IF(G3650="NSW","New South Wales",
IF(G3650="QLD","Queensland",
IF(G3650="VIC","Victoria",
IF(G3650="TAS","Tasmania",
IF(G3650="SA","South Australia",
IF(G3650="NT","Northern Territory",
IF(G3650="ACT","Australian Capital Territory",G3650))))))))</f>
        <v>New South Wales</v>
      </c>
      <c r="G3650" t="s">
        <v>10</v>
      </c>
      <c r="H3650">
        <v>2480</v>
      </c>
      <c r="I3650" t="s">
        <v>11</v>
      </c>
      <c r="J3650" t="s">
        <v>68</v>
      </c>
      <c r="K3650" t="s">
        <v>19</v>
      </c>
      <c r="L3650" t="s">
        <v>23</v>
      </c>
      <c r="M3650" s="5">
        <v>972.04000000000008</v>
      </c>
      <c r="N3650">
        <v>1</v>
      </c>
    </row>
    <row r="3651" spans="1:14" x14ac:dyDescent="0.3">
      <c r="A3651" s="2">
        <v>45573</v>
      </c>
      <c r="B3651" s="3">
        <f t="shared" si="171"/>
        <v>2025</v>
      </c>
      <c r="C3651" t="str">
        <f t="shared" si="172"/>
        <v>2024-2025</v>
      </c>
      <c r="D3651" t="s">
        <v>147</v>
      </c>
      <c r="E3651" t="s">
        <v>75</v>
      </c>
      <c r="F3651" t="str">
        <f t="shared" si="173"/>
        <v>Victoria</v>
      </c>
      <c r="G3651" t="s">
        <v>45</v>
      </c>
      <c r="H3651">
        <v>3630</v>
      </c>
      <c r="I3651" t="s">
        <v>11</v>
      </c>
      <c r="J3651" t="s">
        <v>55</v>
      </c>
      <c r="K3651" t="s">
        <v>155</v>
      </c>
      <c r="L3651" t="s">
        <v>20</v>
      </c>
      <c r="M3651" s="5">
        <v>975.37000000000012</v>
      </c>
      <c r="N3651">
        <v>1</v>
      </c>
    </row>
    <row r="3652" spans="1:14" x14ac:dyDescent="0.3">
      <c r="A3652" s="2">
        <v>45450</v>
      </c>
      <c r="B3652" s="3">
        <f t="shared" si="171"/>
        <v>2024</v>
      </c>
      <c r="C3652" t="str">
        <f t="shared" si="172"/>
        <v>2023-2024</v>
      </c>
      <c r="D3652" t="s">
        <v>148</v>
      </c>
      <c r="E3652" t="s">
        <v>127</v>
      </c>
      <c r="F3652" t="str">
        <f t="shared" si="173"/>
        <v>New South Wales</v>
      </c>
      <c r="G3652" t="s">
        <v>10</v>
      </c>
      <c r="H3652">
        <v>2131</v>
      </c>
      <c r="I3652" t="s">
        <v>11</v>
      </c>
      <c r="J3652" t="s">
        <v>27</v>
      </c>
      <c r="K3652" t="s">
        <v>150</v>
      </c>
      <c r="L3652" t="s">
        <v>18</v>
      </c>
      <c r="M3652" s="5">
        <v>975.42000000000007</v>
      </c>
      <c r="N3652">
        <v>1</v>
      </c>
    </row>
    <row r="3653" spans="1:14" x14ac:dyDescent="0.3">
      <c r="A3653" s="2">
        <v>45602</v>
      </c>
      <c r="B3653" s="3">
        <f t="shared" si="171"/>
        <v>2025</v>
      </c>
      <c r="C3653" t="str">
        <f t="shared" si="172"/>
        <v>2024-2025</v>
      </c>
      <c r="D3653" t="s">
        <v>147</v>
      </c>
      <c r="E3653" t="s">
        <v>67</v>
      </c>
      <c r="F3653" t="str">
        <f t="shared" si="173"/>
        <v>New South Wales</v>
      </c>
      <c r="G3653" t="s">
        <v>10</v>
      </c>
      <c r="H3653">
        <v>2478</v>
      </c>
      <c r="I3653" t="s">
        <v>11</v>
      </c>
      <c r="J3653" t="s">
        <v>68</v>
      </c>
      <c r="K3653" t="s">
        <v>155</v>
      </c>
      <c r="L3653" t="s">
        <v>20</v>
      </c>
      <c r="M3653" s="5">
        <v>975.51999999999987</v>
      </c>
      <c r="N3653">
        <v>1</v>
      </c>
    </row>
    <row r="3654" spans="1:14" x14ac:dyDescent="0.3">
      <c r="A3654" s="2">
        <v>45778</v>
      </c>
      <c r="B3654" s="3">
        <f t="shared" si="171"/>
        <v>2025</v>
      </c>
      <c r="C3654" t="str">
        <f t="shared" si="172"/>
        <v>2024-2025</v>
      </c>
      <c r="D3654" t="s">
        <v>147</v>
      </c>
      <c r="E3654" t="s">
        <v>81</v>
      </c>
      <c r="F3654" t="str">
        <f t="shared" si="173"/>
        <v>New South Wales</v>
      </c>
      <c r="G3654" t="s">
        <v>10</v>
      </c>
      <c r="H3654">
        <v>2485</v>
      </c>
      <c r="I3654" t="s">
        <v>11</v>
      </c>
      <c r="J3654" t="s">
        <v>68</v>
      </c>
      <c r="K3654" t="s">
        <v>149</v>
      </c>
      <c r="L3654" t="s">
        <v>15</v>
      </c>
      <c r="M3654" s="5">
        <v>976.41</v>
      </c>
      <c r="N3654">
        <v>1</v>
      </c>
    </row>
    <row r="3655" spans="1:14" x14ac:dyDescent="0.3">
      <c r="A3655" s="2">
        <v>45392</v>
      </c>
      <c r="B3655" s="3">
        <f t="shared" si="171"/>
        <v>2024</v>
      </c>
      <c r="C3655" t="str">
        <f t="shared" si="172"/>
        <v>2023-2024</v>
      </c>
      <c r="D3655" t="s">
        <v>147</v>
      </c>
      <c r="E3655" t="s">
        <v>98</v>
      </c>
      <c r="F3655" t="str">
        <f t="shared" si="173"/>
        <v>Victoria</v>
      </c>
      <c r="G3655" t="s">
        <v>45</v>
      </c>
      <c r="H3655">
        <v>3429</v>
      </c>
      <c r="I3655" t="s">
        <v>11</v>
      </c>
      <c r="J3655" t="s">
        <v>60</v>
      </c>
      <c r="K3655" t="s">
        <v>149</v>
      </c>
      <c r="L3655" t="s">
        <v>15</v>
      </c>
      <c r="M3655" s="5">
        <v>977.03</v>
      </c>
      <c r="N3655">
        <v>1</v>
      </c>
    </row>
    <row r="3656" spans="1:14" x14ac:dyDescent="0.3">
      <c r="A3656" s="2">
        <v>45937</v>
      </c>
      <c r="B3656" s="3">
        <f t="shared" si="171"/>
        <v>2026</v>
      </c>
      <c r="C3656" t="str">
        <f t="shared" si="172"/>
        <v>2025-2026</v>
      </c>
      <c r="D3656" t="s">
        <v>148</v>
      </c>
      <c r="E3656" t="s">
        <v>136</v>
      </c>
      <c r="F3656" t="str">
        <f t="shared" si="173"/>
        <v>Victoria</v>
      </c>
      <c r="G3656" t="s">
        <v>45</v>
      </c>
      <c r="H3656">
        <v>3175</v>
      </c>
      <c r="I3656" t="s">
        <v>11</v>
      </c>
      <c r="J3656" t="s">
        <v>63</v>
      </c>
      <c r="K3656" t="s">
        <v>152</v>
      </c>
      <c r="L3656" t="s">
        <v>13</v>
      </c>
      <c r="M3656" s="5">
        <v>977.4899999999999</v>
      </c>
      <c r="N3656">
        <v>1</v>
      </c>
    </row>
    <row r="3657" spans="1:14" x14ac:dyDescent="0.3">
      <c r="A3657" s="2">
        <v>45609</v>
      </c>
      <c r="B3657" s="3">
        <f t="shared" si="171"/>
        <v>2025</v>
      </c>
      <c r="C3657" t="str">
        <f t="shared" si="172"/>
        <v>2024-2025</v>
      </c>
      <c r="D3657" t="s">
        <v>147</v>
      </c>
      <c r="E3657" t="s">
        <v>96</v>
      </c>
      <c r="F3657" t="str">
        <f t="shared" si="173"/>
        <v>Western Australia</v>
      </c>
      <c r="G3657" t="s">
        <v>48</v>
      </c>
      <c r="H3657">
        <v>6330</v>
      </c>
      <c r="I3657" t="s">
        <v>11</v>
      </c>
      <c r="J3657" t="s">
        <v>94</v>
      </c>
      <c r="K3657" t="s">
        <v>154</v>
      </c>
      <c r="L3657" t="s">
        <v>14</v>
      </c>
      <c r="M3657" s="5">
        <v>979.46</v>
      </c>
      <c r="N3657">
        <v>1</v>
      </c>
    </row>
    <row r="3658" spans="1:14" x14ac:dyDescent="0.3">
      <c r="A3658" s="2">
        <v>45778</v>
      </c>
      <c r="B3658" s="3">
        <f t="shared" si="171"/>
        <v>2025</v>
      </c>
      <c r="C3658" t="str">
        <f t="shared" si="172"/>
        <v>2024-2025</v>
      </c>
      <c r="D3658" t="s">
        <v>147</v>
      </c>
      <c r="E3658" t="s">
        <v>145</v>
      </c>
      <c r="F3658" t="str">
        <f t="shared" si="173"/>
        <v>New South Wales</v>
      </c>
      <c r="G3658" t="s">
        <v>10</v>
      </c>
      <c r="H3658">
        <v>2101</v>
      </c>
      <c r="I3658" t="s">
        <v>11</v>
      </c>
      <c r="J3658" t="s">
        <v>27</v>
      </c>
      <c r="K3658" t="s">
        <v>154</v>
      </c>
      <c r="L3658" t="s">
        <v>14</v>
      </c>
      <c r="M3658" s="5">
        <v>979.83999999999992</v>
      </c>
      <c r="N3658">
        <v>1</v>
      </c>
    </row>
    <row r="3659" spans="1:14" x14ac:dyDescent="0.3">
      <c r="A3659" s="2">
        <v>45506</v>
      </c>
      <c r="B3659" s="3">
        <f t="shared" si="171"/>
        <v>2025</v>
      </c>
      <c r="C3659" t="str">
        <f t="shared" si="172"/>
        <v>2024-2025</v>
      </c>
      <c r="D3659" t="s">
        <v>147</v>
      </c>
      <c r="E3659" t="s">
        <v>128</v>
      </c>
      <c r="F3659" t="str">
        <f t="shared" si="173"/>
        <v>Western Australia</v>
      </c>
      <c r="G3659" t="s">
        <v>48</v>
      </c>
      <c r="H3659">
        <v>6027</v>
      </c>
      <c r="I3659" t="s">
        <v>11</v>
      </c>
      <c r="J3659" t="s">
        <v>49</v>
      </c>
      <c r="K3659" t="s">
        <v>151</v>
      </c>
      <c r="L3659" t="s">
        <v>21</v>
      </c>
      <c r="M3659" s="5">
        <v>981.68000000000006</v>
      </c>
      <c r="N3659">
        <v>1</v>
      </c>
    </row>
    <row r="3660" spans="1:14" x14ac:dyDescent="0.3">
      <c r="A3660" s="2">
        <v>45373</v>
      </c>
      <c r="B3660" s="3">
        <f t="shared" si="171"/>
        <v>2024</v>
      </c>
      <c r="C3660" t="str">
        <f t="shared" si="172"/>
        <v>2023-2024</v>
      </c>
      <c r="D3660" t="s">
        <v>147</v>
      </c>
      <c r="E3660" t="s">
        <v>64</v>
      </c>
      <c r="F3660" t="str">
        <f t="shared" si="173"/>
        <v>Victoria</v>
      </c>
      <c r="G3660" t="s">
        <v>45</v>
      </c>
      <c r="H3660">
        <v>3199</v>
      </c>
      <c r="I3660" t="s">
        <v>11</v>
      </c>
      <c r="J3660" t="s">
        <v>63</v>
      </c>
      <c r="K3660" t="s">
        <v>154</v>
      </c>
      <c r="L3660" t="s">
        <v>14</v>
      </c>
      <c r="M3660" s="5">
        <v>981.79000000000008</v>
      </c>
      <c r="N3660">
        <v>1</v>
      </c>
    </row>
    <row r="3661" spans="1:14" x14ac:dyDescent="0.3">
      <c r="A3661" s="2">
        <v>45788</v>
      </c>
      <c r="B3661" s="3">
        <f t="shared" si="171"/>
        <v>2025</v>
      </c>
      <c r="C3661" t="str">
        <f t="shared" si="172"/>
        <v>2024-2025</v>
      </c>
      <c r="D3661" t="s">
        <v>147</v>
      </c>
      <c r="E3661" t="s">
        <v>64</v>
      </c>
      <c r="F3661" t="str">
        <f t="shared" si="173"/>
        <v>Victoria</v>
      </c>
      <c r="G3661" t="s">
        <v>45</v>
      </c>
      <c r="H3661">
        <v>3199</v>
      </c>
      <c r="I3661" t="s">
        <v>11</v>
      </c>
      <c r="J3661" t="s">
        <v>63</v>
      </c>
      <c r="K3661" t="s">
        <v>19</v>
      </c>
      <c r="L3661" t="s">
        <v>23</v>
      </c>
      <c r="M3661" s="5">
        <v>982.18999999999983</v>
      </c>
      <c r="N3661">
        <v>1</v>
      </c>
    </row>
    <row r="3662" spans="1:14" x14ac:dyDescent="0.3">
      <c r="A3662" s="2">
        <v>45312</v>
      </c>
      <c r="B3662" s="3">
        <f t="shared" si="171"/>
        <v>2024</v>
      </c>
      <c r="C3662" t="str">
        <f t="shared" si="172"/>
        <v>2023-2024</v>
      </c>
      <c r="D3662" t="s">
        <v>147</v>
      </c>
      <c r="E3662" t="s">
        <v>102</v>
      </c>
      <c r="F3662" t="str">
        <f t="shared" si="173"/>
        <v>Queensland</v>
      </c>
      <c r="G3662" t="s">
        <v>35</v>
      </c>
      <c r="H3662">
        <v>4870</v>
      </c>
      <c r="I3662" t="s">
        <v>11</v>
      </c>
      <c r="J3662" t="s">
        <v>36</v>
      </c>
      <c r="K3662" t="s">
        <v>149</v>
      </c>
      <c r="L3662" t="s">
        <v>15</v>
      </c>
      <c r="M3662" s="5">
        <v>983.55000000000007</v>
      </c>
      <c r="N3662">
        <v>1</v>
      </c>
    </row>
    <row r="3663" spans="1:14" x14ac:dyDescent="0.3">
      <c r="A3663" s="2">
        <v>45999</v>
      </c>
      <c r="B3663" s="3">
        <f t="shared" si="171"/>
        <v>2026</v>
      </c>
      <c r="C3663" t="str">
        <f t="shared" si="172"/>
        <v>2025-2026</v>
      </c>
      <c r="D3663" t="s">
        <v>148</v>
      </c>
      <c r="E3663" t="s">
        <v>40</v>
      </c>
      <c r="F3663" t="str">
        <f t="shared" si="173"/>
        <v>New South Wales</v>
      </c>
      <c r="G3663" t="s">
        <v>10</v>
      </c>
      <c r="H3663">
        <v>2116</v>
      </c>
      <c r="I3663" t="s">
        <v>11</v>
      </c>
      <c r="J3663" t="s">
        <v>27</v>
      </c>
      <c r="K3663" t="s">
        <v>151</v>
      </c>
      <c r="L3663" t="s">
        <v>21</v>
      </c>
      <c r="M3663" s="5">
        <v>983.78</v>
      </c>
      <c r="N3663">
        <v>1</v>
      </c>
    </row>
    <row r="3664" spans="1:14" x14ac:dyDescent="0.3">
      <c r="A3664" s="2">
        <v>45335</v>
      </c>
      <c r="B3664" s="3">
        <f t="shared" si="171"/>
        <v>2024</v>
      </c>
      <c r="C3664" t="str">
        <f t="shared" si="172"/>
        <v>2023-2024</v>
      </c>
      <c r="D3664" t="s">
        <v>147</v>
      </c>
      <c r="E3664" t="s">
        <v>89</v>
      </c>
      <c r="F3664" t="str">
        <f t="shared" si="173"/>
        <v>Queensland</v>
      </c>
      <c r="G3664" t="s">
        <v>35</v>
      </c>
      <c r="H3664">
        <v>4655</v>
      </c>
      <c r="I3664" t="s">
        <v>11</v>
      </c>
      <c r="J3664" t="s">
        <v>51</v>
      </c>
      <c r="K3664" t="s">
        <v>153</v>
      </c>
      <c r="L3664" t="s">
        <v>16</v>
      </c>
      <c r="M3664" s="5">
        <v>983.98</v>
      </c>
      <c r="N3664">
        <v>1</v>
      </c>
    </row>
    <row r="3665" spans="1:14" x14ac:dyDescent="0.3">
      <c r="A3665" s="2">
        <v>45938</v>
      </c>
      <c r="B3665" s="3">
        <f t="shared" si="171"/>
        <v>2026</v>
      </c>
      <c r="C3665" t="str">
        <f t="shared" si="172"/>
        <v>2025-2026</v>
      </c>
      <c r="D3665" t="s">
        <v>147</v>
      </c>
      <c r="E3665" t="s">
        <v>41</v>
      </c>
      <c r="F3665" t="str">
        <f t="shared" si="173"/>
        <v>New South Wales</v>
      </c>
      <c r="G3665" t="s">
        <v>10</v>
      </c>
      <c r="H3665">
        <v>2830</v>
      </c>
      <c r="I3665" t="s">
        <v>11</v>
      </c>
      <c r="J3665" t="s">
        <v>25</v>
      </c>
      <c r="K3665" t="s">
        <v>150</v>
      </c>
      <c r="L3665" t="s">
        <v>18</v>
      </c>
      <c r="M3665" s="5">
        <v>984.29</v>
      </c>
      <c r="N3665">
        <v>1</v>
      </c>
    </row>
    <row r="3666" spans="1:14" x14ac:dyDescent="0.3">
      <c r="A3666" s="2">
        <v>45383</v>
      </c>
      <c r="B3666" s="3">
        <f t="shared" si="171"/>
        <v>2024</v>
      </c>
      <c r="C3666" t="str">
        <f t="shared" si="172"/>
        <v>2023-2024</v>
      </c>
      <c r="D3666" t="s">
        <v>147</v>
      </c>
      <c r="E3666" t="s">
        <v>118</v>
      </c>
      <c r="F3666" t="str">
        <f t="shared" si="173"/>
        <v>New South Wales</v>
      </c>
      <c r="G3666" t="s">
        <v>10</v>
      </c>
      <c r="H3666">
        <v>2158</v>
      </c>
      <c r="I3666" t="s">
        <v>11</v>
      </c>
      <c r="J3666" t="s">
        <v>27</v>
      </c>
      <c r="K3666" t="s">
        <v>155</v>
      </c>
      <c r="L3666" t="s">
        <v>20</v>
      </c>
      <c r="M3666" s="5">
        <v>984.48</v>
      </c>
      <c r="N3666">
        <v>1</v>
      </c>
    </row>
    <row r="3667" spans="1:14" x14ac:dyDescent="0.3">
      <c r="A3667" s="2">
        <v>45773</v>
      </c>
      <c r="B3667" s="3">
        <f t="shared" si="171"/>
        <v>2025</v>
      </c>
      <c r="C3667" t="str">
        <f t="shared" si="172"/>
        <v>2024-2025</v>
      </c>
      <c r="D3667" t="s">
        <v>147</v>
      </c>
      <c r="E3667" t="s">
        <v>57</v>
      </c>
      <c r="F3667" t="str">
        <f t="shared" si="173"/>
        <v>New South Wales</v>
      </c>
      <c r="G3667" t="s">
        <v>10</v>
      </c>
      <c r="H3667">
        <v>2560</v>
      </c>
      <c r="I3667" t="s">
        <v>11</v>
      </c>
      <c r="J3667" t="s">
        <v>58</v>
      </c>
      <c r="K3667" t="s">
        <v>153</v>
      </c>
      <c r="L3667" t="s">
        <v>16</v>
      </c>
      <c r="M3667" s="5">
        <v>986.02</v>
      </c>
      <c r="N3667">
        <v>1</v>
      </c>
    </row>
    <row r="3668" spans="1:14" x14ac:dyDescent="0.3">
      <c r="A3668" s="2">
        <v>45863</v>
      </c>
      <c r="B3668" s="3">
        <f t="shared" si="171"/>
        <v>2026</v>
      </c>
      <c r="C3668" t="str">
        <f t="shared" si="172"/>
        <v>2025-2026</v>
      </c>
      <c r="D3668" t="s">
        <v>147</v>
      </c>
      <c r="E3668" t="s">
        <v>89</v>
      </c>
      <c r="F3668" t="str">
        <f t="shared" si="173"/>
        <v>Queensland</v>
      </c>
      <c r="G3668" t="s">
        <v>35</v>
      </c>
      <c r="H3668">
        <v>4655</v>
      </c>
      <c r="I3668" t="s">
        <v>11</v>
      </c>
      <c r="J3668" t="s">
        <v>51</v>
      </c>
      <c r="K3668" t="s">
        <v>151</v>
      </c>
      <c r="L3668" t="s">
        <v>21</v>
      </c>
      <c r="M3668" s="5">
        <v>988.03</v>
      </c>
      <c r="N3668">
        <v>1</v>
      </c>
    </row>
    <row r="3669" spans="1:14" x14ac:dyDescent="0.3">
      <c r="A3669" s="2">
        <v>45840</v>
      </c>
      <c r="B3669" s="3">
        <f t="shared" si="171"/>
        <v>2026</v>
      </c>
      <c r="C3669" t="str">
        <f t="shared" si="172"/>
        <v>2025-2026</v>
      </c>
      <c r="D3669" t="s">
        <v>147</v>
      </c>
      <c r="E3669" t="s">
        <v>114</v>
      </c>
      <c r="F3669" t="str">
        <f t="shared" si="173"/>
        <v>Victoria</v>
      </c>
      <c r="G3669" t="s">
        <v>45</v>
      </c>
      <c r="H3669">
        <v>3551</v>
      </c>
      <c r="I3669" t="s">
        <v>11</v>
      </c>
      <c r="J3669" t="s">
        <v>60</v>
      </c>
      <c r="K3669" t="s">
        <v>154</v>
      </c>
      <c r="L3669" t="s">
        <v>14</v>
      </c>
      <c r="M3669" s="5">
        <v>989.2</v>
      </c>
      <c r="N3669">
        <v>1</v>
      </c>
    </row>
    <row r="3670" spans="1:14" x14ac:dyDescent="0.3">
      <c r="A3670" s="2">
        <v>45627</v>
      </c>
      <c r="B3670" s="3">
        <f t="shared" si="171"/>
        <v>2025</v>
      </c>
      <c r="C3670" t="str">
        <f t="shared" si="172"/>
        <v>2024-2025</v>
      </c>
      <c r="D3670" t="s">
        <v>147</v>
      </c>
      <c r="E3670" t="s">
        <v>83</v>
      </c>
      <c r="F3670" t="str">
        <f t="shared" si="173"/>
        <v>New South Wales</v>
      </c>
      <c r="G3670" t="s">
        <v>10</v>
      </c>
      <c r="H3670">
        <v>2750</v>
      </c>
      <c r="I3670" t="s">
        <v>11</v>
      </c>
      <c r="J3670" t="s">
        <v>25</v>
      </c>
      <c r="K3670" t="s">
        <v>153</v>
      </c>
      <c r="L3670" t="s">
        <v>16</v>
      </c>
      <c r="M3670" s="5">
        <v>990.40000000000009</v>
      </c>
      <c r="N3670">
        <v>1</v>
      </c>
    </row>
    <row r="3671" spans="1:14" x14ac:dyDescent="0.3">
      <c r="A3671" s="2">
        <v>45829</v>
      </c>
      <c r="B3671" s="3">
        <f t="shared" si="171"/>
        <v>2025</v>
      </c>
      <c r="C3671" t="str">
        <f t="shared" si="172"/>
        <v>2024-2025</v>
      </c>
      <c r="D3671" t="s">
        <v>147</v>
      </c>
      <c r="E3671" t="s">
        <v>136</v>
      </c>
      <c r="F3671" t="str">
        <f t="shared" si="173"/>
        <v>Victoria</v>
      </c>
      <c r="G3671" t="s">
        <v>45</v>
      </c>
      <c r="H3671">
        <v>3175</v>
      </c>
      <c r="I3671" t="s">
        <v>11</v>
      </c>
      <c r="J3671" t="s">
        <v>63</v>
      </c>
      <c r="K3671" t="s">
        <v>152</v>
      </c>
      <c r="L3671" t="s">
        <v>13</v>
      </c>
      <c r="M3671" s="5">
        <v>991.14999999999975</v>
      </c>
      <c r="N3671">
        <v>1</v>
      </c>
    </row>
    <row r="3672" spans="1:14" x14ac:dyDescent="0.3">
      <c r="A3672" s="2">
        <v>45986</v>
      </c>
      <c r="B3672" s="3">
        <f t="shared" si="171"/>
        <v>2026</v>
      </c>
      <c r="C3672" t="str">
        <f t="shared" si="172"/>
        <v>2025-2026</v>
      </c>
      <c r="D3672" t="s">
        <v>148</v>
      </c>
      <c r="E3672" t="s">
        <v>34</v>
      </c>
      <c r="F3672" t="str">
        <f t="shared" si="173"/>
        <v>Queensland</v>
      </c>
      <c r="G3672" t="s">
        <v>35</v>
      </c>
      <c r="H3672">
        <v>4802</v>
      </c>
      <c r="I3672" t="s">
        <v>11</v>
      </c>
      <c r="J3672" t="s">
        <v>36</v>
      </c>
      <c r="K3672" t="s">
        <v>151</v>
      </c>
      <c r="L3672" t="s">
        <v>21</v>
      </c>
      <c r="M3672" s="5">
        <v>991.59</v>
      </c>
      <c r="N3672">
        <v>1</v>
      </c>
    </row>
    <row r="3673" spans="1:14" x14ac:dyDescent="0.3">
      <c r="A3673" s="2">
        <v>45654</v>
      </c>
      <c r="B3673" s="3">
        <f t="shared" si="171"/>
        <v>2025</v>
      </c>
      <c r="C3673" t="str">
        <f t="shared" si="172"/>
        <v>2024-2025</v>
      </c>
      <c r="D3673" t="s">
        <v>147</v>
      </c>
      <c r="E3673" t="s">
        <v>82</v>
      </c>
      <c r="F3673" t="str">
        <f t="shared" si="173"/>
        <v>Queensland</v>
      </c>
      <c r="G3673" t="s">
        <v>35</v>
      </c>
      <c r="H3673">
        <v>4012</v>
      </c>
      <c r="I3673" t="s">
        <v>11</v>
      </c>
      <c r="J3673" t="s">
        <v>43</v>
      </c>
      <c r="K3673" t="s">
        <v>150</v>
      </c>
      <c r="L3673" t="s">
        <v>18</v>
      </c>
      <c r="M3673" s="5">
        <v>995.30000000000007</v>
      </c>
      <c r="N3673">
        <v>1</v>
      </c>
    </row>
    <row r="3674" spans="1:14" x14ac:dyDescent="0.3">
      <c r="A3674" s="2">
        <v>45888</v>
      </c>
      <c r="B3674" s="3">
        <f t="shared" si="171"/>
        <v>2026</v>
      </c>
      <c r="C3674" t="str">
        <f t="shared" si="172"/>
        <v>2025-2026</v>
      </c>
      <c r="D3674" t="s">
        <v>148</v>
      </c>
      <c r="E3674" t="s">
        <v>108</v>
      </c>
      <c r="F3674" t="str">
        <f t="shared" si="173"/>
        <v>Victoria</v>
      </c>
      <c r="G3674" t="s">
        <v>45</v>
      </c>
      <c r="H3674">
        <v>3018</v>
      </c>
      <c r="I3674" t="s">
        <v>11</v>
      </c>
      <c r="J3674" t="s">
        <v>46</v>
      </c>
      <c r="K3674" t="s">
        <v>150</v>
      </c>
      <c r="L3674" t="s">
        <v>18</v>
      </c>
      <c r="M3674" s="5">
        <v>995.43</v>
      </c>
      <c r="N3674">
        <v>1</v>
      </c>
    </row>
    <row r="3675" spans="1:14" x14ac:dyDescent="0.3">
      <c r="A3675" s="2">
        <v>45856</v>
      </c>
      <c r="B3675" s="3">
        <f t="shared" si="171"/>
        <v>2026</v>
      </c>
      <c r="C3675" t="str">
        <f t="shared" si="172"/>
        <v>2025-2026</v>
      </c>
      <c r="D3675" t="s">
        <v>147</v>
      </c>
      <c r="E3675" t="s">
        <v>111</v>
      </c>
      <c r="F3675" t="str">
        <f t="shared" si="173"/>
        <v>New South Wales</v>
      </c>
      <c r="G3675" t="s">
        <v>10</v>
      </c>
      <c r="H3675">
        <v>2120</v>
      </c>
      <c r="I3675" t="s">
        <v>11</v>
      </c>
      <c r="J3675" t="s">
        <v>27</v>
      </c>
      <c r="K3675" t="s">
        <v>151</v>
      </c>
      <c r="L3675" t="s">
        <v>21</v>
      </c>
      <c r="M3675" s="5">
        <v>1002.6700000000001</v>
      </c>
      <c r="N3675">
        <v>1</v>
      </c>
    </row>
    <row r="3676" spans="1:14" x14ac:dyDescent="0.3">
      <c r="A3676" s="2">
        <v>45823</v>
      </c>
      <c r="B3676" s="3">
        <f t="shared" si="171"/>
        <v>2025</v>
      </c>
      <c r="C3676" t="str">
        <f t="shared" si="172"/>
        <v>2024-2025</v>
      </c>
      <c r="D3676" t="s">
        <v>147</v>
      </c>
      <c r="E3676" t="s">
        <v>140</v>
      </c>
      <c r="F3676" t="str">
        <f t="shared" si="173"/>
        <v>Tasmania</v>
      </c>
      <c r="G3676" t="s">
        <v>70</v>
      </c>
      <c r="H3676">
        <v>7320</v>
      </c>
      <c r="I3676" t="s">
        <v>11</v>
      </c>
      <c r="J3676" t="s">
        <v>71</v>
      </c>
      <c r="K3676" t="s">
        <v>151</v>
      </c>
      <c r="L3676" t="s">
        <v>21</v>
      </c>
      <c r="M3676" s="5">
        <v>1003.5</v>
      </c>
      <c r="N3676">
        <v>1</v>
      </c>
    </row>
    <row r="3677" spans="1:14" x14ac:dyDescent="0.3">
      <c r="A3677" s="2">
        <v>45702</v>
      </c>
      <c r="B3677" s="3">
        <f t="shared" si="171"/>
        <v>2025</v>
      </c>
      <c r="C3677" t="str">
        <f t="shared" si="172"/>
        <v>2024-2025</v>
      </c>
      <c r="D3677" t="s">
        <v>147</v>
      </c>
      <c r="E3677" t="s">
        <v>106</v>
      </c>
      <c r="F3677" t="str">
        <f t="shared" si="173"/>
        <v>Victoria</v>
      </c>
      <c r="G3677" t="s">
        <v>45</v>
      </c>
      <c r="H3677">
        <v>3915</v>
      </c>
      <c r="I3677" t="s">
        <v>11</v>
      </c>
      <c r="J3677" t="s">
        <v>55</v>
      </c>
      <c r="K3677" t="s">
        <v>150</v>
      </c>
      <c r="L3677" t="s">
        <v>18</v>
      </c>
      <c r="M3677" s="5">
        <v>1005.53</v>
      </c>
      <c r="N3677">
        <v>1</v>
      </c>
    </row>
    <row r="3678" spans="1:14" x14ac:dyDescent="0.3">
      <c r="A3678" s="2">
        <v>45470</v>
      </c>
      <c r="B3678" s="3">
        <f t="shared" si="171"/>
        <v>2024</v>
      </c>
      <c r="C3678" t="str">
        <f t="shared" si="172"/>
        <v>2023-2024</v>
      </c>
      <c r="D3678" t="s">
        <v>147</v>
      </c>
      <c r="E3678" t="s">
        <v>107</v>
      </c>
      <c r="F3678" t="str">
        <f t="shared" si="173"/>
        <v>Queensland</v>
      </c>
      <c r="G3678" t="s">
        <v>35</v>
      </c>
      <c r="H3678">
        <v>4220</v>
      </c>
      <c r="I3678" t="s">
        <v>11</v>
      </c>
      <c r="J3678" t="s">
        <v>104</v>
      </c>
      <c r="K3678" t="s">
        <v>153</v>
      </c>
      <c r="L3678" t="s">
        <v>16</v>
      </c>
      <c r="M3678" s="5">
        <v>1006.6500000000001</v>
      </c>
      <c r="N3678">
        <v>1</v>
      </c>
    </row>
    <row r="3679" spans="1:14" x14ac:dyDescent="0.3">
      <c r="A3679" s="2">
        <v>45734</v>
      </c>
      <c r="B3679" s="3">
        <f t="shared" si="171"/>
        <v>2025</v>
      </c>
      <c r="C3679" t="str">
        <f t="shared" si="172"/>
        <v>2024-2025</v>
      </c>
      <c r="D3679" t="s">
        <v>148</v>
      </c>
      <c r="E3679" t="s">
        <v>146</v>
      </c>
      <c r="F3679" t="str">
        <f t="shared" si="173"/>
        <v>Victoria</v>
      </c>
      <c r="G3679" t="s">
        <v>45</v>
      </c>
      <c r="H3679">
        <v>3353</v>
      </c>
      <c r="I3679" t="s">
        <v>11</v>
      </c>
      <c r="J3679" t="s">
        <v>60</v>
      </c>
      <c r="K3679" t="s">
        <v>151</v>
      </c>
      <c r="L3679" t="s">
        <v>21</v>
      </c>
      <c r="M3679" s="5">
        <v>1007.1499999999999</v>
      </c>
      <c r="N3679">
        <v>1</v>
      </c>
    </row>
    <row r="3680" spans="1:14" x14ac:dyDescent="0.3">
      <c r="A3680" s="2">
        <v>45829</v>
      </c>
      <c r="B3680" s="3">
        <f t="shared" si="171"/>
        <v>2025</v>
      </c>
      <c r="C3680" t="str">
        <f t="shared" si="172"/>
        <v>2024-2025</v>
      </c>
      <c r="D3680" t="s">
        <v>147</v>
      </c>
      <c r="E3680" t="s">
        <v>141</v>
      </c>
      <c r="F3680" t="str">
        <f t="shared" si="173"/>
        <v>Western Australia</v>
      </c>
      <c r="G3680" t="s">
        <v>48</v>
      </c>
      <c r="H3680">
        <v>6052</v>
      </c>
      <c r="I3680" t="s">
        <v>11</v>
      </c>
      <c r="J3680" t="s">
        <v>49</v>
      </c>
      <c r="K3680" t="s">
        <v>153</v>
      </c>
      <c r="L3680" t="s">
        <v>16</v>
      </c>
      <c r="M3680" s="5">
        <v>1007.7</v>
      </c>
      <c r="N3680">
        <v>1</v>
      </c>
    </row>
    <row r="3681" spans="1:14" x14ac:dyDescent="0.3">
      <c r="A3681" s="2">
        <v>45790</v>
      </c>
      <c r="B3681" s="3">
        <f t="shared" si="171"/>
        <v>2025</v>
      </c>
      <c r="C3681" t="str">
        <f t="shared" si="172"/>
        <v>2024-2025</v>
      </c>
      <c r="D3681" t="s">
        <v>148</v>
      </c>
      <c r="E3681" t="s">
        <v>72</v>
      </c>
      <c r="F3681" t="str">
        <f t="shared" si="173"/>
        <v>Western Australia</v>
      </c>
      <c r="G3681" t="s">
        <v>48</v>
      </c>
      <c r="H3681">
        <v>6010</v>
      </c>
      <c r="I3681" t="s">
        <v>11</v>
      </c>
      <c r="J3681" t="s">
        <v>49</v>
      </c>
      <c r="K3681" t="s">
        <v>153</v>
      </c>
      <c r="L3681" t="s">
        <v>16</v>
      </c>
      <c r="M3681" s="5">
        <v>1010.25</v>
      </c>
      <c r="N3681">
        <v>1</v>
      </c>
    </row>
    <row r="3682" spans="1:14" x14ac:dyDescent="0.3">
      <c r="A3682" s="2">
        <v>45848</v>
      </c>
      <c r="B3682" s="3">
        <f t="shared" si="171"/>
        <v>2026</v>
      </c>
      <c r="C3682" t="str">
        <f t="shared" si="172"/>
        <v>2025-2026</v>
      </c>
      <c r="D3682" t="s">
        <v>148</v>
      </c>
      <c r="E3682" t="s">
        <v>138</v>
      </c>
      <c r="F3682" t="str">
        <f t="shared" si="173"/>
        <v>Queensland</v>
      </c>
      <c r="G3682" t="s">
        <v>35</v>
      </c>
      <c r="H3682">
        <v>4558</v>
      </c>
      <c r="I3682" t="s">
        <v>11</v>
      </c>
      <c r="J3682" t="s">
        <v>120</v>
      </c>
      <c r="K3682" t="s">
        <v>150</v>
      </c>
      <c r="L3682" t="s">
        <v>18</v>
      </c>
      <c r="M3682" s="5">
        <v>1013.1399999999999</v>
      </c>
      <c r="N3682">
        <v>1</v>
      </c>
    </row>
    <row r="3683" spans="1:14" x14ac:dyDescent="0.3">
      <c r="A3683" s="2">
        <v>45918</v>
      </c>
      <c r="B3683" s="3">
        <f t="shared" si="171"/>
        <v>2026</v>
      </c>
      <c r="C3683" t="str">
        <f t="shared" si="172"/>
        <v>2025-2026</v>
      </c>
      <c r="D3683" t="s">
        <v>147</v>
      </c>
      <c r="E3683" t="s">
        <v>115</v>
      </c>
      <c r="F3683" t="str">
        <f t="shared" si="173"/>
        <v>Western Australia</v>
      </c>
      <c r="G3683" t="s">
        <v>48</v>
      </c>
      <c r="H3683">
        <v>6280</v>
      </c>
      <c r="I3683" t="s">
        <v>11</v>
      </c>
      <c r="J3683" t="s">
        <v>94</v>
      </c>
      <c r="K3683" t="s">
        <v>150</v>
      </c>
      <c r="L3683" t="s">
        <v>18</v>
      </c>
      <c r="M3683" s="5">
        <v>1013.6600000000001</v>
      </c>
      <c r="N3683">
        <v>1</v>
      </c>
    </row>
    <row r="3684" spans="1:14" x14ac:dyDescent="0.3">
      <c r="A3684" s="2">
        <v>45322</v>
      </c>
      <c r="B3684" s="3">
        <f t="shared" si="171"/>
        <v>2024</v>
      </c>
      <c r="C3684" t="str">
        <f t="shared" si="172"/>
        <v>2023-2024</v>
      </c>
      <c r="D3684" t="s">
        <v>147</v>
      </c>
      <c r="E3684" t="s">
        <v>64</v>
      </c>
      <c r="F3684" t="str">
        <f t="shared" si="173"/>
        <v>Victoria</v>
      </c>
      <c r="G3684" t="s">
        <v>45</v>
      </c>
      <c r="H3684">
        <v>3199</v>
      </c>
      <c r="I3684" t="s">
        <v>11</v>
      </c>
      <c r="J3684" t="s">
        <v>63</v>
      </c>
      <c r="K3684" t="s">
        <v>19</v>
      </c>
      <c r="L3684" t="s">
        <v>23</v>
      </c>
      <c r="M3684" s="5">
        <v>1014.3299999999999</v>
      </c>
      <c r="N3684">
        <v>1</v>
      </c>
    </row>
    <row r="3685" spans="1:14" x14ac:dyDescent="0.3">
      <c r="A3685" s="2">
        <v>45602</v>
      </c>
      <c r="B3685" s="3">
        <f t="shared" si="171"/>
        <v>2025</v>
      </c>
      <c r="C3685" t="str">
        <f t="shared" si="172"/>
        <v>2024-2025</v>
      </c>
      <c r="D3685" t="s">
        <v>147</v>
      </c>
      <c r="E3685" t="s">
        <v>74</v>
      </c>
      <c r="F3685" t="str">
        <f t="shared" si="173"/>
        <v>South Australia</v>
      </c>
      <c r="G3685" t="s">
        <v>32</v>
      </c>
      <c r="H3685">
        <v>5043</v>
      </c>
      <c r="I3685" t="s">
        <v>11</v>
      </c>
      <c r="J3685" t="s">
        <v>33</v>
      </c>
      <c r="K3685" t="s">
        <v>155</v>
      </c>
      <c r="L3685" t="s">
        <v>20</v>
      </c>
      <c r="M3685" s="5">
        <v>1017.76</v>
      </c>
      <c r="N3685">
        <v>1</v>
      </c>
    </row>
    <row r="3686" spans="1:14" x14ac:dyDescent="0.3">
      <c r="A3686" s="2">
        <v>45424</v>
      </c>
      <c r="B3686" s="3">
        <f t="shared" si="171"/>
        <v>2024</v>
      </c>
      <c r="C3686" t="str">
        <f t="shared" si="172"/>
        <v>2023-2024</v>
      </c>
      <c r="D3686" t="s">
        <v>147</v>
      </c>
      <c r="E3686" t="s">
        <v>139</v>
      </c>
      <c r="F3686" t="str">
        <f t="shared" si="173"/>
        <v>New South Wales</v>
      </c>
      <c r="G3686" t="s">
        <v>10</v>
      </c>
      <c r="H3686">
        <v>2020</v>
      </c>
      <c r="I3686" t="s">
        <v>11</v>
      </c>
      <c r="J3686" t="s">
        <v>12</v>
      </c>
      <c r="K3686" t="s">
        <v>153</v>
      </c>
      <c r="L3686" t="s">
        <v>16</v>
      </c>
      <c r="M3686" s="5">
        <v>1021.88</v>
      </c>
      <c r="N3686">
        <v>1</v>
      </c>
    </row>
    <row r="3687" spans="1:14" x14ac:dyDescent="0.3">
      <c r="A3687" s="2">
        <v>45530</v>
      </c>
      <c r="B3687" s="3">
        <f t="shared" si="171"/>
        <v>2025</v>
      </c>
      <c r="C3687" t="str">
        <f t="shared" si="172"/>
        <v>2024-2025</v>
      </c>
      <c r="D3687" t="s">
        <v>148</v>
      </c>
      <c r="E3687" t="s">
        <v>129</v>
      </c>
      <c r="F3687" t="str">
        <f t="shared" si="173"/>
        <v>Tasmania</v>
      </c>
      <c r="G3687" t="s">
        <v>70</v>
      </c>
      <c r="H3687">
        <v>7010</v>
      </c>
      <c r="I3687" t="s">
        <v>11</v>
      </c>
      <c r="J3687" t="s">
        <v>71</v>
      </c>
      <c r="K3687" t="s">
        <v>149</v>
      </c>
      <c r="L3687" t="s">
        <v>15</v>
      </c>
      <c r="M3687" s="5">
        <v>1024.46</v>
      </c>
      <c r="N3687">
        <v>1</v>
      </c>
    </row>
    <row r="3688" spans="1:14" x14ac:dyDescent="0.3">
      <c r="A3688" s="2">
        <v>45575</v>
      </c>
      <c r="B3688" s="3">
        <f t="shared" si="171"/>
        <v>2025</v>
      </c>
      <c r="C3688" t="str">
        <f t="shared" si="172"/>
        <v>2024-2025</v>
      </c>
      <c r="D3688" t="s">
        <v>147</v>
      </c>
      <c r="E3688" t="s">
        <v>90</v>
      </c>
      <c r="F3688" t="str">
        <f t="shared" si="173"/>
        <v>Victoria</v>
      </c>
      <c r="G3688" t="s">
        <v>45</v>
      </c>
      <c r="H3688">
        <v>3179</v>
      </c>
      <c r="I3688" t="s">
        <v>11</v>
      </c>
      <c r="J3688" t="s">
        <v>63</v>
      </c>
      <c r="K3688" t="s">
        <v>149</v>
      </c>
      <c r="L3688" t="s">
        <v>15</v>
      </c>
      <c r="M3688" s="5">
        <v>1024.8800000000001</v>
      </c>
      <c r="N3688">
        <v>1</v>
      </c>
    </row>
    <row r="3689" spans="1:14" x14ac:dyDescent="0.3">
      <c r="A3689" s="2">
        <v>45843</v>
      </c>
      <c r="B3689" s="3">
        <f t="shared" si="171"/>
        <v>2026</v>
      </c>
      <c r="C3689" t="str">
        <f t="shared" si="172"/>
        <v>2025-2026</v>
      </c>
      <c r="D3689" t="s">
        <v>147</v>
      </c>
      <c r="E3689" t="s">
        <v>79</v>
      </c>
      <c r="F3689" t="str">
        <f t="shared" si="173"/>
        <v>Australian Capital Territory</v>
      </c>
      <c r="G3689" t="s">
        <v>80</v>
      </c>
      <c r="H3689">
        <v>2617</v>
      </c>
      <c r="I3689" t="s">
        <v>11</v>
      </c>
      <c r="J3689" t="s">
        <v>58</v>
      </c>
      <c r="K3689" t="s">
        <v>150</v>
      </c>
      <c r="L3689" t="s">
        <v>18</v>
      </c>
      <c r="M3689" s="5">
        <v>1025.23</v>
      </c>
      <c r="N3689">
        <v>1</v>
      </c>
    </row>
    <row r="3690" spans="1:14" x14ac:dyDescent="0.3">
      <c r="A3690" s="2">
        <v>45322</v>
      </c>
      <c r="B3690" s="3">
        <f t="shared" si="171"/>
        <v>2024</v>
      </c>
      <c r="C3690" t="str">
        <f t="shared" si="172"/>
        <v>2023-2024</v>
      </c>
      <c r="D3690" t="s">
        <v>148</v>
      </c>
      <c r="E3690" t="s">
        <v>87</v>
      </c>
      <c r="F3690" t="str">
        <f t="shared" si="173"/>
        <v>New South Wales</v>
      </c>
      <c r="G3690" t="s">
        <v>10</v>
      </c>
      <c r="H3690">
        <v>2790</v>
      </c>
      <c r="I3690" t="s">
        <v>11</v>
      </c>
      <c r="J3690" t="s">
        <v>25</v>
      </c>
      <c r="K3690" t="s">
        <v>150</v>
      </c>
      <c r="L3690" t="s">
        <v>18</v>
      </c>
      <c r="M3690" s="5">
        <v>1028.55</v>
      </c>
      <c r="N3690">
        <v>1</v>
      </c>
    </row>
    <row r="3691" spans="1:14" x14ac:dyDescent="0.3">
      <c r="A3691" s="2">
        <v>45883</v>
      </c>
      <c r="B3691" s="3">
        <f t="shared" si="171"/>
        <v>2026</v>
      </c>
      <c r="C3691" t="str">
        <f t="shared" si="172"/>
        <v>2025-2026</v>
      </c>
      <c r="D3691" t="s">
        <v>147</v>
      </c>
      <c r="E3691" t="s">
        <v>26</v>
      </c>
      <c r="F3691" t="str">
        <f t="shared" si="173"/>
        <v>New South Wales</v>
      </c>
      <c r="G3691" t="s">
        <v>10</v>
      </c>
      <c r="H3691">
        <v>2141</v>
      </c>
      <c r="I3691" t="s">
        <v>11</v>
      </c>
      <c r="J3691" t="s">
        <v>27</v>
      </c>
      <c r="K3691" t="s">
        <v>150</v>
      </c>
      <c r="L3691" t="s">
        <v>18</v>
      </c>
      <c r="M3691" s="5">
        <v>1029.47</v>
      </c>
      <c r="N3691">
        <v>1</v>
      </c>
    </row>
    <row r="3692" spans="1:14" x14ac:dyDescent="0.3">
      <c r="A3692" s="2">
        <v>45830</v>
      </c>
      <c r="B3692" s="3">
        <f t="shared" si="171"/>
        <v>2025</v>
      </c>
      <c r="C3692" t="str">
        <f t="shared" si="172"/>
        <v>2024-2025</v>
      </c>
      <c r="D3692" t="s">
        <v>147</v>
      </c>
      <c r="E3692" t="s">
        <v>103</v>
      </c>
      <c r="F3692" t="str">
        <f t="shared" si="173"/>
        <v>Queensland</v>
      </c>
      <c r="G3692" t="s">
        <v>35</v>
      </c>
      <c r="H3692">
        <v>4509</v>
      </c>
      <c r="I3692" t="s">
        <v>11</v>
      </c>
      <c r="J3692" t="s">
        <v>104</v>
      </c>
      <c r="K3692" t="s">
        <v>19</v>
      </c>
      <c r="L3692" t="s">
        <v>23</v>
      </c>
      <c r="M3692" s="5">
        <v>1034.22</v>
      </c>
      <c r="N3692">
        <v>1</v>
      </c>
    </row>
    <row r="3693" spans="1:14" x14ac:dyDescent="0.3">
      <c r="A3693" s="2">
        <v>45983</v>
      </c>
      <c r="B3693" s="3">
        <f t="shared" si="171"/>
        <v>2026</v>
      </c>
      <c r="C3693" t="str">
        <f t="shared" si="172"/>
        <v>2025-2026</v>
      </c>
      <c r="D3693" t="s">
        <v>147</v>
      </c>
      <c r="E3693" t="s">
        <v>98</v>
      </c>
      <c r="F3693" t="str">
        <f t="shared" si="173"/>
        <v>Victoria</v>
      </c>
      <c r="G3693" t="s">
        <v>45</v>
      </c>
      <c r="H3693">
        <v>3429</v>
      </c>
      <c r="I3693" t="s">
        <v>11</v>
      </c>
      <c r="J3693" t="s">
        <v>60</v>
      </c>
      <c r="K3693" t="s">
        <v>149</v>
      </c>
      <c r="L3693" t="s">
        <v>15</v>
      </c>
      <c r="M3693" s="5">
        <v>1034.95</v>
      </c>
      <c r="N3693">
        <v>1</v>
      </c>
    </row>
    <row r="3694" spans="1:14" x14ac:dyDescent="0.3">
      <c r="A3694" s="2">
        <v>45473</v>
      </c>
      <c r="B3694" s="3">
        <f t="shared" si="171"/>
        <v>2024</v>
      </c>
      <c r="C3694" t="str">
        <f t="shared" si="172"/>
        <v>2023-2024</v>
      </c>
      <c r="D3694" t="s">
        <v>147</v>
      </c>
      <c r="E3694" t="s">
        <v>119</v>
      </c>
      <c r="F3694" t="str">
        <f t="shared" si="173"/>
        <v>Queensland</v>
      </c>
      <c r="G3694" t="s">
        <v>35</v>
      </c>
      <c r="H3694">
        <v>4570</v>
      </c>
      <c r="I3694" t="s">
        <v>11</v>
      </c>
      <c r="J3694" t="s">
        <v>120</v>
      </c>
      <c r="K3694" t="s">
        <v>153</v>
      </c>
      <c r="L3694" t="s">
        <v>16</v>
      </c>
      <c r="M3694" s="5">
        <v>1037.0300000000002</v>
      </c>
      <c r="N3694">
        <v>1</v>
      </c>
    </row>
    <row r="3695" spans="1:14" x14ac:dyDescent="0.3">
      <c r="A3695" s="2">
        <v>45764</v>
      </c>
      <c r="B3695" s="3">
        <f t="shared" si="171"/>
        <v>2025</v>
      </c>
      <c r="C3695" t="str">
        <f t="shared" si="172"/>
        <v>2024-2025</v>
      </c>
      <c r="D3695" t="s">
        <v>147</v>
      </c>
      <c r="E3695" t="s">
        <v>139</v>
      </c>
      <c r="F3695" t="str">
        <f t="shared" si="173"/>
        <v>New South Wales</v>
      </c>
      <c r="G3695" t="s">
        <v>10</v>
      </c>
      <c r="H3695">
        <v>2020</v>
      </c>
      <c r="I3695" t="s">
        <v>11</v>
      </c>
      <c r="J3695" t="s">
        <v>12</v>
      </c>
      <c r="K3695" t="s">
        <v>150</v>
      </c>
      <c r="L3695" t="s">
        <v>18</v>
      </c>
      <c r="M3695" s="5">
        <v>1040.9100000000001</v>
      </c>
      <c r="N3695">
        <v>1</v>
      </c>
    </row>
    <row r="3696" spans="1:14" x14ac:dyDescent="0.3">
      <c r="A3696" s="2">
        <v>45699</v>
      </c>
      <c r="B3696" s="3">
        <f t="shared" si="171"/>
        <v>2025</v>
      </c>
      <c r="C3696" t="str">
        <f t="shared" si="172"/>
        <v>2024-2025</v>
      </c>
      <c r="D3696" t="s">
        <v>147</v>
      </c>
      <c r="E3696" t="s">
        <v>113</v>
      </c>
      <c r="F3696" t="str">
        <f t="shared" si="173"/>
        <v>Queensland</v>
      </c>
      <c r="G3696" t="s">
        <v>35</v>
      </c>
      <c r="H3696">
        <v>4215</v>
      </c>
      <c r="I3696" t="s">
        <v>11</v>
      </c>
      <c r="J3696" t="s">
        <v>104</v>
      </c>
      <c r="K3696" t="s">
        <v>153</v>
      </c>
      <c r="L3696" t="s">
        <v>16</v>
      </c>
      <c r="M3696" s="5">
        <v>1043.78</v>
      </c>
      <c r="N3696">
        <v>1</v>
      </c>
    </row>
    <row r="3697" spans="1:14" x14ac:dyDescent="0.3">
      <c r="A3697" s="2">
        <v>45482</v>
      </c>
      <c r="B3697" s="3">
        <f t="shared" si="171"/>
        <v>2025</v>
      </c>
      <c r="C3697" t="str">
        <f t="shared" si="172"/>
        <v>2024-2025</v>
      </c>
      <c r="D3697" t="s">
        <v>147</v>
      </c>
      <c r="E3697" t="s">
        <v>131</v>
      </c>
      <c r="F3697" t="str">
        <f t="shared" si="173"/>
        <v>Western Australia</v>
      </c>
      <c r="G3697" t="s">
        <v>48</v>
      </c>
      <c r="H3697">
        <v>6530</v>
      </c>
      <c r="I3697" t="s">
        <v>11</v>
      </c>
      <c r="J3697" t="s">
        <v>77</v>
      </c>
      <c r="K3697" t="s">
        <v>153</v>
      </c>
      <c r="L3697" t="s">
        <v>16</v>
      </c>
      <c r="M3697" s="5">
        <v>1045.5699999999997</v>
      </c>
      <c r="N3697">
        <v>1</v>
      </c>
    </row>
    <row r="3698" spans="1:14" x14ac:dyDescent="0.3">
      <c r="A3698" s="2">
        <v>45644</v>
      </c>
      <c r="B3698" s="3">
        <f t="shared" si="171"/>
        <v>2025</v>
      </c>
      <c r="C3698" t="str">
        <f t="shared" si="172"/>
        <v>2024-2025</v>
      </c>
      <c r="D3698" t="s">
        <v>147</v>
      </c>
      <c r="E3698" t="s">
        <v>44</v>
      </c>
      <c r="F3698" t="str">
        <f t="shared" si="173"/>
        <v>Victoria</v>
      </c>
      <c r="G3698" t="s">
        <v>45</v>
      </c>
      <c r="H3698">
        <v>3066</v>
      </c>
      <c r="I3698" t="s">
        <v>11</v>
      </c>
      <c r="J3698" t="s">
        <v>46</v>
      </c>
      <c r="K3698" t="s">
        <v>19</v>
      </c>
      <c r="L3698" t="s">
        <v>23</v>
      </c>
      <c r="M3698" s="5">
        <v>1047.31</v>
      </c>
      <c r="N3698">
        <v>1</v>
      </c>
    </row>
    <row r="3699" spans="1:14" x14ac:dyDescent="0.3">
      <c r="A3699" s="2">
        <v>45352</v>
      </c>
      <c r="B3699" s="3">
        <f t="shared" si="171"/>
        <v>2024</v>
      </c>
      <c r="C3699" t="str">
        <f t="shared" si="172"/>
        <v>2023-2024</v>
      </c>
      <c r="D3699" t="s">
        <v>147</v>
      </c>
      <c r="E3699" t="s">
        <v>107</v>
      </c>
      <c r="F3699" t="str">
        <f t="shared" si="173"/>
        <v>Queensland</v>
      </c>
      <c r="G3699" t="s">
        <v>35</v>
      </c>
      <c r="H3699">
        <v>4220</v>
      </c>
      <c r="I3699" t="s">
        <v>11</v>
      </c>
      <c r="J3699" t="s">
        <v>104</v>
      </c>
      <c r="K3699" t="s">
        <v>150</v>
      </c>
      <c r="L3699" t="s">
        <v>18</v>
      </c>
      <c r="M3699" s="5">
        <v>1047.9899999999998</v>
      </c>
      <c r="N3699">
        <v>1</v>
      </c>
    </row>
    <row r="3700" spans="1:14" x14ac:dyDescent="0.3">
      <c r="A3700" s="2">
        <v>45678</v>
      </c>
      <c r="B3700" s="3">
        <f t="shared" si="171"/>
        <v>2025</v>
      </c>
      <c r="C3700" t="str">
        <f t="shared" si="172"/>
        <v>2024-2025</v>
      </c>
      <c r="D3700" t="s">
        <v>147</v>
      </c>
      <c r="E3700" t="s">
        <v>132</v>
      </c>
      <c r="F3700" t="str">
        <f t="shared" si="173"/>
        <v>New South Wales</v>
      </c>
      <c r="G3700" t="s">
        <v>10</v>
      </c>
      <c r="H3700">
        <v>2800</v>
      </c>
      <c r="I3700" t="s">
        <v>11</v>
      </c>
      <c r="J3700" t="s">
        <v>25</v>
      </c>
      <c r="K3700" t="s">
        <v>156</v>
      </c>
      <c r="L3700" t="s">
        <v>17</v>
      </c>
      <c r="M3700" s="5">
        <v>1048.3099999999997</v>
      </c>
      <c r="N3700">
        <v>1</v>
      </c>
    </row>
    <row r="3701" spans="1:14" x14ac:dyDescent="0.3">
      <c r="A3701" s="2">
        <v>45730</v>
      </c>
      <c r="B3701" s="3">
        <f t="shared" si="171"/>
        <v>2025</v>
      </c>
      <c r="C3701" t="str">
        <f t="shared" si="172"/>
        <v>2024-2025</v>
      </c>
      <c r="D3701" t="s">
        <v>147</v>
      </c>
      <c r="E3701" t="s">
        <v>59</v>
      </c>
      <c r="F3701" t="str">
        <f t="shared" si="173"/>
        <v>Victoria</v>
      </c>
      <c r="G3701" t="s">
        <v>45</v>
      </c>
      <c r="H3701">
        <v>3280</v>
      </c>
      <c r="I3701" t="s">
        <v>11</v>
      </c>
      <c r="J3701" t="s">
        <v>60</v>
      </c>
      <c r="K3701" t="s">
        <v>150</v>
      </c>
      <c r="L3701" t="s">
        <v>18</v>
      </c>
      <c r="M3701" s="5">
        <v>1049.07</v>
      </c>
      <c r="N3701">
        <v>1</v>
      </c>
    </row>
    <row r="3702" spans="1:14" x14ac:dyDescent="0.3">
      <c r="A3702" s="2">
        <v>45702</v>
      </c>
      <c r="B3702" s="3">
        <f t="shared" si="171"/>
        <v>2025</v>
      </c>
      <c r="C3702" t="str">
        <f t="shared" si="172"/>
        <v>2024-2025</v>
      </c>
      <c r="D3702" t="s">
        <v>147</v>
      </c>
      <c r="E3702" t="s">
        <v>136</v>
      </c>
      <c r="F3702" t="str">
        <f t="shared" si="173"/>
        <v>Victoria</v>
      </c>
      <c r="G3702" t="s">
        <v>45</v>
      </c>
      <c r="H3702">
        <v>3175</v>
      </c>
      <c r="I3702" t="s">
        <v>11</v>
      </c>
      <c r="J3702" t="s">
        <v>63</v>
      </c>
      <c r="K3702" t="s">
        <v>150</v>
      </c>
      <c r="L3702" t="s">
        <v>18</v>
      </c>
      <c r="M3702" s="5">
        <v>1050.08</v>
      </c>
      <c r="N3702">
        <v>1</v>
      </c>
    </row>
    <row r="3703" spans="1:14" x14ac:dyDescent="0.3">
      <c r="A3703" s="2">
        <v>45804</v>
      </c>
      <c r="B3703" s="3">
        <f t="shared" si="171"/>
        <v>2025</v>
      </c>
      <c r="C3703" t="str">
        <f t="shared" si="172"/>
        <v>2024-2025</v>
      </c>
      <c r="D3703" t="s">
        <v>148</v>
      </c>
      <c r="E3703" t="s">
        <v>127</v>
      </c>
      <c r="F3703" t="str">
        <f t="shared" si="173"/>
        <v>New South Wales</v>
      </c>
      <c r="G3703" t="s">
        <v>10</v>
      </c>
      <c r="H3703">
        <v>2131</v>
      </c>
      <c r="I3703" t="s">
        <v>11</v>
      </c>
      <c r="J3703" t="s">
        <v>27</v>
      </c>
      <c r="K3703" t="s">
        <v>149</v>
      </c>
      <c r="L3703" t="s">
        <v>15</v>
      </c>
      <c r="M3703" s="5">
        <v>1053.53</v>
      </c>
      <c r="N3703">
        <v>1</v>
      </c>
    </row>
    <row r="3704" spans="1:14" x14ac:dyDescent="0.3">
      <c r="A3704" s="2">
        <v>45329</v>
      </c>
      <c r="B3704" s="3">
        <f t="shared" si="171"/>
        <v>2024</v>
      </c>
      <c r="C3704" t="str">
        <f t="shared" si="172"/>
        <v>2023-2024</v>
      </c>
      <c r="D3704" t="s">
        <v>147</v>
      </c>
      <c r="E3704" t="s">
        <v>62</v>
      </c>
      <c r="F3704" t="str">
        <f t="shared" si="173"/>
        <v>Victoria</v>
      </c>
      <c r="G3704" t="s">
        <v>45</v>
      </c>
      <c r="H3704">
        <v>3134</v>
      </c>
      <c r="I3704" t="s">
        <v>11</v>
      </c>
      <c r="J3704" t="s">
        <v>63</v>
      </c>
      <c r="K3704" t="s">
        <v>153</v>
      </c>
      <c r="L3704" t="s">
        <v>16</v>
      </c>
      <c r="M3704" s="5">
        <v>1058.18</v>
      </c>
      <c r="N3704">
        <v>1</v>
      </c>
    </row>
    <row r="3705" spans="1:14" x14ac:dyDescent="0.3">
      <c r="A3705" s="2">
        <v>45326</v>
      </c>
      <c r="B3705" s="3">
        <f t="shared" si="171"/>
        <v>2024</v>
      </c>
      <c r="C3705" t="str">
        <f t="shared" si="172"/>
        <v>2023-2024</v>
      </c>
      <c r="D3705" t="s">
        <v>147</v>
      </c>
      <c r="E3705" t="s">
        <v>141</v>
      </c>
      <c r="F3705" t="str">
        <f t="shared" si="173"/>
        <v>Western Australia</v>
      </c>
      <c r="G3705" t="s">
        <v>48</v>
      </c>
      <c r="H3705">
        <v>6052</v>
      </c>
      <c r="I3705" t="s">
        <v>11</v>
      </c>
      <c r="J3705" t="s">
        <v>49</v>
      </c>
      <c r="K3705" t="s">
        <v>151</v>
      </c>
      <c r="L3705" t="s">
        <v>21</v>
      </c>
      <c r="M3705" s="5">
        <v>1059.79</v>
      </c>
      <c r="N3705">
        <v>1</v>
      </c>
    </row>
    <row r="3706" spans="1:14" x14ac:dyDescent="0.3">
      <c r="A3706" s="2">
        <v>45917</v>
      </c>
      <c r="B3706" s="3">
        <f t="shared" si="171"/>
        <v>2026</v>
      </c>
      <c r="C3706" t="str">
        <f t="shared" si="172"/>
        <v>2025-2026</v>
      </c>
      <c r="D3706" t="s">
        <v>148</v>
      </c>
      <c r="E3706" t="s">
        <v>81</v>
      </c>
      <c r="F3706" t="str">
        <f t="shared" si="173"/>
        <v>New South Wales</v>
      </c>
      <c r="G3706" t="s">
        <v>10</v>
      </c>
      <c r="H3706">
        <v>2485</v>
      </c>
      <c r="I3706" t="s">
        <v>11</v>
      </c>
      <c r="J3706" t="s">
        <v>68</v>
      </c>
      <c r="K3706" t="s">
        <v>151</v>
      </c>
      <c r="L3706" t="s">
        <v>21</v>
      </c>
      <c r="M3706" s="5">
        <v>1059.8399999999999</v>
      </c>
      <c r="N3706">
        <v>1</v>
      </c>
    </row>
    <row r="3707" spans="1:14" x14ac:dyDescent="0.3">
      <c r="A3707" s="2">
        <v>45393</v>
      </c>
      <c r="B3707" s="3">
        <f t="shared" si="171"/>
        <v>2024</v>
      </c>
      <c r="C3707" t="str">
        <f t="shared" si="172"/>
        <v>2023-2024</v>
      </c>
      <c r="D3707" t="s">
        <v>148</v>
      </c>
      <c r="E3707" t="s">
        <v>78</v>
      </c>
      <c r="F3707" t="str">
        <f t="shared" si="173"/>
        <v>New South Wales</v>
      </c>
      <c r="G3707" t="s">
        <v>10</v>
      </c>
      <c r="H3707">
        <v>2350</v>
      </c>
      <c r="I3707" t="s">
        <v>11</v>
      </c>
      <c r="J3707" t="s">
        <v>68</v>
      </c>
      <c r="K3707" t="s">
        <v>154</v>
      </c>
      <c r="L3707" t="s">
        <v>14</v>
      </c>
      <c r="M3707" s="5">
        <v>1063.3899999999999</v>
      </c>
      <c r="N3707">
        <v>1</v>
      </c>
    </row>
    <row r="3708" spans="1:14" x14ac:dyDescent="0.3">
      <c r="A3708" s="2">
        <v>45790</v>
      </c>
      <c r="B3708" s="3">
        <f t="shared" si="171"/>
        <v>2025</v>
      </c>
      <c r="C3708" t="str">
        <f t="shared" si="172"/>
        <v>2024-2025</v>
      </c>
      <c r="D3708" t="s">
        <v>147</v>
      </c>
      <c r="E3708" t="s">
        <v>103</v>
      </c>
      <c r="F3708" t="str">
        <f t="shared" si="173"/>
        <v>Queensland</v>
      </c>
      <c r="G3708" t="s">
        <v>35</v>
      </c>
      <c r="H3708">
        <v>4509</v>
      </c>
      <c r="I3708" t="s">
        <v>11</v>
      </c>
      <c r="J3708" t="s">
        <v>104</v>
      </c>
      <c r="K3708" t="s">
        <v>151</v>
      </c>
      <c r="L3708" t="s">
        <v>21</v>
      </c>
      <c r="M3708" s="5">
        <v>1065.18</v>
      </c>
      <c r="N3708">
        <v>1</v>
      </c>
    </row>
    <row r="3709" spans="1:14" x14ac:dyDescent="0.3">
      <c r="A3709" s="2">
        <v>45449</v>
      </c>
      <c r="B3709" s="3">
        <f t="shared" si="171"/>
        <v>2024</v>
      </c>
      <c r="C3709" t="str">
        <f t="shared" si="172"/>
        <v>2023-2024</v>
      </c>
      <c r="D3709" t="s">
        <v>147</v>
      </c>
      <c r="E3709" t="s">
        <v>113</v>
      </c>
      <c r="F3709" t="str">
        <f t="shared" si="173"/>
        <v>Queensland</v>
      </c>
      <c r="G3709" t="s">
        <v>35</v>
      </c>
      <c r="H3709">
        <v>4215</v>
      </c>
      <c r="I3709" t="s">
        <v>11</v>
      </c>
      <c r="J3709" t="s">
        <v>104</v>
      </c>
      <c r="K3709" t="s">
        <v>154</v>
      </c>
      <c r="L3709" t="s">
        <v>14</v>
      </c>
      <c r="M3709" s="5">
        <v>1065.98</v>
      </c>
      <c r="N3709">
        <v>1</v>
      </c>
    </row>
    <row r="3710" spans="1:14" x14ac:dyDescent="0.3">
      <c r="A3710" s="2">
        <v>45735</v>
      </c>
      <c r="B3710" s="3">
        <f t="shared" si="171"/>
        <v>2025</v>
      </c>
      <c r="C3710" t="str">
        <f t="shared" si="172"/>
        <v>2024-2025</v>
      </c>
      <c r="D3710" t="s">
        <v>147</v>
      </c>
      <c r="E3710" t="s">
        <v>96</v>
      </c>
      <c r="F3710" t="str">
        <f t="shared" si="173"/>
        <v>Western Australia</v>
      </c>
      <c r="G3710" t="s">
        <v>48</v>
      </c>
      <c r="H3710">
        <v>6330</v>
      </c>
      <c r="I3710" t="s">
        <v>11</v>
      </c>
      <c r="J3710" t="s">
        <v>94</v>
      </c>
      <c r="K3710" t="s">
        <v>149</v>
      </c>
      <c r="L3710" t="s">
        <v>15</v>
      </c>
      <c r="M3710" s="5">
        <v>1066.8999999999999</v>
      </c>
      <c r="N3710">
        <v>1</v>
      </c>
    </row>
    <row r="3711" spans="1:14" x14ac:dyDescent="0.3">
      <c r="A3711" s="2">
        <v>45988</v>
      </c>
      <c r="B3711" s="3">
        <f t="shared" si="171"/>
        <v>2026</v>
      </c>
      <c r="C3711" t="str">
        <f t="shared" si="172"/>
        <v>2025-2026</v>
      </c>
      <c r="D3711" t="s">
        <v>147</v>
      </c>
      <c r="E3711" t="s">
        <v>137</v>
      </c>
      <c r="F3711" t="str">
        <f t="shared" si="173"/>
        <v>New South Wales</v>
      </c>
      <c r="G3711" t="s">
        <v>10</v>
      </c>
      <c r="H3711">
        <v>2031</v>
      </c>
      <c r="I3711" t="s">
        <v>11</v>
      </c>
      <c r="J3711" t="s">
        <v>12</v>
      </c>
      <c r="K3711" t="s">
        <v>154</v>
      </c>
      <c r="L3711" t="s">
        <v>14</v>
      </c>
      <c r="M3711" s="5">
        <v>1067.18</v>
      </c>
      <c r="N3711">
        <v>1</v>
      </c>
    </row>
    <row r="3712" spans="1:14" x14ac:dyDescent="0.3">
      <c r="A3712" s="2">
        <v>45432</v>
      </c>
      <c r="B3712" s="3">
        <f t="shared" si="171"/>
        <v>2024</v>
      </c>
      <c r="C3712" t="str">
        <f t="shared" si="172"/>
        <v>2023-2024</v>
      </c>
      <c r="D3712" t="s">
        <v>147</v>
      </c>
      <c r="E3712" t="s">
        <v>109</v>
      </c>
      <c r="F3712" t="str">
        <f t="shared" si="173"/>
        <v>New South Wales</v>
      </c>
      <c r="G3712" t="s">
        <v>10</v>
      </c>
      <c r="H3712">
        <v>2480</v>
      </c>
      <c r="I3712" t="s">
        <v>11</v>
      </c>
      <c r="J3712" t="s">
        <v>68</v>
      </c>
      <c r="K3712" t="s">
        <v>151</v>
      </c>
      <c r="L3712" t="s">
        <v>21</v>
      </c>
      <c r="M3712" s="5">
        <v>1068.93</v>
      </c>
      <c r="N3712">
        <v>1</v>
      </c>
    </row>
    <row r="3713" spans="1:14" x14ac:dyDescent="0.3">
      <c r="A3713" s="2">
        <v>46019</v>
      </c>
      <c r="B3713" s="3">
        <f t="shared" si="171"/>
        <v>2026</v>
      </c>
      <c r="C3713" t="str">
        <f t="shared" si="172"/>
        <v>2025-2026</v>
      </c>
      <c r="D3713" t="s">
        <v>148</v>
      </c>
      <c r="E3713" t="s">
        <v>61</v>
      </c>
      <c r="F3713" t="str">
        <f t="shared" si="173"/>
        <v>New South Wales</v>
      </c>
      <c r="G3713" t="s">
        <v>10</v>
      </c>
      <c r="H3713">
        <v>2539</v>
      </c>
      <c r="I3713" t="s">
        <v>11</v>
      </c>
      <c r="J3713" t="s">
        <v>58</v>
      </c>
      <c r="K3713" t="s">
        <v>151</v>
      </c>
      <c r="L3713" t="s">
        <v>21</v>
      </c>
      <c r="M3713" s="5">
        <v>1070.0999999999999</v>
      </c>
      <c r="N3713">
        <v>1</v>
      </c>
    </row>
    <row r="3714" spans="1:14" x14ac:dyDescent="0.3">
      <c r="A3714" s="2">
        <v>45528</v>
      </c>
      <c r="B3714" s="3">
        <f t="shared" ref="B3714:B3777" si="174">IF(MONTH(A3714)&gt;=7,YEAR(A3714)+1,YEAR(A3714))</f>
        <v>2025</v>
      </c>
      <c r="C3714" t="str">
        <f t="shared" ref="C3714:C3777" si="175">IF(MONTH(A3714) &gt;= 7, YEAR(A3714) &amp; "-" &amp; YEAR(A3714) + 1, YEAR(A3714) - 1 &amp; "-" &amp; YEAR(A3714))</f>
        <v>2024-2025</v>
      </c>
      <c r="D3714" t="s">
        <v>147</v>
      </c>
      <c r="E3714" t="s">
        <v>102</v>
      </c>
      <c r="F3714" t="str">
        <f t="shared" ref="F3714:F3777" si="176">IF(G3714="WA","Western Australia",
IF(G3714="NSW","New South Wales",
IF(G3714="QLD","Queensland",
IF(G3714="VIC","Victoria",
IF(G3714="TAS","Tasmania",
IF(G3714="SA","South Australia",
IF(G3714="NT","Northern Territory",
IF(G3714="ACT","Australian Capital Territory",G3714))))))))</f>
        <v>Queensland</v>
      </c>
      <c r="G3714" t="s">
        <v>35</v>
      </c>
      <c r="H3714">
        <v>4870</v>
      </c>
      <c r="I3714" t="s">
        <v>11</v>
      </c>
      <c r="J3714" t="s">
        <v>36</v>
      </c>
      <c r="K3714" t="s">
        <v>150</v>
      </c>
      <c r="L3714" t="s">
        <v>18</v>
      </c>
      <c r="M3714" s="5">
        <v>1072.78</v>
      </c>
      <c r="N3714">
        <v>1</v>
      </c>
    </row>
    <row r="3715" spans="1:14" x14ac:dyDescent="0.3">
      <c r="A3715" s="2">
        <v>45648</v>
      </c>
      <c r="B3715" s="3">
        <f t="shared" si="174"/>
        <v>2025</v>
      </c>
      <c r="C3715" t="str">
        <f t="shared" si="175"/>
        <v>2024-2025</v>
      </c>
      <c r="D3715" t="s">
        <v>147</v>
      </c>
      <c r="E3715" t="s">
        <v>138</v>
      </c>
      <c r="F3715" t="str">
        <f t="shared" si="176"/>
        <v>Queensland</v>
      </c>
      <c r="G3715" t="s">
        <v>35</v>
      </c>
      <c r="H3715">
        <v>4558</v>
      </c>
      <c r="I3715" t="s">
        <v>11</v>
      </c>
      <c r="J3715" t="s">
        <v>120</v>
      </c>
      <c r="K3715" t="s">
        <v>157</v>
      </c>
      <c r="L3715" t="s">
        <v>22</v>
      </c>
      <c r="M3715" s="5">
        <v>1076.07</v>
      </c>
      <c r="N3715">
        <v>1</v>
      </c>
    </row>
    <row r="3716" spans="1:14" x14ac:dyDescent="0.3">
      <c r="A3716" s="2">
        <v>45554</v>
      </c>
      <c r="B3716" s="3">
        <f t="shared" si="174"/>
        <v>2025</v>
      </c>
      <c r="C3716" t="str">
        <f t="shared" si="175"/>
        <v>2024-2025</v>
      </c>
      <c r="D3716" t="s">
        <v>147</v>
      </c>
      <c r="E3716" t="s">
        <v>50</v>
      </c>
      <c r="F3716" t="str">
        <f t="shared" si="176"/>
        <v>Queensland</v>
      </c>
      <c r="G3716" t="s">
        <v>35</v>
      </c>
      <c r="H3716">
        <v>4703</v>
      </c>
      <c r="I3716" t="s">
        <v>11</v>
      </c>
      <c r="J3716" t="s">
        <v>51</v>
      </c>
      <c r="K3716" t="s">
        <v>150</v>
      </c>
      <c r="L3716" t="s">
        <v>18</v>
      </c>
      <c r="M3716" s="5">
        <v>1077.06</v>
      </c>
      <c r="N3716">
        <v>1</v>
      </c>
    </row>
    <row r="3717" spans="1:14" x14ac:dyDescent="0.3">
      <c r="A3717" s="2">
        <v>45706</v>
      </c>
      <c r="B3717" s="3">
        <f t="shared" si="174"/>
        <v>2025</v>
      </c>
      <c r="C3717" t="str">
        <f t="shared" si="175"/>
        <v>2024-2025</v>
      </c>
      <c r="D3717" t="s">
        <v>147</v>
      </c>
      <c r="E3717" t="s">
        <v>9</v>
      </c>
      <c r="F3717" t="str">
        <f t="shared" si="176"/>
        <v>New South Wales</v>
      </c>
      <c r="G3717" t="s">
        <v>10</v>
      </c>
      <c r="H3717">
        <v>2067</v>
      </c>
      <c r="I3717" t="s">
        <v>11</v>
      </c>
      <c r="J3717" t="s">
        <v>12</v>
      </c>
      <c r="K3717" t="s">
        <v>154</v>
      </c>
      <c r="L3717" t="s">
        <v>14</v>
      </c>
      <c r="M3717" s="5">
        <v>1077.3699999999999</v>
      </c>
      <c r="N3717">
        <v>1</v>
      </c>
    </row>
    <row r="3718" spans="1:14" x14ac:dyDescent="0.3">
      <c r="A3718" s="2">
        <v>45547</v>
      </c>
      <c r="B3718" s="3">
        <f t="shared" si="174"/>
        <v>2025</v>
      </c>
      <c r="C3718" t="str">
        <f t="shared" si="175"/>
        <v>2024-2025</v>
      </c>
      <c r="D3718" t="s">
        <v>147</v>
      </c>
      <c r="E3718" t="s">
        <v>93</v>
      </c>
      <c r="F3718" t="str">
        <f t="shared" si="176"/>
        <v>Western Australia</v>
      </c>
      <c r="G3718" t="s">
        <v>48</v>
      </c>
      <c r="H3718">
        <v>6112</v>
      </c>
      <c r="I3718" t="s">
        <v>11</v>
      </c>
      <c r="J3718" t="s">
        <v>94</v>
      </c>
      <c r="K3718" t="s">
        <v>151</v>
      </c>
      <c r="L3718" t="s">
        <v>21</v>
      </c>
      <c r="M3718" s="5">
        <v>1079.81</v>
      </c>
      <c r="N3718">
        <v>1</v>
      </c>
    </row>
    <row r="3719" spans="1:14" x14ac:dyDescent="0.3">
      <c r="A3719" s="2">
        <v>45528</v>
      </c>
      <c r="B3719" s="3">
        <f t="shared" si="174"/>
        <v>2025</v>
      </c>
      <c r="C3719" t="str">
        <f t="shared" si="175"/>
        <v>2024-2025</v>
      </c>
      <c r="D3719" t="s">
        <v>147</v>
      </c>
      <c r="E3719" t="s">
        <v>106</v>
      </c>
      <c r="F3719" t="str">
        <f t="shared" si="176"/>
        <v>Victoria</v>
      </c>
      <c r="G3719" t="s">
        <v>45</v>
      </c>
      <c r="H3719">
        <v>3915</v>
      </c>
      <c r="I3719" t="s">
        <v>11</v>
      </c>
      <c r="J3719" t="s">
        <v>55</v>
      </c>
      <c r="K3719" t="s">
        <v>153</v>
      </c>
      <c r="L3719" t="s">
        <v>16</v>
      </c>
      <c r="M3719" s="5">
        <v>1080.56</v>
      </c>
      <c r="N3719">
        <v>1</v>
      </c>
    </row>
    <row r="3720" spans="1:14" x14ac:dyDescent="0.3">
      <c r="A3720" s="2">
        <v>45739</v>
      </c>
      <c r="B3720" s="3">
        <f t="shared" si="174"/>
        <v>2025</v>
      </c>
      <c r="C3720" t="str">
        <f t="shared" si="175"/>
        <v>2024-2025</v>
      </c>
      <c r="D3720" t="s">
        <v>147</v>
      </c>
      <c r="E3720" t="s">
        <v>81</v>
      </c>
      <c r="F3720" t="str">
        <f t="shared" si="176"/>
        <v>New South Wales</v>
      </c>
      <c r="G3720" t="s">
        <v>10</v>
      </c>
      <c r="H3720">
        <v>2485</v>
      </c>
      <c r="I3720" t="s">
        <v>11</v>
      </c>
      <c r="J3720" t="s">
        <v>68</v>
      </c>
      <c r="K3720" t="s">
        <v>149</v>
      </c>
      <c r="L3720" t="s">
        <v>15</v>
      </c>
      <c r="M3720" s="5">
        <v>1084.98</v>
      </c>
      <c r="N3720">
        <v>1</v>
      </c>
    </row>
    <row r="3721" spans="1:14" x14ac:dyDescent="0.3">
      <c r="A3721" s="2">
        <v>45706</v>
      </c>
      <c r="B3721" s="3">
        <f t="shared" si="174"/>
        <v>2025</v>
      </c>
      <c r="C3721" t="str">
        <f t="shared" si="175"/>
        <v>2024-2025</v>
      </c>
      <c r="D3721" t="s">
        <v>147</v>
      </c>
      <c r="E3721" t="s">
        <v>135</v>
      </c>
      <c r="F3721" t="str">
        <f t="shared" si="176"/>
        <v>Victoria</v>
      </c>
      <c r="G3721" t="s">
        <v>45</v>
      </c>
      <c r="H3721">
        <v>3550</v>
      </c>
      <c r="I3721" t="s">
        <v>11</v>
      </c>
      <c r="J3721" t="s">
        <v>60</v>
      </c>
      <c r="K3721" t="s">
        <v>150</v>
      </c>
      <c r="L3721" t="s">
        <v>18</v>
      </c>
      <c r="M3721" s="5">
        <v>1085.72</v>
      </c>
      <c r="N3721">
        <v>1</v>
      </c>
    </row>
    <row r="3722" spans="1:14" x14ac:dyDescent="0.3">
      <c r="A3722" s="2">
        <v>45730</v>
      </c>
      <c r="B3722" s="3">
        <f t="shared" si="174"/>
        <v>2025</v>
      </c>
      <c r="C3722" t="str">
        <f t="shared" si="175"/>
        <v>2024-2025</v>
      </c>
      <c r="D3722" t="s">
        <v>147</v>
      </c>
      <c r="E3722" t="s">
        <v>111</v>
      </c>
      <c r="F3722" t="str">
        <f t="shared" si="176"/>
        <v>New South Wales</v>
      </c>
      <c r="G3722" t="s">
        <v>10</v>
      </c>
      <c r="H3722">
        <v>2120</v>
      </c>
      <c r="I3722" t="s">
        <v>11</v>
      </c>
      <c r="J3722" t="s">
        <v>27</v>
      </c>
      <c r="K3722" t="s">
        <v>153</v>
      </c>
      <c r="L3722" t="s">
        <v>16</v>
      </c>
      <c r="M3722" s="5">
        <v>1088.4699999999998</v>
      </c>
      <c r="N3722">
        <v>1</v>
      </c>
    </row>
    <row r="3723" spans="1:14" x14ac:dyDescent="0.3">
      <c r="A3723" s="2">
        <v>45755</v>
      </c>
      <c r="B3723" s="3">
        <f t="shared" si="174"/>
        <v>2025</v>
      </c>
      <c r="C3723" t="str">
        <f t="shared" si="175"/>
        <v>2024-2025</v>
      </c>
      <c r="D3723" t="s">
        <v>147</v>
      </c>
      <c r="E3723" t="s">
        <v>39</v>
      </c>
      <c r="F3723" t="str">
        <f t="shared" si="176"/>
        <v>South Australia</v>
      </c>
      <c r="G3723" t="s">
        <v>32</v>
      </c>
      <c r="H3723">
        <v>5343</v>
      </c>
      <c r="I3723" t="s">
        <v>11</v>
      </c>
      <c r="J3723" t="s">
        <v>38</v>
      </c>
      <c r="K3723" t="s">
        <v>151</v>
      </c>
      <c r="L3723" t="s">
        <v>21</v>
      </c>
      <c r="M3723" s="5">
        <v>1088.77</v>
      </c>
      <c r="N3723">
        <v>1</v>
      </c>
    </row>
    <row r="3724" spans="1:14" x14ac:dyDescent="0.3">
      <c r="A3724" s="2">
        <v>45501</v>
      </c>
      <c r="B3724" s="3">
        <f t="shared" si="174"/>
        <v>2025</v>
      </c>
      <c r="C3724" t="str">
        <f t="shared" si="175"/>
        <v>2024-2025</v>
      </c>
      <c r="D3724" t="s">
        <v>147</v>
      </c>
      <c r="E3724" t="s">
        <v>31</v>
      </c>
      <c r="F3724" t="str">
        <f t="shared" si="176"/>
        <v>South Australia</v>
      </c>
      <c r="G3724" t="s">
        <v>32</v>
      </c>
      <c r="H3724">
        <v>5168</v>
      </c>
      <c r="I3724" t="s">
        <v>11</v>
      </c>
      <c r="J3724" t="s">
        <v>33</v>
      </c>
      <c r="K3724" t="s">
        <v>149</v>
      </c>
      <c r="L3724" t="s">
        <v>15</v>
      </c>
      <c r="M3724" s="5">
        <v>1089.1500000000001</v>
      </c>
      <c r="N3724">
        <v>1</v>
      </c>
    </row>
    <row r="3725" spans="1:14" x14ac:dyDescent="0.3">
      <c r="A3725" s="2">
        <v>45811</v>
      </c>
      <c r="B3725" s="3">
        <f t="shared" si="174"/>
        <v>2025</v>
      </c>
      <c r="C3725" t="str">
        <f t="shared" si="175"/>
        <v>2024-2025</v>
      </c>
      <c r="D3725" t="s">
        <v>148</v>
      </c>
      <c r="E3725" t="s">
        <v>34</v>
      </c>
      <c r="F3725" t="str">
        <f t="shared" si="176"/>
        <v>Queensland</v>
      </c>
      <c r="G3725" t="s">
        <v>35</v>
      </c>
      <c r="H3725">
        <v>4802</v>
      </c>
      <c r="I3725" t="s">
        <v>11</v>
      </c>
      <c r="J3725" t="s">
        <v>36</v>
      </c>
      <c r="K3725" t="s">
        <v>150</v>
      </c>
      <c r="L3725" t="s">
        <v>18</v>
      </c>
      <c r="M3725" s="5">
        <v>1090.05</v>
      </c>
      <c r="N3725">
        <v>1</v>
      </c>
    </row>
    <row r="3726" spans="1:14" x14ac:dyDescent="0.3">
      <c r="A3726" s="2">
        <v>45997</v>
      </c>
      <c r="B3726" s="3">
        <f t="shared" si="174"/>
        <v>2026</v>
      </c>
      <c r="C3726" t="str">
        <f t="shared" si="175"/>
        <v>2025-2026</v>
      </c>
      <c r="D3726" t="s">
        <v>148</v>
      </c>
      <c r="E3726" t="s">
        <v>61</v>
      </c>
      <c r="F3726" t="str">
        <f t="shared" si="176"/>
        <v>New South Wales</v>
      </c>
      <c r="G3726" t="s">
        <v>10</v>
      </c>
      <c r="H3726">
        <v>2539</v>
      </c>
      <c r="I3726" t="s">
        <v>11</v>
      </c>
      <c r="J3726" t="s">
        <v>58</v>
      </c>
      <c r="K3726" t="s">
        <v>150</v>
      </c>
      <c r="L3726" t="s">
        <v>18</v>
      </c>
      <c r="M3726" s="5">
        <v>1091.2200000000003</v>
      </c>
      <c r="N3726">
        <v>1</v>
      </c>
    </row>
    <row r="3727" spans="1:14" x14ac:dyDescent="0.3">
      <c r="A3727" s="2">
        <v>45807</v>
      </c>
      <c r="B3727" s="3">
        <f t="shared" si="174"/>
        <v>2025</v>
      </c>
      <c r="C3727" t="str">
        <f t="shared" si="175"/>
        <v>2024-2025</v>
      </c>
      <c r="D3727" t="s">
        <v>148</v>
      </c>
      <c r="E3727" t="s">
        <v>87</v>
      </c>
      <c r="F3727" t="str">
        <f t="shared" si="176"/>
        <v>New South Wales</v>
      </c>
      <c r="G3727" t="s">
        <v>10</v>
      </c>
      <c r="H3727">
        <v>2790</v>
      </c>
      <c r="I3727" t="s">
        <v>11</v>
      </c>
      <c r="J3727" t="s">
        <v>25</v>
      </c>
      <c r="K3727" t="s">
        <v>155</v>
      </c>
      <c r="L3727" t="s">
        <v>20</v>
      </c>
      <c r="M3727" s="5">
        <v>1093.4399999999998</v>
      </c>
      <c r="N3727">
        <v>1</v>
      </c>
    </row>
    <row r="3728" spans="1:14" x14ac:dyDescent="0.3">
      <c r="A3728" s="2">
        <v>45442</v>
      </c>
      <c r="B3728" s="3">
        <f t="shared" si="174"/>
        <v>2024</v>
      </c>
      <c r="C3728" t="str">
        <f t="shared" si="175"/>
        <v>2023-2024</v>
      </c>
      <c r="D3728" t="s">
        <v>147</v>
      </c>
      <c r="E3728" t="s">
        <v>117</v>
      </c>
      <c r="F3728" t="str">
        <f t="shared" si="176"/>
        <v>Queensland</v>
      </c>
      <c r="G3728" t="s">
        <v>35</v>
      </c>
      <c r="H3728">
        <v>4119</v>
      </c>
      <c r="I3728" t="s">
        <v>11</v>
      </c>
      <c r="J3728" t="s">
        <v>43</v>
      </c>
      <c r="K3728" t="s">
        <v>157</v>
      </c>
      <c r="L3728" t="s">
        <v>22</v>
      </c>
      <c r="M3728" s="5">
        <v>1093.68</v>
      </c>
      <c r="N3728">
        <v>1</v>
      </c>
    </row>
    <row r="3729" spans="1:14" x14ac:dyDescent="0.3">
      <c r="A3729" s="2">
        <v>45789</v>
      </c>
      <c r="B3729" s="3">
        <f t="shared" si="174"/>
        <v>2025</v>
      </c>
      <c r="C3729" t="str">
        <f t="shared" si="175"/>
        <v>2024-2025</v>
      </c>
      <c r="D3729" t="s">
        <v>147</v>
      </c>
      <c r="E3729" t="s">
        <v>113</v>
      </c>
      <c r="F3729" t="str">
        <f t="shared" si="176"/>
        <v>Queensland</v>
      </c>
      <c r="G3729" t="s">
        <v>35</v>
      </c>
      <c r="H3729">
        <v>4215</v>
      </c>
      <c r="I3729" t="s">
        <v>11</v>
      </c>
      <c r="J3729" t="s">
        <v>104</v>
      </c>
      <c r="K3729" t="s">
        <v>154</v>
      </c>
      <c r="L3729" t="s">
        <v>14</v>
      </c>
      <c r="M3729" s="5">
        <v>1094.07</v>
      </c>
      <c r="N3729">
        <v>1</v>
      </c>
    </row>
    <row r="3730" spans="1:14" x14ac:dyDescent="0.3">
      <c r="A3730" s="2">
        <v>45915</v>
      </c>
      <c r="B3730" s="3">
        <f t="shared" si="174"/>
        <v>2026</v>
      </c>
      <c r="C3730" t="str">
        <f t="shared" si="175"/>
        <v>2025-2026</v>
      </c>
      <c r="D3730" t="s">
        <v>148</v>
      </c>
      <c r="E3730" t="s">
        <v>100</v>
      </c>
      <c r="F3730" t="str">
        <f t="shared" si="176"/>
        <v>Western Australia</v>
      </c>
      <c r="G3730" t="s">
        <v>48</v>
      </c>
      <c r="H3730">
        <v>6021</v>
      </c>
      <c r="I3730" t="s">
        <v>11</v>
      </c>
      <c r="J3730" t="s">
        <v>49</v>
      </c>
      <c r="K3730" t="s">
        <v>151</v>
      </c>
      <c r="L3730" t="s">
        <v>21</v>
      </c>
      <c r="M3730" s="5">
        <v>1095.78</v>
      </c>
      <c r="N3730">
        <v>1</v>
      </c>
    </row>
    <row r="3731" spans="1:14" x14ac:dyDescent="0.3">
      <c r="A3731" s="2">
        <v>45497</v>
      </c>
      <c r="B3731" s="3">
        <f t="shared" si="174"/>
        <v>2025</v>
      </c>
      <c r="C3731" t="str">
        <f t="shared" si="175"/>
        <v>2024-2025</v>
      </c>
      <c r="D3731" t="s">
        <v>147</v>
      </c>
      <c r="E3731" t="s">
        <v>99</v>
      </c>
      <c r="F3731" t="str">
        <f t="shared" si="176"/>
        <v>Victoria</v>
      </c>
      <c r="G3731" t="s">
        <v>45</v>
      </c>
      <c r="H3731">
        <v>3148</v>
      </c>
      <c r="I3731" t="s">
        <v>11</v>
      </c>
      <c r="J3731" t="s">
        <v>63</v>
      </c>
      <c r="K3731" t="s">
        <v>149</v>
      </c>
      <c r="L3731" t="s">
        <v>15</v>
      </c>
      <c r="M3731" s="5">
        <v>1096.19</v>
      </c>
      <c r="N3731">
        <v>1</v>
      </c>
    </row>
    <row r="3732" spans="1:14" x14ac:dyDescent="0.3">
      <c r="A3732" s="2">
        <v>45501</v>
      </c>
      <c r="B3732" s="3">
        <f t="shared" si="174"/>
        <v>2025</v>
      </c>
      <c r="C3732" t="str">
        <f t="shared" si="175"/>
        <v>2024-2025</v>
      </c>
      <c r="D3732" t="s">
        <v>147</v>
      </c>
      <c r="E3732" t="s">
        <v>64</v>
      </c>
      <c r="F3732" t="str">
        <f t="shared" si="176"/>
        <v>Victoria</v>
      </c>
      <c r="G3732" t="s">
        <v>45</v>
      </c>
      <c r="H3732">
        <v>3199</v>
      </c>
      <c r="I3732" t="s">
        <v>11</v>
      </c>
      <c r="J3732" t="s">
        <v>63</v>
      </c>
      <c r="K3732" t="s">
        <v>154</v>
      </c>
      <c r="L3732" t="s">
        <v>14</v>
      </c>
      <c r="M3732" s="5">
        <v>1099.27</v>
      </c>
      <c r="N3732">
        <v>1</v>
      </c>
    </row>
    <row r="3733" spans="1:14" x14ac:dyDescent="0.3">
      <c r="A3733" s="2">
        <v>45568</v>
      </c>
      <c r="B3733" s="3">
        <f t="shared" si="174"/>
        <v>2025</v>
      </c>
      <c r="C3733" t="str">
        <f t="shared" si="175"/>
        <v>2024-2025</v>
      </c>
      <c r="D3733" t="s">
        <v>147</v>
      </c>
      <c r="E3733" t="s">
        <v>88</v>
      </c>
      <c r="F3733" t="str">
        <f t="shared" si="176"/>
        <v>South Australia</v>
      </c>
      <c r="G3733" t="s">
        <v>32</v>
      </c>
      <c r="H3733">
        <v>5011</v>
      </c>
      <c r="I3733" t="s">
        <v>11</v>
      </c>
      <c r="J3733" t="s">
        <v>33</v>
      </c>
      <c r="K3733" t="s">
        <v>149</v>
      </c>
      <c r="L3733" t="s">
        <v>15</v>
      </c>
      <c r="M3733" s="5">
        <v>1100.4099999999999</v>
      </c>
      <c r="N3733">
        <v>1</v>
      </c>
    </row>
    <row r="3734" spans="1:14" x14ac:dyDescent="0.3">
      <c r="A3734" s="2">
        <v>45894</v>
      </c>
      <c r="B3734" s="3">
        <f t="shared" si="174"/>
        <v>2026</v>
      </c>
      <c r="C3734" t="str">
        <f t="shared" si="175"/>
        <v>2025-2026</v>
      </c>
      <c r="D3734" t="s">
        <v>147</v>
      </c>
      <c r="E3734" t="s">
        <v>52</v>
      </c>
      <c r="F3734" t="str">
        <f t="shared" si="176"/>
        <v>Victoria</v>
      </c>
      <c r="G3734" t="s">
        <v>45</v>
      </c>
      <c r="H3734">
        <v>3030</v>
      </c>
      <c r="I3734" t="s">
        <v>11</v>
      </c>
      <c r="J3734" t="s">
        <v>46</v>
      </c>
      <c r="K3734" t="s">
        <v>153</v>
      </c>
      <c r="L3734" t="s">
        <v>16</v>
      </c>
      <c r="M3734" s="5">
        <v>1101.0899999999999</v>
      </c>
      <c r="N3734">
        <v>1</v>
      </c>
    </row>
    <row r="3735" spans="1:14" x14ac:dyDescent="0.3">
      <c r="A3735" s="2">
        <v>45994</v>
      </c>
      <c r="B3735" s="3">
        <f t="shared" si="174"/>
        <v>2026</v>
      </c>
      <c r="C3735" t="str">
        <f t="shared" si="175"/>
        <v>2025-2026</v>
      </c>
      <c r="D3735" t="s">
        <v>147</v>
      </c>
      <c r="E3735" t="s">
        <v>141</v>
      </c>
      <c r="F3735" t="str">
        <f t="shared" si="176"/>
        <v>Western Australia</v>
      </c>
      <c r="G3735" t="s">
        <v>48</v>
      </c>
      <c r="H3735">
        <v>6052</v>
      </c>
      <c r="I3735" t="s">
        <v>11</v>
      </c>
      <c r="J3735" t="s">
        <v>49</v>
      </c>
      <c r="K3735" t="s">
        <v>151</v>
      </c>
      <c r="L3735" t="s">
        <v>21</v>
      </c>
      <c r="M3735" s="5">
        <v>1105.31</v>
      </c>
      <c r="N3735">
        <v>1</v>
      </c>
    </row>
    <row r="3736" spans="1:14" x14ac:dyDescent="0.3">
      <c r="A3736" s="2">
        <v>45403</v>
      </c>
      <c r="B3736" s="3">
        <f t="shared" si="174"/>
        <v>2024</v>
      </c>
      <c r="C3736" t="str">
        <f t="shared" si="175"/>
        <v>2023-2024</v>
      </c>
      <c r="D3736" t="s">
        <v>147</v>
      </c>
      <c r="E3736" t="s">
        <v>9</v>
      </c>
      <c r="F3736" t="str">
        <f t="shared" si="176"/>
        <v>New South Wales</v>
      </c>
      <c r="G3736" t="s">
        <v>10</v>
      </c>
      <c r="H3736">
        <v>2067</v>
      </c>
      <c r="I3736" t="s">
        <v>11</v>
      </c>
      <c r="J3736" t="s">
        <v>12</v>
      </c>
      <c r="K3736" t="s">
        <v>154</v>
      </c>
      <c r="L3736" t="s">
        <v>14</v>
      </c>
      <c r="M3736" s="5">
        <v>1105.97</v>
      </c>
      <c r="N3736">
        <v>1</v>
      </c>
    </row>
    <row r="3737" spans="1:14" x14ac:dyDescent="0.3">
      <c r="A3737" s="2">
        <v>45806</v>
      </c>
      <c r="B3737" s="3">
        <f t="shared" si="174"/>
        <v>2025</v>
      </c>
      <c r="C3737" t="str">
        <f t="shared" si="175"/>
        <v>2024-2025</v>
      </c>
      <c r="D3737" t="s">
        <v>147</v>
      </c>
      <c r="E3737" t="s">
        <v>113</v>
      </c>
      <c r="F3737" t="str">
        <f t="shared" si="176"/>
        <v>Queensland</v>
      </c>
      <c r="G3737" t="s">
        <v>35</v>
      </c>
      <c r="H3737">
        <v>4215</v>
      </c>
      <c r="I3737" t="s">
        <v>11</v>
      </c>
      <c r="J3737" t="s">
        <v>104</v>
      </c>
      <c r="K3737" t="s">
        <v>150</v>
      </c>
      <c r="L3737" t="s">
        <v>18</v>
      </c>
      <c r="M3737" s="5">
        <v>1106.07</v>
      </c>
      <c r="N3737">
        <v>1</v>
      </c>
    </row>
    <row r="3738" spans="1:14" x14ac:dyDescent="0.3">
      <c r="A3738" s="2">
        <v>45322</v>
      </c>
      <c r="B3738" s="3">
        <f t="shared" si="174"/>
        <v>2024</v>
      </c>
      <c r="C3738" t="str">
        <f t="shared" si="175"/>
        <v>2023-2024</v>
      </c>
      <c r="D3738" t="s">
        <v>147</v>
      </c>
      <c r="E3738" t="s">
        <v>101</v>
      </c>
      <c r="F3738" t="str">
        <f t="shared" si="176"/>
        <v>Victoria</v>
      </c>
      <c r="G3738" t="s">
        <v>45</v>
      </c>
      <c r="H3738">
        <v>3131</v>
      </c>
      <c r="I3738" t="s">
        <v>11</v>
      </c>
      <c r="J3738" t="s">
        <v>63</v>
      </c>
      <c r="K3738" t="s">
        <v>149</v>
      </c>
      <c r="L3738" t="s">
        <v>15</v>
      </c>
      <c r="M3738" s="5">
        <v>1107.77</v>
      </c>
      <c r="N3738">
        <v>1</v>
      </c>
    </row>
    <row r="3739" spans="1:14" x14ac:dyDescent="0.3">
      <c r="A3739" s="2">
        <v>45305</v>
      </c>
      <c r="B3739" s="3">
        <f t="shared" si="174"/>
        <v>2024</v>
      </c>
      <c r="C3739" t="str">
        <f t="shared" si="175"/>
        <v>2023-2024</v>
      </c>
      <c r="D3739" t="s">
        <v>148</v>
      </c>
      <c r="E3739" t="s">
        <v>96</v>
      </c>
      <c r="F3739" t="str">
        <f t="shared" si="176"/>
        <v>Western Australia</v>
      </c>
      <c r="G3739" t="s">
        <v>48</v>
      </c>
      <c r="H3739">
        <v>6330</v>
      </c>
      <c r="I3739" t="s">
        <v>11</v>
      </c>
      <c r="J3739" t="s">
        <v>94</v>
      </c>
      <c r="K3739" t="s">
        <v>154</v>
      </c>
      <c r="L3739" t="s">
        <v>14</v>
      </c>
      <c r="M3739" s="5">
        <v>1111.06</v>
      </c>
      <c r="N3739">
        <v>1</v>
      </c>
    </row>
    <row r="3740" spans="1:14" x14ac:dyDescent="0.3">
      <c r="A3740" s="2">
        <v>45545</v>
      </c>
      <c r="B3740" s="3">
        <f t="shared" si="174"/>
        <v>2025</v>
      </c>
      <c r="C3740" t="str">
        <f t="shared" si="175"/>
        <v>2024-2025</v>
      </c>
      <c r="D3740" t="s">
        <v>147</v>
      </c>
      <c r="E3740" t="s">
        <v>116</v>
      </c>
      <c r="F3740" t="str">
        <f t="shared" si="176"/>
        <v>Western Australia</v>
      </c>
      <c r="G3740" t="s">
        <v>48</v>
      </c>
      <c r="H3740">
        <v>6725</v>
      </c>
      <c r="I3740" t="s">
        <v>11</v>
      </c>
      <c r="J3740" t="s">
        <v>77</v>
      </c>
      <c r="K3740" t="s">
        <v>151</v>
      </c>
      <c r="L3740" t="s">
        <v>21</v>
      </c>
      <c r="M3740" s="5">
        <v>1115.3800000000001</v>
      </c>
      <c r="N3740">
        <v>1</v>
      </c>
    </row>
    <row r="3741" spans="1:14" x14ac:dyDescent="0.3">
      <c r="A3741" s="2">
        <v>45715</v>
      </c>
      <c r="B3741" s="3">
        <f t="shared" si="174"/>
        <v>2025</v>
      </c>
      <c r="C3741" t="str">
        <f t="shared" si="175"/>
        <v>2024-2025</v>
      </c>
      <c r="D3741" t="s">
        <v>147</v>
      </c>
      <c r="E3741" t="s">
        <v>41</v>
      </c>
      <c r="F3741" t="str">
        <f t="shared" si="176"/>
        <v>New South Wales</v>
      </c>
      <c r="G3741" t="s">
        <v>10</v>
      </c>
      <c r="H3741">
        <v>2830</v>
      </c>
      <c r="I3741" t="s">
        <v>11</v>
      </c>
      <c r="J3741" t="s">
        <v>25</v>
      </c>
      <c r="K3741" t="s">
        <v>157</v>
      </c>
      <c r="L3741" t="s">
        <v>22</v>
      </c>
      <c r="M3741" s="5">
        <v>1115.45</v>
      </c>
      <c r="N3741">
        <v>1</v>
      </c>
    </row>
    <row r="3742" spans="1:14" x14ac:dyDescent="0.3">
      <c r="A3742" s="2">
        <v>45428</v>
      </c>
      <c r="B3742" s="3">
        <f t="shared" si="174"/>
        <v>2024</v>
      </c>
      <c r="C3742" t="str">
        <f t="shared" si="175"/>
        <v>2023-2024</v>
      </c>
      <c r="D3742" t="s">
        <v>147</v>
      </c>
      <c r="E3742" t="s">
        <v>107</v>
      </c>
      <c r="F3742" t="str">
        <f t="shared" si="176"/>
        <v>Queensland</v>
      </c>
      <c r="G3742" t="s">
        <v>35</v>
      </c>
      <c r="H3742">
        <v>4220</v>
      </c>
      <c r="I3742" t="s">
        <v>11</v>
      </c>
      <c r="J3742" t="s">
        <v>104</v>
      </c>
      <c r="K3742" t="s">
        <v>155</v>
      </c>
      <c r="L3742" t="s">
        <v>20</v>
      </c>
      <c r="M3742" s="5">
        <v>1115.72</v>
      </c>
      <c r="N3742">
        <v>1</v>
      </c>
    </row>
    <row r="3743" spans="1:14" x14ac:dyDescent="0.3">
      <c r="A3743" s="2">
        <v>45419</v>
      </c>
      <c r="B3743" s="3">
        <f t="shared" si="174"/>
        <v>2024</v>
      </c>
      <c r="C3743" t="str">
        <f t="shared" si="175"/>
        <v>2023-2024</v>
      </c>
      <c r="D3743" t="s">
        <v>147</v>
      </c>
      <c r="E3743" t="s">
        <v>124</v>
      </c>
      <c r="F3743" t="str">
        <f t="shared" si="176"/>
        <v>New South Wales</v>
      </c>
      <c r="G3743" t="s">
        <v>10</v>
      </c>
      <c r="H3743">
        <v>2015</v>
      </c>
      <c r="I3743" t="s">
        <v>11</v>
      </c>
      <c r="J3743" t="s">
        <v>12</v>
      </c>
      <c r="K3743" t="s">
        <v>19</v>
      </c>
      <c r="L3743" t="s">
        <v>23</v>
      </c>
      <c r="M3743" s="5">
        <v>1115.99</v>
      </c>
      <c r="N3743">
        <v>1</v>
      </c>
    </row>
    <row r="3744" spans="1:14" x14ac:dyDescent="0.3">
      <c r="A3744" s="2">
        <v>45906</v>
      </c>
      <c r="B3744" s="3">
        <f t="shared" si="174"/>
        <v>2026</v>
      </c>
      <c r="C3744" t="str">
        <f t="shared" si="175"/>
        <v>2025-2026</v>
      </c>
      <c r="D3744" t="s">
        <v>147</v>
      </c>
      <c r="E3744" t="s">
        <v>134</v>
      </c>
      <c r="F3744" t="str">
        <f t="shared" si="176"/>
        <v>Queensland</v>
      </c>
      <c r="G3744" t="s">
        <v>35</v>
      </c>
      <c r="H3744">
        <v>4825</v>
      </c>
      <c r="I3744" t="s">
        <v>11</v>
      </c>
      <c r="J3744" t="s">
        <v>36</v>
      </c>
      <c r="K3744" t="s">
        <v>153</v>
      </c>
      <c r="L3744" t="s">
        <v>16</v>
      </c>
      <c r="M3744" s="5">
        <v>1119.6600000000001</v>
      </c>
      <c r="N3744">
        <v>1</v>
      </c>
    </row>
    <row r="3745" spans="1:14" x14ac:dyDescent="0.3">
      <c r="A3745" s="2">
        <v>45785</v>
      </c>
      <c r="B3745" s="3">
        <f t="shared" si="174"/>
        <v>2025</v>
      </c>
      <c r="C3745" t="str">
        <f t="shared" si="175"/>
        <v>2024-2025</v>
      </c>
      <c r="D3745" t="s">
        <v>148</v>
      </c>
      <c r="E3745" t="s">
        <v>76</v>
      </c>
      <c r="F3745" t="str">
        <f t="shared" si="176"/>
        <v>Western Australia</v>
      </c>
      <c r="G3745" t="s">
        <v>48</v>
      </c>
      <c r="H3745">
        <v>6450</v>
      </c>
      <c r="I3745" t="s">
        <v>11</v>
      </c>
      <c r="J3745" t="s">
        <v>77</v>
      </c>
      <c r="K3745" t="s">
        <v>150</v>
      </c>
      <c r="L3745" t="s">
        <v>18</v>
      </c>
      <c r="M3745" s="5">
        <v>1120.5</v>
      </c>
      <c r="N3745">
        <v>1</v>
      </c>
    </row>
    <row r="3746" spans="1:14" x14ac:dyDescent="0.3">
      <c r="A3746" s="2">
        <v>45830</v>
      </c>
      <c r="B3746" s="3">
        <f t="shared" si="174"/>
        <v>2025</v>
      </c>
      <c r="C3746" t="str">
        <f t="shared" si="175"/>
        <v>2024-2025</v>
      </c>
      <c r="D3746" t="s">
        <v>147</v>
      </c>
      <c r="E3746" t="s">
        <v>37</v>
      </c>
      <c r="F3746" t="str">
        <f t="shared" si="176"/>
        <v>South Australia</v>
      </c>
      <c r="G3746" t="s">
        <v>32</v>
      </c>
      <c r="H3746">
        <v>5607</v>
      </c>
      <c r="I3746" t="s">
        <v>11</v>
      </c>
      <c r="J3746" t="s">
        <v>38</v>
      </c>
      <c r="K3746" t="s">
        <v>150</v>
      </c>
      <c r="L3746" t="s">
        <v>18</v>
      </c>
      <c r="M3746" s="5">
        <v>1120.9100000000001</v>
      </c>
      <c r="N3746">
        <v>1</v>
      </c>
    </row>
    <row r="3747" spans="1:14" x14ac:dyDescent="0.3">
      <c r="A3747" s="2">
        <v>45538</v>
      </c>
      <c r="B3747" s="3">
        <f t="shared" si="174"/>
        <v>2025</v>
      </c>
      <c r="C3747" t="str">
        <f t="shared" si="175"/>
        <v>2024-2025</v>
      </c>
      <c r="D3747" t="s">
        <v>147</v>
      </c>
      <c r="E3747" t="s">
        <v>67</v>
      </c>
      <c r="F3747" t="str">
        <f t="shared" si="176"/>
        <v>New South Wales</v>
      </c>
      <c r="G3747" t="s">
        <v>10</v>
      </c>
      <c r="H3747">
        <v>2478</v>
      </c>
      <c r="I3747" t="s">
        <v>11</v>
      </c>
      <c r="J3747" t="s">
        <v>68</v>
      </c>
      <c r="K3747" t="s">
        <v>150</v>
      </c>
      <c r="L3747" t="s">
        <v>18</v>
      </c>
      <c r="M3747" s="5">
        <v>1123.33</v>
      </c>
      <c r="N3747">
        <v>1</v>
      </c>
    </row>
    <row r="3748" spans="1:14" x14ac:dyDescent="0.3">
      <c r="A3748" s="2">
        <v>45613</v>
      </c>
      <c r="B3748" s="3">
        <f t="shared" si="174"/>
        <v>2025</v>
      </c>
      <c r="C3748" t="str">
        <f t="shared" si="175"/>
        <v>2024-2025</v>
      </c>
      <c r="D3748" t="s">
        <v>148</v>
      </c>
      <c r="E3748" t="s">
        <v>56</v>
      </c>
      <c r="F3748" t="str">
        <f t="shared" si="176"/>
        <v>Northern Territory</v>
      </c>
      <c r="G3748" t="s">
        <v>29</v>
      </c>
      <c r="H3748">
        <v>870</v>
      </c>
      <c r="I3748" t="s">
        <v>11</v>
      </c>
      <c r="J3748" t="s">
        <v>30</v>
      </c>
      <c r="K3748" t="s">
        <v>150</v>
      </c>
      <c r="L3748" t="s">
        <v>18</v>
      </c>
      <c r="M3748" s="5">
        <v>1124.42</v>
      </c>
      <c r="N3748">
        <v>1</v>
      </c>
    </row>
    <row r="3749" spans="1:14" x14ac:dyDescent="0.3">
      <c r="A3749" s="2">
        <v>45794</v>
      </c>
      <c r="B3749" s="3">
        <f t="shared" si="174"/>
        <v>2025</v>
      </c>
      <c r="C3749" t="str">
        <f t="shared" si="175"/>
        <v>2024-2025</v>
      </c>
      <c r="D3749" t="s">
        <v>148</v>
      </c>
      <c r="E3749" t="s">
        <v>127</v>
      </c>
      <c r="F3749" t="str">
        <f t="shared" si="176"/>
        <v>New South Wales</v>
      </c>
      <c r="G3749" t="s">
        <v>10</v>
      </c>
      <c r="H3749">
        <v>2131</v>
      </c>
      <c r="I3749" t="s">
        <v>11</v>
      </c>
      <c r="J3749" t="s">
        <v>27</v>
      </c>
      <c r="K3749" t="s">
        <v>153</v>
      </c>
      <c r="L3749" t="s">
        <v>16</v>
      </c>
      <c r="M3749" s="5">
        <v>1126.3499999999999</v>
      </c>
      <c r="N3749">
        <v>1</v>
      </c>
    </row>
    <row r="3750" spans="1:14" x14ac:dyDescent="0.3">
      <c r="A3750" s="2">
        <v>45608</v>
      </c>
      <c r="B3750" s="3">
        <f t="shared" si="174"/>
        <v>2025</v>
      </c>
      <c r="C3750" t="str">
        <f t="shared" si="175"/>
        <v>2024-2025</v>
      </c>
      <c r="D3750" t="s">
        <v>147</v>
      </c>
      <c r="E3750" t="s">
        <v>89</v>
      </c>
      <c r="F3750" t="str">
        <f t="shared" si="176"/>
        <v>Queensland</v>
      </c>
      <c r="G3750" t="s">
        <v>35</v>
      </c>
      <c r="H3750">
        <v>4655</v>
      </c>
      <c r="I3750" t="s">
        <v>11</v>
      </c>
      <c r="J3750" t="s">
        <v>51</v>
      </c>
      <c r="K3750" t="s">
        <v>151</v>
      </c>
      <c r="L3750" t="s">
        <v>21</v>
      </c>
      <c r="M3750" s="5">
        <v>1127.54</v>
      </c>
      <c r="N3750">
        <v>1</v>
      </c>
    </row>
    <row r="3751" spans="1:14" x14ac:dyDescent="0.3">
      <c r="A3751" s="2">
        <v>45943</v>
      </c>
      <c r="B3751" s="3">
        <f t="shared" si="174"/>
        <v>2026</v>
      </c>
      <c r="C3751" t="str">
        <f t="shared" si="175"/>
        <v>2025-2026</v>
      </c>
      <c r="D3751" t="s">
        <v>147</v>
      </c>
      <c r="E3751" t="s">
        <v>66</v>
      </c>
      <c r="F3751" t="str">
        <f t="shared" si="176"/>
        <v>South Australia</v>
      </c>
      <c r="G3751" t="s">
        <v>32</v>
      </c>
      <c r="H3751">
        <v>5169</v>
      </c>
      <c r="I3751" t="s">
        <v>11</v>
      </c>
      <c r="J3751" t="s">
        <v>33</v>
      </c>
      <c r="K3751" t="s">
        <v>153</v>
      </c>
      <c r="L3751" t="s">
        <v>16</v>
      </c>
      <c r="M3751" s="5">
        <v>1130.8800000000001</v>
      </c>
      <c r="N3751">
        <v>1</v>
      </c>
    </row>
    <row r="3752" spans="1:14" x14ac:dyDescent="0.3">
      <c r="A3752" s="2">
        <v>45409</v>
      </c>
      <c r="B3752" s="3">
        <f t="shared" si="174"/>
        <v>2024</v>
      </c>
      <c r="C3752" t="str">
        <f t="shared" si="175"/>
        <v>2023-2024</v>
      </c>
      <c r="D3752" t="s">
        <v>147</v>
      </c>
      <c r="E3752" t="s">
        <v>130</v>
      </c>
      <c r="F3752" t="str">
        <f t="shared" si="176"/>
        <v>South Australia</v>
      </c>
      <c r="G3752" t="s">
        <v>32</v>
      </c>
      <c r="H3752">
        <v>5290</v>
      </c>
      <c r="I3752" t="s">
        <v>11</v>
      </c>
      <c r="J3752" t="s">
        <v>38</v>
      </c>
      <c r="K3752" t="s">
        <v>150</v>
      </c>
      <c r="L3752" t="s">
        <v>18</v>
      </c>
      <c r="M3752" s="5">
        <v>1131.2800000000002</v>
      </c>
      <c r="N3752">
        <v>1</v>
      </c>
    </row>
    <row r="3753" spans="1:14" x14ac:dyDescent="0.3">
      <c r="A3753" s="2">
        <v>45309</v>
      </c>
      <c r="B3753" s="3">
        <f t="shared" si="174"/>
        <v>2024</v>
      </c>
      <c r="C3753" t="str">
        <f t="shared" si="175"/>
        <v>2023-2024</v>
      </c>
      <c r="D3753" t="s">
        <v>147</v>
      </c>
      <c r="E3753" t="s">
        <v>64</v>
      </c>
      <c r="F3753" t="str">
        <f t="shared" si="176"/>
        <v>Victoria</v>
      </c>
      <c r="G3753" t="s">
        <v>45</v>
      </c>
      <c r="H3753">
        <v>3199</v>
      </c>
      <c r="I3753" t="s">
        <v>11</v>
      </c>
      <c r="J3753" t="s">
        <v>63</v>
      </c>
      <c r="K3753" t="s">
        <v>152</v>
      </c>
      <c r="L3753" t="s">
        <v>13</v>
      </c>
      <c r="M3753" s="5">
        <v>1131.7300000000002</v>
      </c>
      <c r="N3753">
        <v>1</v>
      </c>
    </row>
    <row r="3754" spans="1:14" x14ac:dyDescent="0.3">
      <c r="A3754" s="2">
        <v>45465</v>
      </c>
      <c r="B3754" s="3">
        <f t="shared" si="174"/>
        <v>2024</v>
      </c>
      <c r="C3754" t="str">
        <f t="shared" si="175"/>
        <v>2023-2024</v>
      </c>
      <c r="D3754" t="s">
        <v>147</v>
      </c>
      <c r="E3754" t="s">
        <v>139</v>
      </c>
      <c r="F3754" t="str">
        <f t="shared" si="176"/>
        <v>New South Wales</v>
      </c>
      <c r="G3754" t="s">
        <v>10</v>
      </c>
      <c r="H3754">
        <v>2020</v>
      </c>
      <c r="I3754" t="s">
        <v>11</v>
      </c>
      <c r="J3754" t="s">
        <v>12</v>
      </c>
      <c r="K3754" t="s">
        <v>156</v>
      </c>
      <c r="L3754" t="s">
        <v>17</v>
      </c>
      <c r="M3754" s="5">
        <v>1133.6300000000001</v>
      </c>
      <c r="N3754">
        <v>1</v>
      </c>
    </row>
    <row r="3755" spans="1:14" x14ac:dyDescent="0.3">
      <c r="A3755" s="2">
        <v>45625</v>
      </c>
      <c r="B3755" s="3">
        <f t="shared" si="174"/>
        <v>2025</v>
      </c>
      <c r="C3755" t="str">
        <f t="shared" si="175"/>
        <v>2024-2025</v>
      </c>
      <c r="D3755" t="s">
        <v>147</v>
      </c>
      <c r="E3755" t="s">
        <v>83</v>
      </c>
      <c r="F3755" t="str">
        <f t="shared" si="176"/>
        <v>New South Wales</v>
      </c>
      <c r="G3755" t="s">
        <v>10</v>
      </c>
      <c r="H3755">
        <v>2750</v>
      </c>
      <c r="I3755" t="s">
        <v>11</v>
      </c>
      <c r="J3755" t="s">
        <v>25</v>
      </c>
      <c r="K3755" t="s">
        <v>155</v>
      </c>
      <c r="L3755" t="s">
        <v>20</v>
      </c>
      <c r="M3755" s="5">
        <v>1135.1099999999999</v>
      </c>
      <c r="N3755">
        <v>1</v>
      </c>
    </row>
    <row r="3756" spans="1:14" x14ac:dyDescent="0.3">
      <c r="A3756" s="2">
        <v>45461</v>
      </c>
      <c r="B3756" s="3">
        <f t="shared" si="174"/>
        <v>2024</v>
      </c>
      <c r="C3756" t="str">
        <f t="shared" si="175"/>
        <v>2023-2024</v>
      </c>
      <c r="D3756" t="s">
        <v>148</v>
      </c>
      <c r="E3756" t="s">
        <v>61</v>
      </c>
      <c r="F3756" t="str">
        <f t="shared" si="176"/>
        <v>New South Wales</v>
      </c>
      <c r="G3756" t="s">
        <v>10</v>
      </c>
      <c r="H3756">
        <v>2539</v>
      </c>
      <c r="I3756" t="s">
        <v>11</v>
      </c>
      <c r="J3756" t="s">
        <v>58</v>
      </c>
      <c r="K3756" t="s">
        <v>155</v>
      </c>
      <c r="L3756" t="s">
        <v>20</v>
      </c>
      <c r="M3756" s="5">
        <v>1135.7600000000002</v>
      </c>
      <c r="N3756">
        <v>1</v>
      </c>
    </row>
    <row r="3757" spans="1:14" x14ac:dyDescent="0.3">
      <c r="A3757" s="2">
        <v>45420</v>
      </c>
      <c r="B3757" s="3">
        <f t="shared" si="174"/>
        <v>2024</v>
      </c>
      <c r="C3757" t="str">
        <f t="shared" si="175"/>
        <v>2023-2024</v>
      </c>
      <c r="D3757" t="s">
        <v>147</v>
      </c>
      <c r="E3757" t="s">
        <v>140</v>
      </c>
      <c r="F3757" t="str">
        <f t="shared" si="176"/>
        <v>Tasmania</v>
      </c>
      <c r="G3757" t="s">
        <v>70</v>
      </c>
      <c r="H3757">
        <v>7320</v>
      </c>
      <c r="I3757" t="s">
        <v>11</v>
      </c>
      <c r="J3757" t="s">
        <v>71</v>
      </c>
      <c r="K3757" t="s">
        <v>149</v>
      </c>
      <c r="L3757" t="s">
        <v>15</v>
      </c>
      <c r="M3757" s="5">
        <v>1136.53</v>
      </c>
      <c r="N3757">
        <v>1</v>
      </c>
    </row>
    <row r="3758" spans="1:14" x14ac:dyDescent="0.3">
      <c r="A3758" s="2">
        <v>45401</v>
      </c>
      <c r="B3758" s="3">
        <f t="shared" si="174"/>
        <v>2024</v>
      </c>
      <c r="C3758" t="str">
        <f t="shared" si="175"/>
        <v>2023-2024</v>
      </c>
      <c r="D3758" t="s">
        <v>147</v>
      </c>
      <c r="E3758" t="s">
        <v>145</v>
      </c>
      <c r="F3758" t="str">
        <f t="shared" si="176"/>
        <v>New South Wales</v>
      </c>
      <c r="G3758" t="s">
        <v>10</v>
      </c>
      <c r="H3758">
        <v>2101</v>
      </c>
      <c r="I3758" t="s">
        <v>11</v>
      </c>
      <c r="J3758" t="s">
        <v>27</v>
      </c>
      <c r="K3758" t="s">
        <v>154</v>
      </c>
      <c r="L3758" t="s">
        <v>14</v>
      </c>
      <c r="M3758" s="5">
        <v>1137.77</v>
      </c>
      <c r="N3758">
        <v>1</v>
      </c>
    </row>
    <row r="3759" spans="1:14" x14ac:dyDescent="0.3">
      <c r="A3759" s="2">
        <v>45991</v>
      </c>
      <c r="B3759" s="3">
        <f t="shared" si="174"/>
        <v>2026</v>
      </c>
      <c r="C3759" t="str">
        <f t="shared" si="175"/>
        <v>2025-2026</v>
      </c>
      <c r="D3759" t="s">
        <v>147</v>
      </c>
      <c r="E3759" t="s">
        <v>99</v>
      </c>
      <c r="F3759" t="str">
        <f t="shared" si="176"/>
        <v>Victoria</v>
      </c>
      <c r="G3759" t="s">
        <v>45</v>
      </c>
      <c r="H3759">
        <v>3148</v>
      </c>
      <c r="I3759" t="s">
        <v>11</v>
      </c>
      <c r="J3759" t="s">
        <v>63</v>
      </c>
      <c r="K3759" t="s">
        <v>149</v>
      </c>
      <c r="L3759" t="s">
        <v>15</v>
      </c>
      <c r="M3759" s="5">
        <v>1138.04</v>
      </c>
      <c r="N3759">
        <v>1</v>
      </c>
    </row>
    <row r="3760" spans="1:14" x14ac:dyDescent="0.3">
      <c r="A3760" s="2">
        <v>45872</v>
      </c>
      <c r="B3760" s="3">
        <f t="shared" si="174"/>
        <v>2026</v>
      </c>
      <c r="C3760" t="str">
        <f t="shared" si="175"/>
        <v>2025-2026</v>
      </c>
      <c r="D3760" t="s">
        <v>148</v>
      </c>
      <c r="E3760" t="s">
        <v>87</v>
      </c>
      <c r="F3760" t="str">
        <f t="shared" si="176"/>
        <v>New South Wales</v>
      </c>
      <c r="G3760" t="s">
        <v>10</v>
      </c>
      <c r="H3760">
        <v>2790</v>
      </c>
      <c r="I3760" t="s">
        <v>11</v>
      </c>
      <c r="J3760" t="s">
        <v>25</v>
      </c>
      <c r="K3760" t="s">
        <v>153</v>
      </c>
      <c r="L3760" t="s">
        <v>16</v>
      </c>
      <c r="M3760" s="5">
        <v>1138.8799999999999</v>
      </c>
      <c r="N3760">
        <v>1</v>
      </c>
    </row>
    <row r="3761" spans="1:14" x14ac:dyDescent="0.3">
      <c r="A3761" s="2">
        <v>45727</v>
      </c>
      <c r="B3761" s="3">
        <f t="shared" si="174"/>
        <v>2025</v>
      </c>
      <c r="C3761" t="str">
        <f t="shared" si="175"/>
        <v>2024-2025</v>
      </c>
      <c r="D3761" t="s">
        <v>147</v>
      </c>
      <c r="E3761" t="s">
        <v>90</v>
      </c>
      <c r="F3761" t="str">
        <f t="shared" si="176"/>
        <v>Victoria</v>
      </c>
      <c r="G3761" t="s">
        <v>45</v>
      </c>
      <c r="H3761">
        <v>3179</v>
      </c>
      <c r="I3761" t="s">
        <v>11</v>
      </c>
      <c r="J3761" t="s">
        <v>63</v>
      </c>
      <c r="K3761" t="s">
        <v>151</v>
      </c>
      <c r="L3761" t="s">
        <v>21</v>
      </c>
      <c r="M3761" s="5">
        <v>1139.74</v>
      </c>
      <c r="N3761">
        <v>1</v>
      </c>
    </row>
    <row r="3762" spans="1:14" x14ac:dyDescent="0.3">
      <c r="A3762" s="2">
        <v>45716</v>
      </c>
      <c r="B3762" s="3">
        <f t="shared" si="174"/>
        <v>2025</v>
      </c>
      <c r="C3762" t="str">
        <f t="shared" si="175"/>
        <v>2024-2025</v>
      </c>
      <c r="D3762" t="s">
        <v>147</v>
      </c>
      <c r="E3762" t="s">
        <v>69</v>
      </c>
      <c r="F3762" t="str">
        <f t="shared" si="176"/>
        <v>Tasmania</v>
      </c>
      <c r="G3762" t="s">
        <v>70</v>
      </c>
      <c r="H3762">
        <v>7018</v>
      </c>
      <c r="I3762" t="s">
        <v>11</v>
      </c>
      <c r="J3762" t="s">
        <v>71</v>
      </c>
      <c r="K3762" t="s">
        <v>150</v>
      </c>
      <c r="L3762" t="s">
        <v>18</v>
      </c>
      <c r="M3762" s="5">
        <v>1140.44</v>
      </c>
      <c r="N3762">
        <v>1</v>
      </c>
    </row>
    <row r="3763" spans="1:14" x14ac:dyDescent="0.3">
      <c r="A3763" s="2">
        <v>45406</v>
      </c>
      <c r="B3763" s="3">
        <f t="shared" si="174"/>
        <v>2024</v>
      </c>
      <c r="C3763" t="str">
        <f t="shared" si="175"/>
        <v>2023-2024</v>
      </c>
      <c r="D3763" t="s">
        <v>147</v>
      </c>
      <c r="E3763" t="s">
        <v>26</v>
      </c>
      <c r="F3763" t="str">
        <f t="shared" si="176"/>
        <v>New South Wales</v>
      </c>
      <c r="G3763" t="s">
        <v>10</v>
      </c>
      <c r="H3763">
        <v>2141</v>
      </c>
      <c r="I3763" t="s">
        <v>11</v>
      </c>
      <c r="J3763" t="s">
        <v>27</v>
      </c>
      <c r="K3763" t="s">
        <v>150</v>
      </c>
      <c r="L3763" t="s">
        <v>18</v>
      </c>
      <c r="M3763" s="5">
        <v>1141.2800000000002</v>
      </c>
      <c r="N3763">
        <v>1</v>
      </c>
    </row>
    <row r="3764" spans="1:14" x14ac:dyDescent="0.3">
      <c r="A3764" s="2">
        <v>45652</v>
      </c>
      <c r="B3764" s="3">
        <f t="shared" si="174"/>
        <v>2025</v>
      </c>
      <c r="C3764" t="str">
        <f t="shared" si="175"/>
        <v>2024-2025</v>
      </c>
      <c r="D3764" t="s">
        <v>147</v>
      </c>
      <c r="E3764" t="s">
        <v>65</v>
      </c>
      <c r="F3764" t="str">
        <f t="shared" si="176"/>
        <v>New South Wales</v>
      </c>
      <c r="G3764" t="s">
        <v>10</v>
      </c>
      <c r="H3764">
        <v>2541</v>
      </c>
      <c r="I3764" t="s">
        <v>11</v>
      </c>
      <c r="J3764" t="s">
        <v>58</v>
      </c>
      <c r="K3764" t="s">
        <v>19</v>
      </c>
      <c r="L3764" t="s">
        <v>23</v>
      </c>
      <c r="M3764" s="5">
        <v>1141.6099999999999</v>
      </c>
      <c r="N3764">
        <v>1</v>
      </c>
    </row>
    <row r="3765" spans="1:14" x14ac:dyDescent="0.3">
      <c r="A3765" s="2">
        <v>45828</v>
      </c>
      <c r="B3765" s="3">
        <f t="shared" si="174"/>
        <v>2025</v>
      </c>
      <c r="C3765" t="str">
        <f t="shared" si="175"/>
        <v>2024-2025</v>
      </c>
      <c r="D3765" t="s">
        <v>147</v>
      </c>
      <c r="E3765" t="s">
        <v>39</v>
      </c>
      <c r="F3765" t="str">
        <f t="shared" si="176"/>
        <v>South Australia</v>
      </c>
      <c r="G3765" t="s">
        <v>32</v>
      </c>
      <c r="H3765">
        <v>5343</v>
      </c>
      <c r="I3765" t="s">
        <v>11</v>
      </c>
      <c r="J3765" t="s">
        <v>38</v>
      </c>
      <c r="K3765" t="s">
        <v>153</v>
      </c>
      <c r="L3765" t="s">
        <v>16</v>
      </c>
      <c r="M3765" s="5">
        <v>1150.03</v>
      </c>
      <c r="N3765">
        <v>1</v>
      </c>
    </row>
    <row r="3766" spans="1:14" x14ac:dyDescent="0.3">
      <c r="A3766" s="2">
        <v>45469</v>
      </c>
      <c r="B3766" s="3">
        <f t="shared" si="174"/>
        <v>2024</v>
      </c>
      <c r="C3766" t="str">
        <f t="shared" si="175"/>
        <v>2023-2024</v>
      </c>
      <c r="D3766" t="s">
        <v>147</v>
      </c>
      <c r="E3766" t="s">
        <v>142</v>
      </c>
      <c r="F3766" t="str">
        <f t="shared" si="176"/>
        <v>Australian Capital Territory</v>
      </c>
      <c r="G3766" t="s">
        <v>80</v>
      </c>
      <c r="H3766">
        <v>2609</v>
      </c>
      <c r="I3766" t="s">
        <v>11</v>
      </c>
      <c r="J3766" t="s">
        <v>58</v>
      </c>
      <c r="K3766" t="s">
        <v>153</v>
      </c>
      <c r="L3766" t="s">
        <v>16</v>
      </c>
      <c r="M3766" s="5">
        <v>1150.03</v>
      </c>
      <c r="N3766">
        <v>1</v>
      </c>
    </row>
    <row r="3767" spans="1:14" x14ac:dyDescent="0.3">
      <c r="A3767" s="2">
        <v>45453</v>
      </c>
      <c r="B3767" s="3">
        <f t="shared" si="174"/>
        <v>2024</v>
      </c>
      <c r="C3767" t="str">
        <f t="shared" si="175"/>
        <v>2023-2024</v>
      </c>
      <c r="D3767" t="s">
        <v>147</v>
      </c>
      <c r="E3767" t="s">
        <v>26</v>
      </c>
      <c r="F3767" t="str">
        <f t="shared" si="176"/>
        <v>New South Wales</v>
      </c>
      <c r="G3767" t="s">
        <v>10</v>
      </c>
      <c r="H3767">
        <v>2141</v>
      </c>
      <c r="I3767" t="s">
        <v>11</v>
      </c>
      <c r="J3767" t="s">
        <v>27</v>
      </c>
      <c r="K3767" t="s">
        <v>155</v>
      </c>
      <c r="L3767" t="s">
        <v>20</v>
      </c>
      <c r="M3767" s="5">
        <v>1151.5899999999999</v>
      </c>
      <c r="N3767">
        <v>1</v>
      </c>
    </row>
    <row r="3768" spans="1:14" x14ac:dyDescent="0.3">
      <c r="A3768" s="2">
        <v>45520</v>
      </c>
      <c r="B3768" s="3">
        <f t="shared" si="174"/>
        <v>2025</v>
      </c>
      <c r="C3768" t="str">
        <f t="shared" si="175"/>
        <v>2024-2025</v>
      </c>
      <c r="D3768" t="s">
        <v>148</v>
      </c>
      <c r="E3768" t="s">
        <v>108</v>
      </c>
      <c r="F3768" t="str">
        <f t="shared" si="176"/>
        <v>Victoria</v>
      </c>
      <c r="G3768" t="s">
        <v>45</v>
      </c>
      <c r="H3768">
        <v>3018</v>
      </c>
      <c r="I3768" t="s">
        <v>11</v>
      </c>
      <c r="J3768" t="s">
        <v>46</v>
      </c>
      <c r="K3768" t="s">
        <v>149</v>
      </c>
      <c r="L3768" t="s">
        <v>15</v>
      </c>
      <c r="M3768" s="5">
        <v>1152.6500000000001</v>
      </c>
      <c r="N3768">
        <v>1</v>
      </c>
    </row>
    <row r="3769" spans="1:14" x14ac:dyDescent="0.3">
      <c r="A3769" s="2">
        <v>45884</v>
      </c>
      <c r="B3769" s="3">
        <f t="shared" si="174"/>
        <v>2026</v>
      </c>
      <c r="C3769" t="str">
        <f t="shared" si="175"/>
        <v>2025-2026</v>
      </c>
      <c r="D3769" t="s">
        <v>147</v>
      </c>
      <c r="E3769" t="s">
        <v>113</v>
      </c>
      <c r="F3769" t="str">
        <f t="shared" si="176"/>
        <v>Queensland</v>
      </c>
      <c r="G3769" t="s">
        <v>35</v>
      </c>
      <c r="H3769">
        <v>4215</v>
      </c>
      <c r="I3769" t="s">
        <v>11</v>
      </c>
      <c r="J3769" t="s">
        <v>104</v>
      </c>
      <c r="K3769" t="s">
        <v>150</v>
      </c>
      <c r="L3769" t="s">
        <v>18</v>
      </c>
      <c r="M3769" s="5">
        <v>1158.8400000000001</v>
      </c>
      <c r="N3769">
        <v>1</v>
      </c>
    </row>
    <row r="3770" spans="1:14" x14ac:dyDescent="0.3">
      <c r="A3770" s="2">
        <v>45341</v>
      </c>
      <c r="B3770" s="3">
        <f t="shared" si="174"/>
        <v>2024</v>
      </c>
      <c r="C3770" t="str">
        <f t="shared" si="175"/>
        <v>2023-2024</v>
      </c>
      <c r="D3770" t="s">
        <v>147</v>
      </c>
      <c r="E3770" t="s">
        <v>64</v>
      </c>
      <c r="F3770" t="str">
        <f t="shared" si="176"/>
        <v>Victoria</v>
      </c>
      <c r="G3770" t="s">
        <v>45</v>
      </c>
      <c r="H3770">
        <v>3199</v>
      </c>
      <c r="I3770" t="s">
        <v>11</v>
      </c>
      <c r="J3770" t="s">
        <v>63</v>
      </c>
      <c r="K3770" t="s">
        <v>156</v>
      </c>
      <c r="L3770" t="s">
        <v>17</v>
      </c>
      <c r="M3770" s="5">
        <v>1159.49</v>
      </c>
      <c r="N3770">
        <v>1</v>
      </c>
    </row>
    <row r="3771" spans="1:14" x14ac:dyDescent="0.3">
      <c r="A3771" s="2">
        <v>45543</v>
      </c>
      <c r="B3771" s="3">
        <f t="shared" si="174"/>
        <v>2025</v>
      </c>
      <c r="C3771" t="str">
        <f t="shared" si="175"/>
        <v>2024-2025</v>
      </c>
      <c r="D3771" t="s">
        <v>147</v>
      </c>
      <c r="E3771" t="s">
        <v>133</v>
      </c>
      <c r="F3771" t="str">
        <f t="shared" si="176"/>
        <v>Queensland</v>
      </c>
      <c r="G3771" t="s">
        <v>35</v>
      </c>
      <c r="H3771">
        <v>4305</v>
      </c>
      <c r="I3771" t="s">
        <v>11</v>
      </c>
      <c r="J3771" t="s">
        <v>104</v>
      </c>
      <c r="K3771" t="s">
        <v>153</v>
      </c>
      <c r="L3771" t="s">
        <v>16</v>
      </c>
      <c r="M3771" s="5">
        <v>1163.9799999999998</v>
      </c>
      <c r="N3771">
        <v>1</v>
      </c>
    </row>
    <row r="3772" spans="1:14" x14ac:dyDescent="0.3">
      <c r="A3772" s="2">
        <v>45702</v>
      </c>
      <c r="B3772" s="3">
        <f t="shared" si="174"/>
        <v>2025</v>
      </c>
      <c r="C3772" t="str">
        <f t="shared" si="175"/>
        <v>2024-2025</v>
      </c>
      <c r="D3772" t="s">
        <v>147</v>
      </c>
      <c r="E3772" t="s">
        <v>44</v>
      </c>
      <c r="F3772" t="str">
        <f t="shared" si="176"/>
        <v>Victoria</v>
      </c>
      <c r="G3772" t="s">
        <v>45</v>
      </c>
      <c r="H3772">
        <v>3066</v>
      </c>
      <c r="I3772" t="s">
        <v>11</v>
      </c>
      <c r="J3772" t="s">
        <v>46</v>
      </c>
      <c r="K3772" t="s">
        <v>150</v>
      </c>
      <c r="L3772" t="s">
        <v>18</v>
      </c>
      <c r="M3772" s="5">
        <v>1167.53</v>
      </c>
      <c r="N3772">
        <v>1</v>
      </c>
    </row>
    <row r="3773" spans="1:14" x14ac:dyDescent="0.3">
      <c r="A3773" s="2">
        <v>45896</v>
      </c>
      <c r="B3773" s="3">
        <f t="shared" si="174"/>
        <v>2026</v>
      </c>
      <c r="C3773" t="str">
        <f t="shared" si="175"/>
        <v>2025-2026</v>
      </c>
      <c r="D3773" t="s">
        <v>147</v>
      </c>
      <c r="E3773" t="s">
        <v>112</v>
      </c>
      <c r="F3773" t="str">
        <f t="shared" si="176"/>
        <v>Victoria</v>
      </c>
      <c r="G3773" t="s">
        <v>45</v>
      </c>
      <c r="H3773">
        <v>3076</v>
      </c>
      <c r="I3773" t="s">
        <v>11</v>
      </c>
      <c r="J3773" t="s">
        <v>46</v>
      </c>
      <c r="K3773" t="s">
        <v>156</v>
      </c>
      <c r="L3773" t="s">
        <v>17</v>
      </c>
      <c r="M3773" s="5">
        <v>1167.8700000000003</v>
      </c>
      <c r="N3773">
        <v>1</v>
      </c>
    </row>
    <row r="3774" spans="1:14" x14ac:dyDescent="0.3">
      <c r="A3774" s="2">
        <v>45828</v>
      </c>
      <c r="B3774" s="3">
        <f t="shared" si="174"/>
        <v>2025</v>
      </c>
      <c r="C3774" t="str">
        <f t="shared" si="175"/>
        <v>2024-2025</v>
      </c>
      <c r="D3774" t="s">
        <v>147</v>
      </c>
      <c r="E3774" t="s">
        <v>92</v>
      </c>
      <c r="F3774" t="str">
        <f t="shared" si="176"/>
        <v>Queensland</v>
      </c>
      <c r="G3774" t="s">
        <v>35</v>
      </c>
      <c r="H3774">
        <v>4068</v>
      </c>
      <c r="I3774" t="s">
        <v>11</v>
      </c>
      <c r="J3774" t="s">
        <v>43</v>
      </c>
      <c r="K3774" t="s">
        <v>154</v>
      </c>
      <c r="L3774" t="s">
        <v>14</v>
      </c>
      <c r="M3774" s="5">
        <v>1171.06</v>
      </c>
      <c r="N3774">
        <v>1</v>
      </c>
    </row>
    <row r="3775" spans="1:14" x14ac:dyDescent="0.3">
      <c r="A3775" s="2">
        <v>45925</v>
      </c>
      <c r="B3775" s="3">
        <f t="shared" si="174"/>
        <v>2026</v>
      </c>
      <c r="C3775" t="str">
        <f t="shared" si="175"/>
        <v>2025-2026</v>
      </c>
      <c r="D3775" t="s">
        <v>147</v>
      </c>
      <c r="E3775" t="s">
        <v>110</v>
      </c>
      <c r="F3775" t="str">
        <f t="shared" si="176"/>
        <v>Queensland</v>
      </c>
      <c r="G3775" t="s">
        <v>35</v>
      </c>
      <c r="H3775">
        <v>4680</v>
      </c>
      <c r="I3775" t="s">
        <v>11</v>
      </c>
      <c r="J3775" t="s">
        <v>51</v>
      </c>
      <c r="K3775" t="s">
        <v>151</v>
      </c>
      <c r="L3775" t="s">
        <v>21</v>
      </c>
      <c r="M3775" s="5">
        <v>1173.55</v>
      </c>
      <c r="N3775">
        <v>1</v>
      </c>
    </row>
    <row r="3776" spans="1:14" x14ac:dyDescent="0.3">
      <c r="A3776" s="2">
        <v>45481</v>
      </c>
      <c r="B3776" s="3">
        <f t="shared" si="174"/>
        <v>2025</v>
      </c>
      <c r="C3776" t="str">
        <f t="shared" si="175"/>
        <v>2024-2025</v>
      </c>
      <c r="D3776" t="s">
        <v>147</v>
      </c>
      <c r="E3776" t="s">
        <v>117</v>
      </c>
      <c r="F3776" t="str">
        <f t="shared" si="176"/>
        <v>Queensland</v>
      </c>
      <c r="G3776" t="s">
        <v>35</v>
      </c>
      <c r="H3776">
        <v>4119</v>
      </c>
      <c r="I3776" t="s">
        <v>11</v>
      </c>
      <c r="J3776" t="s">
        <v>43</v>
      </c>
      <c r="K3776" t="s">
        <v>150</v>
      </c>
      <c r="L3776" t="s">
        <v>18</v>
      </c>
      <c r="M3776" s="5">
        <v>1174.28</v>
      </c>
      <c r="N3776">
        <v>1</v>
      </c>
    </row>
    <row r="3777" spans="1:14" x14ac:dyDescent="0.3">
      <c r="A3777" s="2">
        <v>45754</v>
      </c>
      <c r="B3777" s="3">
        <f t="shared" si="174"/>
        <v>2025</v>
      </c>
      <c r="C3777" t="str">
        <f t="shared" si="175"/>
        <v>2024-2025</v>
      </c>
      <c r="D3777" t="s">
        <v>147</v>
      </c>
      <c r="E3777" t="s">
        <v>31</v>
      </c>
      <c r="F3777" t="str">
        <f t="shared" si="176"/>
        <v>South Australia</v>
      </c>
      <c r="G3777" t="s">
        <v>32</v>
      </c>
      <c r="H3777">
        <v>5168</v>
      </c>
      <c r="I3777" t="s">
        <v>11</v>
      </c>
      <c r="J3777" t="s">
        <v>33</v>
      </c>
      <c r="K3777" t="s">
        <v>151</v>
      </c>
      <c r="L3777" t="s">
        <v>21</v>
      </c>
      <c r="M3777" s="5">
        <v>1174.5700000000002</v>
      </c>
      <c r="N3777">
        <v>1</v>
      </c>
    </row>
    <row r="3778" spans="1:14" x14ac:dyDescent="0.3">
      <c r="A3778" s="2">
        <v>45339</v>
      </c>
      <c r="B3778" s="3">
        <f t="shared" ref="B3778:B3841" si="177">IF(MONTH(A3778)&gt;=7,YEAR(A3778)+1,YEAR(A3778))</f>
        <v>2024</v>
      </c>
      <c r="C3778" t="str">
        <f t="shared" ref="C3778:C3841" si="178">IF(MONTH(A3778) &gt;= 7, YEAR(A3778) &amp; "-" &amp; YEAR(A3778) + 1, YEAR(A3778) - 1 &amp; "-" &amp; YEAR(A3778))</f>
        <v>2023-2024</v>
      </c>
      <c r="D3778" t="s">
        <v>147</v>
      </c>
      <c r="E3778" t="s">
        <v>59</v>
      </c>
      <c r="F3778" t="str">
        <f t="shared" ref="F3778:F3841" si="179">IF(G3778="WA","Western Australia",
IF(G3778="NSW","New South Wales",
IF(G3778="QLD","Queensland",
IF(G3778="VIC","Victoria",
IF(G3778="TAS","Tasmania",
IF(G3778="SA","South Australia",
IF(G3778="NT","Northern Territory",
IF(G3778="ACT","Australian Capital Territory",G3778))))))))</f>
        <v>Victoria</v>
      </c>
      <c r="G3778" t="s">
        <v>45</v>
      </c>
      <c r="H3778">
        <v>3280</v>
      </c>
      <c r="I3778" t="s">
        <v>11</v>
      </c>
      <c r="J3778" t="s">
        <v>60</v>
      </c>
      <c r="K3778" t="s">
        <v>155</v>
      </c>
      <c r="L3778" t="s">
        <v>20</v>
      </c>
      <c r="M3778" s="5">
        <v>1175.0899999999999</v>
      </c>
      <c r="N3778">
        <v>1</v>
      </c>
    </row>
    <row r="3779" spans="1:14" x14ac:dyDescent="0.3">
      <c r="A3779" s="2">
        <v>45817</v>
      </c>
      <c r="B3779" s="3">
        <f t="shared" si="177"/>
        <v>2025</v>
      </c>
      <c r="C3779" t="str">
        <f t="shared" si="178"/>
        <v>2024-2025</v>
      </c>
      <c r="D3779" t="s">
        <v>147</v>
      </c>
      <c r="E3779" t="s">
        <v>103</v>
      </c>
      <c r="F3779" t="str">
        <f t="shared" si="179"/>
        <v>Queensland</v>
      </c>
      <c r="G3779" t="s">
        <v>35</v>
      </c>
      <c r="H3779">
        <v>4509</v>
      </c>
      <c r="I3779" t="s">
        <v>11</v>
      </c>
      <c r="J3779" t="s">
        <v>104</v>
      </c>
      <c r="K3779" t="s">
        <v>150</v>
      </c>
      <c r="L3779" t="s">
        <v>18</v>
      </c>
      <c r="M3779" s="5">
        <v>1175.1600000000001</v>
      </c>
      <c r="N3779">
        <v>1</v>
      </c>
    </row>
    <row r="3780" spans="1:14" x14ac:dyDescent="0.3">
      <c r="A3780" s="2">
        <v>45891</v>
      </c>
      <c r="B3780" s="3">
        <f t="shared" si="177"/>
        <v>2026</v>
      </c>
      <c r="C3780" t="str">
        <f t="shared" si="178"/>
        <v>2025-2026</v>
      </c>
      <c r="D3780" t="s">
        <v>147</v>
      </c>
      <c r="E3780" t="s">
        <v>95</v>
      </c>
      <c r="F3780" t="str">
        <f t="shared" si="179"/>
        <v>Victoria</v>
      </c>
      <c r="G3780" t="s">
        <v>45</v>
      </c>
      <c r="H3780">
        <v>3931</v>
      </c>
      <c r="I3780" t="s">
        <v>11</v>
      </c>
      <c r="J3780" t="s">
        <v>55</v>
      </c>
      <c r="K3780" t="s">
        <v>151</v>
      </c>
      <c r="L3780" t="s">
        <v>21</v>
      </c>
      <c r="M3780" s="5">
        <v>1178.76</v>
      </c>
      <c r="N3780">
        <v>1</v>
      </c>
    </row>
    <row r="3781" spans="1:14" x14ac:dyDescent="0.3">
      <c r="A3781" s="2">
        <v>45723</v>
      </c>
      <c r="B3781" s="3">
        <f t="shared" si="177"/>
        <v>2025</v>
      </c>
      <c r="C3781" t="str">
        <f t="shared" si="178"/>
        <v>2024-2025</v>
      </c>
      <c r="D3781" t="s">
        <v>147</v>
      </c>
      <c r="E3781" t="s">
        <v>41</v>
      </c>
      <c r="F3781" t="str">
        <f t="shared" si="179"/>
        <v>New South Wales</v>
      </c>
      <c r="G3781" t="s">
        <v>10</v>
      </c>
      <c r="H3781">
        <v>2830</v>
      </c>
      <c r="I3781" t="s">
        <v>11</v>
      </c>
      <c r="J3781" t="s">
        <v>25</v>
      </c>
      <c r="K3781" t="s">
        <v>153</v>
      </c>
      <c r="L3781" t="s">
        <v>16</v>
      </c>
      <c r="M3781" s="5">
        <v>1180.1300000000001</v>
      </c>
      <c r="N3781">
        <v>1</v>
      </c>
    </row>
    <row r="3782" spans="1:14" x14ac:dyDescent="0.3">
      <c r="A3782" s="2">
        <v>45292</v>
      </c>
      <c r="B3782" s="3">
        <f t="shared" si="177"/>
        <v>2024</v>
      </c>
      <c r="C3782" t="str">
        <f t="shared" si="178"/>
        <v>2023-2024</v>
      </c>
      <c r="D3782" t="s">
        <v>148</v>
      </c>
      <c r="E3782" t="s">
        <v>82</v>
      </c>
      <c r="F3782" t="str">
        <f t="shared" si="179"/>
        <v>Queensland</v>
      </c>
      <c r="G3782" t="s">
        <v>35</v>
      </c>
      <c r="H3782">
        <v>4012</v>
      </c>
      <c r="I3782" t="s">
        <v>11</v>
      </c>
      <c r="J3782" t="s">
        <v>43</v>
      </c>
      <c r="K3782" t="s">
        <v>151</v>
      </c>
      <c r="L3782" t="s">
        <v>21</v>
      </c>
      <c r="M3782" s="5">
        <v>1180.27</v>
      </c>
      <c r="N3782">
        <v>1</v>
      </c>
    </row>
    <row r="3783" spans="1:14" x14ac:dyDescent="0.3">
      <c r="A3783" s="2">
        <v>45492</v>
      </c>
      <c r="B3783" s="3">
        <f t="shared" si="177"/>
        <v>2025</v>
      </c>
      <c r="C3783" t="str">
        <f t="shared" si="178"/>
        <v>2024-2025</v>
      </c>
      <c r="D3783" t="s">
        <v>147</v>
      </c>
      <c r="E3783" t="s">
        <v>114</v>
      </c>
      <c r="F3783" t="str">
        <f t="shared" si="179"/>
        <v>Victoria</v>
      </c>
      <c r="G3783" t="s">
        <v>45</v>
      </c>
      <c r="H3783">
        <v>3551</v>
      </c>
      <c r="I3783" t="s">
        <v>11</v>
      </c>
      <c r="J3783" t="s">
        <v>60</v>
      </c>
      <c r="K3783" t="s">
        <v>157</v>
      </c>
      <c r="L3783" t="s">
        <v>22</v>
      </c>
      <c r="M3783" s="5">
        <v>1184.68</v>
      </c>
      <c r="N3783">
        <v>1</v>
      </c>
    </row>
    <row r="3784" spans="1:14" x14ac:dyDescent="0.3">
      <c r="A3784" s="2">
        <v>45305</v>
      </c>
      <c r="B3784" s="3">
        <f t="shared" si="177"/>
        <v>2024</v>
      </c>
      <c r="C3784" t="str">
        <f t="shared" si="178"/>
        <v>2023-2024</v>
      </c>
      <c r="D3784" t="s">
        <v>147</v>
      </c>
      <c r="E3784" t="s">
        <v>131</v>
      </c>
      <c r="F3784" t="str">
        <f t="shared" si="179"/>
        <v>Western Australia</v>
      </c>
      <c r="G3784" t="s">
        <v>48</v>
      </c>
      <c r="H3784">
        <v>6530</v>
      </c>
      <c r="I3784" t="s">
        <v>11</v>
      </c>
      <c r="J3784" t="s">
        <v>77</v>
      </c>
      <c r="K3784" t="s">
        <v>150</v>
      </c>
      <c r="L3784" t="s">
        <v>18</v>
      </c>
      <c r="M3784" s="5">
        <v>1188.6799999999998</v>
      </c>
      <c r="N3784">
        <v>1</v>
      </c>
    </row>
    <row r="3785" spans="1:14" x14ac:dyDescent="0.3">
      <c r="A3785" s="2">
        <v>45891</v>
      </c>
      <c r="B3785" s="3">
        <f t="shared" si="177"/>
        <v>2026</v>
      </c>
      <c r="C3785" t="str">
        <f t="shared" si="178"/>
        <v>2025-2026</v>
      </c>
      <c r="D3785" t="s">
        <v>148</v>
      </c>
      <c r="E3785" t="s">
        <v>146</v>
      </c>
      <c r="F3785" t="str">
        <f t="shared" si="179"/>
        <v>Victoria</v>
      </c>
      <c r="G3785" t="s">
        <v>45</v>
      </c>
      <c r="H3785">
        <v>3353</v>
      </c>
      <c r="I3785" t="s">
        <v>11</v>
      </c>
      <c r="J3785" t="s">
        <v>60</v>
      </c>
      <c r="K3785" t="s">
        <v>154</v>
      </c>
      <c r="L3785" t="s">
        <v>14</v>
      </c>
      <c r="M3785" s="5">
        <v>1189.83</v>
      </c>
      <c r="N3785">
        <v>1</v>
      </c>
    </row>
    <row r="3786" spans="1:14" x14ac:dyDescent="0.3">
      <c r="A3786" s="2">
        <v>45793</v>
      </c>
      <c r="B3786" s="3">
        <f t="shared" si="177"/>
        <v>2025</v>
      </c>
      <c r="C3786" t="str">
        <f t="shared" si="178"/>
        <v>2024-2025</v>
      </c>
      <c r="D3786" t="s">
        <v>147</v>
      </c>
      <c r="E3786" t="s">
        <v>47</v>
      </c>
      <c r="F3786" t="str">
        <f t="shared" si="179"/>
        <v>Western Australia</v>
      </c>
      <c r="G3786" t="s">
        <v>48</v>
      </c>
      <c r="H3786">
        <v>6030</v>
      </c>
      <c r="I3786" t="s">
        <v>11</v>
      </c>
      <c r="J3786" t="s">
        <v>49</v>
      </c>
      <c r="K3786" t="s">
        <v>150</v>
      </c>
      <c r="L3786" t="s">
        <v>18</v>
      </c>
      <c r="M3786" s="5">
        <v>1190.6799999999998</v>
      </c>
      <c r="N3786">
        <v>1</v>
      </c>
    </row>
    <row r="3787" spans="1:14" x14ac:dyDescent="0.3">
      <c r="A3787" s="2">
        <v>45354</v>
      </c>
      <c r="B3787" s="3">
        <f t="shared" si="177"/>
        <v>2024</v>
      </c>
      <c r="C3787" t="str">
        <f t="shared" si="178"/>
        <v>2023-2024</v>
      </c>
      <c r="D3787" t="s">
        <v>147</v>
      </c>
      <c r="E3787" t="s">
        <v>24</v>
      </c>
      <c r="F3787" t="str">
        <f t="shared" si="179"/>
        <v>New South Wales</v>
      </c>
      <c r="G3787" t="s">
        <v>10</v>
      </c>
      <c r="H3787">
        <v>2795</v>
      </c>
      <c r="I3787" t="s">
        <v>11</v>
      </c>
      <c r="J3787" t="s">
        <v>25</v>
      </c>
      <c r="K3787" t="s">
        <v>154</v>
      </c>
      <c r="L3787" t="s">
        <v>14</v>
      </c>
      <c r="M3787" s="5">
        <v>1191.03</v>
      </c>
      <c r="N3787">
        <v>1</v>
      </c>
    </row>
    <row r="3788" spans="1:14" x14ac:dyDescent="0.3">
      <c r="A3788" s="2">
        <v>45341</v>
      </c>
      <c r="B3788" s="3">
        <f t="shared" si="177"/>
        <v>2024</v>
      </c>
      <c r="C3788" t="str">
        <f t="shared" si="178"/>
        <v>2023-2024</v>
      </c>
      <c r="D3788" t="s">
        <v>148</v>
      </c>
      <c r="E3788" t="s">
        <v>34</v>
      </c>
      <c r="F3788" t="str">
        <f t="shared" si="179"/>
        <v>Queensland</v>
      </c>
      <c r="G3788" t="s">
        <v>35</v>
      </c>
      <c r="H3788">
        <v>4802</v>
      </c>
      <c r="I3788" t="s">
        <v>11</v>
      </c>
      <c r="J3788" t="s">
        <v>36</v>
      </c>
      <c r="K3788" t="s">
        <v>149</v>
      </c>
      <c r="L3788" t="s">
        <v>15</v>
      </c>
      <c r="M3788" s="5">
        <v>1191.32</v>
      </c>
      <c r="N3788">
        <v>1</v>
      </c>
    </row>
    <row r="3789" spans="1:14" x14ac:dyDescent="0.3">
      <c r="A3789" s="2">
        <v>45844</v>
      </c>
      <c r="B3789" s="3">
        <f t="shared" si="177"/>
        <v>2026</v>
      </c>
      <c r="C3789" t="str">
        <f t="shared" si="178"/>
        <v>2025-2026</v>
      </c>
      <c r="D3789" t="s">
        <v>147</v>
      </c>
      <c r="E3789" t="s">
        <v>122</v>
      </c>
      <c r="F3789" t="str">
        <f t="shared" si="179"/>
        <v>New South Wales</v>
      </c>
      <c r="G3789" t="s">
        <v>10</v>
      </c>
      <c r="H3789">
        <v>2650</v>
      </c>
      <c r="I3789" t="s">
        <v>11</v>
      </c>
      <c r="J3789" t="s">
        <v>25</v>
      </c>
      <c r="K3789" t="s">
        <v>157</v>
      </c>
      <c r="L3789" t="s">
        <v>22</v>
      </c>
      <c r="M3789" s="5">
        <v>1191.7600000000002</v>
      </c>
      <c r="N3789">
        <v>1</v>
      </c>
    </row>
    <row r="3790" spans="1:14" x14ac:dyDescent="0.3">
      <c r="A3790" s="2">
        <v>45761</v>
      </c>
      <c r="B3790" s="3">
        <f t="shared" si="177"/>
        <v>2025</v>
      </c>
      <c r="C3790" t="str">
        <f t="shared" si="178"/>
        <v>2024-2025</v>
      </c>
      <c r="D3790" t="s">
        <v>147</v>
      </c>
      <c r="E3790" t="s">
        <v>109</v>
      </c>
      <c r="F3790" t="str">
        <f t="shared" si="179"/>
        <v>New South Wales</v>
      </c>
      <c r="G3790" t="s">
        <v>10</v>
      </c>
      <c r="H3790">
        <v>2480</v>
      </c>
      <c r="I3790" t="s">
        <v>11</v>
      </c>
      <c r="J3790" t="s">
        <v>68</v>
      </c>
      <c r="K3790" t="s">
        <v>154</v>
      </c>
      <c r="L3790" t="s">
        <v>14</v>
      </c>
      <c r="M3790" s="5">
        <v>1194.6299999999999</v>
      </c>
      <c r="N3790">
        <v>1</v>
      </c>
    </row>
    <row r="3791" spans="1:14" x14ac:dyDescent="0.3">
      <c r="A3791" s="2">
        <v>45310</v>
      </c>
      <c r="B3791" s="3">
        <f t="shared" si="177"/>
        <v>2024</v>
      </c>
      <c r="C3791" t="str">
        <f t="shared" si="178"/>
        <v>2023-2024</v>
      </c>
      <c r="D3791" t="s">
        <v>148</v>
      </c>
      <c r="E3791" t="s">
        <v>127</v>
      </c>
      <c r="F3791" t="str">
        <f t="shared" si="179"/>
        <v>New South Wales</v>
      </c>
      <c r="G3791" t="s">
        <v>10</v>
      </c>
      <c r="H3791">
        <v>2131</v>
      </c>
      <c r="I3791" t="s">
        <v>11</v>
      </c>
      <c r="J3791" t="s">
        <v>27</v>
      </c>
      <c r="K3791" t="s">
        <v>149</v>
      </c>
      <c r="L3791" t="s">
        <v>15</v>
      </c>
      <c r="M3791" s="5">
        <v>1198.1999999999998</v>
      </c>
      <c r="N3791">
        <v>1</v>
      </c>
    </row>
    <row r="3792" spans="1:14" x14ac:dyDescent="0.3">
      <c r="A3792" s="2">
        <v>45664</v>
      </c>
      <c r="B3792" s="3">
        <f t="shared" si="177"/>
        <v>2025</v>
      </c>
      <c r="C3792" t="str">
        <f t="shared" si="178"/>
        <v>2024-2025</v>
      </c>
      <c r="D3792" t="s">
        <v>147</v>
      </c>
      <c r="E3792" t="s">
        <v>99</v>
      </c>
      <c r="F3792" t="str">
        <f t="shared" si="179"/>
        <v>Victoria</v>
      </c>
      <c r="G3792" t="s">
        <v>45</v>
      </c>
      <c r="H3792">
        <v>3148</v>
      </c>
      <c r="I3792" t="s">
        <v>11</v>
      </c>
      <c r="J3792" t="s">
        <v>63</v>
      </c>
      <c r="K3792" t="s">
        <v>156</v>
      </c>
      <c r="L3792" t="s">
        <v>17</v>
      </c>
      <c r="M3792" s="5">
        <v>1198.24</v>
      </c>
      <c r="N3792">
        <v>1</v>
      </c>
    </row>
    <row r="3793" spans="1:14" x14ac:dyDescent="0.3">
      <c r="A3793" s="2">
        <v>45843</v>
      </c>
      <c r="B3793" s="3">
        <f t="shared" si="177"/>
        <v>2026</v>
      </c>
      <c r="C3793" t="str">
        <f t="shared" si="178"/>
        <v>2025-2026</v>
      </c>
      <c r="D3793" t="s">
        <v>147</v>
      </c>
      <c r="E3793" t="s">
        <v>92</v>
      </c>
      <c r="F3793" t="str">
        <f t="shared" si="179"/>
        <v>Queensland</v>
      </c>
      <c r="G3793" t="s">
        <v>35</v>
      </c>
      <c r="H3793">
        <v>4068</v>
      </c>
      <c r="I3793" t="s">
        <v>11</v>
      </c>
      <c r="J3793" t="s">
        <v>43</v>
      </c>
      <c r="K3793" t="s">
        <v>157</v>
      </c>
      <c r="L3793" t="s">
        <v>22</v>
      </c>
      <c r="M3793" s="5">
        <v>1199.75</v>
      </c>
      <c r="N3793">
        <v>1</v>
      </c>
    </row>
    <row r="3794" spans="1:14" x14ac:dyDescent="0.3">
      <c r="A3794" s="2">
        <v>45960</v>
      </c>
      <c r="B3794" s="3">
        <f t="shared" si="177"/>
        <v>2026</v>
      </c>
      <c r="C3794" t="str">
        <f t="shared" si="178"/>
        <v>2025-2026</v>
      </c>
      <c r="D3794" t="s">
        <v>147</v>
      </c>
      <c r="E3794" t="s">
        <v>99</v>
      </c>
      <c r="F3794" t="str">
        <f t="shared" si="179"/>
        <v>Victoria</v>
      </c>
      <c r="G3794" t="s">
        <v>45</v>
      </c>
      <c r="H3794">
        <v>3148</v>
      </c>
      <c r="I3794" t="s">
        <v>11</v>
      </c>
      <c r="J3794" t="s">
        <v>63</v>
      </c>
      <c r="K3794" t="s">
        <v>154</v>
      </c>
      <c r="L3794" t="s">
        <v>14</v>
      </c>
      <c r="M3794" s="5">
        <v>1203.6600000000001</v>
      </c>
      <c r="N3794">
        <v>1</v>
      </c>
    </row>
    <row r="3795" spans="1:14" x14ac:dyDescent="0.3">
      <c r="A3795" s="2">
        <v>45975</v>
      </c>
      <c r="B3795" s="3">
        <f t="shared" si="177"/>
        <v>2026</v>
      </c>
      <c r="C3795" t="str">
        <f t="shared" si="178"/>
        <v>2025-2026</v>
      </c>
      <c r="D3795" t="s">
        <v>147</v>
      </c>
      <c r="E3795" t="s">
        <v>50</v>
      </c>
      <c r="F3795" t="str">
        <f t="shared" si="179"/>
        <v>Queensland</v>
      </c>
      <c r="G3795" t="s">
        <v>35</v>
      </c>
      <c r="H3795">
        <v>4703</v>
      </c>
      <c r="I3795" t="s">
        <v>11</v>
      </c>
      <c r="J3795" t="s">
        <v>51</v>
      </c>
      <c r="K3795" t="s">
        <v>153</v>
      </c>
      <c r="L3795" t="s">
        <v>16</v>
      </c>
      <c r="M3795" s="5">
        <v>1207.02</v>
      </c>
      <c r="N3795">
        <v>1</v>
      </c>
    </row>
    <row r="3796" spans="1:14" x14ac:dyDescent="0.3">
      <c r="A3796" s="2">
        <v>45363</v>
      </c>
      <c r="B3796" s="3">
        <f t="shared" si="177"/>
        <v>2024</v>
      </c>
      <c r="C3796" t="str">
        <f t="shared" si="178"/>
        <v>2023-2024</v>
      </c>
      <c r="D3796" t="s">
        <v>147</v>
      </c>
      <c r="E3796" t="s">
        <v>92</v>
      </c>
      <c r="F3796" t="str">
        <f t="shared" si="179"/>
        <v>Queensland</v>
      </c>
      <c r="G3796" t="s">
        <v>35</v>
      </c>
      <c r="H3796">
        <v>4068</v>
      </c>
      <c r="I3796" t="s">
        <v>11</v>
      </c>
      <c r="J3796" t="s">
        <v>43</v>
      </c>
      <c r="K3796" t="s">
        <v>154</v>
      </c>
      <c r="L3796" t="s">
        <v>14</v>
      </c>
      <c r="M3796" s="5">
        <v>1207.94</v>
      </c>
      <c r="N3796">
        <v>1</v>
      </c>
    </row>
    <row r="3797" spans="1:14" x14ac:dyDescent="0.3">
      <c r="A3797" s="2">
        <v>45845</v>
      </c>
      <c r="B3797" s="3">
        <f t="shared" si="177"/>
        <v>2026</v>
      </c>
      <c r="C3797" t="str">
        <f t="shared" si="178"/>
        <v>2025-2026</v>
      </c>
      <c r="D3797" t="s">
        <v>147</v>
      </c>
      <c r="E3797" t="s">
        <v>92</v>
      </c>
      <c r="F3797" t="str">
        <f t="shared" si="179"/>
        <v>Queensland</v>
      </c>
      <c r="G3797" t="s">
        <v>35</v>
      </c>
      <c r="H3797">
        <v>4068</v>
      </c>
      <c r="I3797" t="s">
        <v>11</v>
      </c>
      <c r="J3797" t="s">
        <v>43</v>
      </c>
      <c r="K3797" t="s">
        <v>156</v>
      </c>
      <c r="L3797" t="s">
        <v>17</v>
      </c>
      <c r="M3797" s="5">
        <v>1209.1500000000001</v>
      </c>
      <c r="N3797">
        <v>1</v>
      </c>
    </row>
    <row r="3798" spans="1:14" x14ac:dyDescent="0.3">
      <c r="A3798" s="2">
        <v>45811</v>
      </c>
      <c r="B3798" s="3">
        <f t="shared" si="177"/>
        <v>2025</v>
      </c>
      <c r="C3798" t="str">
        <f t="shared" si="178"/>
        <v>2024-2025</v>
      </c>
      <c r="D3798" t="s">
        <v>148</v>
      </c>
      <c r="E3798" t="s">
        <v>61</v>
      </c>
      <c r="F3798" t="str">
        <f t="shared" si="179"/>
        <v>New South Wales</v>
      </c>
      <c r="G3798" t="s">
        <v>10</v>
      </c>
      <c r="H3798">
        <v>2539</v>
      </c>
      <c r="I3798" t="s">
        <v>11</v>
      </c>
      <c r="J3798" t="s">
        <v>58</v>
      </c>
      <c r="K3798" t="s">
        <v>153</v>
      </c>
      <c r="L3798" t="s">
        <v>16</v>
      </c>
      <c r="M3798" s="5">
        <v>1211.1400000000001</v>
      </c>
      <c r="N3798">
        <v>1</v>
      </c>
    </row>
    <row r="3799" spans="1:14" x14ac:dyDescent="0.3">
      <c r="A3799" s="2">
        <v>45878</v>
      </c>
      <c r="B3799" s="3">
        <f t="shared" si="177"/>
        <v>2026</v>
      </c>
      <c r="C3799" t="str">
        <f t="shared" si="178"/>
        <v>2025-2026</v>
      </c>
      <c r="D3799" t="s">
        <v>147</v>
      </c>
      <c r="E3799" t="s">
        <v>99</v>
      </c>
      <c r="F3799" t="str">
        <f t="shared" si="179"/>
        <v>Victoria</v>
      </c>
      <c r="G3799" t="s">
        <v>45</v>
      </c>
      <c r="H3799">
        <v>3148</v>
      </c>
      <c r="I3799" t="s">
        <v>11</v>
      </c>
      <c r="J3799" t="s">
        <v>63</v>
      </c>
      <c r="K3799" t="s">
        <v>154</v>
      </c>
      <c r="L3799" t="s">
        <v>14</v>
      </c>
      <c r="M3799" s="5">
        <v>1211.68</v>
      </c>
      <c r="N3799">
        <v>1</v>
      </c>
    </row>
    <row r="3800" spans="1:14" x14ac:dyDescent="0.3">
      <c r="A3800" s="2">
        <v>45656</v>
      </c>
      <c r="B3800" s="3">
        <f t="shared" si="177"/>
        <v>2025</v>
      </c>
      <c r="C3800" t="str">
        <f t="shared" si="178"/>
        <v>2024-2025</v>
      </c>
      <c r="D3800" t="s">
        <v>147</v>
      </c>
      <c r="E3800" t="s">
        <v>115</v>
      </c>
      <c r="F3800" t="str">
        <f t="shared" si="179"/>
        <v>Western Australia</v>
      </c>
      <c r="G3800" t="s">
        <v>48</v>
      </c>
      <c r="H3800">
        <v>6280</v>
      </c>
      <c r="I3800" t="s">
        <v>11</v>
      </c>
      <c r="J3800" t="s">
        <v>94</v>
      </c>
      <c r="K3800" t="s">
        <v>19</v>
      </c>
      <c r="L3800" t="s">
        <v>23</v>
      </c>
      <c r="M3800" s="5">
        <v>1212.0899999999999</v>
      </c>
      <c r="N3800">
        <v>1</v>
      </c>
    </row>
    <row r="3801" spans="1:14" x14ac:dyDescent="0.3">
      <c r="A3801" s="2">
        <v>45761</v>
      </c>
      <c r="B3801" s="3">
        <f t="shared" si="177"/>
        <v>2025</v>
      </c>
      <c r="C3801" t="str">
        <f t="shared" si="178"/>
        <v>2024-2025</v>
      </c>
      <c r="D3801" t="s">
        <v>147</v>
      </c>
      <c r="E3801" t="s">
        <v>57</v>
      </c>
      <c r="F3801" t="str">
        <f t="shared" si="179"/>
        <v>New South Wales</v>
      </c>
      <c r="G3801" t="s">
        <v>10</v>
      </c>
      <c r="H3801">
        <v>2560</v>
      </c>
      <c r="I3801" t="s">
        <v>11</v>
      </c>
      <c r="J3801" t="s">
        <v>58</v>
      </c>
      <c r="K3801" t="s">
        <v>149</v>
      </c>
      <c r="L3801" t="s">
        <v>15</v>
      </c>
      <c r="M3801" s="5">
        <v>1212.42</v>
      </c>
      <c r="N3801">
        <v>1</v>
      </c>
    </row>
    <row r="3802" spans="1:14" x14ac:dyDescent="0.3">
      <c r="A3802" s="2">
        <v>45454</v>
      </c>
      <c r="B3802" s="3">
        <f t="shared" si="177"/>
        <v>2024</v>
      </c>
      <c r="C3802" t="str">
        <f t="shared" si="178"/>
        <v>2023-2024</v>
      </c>
      <c r="D3802" t="s">
        <v>147</v>
      </c>
      <c r="E3802" t="s">
        <v>47</v>
      </c>
      <c r="F3802" t="str">
        <f t="shared" si="179"/>
        <v>Western Australia</v>
      </c>
      <c r="G3802" t="s">
        <v>48</v>
      </c>
      <c r="H3802">
        <v>6030</v>
      </c>
      <c r="I3802" t="s">
        <v>11</v>
      </c>
      <c r="J3802" t="s">
        <v>49</v>
      </c>
      <c r="K3802" t="s">
        <v>151</v>
      </c>
      <c r="L3802" t="s">
        <v>21</v>
      </c>
      <c r="M3802" s="5">
        <v>1213.28</v>
      </c>
      <c r="N3802">
        <v>1</v>
      </c>
    </row>
    <row r="3803" spans="1:14" x14ac:dyDescent="0.3">
      <c r="A3803" s="2">
        <v>45777</v>
      </c>
      <c r="B3803" s="3">
        <f t="shared" si="177"/>
        <v>2025</v>
      </c>
      <c r="C3803" t="str">
        <f t="shared" si="178"/>
        <v>2024-2025</v>
      </c>
      <c r="D3803" t="s">
        <v>148</v>
      </c>
      <c r="E3803" t="s">
        <v>87</v>
      </c>
      <c r="F3803" t="str">
        <f t="shared" si="179"/>
        <v>New South Wales</v>
      </c>
      <c r="G3803" t="s">
        <v>10</v>
      </c>
      <c r="H3803">
        <v>2790</v>
      </c>
      <c r="I3803" t="s">
        <v>11</v>
      </c>
      <c r="J3803" t="s">
        <v>25</v>
      </c>
      <c r="K3803" t="s">
        <v>151</v>
      </c>
      <c r="L3803" t="s">
        <v>21</v>
      </c>
      <c r="M3803" s="5">
        <v>1214.6100000000001</v>
      </c>
      <c r="N3803">
        <v>1</v>
      </c>
    </row>
    <row r="3804" spans="1:14" x14ac:dyDescent="0.3">
      <c r="A3804" s="2">
        <v>45771</v>
      </c>
      <c r="B3804" s="3">
        <f t="shared" si="177"/>
        <v>2025</v>
      </c>
      <c r="C3804" t="str">
        <f t="shared" si="178"/>
        <v>2024-2025</v>
      </c>
      <c r="D3804" t="s">
        <v>147</v>
      </c>
      <c r="E3804" t="s">
        <v>107</v>
      </c>
      <c r="F3804" t="str">
        <f t="shared" si="179"/>
        <v>Queensland</v>
      </c>
      <c r="G3804" t="s">
        <v>35</v>
      </c>
      <c r="H3804">
        <v>4220</v>
      </c>
      <c r="I3804" t="s">
        <v>11</v>
      </c>
      <c r="J3804" t="s">
        <v>104</v>
      </c>
      <c r="K3804" t="s">
        <v>151</v>
      </c>
      <c r="L3804" t="s">
        <v>21</v>
      </c>
      <c r="M3804" s="5">
        <v>1215.47</v>
      </c>
      <c r="N3804">
        <v>1</v>
      </c>
    </row>
    <row r="3805" spans="1:14" x14ac:dyDescent="0.3">
      <c r="A3805" s="2">
        <v>45684</v>
      </c>
      <c r="B3805" s="3">
        <f t="shared" si="177"/>
        <v>2025</v>
      </c>
      <c r="C3805" t="str">
        <f t="shared" si="178"/>
        <v>2024-2025</v>
      </c>
      <c r="D3805" t="s">
        <v>148</v>
      </c>
      <c r="E3805" t="s">
        <v>108</v>
      </c>
      <c r="F3805" t="str">
        <f t="shared" si="179"/>
        <v>Victoria</v>
      </c>
      <c r="G3805" t="s">
        <v>45</v>
      </c>
      <c r="H3805">
        <v>3018</v>
      </c>
      <c r="I3805" t="s">
        <v>11</v>
      </c>
      <c r="J3805" t="s">
        <v>46</v>
      </c>
      <c r="K3805" t="s">
        <v>154</v>
      </c>
      <c r="L3805" t="s">
        <v>14</v>
      </c>
      <c r="M3805" s="5">
        <v>1217.6699999999998</v>
      </c>
      <c r="N3805">
        <v>1</v>
      </c>
    </row>
    <row r="3806" spans="1:14" x14ac:dyDescent="0.3">
      <c r="A3806" s="2">
        <v>45919</v>
      </c>
      <c r="B3806" s="3">
        <f t="shared" si="177"/>
        <v>2026</v>
      </c>
      <c r="C3806" t="str">
        <f t="shared" si="178"/>
        <v>2025-2026</v>
      </c>
      <c r="D3806" t="s">
        <v>147</v>
      </c>
      <c r="E3806" t="s">
        <v>115</v>
      </c>
      <c r="F3806" t="str">
        <f t="shared" si="179"/>
        <v>Western Australia</v>
      </c>
      <c r="G3806" t="s">
        <v>48</v>
      </c>
      <c r="H3806">
        <v>6280</v>
      </c>
      <c r="I3806" t="s">
        <v>11</v>
      </c>
      <c r="J3806" t="s">
        <v>94</v>
      </c>
      <c r="K3806" t="s">
        <v>150</v>
      </c>
      <c r="L3806" t="s">
        <v>18</v>
      </c>
      <c r="M3806" s="5">
        <v>1219.3799999999999</v>
      </c>
      <c r="N3806">
        <v>1</v>
      </c>
    </row>
    <row r="3807" spans="1:14" x14ac:dyDescent="0.3">
      <c r="A3807" s="2">
        <v>45844</v>
      </c>
      <c r="B3807" s="3">
        <f t="shared" si="177"/>
        <v>2026</v>
      </c>
      <c r="C3807" t="str">
        <f t="shared" si="178"/>
        <v>2025-2026</v>
      </c>
      <c r="D3807" t="s">
        <v>147</v>
      </c>
      <c r="E3807" t="s">
        <v>115</v>
      </c>
      <c r="F3807" t="str">
        <f t="shared" si="179"/>
        <v>Western Australia</v>
      </c>
      <c r="G3807" t="s">
        <v>48</v>
      </c>
      <c r="H3807">
        <v>6280</v>
      </c>
      <c r="I3807" t="s">
        <v>11</v>
      </c>
      <c r="J3807" t="s">
        <v>94</v>
      </c>
      <c r="K3807" t="s">
        <v>153</v>
      </c>
      <c r="L3807" t="s">
        <v>16</v>
      </c>
      <c r="M3807" s="5">
        <v>1224.49</v>
      </c>
      <c r="N3807">
        <v>1</v>
      </c>
    </row>
    <row r="3808" spans="1:14" x14ac:dyDescent="0.3">
      <c r="A3808" s="2">
        <v>45788</v>
      </c>
      <c r="B3808" s="3">
        <f t="shared" si="177"/>
        <v>2025</v>
      </c>
      <c r="C3808" t="str">
        <f t="shared" si="178"/>
        <v>2024-2025</v>
      </c>
      <c r="D3808" t="s">
        <v>147</v>
      </c>
      <c r="E3808" t="s">
        <v>102</v>
      </c>
      <c r="F3808" t="str">
        <f t="shared" si="179"/>
        <v>Queensland</v>
      </c>
      <c r="G3808" t="s">
        <v>35</v>
      </c>
      <c r="H3808">
        <v>4870</v>
      </c>
      <c r="I3808" t="s">
        <v>11</v>
      </c>
      <c r="J3808" t="s">
        <v>36</v>
      </c>
      <c r="K3808" t="s">
        <v>153</v>
      </c>
      <c r="L3808" t="s">
        <v>16</v>
      </c>
      <c r="M3808" s="5">
        <v>1233.97</v>
      </c>
      <c r="N3808">
        <v>1</v>
      </c>
    </row>
    <row r="3809" spans="1:14" x14ac:dyDescent="0.3">
      <c r="A3809" s="2">
        <v>45603</v>
      </c>
      <c r="B3809" s="3">
        <f t="shared" si="177"/>
        <v>2025</v>
      </c>
      <c r="C3809" t="str">
        <f t="shared" si="178"/>
        <v>2024-2025</v>
      </c>
      <c r="D3809" t="s">
        <v>147</v>
      </c>
      <c r="E3809" t="s">
        <v>110</v>
      </c>
      <c r="F3809" t="str">
        <f t="shared" si="179"/>
        <v>Queensland</v>
      </c>
      <c r="G3809" t="s">
        <v>35</v>
      </c>
      <c r="H3809">
        <v>4680</v>
      </c>
      <c r="I3809" t="s">
        <v>11</v>
      </c>
      <c r="J3809" t="s">
        <v>51</v>
      </c>
      <c r="K3809" t="s">
        <v>149</v>
      </c>
      <c r="L3809" t="s">
        <v>15</v>
      </c>
      <c r="M3809" s="5">
        <v>1235.45</v>
      </c>
      <c r="N3809">
        <v>1</v>
      </c>
    </row>
    <row r="3810" spans="1:14" x14ac:dyDescent="0.3">
      <c r="A3810" s="2">
        <v>45747</v>
      </c>
      <c r="B3810" s="3">
        <f t="shared" si="177"/>
        <v>2025</v>
      </c>
      <c r="C3810" t="str">
        <f t="shared" si="178"/>
        <v>2024-2025</v>
      </c>
      <c r="D3810" t="s">
        <v>147</v>
      </c>
      <c r="E3810" t="s">
        <v>65</v>
      </c>
      <c r="F3810" t="str">
        <f t="shared" si="179"/>
        <v>New South Wales</v>
      </c>
      <c r="G3810" t="s">
        <v>10</v>
      </c>
      <c r="H3810">
        <v>2541</v>
      </c>
      <c r="I3810" t="s">
        <v>11</v>
      </c>
      <c r="J3810" t="s">
        <v>58</v>
      </c>
      <c r="K3810" t="s">
        <v>156</v>
      </c>
      <c r="L3810" t="s">
        <v>17</v>
      </c>
      <c r="M3810" s="5">
        <v>1238.4000000000001</v>
      </c>
      <c r="N3810">
        <v>1</v>
      </c>
    </row>
    <row r="3811" spans="1:14" x14ac:dyDescent="0.3">
      <c r="A3811" s="2">
        <v>45412</v>
      </c>
      <c r="B3811" s="3">
        <f t="shared" si="177"/>
        <v>2024</v>
      </c>
      <c r="C3811" t="str">
        <f t="shared" si="178"/>
        <v>2023-2024</v>
      </c>
      <c r="D3811" t="s">
        <v>147</v>
      </c>
      <c r="E3811" t="s">
        <v>143</v>
      </c>
      <c r="F3811" t="str">
        <f t="shared" si="179"/>
        <v>New South Wales</v>
      </c>
      <c r="G3811" t="s">
        <v>10</v>
      </c>
      <c r="H3811">
        <v>2154</v>
      </c>
      <c r="I3811" t="s">
        <v>11</v>
      </c>
      <c r="J3811" t="s">
        <v>27</v>
      </c>
      <c r="K3811" t="s">
        <v>156</v>
      </c>
      <c r="L3811" t="s">
        <v>17</v>
      </c>
      <c r="M3811" s="5">
        <v>1239.77</v>
      </c>
      <c r="N3811">
        <v>1</v>
      </c>
    </row>
    <row r="3812" spans="1:14" x14ac:dyDescent="0.3">
      <c r="A3812" s="2">
        <v>45646</v>
      </c>
      <c r="B3812" s="3">
        <f t="shared" si="177"/>
        <v>2025</v>
      </c>
      <c r="C3812" t="str">
        <f t="shared" si="178"/>
        <v>2024-2025</v>
      </c>
      <c r="D3812" t="s">
        <v>147</v>
      </c>
      <c r="E3812" t="s">
        <v>88</v>
      </c>
      <c r="F3812" t="str">
        <f t="shared" si="179"/>
        <v>South Australia</v>
      </c>
      <c r="G3812" t="s">
        <v>32</v>
      </c>
      <c r="H3812">
        <v>5011</v>
      </c>
      <c r="I3812" t="s">
        <v>11</v>
      </c>
      <c r="J3812" t="s">
        <v>33</v>
      </c>
      <c r="K3812" t="s">
        <v>150</v>
      </c>
      <c r="L3812" t="s">
        <v>18</v>
      </c>
      <c r="M3812" s="5">
        <v>1242.19</v>
      </c>
      <c r="N3812">
        <v>1</v>
      </c>
    </row>
    <row r="3813" spans="1:14" x14ac:dyDescent="0.3">
      <c r="A3813" s="2">
        <v>45447</v>
      </c>
      <c r="B3813" s="3">
        <f t="shared" si="177"/>
        <v>2024</v>
      </c>
      <c r="C3813" t="str">
        <f t="shared" si="178"/>
        <v>2023-2024</v>
      </c>
      <c r="D3813" t="s">
        <v>147</v>
      </c>
      <c r="E3813" t="s">
        <v>140</v>
      </c>
      <c r="F3813" t="str">
        <f t="shared" si="179"/>
        <v>Tasmania</v>
      </c>
      <c r="G3813" t="s">
        <v>70</v>
      </c>
      <c r="H3813">
        <v>7320</v>
      </c>
      <c r="I3813" t="s">
        <v>11</v>
      </c>
      <c r="J3813" t="s">
        <v>71</v>
      </c>
      <c r="K3813" t="s">
        <v>151</v>
      </c>
      <c r="L3813" t="s">
        <v>21</v>
      </c>
      <c r="M3813" s="5">
        <v>1243.44</v>
      </c>
      <c r="N3813">
        <v>1</v>
      </c>
    </row>
    <row r="3814" spans="1:14" x14ac:dyDescent="0.3">
      <c r="A3814" s="2">
        <v>45510</v>
      </c>
      <c r="B3814" s="3">
        <f t="shared" si="177"/>
        <v>2025</v>
      </c>
      <c r="C3814" t="str">
        <f t="shared" si="178"/>
        <v>2024-2025</v>
      </c>
      <c r="D3814" t="s">
        <v>147</v>
      </c>
      <c r="E3814" t="s">
        <v>117</v>
      </c>
      <c r="F3814" t="str">
        <f t="shared" si="179"/>
        <v>Queensland</v>
      </c>
      <c r="G3814" t="s">
        <v>35</v>
      </c>
      <c r="H3814">
        <v>4119</v>
      </c>
      <c r="I3814" t="s">
        <v>11</v>
      </c>
      <c r="J3814" t="s">
        <v>43</v>
      </c>
      <c r="K3814" t="s">
        <v>156</v>
      </c>
      <c r="L3814" t="s">
        <v>17</v>
      </c>
      <c r="M3814" s="5">
        <v>1245.8799999999999</v>
      </c>
      <c r="N3814">
        <v>1</v>
      </c>
    </row>
    <row r="3815" spans="1:14" x14ac:dyDescent="0.3">
      <c r="A3815" s="2">
        <v>45501</v>
      </c>
      <c r="B3815" s="3">
        <f t="shared" si="177"/>
        <v>2025</v>
      </c>
      <c r="C3815" t="str">
        <f t="shared" si="178"/>
        <v>2024-2025</v>
      </c>
      <c r="D3815" t="s">
        <v>148</v>
      </c>
      <c r="E3815" t="s">
        <v>28</v>
      </c>
      <c r="F3815" t="str">
        <f t="shared" si="179"/>
        <v>Northern Territory</v>
      </c>
      <c r="G3815" t="s">
        <v>29</v>
      </c>
      <c r="H3815">
        <v>800</v>
      </c>
      <c r="I3815" t="s">
        <v>11</v>
      </c>
      <c r="J3815" t="s">
        <v>30</v>
      </c>
      <c r="K3815" t="s">
        <v>153</v>
      </c>
      <c r="L3815" t="s">
        <v>16</v>
      </c>
      <c r="M3815" s="5">
        <v>1248.6600000000001</v>
      </c>
      <c r="N3815">
        <v>1</v>
      </c>
    </row>
    <row r="3816" spans="1:14" x14ac:dyDescent="0.3">
      <c r="A3816" s="2">
        <v>45833</v>
      </c>
      <c r="B3816" s="3">
        <f t="shared" si="177"/>
        <v>2025</v>
      </c>
      <c r="C3816" t="str">
        <f t="shared" si="178"/>
        <v>2024-2025</v>
      </c>
      <c r="D3816" t="s">
        <v>147</v>
      </c>
      <c r="E3816" t="s">
        <v>117</v>
      </c>
      <c r="F3816" t="str">
        <f t="shared" si="179"/>
        <v>Queensland</v>
      </c>
      <c r="G3816" t="s">
        <v>35</v>
      </c>
      <c r="H3816">
        <v>4119</v>
      </c>
      <c r="I3816" t="s">
        <v>11</v>
      </c>
      <c r="J3816" t="s">
        <v>43</v>
      </c>
      <c r="K3816" t="s">
        <v>156</v>
      </c>
      <c r="L3816" t="s">
        <v>17</v>
      </c>
      <c r="M3816" s="5">
        <v>1249.0400000000002</v>
      </c>
      <c r="N3816">
        <v>1</v>
      </c>
    </row>
    <row r="3817" spans="1:14" x14ac:dyDescent="0.3">
      <c r="A3817" s="2">
        <v>45972</v>
      </c>
      <c r="B3817" s="3">
        <f t="shared" si="177"/>
        <v>2026</v>
      </c>
      <c r="C3817" t="str">
        <f t="shared" si="178"/>
        <v>2025-2026</v>
      </c>
      <c r="D3817" t="s">
        <v>148</v>
      </c>
      <c r="E3817" t="s">
        <v>87</v>
      </c>
      <c r="F3817" t="str">
        <f t="shared" si="179"/>
        <v>New South Wales</v>
      </c>
      <c r="G3817" t="s">
        <v>10</v>
      </c>
      <c r="H3817">
        <v>2790</v>
      </c>
      <c r="I3817" t="s">
        <v>11</v>
      </c>
      <c r="J3817" t="s">
        <v>25</v>
      </c>
      <c r="K3817" t="s">
        <v>149</v>
      </c>
      <c r="L3817" t="s">
        <v>15</v>
      </c>
      <c r="M3817" s="5">
        <v>1250.54</v>
      </c>
      <c r="N3817">
        <v>1</v>
      </c>
    </row>
    <row r="3818" spans="1:14" x14ac:dyDescent="0.3">
      <c r="A3818" s="2">
        <v>45633</v>
      </c>
      <c r="B3818" s="3">
        <f t="shared" si="177"/>
        <v>2025</v>
      </c>
      <c r="C3818" t="str">
        <f t="shared" si="178"/>
        <v>2024-2025</v>
      </c>
      <c r="D3818" t="s">
        <v>147</v>
      </c>
      <c r="E3818" t="s">
        <v>139</v>
      </c>
      <c r="F3818" t="str">
        <f t="shared" si="179"/>
        <v>New South Wales</v>
      </c>
      <c r="G3818" t="s">
        <v>10</v>
      </c>
      <c r="H3818">
        <v>2020</v>
      </c>
      <c r="I3818" t="s">
        <v>11</v>
      </c>
      <c r="J3818" t="s">
        <v>12</v>
      </c>
      <c r="K3818" t="s">
        <v>150</v>
      </c>
      <c r="L3818" t="s">
        <v>18</v>
      </c>
      <c r="M3818" s="5">
        <v>1252.6200000000001</v>
      </c>
      <c r="N3818">
        <v>1</v>
      </c>
    </row>
    <row r="3819" spans="1:14" x14ac:dyDescent="0.3">
      <c r="A3819" s="2">
        <v>45463</v>
      </c>
      <c r="B3819" s="3">
        <f t="shared" si="177"/>
        <v>2024</v>
      </c>
      <c r="C3819" t="str">
        <f t="shared" si="178"/>
        <v>2023-2024</v>
      </c>
      <c r="D3819" t="s">
        <v>148</v>
      </c>
      <c r="E3819" t="s">
        <v>40</v>
      </c>
      <c r="F3819" t="str">
        <f t="shared" si="179"/>
        <v>New South Wales</v>
      </c>
      <c r="G3819" t="s">
        <v>10</v>
      </c>
      <c r="H3819">
        <v>2116</v>
      </c>
      <c r="I3819" t="s">
        <v>11</v>
      </c>
      <c r="J3819" t="s">
        <v>27</v>
      </c>
      <c r="K3819" t="s">
        <v>150</v>
      </c>
      <c r="L3819" t="s">
        <v>18</v>
      </c>
      <c r="M3819" s="5">
        <v>1253.29</v>
      </c>
      <c r="N3819">
        <v>1</v>
      </c>
    </row>
    <row r="3820" spans="1:14" x14ac:dyDescent="0.3">
      <c r="A3820" s="2">
        <v>45626</v>
      </c>
      <c r="B3820" s="3">
        <f t="shared" si="177"/>
        <v>2025</v>
      </c>
      <c r="C3820" t="str">
        <f t="shared" si="178"/>
        <v>2024-2025</v>
      </c>
      <c r="D3820" t="s">
        <v>148</v>
      </c>
      <c r="E3820" t="s">
        <v>124</v>
      </c>
      <c r="F3820" t="str">
        <f t="shared" si="179"/>
        <v>New South Wales</v>
      </c>
      <c r="G3820" t="s">
        <v>10</v>
      </c>
      <c r="H3820">
        <v>2015</v>
      </c>
      <c r="I3820" t="s">
        <v>11</v>
      </c>
      <c r="J3820" t="s">
        <v>12</v>
      </c>
      <c r="K3820" t="s">
        <v>150</v>
      </c>
      <c r="L3820" t="s">
        <v>18</v>
      </c>
      <c r="M3820" s="5">
        <v>1254.3599999999999</v>
      </c>
      <c r="N3820">
        <v>1</v>
      </c>
    </row>
    <row r="3821" spans="1:14" x14ac:dyDescent="0.3">
      <c r="A3821" s="2">
        <v>45342</v>
      </c>
      <c r="B3821" s="3">
        <f t="shared" si="177"/>
        <v>2024</v>
      </c>
      <c r="C3821" t="str">
        <f t="shared" si="178"/>
        <v>2023-2024</v>
      </c>
      <c r="D3821" t="s">
        <v>148</v>
      </c>
      <c r="E3821" t="s">
        <v>111</v>
      </c>
      <c r="F3821" t="str">
        <f t="shared" si="179"/>
        <v>New South Wales</v>
      </c>
      <c r="G3821" t="s">
        <v>10</v>
      </c>
      <c r="H3821">
        <v>2120</v>
      </c>
      <c r="I3821" t="s">
        <v>11</v>
      </c>
      <c r="J3821" t="s">
        <v>27</v>
      </c>
      <c r="K3821" t="s">
        <v>151</v>
      </c>
      <c r="L3821" t="s">
        <v>21</v>
      </c>
      <c r="M3821" s="5">
        <v>1254.73</v>
      </c>
      <c r="N3821">
        <v>1</v>
      </c>
    </row>
    <row r="3822" spans="1:14" x14ac:dyDescent="0.3">
      <c r="A3822" s="2">
        <v>45662</v>
      </c>
      <c r="B3822" s="3">
        <f t="shared" si="177"/>
        <v>2025</v>
      </c>
      <c r="C3822" t="str">
        <f t="shared" si="178"/>
        <v>2024-2025</v>
      </c>
      <c r="D3822" t="s">
        <v>147</v>
      </c>
      <c r="E3822" t="s">
        <v>62</v>
      </c>
      <c r="F3822" t="str">
        <f t="shared" si="179"/>
        <v>Victoria</v>
      </c>
      <c r="G3822" t="s">
        <v>45</v>
      </c>
      <c r="H3822">
        <v>3134</v>
      </c>
      <c r="I3822" t="s">
        <v>11</v>
      </c>
      <c r="J3822" t="s">
        <v>63</v>
      </c>
      <c r="K3822" t="s">
        <v>151</v>
      </c>
      <c r="L3822" t="s">
        <v>21</v>
      </c>
      <c r="M3822" s="5">
        <v>1254.78</v>
      </c>
      <c r="N3822">
        <v>1</v>
      </c>
    </row>
    <row r="3823" spans="1:14" x14ac:dyDescent="0.3">
      <c r="A3823" s="2">
        <v>45878</v>
      </c>
      <c r="B3823" s="3">
        <f t="shared" si="177"/>
        <v>2026</v>
      </c>
      <c r="C3823" t="str">
        <f t="shared" si="178"/>
        <v>2025-2026</v>
      </c>
      <c r="D3823" t="s">
        <v>147</v>
      </c>
      <c r="E3823" t="s">
        <v>57</v>
      </c>
      <c r="F3823" t="str">
        <f t="shared" si="179"/>
        <v>New South Wales</v>
      </c>
      <c r="G3823" t="s">
        <v>10</v>
      </c>
      <c r="H3823">
        <v>2560</v>
      </c>
      <c r="I3823" t="s">
        <v>11</v>
      </c>
      <c r="J3823" t="s">
        <v>58</v>
      </c>
      <c r="K3823" t="s">
        <v>154</v>
      </c>
      <c r="L3823" t="s">
        <v>14</v>
      </c>
      <c r="M3823" s="5">
        <v>1257.97</v>
      </c>
      <c r="N3823">
        <v>1</v>
      </c>
    </row>
    <row r="3824" spans="1:14" x14ac:dyDescent="0.3">
      <c r="A3824" s="2">
        <v>45394</v>
      </c>
      <c r="B3824" s="3">
        <f t="shared" si="177"/>
        <v>2024</v>
      </c>
      <c r="C3824" t="str">
        <f t="shared" si="178"/>
        <v>2023-2024</v>
      </c>
      <c r="D3824" t="s">
        <v>148</v>
      </c>
      <c r="E3824" t="s">
        <v>64</v>
      </c>
      <c r="F3824" t="str">
        <f t="shared" si="179"/>
        <v>Victoria</v>
      </c>
      <c r="G3824" t="s">
        <v>45</v>
      </c>
      <c r="H3824">
        <v>3199</v>
      </c>
      <c r="I3824" t="s">
        <v>11</v>
      </c>
      <c r="J3824" t="s">
        <v>63</v>
      </c>
      <c r="K3824" t="s">
        <v>152</v>
      </c>
      <c r="L3824" t="s">
        <v>13</v>
      </c>
      <c r="M3824" s="5">
        <v>1261.9399999999996</v>
      </c>
      <c r="N3824">
        <v>1</v>
      </c>
    </row>
    <row r="3825" spans="1:14" x14ac:dyDescent="0.3">
      <c r="A3825" s="2">
        <v>45814</v>
      </c>
      <c r="B3825" s="3">
        <f t="shared" si="177"/>
        <v>2025</v>
      </c>
      <c r="C3825" t="str">
        <f t="shared" si="178"/>
        <v>2024-2025</v>
      </c>
      <c r="D3825" t="s">
        <v>148</v>
      </c>
      <c r="E3825" t="s">
        <v>87</v>
      </c>
      <c r="F3825" t="str">
        <f t="shared" si="179"/>
        <v>New South Wales</v>
      </c>
      <c r="G3825" t="s">
        <v>10</v>
      </c>
      <c r="H3825">
        <v>2790</v>
      </c>
      <c r="I3825" t="s">
        <v>11</v>
      </c>
      <c r="J3825" t="s">
        <v>25</v>
      </c>
      <c r="K3825" t="s">
        <v>151</v>
      </c>
      <c r="L3825" t="s">
        <v>21</v>
      </c>
      <c r="M3825" s="5">
        <v>1266.28</v>
      </c>
      <c r="N3825">
        <v>1</v>
      </c>
    </row>
    <row r="3826" spans="1:14" x14ac:dyDescent="0.3">
      <c r="A3826" s="2">
        <v>45883</v>
      </c>
      <c r="B3826" s="3">
        <f t="shared" si="177"/>
        <v>2026</v>
      </c>
      <c r="C3826" t="str">
        <f t="shared" si="178"/>
        <v>2025-2026</v>
      </c>
      <c r="D3826" t="s">
        <v>147</v>
      </c>
      <c r="E3826" t="s">
        <v>92</v>
      </c>
      <c r="F3826" t="str">
        <f t="shared" si="179"/>
        <v>Queensland</v>
      </c>
      <c r="G3826" t="s">
        <v>35</v>
      </c>
      <c r="H3826">
        <v>4068</v>
      </c>
      <c r="I3826" t="s">
        <v>11</v>
      </c>
      <c r="J3826" t="s">
        <v>43</v>
      </c>
      <c r="K3826" t="s">
        <v>150</v>
      </c>
      <c r="L3826" t="s">
        <v>18</v>
      </c>
      <c r="M3826" s="5">
        <v>1267.02</v>
      </c>
      <c r="N3826">
        <v>1</v>
      </c>
    </row>
    <row r="3827" spans="1:14" x14ac:dyDescent="0.3">
      <c r="A3827" s="2">
        <v>45471</v>
      </c>
      <c r="B3827" s="3">
        <f t="shared" si="177"/>
        <v>2024</v>
      </c>
      <c r="C3827" t="str">
        <f t="shared" si="178"/>
        <v>2023-2024</v>
      </c>
      <c r="D3827" t="s">
        <v>147</v>
      </c>
      <c r="E3827" t="s">
        <v>141</v>
      </c>
      <c r="F3827" t="str">
        <f t="shared" si="179"/>
        <v>Western Australia</v>
      </c>
      <c r="G3827" t="s">
        <v>48</v>
      </c>
      <c r="H3827">
        <v>6052</v>
      </c>
      <c r="I3827" t="s">
        <v>11</v>
      </c>
      <c r="J3827" t="s">
        <v>49</v>
      </c>
      <c r="K3827" t="s">
        <v>151</v>
      </c>
      <c r="L3827" t="s">
        <v>21</v>
      </c>
      <c r="M3827" s="5">
        <v>1267.2700000000002</v>
      </c>
      <c r="N3827">
        <v>1</v>
      </c>
    </row>
    <row r="3828" spans="1:14" x14ac:dyDescent="0.3">
      <c r="A3828" s="2">
        <v>45591</v>
      </c>
      <c r="B3828" s="3">
        <f t="shared" si="177"/>
        <v>2025</v>
      </c>
      <c r="C3828" t="str">
        <f t="shared" si="178"/>
        <v>2024-2025</v>
      </c>
      <c r="D3828" t="s">
        <v>147</v>
      </c>
      <c r="E3828" t="s">
        <v>142</v>
      </c>
      <c r="F3828" t="str">
        <f t="shared" si="179"/>
        <v>Australian Capital Territory</v>
      </c>
      <c r="G3828" t="s">
        <v>80</v>
      </c>
      <c r="H3828">
        <v>2609</v>
      </c>
      <c r="I3828" t="s">
        <v>11</v>
      </c>
      <c r="J3828" t="s">
        <v>58</v>
      </c>
      <c r="K3828" t="s">
        <v>151</v>
      </c>
      <c r="L3828" t="s">
        <v>21</v>
      </c>
      <c r="M3828" s="5">
        <v>1268.5500000000002</v>
      </c>
      <c r="N3828">
        <v>1</v>
      </c>
    </row>
    <row r="3829" spans="1:14" x14ac:dyDescent="0.3">
      <c r="A3829" s="2">
        <v>45571</v>
      </c>
      <c r="B3829" s="3">
        <f t="shared" si="177"/>
        <v>2025</v>
      </c>
      <c r="C3829" t="str">
        <f t="shared" si="178"/>
        <v>2024-2025</v>
      </c>
      <c r="D3829" t="s">
        <v>147</v>
      </c>
      <c r="E3829" t="s">
        <v>81</v>
      </c>
      <c r="F3829" t="str">
        <f t="shared" si="179"/>
        <v>New South Wales</v>
      </c>
      <c r="G3829" t="s">
        <v>10</v>
      </c>
      <c r="H3829">
        <v>2485</v>
      </c>
      <c r="I3829" t="s">
        <v>11</v>
      </c>
      <c r="J3829" t="s">
        <v>68</v>
      </c>
      <c r="K3829" t="s">
        <v>151</v>
      </c>
      <c r="L3829" t="s">
        <v>21</v>
      </c>
      <c r="M3829" s="5">
        <v>1268.6399999999999</v>
      </c>
      <c r="N3829">
        <v>1</v>
      </c>
    </row>
    <row r="3830" spans="1:14" x14ac:dyDescent="0.3">
      <c r="A3830" s="2">
        <v>45551</v>
      </c>
      <c r="B3830" s="3">
        <f t="shared" si="177"/>
        <v>2025</v>
      </c>
      <c r="C3830" t="str">
        <f t="shared" si="178"/>
        <v>2024-2025</v>
      </c>
      <c r="D3830" t="s">
        <v>147</v>
      </c>
      <c r="E3830" t="s">
        <v>102</v>
      </c>
      <c r="F3830" t="str">
        <f t="shared" si="179"/>
        <v>Queensland</v>
      </c>
      <c r="G3830" t="s">
        <v>35</v>
      </c>
      <c r="H3830">
        <v>4870</v>
      </c>
      <c r="I3830" t="s">
        <v>11</v>
      </c>
      <c r="J3830" t="s">
        <v>36</v>
      </c>
      <c r="K3830" t="s">
        <v>151</v>
      </c>
      <c r="L3830" t="s">
        <v>21</v>
      </c>
      <c r="M3830" s="5">
        <v>1269.76</v>
      </c>
      <c r="N3830">
        <v>1</v>
      </c>
    </row>
    <row r="3831" spans="1:14" x14ac:dyDescent="0.3">
      <c r="A3831" s="2">
        <v>45448</v>
      </c>
      <c r="B3831" s="3">
        <f t="shared" si="177"/>
        <v>2024</v>
      </c>
      <c r="C3831" t="str">
        <f t="shared" si="178"/>
        <v>2023-2024</v>
      </c>
      <c r="D3831" t="s">
        <v>147</v>
      </c>
      <c r="E3831" t="s">
        <v>64</v>
      </c>
      <c r="F3831" t="str">
        <f t="shared" si="179"/>
        <v>Victoria</v>
      </c>
      <c r="G3831" t="s">
        <v>45</v>
      </c>
      <c r="H3831">
        <v>3199</v>
      </c>
      <c r="I3831" t="s">
        <v>11</v>
      </c>
      <c r="J3831" t="s">
        <v>63</v>
      </c>
      <c r="K3831" t="s">
        <v>151</v>
      </c>
      <c r="L3831" t="s">
        <v>21</v>
      </c>
      <c r="M3831" s="5">
        <v>1270.9699999999998</v>
      </c>
      <c r="N3831">
        <v>1</v>
      </c>
    </row>
    <row r="3832" spans="1:14" x14ac:dyDescent="0.3">
      <c r="A3832" s="2">
        <v>45826</v>
      </c>
      <c r="B3832" s="3">
        <f t="shared" si="177"/>
        <v>2025</v>
      </c>
      <c r="C3832" t="str">
        <f t="shared" si="178"/>
        <v>2024-2025</v>
      </c>
      <c r="D3832" t="s">
        <v>147</v>
      </c>
      <c r="E3832" t="s">
        <v>57</v>
      </c>
      <c r="F3832" t="str">
        <f t="shared" si="179"/>
        <v>New South Wales</v>
      </c>
      <c r="G3832" t="s">
        <v>10</v>
      </c>
      <c r="H3832">
        <v>2560</v>
      </c>
      <c r="I3832" t="s">
        <v>11</v>
      </c>
      <c r="J3832" t="s">
        <v>58</v>
      </c>
      <c r="K3832" t="s">
        <v>156</v>
      </c>
      <c r="L3832" t="s">
        <v>17</v>
      </c>
      <c r="M3832" s="5">
        <v>1271.2</v>
      </c>
      <c r="N3832">
        <v>1</v>
      </c>
    </row>
    <row r="3833" spans="1:14" x14ac:dyDescent="0.3">
      <c r="A3833" s="2">
        <v>45620</v>
      </c>
      <c r="B3833" s="3">
        <f t="shared" si="177"/>
        <v>2025</v>
      </c>
      <c r="C3833" t="str">
        <f t="shared" si="178"/>
        <v>2024-2025</v>
      </c>
      <c r="D3833" t="s">
        <v>148</v>
      </c>
      <c r="E3833" t="s">
        <v>105</v>
      </c>
      <c r="F3833" t="str">
        <f t="shared" si="179"/>
        <v>Victoria</v>
      </c>
      <c r="G3833" t="s">
        <v>45</v>
      </c>
      <c r="H3833">
        <v>3500</v>
      </c>
      <c r="I3833" t="s">
        <v>11</v>
      </c>
      <c r="J3833" t="s">
        <v>60</v>
      </c>
      <c r="K3833" t="s">
        <v>151</v>
      </c>
      <c r="L3833" t="s">
        <v>21</v>
      </c>
      <c r="M3833" s="5">
        <v>1271.7399999999998</v>
      </c>
      <c r="N3833">
        <v>1</v>
      </c>
    </row>
    <row r="3834" spans="1:14" x14ac:dyDescent="0.3">
      <c r="A3834" s="2">
        <v>45685</v>
      </c>
      <c r="B3834" s="3">
        <f t="shared" si="177"/>
        <v>2025</v>
      </c>
      <c r="C3834" t="str">
        <f t="shared" si="178"/>
        <v>2024-2025</v>
      </c>
      <c r="D3834" t="s">
        <v>147</v>
      </c>
      <c r="E3834" t="s">
        <v>91</v>
      </c>
      <c r="F3834" t="str">
        <f t="shared" si="179"/>
        <v>Victoria</v>
      </c>
      <c r="G3834" t="s">
        <v>45</v>
      </c>
      <c r="H3834">
        <v>3690</v>
      </c>
      <c r="I3834" t="s">
        <v>11</v>
      </c>
      <c r="J3834" t="s">
        <v>55</v>
      </c>
      <c r="K3834" t="s">
        <v>149</v>
      </c>
      <c r="L3834" t="s">
        <v>15</v>
      </c>
      <c r="M3834" s="5">
        <v>1274.1300000000001</v>
      </c>
      <c r="N3834">
        <v>1</v>
      </c>
    </row>
    <row r="3835" spans="1:14" x14ac:dyDescent="0.3">
      <c r="A3835" s="2">
        <v>45422</v>
      </c>
      <c r="B3835" s="3">
        <f t="shared" si="177"/>
        <v>2024</v>
      </c>
      <c r="C3835" t="str">
        <f t="shared" si="178"/>
        <v>2023-2024</v>
      </c>
      <c r="D3835" t="s">
        <v>147</v>
      </c>
      <c r="E3835" t="s">
        <v>41</v>
      </c>
      <c r="F3835" t="str">
        <f t="shared" si="179"/>
        <v>New South Wales</v>
      </c>
      <c r="G3835" t="s">
        <v>10</v>
      </c>
      <c r="H3835">
        <v>2830</v>
      </c>
      <c r="I3835" t="s">
        <v>11</v>
      </c>
      <c r="J3835" t="s">
        <v>25</v>
      </c>
      <c r="K3835" t="s">
        <v>19</v>
      </c>
      <c r="L3835" t="s">
        <v>23</v>
      </c>
      <c r="M3835" s="5">
        <v>1276.3699999999999</v>
      </c>
      <c r="N3835">
        <v>1</v>
      </c>
    </row>
    <row r="3836" spans="1:14" x14ac:dyDescent="0.3">
      <c r="A3836" s="2">
        <v>45415</v>
      </c>
      <c r="B3836" s="3">
        <f t="shared" si="177"/>
        <v>2024</v>
      </c>
      <c r="C3836" t="str">
        <f t="shared" si="178"/>
        <v>2023-2024</v>
      </c>
      <c r="D3836" t="s">
        <v>147</v>
      </c>
      <c r="E3836" t="s">
        <v>44</v>
      </c>
      <c r="F3836" t="str">
        <f t="shared" si="179"/>
        <v>Victoria</v>
      </c>
      <c r="G3836" t="s">
        <v>45</v>
      </c>
      <c r="H3836">
        <v>3066</v>
      </c>
      <c r="I3836" t="s">
        <v>11</v>
      </c>
      <c r="J3836" t="s">
        <v>46</v>
      </c>
      <c r="K3836" t="s">
        <v>19</v>
      </c>
      <c r="L3836" t="s">
        <v>23</v>
      </c>
      <c r="M3836" s="5">
        <v>1281.54</v>
      </c>
      <c r="N3836">
        <v>1</v>
      </c>
    </row>
    <row r="3837" spans="1:14" x14ac:dyDescent="0.3">
      <c r="A3837" s="2">
        <v>45365</v>
      </c>
      <c r="B3837" s="3">
        <f t="shared" si="177"/>
        <v>2024</v>
      </c>
      <c r="C3837" t="str">
        <f t="shared" si="178"/>
        <v>2023-2024</v>
      </c>
      <c r="D3837" t="s">
        <v>147</v>
      </c>
      <c r="E3837" t="s">
        <v>98</v>
      </c>
      <c r="F3837" t="str">
        <f t="shared" si="179"/>
        <v>Victoria</v>
      </c>
      <c r="G3837" t="s">
        <v>45</v>
      </c>
      <c r="H3837">
        <v>3429</v>
      </c>
      <c r="I3837" t="s">
        <v>11</v>
      </c>
      <c r="J3837" t="s">
        <v>60</v>
      </c>
      <c r="K3837" t="s">
        <v>151</v>
      </c>
      <c r="L3837" t="s">
        <v>21</v>
      </c>
      <c r="M3837" s="5">
        <v>1285.48</v>
      </c>
      <c r="N3837">
        <v>1</v>
      </c>
    </row>
    <row r="3838" spans="1:14" x14ac:dyDescent="0.3">
      <c r="A3838" s="2">
        <v>45551</v>
      </c>
      <c r="B3838" s="3">
        <f t="shared" si="177"/>
        <v>2025</v>
      </c>
      <c r="C3838" t="str">
        <f t="shared" si="178"/>
        <v>2024-2025</v>
      </c>
      <c r="D3838" t="s">
        <v>147</v>
      </c>
      <c r="E3838" t="s">
        <v>24</v>
      </c>
      <c r="F3838" t="str">
        <f t="shared" si="179"/>
        <v>New South Wales</v>
      </c>
      <c r="G3838" t="s">
        <v>10</v>
      </c>
      <c r="H3838">
        <v>2795</v>
      </c>
      <c r="I3838" t="s">
        <v>11</v>
      </c>
      <c r="J3838" t="s">
        <v>25</v>
      </c>
      <c r="K3838" t="s">
        <v>150</v>
      </c>
      <c r="L3838" t="s">
        <v>18</v>
      </c>
      <c r="M3838" s="5">
        <v>1290.23</v>
      </c>
      <c r="N3838">
        <v>1</v>
      </c>
    </row>
    <row r="3839" spans="1:14" x14ac:dyDescent="0.3">
      <c r="A3839" s="2">
        <v>45979</v>
      </c>
      <c r="B3839" s="3">
        <f t="shared" si="177"/>
        <v>2026</v>
      </c>
      <c r="C3839" t="str">
        <f t="shared" si="178"/>
        <v>2025-2026</v>
      </c>
      <c r="D3839" t="s">
        <v>147</v>
      </c>
      <c r="E3839" t="s">
        <v>114</v>
      </c>
      <c r="F3839" t="str">
        <f t="shared" si="179"/>
        <v>Victoria</v>
      </c>
      <c r="G3839" t="s">
        <v>45</v>
      </c>
      <c r="H3839">
        <v>3551</v>
      </c>
      <c r="I3839" t="s">
        <v>11</v>
      </c>
      <c r="J3839" t="s">
        <v>60</v>
      </c>
      <c r="K3839" t="s">
        <v>150</v>
      </c>
      <c r="L3839" t="s">
        <v>18</v>
      </c>
      <c r="M3839" s="5">
        <v>1291.3399999999999</v>
      </c>
      <c r="N3839">
        <v>1</v>
      </c>
    </row>
    <row r="3840" spans="1:14" x14ac:dyDescent="0.3">
      <c r="A3840" s="2">
        <v>45751</v>
      </c>
      <c r="B3840" s="3">
        <f t="shared" si="177"/>
        <v>2025</v>
      </c>
      <c r="C3840" t="str">
        <f t="shared" si="178"/>
        <v>2024-2025</v>
      </c>
      <c r="D3840" t="s">
        <v>148</v>
      </c>
      <c r="E3840" t="s">
        <v>28</v>
      </c>
      <c r="F3840" t="str">
        <f t="shared" si="179"/>
        <v>Northern Territory</v>
      </c>
      <c r="G3840" t="s">
        <v>29</v>
      </c>
      <c r="H3840">
        <v>800</v>
      </c>
      <c r="I3840" t="s">
        <v>11</v>
      </c>
      <c r="J3840" t="s">
        <v>30</v>
      </c>
      <c r="K3840" t="s">
        <v>19</v>
      </c>
      <c r="L3840" t="s">
        <v>23</v>
      </c>
      <c r="M3840" s="5">
        <v>1292.26</v>
      </c>
      <c r="N3840">
        <v>1</v>
      </c>
    </row>
    <row r="3841" spans="1:14" x14ac:dyDescent="0.3">
      <c r="A3841" s="2">
        <v>45886</v>
      </c>
      <c r="B3841" s="3">
        <f t="shared" si="177"/>
        <v>2026</v>
      </c>
      <c r="C3841" t="str">
        <f t="shared" si="178"/>
        <v>2025-2026</v>
      </c>
      <c r="D3841" t="s">
        <v>147</v>
      </c>
      <c r="E3841" t="s">
        <v>124</v>
      </c>
      <c r="F3841" t="str">
        <f t="shared" si="179"/>
        <v>New South Wales</v>
      </c>
      <c r="G3841" t="s">
        <v>10</v>
      </c>
      <c r="H3841">
        <v>2015</v>
      </c>
      <c r="I3841" t="s">
        <v>11</v>
      </c>
      <c r="J3841" t="s">
        <v>12</v>
      </c>
      <c r="K3841" t="s">
        <v>156</v>
      </c>
      <c r="L3841" t="s">
        <v>17</v>
      </c>
      <c r="M3841" s="5">
        <v>1294.3400000000001</v>
      </c>
      <c r="N3841">
        <v>1</v>
      </c>
    </row>
    <row r="3842" spans="1:14" x14ac:dyDescent="0.3">
      <c r="A3842" s="2">
        <v>45725</v>
      </c>
      <c r="B3842" s="3">
        <f t="shared" ref="B3842:B3905" si="180">IF(MONTH(A3842)&gt;=7,YEAR(A3842)+1,YEAR(A3842))</f>
        <v>2025</v>
      </c>
      <c r="C3842" t="str">
        <f t="shared" ref="C3842:C3905" si="181">IF(MONTH(A3842) &gt;= 7, YEAR(A3842) &amp; "-" &amp; YEAR(A3842) + 1, YEAR(A3842) - 1 &amp; "-" &amp; YEAR(A3842))</f>
        <v>2024-2025</v>
      </c>
      <c r="D3842" t="s">
        <v>147</v>
      </c>
      <c r="E3842" t="s">
        <v>97</v>
      </c>
      <c r="F3842" t="str">
        <f t="shared" ref="F3842:F3905" si="182">IF(G3842="WA","Western Australia",
IF(G3842="NSW","New South Wales",
IF(G3842="QLD","Queensland",
IF(G3842="VIC","Victoria",
IF(G3842="TAS","Tasmania",
IF(G3842="SA","South Australia",
IF(G3842="NT","Northern Territory",
IF(G3842="ACT","Australian Capital Territory",G3842))))))))</f>
        <v>Tasmania</v>
      </c>
      <c r="G3842" t="s">
        <v>70</v>
      </c>
      <c r="H3842">
        <v>7250</v>
      </c>
      <c r="I3842" t="s">
        <v>11</v>
      </c>
      <c r="J3842" t="s">
        <v>71</v>
      </c>
      <c r="K3842" t="s">
        <v>149</v>
      </c>
      <c r="L3842" t="s">
        <v>15</v>
      </c>
      <c r="M3842" s="5">
        <v>1294.73</v>
      </c>
      <c r="N3842">
        <v>1</v>
      </c>
    </row>
    <row r="3843" spans="1:14" x14ac:dyDescent="0.3">
      <c r="A3843" s="2">
        <v>45478</v>
      </c>
      <c r="B3843" s="3">
        <f t="shared" si="180"/>
        <v>2025</v>
      </c>
      <c r="C3843" t="str">
        <f t="shared" si="181"/>
        <v>2024-2025</v>
      </c>
      <c r="D3843" t="s">
        <v>147</v>
      </c>
      <c r="E3843" t="s">
        <v>96</v>
      </c>
      <c r="F3843" t="str">
        <f t="shared" si="182"/>
        <v>Western Australia</v>
      </c>
      <c r="G3843" t="s">
        <v>48</v>
      </c>
      <c r="H3843">
        <v>6330</v>
      </c>
      <c r="I3843" t="s">
        <v>11</v>
      </c>
      <c r="J3843" t="s">
        <v>94</v>
      </c>
      <c r="K3843" t="s">
        <v>157</v>
      </c>
      <c r="L3843" t="s">
        <v>22</v>
      </c>
      <c r="M3843" s="5">
        <v>1298.8799999999999</v>
      </c>
      <c r="N3843">
        <v>1</v>
      </c>
    </row>
    <row r="3844" spans="1:14" x14ac:dyDescent="0.3">
      <c r="A3844" s="2">
        <v>45568</v>
      </c>
      <c r="B3844" s="3">
        <f t="shared" si="180"/>
        <v>2025</v>
      </c>
      <c r="C3844" t="str">
        <f t="shared" si="181"/>
        <v>2024-2025</v>
      </c>
      <c r="D3844" t="s">
        <v>147</v>
      </c>
      <c r="E3844" t="s">
        <v>114</v>
      </c>
      <c r="F3844" t="str">
        <f t="shared" si="182"/>
        <v>Victoria</v>
      </c>
      <c r="G3844" t="s">
        <v>45</v>
      </c>
      <c r="H3844">
        <v>3551</v>
      </c>
      <c r="I3844" t="s">
        <v>11</v>
      </c>
      <c r="J3844" t="s">
        <v>60</v>
      </c>
      <c r="K3844" t="s">
        <v>153</v>
      </c>
      <c r="L3844" t="s">
        <v>16</v>
      </c>
      <c r="M3844" s="5">
        <v>1298.9299999999998</v>
      </c>
      <c r="N3844">
        <v>1</v>
      </c>
    </row>
    <row r="3845" spans="1:14" x14ac:dyDescent="0.3">
      <c r="A3845" s="2">
        <v>45890</v>
      </c>
      <c r="B3845" s="3">
        <f t="shared" si="180"/>
        <v>2026</v>
      </c>
      <c r="C3845" t="str">
        <f t="shared" si="181"/>
        <v>2025-2026</v>
      </c>
      <c r="D3845" t="s">
        <v>147</v>
      </c>
      <c r="E3845" t="s">
        <v>92</v>
      </c>
      <c r="F3845" t="str">
        <f t="shared" si="182"/>
        <v>Queensland</v>
      </c>
      <c r="G3845" t="s">
        <v>35</v>
      </c>
      <c r="H3845">
        <v>4068</v>
      </c>
      <c r="I3845" t="s">
        <v>11</v>
      </c>
      <c r="J3845" t="s">
        <v>43</v>
      </c>
      <c r="K3845" t="s">
        <v>150</v>
      </c>
      <c r="L3845" t="s">
        <v>18</v>
      </c>
      <c r="M3845" s="5">
        <v>1301.8</v>
      </c>
      <c r="N3845">
        <v>1</v>
      </c>
    </row>
    <row r="3846" spans="1:14" x14ac:dyDescent="0.3">
      <c r="A3846" s="2">
        <v>45973</v>
      </c>
      <c r="B3846" s="3">
        <f t="shared" si="180"/>
        <v>2026</v>
      </c>
      <c r="C3846" t="str">
        <f t="shared" si="181"/>
        <v>2025-2026</v>
      </c>
      <c r="D3846" t="s">
        <v>147</v>
      </c>
      <c r="E3846" t="s">
        <v>122</v>
      </c>
      <c r="F3846" t="str">
        <f t="shared" si="182"/>
        <v>New South Wales</v>
      </c>
      <c r="G3846" t="s">
        <v>10</v>
      </c>
      <c r="H3846">
        <v>2650</v>
      </c>
      <c r="I3846" t="s">
        <v>11</v>
      </c>
      <c r="J3846" t="s">
        <v>25</v>
      </c>
      <c r="K3846" t="s">
        <v>154</v>
      </c>
      <c r="L3846" t="s">
        <v>14</v>
      </c>
      <c r="M3846" s="5">
        <v>1306.3</v>
      </c>
      <c r="N3846">
        <v>1</v>
      </c>
    </row>
    <row r="3847" spans="1:14" x14ac:dyDescent="0.3">
      <c r="A3847" s="2">
        <v>45357</v>
      </c>
      <c r="B3847" s="3">
        <f t="shared" si="180"/>
        <v>2024</v>
      </c>
      <c r="C3847" t="str">
        <f t="shared" si="181"/>
        <v>2023-2024</v>
      </c>
      <c r="D3847" t="s">
        <v>147</v>
      </c>
      <c r="E3847" t="s">
        <v>137</v>
      </c>
      <c r="F3847" t="str">
        <f t="shared" si="182"/>
        <v>New South Wales</v>
      </c>
      <c r="G3847" t="s">
        <v>10</v>
      </c>
      <c r="H3847">
        <v>2031</v>
      </c>
      <c r="I3847" t="s">
        <v>11</v>
      </c>
      <c r="J3847" t="s">
        <v>12</v>
      </c>
      <c r="K3847" t="s">
        <v>156</v>
      </c>
      <c r="L3847" t="s">
        <v>17</v>
      </c>
      <c r="M3847" s="5">
        <v>1308.1899999999998</v>
      </c>
      <c r="N3847">
        <v>1</v>
      </c>
    </row>
    <row r="3848" spans="1:14" x14ac:dyDescent="0.3">
      <c r="A3848" s="2">
        <v>45480</v>
      </c>
      <c r="B3848" s="3">
        <f t="shared" si="180"/>
        <v>2025</v>
      </c>
      <c r="C3848" t="str">
        <f t="shared" si="181"/>
        <v>2024-2025</v>
      </c>
      <c r="D3848" t="s">
        <v>147</v>
      </c>
      <c r="E3848" t="s">
        <v>42</v>
      </c>
      <c r="F3848" t="str">
        <f t="shared" si="182"/>
        <v>Queensland</v>
      </c>
      <c r="G3848" t="s">
        <v>35</v>
      </c>
      <c r="H3848">
        <v>4053</v>
      </c>
      <c r="I3848" t="s">
        <v>11</v>
      </c>
      <c r="J3848" t="s">
        <v>43</v>
      </c>
      <c r="K3848" t="s">
        <v>153</v>
      </c>
      <c r="L3848" t="s">
        <v>16</v>
      </c>
      <c r="M3848" s="5">
        <v>1314.9799999999998</v>
      </c>
      <c r="N3848">
        <v>1</v>
      </c>
    </row>
    <row r="3849" spans="1:14" x14ac:dyDescent="0.3">
      <c r="A3849" s="2">
        <v>45405</v>
      </c>
      <c r="B3849" s="3">
        <f t="shared" si="180"/>
        <v>2024</v>
      </c>
      <c r="C3849" t="str">
        <f t="shared" si="181"/>
        <v>2023-2024</v>
      </c>
      <c r="D3849" t="s">
        <v>147</v>
      </c>
      <c r="E3849" t="s">
        <v>64</v>
      </c>
      <c r="F3849" t="str">
        <f t="shared" si="182"/>
        <v>Victoria</v>
      </c>
      <c r="G3849" t="s">
        <v>45</v>
      </c>
      <c r="H3849">
        <v>3199</v>
      </c>
      <c r="I3849" t="s">
        <v>11</v>
      </c>
      <c r="J3849" t="s">
        <v>63</v>
      </c>
      <c r="K3849" t="s">
        <v>154</v>
      </c>
      <c r="L3849" t="s">
        <v>14</v>
      </c>
      <c r="M3849" s="5">
        <v>1315.8399999999997</v>
      </c>
      <c r="N3849">
        <v>1</v>
      </c>
    </row>
    <row r="3850" spans="1:14" x14ac:dyDescent="0.3">
      <c r="A3850" s="2">
        <v>45394</v>
      </c>
      <c r="B3850" s="3">
        <f t="shared" si="180"/>
        <v>2024</v>
      </c>
      <c r="C3850" t="str">
        <f t="shared" si="181"/>
        <v>2023-2024</v>
      </c>
      <c r="D3850" t="s">
        <v>147</v>
      </c>
      <c r="E3850" t="s">
        <v>118</v>
      </c>
      <c r="F3850" t="str">
        <f t="shared" si="182"/>
        <v>New South Wales</v>
      </c>
      <c r="G3850" t="s">
        <v>10</v>
      </c>
      <c r="H3850">
        <v>2158</v>
      </c>
      <c r="I3850" t="s">
        <v>11</v>
      </c>
      <c r="J3850" t="s">
        <v>27</v>
      </c>
      <c r="K3850" t="s">
        <v>149</v>
      </c>
      <c r="L3850" t="s">
        <v>15</v>
      </c>
      <c r="M3850" s="5">
        <v>1316.53</v>
      </c>
      <c r="N3850">
        <v>1</v>
      </c>
    </row>
    <row r="3851" spans="1:14" x14ac:dyDescent="0.3">
      <c r="A3851" s="2">
        <v>45322</v>
      </c>
      <c r="B3851" s="3">
        <f t="shared" si="180"/>
        <v>2024</v>
      </c>
      <c r="C3851" t="str">
        <f t="shared" si="181"/>
        <v>2023-2024</v>
      </c>
      <c r="D3851" t="s">
        <v>147</v>
      </c>
      <c r="E3851" t="s">
        <v>143</v>
      </c>
      <c r="F3851" t="str">
        <f t="shared" si="182"/>
        <v>New South Wales</v>
      </c>
      <c r="G3851" t="s">
        <v>10</v>
      </c>
      <c r="H3851">
        <v>2154</v>
      </c>
      <c r="I3851" t="s">
        <v>11</v>
      </c>
      <c r="J3851" t="s">
        <v>27</v>
      </c>
      <c r="K3851" t="s">
        <v>150</v>
      </c>
      <c r="L3851" t="s">
        <v>18</v>
      </c>
      <c r="M3851" s="5">
        <v>1316.56</v>
      </c>
      <c r="N3851">
        <v>1</v>
      </c>
    </row>
    <row r="3852" spans="1:14" x14ac:dyDescent="0.3">
      <c r="A3852" s="2">
        <v>45397</v>
      </c>
      <c r="B3852" s="3">
        <f t="shared" si="180"/>
        <v>2024</v>
      </c>
      <c r="C3852" t="str">
        <f t="shared" si="181"/>
        <v>2023-2024</v>
      </c>
      <c r="D3852" t="s">
        <v>147</v>
      </c>
      <c r="E3852" t="s">
        <v>103</v>
      </c>
      <c r="F3852" t="str">
        <f t="shared" si="182"/>
        <v>Queensland</v>
      </c>
      <c r="G3852" t="s">
        <v>35</v>
      </c>
      <c r="H3852">
        <v>4509</v>
      </c>
      <c r="I3852" t="s">
        <v>11</v>
      </c>
      <c r="J3852" t="s">
        <v>104</v>
      </c>
      <c r="K3852" t="s">
        <v>150</v>
      </c>
      <c r="L3852" t="s">
        <v>18</v>
      </c>
      <c r="M3852" s="5">
        <v>1316.6</v>
      </c>
      <c r="N3852">
        <v>1</v>
      </c>
    </row>
    <row r="3853" spans="1:14" x14ac:dyDescent="0.3">
      <c r="A3853" s="2">
        <v>45656</v>
      </c>
      <c r="B3853" s="3">
        <f t="shared" si="180"/>
        <v>2025</v>
      </c>
      <c r="C3853" t="str">
        <f t="shared" si="181"/>
        <v>2024-2025</v>
      </c>
      <c r="D3853" t="s">
        <v>147</v>
      </c>
      <c r="E3853" t="s">
        <v>114</v>
      </c>
      <c r="F3853" t="str">
        <f t="shared" si="182"/>
        <v>Victoria</v>
      </c>
      <c r="G3853" t="s">
        <v>45</v>
      </c>
      <c r="H3853">
        <v>3551</v>
      </c>
      <c r="I3853" t="s">
        <v>11</v>
      </c>
      <c r="J3853" t="s">
        <v>60</v>
      </c>
      <c r="K3853" t="s">
        <v>154</v>
      </c>
      <c r="L3853" t="s">
        <v>14</v>
      </c>
      <c r="M3853" s="5">
        <v>1317.65</v>
      </c>
      <c r="N3853">
        <v>1</v>
      </c>
    </row>
    <row r="3854" spans="1:14" x14ac:dyDescent="0.3">
      <c r="A3854" s="2">
        <v>45367</v>
      </c>
      <c r="B3854" s="3">
        <f t="shared" si="180"/>
        <v>2024</v>
      </c>
      <c r="C3854" t="str">
        <f t="shared" si="181"/>
        <v>2023-2024</v>
      </c>
      <c r="D3854" t="s">
        <v>147</v>
      </c>
      <c r="E3854" t="s">
        <v>98</v>
      </c>
      <c r="F3854" t="str">
        <f t="shared" si="182"/>
        <v>Victoria</v>
      </c>
      <c r="G3854" t="s">
        <v>45</v>
      </c>
      <c r="H3854">
        <v>3429</v>
      </c>
      <c r="I3854" t="s">
        <v>11</v>
      </c>
      <c r="J3854" t="s">
        <v>60</v>
      </c>
      <c r="K3854" t="s">
        <v>153</v>
      </c>
      <c r="L3854" t="s">
        <v>16</v>
      </c>
      <c r="M3854" s="5">
        <v>1318.03</v>
      </c>
      <c r="N3854">
        <v>1</v>
      </c>
    </row>
    <row r="3855" spans="1:14" x14ac:dyDescent="0.3">
      <c r="A3855" s="2">
        <v>45566</v>
      </c>
      <c r="B3855" s="3">
        <f t="shared" si="180"/>
        <v>2025</v>
      </c>
      <c r="C3855" t="str">
        <f t="shared" si="181"/>
        <v>2024-2025</v>
      </c>
      <c r="D3855" t="s">
        <v>147</v>
      </c>
      <c r="E3855" t="s">
        <v>139</v>
      </c>
      <c r="F3855" t="str">
        <f t="shared" si="182"/>
        <v>New South Wales</v>
      </c>
      <c r="G3855" t="s">
        <v>10</v>
      </c>
      <c r="H3855">
        <v>2020</v>
      </c>
      <c r="I3855" t="s">
        <v>11</v>
      </c>
      <c r="J3855" t="s">
        <v>12</v>
      </c>
      <c r="K3855" t="s">
        <v>150</v>
      </c>
      <c r="L3855" t="s">
        <v>18</v>
      </c>
      <c r="M3855" s="5">
        <v>1322.81</v>
      </c>
      <c r="N3855">
        <v>1</v>
      </c>
    </row>
    <row r="3856" spans="1:14" x14ac:dyDescent="0.3">
      <c r="A3856" s="2">
        <v>45582</v>
      </c>
      <c r="B3856" s="3">
        <f t="shared" si="180"/>
        <v>2025</v>
      </c>
      <c r="C3856" t="str">
        <f t="shared" si="181"/>
        <v>2024-2025</v>
      </c>
      <c r="D3856" t="s">
        <v>147</v>
      </c>
      <c r="E3856" t="s">
        <v>135</v>
      </c>
      <c r="F3856" t="str">
        <f t="shared" si="182"/>
        <v>Victoria</v>
      </c>
      <c r="G3856" t="s">
        <v>45</v>
      </c>
      <c r="H3856">
        <v>3550</v>
      </c>
      <c r="I3856" t="s">
        <v>11</v>
      </c>
      <c r="J3856" t="s">
        <v>60</v>
      </c>
      <c r="K3856" t="s">
        <v>19</v>
      </c>
      <c r="L3856" t="s">
        <v>23</v>
      </c>
      <c r="M3856" s="5">
        <v>1322.8999999999999</v>
      </c>
      <c r="N3856">
        <v>1</v>
      </c>
    </row>
    <row r="3857" spans="1:14" x14ac:dyDescent="0.3">
      <c r="A3857" s="2">
        <v>45453</v>
      </c>
      <c r="B3857" s="3">
        <f t="shared" si="180"/>
        <v>2024</v>
      </c>
      <c r="C3857" t="str">
        <f t="shared" si="181"/>
        <v>2023-2024</v>
      </c>
      <c r="D3857" t="s">
        <v>147</v>
      </c>
      <c r="E3857" t="s">
        <v>119</v>
      </c>
      <c r="F3857" t="str">
        <f t="shared" si="182"/>
        <v>Queensland</v>
      </c>
      <c r="G3857" t="s">
        <v>35</v>
      </c>
      <c r="H3857">
        <v>4570</v>
      </c>
      <c r="I3857" t="s">
        <v>11</v>
      </c>
      <c r="J3857" t="s">
        <v>120</v>
      </c>
      <c r="K3857" t="s">
        <v>151</v>
      </c>
      <c r="L3857" t="s">
        <v>21</v>
      </c>
      <c r="M3857" s="5">
        <v>1324.48</v>
      </c>
      <c r="N3857">
        <v>1</v>
      </c>
    </row>
    <row r="3858" spans="1:14" x14ac:dyDescent="0.3">
      <c r="A3858" s="2">
        <v>45703</v>
      </c>
      <c r="B3858" s="3">
        <f t="shared" si="180"/>
        <v>2025</v>
      </c>
      <c r="C3858" t="str">
        <f t="shared" si="181"/>
        <v>2024-2025</v>
      </c>
      <c r="D3858" t="s">
        <v>147</v>
      </c>
      <c r="E3858" t="s">
        <v>66</v>
      </c>
      <c r="F3858" t="str">
        <f t="shared" si="182"/>
        <v>South Australia</v>
      </c>
      <c r="G3858" t="s">
        <v>32</v>
      </c>
      <c r="H3858">
        <v>5169</v>
      </c>
      <c r="I3858" t="s">
        <v>11</v>
      </c>
      <c r="J3858" t="s">
        <v>33</v>
      </c>
      <c r="K3858" t="s">
        <v>151</v>
      </c>
      <c r="L3858" t="s">
        <v>21</v>
      </c>
      <c r="M3858" s="5">
        <v>1325.69</v>
      </c>
      <c r="N3858">
        <v>1</v>
      </c>
    </row>
    <row r="3859" spans="1:14" x14ac:dyDescent="0.3">
      <c r="A3859" s="2">
        <v>45486</v>
      </c>
      <c r="B3859" s="3">
        <f t="shared" si="180"/>
        <v>2025</v>
      </c>
      <c r="C3859" t="str">
        <f t="shared" si="181"/>
        <v>2024-2025</v>
      </c>
      <c r="D3859" t="s">
        <v>147</v>
      </c>
      <c r="E3859" t="s">
        <v>24</v>
      </c>
      <c r="F3859" t="str">
        <f t="shared" si="182"/>
        <v>New South Wales</v>
      </c>
      <c r="G3859" t="s">
        <v>10</v>
      </c>
      <c r="H3859">
        <v>2795</v>
      </c>
      <c r="I3859" t="s">
        <v>11</v>
      </c>
      <c r="J3859" t="s">
        <v>25</v>
      </c>
      <c r="K3859" t="s">
        <v>156</v>
      </c>
      <c r="L3859" t="s">
        <v>17</v>
      </c>
      <c r="M3859" s="5">
        <v>1327.69</v>
      </c>
      <c r="N3859">
        <v>1</v>
      </c>
    </row>
    <row r="3860" spans="1:14" x14ac:dyDescent="0.3">
      <c r="A3860" s="2">
        <v>45469</v>
      </c>
      <c r="B3860" s="3">
        <f t="shared" si="180"/>
        <v>2024</v>
      </c>
      <c r="C3860" t="str">
        <f t="shared" si="181"/>
        <v>2023-2024</v>
      </c>
      <c r="D3860" t="s">
        <v>147</v>
      </c>
      <c r="E3860" t="s">
        <v>126</v>
      </c>
      <c r="F3860" t="str">
        <f t="shared" si="182"/>
        <v>Queensland</v>
      </c>
      <c r="G3860" t="s">
        <v>35</v>
      </c>
      <c r="H3860">
        <v>4551</v>
      </c>
      <c r="I3860" t="s">
        <v>11</v>
      </c>
      <c r="J3860" t="s">
        <v>120</v>
      </c>
      <c r="K3860" t="s">
        <v>150</v>
      </c>
      <c r="L3860" t="s">
        <v>18</v>
      </c>
      <c r="M3860" s="5">
        <v>1331.67</v>
      </c>
      <c r="N3860">
        <v>1</v>
      </c>
    </row>
    <row r="3861" spans="1:14" x14ac:dyDescent="0.3">
      <c r="A3861" s="2">
        <v>45729</v>
      </c>
      <c r="B3861" s="3">
        <f t="shared" si="180"/>
        <v>2025</v>
      </c>
      <c r="C3861" t="str">
        <f t="shared" si="181"/>
        <v>2024-2025</v>
      </c>
      <c r="D3861" t="s">
        <v>147</v>
      </c>
      <c r="E3861" t="s">
        <v>24</v>
      </c>
      <c r="F3861" t="str">
        <f t="shared" si="182"/>
        <v>New South Wales</v>
      </c>
      <c r="G3861" t="s">
        <v>10</v>
      </c>
      <c r="H3861">
        <v>2795</v>
      </c>
      <c r="I3861" t="s">
        <v>11</v>
      </c>
      <c r="J3861" t="s">
        <v>25</v>
      </c>
      <c r="K3861" t="s">
        <v>154</v>
      </c>
      <c r="L3861" t="s">
        <v>14</v>
      </c>
      <c r="M3861" s="5">
        <v>1331.9500000000003</v>
      </c>
      <c r="N3861">
        <v>1</v>
      </c>
    </row>
    <row r="3862" spans="1:14" x14ac:dyDescent="0.3">
      <c r="A3862" s="2">
        <v>45645</v>
      </c>
      <c r="B3862" s="3">
        <f t="shared" si="180"/>
        <v>2025</v>
      </c>
      <c r="C3862" t="str">
        <f t="shared" si="181"/>
        <v>2024-2025</v>
      </c>
      <c r="D3862" t="s">
        <v>147</v>
      </c>
      <c r="E3862" t="s">
        <v>126</v>
      </c>
      <c r="F3862" t="str">
        <f t="shared" si="182"/>
        <v>Queensland</v>
      </c>
      <c r="G3862" t="s">
        <v>35</v>
      </c>
      <c r="H3862">
        <v>4551</v>
      </c>
      <c r="I3862" t="s">
        <v>11</v>
      </c>
      <c r="J3862" t="s">
        <v>120</v>
      </c>
      <c r="K3862" t="s">
        <v>150</v>
      </c>
      <c r="L3862" t="s">
        <v>18</v>
      </c>
      <c r="M3862" s="5">
        <v>1334.1699999999998</v>
      </c>
      <c r="N3862">
        <v>1</v>
      </c>
    </row>
    <row r="3863" spans="1:14" x14ac:dyDescent="0.3">
      <c r="A3863" s="2">
        <v>45950</v>
      </c>
      <c r="B3863" s="3">
        <f t="shared" si="180"/>
        <v>2026</v>
      </c>
      <c r="C3863" t="str">
        <f t="shared" si="181"/>
        <v>2025-2026</v>
      </c>
      <c r="D3863" t="s">
        <v>147</v>
      </c>
      <c r="E3863" t="s">
        <v>90</v>
      </c>
      <c r="F3863" t="str">
        <f t="shared" si="182"/>
        <v>Victoria</v>
      </c>
      <c r="G3863" t="s">
        <v>45</v>
      </c>
      <c r="H3863">
        <v>3179</v>
      </c>
      <c r="I3863" t="s">
        <v>11</v>
      </c>
      <c r="J3863" t="s">
        <v>63</v>
      </c>
      <c r="K3863" t="s">
        <v>151</v>
      </c>
      <c r="L3863" t="s">
        <v>21</v>
      </c>
      <c r="M3863" s="5">
        <v>1335.4099999999999</v>
      </c>
      <c r="N3863">
        <v>1</v>
      </c>
    </row>
    <row r="3864" spans="1:14" x14ac:dyDescent="0.3">
      <c r="A3864" s="2">
        <v>45737</v>
      </c>
      <c r="B3864" s="3">
        <f t="shared" si="180"/>
        <v>2025</v>
      </c>
      <c r="C3864" t="str">
        <f t="shared" si="181"/>
        <v>2024-2025</v>
      </c>
      <c r="D3864" t="s">
        <v>147</v>
      </c>
      <c r="E3864" t="s">
        <v>131</v>
      </c>
      <c r="F3864" t="str">
        <f t="shared" si="182"/>
        <v>Western Australia</v>
      </c>
      <c r="G3864" t="s">
        <v>48</v>
      </c>
      <c r="H3864">
        <v>6530</v>
      </c>
      <c r="I3864" t="s">
        <v>11</v>
      </c>
      <c r="J3864" t="s">
        <v>77</v>
      </c>
      <c r="K3864" t="s">
        <v>154</v>
      </c>
      <c r="L3864" t="s">
        <v>14</v>
      </c>
      <c r="M3864" s="5">
        <v>1335.7900000000002</v>
      </c>
      <c r="N3864">
        <v>1</v>
      </c>
    </row>
    <row r="3865" spans="1:14" x14ac:dyDescent="0.3">
      <c r="A3865" s="2">
        <v>45311</v>
      </c>
      <c r="B3865" s="3">
        <f t="shared" si="180"/>
        <v>2024</v>
      </c>
      <c r="C3865" t="str">
        <f t="shared" si="181"/>
        <v>2023-2024</v>
      </c>
      <c r="D3865" t="s">
        <v>147</v>
      </c>
      <c r="E3865" t="s">
        <v>79</v>
      </c>
      <c r="F3865" t="str">
        <f t="shared" si="182"/>
        <v>Australian Capital Territory</v>
      </c>
      <c r="G3865" t="s">
        <v>80</v>
      </c>
      <c r="H3865">
        <v>2617</v>
      </c>
      <c r="I3865" t="s">
        <v>11</v>
      </c>
      <c r="J3865" t="s">
        <v>58</v>
      </c>
      <c r="K3865" t="s">
        <v>152</v>
      </c>
      <c r="L3865" t="s">
        <v>13</v>
      </c>
      <c r="M3865" s="5">
        <v>1340.7800000000002</v>
      </c>
      <c r="N3865">
        <v>1</v>
      </c>
    </row>
    <row r="3866" spans="1:14" x14ac:dyDescent="0.3">
      <c r="A3866" s="2">
        <v>45423</v>
      </c>
      <c r="B3866" s="3">
        <f t="shared" si="180"/>
        <v>2024</v>
      </c>
      <c r="C3866" t="str">
        <f t="shared" si="181"/>
        <v>2023-2024</v>
      </c>
      <c r="D3866" t="s">
        <v>148</v>
      </c>
      <c r="E3866" t="s">
        <v>86</v>
      </c>
      <c r="F3866" t="str">
        <f t="shared" si="182"/>
        <v>New South Wales</v>
      </c>
      <c r="G3866" t="s">
        <v>10</v>
      </c>
      <c r="H3866">
        <v>2064</v>
      </c>
      <c r="I3866" t="s">
        <v>11</v>
      </c>
      <c r="J3866" t="s">
        <v>12</v>
      </c>
      <c r="K3866" t="s">
        <v>151</v>
      </c>
      <c r="L3866" t="s">
        <v>21</v>
      </c>
      <c r="M3866" s="5">
        <v>1340.9499999999998</v>
      </c>
      <c r="N3866">
        <v>1</v>
      </c>
    </row>
    <row r="3867" spans="1:14" x14ac:dyDescent="0.3">
      <c r="A3867" s="2">
        <v>45736</v>
      </c>
      <c r="B3867" s="3">
        <f t="shared" si="180"/>
        <v>2025</v>
      </c>
      <c r="C3867" t="str">
        <f t="shared" si="181"/>
        <v>2024-2025</v>
      </c>
      <c r="D3867" t="s">
        <v>147</v>
      </c>
      <c r="E3867" t="s">
        <v>129</v>
      </c>
      <c r="F3867" t="str">
        <f t="shared" si="182"/>
        <v>Tasmania</v>
      </c>
      <c r="G3867" t="s">
        <v>70</v>
      </c>
      <c r="H3867">
        <v>7010</v>
      </c>
      <c r="I3867" t="s">
        <v>11</v>
      </c>
      <c r="J3867" t="s">
        <v>71</v>
      </c>
      <c r="K3867" t="s">
        <v>153</v>
      </c>
      <c r="L3867" t="s">
        <v>16</v>
      </c>
      <c r="M3867" s="5">
        <v>1343.96</v>
      </c>
      <c r="N3867">
        <v>1</v>
      </c>
    </row>
    <row r="3868" spans="1:14" x14ac:dyDescent="0.3">
      <c r="A3868" s="2">
        <v>45766</v>
      </c>
      <c r="B3868" s="3">
        <f t="shared" si="180"/>
        <v>2025</v>
      </c>
      <c r="C3868" t="str">
        <f t="shared" si="181"/>
        <v>2024-2025</v>
      </c>
      <c r="D3868" t="s">
        <v>147</v>
      </c>
      <c r="E3868" t="s">
        <v>47</v>
      </c>
      <c r="F3868" t="str">
        <f t="shared" si="182"/>
        <v>Western Australia</v>
      </c>
      <c r="G3868" t="s">
        <v>48</v>
      </c>
      <c r="H3868">
        <v>6030</v>
      </c>
      <c r="I3868" t="s">
        <v>11</v>
      </c>
      <c r="J3868" t="s">
        <v>49</v>
      </c>
      <c r="K3868" t="s">
        <v>151</v>
      </c>
      <c r="L3868" t="s">
        <v>21</v>
      </c>
      <c r="M3868" s="5">
        <v>1344.5700000000002</v>
      </c>
      <c r="N3868">
        <v>1</v>
      </c>
    </row>
    <row r="3869" spans="1:14" x14ac:dyDescent="0.3">
      <c r="A3869" s="2">
        <v>45304</v>
      </c>
      <c r="B3869" s="3">
        <f t="shared" si="180"/>
        <v>2024</v>
      </c>
      <c r="C3869" t="str">
        <f t="shared" si="181"/>
        <v>2023-2024</v>
      </c>
      <c r="D3869" t="s">
        <v>147</v>
      </c>
      <c r="E3869" t="s">
        <v>88</v>
      </c>
      <c r="F3869" t="str">
        <f t="shared" si="182"/>
        <v>South Australia</v>
      </c>
      <c r="G3869" t="s">
        <v>32</v>
      </c>
      <c r="H3869">
        <v>5011</v>
      </c>
      <c r="I3869" t="s">
        <v>11</v>
      </c>
      <c r="J3869" t="s">
        <v>33</v>
      </c>
      <c r="K3869" t="s">
        <v>153</v>
      </c>
      <c r="L3869" t="s">
        <v>16</v>
      </c>
      <c r="M3869" s="5">
        <v>1347.3</v>
      </c>
      <c r="N3869">
        <v>1</v>
      </c>
    </row>
    <row r="3870" spans="1:14" x14ac:dyDescent="0.3">
      <c r="A3870" s="2">
        <v>45535</v>
      </c>
      <c r="B3870" s="3">
        <f t="shared" si="180"/>
        <v>2025</v>
      </c>
      <c r="C3870" t="str">
        <f t="shared" si="181"/>
        <v>2024-2025</v>
      </c>
      <c r="D3870" t="s">
        <v>147</v>
      </c>
      <c r="E3870" t="s">
        <v>53</v>
      </c>
      <c r="F3870" t="str">
        <f t="shared" si="182"/>
        <v>South Australia</v>
      </c>
      <c r="G3870" t="s">
        <v>32</v>
      </c>
      <c r="H3870">
        <v>5082</v>
      </c>
      <c r="I3870" t="s">
        <v>11</v>
      </c>
      <c r="J3870" t="s">
        <v>33</v>
      </c>
      <c r="K3870" t="s">
        <v>151</v>
      </c>
      <c r="L3870" t="s">
        <v>21</v>
      </c>
      <c r="M3870" s="5">
        <v>1348.18</v>
      </c>
      <c r="N3870">
        <v>1</v>
      </c>
    </row>
    <row r="3871" spans="1:14" x14ac:dyDescent="0.3">
      <c r="A3871" s="2">
        <v>45809</v>
      </c>
      <c r="B3871" s="3">
        <f t="shared" si="180"/>
        <v>2025</v>
      </c>
      <c r="C3871" t="str">
        <f t="shared" si="181"/>
        <v>2024-2025</v>
      </c>
      <c r="D3871" t="s">
        <v>147</v>
      </c>
      <c r="E3871" t="s">
        <v>129</v>
      </c>
      <c r="F3871" t="str">
        <f t="shared" si="182"/>
        <v>Tasmania</v>
      </c>
      <c r="G3871" t="s">
        <v>70</v>
      </c>
      <c r="H3871">
        <v>7010</v>
      </c>
      <c r="I3871" t="s">
        <v>11</v>
      </c>
      <c r="J3871" t="s">
        <v>71</v>
      </c>
      <c r="K3871" t="s">
        <v>149</v>
      </c>
      <c r="L3871" t="s">
        <v>15</v>
      </c>
      <c r="M3871" s="5">
        <v>1349.51</v>
      </c>
      <c r="N3871">
        <v>1</v>
      </c>
    </row>
    <row r="3872" spans="1:14" x14ac:dyDescent="0.3">
      <c r="A3872" s="2">
        <v>45625</v>
      </c>
      <c r="B3872" s="3">
        <f t="shared" si="180"/>
        <v>2025</v>
      </c>
      <c r="C3872" t="str">
        <f t="shared" si="181"/>
        <v>2024-2025</v>
      </c>
      <c r="D3872" t="s">
        <v>147</v>
      </c>
      <c r="E3872" t="s">
        <v>91</v>
      </c>
      <c r="F3872" t="str">
        <f t="shared" si="182"/>
        <v>Victoria</v>
      </c>
      <c r="G3872" t="s">
        <v>45</v>
      </c>
      <c r="H3872">
        <v>3690</v>
      </c>
      <c r="I3872" t="s">
        <v>11</v>
      </c>
      <c r="J3872" t="s">
        <v>55</v>
      </c>
      <c r="K3872" t="s">
        <v>149</v>
      </c>
      <c r="L3872" t="s">
        <v>15</v>
      </c>
      <c r="M3872" s="5">
        <v>1352.06</v>
      </c>
      <c r="N3872">
        <v>1</v>
      </c>
    </row>
    <row r="3873" spans="1:14" x14ac:dyDescent="0.3">
      <c r="A3873" s="2">
        <v>45292</v>
      </c>
      <c r="B3873" s="3">
        <f t="shared" si="180"/>
        <v>2024</v>
      </c>
      <c r="C3873" t="str">
        <f t="shared" si="181"/>
        <v>2023-2024</v>
      </c>
      <c r="D3873" t="s">
        <v>147</v>
      </c>
      <c r="E3873" t="s">
        <v>103</v>
      </c>
      <c r="F3873" t="str">
        <f t="shared" si="182"/>
        <v>Queensland</v>
      </c>
      <c r="G3873" t="s">
        <v>35</v>
      </c>
      <c r="H3873">
        <v>4509</v>
      </c>
      <c r="I3873" t="s">
        <v>11</v>
      </c>
      <c r="J3873" t="s">
        <v>104</v>
      </c>
      <c r="K3873" t="s">
        <v>154</v>
      </c>
      <c r="L3873" t="s">
        <v>14</v>
      </c>
      <c r="M3873" s="5">
        <v>1354.21</v>
      </c>
      <c r="N3873">
        <v>1</v>
      </c>
    </row>
    <row r="3874" spans="1:14" x14ac:dyDescent="0.3">
      <c r="A3874" s="2">
        <v>45448</v>
      </c>
      <c r="B3874" s="3">
        <f t="shared" si="180"/>
        <v>2024</v>
      </c>
      <c r="C3874" t="str">
        <f t="shared" si="181"/>
        <v>2023-2024</v>
      </c>
      <c r="D3874" t="s">
        <v>148</v>
      </c>
      <c r="E3874" t="s">
        <v>78</v>
      </c>
      <c r="F3874" t="str">
        <f t="shared" si="182"/>
        <v>New South Wales</v>
      </c>
      <c r="G3874" t="s">
        <v>10</v>
      </c>
      <c r="H3874">
        <v>2350</v>
      </c>
      <c r="I3874" t="s">
        <v>11</v>
      </c>
      <c r="J3874" t="s">
        <v>68</v>
      </c>
      <c r="K3874" t="s">
        <v>150</v>
      </c>
      <c r="L3874" t="s">
        <v>18</v>
      </c>
      <c r="M3874" s="5">
        <v>1354.81</v>
      </c>
      <c r="N3874">
        <v>1</v>
      </c>
    </row>
    <row r="3875" spans="1:14" x14ac:dyDescent="0.3">
      <c r="A3875" s="2">
        <v>45592</v>
      </c>
      <c r="B3875" s="3">
        <f t="shared" si="180"/>
        <v>2025</v>
      </c>
      <c r="C3875" t="str">
        <f t="shared" si="181"/>
        <v>2024-2025</v>
      </c>
      <c r="D3875" t="s">
        <v>147</v>
      </c>
      <c r="E3875" t="s">
        <v>139</v>
      </c>
      <c r="F3875" t="str">
        <f t="shared" si="182"/>
        <v>New South Wales</v>
      </c>
      <c r="G3875" t="s">
        <v>10</v>
      </c>
      <c r="H3875">
        <v>2020</v>
      </c>
      <c r="I3875" t="s">
        <v>11</v>
      </c>
      <c r="J3875" t="s">
        <v>12</v>
      </c>
      <c r="K3875" t="s">
        <v>150</v>
      </c>
      <c r="L3875" t="s">
        <v>18</v>
      </c>
      <c r="M3875" s="5">
        <v>1357.43</v>
      </c>
      <c r="N3875">
        <v>1</v>
      </c>
    </row>
    <row r="3876" spans="1:14" x14ac:dyDescent="0.3">
      <c r="A3876" s="2">
        <v>45815</v>
      </c>
      <c r="B3876" s="3">
        <f t="shared" si="180"/>
        <v>2025</v>
      </c>
      <c r="C3876" t="str">
        <f t="shared" si="181"/>
        <v>2024-2025</v>
      </c>
      <c r="D3876" t="s">
        <v>147</v>
      </c>
      <c r="E3876" t="s">
        <v>113</v>
      </c>
      <c r="F3876" t="str">
        <f t="shared" si="182"/>
        <v>Queensland</v>
      </c>
      <c r="G3876" t="s">
        <v>35</v>
      </c>
      <c r="H3876">
        <v>4215</v>
      </c>
      <c r="I3876" t="s">
        <v>11</v>
      </c>
      <c r="J3876" t="s">
        <v>104</v>
      </c>
      <c r="K3876" t="s">
        <v>150</v>
      </c>
      <c r="L3876" t="s">
        <v>18</v>
      </c>
      <c r="M3876" s="5">
        <v>1361.63</v>
      </c>
      <c r="N3876">
        <v>1</v>
      </c>
    </row>
    <row r="3877" spans="1:14" x14ac:dyDescent="0.3">
      <c r="A3877" s="2">
        <v>45789</v>
      </c>
      <c r="B3877" s="3">
        <f t="shared" si="180"/>
        <v>2025</v>
      </c>
      <c r="C3877" t="str">
        <f t="shared" si="181"/>
        <v>2024-2025</v>
      </c>
      <c r="D3877" t="s">
        <v>147</v>
      </c>
      <c r="E3877" t="s">
        <v>122</v>
      </c>
      <c r="F3877" t="str">
        <f t="shared" si="182"/>
        <v>New South Wales</v>
      </c>
      <c r="G3877" t="s">
        <v>10</v>
      </c>
      <c r="H3877">
        <v>2650</v>
      </c>
      <c r="I3877" t="s">
        <v>11</v>
      </c>
      <c r="J3877" t="s">
        <v>25</v>
      </c>
      <c r="K3877" t="s">
        <v>150</v>
      </c>
      <c r="L3877" t="s">
        <v>18</v>
      </c>
      <c r="M3877" s="5">
        <v>1364.0400000000002</v>
      </c>
      <c r="N3877">
        <v>1</v>
      </c>
    </row>
    <row r="3878" spans="1:14" x14ac:dyDescent="0.3">
      <c r="A3878" s="2">
        <v>46020</v>
      </c>
      <c r="B3878" s="3">
        <f t="shared" si="180"/>
        <v>2026</v>
      </c>
      <c r="C3878" t="str">
        <f t="shared" si="181"/>
        <v>2025-2026</v>
      </c>
      <c r="D3878" t="s">
        <v>147</v>
      </c>
      <c r="E3878" t="s">
        <v>131</v>
      </c>
      <c r="F3878" t="str">
        <f t="shared" si="182"/>
        <v>Western Australia</v>
      </c>
      <c r="G3878" t="s">
        <v>48</v>
      </c>
      <c r="H3878">
        <v>6530</v>
      </c>
      <c r="I3878" t="s">
        <v>11</v>
      </c>
      <c r="J3878" t="s">
        <v>77</v>
      </c>
      <c r="K3878" t="s">
        <v>150</v>
      </c>
      <c r="L3878" t="s">
        <v>18</v>
      </c>
      <c r="M3878" s="5">
        <v>1369.14</v>
      </c>
      <c r="N3878">
        <v>1</v>
      </c>
    </row>
    <row r="3879" spans="1:14" x14ac:dyDescent="0.3">
      <c r="A3879" s="2">
        <v>45336</v>
      </c>
      <c r="B3879" s="3">
        <f t="shared" si="180"/>
        <v>2024</v>
      </c>
      <c r="C3879" t="str">
        <f t="shared" si="181"/>
        <v>2023-2024</v>
      </c>
      <c r="D3879" t="s">
        <v>147</v>
      </c>
      <c r="E3879" t="s">
        <v>81</v>
      </c>
      <c r="F3879" t="str">
        <f t="shared" si="182"/>
        <v>New South Wales</v>
      </c>
      <c r="G3879" t="s">
        <v>10</v>
      </c>
      <c r="H3879">
        <v>2485</v>
      </c>
      <c r="I3879" t="s">
        <v>11</v>
      </c>
      <c r="J3879" t="s">
        <v>68</v>
      </c>
      <c r="K3879" t="s">
        <v>151</v>
      </c>
      <c r="L3879" t="s">
        <v>21</v>
      </c>
      <c r="M3879" s="5">
        <v>1369.3999999999999</v>
      </c>
      <c r="N3879">
        <v>1</v>
      </c>
    </row>
    <row r="3880" spans="1:14" x14ac:dyDescent="0.3">
      <c r="A3880" s="2">
        <v>45962</v>
      </c>
      <c r="B3880" s="3">
        <f t="shared" si="180"/>
        <v>2026</v>
      </c>
      <c r="C3880" t="str">
        <f t="shared" si="181"/>
        <v>2025-2026</v>
      </c>
      <c r="D3880" t="s">
        <v>147</v>
      </c>
      <c r="E3880" t="s">
        <v>31</v>
      </c>
      <c r="F3880" t="str">
        <f t="shared" si="182"/>
        <v>South Australia</v>
      </c>
      <c r="G3880" t="s">
        <v>32</v>
      </c>
      <c r="H3880">
        <v>5168</v>
      </c>
      <c r="I3880" t="s">
        <v>11</v>
      </c>
      <c r="J3880" t="s">
        <v>33</v>
      </c>
      <c r="K3880" t="s">
        <v>149</v>
      </c>
      <c r="L3880" t="s">
        <v>15</v>
      </c>
      <c r="M3880" s="5">
        <v>1372.4099999999999</v>
      </c>
      <c r="N3880">
        <v>1</v>
      </c>
    </row>
    <row r="3881" spans="1:14" x14ac:dyDescent="0.3">
      <c r="A3881" s="2">
        <v>45779</v>
      </c>
      <c r="B3881" s="3">
        <f t="shared" si="180"/>
        <v>2025</v>
      </c>
      <c r="C3881" t="str">
        <f t="shared" si="181"/>
        <v>2024-2025</v>
      </c>
      <c r="D3881" t="s">
        <v>147</v>
      </c>
      <c r="E3881" t="s">
        <v>24</v>
      </c>
      <c r="F3881" t="str">
        <f t="shared" si="182"/>
        <v>New South Wales</v>
      </c>
      <c r="G3881" t="s">
        <v>10</v>
      </c>
      <c r="H3881">
        <v>2795</v>
      </c>
      <c r="I3881" t="s">
        <v>11</v>
      </c>
      <c r="J3881" t="s">
        <v>25</v>
      </c>
      <c r="K3881" t="s">
        <v>150</v>
      </c>
      <c r="L3881" t="s">
        <v>18</v>
      </c>
      <c r="M3881" s="5">
        <v>1379.7000000000003</v>
      </c>
      <c r="N3881">
        <v>1</v>
      </c>
    </row>
    <row r="3882" spans="1:14" x14ac:dyDescent="0.3">
      <c r="A3882" s="2">
        <v>45968</v>
      </c>
      <c r="B3882" s="3">
        <f t="shared" si="180"/>
        <v>2026</v>
      </c>
      <c r="C3882" t="str">
        <f t="shared" si="181"/>
        <v>2025-2026</v>
      </c>
      <c r="D3882" t="s">
        <v>148</v>
      </c>
      <c r="E3882" t="s">
        <v>108</v>
      </c>
      <c r="F3882" t="str">
        <f t="shared" si="182"/>
        <v>Victoria</v>
      </c>
      <c r="G3882" t="s">
        <v>45</v>
      </c>
      <c r="H3882">
        <v>3018</v>
      </c>
      <c r="I3882" t="s">
        <v>11</v>
      </c>
      <c r="J3882" t="s">
        <v>46</v>
      </c>
      <c r="K3882" t="s">
        <v>156</v>
      </c>
      <c r="L3882" t="s">
        <v>17</v>
      </c>
      <c r="M3882" s="5">
        <v>1388.12</v>
      </c>
      <c r="N3882">
        <v>1</v>
      </c>
    </row>
    <row r="3883" spans="1:14" x14ac:dyDescent="0.3">
      <c r="A3883" s="2">
        <v>45823</v>
      </c>
      <c r="B3883" s="3">
        <f t="shared" si="180"/>
        <v>2025</v>
      </c>
      <c r="C3883" t="str">
        <f t="shared" si="181"/>
        <v>2024-2025</v>
      </c>
      <c r="D3883" t="s">
        <v>147</v>
      </c>
      <c r="E3883" t="s">
        <v>134</v>
      </c>
      <c r="F3883" t="str">
        <f t="shared" si="182"/>
        <v>Queensland</v>
      </c>
      <c r="G3883" t="s">
        <v>35</v>
      </c>
      <c r="H3883">
        <v>4825</v>
      </c>
      <c r="I3883" t="s">
        <v>11</v>
      </c>
      <c r="J3883" t="s">
        <v>36</v>
      </c>
      <c r="K3883" t="s">
        <v>151</v>
      </c>
      <c r="L3883" t="s">
        <v>21</v>
      </c>
      <c r="M3883" s="5">
        <v>1392.32</v>
      </c>
      <c r="N3883">
        <v>1</v>
      </c>
    </row>
    <row r="3884" spans="1:14" x14ac:dyDescent="0.3">
      <c r="A3884" s="2">
        <v>45532</v>
      </c>
      <c r="B3884" s="3">
        <f t="shared" si="180"/>
        <v>2025</v>
      </c>
      <c r="C3884" t="str">
        <f t="shared" si="181"/>
        <v>2024-2025</v>
      </c>
      <c r="D3884" t="s">
        <v>147</v>
      </c>
      <c r="E3884" t="s">
        <v>115</v>
      </c>
      <c r="F3884" t="str">
        <f t="shared" si="182"/>
        <v>Western Australia</v>
      </c>
      <c r="G3884" t="s">
        <v>48</v>
      </c>
      <c r="H3884">
        <v>6280</v>
      </c>
      <c r="I3884" t="s">
        <v>11</v>
      </c>
      <c r="J3884" t="s">
        <v>94</v>
      </c>
      <c r="K3884" t="s">
        <v>150</v>
      </c>
      <c r="L3884" t="s">
        <v>18</v>
      </c>
      <c r="M3884" s="5">
        <v>1404.29</v>
      </c>
      <c r="N3884">
        <v>1</v>
      </c>
    </row>
    <row r="3885" spans="1:14" x14ac:dyDescent="0.3">
      <c r="A3885" s="2">
        <v>45718</v>
      </c>
      <c r="B3885" s="3">
        <f t="shared" si="180"/>
        <v>2025</v>
      </c>
      <c r="C3885" t="str">
        <f t="shared" si="181"/>
        <v>2024-2025</v>
      </c>
      <c r="D3885" t="s">
        <v>147</v>
      </c>
      <c r="E3885" t="s">
        <v>114</v>
      </c>
      <c r="F3885" t="str">
        <f t="shared" si="182"/>
        <v>Victoria</v>
      </c>
      <c r="G3885" t="s">
        <v>45</v>
      </c>
      <c r="H3885">
        <v>3551</v>
      </c>
      <c r="I3885" t="s">
        <v>11</v>
      </c>
      <c r="J3885" t="s">
        <v>60</v>
      </c>
      <c r="K3885" t="s">
        <v>150</v>
      </c>
      <c r="L3885" t="s">
        <v>18</v>
      </c>
      <c r="M3885" s="5">
        <v>1405.2700000000002</v>
      </c>
      <c r="N3885">
        <v>1</v>
      </c>
    </row>
    <row r="3886" spans="1:14" x14ac:dyDescent="0.3">
      <c r="A3886" s="2">
        <v>45456</v>
      </c>
      <c r="B3886" s="3">
        <f t="shared" si="180"/>
        <v>2024</v>
      </c>
      <c r="C3886" t="str">
        <f t="shared" si="181"/>
        <v>2023-2024</v>
      </c>
      <c r="D3886" t="s">
        <v>148</v>
      </c>
      <c r="E3886" t="s">
        <v>86</v>
      </c>
      <c r="F3886" t="str">
        <f t="shared" si="182"/>
        <v>New South Wales</v>
      </c>
      <c r="G3886" t="s">
        <v>10</v>
      </c>
      <c r="H3886">
        <v>2064</v>
      </c>
      <c r="I3886" t="s">
        <v>11</v>
      </c>
      <c r="J3886" t="s">
        <v>12</v>
      </c>
      <c r="K3886" t="s">
        <v>154</v>
      </c>
      <c r="L3886" t="s">
        <v>14</v>
      </c>
      <c r="M3886" s="5">
        <v>1406.6399999999999</v>
      </c>
      <c r="N3886">
        <v>1</v>
      </c>
    </row>
    <row r="3887" spans="1:14" x14ac:dyDescent="0.3">
      <c r="A3887" s="2">
        <v>45949</v>
      </c>
      <c r="B3887" s="3">
        <f t="shared" si="180"/>
        <v>2026</v>
      </c>
      <c r="C3887" t="str">
        <f t="shared" si="181"/>
        <v>2025-2026</v>
      </c>
      <c r="D3887" t="s">
        <v>147</v>
      </c>
      <c r="E3887" t="s">
        <v>64</v>
      </c>
      <c r="F3887" t="str">
        <f t="shared" si="182"/>
        <v>Victoria</v>
      </c>
      <c r="G3887" t="s">
        <v>45</v>
      </c>
      <c r="H3887">
        <v>3199</v>
      </c>
      <c r="I3887" t="s">
        <v>11</v>
      </c>
      <c r="J3887" t="s">
        <v>63</v>
      </c>
      <c r="K3887" t="s">
        <v>153</v>
      </c>
      <c r="L3887" t="s">
        <v>16</v>
      </c>
      <c r="M3887" s="5">
        <v>1409.15</v>
      </c>
      <c r="N3887">
        <v>1</v>
      </c>
    </row>
    <row r="3888" spans="1:14" x14ac:dyDescent="0.3">
      <c r="A3888" s="2">
        <v>45950</v>
      </c>
      <c r="B3888" s="3">
        <f t="shared" si="180"/>
        <v>2026</v>
      </c>
      <c r="C3888" t="str">
        <f t="shared" si="181"/>
        <v>2025-2026</v>
      </c>
      <c r="D3888" t="s">
        <v>147</v>
      </c>
      <c r="E3888" t="s">
        <v>41</v>
      </c>
      <c r="F3888" t="str">
        <f t="shared" si="182"/>
        <v>New South Wales</v>
      </c>
      <c r="G3888" t="s">
        <v>10</v>
      </c>
      <c r="H3888">
        <v>2830</v>
      </c>
      <c r="I3888" t="s">
        <v>11</v>
      </c>
      <c r="J3888" t="s">
        <v>25</v>
      </c>
      <c r="K3888" t="s">
        <v>154</v>
      </c>
      <c r="L3888" t="s">
        <v>14</v>
      </c>
      <c r="M3888" s="5">
        <v>1413.3300000000002</v>
      </c>
      <c r="N3888">
        <v>1</v>
      </c>
    </row>
    <row r="3889" spans="1:14" x14ac:dyDescent="0.3">
      <c r="A3889" s="2">
        <v>45381</v>
      </c>
      <c r="B3889" s="3">
        <f t="shared" si="180"/>
        <v>2024</v>
      </c>
      <c r="C3889" t="str">
        <f t="shared" si="181"/>
        <v>2023-2024</v>
      </c>
      <c r="D3889" t="s">
        <v>148</v>
      </c>
      <c r="E3889" t="s">
        <v>146</v>
      </c>
      <c r="F3889" t="str">
        <f t="shared" si="182"/>
        <v>Victoria</v>
      </c>
      <c r="G3889" t="s">
        <v>45</v>
      </c>
      <c r="H3889">
        <v>3353</v>
      </c>
      <c r="I3889" t="s">
        <v>11</v>
      </c>
      <c r="J3889" t="s">
        <v>60</v>
      </c>
      <c r="K3889" t="s">
        <v>157</v>
      </c>
      <c r="L3889" t="s">
        <v>22</v>
      </c>
      <c r="M3889" s="5">
        <v>1413.93</v>
      </c>
      <c r="N3889">
        <v>1</v>
      </c>
    </row>
    <row r="3890" spans="1:14" x14ac:dyDescent="0.3">
      <c r="A3890" s="2">
        <v>45754</v>
      </c>
      <c r="B3890" s="3">
        <f t="shared" si="180"/>
        <v>2025</v>
      </c>
      <c r="C3890" t="str">
        <f t="shared" si="181"/>
        <v>2024-2025</v>
      </c>
      <c r="D3890" t="s">
        <v>147</v>
      </c>
      <c r="E3890" t="s">
        <v>110</v>
      </c>
      <c r="F3890" t="str">
        <f t="shared" si="182"/>
        <v>Queensland</v>
      </c>
      <c r="G3890" t="s">
        <v>35</v>
      </c>
      <c r="H3890">
        <v>4680</v>
      </c>
      <c r="I3890" t="s">
        <v>11</v>
      </c>
      <c r="J3890" t="s">
        <v>51</v>
      </c>
      <c r="K3890" t="s">
        <v>153</v>
      </c>
      <c r="L3890" t="s">
        <v>16</v>
      </c>
      <c r="M3890" s="5">
        <v>1414.1299999999999</v>
      </c>
      <c r="N3890">
        <v>1</v>
      </c>
    </row>
    <row r="3891" spans="1:14" x14ac:dyDescent="0.3">
      <c r="A3891" s="2">
        <v>45481</v>
      </c>
      <c r="B3891" s="3">
        <f t="shared" si="180"/>
        <v>2025</v>
      </c>
      <c r="C3891" t="str">
        <f t="shared" si="181"/>
        <v>2024-2025</v>
      </c>
      <c r="D3891" t="s">
        <v>148</v>
      </c>
      <c r="E3891" t="s">
        <v>108</v>
      </c>
      <c r="F3891" t="str">
        <f t="shared" si="182"/>
        <v>Victoria</v>
      </c>
      <c r="G3891" t="s">
        <v>45</v>
      </c>
      <c r="H3891">
        <v>3018</v>
      </c>
      <c r="I3891" t="s">
        <v>11</v>
      </c>
      <c r="J3891" t="s">
        <v>46</v>
      </c>
      <c r="K3891" t="s">
        <v>153</v>
      </c>
      <c r="L3891" t="s">
        <v>16</v>
      </c>
      <c r="M3891" s="5">
        <v>1415.48</v>
      </c>
      <c r="N3891">
        <v>1</v>
      </c>
    </row>
    <row r="3892" spans="1:14" x14ac:dyDescent="0.3">
      <c r="A3892" s="2">
        <v>45736</v>
      </c>
      <c r="B3892" s="3">
        <f t="shared" si="180"/>
        <v>2025</v>
      </c>
      <c r="C3892" t="str">
        <f t="shared" si="181"/>
        <v>2024-2025</v>
      </c>
      <c r="D3892" t="s">
        <v>148</v>
      </c>
      <c r="E3892" t="s">
        <v>76</v>
      </c>
      <c r="F3892" t="str">
        <f t="shared" si="182"/>
        <v>Western Australia</v>
      </c>
      <c r="G3892" t="s">
        <v>48</v>
      </c>
      <c r="H3892">
        <v>6450</v>
      </c>
      <c r="I3892" t="s">
        <v>11</v>
      </c>
      <c r="J3892" t="s">
        <v>77</v>
      </c>
      <c r="K3892" t="s">
        <v>153</v>
      </c>
      <c r="L3892" t="s">
        <v>16</v>
      </c>
      <c r="M3892" s="5">
        <v>1416.15</v>
      </c>
      <c r="N3892">
        <v>1</v>
      </c>
    </row>
    <row r="3893" spans="1:14" x14ac:dyDescent="0.3">
      <c r="A3893" s="2">
        <v>45665</v>
      </c>
      <c r="B3893" s="3">
        <f t="shared" si="180"/>
        <v>2025</v>
      </c>
      <c r="C3893" t="str">
        <f t="shared" si="181"/>
        <v>2024-2025</v>
      </c>
      <c r="D3893" t="s">
        <v>147</v>
      </c>
      <c r="E3893" t="s">
        <v>84</v>
      </c>
      <c r="F3893" t="str">
        <f t="shared" si="182"/>
        <v>Queensland</v>
      </c>
      <c r="G3893" t="s">
        <v>35</v>
      </c>
      <c r="H3893">
        <v>4740</v>
      </c>
      <c r="I3893" t="s">
        <v>11</v>
      </c>
      <c r="J3893" t="s">
        <v>51</v>
      </c>
      <c r="K3893" t="s">
        <v>153</v>
      </c>
      <c r="L3893" t="s">
        <v>16</v>
      </c>
      <c r="M3893" s="5">
        <v>1419.4699999999996</v>
      </c>
      <c r="N3893">
        <v>1</v>
      </c>
    </row>
    <row r="3894" spans="1:14" x14ac:dyDescent="0.3">
      <c r="A3894" s="2">
        <v>45901</v>
      </c>
      <c r="B3894" s="3">
        <f t="shared" si="180"/>
        <v>2026</v>
      </c>
      <c r="C3894" t="str">
        <f t="shared" si="181"/>
        <v>2025-2026</v>
      </c>
      <c r="D3894" t="s">
        <v>147</v>
      </c>
      <c r="E3894" t="s">
        <v>112</v>
      </c>
      <c r="F3894" t="str">
        <f t="shared" si="182"/>
        <v>Victoria</v>
      </c>
      <c r="G3894" t="s">
        <v>45</v>
      </c>
      <c r="H3894">
        <v>3076</v>
      </c>
      <c r="I3894" t="s">
        <v>11</v>
      </c>
      <c r="J3894" t="s">
        <v>46</v>
      </c>
      <c r="K3894" t="s">
        <v>150</v>
      </c>
      <c r="L3894" t="s">
        <v>18</v>
      </c>
      <c r="M3894" s="5">
        <v>1419.69</v>
      </c>
      <c r="N3894">
        <v>1</v>
      </c>
    </row>
    <row r="3895" spans="1:14" x14ac:dyDescent="0.3">
      <c r="A3895" s="2">
        <v>45701</v>
      </c>
      <c r="B3895" s="3">
        <f t="shared" si="180"/>
        <v>2025</v>
      </c>
      <c r="C3895" t="str">
        <f t="shared" si="181"/>
        <v>2024-2025</v>
      </c>
      <c r="D3895" t="s">
        <v>148</v>
      </c>
      <c r="E3895" t="s">
        <v>108</v>
      </c>
      <c r="F3895" t="str">
        <f t="shared" si="182"/>
        <v>Victoria</v>
      </c>
      <c r="G3895" t="s">
        <v>45</v>
      </c>
      <c r="H3895">
        <v>3018</v>
      </c>
      <c r="I3895" t="s">
        <v>11</v>
      </c>
      <c r="J3895" t="s">
        <v>46</v>
      </c>
      <c r="K3895" t="s">
        <v>150</v>
      </c>
      <c r="L3895" t="s">
        <v>18</v>
      </c>
      <c r="M3895" s="5">
        <v>1421.04</v>
      </c>
      <c r="N3895">
        <v>1</v>
      </c>
    </row>
    <row r="3896" spans="1:14" x14ac:dyDescent="0.3">
      <c r="A3896" s="2">
        <v>45319</v>
      </c>
      <c r="B3896" s="3">
        <f t="shared" si="180"/>
        <v>2024</v>
      </c>
      <c r="C3896" t="str">
        <f t="shared" si="181"/>
        <v>2023-2024</v>
      </c>
      <c r="D3896" t="s">
        <v>147</v>
      </c>
      <c r="E3896" t="s">
        <v>139</v>
      </c>
      <c r="F3896" t="str">
        <f t="shared" si="182"/>
        <v>New South Wales</v>
      </c>
      <c r="G3896" t="s">
        <v>10</v>
      </c>
      <c r="H3896">
        <v>2020</v>
      </c>
      <c r="I3896" t="s">
        <v>11</v>
      </c>
      <c r="J3896" t="s">
        <v>12</v>
      </c>
      <c r="K3896" t="s">
        <v>154</v>
      </c>
      <c r="L3896" t="s">
        <v>14</v>
      </c>
      <c r="M3896" s="5">
        <v>1425.63</v>
      </c>
      <c r="N3896">
        <v>1</v>
      </c>
    </row>
    <row r="3897" spans="1:14" x14ac:dyDescent="0.3">
      <c r="A3897" s="2">
        <v>45649</v>
      </c>
      <c r="B3897" s="3">
        <f t="shared" si="180"/>
        <v>2025</v>
      </c>
      <c r="C3897" t="str">
        <f t="shared" si="181"/>
        <v>2024-2025</v>
      </c>
      <c r="D3897" t="s">
        <v>147</v>
      </c>
      <c r="E3897" t="s">
        <v>75</v>
      </c>
      <c r="F3897" t="str">
        <f t="shared" si="182"/>
        <v>Victoria</v>
      </c>
      <c r="G3897" t="s">
        <v>45</v>
      </c>
      <c r="H3897">
        <v>3630</v>
      </c>
      <c r="I3897" t="s">
        <v>11</v>
      </c>
      <c r="J3897" t="s">
        <v>55</v>
      </c>
      <c r="K3897" t="s">
        <v>149</v>
      </c>
      <c r="L3897" t="s">
        <v>15</v>
      </c>
      <c r="M3897" s="5">
        <v>1425.6599999999999</v>
      </c>
      <c r="N3897">
        <v>1</v>
      </c>
    </row>
    <row r="3898" spans="1:14" x14ac:dyDescent="0.3">
      <c r="A3898" s="2">
        <v>45927</v>
      </c>
      <c r="B3898" s="3">
        <f t="shared" si="180"/>
        <v>2026</v>
      </c>
      <c r="C3898" t="str">
        <f t="shared" si="181"/>
        <v>2025-2026</v>
      </c>
      <c r="D3898" t="s">
        <v>147</v>
      </c>
      <c r="E3898" t="s">
        <v>92</v>
      </c>
      <c r="F3898" t="str">
        <f t="shared" si="182"/>
        <v>Queensland</v>
      </c>
      <c r="G3898" t="s">
        <v>35</v>
      </c>
      <c r="H3898">
        <v>4068</v>
      </c>
      <c r="I3898" t="s">
        <v>11</v>
      </c>
      <c r="J3898" t="s">
        <v>43</v>
      </c>
      <c r="K3898" t="s">
        <v>150</v>
      </c>
      <c r="L3898" t="s">
        <v>18</v>
      </c>
      <c r="M3898" s="5">
        <v>1426.21</v>
      </c>
      <c r="N3898">
        <v>1</v>
      </c>
    </row>
    <row r="3899" spans="1:14" x14ac:dyDescent="0.3">
      <c r="A3899" s="2">
        <v>45578</v>
      </c>
      <c r="B3899" s="3">
        <f t="shared" si="180"/>
        <v>2025</v>
      </c>
      <c r="C3899" t="str">
        <f t="shared" si="181"/>
        <v>2024-2025</v>
      </c>
      <c r="D3899" t="s">
        <v>148</v>
      </c>
      <c r="E3899" t="s">
        <v>124</v>
      </c>
      <c r="F3899" t="str">
        <f t="shared" si="182"/>
        <v>New South Wales</v>
      </c>
      <c r="G3899" t="s">
        <v>10</v>
      </c>
      <c r="H3899">
        <v>2015</v>
      </c>
      <c r="I3899" t="s">
        <v>11</v>
      </c>
      <c r="J3899" t="s">
        <v>12</v>
      </c>
      <c r="K3899" t="s">
        <v>153</v>
      </c>
      <c r="L3899" t="s">
        <v>16</v>
      </c>
      <c r="M3899" s="5">
        <v>1428.9</v>
      </c>
      <c r="N3899">
        <v>1</v>
      </c>
    </row>
    <row r="3900" spans="1:14" x14ac:dyDescent="0.3">
      <c r="A3900" s="2">
        <v>45961</v>
      </c>
      <c r="B3900" s="3">
        <f t="shared" si="180"/>
        <v>2026</v>
      </c>
      <c r="C3900" t="str">
        <f t="shared" si="181"/>
        <v>2025-2026</v>
      </c>
      <c r="D3900" t="s">
        <v>148</v>
      </c>
      <c r="E3900" t="s">
        <v>78</v>
      </c>
      <c r="F3900" t="str">
        <f t="shared" si="182"/>
        <v>New South Wales</v>
      </c>
      <c r="G3900" t="s">
        <v>10</v>
      </c>
      <c r="H3900">
        <v>2350</v>
      </c>
      <c r="I3900" t="s">
        <v>11</v>
      </c>
      <c r="J3900" t="s">
        <v>68</v>
      </c>
      <c r="K3900" t="s">
        <v>154</v>
      </c>
      <c r="L3900" t="s">
        <v>14</v>
      </c>
      <c r="M3900" s="5">
        <v>1430.29</v>
      </c>
      <c r="N3900">
        <v>1</v>
      </c>
    </row>
    <row r="3901" spans="1:14" x14ac:dyDescent="0.3">
      <c r="A3901" s="2">
        <v>45430</v>
      </c>
      <c r="B3901" s="3">
        <f t="shared" si="180"/>
        <v>2024</v>
      </c>
      <c r="C3901" t="str">
        <f t="shared" si="181"/>
        <v>2023-2024</v>
      </c>
      <c r="D3901" t="s">
        <v>147</v>
      </c>
      <c r="E3901" t="s">
        <v>129</v>
      </c>
      <c r="F3901" t="str">
        <f t="shared" si="182"/>
        <v>Tasmania</v>
      </c>
      <c r="G3901" t="s">
        <v>70</v>
      </c>
      <c r="H3901">
        <v>7010</v>
      </c>
      <c r="I3901" t="s">
        <v>11</v>
      </c>
      <c r="J3901" t="s">
        <v>71</v>
      </c>
      <c r="K3901" t="s">
        <v>151</v>
      </c>
      <c r="L3901" t="s">
        <v>21</v>
      </c>
      <c r="M3901" s="5">
        <v>1431.45</v>
      </c>
      <c r="N3901">
        <v>1</v>
      </c>
    </row>
    <row r="3902" spans="1:14" x14ac:dyDescent="0.3">
      <c r="A3902" s="2">
        <v>45658</v>
      </c>
      <c r="B3902" s="3">
        <f t="shared" si="180"/>
        <v>2025</v>
      </c>
      <c r="C3902" t="str">
        <f t="shared" si="181"/>
        <v>2024-2025</v>
      </c>
      <c r="D3902" t="s">
        <v>147</v>
      </c>
      <c r="E3902" t="s">
        <v>98</v>
      </c>
      <c r="F3902" t="str">
        <f t="shared" si="182"/>
        <v>Victoria</v>
      </c>
      <c r="G3902" t="s">
        <v>45</v>
      </c>
      <c r="H3902">
        <v>3429</v>
      </c>
      <c r="I3902" t="s">
        <v>11</v>
      </c>
      <c r="J3902" t="s">
        <v>60</v>
      </c>
      <c r="K3902" t="s">
        <v>151</v>
      </c>
      <c r="L3902" t="s">
        <v>21</v>
      </c>
      <c r="M3902" s="5">
        <v>1434.67</v>
      </c>
      <c r="N3902">
        <v>1</v>
      </c>
    </row>
    <row r="3903" spans="1:14" x14ac:dyDescent="0.3">
      <c r="A3903" s="2">
        <v>45551</v>
      </c>
      <c r="B3903" s="3">
        <f t="shared" si="180"/>
        <v>2025</v>
      </c>
      <c r="C3903" t="str">
        <f t="shared" si="181"/>
        <v>2024-2025</v>
      </c>
      <c r="D3903" t="s">
        <v>148</v>
      </c>
      <c r="E3903" t="s">
        <v>85</v>
      </c>
      <c r="F3903" t="str">
        <f t="shared" si="182"/>
        <v>Queensland</v>
      </c>
      <c r="G3903" t="s">
        <v>35</v>
      </c>
      <c r="H3903">
        <v>4883</v>
      </c>
      <c r="I3903" t="s">
        <v>11</v>
      </c>
      <c r="J3903" t="s">
        <v>36</v>
      </c>
      <c r="K3903" t="s">
        <v>149</v>
      </c>
      <c r="L3903" t="s">
        <v>15</v>
      </c>
      <c r="M3903" s="5">
        <v>1434.96</v>
      </c>
      <c r="N3903">
        <v>1</v>
      </c>
    </row>
    <row r="3904" spans="1:14" x14ac:dyDescent="0.3">
      <c r="A3904" s="2">
        <v>45879</v>
      </c>
      <c r="B3904" s="3">
        <f t="shared" si="180"/>
        <v>2026</v>
      </c>
      <c r="C3904" t="str">
        <f t="shared" si="181"/>
        <v>2025-2026</v>
      </c>
      <c r="D3904" t="s">
        <v>148</v>
      </c>
      <c r="E3904" t="s">
        <v>78</v>
      </c>
      <c r="F3904" t="str">
        <f t="shared" si="182"/>
        <v>New South Wales</v>
      </c>
      <c r="G3904" t="s">
        <v>10</v>
      </c>
      <c r="H3904">
        <v>2350</v>
      </c>
      <c r="I3904" t="s">
        <v>11</v>
      </c>
      <c r="J3904" t="s">
        <v>68</v>
      </c>
      <c r="K3904" t="s">
        <v>151</v>
      </c>
      <c r="L3904" t="s">
        <v>21</v>
      </c>
      <c r="M3904" s="5">
        <v>1437.5700000000002</v>
      </c>
      <c r="N3904">
        <v>1</v>
      </c>
    </row>
    <row r="3905" spans="1:14" x14ac:dyDescent="0.3">
      <c r="A3905" s="2">
        <v>45470</v>
      </c>
      <c r="B3905" s="3">
        <f t="shared" si="180"/>
        <v>2024</v>
      </c>
      <c r="C3905" t="str">
        <f t="shared" si="181"/>
        <v>2023-2024</v>
      </c>
      <c r="D3905" t="s">
        <v>147</v>
      </c>
      <c r="E3905" t="s">
        <v>112</v>
      </c>
      <c r="F3905" t="str">
        <f t="shared" si="182"/>
        <v>Victoria</v>
      </c>
      <c r="G3905" t="s">
        <v>45</v>
      </c>
      <c r="H3905">
        <v>3076</v>
      </c>
      <c r="I3905" t="s">
        <v>11</v>
      </c>
      <c r="J3905" t="s">
        <v>46</v>
      </c>
      <c r="K3905" t="s">
        <v>155</v>
      </c>
      <c r="L3905" t="s">
        <v>20</v>
      </c>
      <c r="M3905" s="5">
        <v>1438.7499999999998</v>
      </c>
      <c r="N3905">
        <v>1</v>
      </c>
    </row>
    <row r="3906" spans="1:14" x14ac:dyDescent="0.3">
      <c r="A3906" s="2">
        <v>45472</v>
      </c>
      <c r="B3906" s="3">
        <f t="shared" ref="B3906:B3969" si="183">IF(MONTH(A3906)&gt;=7,YEAR(A3906)+1,YEAR(A3906))</f>
        <v>2024</v>
      </c>
      <c r="C3906" t="str">
        <f t="shared" ref="C3906:C3969" si="184">IF(MONTH(A3906) &gt;= 7, YEAR(A3906) &amp; "-" &amp; YEAR(A3906) + 1, YEAR(A3906) - 1 &amp; "-" &amp; YEAR(A3906))</f>
        <v>2023-2024</v>
      </c>
      <c r="D3906" t="s">
        <v>147</v>
      </c>
      <c r="E3906" t="s">
        <v>115</v>
      </c>
      <c r="F3906" t="str">
        <f t="shared" ref="F3906:F3969" si="185">IF(G3906="WA","Western Australia",
IF(G3906="NSW","New South Wales",
IF(G3906="QLD","Queensland",
IF(G3906="VIC","Victoria",
IF(G3906="TAS","Tasmania",
IF(G3906="SA","South Australia",
IF(G3906="NT","Northern Territory",
IF(G3906="ACT","Australian Capital Territory",G3906))))))))</f>
        <v>Western Australia</v>
      </c>
      <c r="G3906" t="s">
        <v>48</v>
      </c>
      <c r="H3906">
        <v>6280</v>
      </c>
      <c r="I3906" t="s">
        <v>11</v>
      </c>
      <c r="J3906" t="s">
        <v>94</v>
      </c>
      <c r="K3906" t="s">
        <v>154</v>
      </c>
      <c r="L3906" t="s">
        <v>14</v>
      </c>
      <c r="M3906" s="5">
        <v>1441.91</v>
      </c>
      <c r="N3906">
        <v>1</v>
      </c>
    </row>
    <row r="3907" spans="1:14" x14ac:dyDescent="0.3">
      <c r="A3907" s="2">
        <v>46011</v>
      </c>
      <c r="B3907" s="3">
        <f t="shared" si="183"/>
        <v>2026</v>
      </c>
      <c r="C3907" t="str">
        <f t="shared" si="184"/>
        <v>2025-2026</v>
      </c>
      <c r="D3907" t="s">
        <v>147</v>
      </c>
      <c r="E3907" t="s">
        <v>137</v>
      </c>
      <c r="F3907" t="str">
        <f t="shared" si="185"/>
        <v>New South Wales</v>
      </c>
      <c r="G3907" t="s">
        <v>10</v>
      </c>
      <c r="H3907">
        <v>2031</v>
      </c>
      <c r="I3907" t="s">
        <v>11</v>
      </c>
      <c r="J3907" t="s">
        <v>12</v>
      </c>
      <c r="K3907" t="s">
        <v>150</v>
      </c>
      <c r="L3907" t="s">
        <v>18</v>
      </c>
      <c r="M3907" s="5">
        <v>1442.9899999999998</v>
      </c>
      <c r="N3907">
        <v>1</v>
      </c>
    </row>
    <row r="3908" spans="1:14" x14ac:dyDescent="0.3">
      <c r="A3908" s="2">
        <v>45758</v>
      </c>
      <c r="B3908" s="3">
        <f t="shared" si="183"/>
        <v>2025</v>
      </c>
      <c r="C3908" t="str">
        <f t="shared" si="184"/>
        <v>2024-2025</v>
      </c>
      <c r="D3908" t="s">
        <v>147</v>
      </c>
      <c r="E3908" t="s">
        <v>69</v>
      </c>
      <c r="F3908" t="str">
        <f t="shared" si="185"/>
        <v>Tasmania</v>
      </c>
      <c r="G3908" t="s">
        <v>70</v>
      </c>
      <c r="H3908">
        <v>7018</v>
      </c>
      <c r="I3908" t="s">
        <v>11</v>
      </c>
      <c r="J3908" t="s">
        <v>71</v>
      </c>
      <c r="K3908" t="s">
        <v>151</v>
      </c>
      <c r="L3908" t="s">
        <v>21</v>
      </c>
      <c r="M3908" s="5">
        <v>1443.0800000000002</v>
      </c>
      <c r="N3908">
        <v>1</v>
      </c>
    </row>
    <row r="3909" spans="1:14" x14ac:dyDescent="0.3">
      <c r="A3909" s="2">
        <v>45885</v>
      </c>
      <c r="B3909" s="3">
        <f t="shared" si="183"/>
        <v>2026</v>
      </c>
      <c r="C3909" t="str">
        <f t="shared" si="184"/>
        <v>2025-2026</v>
      </c>
      <c r="D3909" t="s">
        <v>147</v>
      </c>
      <c r="E3909" t="s">
        <v>143</v>
      </c>
      <c r="F3909" t="str">
        <f t="shared" si="185"/>
        <v>New South Wales</v>
      </c>
      <c r="G3909" t="s">
        <v>10</v>
      </c>
      <c r="H3909">
        <v>2154</v>
      </c>
      <c r="I3909" t="s">
        <v>11</v>
      </c>
      <c r="J3909" t="s">
        <v>27</v>
      </c>
      <c r="K3909" t="s">
        <v>151</v>
      </c>
      <c r="L3909" t="s">
        <v>21</v>
      </c>
      <c r="M3909" s="5">
        <v>1444.28</v>
      </c>
      <c r="N3909">
        <v>1</v>
      </c>
    </row>
    <row r="3910" spans="1:14" x14ac:dyDescent="0.3">
      <c r="A3910" s="2">
        <v>45563</v>
      </c>
      <c r="B3910" s="3">
        <f t="shared" si="183"/>
        <v>2025</v>
      </c>
      <c r="C3910" t="str">
        <f t="shared" si="184"/>
        <v>2024-2025</v>
      </c>
      <c r="D3910" t="s">
        <v>147</v>
      </c>
      <c r="E3910" t="s">
        <v>135</v>
      </c>
      <c r="F3910" t="str">
        <f t="shared" si="185"/>
        <v>Victoria</v>
      </c>
      <c r="G3910" t="s">
        <v>45</v>
      </c>
      <c r="H3910">
        <v>3550</v>
      </c>
      <c r="I3910" t="s">
        <v>11</v>
      </c>
      <c r="J3910" t="s">
        <v>60</v>
      </c>
      <c r="K3910" t="s">
        <v>150</v>
      </c>
      <c r="L3910" t="s">
        <v>18</v>
      </c>
      <c r="M3910" s="5">
        <v>1448.8899999999999</v>
      </c>
      <c r="N3910">
        <v>1</v>
      </c>
    </row>
    <row r="3911" spans="1:14" x14ac:dyDescent="0.3">
      <c r="A3911" s="2">
        <v>45879</v>
      </c>
      <c r="B3911" s="3">
        <f t="shared" si="183"/>
        <v>2026</v>
      </c>
      <c r="C3911" t="str">
        <f t="shared" si="184"/>
        <v>2025-2026</v>
      </c>
      <c r="D3911" t="s">
        <v>147</v>
      </c>
      <c r="E3911" t="s">
        <v>126</v>
      </c>
      <c r="F3911" t="str">
        <f t="shared" si="185"/>
        <v>Queensland</v>
      </c>
      <c r="G3911" t="s">
        <v>35</v>
      </c>
      <c r="H3911">
        <v>4551</v>
      </c>
      <c r="I3911" t="s">
        <v>11</v>
      </c>
      <c r="J3911" t="s">
        <v>120</v>
      </c>
      <c r="K3911" t="s">
        <v>154</v>
      </c>
      <c r="L3911" t="s">
        <v>14</v>
      </c>
      <c r="M3911" s="5">
        <v>1450.49</v>
      </c>
      <c r="N3911">
        <v>1</v>
      </c>
    </row>
    <row r="3912" spans="1:14" x14ac:dyDescent="0.3">
      <c r="A3912" s="2">
        <v>45419</v>
      </c>
      <c r="B3912" s="3">
        <f t="shared" si="183"/>
        <v>2024</v>
      </c>
      <c r="C3912" t="str">
        <f t="shared" si="184"/>
        <v>2023-2024</v>
      </c>
      <c r="D3912" t="s">
        <v>148</v>
      </c>
      <c r="E3912" t="s">
        <v>110</v>
      </c>
      <c r="F3912" t="str">
        <f t="shared" si="185"/>
        <v>Queensland</v>
      </c>
      <c r="G3912" t="s">
        <v>35</v>
      </c>
      <c r="H3912">
        <v>4680</v>
      </c>
      <c r="I3912" t="s">
        <v>11</v>
      </c>
      <c r="J3912" t="s">
        <v>51</v>
      </c>
      <c r="K3912" t="s">
        <v>151</v>
      </c>
      <c r="L3912" t="s">
        <v>21</v>
      </c>
      <c r="M3912" s="5">
        <v>1452.26</v>
      </c>
      <c r="N3912">
        <v>1</v>
      </c>
    </row>
    <row r="3913" spans="1:14" x14ac:dyDescent="0.3">
      <c r="A3913" s="2">
        <v>45957</v>
      </c>
      <c r="B3913" s="3">
        <f t="shared" si="183"/>
        <v>2026</v>
      </c>
      <c r="C3913" t="str">
        <f t="shared" si="184"/>
        <v>2025-2026</v>
      </c>
      <c r="D3913" t="s">
        <v>147</v>
      </c>
      <c r="E3913" t="s">
        <v>91</v>
      </c>
      <c r="F3913" t="str">
        <f t="shared" si="185"/>
        <v>Victoria</v>
      </c>
      <c r="G3913" t="s">
        <v>45</v>
      </c>
      <c r="H3913">
        <v>3690</v>
      </c>
      <c r="I3913" t="s">
        <v>11</v>
      </c>
      <c r="J3913" t="s">
        <v>55</v>
      </c>
      <c r="K3913" t="s">
        <v>151</v>
      </c>
      <c r="L3913" t="s">
        <v>21</v>
      </c>
      <c r="M3913" s="5">
        <v>1458.73</v>
      </c>
      <c r="N3913">
        <v>1</v>
      </c>
    </row>
    <row r="3914" spans="1:14" x14ac:dyDescent="0.3">
      <c r="A3914" s="2">
        <v>45875</v>
      </c>
      <c r="B3914" s="3">
        <f t="shared" si="183"/>
        <v>2026</v>
      </c>
      <c r="C3914" t="str">
        <f t="shared" si="184"/>
        <v>2025-2026</v>
      </c>
      <c r="D3914" t="s">
        <v>147</v>
      </c>
      <c r="E3914" t="s">
        <v>101</v>
      </c>
      <c r="F3914" t="str">
        <f t="shared" si="185"/>
        <v>Victoria</v>
      </c>
      <c r="G3914" t="s">
        <v>45</v>
      </c>
      <c r="H3914">
        <v>3131</v>
      </c>
      <c r="I3914" t="s">
        <v>11</v>
      </c>
      <c r="J3914" t="s">
        <v>63</v>
      </c>
      <c r="K3914" t="s">
        <v>153</v>
      </c>
      <c r="L3914" t="s">
        <v>16</v>
      </c>
      <c r="M3914" s="5">
        <v>1460.24</v>
      </c>
      <c r="N3914">
        <v>1</v>
      </c>
    </row>
    <row r="3915" spans="1:14" x14ac:dyDescent="0.3">
      <c r="A3915" s="2">
        <v>45380</v>
      </c>
      <c r="B3915" s="3">
        <f t="shared" si="183"/>
        <v>2024</v>
      </c>
      <c r="C3915" t="str">
        <f t="shared" si="184"/>
        <v>2023-2024</v>
      </c>
      <c r="D3915" t="s">
        <v>147</v>
      </c>
      <c r="E3915" t="s">
        <v>44</v>
      </c>
      <c r="F3915" t="str">
        <f t="shared" si="185"/>
        <v>Victoria</v>
      </c>
      <c r="G3915" t="s">
        <v>45</v>
      </c>
      <c r="H3915">
        <v>3066</v>
      </c>
      <c r="I3915" t="s">
        <v>11</v>
      </c>
      <c r="J3915" t="s">
        <v>46</v>
      </c>
      <c r="K3915" t="s">
        <v>151</v>
      </c>
      <c r="L3915" t="s">
        <v>21</v>
      </c>
      <c r="M3915" s="5">
        <v>1461.2600000000002</v>
      </c>
      <c r="N3915">
        <v>1</v>
      </c>
    </row>
    <row r="3916" spans="1:14" x14ac:dyDescent="0.3">
      <c r="A3916" s="2">
        <v>45579</v>
      </c>
      <c r="B3916" s="3">
        <f t="shared" si="183"/>
        <v>2025</v>
      </c>
      <c r="C3916" t="str">
        <f t="shared" si="184"/>
        <v>2024-2025</v>
      </c>
      <c r="D3916" t="s">
        <v>148</v>
      </c>
      <c r="E3916" t="s">
        <v>78</v>
      </c>
      <c r="F3916" t="str">
        <f t="shared" si="185"/>
        <v>New South Wales</v>
      </c>
      <c r="G3916" t="s">
        <v>10</v>
      </c>
      <c r="H3916">
        <v>2350</v>
      </c>
      <c r="I3916" t="s">
        <v>11</v>
      </c>
      <c r="J3916" t="s">
        <v>68</v>
      </c>
      <c r="K3916" t="s">
        <v>157</v>
      </c>
      <c r="L3916" t="s">
        <v>22</v>
      </c>
      <c r="M3916" s="5">
        <v>1468.24</v>
      </c>
      <c r="N3916">
        <v>1</v>
      </c>
    </row>
    <row r="3917" spans="1:14" x14ac:dyDescent="0.3">
      <c r="A3917" s="2">
        <v>45924</v>
      </c>
      <c r="B3917" s="3">
        <f t="shared" si="183"/>
        <v>2026</v>
      </c>
      <c r="C3917" t="str">
        <f t="shared" si="184"/>
        <v>2025-2026</v>
      </c>
      <c r="D3917" t="s">
        <v>147</v>
      </c>
      <c r="E3917" t="s">
        <v>83</v>
      </c>
      <c r="F3917" t="str">
        <f t="shared" si="185"/>
        <v>New South Wales</v>
      </c>
      <c r="G3917" t="s">
        <v>10</v>
      </c>
      <c r="H3917">
        <v>2750</v>
      </c>
      <c r="I3917" t="s">
        <v>11</v>
      </c>
      <c r="J3917" t="s">
        <v>25</v>
      </c>
      <c r="K3917" t="s">
        <v>150</v>
      </c>
      <c r="L3917" t="s">
        <v>18</v>
      </c>
      <c r="M3917" s="5">
        <v>1470.4000000000003</v>
      </c>
      <c r="N3917">
        <v>1</v>
      </c>
    </row>
    <row r="3918" spans="1:14" x14ac:dyDescent="0.3">
      <c r="A3918" s="2">
        <v>45394</v>
      </c>
      <c r="B3918" s="3">
        <f t="shared" si="183"/>
        <v>2024</v>
      </c>
      <c r="C3918" t="str">
        <f t="shared" si="184"/>
        <v>2023-2024</v>
      </c>
      <c r="D3918" t="s">
        <v>147</v>
      </c>
      <c r="E3918" t="s">
        <v>93</v>
      </c>
      <c r="F3918" t="str">
        <f t="shared" si="185"/>
        <v>Western Australia</v>
      </c>
      <c r="G3918" t="s">
        <v>48</v>
      </c>
      <c r="H3918">
        <v>6112</v>
      </c>
      <c r="I3918" t="s">
        <v>11</v>
      </c>
      <c r="J3918" t="s">
        <v>94</v>
      </c>
      <c r="K3918" t="s">
        <v>150</v>
      </c>
      <c r="L3918" t="s">
        <v>18</v>
      </c>
      <c r="M3918" s="5">
        <v>1472.9199999999998</v>
      </c>
      <c r="N3918">
        <v>1</v>
      </c>
    </row>
    <row r="3919" spans="1:14" x14ac:dyDescent="0.3">
      <c r="A3919" s="2">
        <v>45668</v>
      </c>
      <c r="B3919" s="3">
        <f t="shared" si="183"/>
        <v>2025</v>
      </c>
      <c r="C3919" t="str">
        <f t="shared" si="184"/>
        <v>2024-2025</v>
      </c>
      <c r="D3919" t="s">
        <v>147</v>
      </c>
      <c r="E3919" t="s">
        <v>109</v>
      </c>
      <c r="F3919" t="str">
        <f t="shared" si="185"/>
        <v>New South Wales</v>
      </c>
      <c r="G3919" t="s">
        <v>10</v>
      </c>
      <c r="H3919">
        <v>2480</v>
      </c>
      <c r="I3919" t="s">
        <v>11</v>
      </c>
      <c r="J3919" t="s">
        <v>68</v>
      </c>
      <c r="K3919" t="s">
        <v>150</v>
      </c>
      <c r="L3919" t="s">
        <v>18</v>
      </c>
      <c r="M3919" s="5">
        <v>1473.54</v>
      </c>
      <c r="N3919">
        <v>1</v>
      </c>
    </row>
    <row r="3920" spans="1:14" x14ac:dyDescent="0.3">
      <c r="A3920" s="2">
        <v>45322</v>
      </c>
      <c r="B3920" s="3">
        <f t="shared" si="183"/>
        <v>2024</v>
      </c>
      <c r="C3920" t="str">
        <f t="shared" si="184"/>
        <v>2023-2024</v>
      </c>
      <c r="D3920" t="s">
        <v>147</v>
      </c>
      <c r="E3920" t="s">
        <v>9</v>
      </c>
      <c r="F3920" t="str">
        <f t="shared" si="185"/>
        <v>New South Wales</v>
      </c>
      <c r="G3920" t="s">
        <v>10</v>
      </c>
      <c r="H3920">
        <v>2067</v>
      </c>
      <c r="I3920" t="s">
        <v>11</v>
      </c>
      <c r="J3920" t="s">
        <v>12</v>
      </c>
      <c r="K3920" t="s">
        <v>150</v>
      </c>
      <c r="L3920" t="s">
        <v>18</v>
      </c>
      <c r="M3920" s="5">
        <v>1473.64</v>
      </c>
      <c r="N3920">
        <v>1</v>
      </c>
    </row>
    <row r="3921" spans="1:14" x14ac:dyDescent="0.3">
      <c r="A3921" s="2">
        <v>45427</v>
      </c>
      <c r="B3921" s="3">
        <f t="shared" si="183"/>
        <v>2024</v>
      </c>
      <c r="C3921" t="str">
        <f t="shared" si="184"/>
        <v>2023-2024</v>
      </c>
      <c r="D3921" t="s">
        <v>147</v>
      </c>
      <c r="E3921" t="s">
        <v>44</v>
      </c>
      <c r="F3921" t="str">
        <f t="shared" si="185"/>
        <v>Victoria</v>
      </c>
      <c r="G3921" t="s">
        <v>45</v>
      </c>
      <c r="H3921">
        <v>3066</v>
      </c>
      <c r="I3921" t="s">
        <v>11</v>
      </c>
      <c r="J3921" t="s">
        <v>46</v>
      </c>
      <c r="K3921" t="s">
        <v>150</v>
      </c>
      <c r="L3921" t="s">
        <v>18</v>
      </c>
      <c r="M3921" s="5">
        <v>1473.94</v>
      </c>
      <c r="N3921">
        <v>1</v>
      </c>
    </row>
    <row r="3922" spans="1:14" x14ac:dyDescent="0.3">
      <c r="A3922" s="2">
        <v>46011</v>
      </c>
      <c r="B3922" s="3">
        <f t="shared" si="183"/>
        <v>2026</v>
      </c>
      <c r="C3922" t="str">
        <f t="shared" si="184"/>
        <v>2025-2026</v>
      </c>
      <c r="D3922" t="s">
        <v>147</v>
      </c>
      <c r="E3922" t="s">
        <v>125</v>
      </c>
      <c r="F3922" t="str">
        <f t="shared" si="185"/>
        <v>Victoria</v>
      </c>
      <c r="G3922" t="s">
        <v>45</v>
      </c>
      <c r="H3922">
        <v>3400</v>
      </c>
      <c r="I3922" t="s">
        <v>11</v>
      </c>
      <c r="J3922" t="s">
        <v>60</v>
      </c>
      <c r="K3922" t="s">
        <v>150</v>
      </c>
      <c r="L3922" t="s">
        <v>18</v>
      </c>
      <c r="M3922" s="5">
        <v>1474.1</v>
      </c>
      <c r="N3922">
        <v>1</v>
      </c>
    </row>
    <row r="3923" spans="1:14" x14ac:dyDescent="0.3">
      <c r="A3923" s="2">
        <v>45317</v>
      </c>
      <c r="B3923" s="3">
        <f t="shared" si="183"/>
        <v>2024</v>
      </c>
      <c r="C3923" t="str">
        <f t="shared" si="184"/>
        <v>2023-2024</v>
      </c>
      <c r="D3923" t="s">
        <v>147</v>
      </c>
      <c r="E3923" t="s">
        <v>44</v>
      </c>
      <c r="F3923" t="str">
        <f t="shared" si="185"/>
        <v>Victoria</v>
      </c>
      <c r="G3923" t="s">
        <v>45</v>
      </c>
      <c r="H3923">
        <v>3066</v>
      </c>
      <c r="I3923" t="s">
        <v>11</v>
      </c>
      <c r="J3923" t="s">
        <v>46</v>
      </c>
      <c r="K3923" t="s">
        <v>157</v>
      </c>
      <c r="L3923" t="s">
        <v>22</v>
      </c>
      <c r="M3923" s="5">
        <v>1474.3000000000002</v>
      </c>
      <c r="N3923">
        <v>1</v>
      </c>
    </row>
    <row r="3924" spans="1:14" x14ac:dyDescent="0.3">
      <c r="A3924" s="2">
        <v>45552</v>
      </c>
      <c r="B3924" s="3">
        <f t="shared" si="183"/>
        <v>2025</v>
      </c>
      <c r="C3924" t="str">
        <f t="shared" si="184"/>
        <v>2024-2025</v>
      </c>
      <c r="D3924" t="s">
        <v>147</v>
      </c>
      <c r="E3924" t="s">
        <v>145</v>
      </c>
      <c r="F3924" t="str">
        <f t="shared" si="185"/>
        <v>New South Wales</v>
      </c>
      <c r="G3924" t="s">
        <v>10</v>
      </c>
      <c r="H3924">
        <v>2101</v>
      </c>
      <c r="I3924" t="s">
        <v>11</v>
      </c>
      <c r="J3924" t="s">
        <v>27</v>
      </c>
      <c r="K3924" t="s">
        <v>150</v>
      </c>
      <c r="L3924" t="s">
        <v>18</v>
      </c>
      <c r="M3924" s="5">
        <v>1475.4399999999998</v>
      </c>
      <c r="N3924">
        <v>1</v>
      </c>
    </row>
    <row r="3925" spans="1:14" x14ac:dyDescent="0.3">
      <c r="A3925" s="2">
        <v>45583</v>
      </c>
      <c r="B3925" s="3">
        <f t="shared" si="183"/>
        <v>2025</v>
      </c>
      <c r="C3925" t="str">
        <f t="shared" si="184"/>
        <v>2024-2025</v>
      </c>
      <c r="D3925" t="s">
        <v>147</v>
      </c>
      <c r="E3925" t="s">
        <v>145</v>
      </c>
      <c r="F3925" t="str">
        <f t="shared" si="185"/>
        <v>New South Wales</v>
      </c>
      <c r="G3925" t="s">
        <v>10</v>
      </c>
      <c r="H3925">
        <v>2101</v>
      </c>
      <c r="I3925" t="s">
        <v>11</v>
      </c>
      <c r="J3925" t="s">
        <v>27</v>
      </c>
      <c r="K3925" t="s">
        <v>157</v>
      </c>
      <c r="L3925" t="s">
        <v>22</v>
      </c>
      <c r="M3925" s="5">
        <v>1477.34</v>
      </c>
      <c r="N3925">
        <v>1</v>
      </c>
    </row>
    <row r="3926" spans="1:14" x14ac:dyDescent="0.3">
      <c r="A3926" s="2">
        <v>45959</v>
      </c>
      <c r="B3926" s="3">
        <f t="shared" si="183"/>
        <v>2026</v>
      </c>
      <c r="C3926" t="str">
        <f t="shared" si="184"/>
        <v>2025-2026</v>
      </c>
      <c r="D3926" t="s">
        <v>147</v>
      </c>
      <c r="E3926" t="s">
        <v>136</v>
      </c>
      <c r="F3926" t="str">
        <f t="shared" si="185"/>
        <v>Victoria</v>
      </c>
      <c r="G3926" t="s">
        <v>45</v>
      </c>
      <c r="H3926">
        <v>3175</v>
      </c>
      <c r="I3926" t="s">
        <v>11</v>
      </c>
      <c r="J3926" t="s">
        <v>63</v>
      </c>
      <c r="K3926" t="s">
        <v>157</v>
      </c>
      <c r="L3926" t="s">
        <v>22</v>
      </c>
      <c r="M3926" s="5">
        <v>1480.54</v>
      </c>
      <c r="N3926">
        <v>1</v>
      </c>
    </row>
    <row r="3927" spans="1:14" x14ac:dyDescent="0.3">
      <c r="A3927" s="2">
        <v>45506</v>
      </c>
      <c r="B3927" s="3">
        <f t="shared" si="183"/>
        <v>2025</v>
      </c>
      <c r="C3927" t="str">
        <f t="shared" si="184"/>
        <v>2024-2025</v>
      </c>
      <c r="D3927" t="s">
        <v>147</v>
      </c>
      <c r="E3927" t="s">
        <v>114</v>
      </c>
      <c r="F3927" t="str">
        <f t="shared" si="185"/>
        <v>Victoria</v>
      </c>
      <c r="G3927" t="s">
        <v>45</v>
      </c>
      <c r="H3927">
        <v>3551</v>
      </c>
      <c r="I3927" t="s">
        <v>11</v>
      </c>
      <c r="J3927" t="s">
        <v>60</v>
      </c>
      <c r="K3927" t="s">
        <v>155</v>
      </c>
      <c r="L3927" t="s">
        <v>20</v>
      </c>
      <c r="M3927" s="5">
        <v>1482.9900000000002</v>
      </c>
      <c r="N3927">
        <v>1</v>
      </c>
    </row>
    <row r="3928" spans="1:14" x14ac:dyDescent="0.3">
      <c r="A3928" s="2">
        <v>45595</v>
      </c>
      <c r="B3928" s="3">
        <f t="shared" si="183"/>
        <v>2025</v>
      </c>
      <c r="C3928" t="str">
        <f t="shared" si="184"/>
        <v>2024-2025</v>
      </c>
      <c r="D3928" t="s">
        <v>147</v>
      </c>
      <c r="E3928" t="s">
        <v>57</v>
      </c>
      <c r="F3928" t="str">
        <f t="shared" si="185"/>
        <v>New South Wales</v>
      </c>
      <c r="G3928" t="s">
        <v>10</v>
      </c>
      <c r="H3928">
        <v>2560</v>
      </c>
      <c r="I3928" t="s">
        <v>11</v>
      </c>
      <c r="J3928" t="s">
        <v>58</v>
      </c>
      <c r="K3928" t="s">
        <v>156</v>
      </c>
      <c r="L3928" t="s">
        <v>17</v>
      </c>
      <c r="M3928" s="5">
        <v>1484.6099999999997</v>
      </c>
      <c r="N3928">
        <v>1</v>
      </c>
    </row>
    <row r="3929" spans="1:14" x14ac:dyDescent="0.3">
      <c r="A3929" s="2">
        <v>45405</v>
      </c>
      <c r="B3929" s="3">
        <f t="shared" si="183"/>
        <v>2024</v>
      </c>
      <c r="C3929" t="str">
        <f t="shared" si="184"/>
        <v>2023-2024</v>
      </c>
      <c r="D3929" t="s">
        <v>147</v>
      </c>
      <c r="E3929" t="s">
        <v>136</v>
      </c>
      <c r="F3929" t="str">
        <f t="shared" si="185"/>
        <v>Victoria</v>
      </c>
      <c r="G3929" t="s">
        <v>45</v>
      </c>
      <c r="H3929">
        <v>3175</v>
      </c>
      <c r="I3929" t="s">
        <v>11</v>
      </c>
      <c r="J3929" t="s">
        <v>63</v>
      </c>
      <c r="K3929" t="s">
        <v>154</v>
      </c>
      <c r="L3929" t="s">
        <v>14</v>
      </c>
      <c r="M3929" s="5">
        <v>1485.79</v>
      </c>
      <c r="N3929">
        <v>1</v>
      </c>
    </row>
    <row r="3930" spans="1:14" x14ac:dyDescent="0.3">
      <c r="A3930" s="2">
        <v>45372</v>
      </c>
      <c r="B3930" s="3">
        <f t="shared" si="183"/>
        <v>2024</v>
      </c>
      <c r="C3930" t="str">
        <f t="shared" si="184"/>
        <v>2023-2024</v>
      </c>
      <c r="D3930" t="s">
        <v>147</v>
      </c>
      <c r="E3930" t="s">
        <v>131</v>
      </c>
      <c r="F3930" t="str">
        <f t="shared" si="185"/>
        <v>Western Australia</v>
      </c>
      <c r="G3930" t="s">
        <v>48</v>
      </c>
      <c r="H3930">
        <v>6530</v>
      </c>
      <c r="I3930" t="s">
        <v>11</v>
      </c>
      <c r="J3930" t="s">
        <v>77</v>
      </c>
      <c r="K3930" t="s">
        <v>150</v>
      </c>
      <c r="L3930" t="s">
        <v>18</v>
      </c>
      <c r="M3930" s="5">
        <v>1487.17</v>
      </c>
      <c r="N3930">
        <v>1</v>
      </c>
    </row>
    <row r="3931" spans="1:14" x14ac:dyDescent="0.3">
      <c r="A3931" s="2">
        <v>45649</v>
      </c>
      <c r="B3931" s="3">
        <f t="shared" si="183"/>
        <v>2025</v>
      </c>
      <c r="C3931" t="str">
        <f t="shared" si="184"/>
        <v>2024-2025</v>
      </c>
      <c r="D3931" t="s">
        <v>147</v>
      </c>
      <c r="E3931" t="s">
        <v>103</v>
      </c>
      <c r="F3931" t="str">
        <f t="shared" si="185"/>
        <v>Queensland</v>
      </c>
      <c r="G3931" t="s">
        <v>35</v>
      </c>
      <c r="H3931">
        <v>4509</v>
      </c>
      <c r="I3931" t="s">
        <v>11</v>
      </c>
      <c r="J3931" t="s">
        <v>104</v>
      </c>
      <c r="K3931" t="s">
        <v>153</v>
      </c>
      <c r="L3931" t="s">
        <v>16</v>
      </c>
      <c r="M3931" s="5">
        <v>1490.0799999999997</v>
      </c>
      <c r="N3931">
        <v>1</v>
      </c>
    </row>
    <row r="3932" spans="1:14" x14ac:dyDescent="0.3">
      <c r="A3932" s="2">
        <v>45486</v>
      </c>
      <c r="B3932" s="3">
        <f t="shared" si="183"/>
        <v>2025</v>
      </c>
      <c r="C3932" t="str">
        <f t="shared" si="184"/>
        <v>2024-2025</v>
      </c>
      <c r="D3932" t="s">
        <v>147</v>
      </c>
      <c r="E3932" t="s">
        <v>128</v>
      </c>
      <c r="F3932" t="str">
        <f t="shared" si="185"/>
        <v>Western Australia</v>
      </c>
      <c r="G3932" t="s">
        <v>48</v>
      </c>
      <c r="H3932">
        <v>6027</v>
      </c>
      <c r="I3932" t="s">
        <v>11</v>
      </c>
      <c r="J3932" t="s">
        <v>49</v>
      </c>
      <c r="K3932" t="s">
        <v>151</v>
      </c>
      <c r="L3932" t="s">
        <v>21</v>
      </c>
      <c r="M3932" s="5">
        <v>1490.72</v>
      </c>
      <c r="N3932">
        <v>1</v>
      </c>
    </row>
    <row r="3933" spans="1:14" x14ac:dyDescent="0.3">
      <c r="A3933" s="2">
        <v>45825</v>
      </c>
      <c r="B3933" s="3">
        <f t="shared" si="183"/>
        <v>2025</v>
      </c>
      <c r="C3933" t="str">
        <f t="shared" si="184"/>
        <v>2024-2025</v>
      </c>
      <c r="D3933" t="s">
        <v>148</v>
      </c>
      <c r="E3933" t="s">
        <v>78</v>
      </c>
      <c r="F3933" t="str">
        <f t="shared" si="185"/>
        <v>New South Wales</v>
      </c>
      <c r="G3933" t="s">
        <v>10</v>
      </c>
      <c r="H3933">
        <v>2350</v>
      </c>
      <c r="I3933" t="s">
        <v>11</v>
      </c>
      <c r="J3933" t="s">
        <v>68</v>
      </c>
      <c r="K3933" t="s">
        <v>150</v>
      </c>
      <c r="L3933" t="s">
        <v>18</v>
      </c>
      <c r="M3933" s="5">
        <v>1491.2399999999998</v>
      </c>
      <c r="N3933">
        <v>1</v>
      </c>
    </row>
    <row r="3934" spans="1:14" x14ac:dyDescent="0.3">
      <c r="A3934" s="2">
        <v>45673</v>
      </c>
      <c r="B3934" s="3">
        <f t="shared" si="183"/>
        <v>2025</v>
      </c>
      <c r="C3934" t="str">
        <f t="shared" si="184"/>
        <v>2024-2025</v>
      </c>
      <c r="D3934" t="s">
        <v>148</v>
      </c>
      <c r="E3934" t="s">
        <v>78</v>
      </c>
      <c r="F3934" t="str">
        <f t="shared" si="185"/>
        <v>New South Wales</v>
      </c>
      <c r="G3934" t="s">
        <v>10</v>
      </c>
      <c r="H3934">
        <v>2350</v>
      </c>
      <c r="I3934" t="s">
        <v>11</v>
      </c>
      <c r="J3934" t="s">
        <v>68</v>
      </c>
      <c r="K3934" t="s">
        <v>150</v>
      </c>
      <c r="L3934" t="s">
        <v>18</v>
      </c>
      <c r="M3934" s="5">
        <v>1492.09</v>
      </c>
      <c r="N3934">
        <v>1</v>
      </c>
    </row>
    <row r="3935" spans="1:14" x14ac:dyDescent="0.3">
      <c r="A3935" s="2">
        <v>45812</v>
      </c>
      <c r="B3935" s="3">
        <f t="shared" si="183"/>
        <v>2025</v>
      </c>
      <c r="C3935" t="str">
        <f t="shared" si="184"/>
        <v>2024-2025</v>
      </c>
      <c r="D3935" t="s">
        <v>147</v>
      </c>
      <c r="E3935" t="s">
        <v>44</v>
      </c>
      <c r="F3935" t="str">
        <f t="shared" si="185"/>
        <v>Victoria</v>
      </c>
      <c r="G3935" t="s">
        <v>45</v>
      </c>
      <c r="H3935">
        <v>3066</v>
      </c>
      <c r="I3935" t="s">
        <v>11</v>
      </c>
      <c r="J3935" t="s">
        <v>46</v>
      </c>
      <c r="K3935" t="s">
        <v>150</v>
      </c>
      <c r="L3935" t="s">
        <v>18</v>
      </c>
      <c r="M3935" s="5">
        <v>1493.2400000000002</v>
      </c>
      <c r="N3935">
        <v>1</v>
      </c>
    </row>
    <row r="3936" spans="1:14" x14ac:dyDescent="0.3">
      <c r="A3936" s="2">
        <v>45648</v>
      </c>
      <c r="B3936" s="3">
        <f t="shared" si="183"/>
        <v>2025</v>
      </c>
      <c r="C3936" t="str">
        <f t="shared" si="184"/>
        <v>2024-2025</v>
      </c>
      <c r="D3936" t="s">
        <v>148</v>
      </c>
      <c r="E3936" t="s">
        <v>124</v>
      </c>
      <c r="F3936" t="str">
        <f t="shared" si="185"/>
        <v>New South Wales</v>
      </c>
      <c r="G3936" t="s">
        <v>10</v>
      </c>
      <c r="H3936">
        <v>2015</v>
      </c>
      <c r="I3936" t="s">
        <v>11</v>
      </c>
      <c r="J3936" t="s">
        <v>12</v>
      </c>
      <c r="K3936" t="s">
        <v>150</v>
      </c>
      <c r="L3936" t="s">
        <v>18</v>
      </c>
      <c r="M3936" s="5">
        <v>1497.97</v>
      </c>
      <c r="N3936">
        <v>1</v>
      </c>
    </row>
    <row r="3937" spans="1:14" x14ac:dyDescent="0.3">
      <c r="A3937" s="2">
        <v>45676</v>
      </c>
      <c r="B3937" s="3">
        <f t="shared" si="183"/>
        <v>2025</v>
      </c>
      <c r="C3937" t="str">
        <f t="shared" si="184"/>
        <v>2024-2025</v>
      </c>
      <c r="D3937" t="s">
        <v>148</v>
      </c>
      <c r="E3937" t="s">
        <v>73</v>
      </c>
      <c r="F3937" t="str">
        <f t="shared" si="185"/>
        <v>Victoria</v>
      </c>
      <c r="G3937" t="s">
        <v>45</v>
      </c>
      <c r="H3937">
        <v>3136</v>
      </c>
      <c r="I3937" t="s">
        <v>11</v>
      </c>
      <c r="J3937" t="s">
        <v>63</v>
      </c>
      <c r="K3937" t="s">
        <v>153</v>
      </c>
      <c r="L3937" t="s">
        <v>16</v>
      </c>
      <c r="M3937" s="5">
        <v>1500.08</v>
      </c>
      <c r="N3937">
        <v>1</v>
      </c>
    </row>
    <row r="3938" spans="1:14" x14ac:dyDescent="0.3">
      <c r="A3938" s="2">
        <v>45817</v>
      </c>
      <c r="B3938" s="3">
        <f t="shared" si="183"/>
        <v>2025</v>
      </c>
      <c r="C3938" t="str">
        <f t="shared" si="184"/>
        <v>2024-2025</v>
      </c>
      <c r="D3938" t="s">
        <v>147</v>
      </c>
      <c r="E3938" t="s">
        <v>75</v>
      </c>
      <c r="F3938" t="str">
        <f t="shared" si="185"/>
        <v>Victoria</v>
      </c>
      <c r="G3938" t="s">
        <v>45</v>
      </c>
      <c r="H3938">
        <v>3630</v>
      </c>
      <c r="I3938" t="s">
        <v>11</v>
      </c>
      <c r="J3938" t="s">
        <v>55</v>
      </c>
      <c r="K3938" t="s">
        <v>150</v>
      </c>
      <c r="L3938" t="s">
        <v>18</v>
      </c>
      <c r="M3938" s="5">
        <v>1501.3999999999999</v>
      </c>
      <c r="N3938">
        <v>1</v>
      </c>
    </row>
    <row r="3939" spans="1:14" x14ac:dyDescent="0.3">
      <c r="A3939" s="2">
        <v>45365</v>
      </c>
      <c r="B3939" s="3">
        <f t="shared" si="183"/>
        <v>2024</v>
      </c>
      <c r="C3939" t="str">
        <f t="shared" si="184"/>
        <v>2023-2024</v>
      </c>
      <c r="D3939" t="s">
        <v>147</v>
      </c>
      <c r="E3939" t="s">
        <v>137</v>
      </c>
      <c r="F3939" t="str">
        <f t="shared" si="185"/>
        <v>New South Wales</v>
      </c>
      <c r="G3939" t="s">
        <v>10</v>
      </c>
      <c r="H3939">
        <v>2031</v>
      </c>
      <c r="I3939" t="s">
        <v>11</v>
      </c>
      <c r="J3939" t="s">
        <v>12</v>
      </c>
      <c r="K3939" t="s">
        <v>155</v>
      </c>
      <c r="L3939" t="s">
        <v>20</v>
      </c>
      <c r="M3939" s="5">
        <v>1513.3800000000006</v>
      </c>
      <c r="N3939">
        <v>1</v>
      </c>
    </row>
    <row r="3940" spans="1:14" x14ac:dyDescent="0.3">
      <c r="A3940" s="2">
        <v>45647</v>
      </c>
      <c r="B3940" s="3">
        <f t="shared" si="183"/>
        <v>2025</v>
      </c>
      <c r="C3940" t="str">
        <f t="shared" si="184"/>
        <v>2024-2025</v>
      </c>
      <c r="D3940" t="s">
        <v>147</v>
      </c>
      <c r="E3940" t="s">
        <v>62</v>
      </c>
      <c r="F3940" t="str">
        <f t="shared" si="185"/>
        <v>Victoria</v>
      </c>
      <c r="G3940" t="s">
        <v>45</v>
      </c>
      <c r="H3940">
        <v>3134</v>
      </c>
      <c r="I3940" t="s">
        <v>11</v>
      </c>
      <c r="J3940" t="s">
        <v>63</v>
      </c>
      <c r="K3940" t="s">
        <v>150</v>
      </c>
      <c r="L3940" t="s">
        <v>18</v>
      </c>
      <c r="M3940" s="5">
        <v>1513.91</v>
      </c>
      <c r="N3940">
        <v>1</v>
      </c>
    </row>
    <row r="3941" spans="1:14" x14ac:dyDescent="0.3">
      <c r="A3941" s="2">
        <v>45674</v>
      </c>
      <c r="B3941" s="3">
        <f t="shared" si="183"/>
        <v>2025</v>
      </c>
      <c r="C3941" t="str">
        <f t="shared" si="184"/>
        <v>2024-2025</v>
      </c>
      <c r="D3941" t="s">
        <v>147</v>
      </c>
      <c r="E3941" t="s">
        <v>139</v>
      </c>
      <c r="F3941" t="str">
        <f t="shared" si="185"/>
        <v>New South Wales</v>
      </c>
      <c r="G3941" t="s">
        <v>10</v>
      </c>
      <c r="H3941">
        <v>2020</v>
      </c>
      <c r="I3941" t="s">
        <v>11</v>
      </c>
      <c r="J3941" t="s">
        <v>12</v>
      </c>
      <c r="K3941" t="s">
        <v>152</v>
      </c>
      <c r="L3941" t="s">
        <v>13</v>
      </c>
      <c r="M3941" s="5">
        <v>1517.0400000000022</v>
      </c>
      <c r="N3941">
        <v>1</v>
      </c>
    </row>
    <row r="3942" spans="1:14" x14ac:dyDescent="0.3">
      <c r="A3942" s="2">
        <v>45375</v>
      </c>
      <c r="B3942" s="3">
        <f t="shared" si="183"/>
        <v>2024</v>
      </c>
      <c r="C3942" t="str">
        <f t="shared" si="184"/>
        <v>2023-2024</v>
      </c>
      <c r="D3942" t="s">
        <v>147</v>
      </c>
      <c r="E3942" t="s">
        <v>42</v>
      </c>
      <c r="F3942" t="str">
        <f t="shared" si="185"/>
        <v>Queensland</v>
      </c>
      <c r="G3942" t="s">
        <v>35</v>
      </c>
      <c r="H3942">
        <v>4053</v>
      </c>
      <c r="I3942" t="s">
        <v>11</v>
      </c>
      <c r="J3942" t="s">
        <v>43</v>
      </c>
      <c r="K3942" t="s">
        <v>150</v>
      </c>
      <c r="L3942" t="s">
        <v>18</v>
      </c>
      <c r="M3942" s="5">
        <v>1519.16</v>
      </c>
      <c r="N3942">
        <v>1</v>
      </c>
    </row>
    <row r="3943" spans="1:14" x14ac:dyDescent="0.3">
      <c r="A3943" s="2">
        <v>45687</v>
      </c>
      <c r="B3943" s="3">
        <f t="shared" si="183"/>
        <v>2025</v>
      </c>
      <c r="C3943" t="str">
        <f t="shared" si="184"/>
        <v>2024-2025</v>
      </c>
      <c r="D3943" t="s">
        <v>147</v>
      </c>
      <c r="E3943" t="s">
        <v>97</v>
      </c>
      <c r="F3943" t="str">
        <f t="shared" si="185"/>
        <v>Tasmania</v>
      </c>
      <c r="G3943" t="s">
        <v>70</v>
      </c>
      <c r="H3943">
        <v>7250</v>
      </c>
      <c r="I3943" t="s">
        <v>11</v>
      </c>
      <c r="J3943" t="s">
        <v>71</v>
      </c>
      <c r="K3943" t="s">
        <v>151</v>
      </c>
      <c r="L3943" t="s">
        <v>21</v>
      </c>
      <c r="M3943" s="5">
        <v>1522.7399999999998</v>
      </c>
      <c r="N3943">
        <v>1</v>
      </c>
    </row>
    <row r="3944" spans="1:14" x14ac:dyDescent="0.3">
      <c r="A3944" s="2">
        <v>45584</v>
      </c>
      <c r="B3944" s="3">
        <f t="shared" si="183"/>
        <v>2025</v>
      </c>
      <c r="C3944" t="str">
        <f t="shared" si="184"/>
        <v>2024-2025</v>
      </c>
      <c r="D3944" t="s">
        <v>147</v>
      </c>
      <c r="E3944" t="s">
        <v>131</v>
      </c>
      <c r="F3944" t="str">
        <f t="shared" si="185"/>
        <v>Western Australia</v>
      </c>
      <c r="G3944" t="s">
        <v>48</v>
      </c>
      <c r="H3944">
        <v>6530</v>
      </c>
      <c r="I3944" t="s">
        <v>11</v>
      </c>
      <c r="J3944" t="s">
        <v>77</v>
      </c>
      <c r="K3944" t="s">
        <v>151</v>
      </c>
      <c r="L3944" t="s">
        <v>21</v>
      </c>
      <c r="M3944" s="5">
        <v>1532.53</v>
      </c>
      <c r="N3944">
        <v>1</v>
      </c>
    </row>
    <row r="3945" spans="1:14" x14ac:dyDescent="0.3">
      <c r="A3945" s="2">
        <v>45681</v>
      </c>
      <c r="B3945" s="3">
        <f t="shared" si="183"/>
        <v>2025</v>
      </c>
      <c r="C3945" t="str">
        <f t="shared" si="184"/>
        <v>2024-2025</v>
      </c>
      <c r="D3945" t="s">
        <v>148</v>
      </c>
      <c r="E3945" t="s">
        <v>124</v>
      </c>
      <c r="F3945" t="str">
        <f t="shared" si="185"/>
        <v>New South Wales</v>
      </c>
      <c r="G3945" t="s">
        <v>10</v>
      </c>
      <c r="H3945">
        <v>2015</v>
      </c>
      <c r="I3945" t="s">
        <v>11</v>
      </c>
      <c r="J3945" t="s">
        <v>12</v>
      </c>
      <c r="K3945" t="s">
        <v>154</v>
      </c>
      <c r="L3945" t="s">
        <v>14</v>
      </c>
      <c r="M3945" s="5">
        <v>1540.18</v>
      </c>
      <c r="N3945">
        <v>1</v>
      </c>
    </row>
    <row r="3946" spans="1:14" x14ac:dyDescent="0.3">
      <c r="A3946" s="2">
        <v>45835</v>
      </c>
      <c r="B3946" s="3">
        <f t="shared" si="183"/>
        <v>2025</v>
      </c>
      <c r="C3946" t="str">
        <f t="shared" si="184"/>
        <v>2024-2025</v>
      </c>
      <c r="D3946" t="s">
        <v>147</v>
      </c>
      <c r="E3946" t="s">
        <v>114</v>
      </c>
      <c r="F3946" t="str">
        <f t="shared" si="185"/>
        <v>Victoria</v>
      </c>
      <c r="G3946" t="s">
        <v>45</v>
      </c>
      <c r="H3946">
        <v>3551</v>
      </c>
      <c r="I3946" t="s">
        <v>11</v>
      </c>
      <c r="J3946" t="s">
        <v>60</v>
      </c>
      <c r="K3946" t="s">
        <v>151</v>
      </c>
      <c r="L3946" t="s">
        <v>21</v>
      </c>
      <c r="M3946" s="5">
        <v>1548.9099999999999</v>
      </c>
      <c r="N3946">
        <v>1</v>
      </c>
    </row>
    <row r="3947" spans="1:14" x14ac:dyDescent="0.3">
      <c r="A3947" s="2">
        <v>45508</v>
      </c>
      <c r="B3947" s="3">
        <f t="shared" si="183"/>
        <v>2025</v>
      </c>
      <c r="C3947" t="str">
        <f t="shared" si="184"/>
        <v>2024-2025</v>
      </c>
      <c r="D3947" t="s">
        <v>147</v>
      </c>
      <c r="E3947" t="s">
        <v>103</v>
      </c>
      <c r="F3947" t="str">
        <f t="shared" si="185"/>
        <v>Queensland</v>
      </c>
      <c r="G3947" t="s">
        <v>35</v>
      </c>
      <c r="H3947">
        <v>4509</v>
      </c>
      <c r="I3947" t="s">
        <v>11</v>
      </c>
      <c r="J3947" t="s">
        <v>104</v>
      </c>
      <c r="K3947" t="s">
        <v>157</v>
      </c>
      <c r="L3947" t="s">
        <v>22</v>
      </c>
      <c r="M3947" s="5">
        <v>1550.3300000000002</v>
      </c>
      <c r="N3947">
        <v>1</v>
      </c>
    </row>
    <row r="3948" spans="1:14" x14ac:dyDescent="0.3">
      <c r="A3948" s="2">
        <v>46014</v>
      </c>
      <c r="B3948" s="3">
        <f t="shared" si="183"/>
        <v>2026</v>
      </c>
      <c r="C3948" t="str">
        <f t="shared" si="184"/>
        <v>2025-2026</v>
      </c>
      <c r="D3948" t="s">
        <v>148</v>
      </c>
      <c r="E3948" t="s">
        <v>40</v>
      </c>
      <c r="F3948" t="str">
        <f t="shared" si="185"/>
        <v>New South Wales</v>
      </c>
      <c r="G3948" t="s">
        <v>10</v>
      </c>
      <c r="H3948">
        <v>2116</v>
      </c>
      <c r="I3948" t="s">
        <v>11</v>
      </c>
      <c r="J3948" t="s">
        <v>27</v>
      </c>
      <c r="K3948" t="s">
        <v>154</v>
      </c>
      <c r="L3948" t="s">
        <v>14</v>
      </c>
      <c r="M3948" s="5">
        <v>1552.36</v>
      </c>
      <c r="N3948">
        <v>1</v>
      </c>
    </row>
    <row r="3949" spans="1:14" x14ac:dyDescent="0.3">
      <c r="A3949" s="2">
        <v>45748</v>
      </c>
      <c r="B3949" s="3">
        <f t="shared" si="183"/>
        <v>2025</v>
      </c>
      <c r="C3949" t="str">
        <f t="shared" si="184"/>
        <v>2024-2025</v>
      </c>
      <c r="D3949" t="s">
        <v>148</v>
      </c>
      <c r="E3949" t="s">
        <v>34</v>
      </c>
      <c r="F3949" t="str">
        <f t="shared" si="185"/>
        <v>Queensland</v>
      </c>
      <c r="G3949" t="s">
        <v>35</v>
      </c>
      <c r="H3949">
        <v>4802</v>
      </c>
      <c r="I3949" t="s">
        <v>11</v>
      </c>
      <c r="J3949" t="s">
        <v>36</v>
      </c>
      <c r="K3949" t="s">
        <v>153</v>
      </c>
      <c r="L3949" t="s">
        <v>16</v>
      </c>
      <c r="M3949" s="5">
        <v>1552.4099999999996</v>
      </c>
      <c r="N3949">
        <v>1</v>
      </c>
    </row>
    <row r="3950" spans="1:14" x14ac:dyDescent="0.3">
      <c r="A3950" s="2">
        <v>45593</v>
      </c>
      <c r="B3950" s="3">
        <f t="shared" si="183"/>
        <v>2025</v>
      </c>
      <c r="C3950" t="str">
        <f t="shared" si="184"/>
        <v>2024-2025</v>
      </c>
      <c r="D3950" t="s">
        <v>147</v>
      </c>
      <c r="E3950" t="s">
        <v>115</v>
      </c>
      <c r="F3950" t="str">
        <f t="shared" si="185"/>
        <v>Western Australia</v>
      </c>
      <c r="G3950" t="s">
        <v>48</v>
      </c>
      <c r="H3950">
        <v>6280</v>
      </c>
      <c r="I3950" t="s">
        <v>11</v>
      </c>
      <c r="J3950" t="s">
        <v>94</v>
      </c>
      <c r="K3950" t="s">
        <v>155</v>
      </c>
      <c r="L3950" t="s">
        <v>20</v>
      </c>
      <c r="M3950" s="5">
        <v>1554.86</v>
      </c>
      <c r="N3950">
        <v>1</v>
      </c>
    </row>
    <row r="3951" spans="1:14" x14ac:dyDescent="0.3">
      <c r="A3951" s="2">
        <v>45386</v>
      </c>
      <c r="B3951" s="3">
        <f t="shared" si="183"/>
        <v>2024</v>
      </c>
      <c r="C3951" t="str">
        <f t="shared" si="184"/>
        <v>2023-2024</v>
      </c>
      <c r="D3951" t="s">
        <v>147</v>
      </c>
      <c r="E3951" t="s">
        <v>75</v>
      </c>
      <c r="F3951" t="str">
        <f t="shared" si="185"/>
        <v>Victoria</v>
      </c>
      <c r="G3951" t="s">
        <v>45</v>
      </c>
      <c r="H3951">
        <v>3630</v>
      </c>
      <c r="I3951" t="s">
        <v>11</v>
      </c>
      <c r="J3951" t="s">
        <v>55</v>
      </c>
      <c r="K3951" t="s">
        <v>149</v>
      </c>
      <c r="L3951" t="s">
        <v>15</v>
      </c>
      <c r="M3951" s="5">
        <v>1564.75</v>
      </c>
      <c r="N3951">
        <v>1</v>
      </c>
    </row>
    <row r="3952" spans="1:14" x14ac:dyDescent="0.3">
      <c r="A3952" s="2">
        <v>45420</v>
      </c>
      <c r="B3952" s="3">
        <f t="shared" si="183"/>
        <v>2024</v>
      </c>
      <c r="C3952" t="str">
        <f t="shared" si="184"/>
        <v>2023-2024</v>
      </c>
      <c r="D3952" t="s">
        <v>147</v>
      </c>
      <c r="E3952" t="s">
        <v>28</v>
      </c>
      <c r="F3952" t="str">
        <f t="shared" si="185"/>
        <v>Northern Territory</v>
      </c>
      <c r="G3952" t="s">
        <v>29</v>
      </c>
      <c r="H3952">
        <v>800</v>
      </c>
      <c r="I3952" t="s">
        <v>11</v>
      </c>
      <c r="J3952" t="s">
        <v>30</v>
      </c>
      <c r="K3952" t="s">
        <v>155</v>
      </c>
      <c r="L3952" t="s">
        <v>20</v>
      </c>
      <c r="M3952" s="5">
        <v>1571.03</v>
      </c>
      <c r="N3952">
        <v>1</v>
      </c>
    </row>
    <row r="3953" spans="1:14" x14ac:dyDescent="0.3">
      <c r="A3953" s="2">
        <v>45658</v>
      </c>
      <c r="B3953" s="3">
        <f t="shared" si="183"/>
        <v>2025</v>
      </c>
      <c r="C3953" t="str">
        <f t="shared" si="184"/>
        <v>2024-2025</v>
      </c>
      <c r="D3953" t="s">
        <v>147</v>
      </c>
      <c r="E3953" t="s">
        <v>112</v>
      </c>
      <c r="F3953" t="str">
        <f t="shared" si="185"/>
        <v>Victoria</v>
      </c>
      <c r="G3953" t="s">
        <v>45</v>
      </c>
      <c r="H3953">
        <v>3076</v>
      </c>
      <c r="I3953" t="s">
        <v>11</v>
      </c>
      <c r="J3953" t="s">
        <v>46</v>
      </c>
      <c r="K3953" t="s">
        <v>150</v>
      </c>
      <c r="L3953" t="s">
        <v>18</v>
      </c>
      <c r="M3953" s="5">
        <v>1572.1400000000003</v>
      </c>
      <c r="N3953">
        <v>1</v>
      </c>
    </row>
    <row r="3954" spans="1:14" x14ac:dyDescent="0.3">
      <c r="A3954" s="2">
        <v>45439</v>
      </c>
      <c r="B3954" s="3">
        <f t="shared" si="183"/>
        <v>2024</v>
      </c>
      <c r="C3954" t="str">
        <f t="shared" si="184"/>
        <v>2023-2024</v>
      </c>
      <c r="D3954" t="s">
        <v>147</v>
      </c>
      <c r="E3954" t="s">
        <v>109</v>
      </c>
      <c r="F3954" t="str">
        <f t="shared" si="185"/>
        <v>New South Wales</v>
      </c>
      <c r="G3954" t="s">
        <v>10</v>
      </c>
      <c r="H3954">
        <v>2480</v>
      </c>
      <c r="I3954" t="s">
        <v>11</v>
      </c>
      <c r="J3954" t="s">
        <v>68</v>
      </c>
      <c r="K3954" t="s">
        <v>150</v>
      </c>
      <c r="L3954" t="s">
        <v>18</v>
      </c>
      <c r="M3954" s="5">
        <v>1574.01</v>
      </c>
      <c r="N3954">
        <v>1</v>
      </c>
    </row>
    <row r="3955" spans="1:14" x14ac:dyDescent="0.3">
      <c r="A3955" s="2">
        <v>45913</v>
      </c>
      <c r="B3955" s="3">
        <f t="shared" si="183"/>
        <v>2026</v>
      </c>
      <c r="C3955" t="str">
        <f t="shared" si="184"/>
        <v>2025-2026</v>
      </c>
      <c r="D3955" t="s">
        <v>148</v>
      </c>
      <c r="E3955" t="s">
        <v>56</v>
      </c>
      <c r="F3955" t="str">
        <f t="shared" si="185"/>
        <v>Northern Territory</v>
      </c>
      <c r="G3955" t="s">
        <v>29</v>
      </c>
      <c r="H3955">
        <v>870</v>
      </c>
      <c r="I3955" t="s">
        <v>11</v>
      </c>
      <c r="J3955" t="s">
        <v>30</v>
      </c>
      <c r="K3955" t="s">
        <v>150</v>
      </c>
      <c r="L3955" t="s">
        <v>18</v>
      </c>
      <c r="M3955" s="5">
        <v>1574.3799999999999</v>
      </c>
      <c r="N3955">
        <v>1</v>
      </c>
    </row>
    <row r="3956" spans="1:14" x14ac:dyDescent="0.3">
      <c r="A3956" s="2">
        <v>45578</v>
      </c>
      <c r="B3956" s="3">
        <f t="shared" si="183"/>
        <v>2025</v>
      </c>
      <c r="C3956" t="str">
        <f t="shared" si="184"/>
        <v>2024-2025</v>
      </c>
      <c r="D3956" t="s">
        <v>147</v>
      </c>
      <c r="E3956" t="s">
        <v>74</v>
      </c>
      <c r="F3956" t="str">
        <f t="shared" si="185"/>
        <v>South Australia</v>
      </c>
      <c r="G3956" t="s">
        <v>32</v>
      </c>
      <c r="H3956">
        <v>5043</v>
      </c>
      <c r="I3956" t="s">
        <v>11</v>
      </c>
      <c r="J3956" t="s">
        <v>33</v>
      </c>
      <c r="K3956" t="s">
        <v>153</v>
      </c>
      <c r="L3956" t="s">
        <v>16</v>
      </c>
      <c r="M3956" s="5">
        <v>1576.86</v>
      </c>
      <c r="N3956">
        <v>1</v>
      </c>
    </row>
    <row r="3957" spans="1:14" x14ac:dyDescent="0.3">
      <c r="A3957" s="2">
        <v>45579</v>
      </c>
      <c r="B3957" s="3">
        <f t="shared" si="183"/>
        <v>2025</v>
      </c>
      <c r="C3957" t="str">
        <f t="shared" si="184"/>
        <v>2024-2025</v>
      </c>
      <c r="D3957" t="s">
        <v>147</v>
      </c>
      <c r="E3957" t="s">
        <v>88</v>
      </c>
      <c r="F3957" t="str">
        <f t="shared" si="185"/>
        <v>South Australia</v>
      </c>
      <c r="G3957" t="s">
        <v>32</v>
      </c>
      <c r="H3957">
        <v>5011</v>
      </c>
      <c r="I3957" t="s">
        <v>11</v>
      </c>
      <c r="J3957" t="s">
        <v>33</v>
      </c>
      <c r="K3957" t="s">
        <v>151</v>
      </c>
      <c r="L3957" t="s">
        <v>21</v>
      </c>
      <c r="M3957" s="5">
        <v>1587.5</v>
      </c>
      <c r="N3957">
        <v>1</v>
      </c>
    </row>
    <row r="3958" spans="1:14" x14ac:dyDescent="0.3">
      <c r="A3958" s="2">
        <v>45847</v>
      </c>
      <c r="B3958" s="3">
        <f t="shared" si="183"/>
        <v>2026</v>
      </c>
      <c r="C3958" t="str">
        <f t="shared" si="184"/>
        <v>2025-2026</v>
      </c>
      <c r="D3958" t="s">
        <v>147</v>
      </c>
      <c r="E3958" t="s">
        <v>57</v>
      </c>
      <c r="F3958" t="str">
        <f t="shared" si="185"/>
        <v>New South Wales</v>
      </c>
      <c r="G3958" t="s">
        <v>10</v>
      </c>
      <c r="H3958">
        <v>2560</v>
      </c>
      <c r="I3958" t="s">
        <v>11</v>
      </c>
      <c r="J3958" t="s">
        <v>58</v>
      </c>
      <c r="K3958" t="s">
        <v>150</v>
      </c>
      <c r="L3958" t="s">
        <v>18</v>
      </c>
      <c r="M3958" s="5">
        <v>1590.76</v>
      </c>
      <c r="N3958">
        <v>1</v>
      </c>
    </row>
    <row r="3959" spans="1:14" x14ac:dyDescent="0.3">
      <c r="A3959" s="2">
        <v>45921</v>
      </c>
      <c r="B3959" s="3">
        <f t="shared" si="183"/>
        <v>2026</v>
      </c>
      <c r="C3959" t="str">
        <f t="shared" si="184"/>
        <v>2025-2026</v>
      </c>
      <c r="D3959" t="s">
        <v>147</v>
      </c>
      <c r="E3959" t="s">
        <v>75</v>
      </c>
      <c r="F3959" t="str">
        <f t="shared" si="185"/>
        <v>Victoria</v>
      </c>
      <c r="G3959" t="s">
        <v>45</v>
      </c>
      <c r="H3959">
        <v>3630</v>
      </c>
      <c r="I3959" t="s">
        <v>11</v>
      </c>
      <c r="J3959" t="s">
        <v>55</v>
      </c>
      <c r="K3959" t="s">
        <v>151</v>
      </c>
      <c r="L3959" t="s">
        <v>21</v>
      </c>
      <c r="M3959" s="5">
        <v>1591.8200000000004</v>
      </c>
      <c r="N3959">
        <v>1</v>
      </c>
    </row>
    <row r="3960" spans="1:14" x14ac:dyDescent="0.3">
      <c r="A3960" s="2">
        <v>45417</v>
      </c>
      <c r="B3960" s="3">
        <f t="shared" si="183"/>
        <v>2024</v>
      </c>
      <c r="C3960" t="str">
        <f t="shared" si="184"/>
        <v>2023-2024</v>
      </c>
      <c r="D3960" t="s">
        <v>147</v>
      </c>
      <c r="E3960" t="s">
        <v>39</v>
      </c>
      <c r="F3960" t="str">
        <f t="shared" si="185"/>
        <v>South Australia</v>
      </c>
      <c r="G3960" t="s">
        <v>32</v>
      </c>
      <c r="H3960">
        <v>5343</v>
      </c>
      <c r="I3960" t="s">
        <v>11</v>
      </c>
      <c r="J3960" t="s">
        <v>38</v>
      </c>
      <c r="K3960" t="s">
        <v>150</v>
      </c>
      <c r="L3960" t="s">
        <v>18</v>
      </c>
      <c r="M3960" s="5">
        <v>1596.6399999999999</v>
      </c>
      <c r="N3960">
        <v>1</v>
      </c>
    </row>
    <row r="3961" spans="1:14" x14ac:dyDescent="0.3">
      <c r="A3961" s="2">
        <v>45617</v>
      </c>
      <c r="B3961" s="3">
        <f t="shared" si="183"/>
        <v>2025</v>
      </c>
      <c r="C3961" t="str">
        <f t="shared" si="184"/>
        <v>2024-2025</v>
      </c>
      <c r="D3961" t="s">
        <v>148</v>
      </c>
      <c r="E3961" t="s">
        <v>138</v>
      </c>
      <c r="F3961" t="str">
        <f t="shared" si="185"/>
        <v>Queensland</v>
      </c>
      <c r="G3961" t="s">
        <v>35</v>
      </c>
      <c r="H3961">
        <v>4558</v>
      </c>
      <c r="I3961" t="s">
        <v>11</v>
      </c>
      <c r="J3961" t="s">
        <v>120</v>
      </c>
      <c r="K3961" t="s">
        <v>150</v>
      </c>
      <c r="L3961" t="s">
        <v>18</v>
      </c>
      <c r="M3961" s="5">
        <v>1599.8400000000004</v>
      </c>
      <c r="N3961">
        <v>1</v>
      </c>
    </row>
    <row r="3962" spans="1:14" x14ac:dyDescent="0.3">
      <c r="A3962" s="2">
        <v>45443</v>
      </c>
      <c r="B3962" s="3">
        <f t="shared" si="183"/>
        <v>2024</v>
      </c>
      <c r="C3962" t="str">
        <f t="shared" si="184"/>
        <v>2023-2024</v>
      </c>
      <c r="D3962" t="s">
        <v>148</v>
      </c>
      <c r="E3962" t="s">
        <v>40</v>
      </c>
      <c r="F3962" t="str">
        <f t="shared" si="185"/>
        <v>New South Wales</v>
      </c>
      <c r="G3962" t="s">
        <v>10</v>
      </c>
      <c r="H3962">
        <v>2116</v>
      </c>
      <c r="I3962" t="s">
        <v>11</v>
      </c>
      <c r="J3962" t="s">
        <v>27</v>
      </c>
      <c r="K3962" t="s">
        <v>150</v>
      </c>
      <c r="L3962" t="s">
        <v>18</v>
      </c>
      <c r="M3962" s="5">
        <v>1599.9899999999998</v>
      </c>
      <c r="N3962">
        <v>1</v>
      </c>
    </row>
    <row r="3963" spans="1:14" x14ac:dyDescent="0.3">
      <c r="A3963" s="2">
        <v>45381</v>
      </c>
      <c r="B3963" s="3">
        <f t="shared" si="183"/>
        <v>2024</v>
      </c>
      <c r="C3963" t="str">
        <f t="shared" si="184"/>
        <v>2023-2024</v>
      </c>
      <c r="D3963" t="s">
        <v>147</v>
      </c>
      <c r="E3963" t="s">
        <v>24</v>
      </c>
      <c r="F3963" t="str">
        <f t="shared" si="185"/>
        <v>New South Wales</v>
      </c>
      <c r="G3963" t="s">
        <v>10</v>
      </c>
      <c r="H3963">
        <v>2795</v>
      </c>
      <c r="I3963" t="s">
        <v>11</v>
      </c>
      <c r="J3963" t="s">
        <v>25</v>
      </c>
      <c r="K3963" t="s">
        <v>155</v>
      </c>
      <c r="L3963" t="s">
        <v>20</v>
      </c>
      <c r="M3963" s="5">
        <v>1601.73</v>
      </c>
      <c r="N3963">
        <v>1</v>
      </c>
    </row>
    <row r="3964" spans="1:14" x14ac:dyDescent="0.3">
      <c r="A3964" s="2">
        <v>45807</v>
      </c>
      <c r="B3964" s="3">
        <f t="shared" si="183"/>
        <v>2025</v>
      </c>
      <c r="C3964" t="str">
        <f t="shared" si="184"/>
        <v>2024-2025</v>
      </c>
      <c r="D3964" t="s">
        <v>147</v>
      </c>
      <c r="E3964" t="s">
        <v>112</v>
      </c>
      <c r="F3964" t="str">
        <f t="shared" si="185"/>
        <v>Victoria</v>
      </c>
      <c r="G3964" t="s">
        <v>45</v>
      </c>
      <c r="H3964">
        <v>3076</v>
      </c>
      <c r="I3964" t="s">
        <v>11</v>
      </c>
      <c r="J3964" t="s">
        <v>46</v>
      </c>
      <c r="K3964" t="s">
        <v>157</v>
      </c>
      <c r="L3964" t="s">
        <v>22</v>
      </c>
      <c r="M3964" s="5">
        <v>1606.3</v>
      </c>
      <c r="N3964">
        <v>1</v>
      </c>
    </row>
    <row r="3965" spans="1:14" x14ac:dyDescent="0.3">
      <c r="A3965" s="2">
        <v>45661</v>
      </c>
      <c r="B3965" s="3">
        <f t="shared" si="183"/>
        <v>2025</v>
      </c>
      <c r="C3965" t="str">
        <f t="shared" si="184"/>
        <v>2024-2025</v>
      </c>
      <c r="D3965" t="s">
        <v>147</v>
      </c>
      <c r="E3965" t="s">
        <v>9</v>
      </c>
      <c r="F3965" t="str">
        <f t="shared" si="185"/>
        <v>New South Wales</v>
      </c>
      <c r="G3965" t="s">
        <v>10</v>
      </c>
      <c r="H3965">
        <v>2067</v>
      </c>
      <c r="I3965" t="s">
        <v>11</v>
      </c>
      <c r="J3965" t="s">
        <v>12</v>
      </c>
      <c r="K3965" t="s">
        <v>153</v>
      </c>
      <c r="L3965" t="s">
        <v>16</v>
      </c>
      <c r="M3965" s="5">
        <v>1607.1399999999999</v>
      </c>
      <c r="N3965">
        <v>1</v>
      </c>
    </row>
    <row r="3966" spans="1:14" x14ac:dyDescent="0.3">
      <c r="A3966" s="2">
        <v>45713</v>
      </c>
      <c r="B3966" s="3">
        <f t="shared" si="183"/>
        <v>2025</v>
      </c>
      <c r="C3966" t="str">
        <f t="shared" si="184"/>
        <v>2024-2025</v>
      </c>
      <c r="D3966" t="s">
        <v>147</v>
      </c>
      <c r="E3966" t="s">
        <v>107</v>
      </c>
      <c r="F3966" t="str">
        <f t="shared" si="185"/>
        <v>Queensland</v>
      </c>
      <c r="G3966" t="s">
        <v>35</v>
      </c>
      <c r="H3966">
        <v>4220</v>
      </c>
      <c r="I3966" t="s">
        <v>11</v>
      </c>
      <c r="J3966" t="s">
        <v>104</v>
      </c>
      <c r="K3966" t="s">
        <v>151</v>
      </c>
      <c r="L3966" t="s">
        <v>21</v>
      </c>
      <c r="M3966" s="5">
        <v>1610.69</v>
      </c>
      <c r="N3966">
        <v>1</v>
      </c>
    </row>
    <row r="3967" spans="1:14" x14ac:dyDescent="0.3">
      <c r="A3967" s="2">
        <v>45394</v>
      </c>
      <c r="B3967" s="3">
        <f t="shared" si="183"/>
        <v>2024</v>
      </c>
      <c r="C3967" t="str">
        <f t="shared" si="184"/>
        <v>2023-2024</v>
      </c>
      <c r="D3967" t="s">
        <v>147</v>
      </c>
      <c r="E3967" t="s">
        <v>112</v>
      </c>
      <c r="F3967" t="str">
        <f t="shared" si="185"/>
        <v>Victoria</v>
      </c>
      <c r="G3967" t="s">
        <v>45</v>
      </c>
      <c r="H3967">
        <v>3076</v>
      </c>
      <c r="I3967" t="s">
        <v>11</v>
      </c>
      <c r="J3967" t="s">
        <v>46</v>
      </c>
      <c r="K3967" t="s">
        <v>153</v>
      </c>
      <c r="L3967" t="s">
        <v>16</v>
      </c>
      <c r="M3967" s="5">
        <v>1612.65</v>
      </c>
      <c r="N3967">
        <v>1</v>
      </c>
    </row>
    <row r="3968" spans="1:14" x14ac:dyDescent="0.3">
      <c r="A3968" s="2">
        <v>45977</v>
      </c>
      <c r="B3968" s="3">
        <f t="shared" si="183"/>
        <v>2026</v>
      </c>
      <c r="C3968" t="str">
        <f t="shared" si="184"/>
        <v>2025-2026</v>
      </c>
      <c r="D3968" t="s">
        <v>147</v>
      </c>
      <c r="E3968" t="s">
        <v>42</v>
      </c>
      <c r="F3968" t="str">
        <f t="shared" si="185"/>
        <v>Queensland</v>
      </c>
      <c r="G3968" t="s">
        <v>35</v>
      </c>
      <c r="H3968">
        <v>4053</v>
      </c>
      <c r="I3968" t="s">
        <v>11</v>
      </c>
      <c r="J3968" t="s">
        <v>43</v>
      </c>
      <c r="K3968" t="s">
        <v>155</v>
      </c>
      <c r="L3968" t="s">
        <v>20</v>
      </c>
      <c r="M3968" s="5">
        <v>1613.2200000000003</v>
      </c>
      <c r="N3968">
        <v>1</v>
      </c>
    </row>
    <row r="3969" spans="1:14" x14ac:dyDescent="0.3">
      <c r="A3969" s="2">
        <v>45496</v>
      </c>
      <c r="B3969" s="3">
        <f t="shared" si="183"/>
        <v>2025</v>
      </c>
      <c r="C3969" t="str">
        <f t="shared" si="184"/>
        <v>2024-2025</v>
      </c>
      <c r="D3969" t="s">
        <v>147</v>
      </c>
      <c r="E3969" t="s">
        <v>69</v>
      </c>
      <c r="F3969" t="str">
        <f t="shared" si="185"/>
        <v>Tasmania</v>
      </c>
      <c r="G3969" t="s">
        <v>70</v>
      </c>
      <c r="H3969">
        <v>7018</v>
      </c>
      <c r="I3969" t="s">
        <v>11</v>
      </c>
      <c r="J3969" t="s">
        <v>71</v>
      </c>
      <c r="K3969" t="s">
        <v>151</v>
      </c>
      <c r="L3969" t="s">
        <v>21</v>
      </c>
      <c r="M3969" s="5">
        <v>1613.69</v>
      </c>
      <c r="N3969">
        <v>1</v>
      </c>
    </row>
    <row r="3970" spans="1:14" x14ac:dyDescent="0.3">
      <c r="A3970" s="2">
        <v>45379</v>
      </c>
      <c r="B3970" s="3">
        <f t="shared" ref="B3970:B4033" si="186">IF(MONTH(A3970)&gt;=7,YEAR(A3970)+1,YEAR(A3970))</f>
        <v>2024</v>
      </c>
      <c r="C3970" t="str">
        <f t="shared" ref="C3970:C4033" si="187">IF(MONTH(A3970) &gt;= 7, YEAR(A3970) &amp; "-" &amp; YEAR(A3970) + 1, YEAR(A3970) - 1 &amp; "-" &amp; YEAR(A3970))</f>
        <v>2023-2024</v>
      </c>
      <c r="D3970" t="s">
        <v>148</v>
      </c>
      <c r="E3970" t="s">
        <v>96</v>
      </c>
      <c r="F3970" t="str">
        <f t="shared" ref="F3970:F4033" si="188">IF(G3970="WA","Western Australia",
IF(G3970="NSW","New South Wales",
IF(G3970="QLD","Queensland",
IF(G3970="VIC","Victoria",
IF(G3970="TAS","Tasmania",
IF(G3970="SA","South Australia",
IF(G3970="NT","Northern Territory",
IF(G3970="ACT","Australian Capital Territory",G3970))))))))</f>
        <v>Western Australia</v>
      </c>
      <c r="G3970" t="s">
        <v>48</v>
      </c>
      <c r="H3970">
        <v>6330</v>
      </c>
      <c r="I3970" t="s">
        <v>11</v>
      </c>
      <c r="J3970" t="s">
        <v>94</v>
      </c>
      <c r="K3970" t="s">
        <v>152</v>
      </c>
      <c r="L3970" t="s">
        <v>13</v>
      </c>
      <c r="M3970" s="5">
        <v>1618.07</v>
      </c>
      <c r="N3970">
        <v>1</v>
      </c>
    </row>
    <row r="3971" spans="1:14" x14ac:dyDescent="0.3">
      <c r="A3971" s="2">
        <v>45297</v>
      </c>
      <c r="B3971" s="3">
        <f t="shared" si="186"/>
        <v>2024</v>
      </c>
      <c r="C3971" t="str">
        <f t="shared" si="187"/>
        <v>2023-2024</v>
      </c>
      <c r="D3971" t="s">
        <v>148</v>
      </c>
      <c r="E3971" t="s">
        <v>100</v>
      </c>
      <c r="F3971" t="str">
        <f t="shared" si="188"/>
        <v>Western Australia</v>
      </c>
      <c r="G3971" t="s">
        <v>48</v>
      </c>
      <c r="H3971">
        <v>6021</v>
      </c>
      <c r="I3971" t="s">
        <v>11</v>
      </c>
      <c r="J3971" t="s">
        <v>49</v>
      </c>
      <c r="K3971" t="s">
        <v>151</v>
      </c>
      <c r="L3971" t="s">
        <v>21</v>
      </c>
      <c r="M3971" s="5">
        <v>1624.77</v>
      </c>
      <c r="N3971">
        <v>1</v>
      </c>
    </row>
    <row r="3972" spans="1:14" x14ac:dyDescent="0.3">
      <c r="A3972" s="2">
        <v>45624</v>
      </c>
      <c r="B3972" s="3">
        <f t="shared" si="186"/>
        <v>2025</v>
      </c>
      <c r="C3972" t="str">
        <f t="shared" si="187"/>
        <v>2024-2025</v>
      </c>
      <c r="D3972" t="s">
        <v>147</v>
      </c>
      <c r="E3972" t="s">
        <v>140</v>
      </c>
      <c r="F3972" t="str">
        <f t="shared" si="188"/>
        <v>Tasmania</v>
      </c>
      <c r="G3972" t="s">
        <v>70</v>
      </c>
      <c r="H3972">
        <v>7320</v>
      </c>
      <c r="I3972" t="s">
        <v>11</v>
      </c>
      <c r="J3972" t="s">
        <v>71</v>
      </c>
      <c r="K3972" t="s">
        <v>151</v>
      </c>
      <c r="L3972" t="s">
        <v>21</v>
      </c>
      <c r="M3972" s="5">
        <v>1626.0800000000002</v>
      </c>
      <c r="N3972">
        <v>1</v>
      </c>
    </row>
    <row r="3973" spans="1:14" x14ac:dyDescent="0.3">
      <c r="A3973" s="2">
        <v>45615</v>
      </c>
      <c r="B3973" s="3">
        <f t="shared" si="186"/>
        <v>2025</v>
      </c>
      <c r="C3973" t="str">
        <f t="shared" si="187"/>
        <v>2024-2025</v>
      </c>
      <c r="D3973" t="s">
        <v>147</v>
      </c>
      <c r="E3973" t="s">
        <v>122</v>
      </c>
      <c r="F3973" t="str">
        <f t="shared" si="188"/>
        <v>New South Wales</v>
      </c>
      <c r="G3973" t="s">
        <v>10</v>
      </c>
      <c r="H3973">
        <v>2650</v>
      </c>
      <c r="I3973" t="s">
        <v>11</v>
      </c>
      <c r="J3973" t="s">
        <v>25</v>
      </c>
      <c r="K3973" t="s">
        <v>150</v>
      </c>
      <c r="L3973" t="s">
        <v>18</v>
      </c>
      <c r="M3973" s="5">
        <v>1627.1999999999998</v>
      </c>
      <c r="N3973">
        <v>1</v>
      </c>
    </row>
    <row r="3974" spans="1:14" x14ac:dyDescent="0.3">
      <c r="A3974" s="2">
        <v>45819</v>
      </c>
      <c r="B3974" s="3">
        <f t="shared" si="186"/>
        <v>2025</v>
      </c>
      <c r="C3974" t="str">
        <f t="shared" si="187"/>
        <v>2024-2025</v>
      </c>
      <c r="D3974" t="s">
        <v>147</v>
      </c>
      <c r="E3974" t="s">
        <v>31</v>
      </c>
      <c r="F3974" t="str">
        <f t="shared" si="188"/>
        <v>South Australia</v>
      </c>
      <c r="G3974" t="s">
        <v>32</v>
      </c>
      <c r="H3974">
        <v>5168</v>
      </c>
      <c r="I3974" t="s">
        <v>11</v>
      </c>
      <c r="J3974" t="s">
        <v>33</v>
      </c>
      <c r="K3974" t="s">
        <v>150</v>
      </c>
      <c r="L3974" t="s">
        <v>18</v>
      </c>
      <c r="M3974" s="5">
        <v>1630.7900000000002</v>
      </c>
      <c r="N3974">
        <v>1</v>
      </c>
    </row>
    <row r="3975" spans="1:14" x14ac:dyDescent="0.3">
      <c r="A3975" s="2">
        <v>45876</v>
      </c>
      <c r="B3975" s="3">
        <f t="shared" si="186"/>
        <v>2026</v>
      </c>
      <c r="C3975" t="str">
        <f t="shared" si="187"/>
        <v>2025-2026</v>
      </c>
      <c r="D3975" t="s">
        <v>147</v>
      </c>
      <c r="E3975" t="s">
        <v>126</v>
      </c>
      <c r="F3975" t="str">
        <f t="shared" si="188"/>
        <v>Queensland</v>
      </c>
      <c r="G3975" t="s">
        <v>35</v>
      </c>
      <c r="H3975">
        <v>4551</v>
      </c>
      <c r="I3975" t="s">
        <v>11</v>
      </c>
      <c r="J3975" t="s">
        <v>120</v>
      </c>
      <c r="K3975" t="s">
        <v>157</v>
      </c>
      <c r="L3975" t="s">
        <v>22</v>
      </c>
      <c r="M3975" s="5">
        <v>1636.1100000000001</v>
      </c>
      <c r="N3975">
        <v>1</v>
      </c>
    </row>
    <row r="3976" spans="1:14" x14ac:dyDescent="0.3">
      <c r="A3976" s="2">
        <v>45872</v>
      </c>
      <c r="B3976" s="3">
        <f t="shared" si="186"/>
        <v>2026</v>
      </c>
      <c r="C3976" t="str">
        <f t="shared" si="187"/>
        <v>2025-2026</v>
      </c>
      <c r="D3976" t="s">
        <v>148</v>
      </c>
      <c r="E3976" t="s">
        <v>40</v>
      </c>
      <c r="F3976" t="str">
        <f t="shared" si="188"/>
        <v>New South Wales</v>
      </c>
      <c r="G3976" t="s">
        <v>10</v>
      </c>
      <c r="H3976">
        <v>2116</v>
      </c>
      <c r="I3976" t="s">
        <v>11</v>
      </c>
      <c r="J3976" t="s">
        <v>27</v>
      </c>
      <c r="K3976" t="s">
        <v>153</v>
      </c>
      <c r="L3976" t="s">
        <v>16</v>
      </c>
      <c r="M3976" s="5">
        <v>1637.24</v>
      </c>
      <c r="N3976">
        <v>1</v>
      </c>
    </row>
    <row r="3977" spans="1:14" x14ac:dyDescent="0.3">
      <c r="A3977" s="2">
        <v>45845</v>
      </c>
      <c r="B3977" s="3">
        <f t="shared" si="186"/>
        <v>2026</v>
      </c>
      <c r="C3977" t="str">
        <f t="shared" si="187"/>
        <v>2025-2026</v>
      </c>
      <c r="D3977" t="s">
        <v>147</v>
      </c>
      <c r="E3977" t="s">
        <v>118</v>
      </c>
      <c r="F3977" t="str">
        <f t="shared" si="188"/>
        <v>New South Wales</v>
      </c>
      <c r="G3977" t="s">
        <v>10</v>
      </c>
      <c r="H3977">
        <v>2158</v>
      </c>
      <c r="I3977" t="s">
        <v>11</v>
      </c>
      <c r="J3977" t="s">
        <v>27</v>
      </c>
      <c r="K3977" t="s">
        <v>153</v>
      </c>
      <c r="L3977" t="s">
        <v>16</v>
      </c>
      <c r="M3977" s="5">
        <v>1642.0000000000002</v>
      </c>
      <c r="N3977">
        <v>1</v>
      </c>
    </row>
    <row r="3978" spans="1:14" x14ac:dyDescent="0.3">
      <c r="A3978" s="2">
        <v>45735</v>
      </c>
      <c r="B3978" s="3">
        <f t="shared" si="186"/>
        <v>2025</v>
      </c>
      <c r="C3978" t="str">
        <f t="shared" si="187"/>
        <v>2024-2025</v>
      </c>
      <c r="D3978" t="s">
        <v>147</v>
      </c>
      <c r="E3978" t="s">
        <v>59</v>
      </c>
      <c r="F3978" t="str">
        <f t="shared" si="188"/>
        <v>Victoria</v>
      </c>
      <c r="G3978" t="s">
        <v>45</v>
      </c>
      <c r="H3978">
        <v>3280</v>
      </c>
      <c r="I3978" t="s">
        <v>11</v>
      </c>
      <c r="J3978" t="s">
        <v>60</v>
      </c>
      <c r="K3978" t="s">
        <v>149</v>
      </c>
      <c r="L3978" t="s">
        <v>15</v>
      </c>
      <c r="M3978" s="5">
        <v>1644.0900000000001</v>
      </c>
      <c r="N3978">
        <v>1</v>
      </c>
    </row>
    <row r="3979" spans="1:14" x14ac:dyDescent="0.3">
      <c r="A3979" s="2">
        <v>45469</v>
      </c>
      <c r="B3979" s="3">
        <f t="shared" si="186"/>
        <v>2024</v>
      </c>
      <c r="C3979" t="str">
        <f t="shared" si="187"/>
        <v>2023-2024</v>
      </c>
      <c r="D3979" t="s">
        <v>147</v>
      </c>
      <c r="E3979" t="s">
        <v>31</v>
      </c>
      <c r="F3979" t="str">
        <f t="shared" si="188"/>
        <v>South Australia</v>
      </c>
      <c r="G3979" t="s">
        <v>32</v>
      </c>
      <c r="H3979">
        <v>5168</v>
      </c>
      <c r="I3979" t="s">
        <v>11</v>
      </c>
      <c r="J3979" t="s">
        <v>33</v>
      </c>
      <c r="K3979" t="s">
        <v>153</v>
      </c>
      <c r="L3979" t="s">
        <v>16</v>
      </c>
      <c r="M3979" s="5">
        <v>1647.6399999999996</v>
      </c>
      <c r="N3979">
        <v>1</v>
      </c>
    </row>
    <row r="3980" spans="1:14" x14ac:dyDescent="0.3">
      <c r="A3980" s="2">
        <v>45550</v>
      </c>
      <c r="B3980" s="3">
        <f t="shared" si="186"/>
        <v>2025</v>
      </c>
      <c r="C3980" t="str">
        <f t="shared" si="187"/>
        <v>2024-2025</v>
      </c>
      <c r="D3980" t="s">
        <v>147</v>
      </c>
      <c r="E3980" t="s">
        <v>135</v>
      </c>
      <c r="F3980" t="str">
        <f t="shared" si="188"/>
        <v>Victoria</v>
      </c>
      <c r="G3980" t="s">
        <v>45</v>
      </c>
      <c r="H3980">
        <v>3550</v>
      </c>
      <c r="I3980" t="s">
        <v>11</v>
      </c>
      <c r="J3980" t="s">
        <v>60</v>
      </c>
      <c r="K3980" t="s">
        <v>154</v>
      </c>
      <c r="L3980" t="s">
        <v>14</v>
      </c>
      <c r="M3980" s="5">
        <v>1650.06</v>
      </c>
      <c r="N3980">
        <v>1</v>
      </c>
    </row>
    <row r="3981" spans="1:14" x14ac:dyDescent="0.3">
      <c r="A3981" s="2">
        <v>45343</v>
      </c>
      <c r="B3981" s="3">
        <f t="shared" si="186"/>
        <v>2024</v>
      </c>
      <c r="C3981" t="str">
        <f t="shared" si="187"/>
        <v>2023-2024</v>
      </c>
      <c r="D3981" t="s">
        <v>147</v>
      </c>
      <c r="E3981" t="s">
        <v>126</v>
      </c>
      <c r="F3981" t="str">
        <f t="shared" si="188"/>
        <v>Queensland</v>
      </c>
      <c r="G3981" t="s">
        <v>35</v>
      </c>
      <c r="H3981">
        <v>4551</v>
      </c>
      <c r="I3981" t="s">
        <v>11</v>
      </c>
      <c r="J3981" t="s">
        <v>120</v>
      </c>
      <c r="K3981" t="s">
        <v>153</v>
      </c>
      <c r="L3981" t="s">
        <v>16</v>
      </c>
      <c r="M3981" s="5">
        <v>1653.3899999999994</v>
      </c>
      <c r="N3981">
        <v>1</v>
      </c>
    </row>
    <row r="3982" spans="1:14" x14ac:dyDescent="0.3">
      <c r="A3982" s="2">
        <v>45804</v>
      </c>
      <c r="B3982" s="3">
        <f t="shared" si="186"/>
        <v>2025</v>
      </c>
      <c r="C3982" t="str">
        <f t="shared" si="187"/>
        <v>2024-2025</v>
      </c>
      <c r="D3982" t="s">
        <v>147</v>
      </c>
      <c r="E3982" t="s">
        <v>113</v>
      </c>
      <c r="F3982" t="str">
        <f t="shared" si="188"/>
        <v>Queensland</v>
      </c>
      <c r="G3982" t="s">
        <v>35</v>
      </c>
      <c r="H3982">
        <v>4215</v>
      </c>
      <c r="I3982" t="s">
        <v>11</v>
      </c>
      <c r="J3982" t="s">
        <v>104</v>
      </c>
      <c r="K3982" t="s">
        <v>157</v>
      </c>
      <c r="L3982" t="s">
        <v>22</v>
      </c>
      <c r="M3982" s="5">
        <v>1655.8599999999997</v>
      </c>
      <c r="N3982">
        <v>1</v>
      </c>
    </row>
    <row r="3983" spans="1:14" x14ac:dyDescent="0.3">
      <c r="A3983" s="2">
        <v>45899</v>
      </c>
      <c r="B3983" s="3">
        <f t="shared" si="186"/>
        <v>2026</v>
      </c>
      <c r="C3983" t="str">
        <f t="shared" si="187"/>
        <v>2025-2026</v>
      </c>
      <c r="D3983" t="s">
        <v>147</v>
      </c>
      <c r="E3983" t="s">
        <v>24</v>
      </c>
      <c r="F3983" t="str">
        <f t="shared" si="188"/>
        <v>New South Wales</v>
      </c>
      <c r="G3983" t="s">
        <v>10</v>
      </c>
      <c r="H3983">
        <v>2795</v>
      </c>
      <c r="I3983" t="s">
        <v>11</v>
      </c>
      <c r="J3983" t="s">
        <v>25</v>
      </c>
      <c r="K3983" t="s">
        <v>151</v>
      </c>
      <c r="L3983" t="s">
        <v>21</v>
      </c>
      <c r="M3983" s="5">
        <v>1659.3600000000001</v>
      </c>
      <c r="N3983">
        <v>1</v>
      </c>
    </row>
    <row r="3984" spans="1:14" x14ac:dyDescent="0.3">
      <c r="A3984" s="2">
        <v>45495</v>
      </c>
      <c r="B3984" s="3">
        <f t="shared" si="186"/>
        <v>2025</v>
      </c>
      <c r="C3984" t="str">
        <f t="shared" si="187"/>
        <v>2024-2025</v>
      </c>
      <c r="D3984" t="s">
        <v>148</v>
      </c>
      <c r="E3984" t="s">
        <v>56</v>
      </c>
      <c r="F3984" t="str">
        <f t="shared" si="188"/>
        <v>Northern Territory</v>
      </c>
      <c r="G3984" t="s">
        <v>29</v>
      </c>
      <c r="H3984">
        <v>870</v>
      </c>
      <c r="I3984" t="s">
        <v>11</v>
      </c>
      <c r="J3984" t="s">
        <v>30</v>
      </c>
      <c r="K3984" t="s">
        <v>151</v>
      </c>
      <c r="L3984" t="s">
        <v>21</v>
      </c>
      <c r="M3984" s="5">
        <v>1666.6100000000001</v>
      </c>
      <c r="N3984">
        <v>1</v>
      </c>
    </row>
    <row r="3985" spans="1:14" x14ac:dyDescent="0.3">
      <c r="A3985" s="2">
        <v>46003</v>
      </c>
      <c r="B3985" s="3">
        <f t="shared" si="186"/>
        <v>2026</v>
      </c>
      <c r="C3985" t="str">
        <f t="shared" si="187"/>
        <v>2025-2026</v>
      </c>
      <c r="D3985" t="s">
        <v>147</v>
      </c>
      <c r="E3985" t="s">
        <v>59</v>
      </c>
      <c r="F3985" t="str">
        <f t="shared" si="188"/>
        <v>Victoria</v>
      </c>
      <c r="G3985" t="s">
        <v>45</v>
      </c>
      <c r="H3985">
        <v>3280</v>
      </c>
      <c r="I3985" t="s">
        <v>11</v>
      </c>
      <c r="J3985" t="s">
        <v>60</v>
      </c>
      <c r="K3985" t="s">
        <v>149</v>
      </c>
      <c r="L3985" t="s">
        <v>15</v>
      </c>
      <c r="M3985" s="5">
        <v>1668.9800000000002</v>
      </c>
      <c r="N3985">
        <v>1</v>
      </c>
    </row>
    <row r="3986" spans="1:14" x14ac:dyDescent="0.3">
      <c r="A3986" s="2">
        <v>45536</v>
      </c>
      <c r="B3986" s="3">
        <f t="shared" si="186"/>
        <v>2025</v>
      </c>
      <c r="C3986" t="str">
        <f t="shared" si="187"/>
        <v>2024-2025</v>
      </c>
      <c r="D3986" t="s">
        <v>148</v>
      </c>
      <c r="E3986" t="s">
        <v>124</v>
      </c>
      <c r="F3986" t="str">
        <f t="shared" si="188"/>
        <v>New South Wales</v>
      </c>
      <c r="G3986" t="s">
        <v>10</v>
      </c>
      <c r="H3986">
        <v>2015</v>
      </c>
      <c r="I3986" t="s">
        <v>11</v>
      </c>
      <c r="J3986" t="s">
        <v>12</v>
      </c>
      <c r="K3986" t="s">
        <v>151</v>
      </c>
      <c r="L3986" t="s">
        <v>21</v>
      </c>
      <c r="M3986" s="5">
        <v>1676.7599999999998</v>
      </c>
      <c r="N3986">
        <v>1</v>
      </c>
    </row>
    <row r="3987" spans="1:14" x14ac:dyDescent="0.3">
      <c r="A3987" s="2">
        <v>45322</v>
      </c>
      <c r="B3987" s="3">
        <f t="shared" si="186"/>
        <v>2024</v>
      </c>
      <c r="C3987" t="str">
        <f t="shared" si="187"/>
        <v>2023-2024</v>
      </c>
      <c r="D3987" t="s">
        <v>148</v>
      </c>
      <c r="E3987" t="s">
        <v>138</v>
      </c>
      <c r="F3987" t="str">
        <f t="shared" si="188"/>
        <v>Queensland</v>
      </c>
      <c r="G3987" t="s">
        <v>35</v>
      </c>
      <c r="H3987">
        <v>4558</v>
      </c>
      <c r="I3987" t="s">
        <v>11</v>
      </c>
      <c r="J3987" t="s">
        <v>120</v>
      </c>
      <c r="K3987" t="s">
        <v>153</v>
      </c>
      <c r="L3987" t="s">
        <v>16</v>
      </c>
      <c r="M3987" s="5">
        <v>1678.2399999999998</v>
      </c>
      <c r="N3987">
        <v>1</v>
      </c>
    </row>
    <row r="3988" spans="1:14" x14ac:dyDescent="0.3">
      <c r="A3988" s="2">
        <v>45992</v>
      </c>
      <c r="B3988" s="3">
        <f t="shared" si="186"/>
        <v>2026</v>
      </c>
      <c r="C3988" t="str">
        <f t="shared" si="187"/>
        <v>2025-2026</v>
      </c>
      <c r="D3988" t="s">
        <v>147</v>
      </c>
      <c r="E3988" t="s">
        <v>109</v>
      </c>
      <c r="F3988" t="str">
        <f t="shared" si="188"/>
        <v>New South Wales</v>
      </c>
      <c r="G3988" t="s">
        <v>10</v>
      </c>
      <c r="H3988">
        <v>2480</v>
      </c>
      <c r="I3988" t="s">
        <v>11</v>
      </c>
      <c r="J3988" t="s">
        <v>68</v>
      </c>
      <c r="K3988" t="s">
        <v>150</v>
      </c>
      <c r="L3988" t="s">
        <v>18</v>
      </c>
      <c r="M3988" s="5">
        <v>1679.6999999999998</v>
      </c>
      <c r="N3988">
        <v>1</v>
      </c>
    </row>
    <row r="3989" spans="1:14" x14ac:dyDescent="0.3">
      <c r="A3989" s="2">
        <v>45965</v>
      </c>
      <c r="B3989" s="3">
        <f t="shared" si="186"/>
        <v>2026</v>
      </c>
      <c r="C3989" t="str">
        <f t="shared" si="187"/>
        <v>2025-2026</v>
      </c>
      <c r="D3989" t="s">
        <v>147</v>
      </c>
      <c r="E3989" t="s">
        <v>102</v>
      </c>
      <c r="F3989" t="str">
        <f t="shared" si="188"/>
        <v>Queensland</v>
      </c>
      <c r="G3989" t="s">
        <v>35</v>
      </c>
      <c r="H3989">
        <v>4870</v>
      </c>
      <c r="I3989" t="s">
        <v>11</v>
      </c>
      <c r="J3989" t="s">
        <v>36</v>
      </c>
      <c r="K3989" t="s">
        <v>151</v>
      </c>
      <c r="L3989" t="s">
        <v>21</v>
      </c>
      <c r="M3989" s="5">
        <v>1681.4099999999999</v>
      </c>
      <c r="N3989">
        <v>1</v>
      </c>
    </row>
    <row r="3990" spans="1:14" x14ac:dyDescent="0.3">
      <c r="A3990" s="2">
        <v>45305</v>
      </c>
      <c r="B3990" s="3">
        <f t="shared" si="186"/>
        <v>2024</v>
      </c>
      <c r="C3990" t="str">
        <f t="shared" si="187"/>
        <v>2023-2024</v>
      </c>
      <c r="D3990" t="s">
        <v>148</v>
      </c>
      <c r="E3990" t="s">
        <v>124</v>
      </c>
      <c r="F3990" t="str">
        <f t="shared" si="188"/>
        <v>New South Wales</v>
      </c>
      <c r="G3990" t="s">
        <v>10</v>
      </c>
      <c r="H3990">
        <v>2015</v>
      </c>
      <c r="I3990" t="s">
        <v>11</v>
      </c>
      <c r="J3990" t="s">
        <v>12</v>
      </c>
      <c r="K3990" t="s">
        <v>150</v>
      </c>
      <c r="L3990" t="s">
        <v>18</v>
      </c>
      <c r="M3990" s="5">
        <v>1685.24</v>
      </c>
      <c r="N3990">
        <v>1</v>
      </c>
    </row>
    <row r="3991" spans="1:14" x14ac:dyDescent="0.3">
      <c r="A3991" s="2">
        <v>45820</v>
      </c>
      <c r="B3991" s="3">
        <f t="shared" si="186"/>
        <v>2025</v>
      </c>
      <c r="C3991" t="str">
        <f t="shared" si="187"/>
        <v>2024-2025</v>
      </c>
      <c r="D3991" t="s">
        <v>147</v>
      </c>
      <c r="E3991" t="s">
        <v>24</v>
      </c>
      <c r="F3991" t="str">
        <f t="shared" si="188"/>
        <v>New South Wales</v>
      </c>
      <c r="G3991" t="s">
        <v>10</v>
      </c>
      <c r="H3991">
        <v>2795</v>
      </c>
      <c r="I3991" t="s">
        <v>11</v>
      </c>
      <c r="J3991" t="s">
        <v>25</v>
      </c>
      <c r="K3991" t="s">
        <v>150</v>
      </c>
      <c r="L3991" t="s">
        <v>18</v>
      </c>
      <c r="M3991" s="5">
        <v>1685.32</v>
      </c>
      <c r="N3991">
        <v>1</v>
      </c>
    </row>
    <row r="3992" spans="1:14" x14ac:dyDescent="0.3">
      <c r="A3992" s="2">
        <v>45600</v>
      </c>
      <c r="B3992" s="3">
        <f t="shared" si="186"/>
        <v>2025</v>
      </c>
      <c r="C3992" t="str">
        <f t="shared" si="187"/>
        <v>2024-2025</v>
      </c>
      <c r="D3992" t="s">
        <v>147</v>
      </c>
      <c r="E3992" t="s">
        <v>105</v>
      </c>
      <c r="F3992" t="str">
        <f t="shared" si="188"/>
        <v>Victoria</v>
      </c>
      <c r="G3992" t="s">
        <v>45</v>
      </c>
      <c r="H3992">
        <v>3500</v>
      </c>
      <c r="I3992" t="s">
        <v>11</v>
      </c>
      <c r="J3992" t="s">
        <v>60</v>
      </c>
      <c r="K3992" t="s">
        <v>150</v>
      </c>
      <c r="L3992" t="s">
        <v>18</v>
      </c>
      <c r="M3992" s="5">
        <v>1694</v>
      </c>
      <c r="N3992">
        <v>1</v>
      </c>
    </row>
    <row r="3993" spans="1:14" x14ac:dyDescent="0.3">
      <c r="A3993" s="2">
        <v>45401</v>
      </c>
      <c r="B3993" s="3">
        <f t="shared" si="186"/>
        <v>2024</v>
      </c>
      <c r="C3993" t="str">
        <f t="shared" si="187"/>
        <v>2023-2024</v>
      </c>
      <c r="D3993" t="s">
        <v>148</v>
      </c>
      <c r="E3993" t="s">
        <v>72</v>
      </c>
      <c r="F3993" t="str">
        <f t="shared" si="188"/>
        <v>Western Australia</v>
      </c>
      <c r="G3993" t="s">
        <v>48</v>
      </c>
      <c r="H3993">
        <v>6010</v>
      </c>
      <c r="I3993" t="s">
        <v>11</v>
      </c>
      <c r="J3993" t="s">
        <v>49</v>
      </c>
      <c r="K3993" t="s">
        <v>151</v>
      </c>
      <c r="L3993" t="s">
        <v>21</v>
      </c>
      <c r="M3993" s="5">
        <v>1695.33</v>
      </c>
      <c r="N3993">
        <v>1</v>
      </c>
    </row>
    <row r="3994" spans="1:14" x14ac:dyDescent="0.3">
      <c r="A3994" s="2">
        <v>45939</v>
      </c>
      <c r="B3994" s="3">
        <f t="shared" si="186"/>
        <v>2026</v>
      </c>
      <c r="C3994" t="str">
        <f t="shared" si="187"/>
        <v>2025-2026</v>
      </c>
      <c r="D3994" t="s">
        <v>148</v>
      </c>
      <c r="E3994" t="s">
        <v>96</v>
      </c>
      <c r="F3994" t="str">
        <f t="shared" si="188"/>
        <v>Western Australia</v>
      </c>
      <c r="G3994" t="s">
        <v>48</v>
      </c>
      <c r="H3994">
        <v>6330</v>
      </c>
      <c r="I3994" t="s">
        <v>11</v>
      </c>
      <c r="J3994" t="s">
        <v>94</v>
      </c>
      <c r="K3994" t="s">
        <v>151</v>
      </c>
      <c r="L3994" t="s">
        <v>21</v>
      </c>
      <c r="M3994" s="5">
        <v>1696.4499999999998</v>
      </c>
      <c r="N3994">
        <v>1</v>
      </c>
    </row>
    <row r="3995" spans="1:14" x14ac:dyDescent="0.3">
      <c r="A3995" s="2">
        <v>45992</v>
      </c>
      <c r="B3995" s="3">
        <f t="shared" si="186"/>
        <v>2026</v>
      </c>
      <c r="C3995" t="str">
        <f t="shared" si="187"/>
        <v>2025-2026</v>
      </c>
      <c r="D3995" t="s">
        <v>147</v>
      </c>
      <c r="E3995" t="s">
        <v>126</v>
      </c>
      <c r="F3995" t="str">
        <f t="shared" si="188"/>
        <v>Queensland</v>
      </c>
      <c r="G3995" t="s">
        <v>35</v>
      </c>
      <c r="H3995">
        <v>4551</v>
      </c>
      <c r="I3995" t="s">
        <v>11</v>
      </c>
      <c r="J3995" t="s">
        <v>120</v>
      </c>
      <c r="K3995" t="s">
        <v>150</v>
      </c>
      <c r="L3995" t="s">
        <v>18</v>
      </c>
      <c r="M3995" s="5">
        <v>1700.33</v>
      </c>
      <c r="N3995">
        <v>1</v>
      </c>
    </row>
    <row r="3996" spans="1:14" x14ac:dyDescent="0.3">
      <c r="A3996" s="2">
        <v>45835</v>
      </c>
      <c r="B3996" s="3">
        <f t="shared" si="186"/>
        <v>2025</v>
      </c>
      <c r="C3996" t="str">
        <f t="shared" si="187"/>
        <v>2024-2025</v>
      </c>
      <c r="D3996" t="s">
        <v>147</v>
      </c>
      <c r="E3996" t="s">
        <v>65</v>
      </c>
      <c r="F3996" t="str">
        <f t="shared" si="188"/>
        <v>New South Wales</v>
      </c>
      <c r="G3996" t="s">
        <v>10</v>
      </c>
      <c r="H3996">
        <v>2541</v>
      </c>
      <c r="I3996" t="s">
        <v>11</v>
      </c>
      <c r="J3996" t="s">
        <v>58</v>
      </c>
      <c r="K3996" t="s">
        <v>150</v>
      </c>
      <c r="L3996" t="s">
        <v>18</v>
      </c>
      <c r="M3996" s="5">
        <v>1704.66</v>
      </c>
      <c r="N3996">
        <v>1</v>
      </c>
    </row>
    <row r="3997" spans="1:14" x14ac:dyDescent="0.3">
      <c r="A3997" s="2">
        <v>45542</v>
      </c>
      <c r="B3997" s="3">
        <f t="shared" si="186"/>
        <v>2025</v>
      </c>
      <c r="C3997" t="str">
        <f t="shared" si="187"/>
        <v>2024-2025</v>
      </c>
      <c r="D3997" t="s">
        <v>147</v>
      </c>
      <c r="E3997" t="s">
        <v>109</v>
      </c>
      <c r="F3997" t="str">
        <f t="shared" si="188"/>
        <v>New South Wales</v>
      </c>
      <c r="G3997" t="s">
        <v>10</v>
      </c>
      <c r="H3997">
        <v>2480</v>
      </c>
      <c r="I3997" t="s">
        <v>11</v>
      </c>
      <c r="J3997" t="s">
        <v>68</v>
      </c>
      <c r="K3997" t="s">
        <v>151</v>
      </c>
      <c r="L3997" t="s">
        <v>21</v>
      </c>
      <c r="M3997" s="5">
        <v>1710.4299999999998</v>
      </c>
      <c r="N3997">
        <v>1</v>
      </c>
    </row>
    <row r="3998" spans="1:14" x14ac:dyDescent="0.3">
      <c r="A3998" s="2">
        <v>45759</v>
      </c>
      <c r="B3998" s="3">
        <f t="shared" si="186"/>
        <v>2025</v>
      </c>
      <c r="C3998" t="str">
        <f t="shared" si="187"/>
        <v>2024-2025</v>
      </c>
      <c r="D3998" t="s">
        <v>148</v>
      </c>
      <c r="E3998" t="s">
        <v>111</v>
      </c>
      <c r="F3998" t="str">
        <f t="shared" si="188"/>
        <v>New South Wales</v>
      </c>
      <c r="G3998" t="s">
        <v>10</v>
      </c>
      <c r="H3998">
        <v>2120</v>
      </c>
      <c r="I3998" t="s">
        <v>11</v>
      </c>
      <c r="J3998" t="s">
        <v>27</v>
      </c>
      <c r="K3998" t="s">
        <v>151</v>
      </c>
      <c r="L3998" t="s">
        <v>21</v>
      </c>
      <c r="M3998" s="5">
        <v>1712.8899999999999</v>
      </c>
      <c r="N3998">
        <v>1</v>
      </c>
    </row>
    <row r="3999" spans="1:14" x14ac:dyDescent="0.3">
      <c r="A3999" s="2">
        <v>45374</v>
      </c>
      <c r="B3999" s="3">
        <f t="shared" si="186"/>
        <v>2024</v>
      </c>
      <c r="C3999" t="str">
        <f t="shared" si="187"/>
        <v>2023-2024</v>
      </c>
      <c r="D3999" t="s">
        <v>147</v>
      </c>
      <c r="E3999" t="s">
        <v>64</v>
      </c>
      <c r="F3999" t="str">
        <f t="shared" si="188"/>
        <v>Victoria</v>
      </c>
      <c r="G3999" t="s">
        <v>45</v>
      </c>
      <c r="H3999">
        <v>3199</v>
      </c>
      <c r="I3999" t="s">
        <v>11</v>
      </c>
      <c r="J3999" t="s">
        <v>63</v>
      </c>
      <c r="K3999" t="s">
        <v>19</v>
      </c>
      <c r="L3999" t="s">
        <v>23</v>
      </c>
      <c r="M3999" s="5">
        <v>1717.0900000000004</v>
      </c>
      <c r="N3999">
        <v>1</v>
      </c>
    </row>
    <row r="4000" spans="1:14" x14ac:dyDescent="0.3">
      <c r="A4000" s="2">
        <v>45970</v>
      </c>
      <c r="B4000" s="3">
        <f t="shared" si="186"/>
        <v>2026</v>
      </c>
      <c r="C4000" t="str">
        <f t="shared" si="187"/>
        <v>2025-2026</v>
      </c>
      <c r="D4000" t="s">
        <v>148</v>
      </c>
      <c r="E4000" t="s">
        <v>108</v>
      </c>
      <c r="F4000" t="str">
        <f t="shared" si="188"/>
        <v>Victoria</v>
      </c>
      <c r="G4000" t="s">
        <v>45</v>
      </c>
      <c r="H4000">
        <v>3018</v>
      </c>
      <c r="I4000" t="s">
        <v>11</v>
      </c>
      <c r="J4000" t="s">
        <v>46</v>
      </c>
      <c r="K4000" t="s">
        <v>150</v>
      </c>
      <c r="L4000" t="s">
        <v>18</v>
      </c>
      <c r="M4000" s="5">
        <v>1719.85</v>
      </c>
      <c r="N4000">
        <v>1</v>
      </c>
    </row>
    <row r="4001" spans="1:14" x14ac:dyDescent="0.3">
      <c r="A4001" s="2">
        <v>45996</v>
      </c>
      <c r="B4001" s="3">
        <f t="shared" si="186"/>
        <v>2026</v>
      </c>
      <c r="C4001" t="str">
        <f t="shared" si="187"/>
        <v>2025-2026</v>
      </c>
      <c r="D4001" t="s">
        <v>148</v>
      </c>
      <c r="E4001" t="s">
        <v>108</v>
      </c>
      <c r="F4001" t="str">
        <f t="shared" si="188"/>
        <v>Victoria</v>
      </c>
      <c r="G4001" t="s">
        <v>45</v>
      </c>
      <c r="H4001">
        <v>3018</v>
      </c>
      <c r="I4001" t="s">
        <v>11</v>
      </c>
      <c r="J4001" t="s">
        <v>46</v>
      </c>
      <c r="K4001" t="s">
        <v>154</v>
      </c>
      <c r="L4001" t="s">
        <v>14</v>
      </c>
      <c r="M4001" s="5">
        <v>1721.62</v>
      </c>
      <c r="N4001">
        <v>1</v>
      </c>
    </row>
    <row r="4002" spans="1:14" x14ac:dyDescent="0.3">
      <c r="A4002" s="2">
        <v>45340</v>
      </c>
      <c r="B4002" s="3">
        <f t="shared" si="186"/>
        <v>2024</v>
      </c>
      <c r="C4002" t="str">
        <f t="shared" si="187"/>
        <v>2023-2024</v>
      </c>
      <c r="D4002" t="s">
        <v>147</v>
      </c>
      <c r="E4002" t="s">
        <v>72</v>
      </c>
      <c r="F4002" t="str">
        <f t="shared" si="188"/>
        <v>Western Australia</v>
      </c>
      <c r="G4002" t="s">
        <v>48</v>
      </c>
      <c r="H4002">
        <v>6010</v>
      </c>
      <c r="I4002" t="s">
        <v>11</v>
      </c>
      <c r="J4002" t="s">
        <v>49</v>
      </c>
      <c r="K4002" t="s">
        <v>151</v>
      </c>
      <c r="L4002" t="s">
        <v>21</v>
      </c>
      <c r="M4002" s="5">
        <v>1722.97</v>
      </c>
      <c r="N4002">
        <v>1</v>
      </c>
    </row>
    <row r="4003" spans="1:14" x14ac:dyDescent="0.3">
      <c r="A4003" s="2">
        <v>45968</v>
      </c>
      <c r="B4003" s="3">
        <f t="shared" si="186"/>
        <v>2026</v>
      </c>
      <c r="C4003" t="str">
        <f t="shared" si="187"/>
        <v>2025-2026</v>
      </c>
      <c r="D4003" t="s">
        <v>147</v>
      </c>
      <c r="E4003" t="s">
        <v>65</v>
      </c>
      <c r="F4003" t="str">
        <f t="shared" si="188"/>
        <v>New South Wales</v>
      </c>
      <c r="G4003" t="s">
        <v>10</v>
      </c>
      <c r="H4003">
        <v>2541</v>
      </c>
      <c r="I4003" t="s">
        <v>11</v>
      </c>
      <c r="J4003" t="s">
        <v>58</v>
      </c>
      <c r="K4003" t="s">
        <v>150</v>
      </c>
      <c r="L4003" t="s">
        <v>18</v>
      </c>
      <c r="M4003" s="5">
        <v>1724.36</v>
      </c>
      <c r="N4003">
        <v>1</v>
      </c>
    </row>
    <row r="4004" spans="1:14" x14ac:dyDescent="0.3">
      <c r="A4004" s="2">
        <v>45846</v>
      </c>
      <c r="B4004" s="3">
        <f t="shared" si="186"/>
        <v>2026</v>
      </c>
      <c r="C4004" t="str">
        <f t="shared" si="187"/>
        <v>2025-2026</v>
      </c>
      <c r="D4004" t="s">
        <v>147</v>
      </c>
      <c r="E4004" t="s">
        <v>115</v>
      </c>
      <c r="F4004" t="str">
        <f t="shared" si="188"/>
        <v>Western Australia</v>
      </c>
      <c r="G4004" t="s">
        <v>48</v>
      </c>
      <c r="H4004">
        <v>6280</v>
      </c>
      <c r="I4004" t="s">
        <v>11</v>
      </c>
      <c r="J4004" t="s">
        <v>94</v>
      </c>
      <c r="K4004" t="s">
        <v>150</v>
      </c>
      <c r="L4004" t="s">
        <v>18</v>
      </c>
      <c r="M4004" s="5">
        <v>1724.3700000000001</v>
      </c>
      <c r="N4004">
        <v>1</v>
      </c>
    </row>
    <row r="4005" spans="1:14" x14ac:dyDescent="0.3">
      <c r="A4005" s="2">
        <v>46004</v>
      </c>
      <c r="B4005" s="3">
        <f t="shared" si="186"/>
        <v>2026</v>
      </c>
      <c r="C4005" t="str">
        <f t="shared" si="187"/>
        <v>2025-2026</v>
      </c>
      <c r="D4005" t="s">
        <v>147</v>
      </c>
      <c r="E4005" t="s">
        <v>116</v>
      </c>
      <c r="F4005" t="str">
        <f t="shared" si="188"/>
        <v>Western Australia</v>
      </c>
      <c r="G4005" t="s">
        <v>48</v>
      </c>
      <c r="H4005">
        <v>6725</v>
      </c>
      <c r="I4005" t="s">
        <v>11</v>
      </c>
      <c r="J4005" t="s">
        <v>77</v>
      </c>
      <c r="K4005" t="s">
        <v>153</v>
      </c>
      <c r="L4005" t="s">
        <v>16</v>
      </c>
      <c r="M4005" s="5">
        <v>1725.2199999999998</v>
      </c>
      <c r="N4005">
        <v>1</v>
      </c>
    </row>
    <row r="4006" spans="1:14" x14ac:dyDescent="0.3">
      <c r="A4006" s="2">
        <v>45647</v>
      </c>
      <c r="B4006" s="3">
        <f t="shared" si="186"/>
        <v>2025</v>
      </c>
      <c r="C4006" t="str">
        <f t="shared" si="187"/>
        <v>2024-2025</v>
      </c>
      <c r="D4006" t="s">
        <v>147</v>
      </c>
      <c r="E4006" t="s">
        <v>123</v>
      </c>
      <c r="F4006" t="str">
        <f t="shared" si="188"/>
        <v>Western Australia</v>
      </c>
      <c r="G4006" t="s">
        <v>48</v>
      </c>
      <c r="H4006">
        <v>6109</v>
      </c>
      <c r="I4006" t="s">
        <v>11</v>
      </c>
      <c r="J4006" t="s">
        <v>94</v>
      </c>
      <c r="K4006" t="s">
        <v>153</v>
      </c>
      <c r="L4006" t="s">
        <v>16</v>
      </c>
      <c r="M4006" s="5">
        <v>1726.45</v>
      </c>
      <c r="N4006">
        <v>1</v>
      </c>
    </row>
    <row r="4007" spans="1:14" x14ac:dyDescent="0.3">
      <c r="A4007" s="2">
        <v>45682</v>
      </c>
      <c r="B4007" s="3">
        <f t="shared" si="186"/>
        <v>2025</v>
      </c>
      <c r="C4007" t="str">
        <f t="shared" si="187"/>
        <v>2024-2025</v>
      </c>
      <c r="D4007" t="s">
        <v>148</v>
      </c>
      <c r="E4007" t="s">
        <v>78</v>
      </c>
      <c r="F4007" t="str">
        <f t="shared" si="188"/>
        <v>New South Wales</v>
      </c>
      <c r="G4007" t="s">
        <v>10</v>
      </c>
      <c r="H4007">
        <v>2350</v>
      </c>
      <c r="I4007" t="s">
        <v>11</v>
      </c>
      <c r="J4007" t="s">
        <v>68</v>
      </c>
      <c r="K4007" t="s">
        <v>156</v>
      </c>
      <c r="L4007" t="s">
        <v>17</v>
      </c>
      <c r="M4007" s="5">
        <v>1739.97</v>
      </c>
      <c r="N4007">
        <v>1</v>
      </c>
    </row>
    <row r="4008" spans="1:14" x14ac:dyDescent="0.3">
      <c r="A4008" s="2">
        <v>45322</v>
      </c>
      <c r="B4008" s="3">
        <f t="shared" si="186"/>
        <v>2024</v>
      </c>
      <c r="C4008" t="str">
        <f t="shared" si="187"/>
        <v>2023-2024</v>
      </c>
      <c r="D4008" t="s">
        <v>147</v>
      </c>
      <c r="E4008" t="s">
        <v>9</v>
      </c>
      <c r="F4008" t="str">
        <f t="shared" si="188"/>
        <v>New South Wales</v>
      </c>
      <c r="G4008" t="s">
        <v>10</v>
      </c>
      <c r="H4008">
        <v>2067</v>
      </c>
      <c r="I4008" t="s">
        <v>11</v>
      </c>
      <c r="J4008" t="s">
        <v>12</v>
      </c>
      <c r="K4008" t="s">
        <v>151</v>
      </c>
      <c r="L4008" t="s">
        <v>21</v>
      </c>
      <c r="M4008" s="5">
        <v>1741.8</v>
      </c>
      <c r="N4008">
        <v>1</v>
      </c>
    </row>
    <row r="4009" spans="1:14" x14ac:dyDescent="0.3">
      <c r="A4009" s="2">
        <v>45510</v>
      </c>
      <c r="B4009" s="3">
        <f t="shared" si="186"/>
        <v>2025</v>
      </c>
      <c r="C4009" t="str">
        <f t="shared" si="187"/>
        <v>2024-2025</v>
      </c>
      <c r="D4009" t="s">
        <v>148</v>
      </c>
      <c r="E4009" t="s">
        <v>146</v>
      </c>
      <c r="F4009" t="str">
        <f t="shared" si="188"/>
        <v>Victoria</v>
      </c>
      <c r="G4009" t="s">
        <v>45</v>
      </c>
      <c r="H4009">
        <v>3353</v>
      </c>
      <c r="I4009" t="s">
        <v>11</v>
      </c>
      <c r="J4009" t="s">
        <v>60</v>
      </c>
      <c r="K4009" t="s">
        <v>150</v>
      </c>
      <c r="L4009" t="s">
        <v>18</v>
      </c>
      <c r="M4009" s="5">
        <v>1744.54</v>
      </c>
      <c r="N4009">
        <v>1</v>
      </c>
    </row>
    <row r="4010" spans="1:14" x14ac:dyDescent="0.3">
      <c r="A4010" s="2">
        <v>45856</v>
      </c>
      <c r="B4010" s="3">
        <f t="shared" si="186"/>
        <v>2026</v>
      </c>
      <c r="C4010" t="str">
        <f t="shared" si="187"/>
        <v>2025-2026</v>
      </c>
      <c r="D4010" t="s">
        <v>147</v>
      </c>
      <c r="E4010" t="s">
        <v>65</v>
      </c>
      <c r="F4010" t="str">
        <f t="shared" si="188"/>
        <v>New South Wales</v>
      </c>
      <c r="G4010" t="s">
        <v>10</v>
      </c>
      <c r="H4010">
        <v>2541</v>
      </c>
      <c r="I4010" t="s">
        <v>11</v>
      </c>
      <c r="J4010" t="s">
        <v>58</v>
      </c>
      <c r="K4010" t="s">
        <v>154</v>
      </c>
      <c r="L4010" t="s">
        <v>14</v>
      </c>
      <c r="M4010" s="5">
        <v>1745.6</v>
      </c>
      <c r="N4010">
        <v>1</v>
      </c>
    </row>
    <row r="4011" spans="1:14" x14ac:dyDescent="0.3">
      <c r="A4011" s="2">
        <v>45966</v>
      </c>
      <c r="B4011" s="3">
        <f t="shared" si="186"/>
        <v>2026</v>
      </c>
      <c r="C4011" t="str">
        <f t="shared" si="187"/>
        <v>2025-2026</v>
      </c>
      <c r="D4011" t="s">
        <v>148</v>
      </c>
      <c r="E4011" t="s">
        <v>100</v>
      </c>
      <c r="F4011" t="str">
        <f t="shared" si="188"/>
        <v>Western Australia</v>
      </c>
      <c r="G4011" t="s">
        <v>48</v>
      </c>
      <c r="H4011">
        <v>6021</v>
      </c>
      <c r="I4011" t="s">
        <v>11</v>
      </c>
      <c r="J4011" t="s">
        <v>49</v>
      </c>
      <c r="K4011" t="s">
        <v>153</v>
      </c>
      <c r="L4011" t="s">
        <v>16</v>
      </c>
      <c r="M4011" s="5">
        <v>1746.3400000000001</v>
      </c>
      <c r="N4011">
        <v>1</v>
      </c>
    </row>
    <row r="4012" spans="1:14" x14ac:dyDescent="0.3">
      <c r="A4012" s="2">
        <v>45779</v>
      </c>
      <c r="B4012" s="3">
        <f t="shared" si="186"/>
        <v>2025</v>
      </c>
      <c r="C4012" t="str">
        <f t="shared" si="187"/>
        <v>2024-2025</v>
      </c>
      <c r="D4012" t="s">
        <v>147</v>
      </c>
      <c r="E4012" t="s">
        <v>133</v>
      </c>
      <c r="F4012" t="str">
        <f t="shared" si="188"/>
        <v>Queensland</v>
      </c>
      <c r="G4012" t="s">
        <v>35</v>
      </c>
      <c r="H4012">
        <v>4305</v>
      </c>
      <c r="I4012" t="s">
        <v>11</v>
      </c>
      <c r="J4012" t="s">
        <v>104</v>
      </c>
      <c r="K4012" t="s">
        <v>150</v>
      </c>
      <c r="L4012" t="s">
        <v>18</v>
      </c>
      <c r="M4012" s="5">
        <v>1751.7700000000002</v>
      </c>
      <c r="N4012">
        <v>1</v>
      </c>
    </row>
    <row r="4013" spans="1:14" x14ac:dyDescent="0.3">
      <c r="A4013" s="2">
        <v>45826</v>
      </c>
      <c r="B4013" s="3">
        <f t="shared" si="186"/>
        <v>2025</v>
      </c>
      <c r="C4013" t="str">
        <f t="shared" si="187"/>
        <v>2024-2025</v>
      </c>
      <c r="D4013" t="s">
        <v>147</v>
      </c>
      <c r="E4013" t="s">
        <v>24</v>
      </c>
      <c r="F4013" t="str">
        <f t="shared" si="188"/>
        <v>New South Wales</v>
      </c>
      <c r="G4013" t="s">
        <v>10</v>
      </c>
      <c r="H4013">
        <v>2795</v>
      </c>
      <c r="I4013" t="s">
        <v>11</v>
      </c>
      <c r="J4013" t="s">
        <v>25</v>
      </c>
      <c r="K4013" t="s">
        <v>153</v>
      </c>
      <c r="L4013" t="s">
        <v>16</v>
      </c>
      <c r="M4013" s="5">
        <v>1754.39</v>
      </c>
      <c r="N4013">
        <v>1</v>
      </c>
    </row>
    <row r="4014" spans="1:14" x14ac:dyDescent="0.3">
      <c r="A4014" s="2">
        <v>45672</v>
      </c>
      <c r="B4014" s="3">
        <f t="shared" si="186"/>
        <v>2025</v>
      </c>
      <c r="C4014" t="str">
        <f t="shared" si="187"/>
        <v>2024-2025</v>
      </c>
      <c r="D4014" t="s">
        <v>147</v>
      </c>
      <c r="E4014" t="s">
        <v>143</v>
      </c>
      <c r="F4014" t="str">
        <f t="shared" si="188"/>
        <v>New South Wales</v>
      </c>
      <c r="G4014" t="s">
        <v>10</v>
      </c>
      <c r="H4014">
        <v>2154</v>
      </c>
      <c r="I4014" t="s">
        <v>11</v>
      </c>
      <c r="J4014" t="s">
        <v>27</v>
      </c>
      <c r="K4014" t="s">
        <v>154</v>
      </c>
      <c r="L4014" t="s">
        <v>14</v>
      </c>
      <c r="M4014" s="5">
        <v>1761.7900000000002</v>
      </c>
      <c r="N4014">
        <v>1</v>
      </c>
    </row>
    <row r="4015" spans="1:14" x14ac:dyDescent="0.3">
      <c r="A4015" s="2">
        <v>45901</v>
      </c>
      <c r="B4015" s="3">
        <f t="shared" si="186"/>
        <v>2026</v>
      </c>
      <c r="C4015" t="str">
        <f t="shared" si="187"/>
        <v>2025-2026</v>
      </c>
      <c r="D4015" t="s">
        <v>147</v>
      </c>
      <c r="E4015" t="s">
        <v>84</v>
      </c>
      <c r="F4015" t="str">
        <f t="shared" si="188"/>
        <v>Queensland</v>
      </c>
      <c r="G4015" t="s">
        <v>35</v>
      </c>
      <c r="H4015">
        <v>4740</v>
      </c>
      <c r="I4015" t="s">
        <v>11</v>
      </c>
      <c r="J4015" t="s">
        <v>51</v>
      </c>
      <c r="K4015" t="s">
        <v>151</v>
      </c>
      <c r="L4015" t="s">
        <v>21</v>
      </c>
      <c r="M4015" s="5">
        <v>1764.82</v>
      </c>
      <c r="N4015">
        <v>1</v>
      </c>
    </row>
    <row r="4016" spans="1:14" x14ac:dyDescent="0.3">
      <c r="A4016" s="2">
        <v>45647</v>
      </c>
      <c r="B4016" s="3">
        <f t="shared" si="186"/>
        <v>2025</v>
      </c>
      <c r="C4016" t="str">
        <f t="shared" si="187"/>
        <v>2024-2025</v>
      </c>
      <c r="D4016" t="s">
        <v>148</v>
      </c>
      <c r="E4016" t="s">
        <v>96</v>
      </c>
      <c r="F4016" t="str">
        <f t="shared" si="188"/>
        <v>Western Australia</v>
      </c>
      <c r="G4016" t="s">
        <v>48</v>
      </c>
      <c r="H4016">
        <v>6330</v>
      </c>
      <c r="I4016" t="s">
        <v>11</v>
      </c>
      <c r="J4016" t="s">
        <v>94</v>
      </c>
      <c r="K4016" t="s">
        <v>150</v>
      </c>
      <c r="L4016" t="s">
        <v>18</v>
      </c>
      <c r="M4016" s="5">
        <v>1765.1</v>
      </c>
      <c r="N4016">
        <v>1</v>
      </c>
    </row>
    <row r="4017" spans="1:14" x14ac:dyDescent="0.3">
      <c r="A4017" s="2">
        <v>45317</v>
      </c>
      <c r="B4017" s="3">
        <f t="shared" si="186"/>
        <v>2024</v>
      </c>
      <c r="C4017" t="str">
        <f t="shared" si="187"/>
        <v>2023-2024</v>
      </c>
      <c r="D4017" t="s">
        <v>147</v>
      </c>
      <c r="E4017" t="s">
        <v>140</v>
      </c>
      <c r="F4017" t="str">
        <f t="shared" si="188"/>
        <v>Tasmania</v>
      </c>
      <c r="G4017" t="s">
        <v>70</v>
      </c>
      <c r="H4017">
        <v>7320</v>
      </c>
      <c r="I4017" t="s">
        <v>11</v>
      </c>
      <c r="J4017" t="s">
        <v>71</v>
      </c>
      <c r="K4017" t="s">
        <v>153</v>
      </c>
      <c r="L4017" t="s">
        <v>16</v>
      </c>
      <c r="M4017" s="5">
        <v>1765.4799999999993</v>
      </c>
      <c r="N4017">
        <v>1</v>
      </c>
    </row>
    <row r="4018" spans="1:14" x14ac:dyDescent="0.3">
      <c r="A4018" s="2">
        <v>45574</v>
      </c>
      <c r="B4018" s="3">
        <f t="shared" si="186"/>
        <v>2025</v>
      </c>
      <c r="C4018" t="str">
        <f t="shared" si="187"/>
        <v>2024-2025</v>
      </c>
      <c r="D4018" t="s">
        <v>147</v>
      </c>
      <c r="E4018" t="s">
        <v>62</v>
      </c>
      <c r="F4018" t="str">
        <f t="shared" si="188"/>
        <v>Victoria</v>
      </c>
      <c r="G4018" t="s">
        <v>45</v>
      </c>
      <c r="H4018">
        <v>3134</v>
      </c>
      <c r="I4018" t="s">
        <v>11</v>
      </c>
      <c r="J4018" t="s">
        <v>63</v>
      </c>
      <c r="K4018" t="s">
        <v>150</v>
      </c>
      <c r="L4018" t="s">
        <v>18</v>
      </c>
      <c r="M4018" s="5">
        <v>1774.84</v>
      </c>
      <c r="N4018">
        <v>1</v>
      </c>
    </row>
    <row r="4019" spans="1:14" x14ac:dyDescent="0.3">
      <c r="A4019" s="2">
        <v>45883</v>
      </c>
      <c r="B4019" s="3">
        <f t="shared" si="186"/>
        <v>2026</v>
      </c>
      <c r="C4019" t="str">
        <f t="shared" si="187"/>
        <v>2025-2026</v>
      </c>
      <c r="D4019" t="s">
        <v>147</v>
      </c>
      <c r="E4019" t="s">
        <v>44</v>
      </c>
      <c r="F4019" t="str">
        <f t="shared" si="188"/>
        <v>Victoria</v>
      </c>
      <c r="G4019" t="s">
        <v>45</v>
      </c>
      <c r="H4019">
        <v>3066</v>
      </c>
      <c r="I4019" t="s">
        <v>11</v>
      </c>
      <c r="J4019" t="s">
        <v>46</v>
      </c>
      <c r="K4019" t="s">
        <v>154</v>
      </c>
      <c r="L4019" t="s">
        <v>14</v>
      </c>
      <c r="M4019" s="5">
        <v>1778.2000000000003</v>
      </c>
      <c r="N4019">
        <v>1</v>
      </c>
    </row>
    <row r="4020" spans="1:14" x14ac:dyDescent="0.3">
      <c r="A4020" s="2">
        <v>45708</v>
      </c>
      <c r="B4020" s="3">
        <f t="shared" si="186"/>
        <v>2025</v>
      </c>
      <c r="C4020" t="str">
        <f t="shared" si="187"/>
        <v>2024-2025</v>
      </c>
      <c r="D4020" t="s">
        <v>147</v>
      </c>
      <c r="E4020" t="s">
        <v>41</v>
      </c>
      <c r="F4020" t="str">
        <f t="shared" si="188"/>
        <v>New South Wales</v>
      </c>
      <c r="G4020" t="s">
        <v>10</v>
      </c>
      <c r="H4020">
        <v>2830</v>
      </c>
      <c r="I4020" t="s">
        <v>11</v>
      </c>
      <c r="J4020" t="s">
        <v>25</v>
      </c>
      <c r="K4020" t="s">
        <v>151</v>
      </c>
      <c r="L4020" t="s">
        <v>21</v>
      </c>
      <c r="M4020" s="5">
        <v>1780.1200000000001</v>
      </c>
      <c r="N4020">
        <v>1</v>
      </c>
    </row>
    <row r="4021" spans="1:14" x14ac:dyDescent="0.3">
      <c r="A4021" s="2">
        <v>45585</v>
      </c>
      <c r="B4021" s="3">
        <f t="shared" si="186"/>
        <v>2025</v>
      </c>
      <c r="C4021" t="str">
        <f t="shared" si="187"/>
        <v>2024-2025</v>
      </c>
      <c r="D4021" t="s">
        <v>148</v>
      </c>
      <c r="E4021" t="s">
        <v>88</v>
      </c>
      <c r="F4021" t="str">
        <f t="shared" si="188"/>
        <v>South Australia</v>
      </c>
      <c r="G4021" t="s">
        <v>32</v>
      </c>
      <c r="H4021">
        <v>5011</v>
      </c>
      <c r="I4021" t="s">
        <v>11</v>
      </c>
      <c r="J4021" t="s">
        <v>33</v>
      </c>
      <c r="K4021" t="s">
        <v>151</v>
      </c>
      <c r="L4021" t="s">
        <v>21</v>
      </c>
      <c r="M4021" s="5">
        <v>1784.0700000000002</v>
      </c>
      <c r="N4021">
        <v>1</v>
      </c>
    </row>
    <row r="4022" spans="1:14" x14ac:dyDescent="0.3">
      <c r="A4022" s="2">
        <v>45788</v>
      </c>
      <c r="B4022" s="3">
        <f t="shared" si="186"/>
        <v>2025</v>
      </c>
      <c r="C4022" t="str">
        <f t="shared" si="187"/>
        <v>2024-2025</v>
      </c>
      <c r="D4022" t="s">
        <v>147</v>
      </c>
      <c r="E4022" t="s">
        <v>137</v>
      </c>
      <c r="F4022" t="str">
        <f t="shared" si="188"/>
        <v>New South Wales</v>
      </c>
      <c r="G4022" t="s">
        <v>10</v>
      </c>
      <c r="H4022">
        <v>2031</v>
      </c>
      <c r="I4022" t="s">
        <v>11</v>
      </c>
      <c r="J4022" t="s">
        <v>12</v>
      </c>
      <c r="K4022" t="s">
        <v>153</v>
      </c>
      <c r="L4022" t="s">
        <v>16</v>
      </c>
      <c r="M4022" s="5">
        <v>1789.2100000000003</v>
      </c>
      <c r="N4022">
        <v>1</v>
      </c>
    </row>
    <row r="4023" spans="1:14" x14ac:dyDescent="0.3">
      <c r="A4023" s="2">
        <v>45656</v>
      </c>
      <c r="B4023" s="3">
        <f t="shared" si="186"/>
        <v>2025</v>
      </c>
      <c r="C4023" t="str">
        <f t="shared" si="187"/>
        <v>2024-2025</v>
      </c>
      <c r="D4023" t="s">
        <v>148</v>
      </c>
      <c r="E4023" t="s">
        <v>40</v>
      </c>
      <c r="F4023" t="str">
        <f t="shared" si="188"/>
        <v>New South Wales</v>
      </c>
      <c r="G4023" t="s">
        <v>10</v>
      </c>
      <c r="H4023">
        <v>2116</v>
      </c>
      <c r="I4023" t="s">
        <v>11</v>
      </c>
      <c r="J4023" t="s">
        <v>27</v>
      </c>
      <c r="K4023" t="s">
        <v>155</v>
      </c>
      <c r="L4023" t="s">
        <v>20</v>
      </c>
      <c r="M4023" s="5">
        <v>1791.0299999999997</v>
      </c>
      <c r="N4023">
        <v>1</v>
      </c>
    </row>
    <row r="4024" spans="1:14" x14ac:dyDescent="0.3">
      <c r="A4024" s="2">
        <v>45890</v>
      </c>
      <c r="B4024" s="3">
        <f t="shared" si="186"/>
        <v>2026</v>
      </c>
      <c r="C4024" t="str">
        <f t="shared" si="187"/>
        <v>2025-2026</v>
      </c>
      <c r="D4024" t="s">
        <v>147</v>
      </c>
      <c r="E4024" t="s">
        <v>122</v>
      </c>
      <c r="F4024" t="str">
        <f t="shared" si="188"/>
        <v>New South Wales</v>
      </c>
      <c r="G4024" t="s">
        <v>10</v>
      </c>
      <c r="H4024">
        <v>2650</v>
      </c>
      <c r="I4024" t="s">
        <v>11</v>
      </c>
      <c r="J4024" t="s">
        <v>25</v>
      </c>
      <c r="K4024" t="s">
        <v>153</v>
      </c>
      <c r="L4024" t="s">
        <v>16</v>
      </c>
      <c r="M4024" s="5">
        <v>1791.4500000000003</v>
      </c>
      <c r="N4024">
        <v>1</v>
      </c>
    </row>
    <row r="4025" spans="1:14" x14ac:dyDescent="0.3">
      <c r="A4025" s="2">
        <v>45867</v>
      </c>
      <c r="B4025" s="3">
        <f t="shared" si="186"/>
        <v>2026</v>
      </c>
      <c r="C4025" t="str">
        <f t="shared" si="187"/>
        <v>2025-2026</v>
      </c>
      <c r="D4025" t="s">
        <v>148</v>
      </c>
      <c r="E4025" t="s">
        <v>86</v>
      </c>
      <c r="F4025" t="str">
        <f t="shared" si="188"/>
        <v>New South Wales</v>
      </c>
      <c r="G4025" t="s">
        <v>10</v>
      </c>
      <c r="H4025">
        <v>2064</v>
      </c>
      <c r="I4025" t="s">
        <v>11</v>
      </c>
      <c r="J4025" t="s">
        <v>12</v>
      </c>
      <c r="K4025" t="s">
        <v>155</v>
      </c>
      <c r="L4025" t="s">
        <v>20</v>
      </c>
      <c r="M4025" s="5">
        <v>1793.64</v>
      </c>
      <c r="N4025">
        <v>1</v>
      </c>
    </row>
    <row r="4026" spans="1:14" x14ac:dyDescent="0.3">
      <c r="A4026" s="2">
        <v>45470</v>
      </c>
      <c r="B4026" s="3">
        <f t="shared" si="186"/>
        <v>2024</v>
      </c>
      <c r="C4026" t="str">
        <f t="shared" si="187"/>
        <v>2023-2024</v>
      </c>
      <c r="D4026" t="s">
        <v>147</v>
      </c>
      <c r="E4026" t="s">
        <v>92</v>
      </c>
      <c r="F4026" t="str">
        <f t="shared" si="188"/>
        <v>Queensland</v>
      </c>
      <c r="G4026" t="s">
        <v>35</v>
      </c>
      <c r="H4026">
        <v>4068</v>
      </c>
      <c r="I4026" t="s">
        <v>11</v>
      </c>
      <c r="J4026" t="s">
        <v>43</v>
      </c>
      <c r="K4026" t="s">
        <v>152</v>
      </c>
      <c r="L4026" t="s">
        <v>13</v>
      </c>
      <c r="M4026" s="5">
        <v>1803.82</v>
      </c>
      <c r="N4026">
        <v>1</v>
      </c>
    </row>
    <row r="4027" spans="1:14" x14ac:dyDescent="0.3">
      <c r="A4027" s="2">
        <v>45793</v>
      </c>
      <c r="B4027" s="3">
        <f t="shared" si="186"/>
        <v>2025</v>
      </c>
      <c r="C4027" t="str">
        <f t="shared" si="187"/>
        <v>2024-2025</v>
      </c>
      <c r="D4027" t="s">
        <v>147</v>
      </c>
      <c r="E4027" t="s">
        <v>99</v>
      </c>
      <c r="F4027" t="str">
        <f t="shared" si="188"/>
        <v>Victoria</v>
      </c>
      <c r="G4027" t="s">
        <v>45</v>
      </c>
      <c r="H4027">
        <v>3148</v>
      </c>
      <c r="I4027" t="s">
        <v>11</v>
      </c>
      <c r="J4027" t="s">
        <v>63</v>
      </c>
      <c r="K4027" t="s">
        <v>150</v>
      </c>
      <c r="L4027" t="s">
        <v>18</v>
      </c>
      <c r="M4027" s="5">
        <v>1807.66</v>
      </c>
      <c r="N4027">
        <v>1</v>
      </c>
    </row>
    <row r="4028" spans="1:14" x14ac:dyDescent="0.3">
      <c r="A4028" s="2">
        <v>45587</v>
      </c>
      <c r="B4028" s="3">
        <f t="shared" si="186"/>
        <v>2025</v>
      </c>
      <c r="C4028" t="str">
        <f t="shared" si="187"/>
        <v>2024-2025</v>
      </c>
      <c r="D4028" t="s">
        <v>147</v>
      </c>
      <c r="E4028" t="s">
        <v>137</v>
      </c>
      <c r="F4028" t="str">
        <f t="shared" si="188"/>
        <v>New South Wales</v>
      </c>
      <c r="G4028" t="s">
        <v>10</v>
      </c>
      <c r="H4028">
        <v>2031</v>
      </c>
      <c r="I4028" t="s">
        <v>11</v>
      </c>
      <c r="J4028" t="s">
        <v>12</v>
      </c>
      <c r="K4028" t="s">
        <v>157</v>
      </c>
      <c r="L4028" t="s">
        <v>22</v>
      </c>
      <c r="M4028" s="5">
        <v>1809.2499999999998</v>
      </c>
      <c r="N4028">
        <v>1</v>
      </c>
    </row>
    <row r="4029" spans="1:14" x14ac:dyDescent="0.3">
      <c r="A4029" s="2">
        <v>45564</v>
      </c>
      <c r="B4029" s="3">
        <f t="shared" si="186"/>
        <v>2025</v>
      </c>
      <c r="C4029" t="str">
        <f t="shared" si="187"/>
        <v>2024-2025</v>
      </c>
      <c r="D4029" t="s">
        <v>148</v>
      </c>
      <c r="E4029" t="s">
        <v>78</v>
      </c>
      <c r="F4029" t="str">
        <f t="shared" si="188"/>
        <v>New South Wales</v>
      </c>
      <c r="G4029" t="s">
        <v>10</v>
      </c>
      <c r="H4029">
        <v>2350</v>
      </c>
      <c r="I4029" t="s">
        <v>11</v>
      </c>
      <c r="J4029" t="s">
        <v>68</v>
      </c>
      <c r="K4029" t="s">
        <v>152</v>
      </c>
      <c r="L4029" t="s">
        <v>13</v>
      </c>
      <c r="M4029" s="5">
        <v>1810.51</v>
      </c>
      <c r="N4029">
        <v>1</v>
      </c>
    </row>
    <row r="4030" spans="1:14" x14ac:dyDescent="0.3">
      <c r="A4030" s="2">
        <v>45982</v>
      </c>
      <c r="B4030" s="3">
        <f t="shared" si="186"/>
        <v>2026</v>
      </c>
      <c r="C4030" t="str">
        <f t="shared" si="187"/>
        <v>2025-2026</v>
      </c>
      <c r="D4030" t="s">
        <v>147</v>
      </c>
      <c r="E4030" t="s">
        <v>136</v>
      </c>
      <c r="F4030" t="str">
        <f t="shared" si="188"/>
        <v>Victoria</v>
      </c>
      <c r="G4030" t="s">
        <v>45</v>
      </c>
      <c r="H4030">
        <v>3175</v>
      </c>
      <c r="I4030" t="s">
        <v>11</v>
      </c>
      <c r="J4030" t="s">
        <v>63</v>
      </c>
      <c r="K4030" t="s">
        <v>150</v>
      </c>
      <c r="L4030" t="s">
        <v>18</v>
      </c>
      <c r="M4030" s="5">
        <v>1817.0900000000001</v>
      </c>
      <c r="N4030">
        <v>1</v>
      </c>
    </row>
    <row r="4031" spans="1:14" x14ac:dyDescent="0.3">
      <c r="A4031" s="2">
        <v>45906</v>
      </c>
      <c r="B4031" s="3">
        <f t="shared" si="186"/>
        <v>2026</v>
      </c>
      <c r="C4031" t="str">
        <f t="shared" si="187"/>
        <v>2025-2026</v>
      </c>
      <c r="D4031" t="s">
        <v>147</v>
      </c>
      <c r="E4031" t="s">
        <v>59</v>
      </c>
      <c r="F4031" t="str">
        <f t="shared" si="188"/>
        <v>Victoria</v>
      </c>
      <c r="G4031" t="s">
        <v>45</v>
      </c>
      <c r="H4031">
        <v>3280</v>
      </c>
      <c r="I4031" t="s">
        <v>11</v>
      </c>
      <c r="J4031" t="s">
        <v>60</v>
      </c>
      <c r="K4031" t="s">
        <v>151</v>
      </c>
      <c r="L4031" t="s">
        <v>21</v>
      </c>
      <c r="M4031" s="5">
        <v>1821.3399999999997</v>
      </c>
      <c r="N4031">
        <v>1</v>
      </c>
    </row>
    <row r="4032" spans="1:14" x14ac:dyDescent="0.3">
      <c r="A4032" s="2">
        <v>45583</v>
      </c>
      <c r="B4032" s="3">
        <f t="shared" si="186"/>
        <v>2025</v>
      </c>
      <c r="C4032" t="str">
        <f t="shared" si="187"/>
        <v>2024-2025</v>
      </c>
      <c r="D4032" t="s">
        <v>147</v>
      </c>
      <c r="E4032" t="s">
        <v>99</v>
      </c>
      <c r="F4032" t="str">
        <f t="shared" si="188"/>
        <v>Victoria</v>
      </c>
      <c r="G4032" t="s">
        <v>45</v>
      </c>
      <c r="H4032">
        <v>3148</v>
      </c>
      <c r="I4032" t="s">
        <v>11</v>
      </c>
      <c r="J4032" t="s">
        <v>63</v>
      </c>
      <c r="K4032" t="s">
        <v>150</v>
      </c>
      <c r="L4032" t="s">
        <v>18</v>
      </c>
      <c r="M4032" s="5">
        <v>1821.5799999999997</v>
      </c>
      <c r="N4032">
        <v>1</v>
      </c>
    </row>
    <row r="4033" spans="1:14" x14ac:dyDescent="0.3">
      <c r="A4033" s="2">
        <v>46006</v>
      </c>
      <c r="B4033" s="3">
        <f t="shared" si="186"/>
        <v>2026</v>
      </c>
      <c r="C4033" t="str">
        <f t="shared" si="187"/>
        <v>2025-2026</v>
      </c>
      <c r="D4033" t="s">
        <v>147</v>
      </c>
      <c r="E4033" t="s">
        <v>26</v>
      </c>
      <c r="F4033" t="str">
        <f t="shared" si="188"/>
        <v>New South Wales</v>
      </c>
      <c r="G4033" t="s">
        <v>10</v>
      </c>
      <c r="H4033">
        <v>2141</v>
      </c>
      <c r="I4033" t="s">
        <v>11</v>
      </c>
      <c r="J4033" t="s">
        <v>27</v>
      </c>
      <c r="K4033" t="s">
        <v>151</v>
      </c>
      <c r="L4033" t="s">
        <v>21</v>
      </c>
      <c r="M4033" s="5">
        <v>1825.67</v>
      </c>
      <c r="N4033">
        <v>1</v>
      </c>
    </row>
    <row r="4034" spans="1:14" x14ac:dyDescent="0.3">
      <c r="A4034" s="2">
        <v>45499</v>
      </c>
      <c r="B4034" s="3">
        <f t="shared" ref="B4034:B4097" si="189">IF(MONTH(A4034)&gt;=7,YEAR(A4034)+1,YEAR(A4034))</f>
        <v>2025</v>
      </c>
      <c r="C4034" t="str">
        <f t="shared" ref="C4034:C4097" si="190">IF(MONTH(A4034) &gt;= 7, YEAR(A4034) &amp; "-" &amp; YEAR(A4034) + 1, YEAR(A4034) - 1 &amp; "-" &amp; YEAR(A4034))</f>
        <v>2024-2025</v>
      </c>
      <c r="D4034" t="s">
        <v>147</v>
      </c>
      <c r="E4034" t="s">
        <v>145</v>
      </c>
      <c r="F4034" t="str">
        <f t="shared" ref="F4034:F4097" si="191">IF(G4034="WA","Western Australia",
IF(G4034="NSW","New South Wales",
IF(G4034="QLD","Queensland",
IF(G4034="VIC","Victoria",
IF(G4034="TAS","Tasmania",
IF(G4034="SA","South Australia",
IF(G4034="NT","Northern Territory",
IF(G4034="ACT","Australian Capital Territory",G4034))))))))</f>
        <v>New South Wales</v>
      </c>
      <c r="G4034" t="s">
        <v>10</v>
      </c>
      <c r="H4034">
        <v>2101</v>
      </c>
      <c r="I4034" t="s">
        <v>11</v>
      </c>
      <c r="J4034" t="s">
        <v>27</v>
      </c>
      <c r="K4034" t="s">
        <v>153</v>
      </c>
      <c r="L4034" t="s">
        <v>16</v>
      </c>
      <c r="M4034" s="5">
        <v>1826.9199999999998</v>
      </c>
      <c r="N4034">
        <v>1</v>
      </c>
    </row>
    <row r="4035" spans="1:14" x14ac:dyDescent="0.3">
      <c r="A4035" s="2">
        <v>45893</v>
      </c>
      <c r="B4035" s="3">
        <f t="shared" si="189"/>
        <v>2026</v>
      </c>
      <c r="C4035" t="str">
        <f t="shared" si="190"/>
        <v>2025-2026</v>
      </c>
      <c r="D4035" t="s">
        <v>147</v>
      </c>
      <c r="E4035" t="s">
        <v>112</v>
      </c>
      <c r="F4035" t="str">
        <f t="shared" si="191"/>
        <v>Victoria</v>
      </c>
      <c r="G4035" t="s">
        <v>45</v>
      </c>
      <c r="H4035">
        <v>3076</v>
      </c>
      <c r="I4035" t="s">
        <v>11</v>
      </c>
      <c r="J4035" t="s">
        <v>46</v>
      </c>
      <c r="K4035" t="s">
        <v>150</v>
      </c>
      <c r="L4035" t="s">
        <v>18</v>
      </c>
      <c r="M4035" s="5">
        <v>1828.1499999999999</v>
      </c>
      <c r="N4035">
        <v>1</v>
      </c>
    </row>
    <row r="4036" spans="1:14" x14ac:dyDescent="0.3">
      <c r="A4036" s="2">
        <v>45908</v>
      </c>
      <c r="B4036" s="3">
        <f t="shared" si="189"/>
        <v>2026</v>
      </c>
      <c r="C4036" t="str">
        <f t="shared" si="190"/>
        <v>2025-2026</v>
      </c>
      <c r="D4036" t="s">
        <v>147</v>
      </c>
      <c r="E4036" t="s">
        <v>119</v>
      </c>
      <c r="F4036" t="str">
        <f t="shared" si="191"/>
        <v>Queensland</v>
      </c>
      <c r="G4036" t="s">
        <v>35</v>
      </c>
      <c r="H4036">
        <v>4570</v>
      </c>
      <c r="I4036" t="s">
        <v>11</v>
      </c>
      <c r="J4036" t="s">
        <v>120</v>
      </c>
      <c r="K4036" t="s">
        <v>150</v>
      </c>
      <c r="L4036" t="s">
        <v>18</v>
      </c>
      <c r="M4036" s="5">
        <v>1836.5</v>
      </c>
      <c r="N4036">
        <v>1</v>
      </c>
    </row>
    <row r="4037" spans="1:14" x14ac:dyDescent="0.3">
      <c r="A4037" s="2">
        <v>45856</v>
      </c>
      <c r="B4037" s="3">
        <f t="shared" si="189"/>
        <v>2026</v>
      </c>
      <c r="C4037" t="str">
        <f t="shared" si="190"/>
        <v>2025-2026</v>
      </c>
      <c r="D4037" t="s">
        <v>147</v>
      </c>
      <c r="E4037" t="s">
        <v>121</v>
      </c>
      <c r="F4037" t="str">
        <f t="shared" si="191"/>
        <v>Queensland</v>
      </c>
      <c r="G4037" t="s">
        <v>35</v>
      </c>
      <c r="H4037">
        <v>4700</v>
      </c>
      <c r="I4037" t="s">
        <v>11</v>
      </c>
      <c r="J4037" t="s">
        <v>51</v>
      </c>
      <c r="K4037" t="s">
        <v>150</v>
      </c>
      <c r="L4037" t="s">
        <v>18</v>
      </c>
      <c r="M4037" s="5">
        <v>1839.3799999999997</v>
      </c>
      <c r="N4037">
        <v>1</v>
      </c>
    </row>
    <row r="4038" spans="1:14" x14ac:dyDescent="0.3">
      <c r="A4038" s="2">
        <v>45344</v>
      </c>
      <c r="B4038" s="3">
        <f t="shared" si="189"/>
        <v>2024</v>
      </c>
      <c r="C4038" t="str">
        <f t="shared" si="190"/>
        <v>2023-2024</v>
      </c>
      <c r="D4038" t="s">
        <v>147</v>
      </c>
      <c r="E4038" t="s">
        <v>131</v>
      </c>
      <c r="F4038" t="str">
        <f t="shared" si="191"/>
        <v>Western Australia</v>
      </c>
      <c r="G4038" t="s">
        <v>48</v>
      </c>
      <c r="H4038">
        <v>6530</v>
      </c>
      <c r="I4038" t="s">
        <v>11</v>
      </c>
      <c r="J4038" t="s">
        <v>77</v>
      </c>
      <c r="K4038" t="s">
        <v>19</v>
      </c>
      <c r="L4038" t="s">
        <v>23</v>
      </c>
      <c r="M4038" s="5">
        <v>1849.1499999999999</v>
      </c>
      <c r="N4038">
        <v>1</v>
      </c>
    </row>
    <row r="4039" spans="1:14" x14ac:dyDescent="0.3">
      <c r="A4039" s="2">
        <v>45977</v>
      </c>
      <c r="B4039" s="3">
        <f t="shared" si="189"/>
        <v>2026</v>
      </c>
      <c r="C4039" t="str">
        <f t="shared" si="190"/>
        <v>2025-2026</v>
      </c>
      <c r="D4039" t="s">
        <v>147</v>
      </c>
      <c r="E4039" t="s">
        <v>145</v>
      </c>
      <c r="F4039" t="str">
        <f t="shared" si="191"/>
        <v>New South Wales</v>
      </c>
      <c r="G4039" t="s">
        <v>10</v>
      </c>
      <c r="H4039">
        <v>2101</v>
      </c>
      <c r="I4039" t="s">
        <v>11</v>
      </c>
      <c r="J4039" t="s">
        <v>27</v>
      </c>
      <c r="K4039" t="s">
        <v>150</v>
      </c>
      <c r="L4039" t="s">
        <v>18</v>
      </c>
      <c r="M4039" s="5">
        <v>1851.43</v>
      </c>
      <c r="N4039">
        <v>1</v>
      </c>
    </row>
    <row r="4040" spans="1:14" x14ac:dyDescent="0.3">
      <c r="A4040" s="2">
        <v>45711</v>
      </c>
      <c r="B4040" s="3">
        <f t="shared" si="189"/>
        <v>2025</v>
      </c>
      <c r="C4040" t="str">
        <f t="shared" si="190"/>
        <v>2024-2025</v>
      </c>
      <c r="D4040" t="s">
        <v>148</v>
      </c>
      <c r="E4040" t="s">
        <v>129</v>
      </c>
      <c r="F4040" t="str">
        <f t="shared" si="191"/>
        <v>Tasmania</v>
      </c>
      <c r="G4040" t="s">
        <v>70</v>
      </c>
      <c r="H4040">
        <v>7010</v>
      </c>
      <c r="I4040" t="s">
        <v>11</v>
      </c>
      <c r="J4040" t="s">
        <v>71</v>
      </c>
      <c r="K4040" t="s">
        <v>151</v>
      </c>
      <c r="L4040" t="s">
        <v>21</v>
      </c>
      <c r="M4040" s="5">
        <v>1853.17</v>
      </c>
      <c r="N4040">
        <v>1</v>
      </c>
    </row>
    <row r="4041" spans="1:14" x14ac:dyDescent="0.3">
      <c r="A4041" s="2">
        <v>45449</v>
      </c>
      <c r="B4041" s="3">
        <f t="shared" si="189"/>
        <v>2024</v>
      </c>
      <c r="C4041" t="str">
        <f t="shared" si="190"/>
        <v>2023-2024</v>
      </c>
      <c r="D4041" t="s">
        <v>147</v>
      </c>
      <c r="E4041" t="s">
        <v>90</v>
      </c>
      <c r="F4041" t="str">
        <f t="shared" si="191"/>
        <v>Victoria</v>
      </c>
      <c r="G4041" t="s">
        <v>45</v>
      </c>
      <c r="H4041">
        <v>3179</v>
      </c>
      <c r="I4041" t="s">
        <v>11</v>
      </c>
      <c r="J4041" t="s">
        <v>63</v>
      </c>
      <c r="K4041" t="s">
        <v>150</v>
      </c>
      <c r="L4041" t="s">
        <v>18</v>
      </c>
      <c r="M4041" s="5">
        <v>1854.48</v>
      </c>
      <c r="N4041">
        <v>1</v>
      </c>
    </row>
    <row r="4042" spans="1:14" x14ac:dyDescent="0.3">
      <c r="A4042" s="2">
        <v>45436</v>
      </c>
      <c r="B4042" s="3">
        <f t="shared" si="189"/>
        <v>2024</v>
      </c>
      <c r="C4042" t="str">
        <f t="shared" si="190"/>
        <v>2023-2024</v>
      </c>
      <c r="D4042" t="s">
        <v>148</v>
      </c>
      <c r="E4042" t="s">
        <v>76</v>
      </c>
      <c r="F4042" t="str">
        <f t="shared" si="191"/>
        <v>Western Australia</v>
      </c>
      <c r="G4042" t="s">
        <v>48</v>
      </c>
      <c r="H4042">
        <v>6450</v>
      </c>
      <c r="I4042" t="s">
        <v>11</v>
      </c>
      <c r="J4042" t="s">
        <v>77</v>
      </c>
      <c r="K4042" t="s">
        <v>151</v>
      </c>
      <c r="L4042" t="s">
        <v>21</v>
      </c>
      <c r="M4042" s="5">
        <v>1857.1200000000001</v>
      </c>
      <c r="N4042">
        <v>1</v>
      </c>
    </row>
    <row r="4043" spans="1:14" x14ac:dyDescent="0.3">
      <c r="A4043" s="2">
        <v>45467</v>
      </c>
      <c r="B4043" s="3">
        <f t="shared" si="189"/>
        <v>2024</v>
      </c>
      <c r="C4043" t="str">
        <f t="shared" si="190"/>
        <v>2023-2024</v>
      </c>
      <c r="D4043" t="s">
        <v>147</v>
      </c>
      <c r="E4043" t="s">
        <v>131</v>
      </c>
      <c r="F4043" t="str">
        <f t="shared" si="191"/>
        <v>Western Australia</v>
      </c>
      <c r="G4043" t="s">
        <v>48</v>
      </c>
      <c r="H4043">
        <v>6530</v>
      </c>
      <c r="I4043" t="s">
        <v>11</v>
      </c>
      <c r="J4043" t="s">
        <v>77</v>
      </c>
      <c r="K4043" t="s">
        <v>157</v>
      </c>
      <c r="L4043" t="s">
        <v>22</v>
      </c>
      <c r="M4043" s="5">
        <v>1859.42</v>
      </c>
      <c r="N4043">
        <v>1</v>
      </c>
    </row>
    <row r="4044" spans="1:14" x14ac:dyDescent="0.3">
      <c r="A4044" s="2">
        <v>45750</v>
      </c>
      <c r="B4044" s="3">
        <f t="shared" si="189"/>
        <v>2025</v>
      </c>
      <c r="C4044" t="str">
        <f t="shared" si="190"/>
        <v>2024-2025</v>
      </c>
      <c r="D4044" t="s">
        <v>147</v>
      </c>
      <c r="E4044" t="s">
        <v>44</v>
      </c>
      <c r="F4044" t="str">
        <f t="shared" si="191"/>
        <v>Victoria</v>
      </c>
      <c r="G4044" t="s">
        <v>45</v>
      </c>
      <c r="H4044">
        <v>3066</v>
      </c>
      <c r="I4044" t="s">
        <v>11</v>
      </c>
      <c r="J4044" t="s">
        <v>46</v>
      </c>
      <c r="K4044" t="s">
        <v>155</v>
      </c>
      <c r="L4044" t="s">
        <v>20</v>
      </c>
      <c r="M4044" s="5">
        <v>1870.0700000000002</v>
      </c>
      <c r="N4044">
        <v>1</v>
      </c>
    </row>
    <row r="4045" spans="1:14" x14ac:dyDescent="0.3">
      <c r="A4045" s="2">
        <v>45791</v>
      </c>
      <c r="B4045" s="3">
        <f t="shared" si="189"/>
        <v>2025</v>
      </c>
      <c r="C4045" t="str">
        <f t="shared" si="190"/>
        <v>2024-2025</v>
      </c>
      <c r="D4045" t="s">
        <v>148</v>
      </c>
      <c r="E4045" t="s">
        <v>96</v>
      </c>
      <c r="F4045" t="str">
        <f t="shared" si="191"/>
        <v>Western Australia</v>
      </c>
      <c r="G4045" t="s">
        <v>48</v>
      </c>
      <c r="H4045">
        <v>6330</v>
      </c>
      <c r="I4045" t="s">
        <v>11</v>
      </c>
      <c r="J4045" t="s">
        <v>94</v>
      </c>
      <c r="K4045" t="s">
        <v>150</v>
      </c>
      <c r="L4045" t="s">
        <v>18</v>
      </c>
      <c r="M4045" s="5">
        <v>1870.51</v>
      </c>
      <c r="N4045">
        <v>1</v>
      </c>
    </row>
    <row r="4046" spans="1:14" x14ac:dyDescent="0.3">
      <c r="A4046" s="2">
        <v>46002</v>
      </c>
      <c r="B4046" s="3">
        <f t="shared" si="189"/>
        <v>2026</v>
      </c>
      <c r="C4046" t="str">
        <f t="shared" si="190"/>
        <v>2025-2026</v>
      </c>
      <c r="D4046" t="s">
        <v>147</v>
      </c>
      <c r="E4046" t="s">
        <v>83</v>
      </c>
      <c r="F4046" t="str">
        <f t="shared" si="191"/>
        <v>New South Wales</v>
      </c>
      <c r="G4046" t="s">
        <v>10</v>
      </c>
      <c r="H4046">
        <v>2750</v>
      </c>
      <c r="I4046" t="s">
        <v>11</v>
      </c>
      <c r="J4046" t="s">
        <v>25</v>
      </c>
      <c r="K4046" t="s">
        <v>150</v>
      </c>
      <c r="L4046" t="s">
        <v>18</v>
      </c>
      <c r="M4046" s="5">
        <v>1872.8100000000002</v>
      </c>
      <c r="N4046">
        <v>1</v>
      </c>
    </row>
    <row r="4047" spans="1:14" x14ac:dyDescent="0.3">
      <c r="A4047" s="2">
        <v>45460</v>
      </c>
      <c r="B4047" s="3">
        <f t="shared" si="189"/>
        <v>2024</v>
      </c>
      <c r="C4047" t="str">
        <f t="shared" si="190"/>
        <v>2023-2024</v>
      </c>
      <c r="D4047" t="s">
        <v>147</v>
      </c>
      <c r="E4047" t="s">
        <v>90</v>
      </c>
      <c r="F4047" t="str">
        <f t="shared" si="191"/>
        <v>Victoria</v>
      </c>
      <c r="G4047" t="s">
        <v>45</v>
      </c>
      <c r="H4047">
        <v>3179</v>
      </c>
      <c r="I4047" t="s">
        <v>11</v>
      </c>
      <c r="J4047" t="s">
        <v>63</v>
      </c>
      <c r="K4047" t="s">
        <v>153</v>
      </c>
      <c r="L4047" t="s">
        <v>16</v>
      </c>
      <c r="M4047" s="5">
        <v>1878.0900000000001</v>
      </c>
      <c r="N4047">
        <v>1</v>
      </c>
    </row>
    <row r="4048" spans="1:14" x14ac:dyDescent="0.3">
      <c r="A4048" s="2">
        <v>45673</v>
      </c>
      <c r="B4048" s="3">
        <f t="shared" si="189"/>
        <v>2025</v>
      </c>
      <c r="C4048" t="str">
        <f t="shared" si="190"/>
        <v>2024-2025</v>
      </c>
      <c r="D4048" t="s">
        <v>147</v>
      </c>
      <c r="E4048" t="s">
        <v>42</v>
      </c>
      <c r="F4048" t="str">
        <f t="shared" si="191"/>
        <v>Queensland</v>
      </c>
      <c r="G4048" t="s">
        <v>35</v>
      </c>
      <c r="H4048">
        <v>4053</v>
      </c>
      <c r="I4048" t="s">
        <v>11</v>
      </c>
      <c r="J4048" t="s">
        <v>43</v>
      </c>
      <c r="K4048" t="s">
        <v>154</v>
      </c>
      <c r="L4048" t="s">
        <v>14</v>
      </c>
      <c r="M4048" s="5">
        <v>1882.03</v>
      </c>
      <c r="N4048">
        <v>1</v>
      </c>
    </row>
    <row r="4049" spans="1:14" x14ac:dyDescent="0.3">
      <c r="A4049" s="2">
        <v>45770</v>
      </c>
      <c r="B4049" s="3">
        <f t="shared" si="189"/>
        <v>2025</v>
      </c>
      <c r="C4049" t="str">
        <f t="shared" si="190"/>
        <v>2024-2025</v>
      </c>
      <c r="D4049" t="s">
        <v>147</v>
      </c>
      <c r="E4049" t="s">
        <v>26</v>
      </c>
      <c r="F4049" t="str">
        <f t="shared" si="191"/>
        <v>New South Wales</v>
      </c>
      <c r="G4049" t="s">
        <v>10</v>
      </c>
      <c r="H4049">
        <v>2141</v>
      </c>
      <c r="I4049" t="s">
        <v>11</v>
      </c>
      <c r="J4049" t="s">
        <v>27</v>
      </c>
      <c r="K4049" t="s">
        <v>151</v>
      </c>
      <c r="L4049" t="s">
        <v>21</v>
      </c>
      <c r="M4049" s="5">
        <v>1884.95</v>
      </c>
      <c r="N4049">
        <v>1</v>
      </c>
    </row>
    <row r="4050" spans="1:14" x14ac:dyDescent="0.3">
      <c r="A4050" s="2">
        <v>45516</v>
      </c>
      <c r="B4050" s="3">
        <f t="shared" si="189"/>
        <v>2025</v>
      </c>
      <c r="C4050" t="str">
        <f t="shared" si="190"/>
        <v>2024-2025</v>
      </c>
      <c r="D4050" t="s">
        <v>147</v>
      </c>
      <c r="E4050" t="s">
        <v>81</v>
      </c>
      <c r="F4050" t="str">
        <f t="shared" si="191"/>
        <v>New South Wales</v>
      </c>
      <c r="G4050" t="s">
        <v>10</v>
      </c>
      <c r="H4050">
        <v>2485</v>
      </c>
      <c r="I4050" t="s">
        <v>11</v>
      </c>
      <c r="J4050" t="s">
        <v>68</v>
      </c>
      <c r="K4050" t="s">
        <v>153</v>
      </c>
      <c r="L4050" t="s">
        <v>16</v>
      </c>
      <c r="M4050" s="5">
        <v>1888.4100000000003</v>
      </c>
      <c r="N4050">
        <v>1</v>
      </c>
    </row>
    <row r="4051" spans="1:14" x14ac:dyDescent="0.3">
      <c r="A4051" s="2">
        <v>45304</v>
      </c>
      <c r="B4051" s="3">
        <f t="shared" si="189"/>
        <v>2024</v>
      </c>
      <c r="C4051" t="str">
        <f t="shared" si="190"/>
        <v>2023-2024</v>
      </c>
      <c r="D4051" t="s">
        <v>147</v>
      </c>
      <c r="E4051" t="s">
        <v>41</v>
      </c>
      <c r="F4051" t="str">
        <f t="shared" si="191"/>
        <v>New South Wales</v>
      </c>
      <c r="G4051" t="s">
        <v>10</v>
      </c>
      <c r="H4051">
        <v>2830</v>
      </c>
      <c r="I4051" t="s">
        <v>11</v>
      </c>
      <c r="J4051" t="s">
        <v>25</v>
      </c>
      <c r="K4051" t="s">
        <v>155</v>
      </c>
      <c r="L4051" t="s">
        <v>20</v>
      </c>
      <c r="M4051" s="5">
        <v>1890.1700000000008</v>
      </c>
      <c r="N4051">
        <v>1</v>
      </c>
    </row>
    <row r="4052" spans="1:14" x14ac:dyDescent="0.3">
      <c r="A4052" s="2">
        <v>45666</v>
      </c>
      <c r="B4052" s="3">
        <f t="shared" si="189"/>
        <v>2025</v>
      </c>
      <c r="C4052" t="str">
        <f t="shared" si="190"/>
        <v>2024-2025</v>
      </c>
      <c r="D4052" t="s">
        <v>148</v>
      </c>
      <c r="E4052" t="s">
        <v>127</v>
      </c>
      <c r="F4052" t="str">
        <f t="shared" si="191"/>
        <v>New South Wales</v>
      </c>
      <c r="G4052" t="s">
        <v>10</v>
      </c>
      <c r="H4052">
        <v>2131</v>
      </c>
      <c r="I4052" t="s">
        <v>11</v>
      </c>
      <c r="J4052" t="s">
        <v>27</v>
      </c>
      <c r="K4052" t="s">
        <v>150</v>
      </c>
      <c r="L4052" t="s">
        <v>18</v>
      </c>
      <c r="M4052" s="5">
        <v>1892.6399999999999</v>
      </c>
      <c r="N4052">
        <v>1</v>
      </c>
    </row>
    <row r="4053" spans="1:14" x14ac:dyDescent="0.3">
      <c r="A4053" s="2">
        <v>45563</v>
      </c>
      <c r="B4053" s="3">
        <f t="shared" si="189"/>
        <v>2025</v>
      </c>
      <c r="C4053" t="str">
        <f t="shared" si="190"/>
        <v>2024-2025</v>
      </c>
      <c r="D4053" t="s">
        <v>147</v>
      </c>
      <c r="E4053" t="s">
        <v>126</v>
      </c>
      <c r="F4053" t="str">
        <f t="shared" si="191"/>
        <v>Queensland</v>
      </c>
      <c r="G4053" t="s">
        <v>35</v>
      </c>
      <c r="H4053">
        <v>4551</v>
      </c>
      <c r="I4053" t="s">
        <v>11</v>
      </c>
      <c r="J4053" t="s">
        <v>120</v>
      </c>
      <c r="K4053" t="s">
        <v>155</v>
      </c>
      <c r="L4053" t="s">
        <v>20</v>
      </c>
      <c r="M4053" s="5">
        <v>1893.1000000000008</v>
      </c>
      <c r="N4053">
        <v>1</v>
      </c>
    </row>
    <row r="4054" spans="1:14" x14ac:dyDescent="0.3">
      <c r="A4054" s="2">
        <v>45399</v>
      </c>
      <c r="B4054" s="3">
        <f t="shared" si="189"/>
        <v>2024</v>
      </c>
      <c r="C4054" t="str">
        <f t="shared" si="190"/>
        <v>2023-2024</v>
      </c>
      <c r="D4054" t="s">
        <v>147</v>
      </c>
      <c r="E4054" t="s">
        <v>79</v>
      </c>
      <c r="F4054" t="str">
        <f t="shared" si="191"/>
        <v>Australian Capital Territory</v>
      </c>
      <c r="G4054" t="s">
        <v>80</v>
      </c>
      <c r="H4054">
        <v>2617</v>
      </c>
      <c r="I4054" t="s">
        <v>11</v>
      </c>
      <c r="J4054" t="s">
        <v>58</v>
      </c>
      <c r="K4054" t="s">
        <v>151</v>
      </c>
      <c r="L4054" t="s">
        <v>21</v>
      </c>
      <c r="M4054" s="5">
        <v>1905.38</v>
      </c>
      <c r="N4054">
        <v>1</v>
      </c>
    </row>
    <row r="4055" spans="1:14" x14ac:dyDescent="0.3">
      <c r="A4055" s="2">
        <v>45429</v>
      </c>
      <c r="B4055" s="3">
        <f t="shared" si="189"/>
        <v>2024</v>
      </c>
      <c r="C4055" t="str">
        <f t="shared" si="190"/>
        <v>2023-2024</v>
      </c>
      <c r="D4055" t="s">
        <v>147</v>
      </c>
      <c r="E4055" t="s">
        <v>136</v>
      </c>
      <c r="F4055" t="str">
        <f t="shared" si="191"/>
        <v>Victoria</v>
      </c>
      <c r="G4055" t="s">
        <v>45</v>
      </c>
      <c r="H4055">
        <v>3175</v>
      </c>
      <c r="I4055" t="s">
        <v>11</v>
      </c>
      <c r="J4055" t="s">
        <v>63</v>
      </c>
      <c r="K4055" t="s">
        <v>153</v>
      </c>
      <c r="L4055" t="s">
        <v>16</v>
      </c>
      <c r="M4055" s="5">
        <v>1905.3900000000003</v>
      </c>
      <c r="N4055">
        <v>1</v>
      </c>
    </row>
    <row r="4056" spans="1:14" x14ac:dyDescent="0.3">
      <c r="A4056" s="2">
        <v>45552</v>
      </c>
      <c r="B4056" s="3">
        <f t="shared" si="189"/>
        <v>2025</v>
      </c>
      <c r="C4056" t="str">
        <f t="shared" si="190"/>
        <v>2024-2025</v>
      </c>
      <c r="D4056" t="s">
        <v>147</v>
      </c>
      <c r="E4056" t="s">
        <v>52</v>
      </c>
      <c r="F4056" t="str">
        <f t="shared" si="191"/>
        <v>Victoria</v>
      </c>
      <c r="G4056" t="s">
        <v>45</v>
      </c>
      <c r="H4056">
        <v>3030</v>
      </c>
      <c r="I4056" t="s">
        <v>11</v>
      </c>
      <c r="J4056" t="s">
        <v>46</v>
      </c>
      <c r="K4056" t="s">
        <v>150</v>
      </c>
      <c r="L4056" t="s">
        <v>18</v>
      </c>
      <c r="M4056" s="5">
        <v>1906.3600000000001</v>
      </c>
      <c r="N4056">
        <v>1</v>
      </c>
    </row>
    <row r="4057" spans="1:14" x14ac:dyDescent="0.3">
      <c r="A4057" s="2">
        <v>45857</v>
      </c>
      <c r="B4057" s="3">
        <f t="shared" si="189"/>
        <v>2026</v>
      </c>
      <c r="C4057" t="str">
        <f t="shared" si="190"/>
        <v>2025-2026</v>
      </c>
      <c r="D4057" t="s">
        <v>147</v>
      </c>
      <c r="E4057" t="s">
        <v>82</v>
      </c>
      <c r="F4057" t="str">
        <f t="shared" si="191"/>
        <v>Queensland</v>
      </c>
      <c r="G4057" t="s">
        <v>35</v>
      </c>
      <c r="H4057">
        <v>4012</v>
      </c>
      <c r="I4057" t="s">
        <v>11</v>
      </c>
      <c r="J4057" t="s">
        <v>43</v>
      </c>
      <c r="K4057" t="s">
        <v>151</v>
      </c>
      <c r="L4057" t="s">
        <v>21</v>
      </c>
      <c r="M4057" s="5">
        <v>1913.18</v>
      </c>
      <c r="N4057">
        <v>1</v>
      </c>
    </row>
    <row r="4058" spans="1:14" x14ac:dyDescent="0.3">
      <c r="A4058" s="2">
        <v>45978</v>
      </c>
      <c r="B4058" s="3">
        <f t="shared" si="189"/>
        <v>2026</v>
      </c>
      <c r="C4058" t="str">
        <f t="shared" si="190"/>
        <v>2025-2026</v>
      </c>
      <c r="D4058" t="s">
        <v>147</v>
      </c>
      <c r="E4058" t="s">
        <v>75</v>
      </c>
      <c r="F4058" t="str">
        <f t="shared" si="191"/>
        <v>Victoria</v>
      </c>
      <c r="G4058" t="s">
        <v>45</v>
      </c>
      <c r="H4058">
        <v>3630</v>
      </c>
      <c r="I4058" t="s">
        <v>11</v>
      </c>
      <c r="J4058" t="s">
        <v>55</v>
      </c>
      <c r="K4058" t="s">
        <v>153</v>
      </c>
      <c r="L4058" t="s">
        <v>16</v>
      </c>
      <c r="M4058" s="5">
        <v>1921.9499999999998</v>
      </c>
      <c r="N4058">
        <v>1</v>
      </c>
    </row>
    <row r="4059" spans="1:14" x14ac:dyDescent="0.3">
      <c r="A4059" s="2">
        <v>45396</v>
      </c>
      <c r="B4059" s="3">
        <f t="shared" si="189"/>
        <v>2024</v>
      </c>
      <c r="C4059" t="str">
        <f t="shared" si="190"/>
        <v>2023-2024</v>
      </c>
      <c r="D4059" t="s">
        <v>147</v>
      </c>
      <c r="E4059" t="s">
        <v>117</v>
      </c>
      <c r="F4059" t="str">
        <f t="shared" si="191"/>
        <v>Queensland</v>
      </c>
      <c r="G4059" t="s">
        <v>35</v>
      </c>
      <c r="H4059">
        <v>4119</v>
      </c>
      <c r="I4059" t="s">
        <v>11</v>
      </c>
      <c r="J4059" t="s">
        <v>43</v>
      </c>
      <c r="K4059" t="s">
        <v>150</v>
      </c>
      <c r="L4059" t="s">
        <v>18</v>
      </c>
      <c r="M4059" s="5">
        <v>1925.47</v>
      </c>
      <c r="N4059">
        <v>1</v>
      </c>
    </row>
    <row r="4060" spans="1:14" x14ac:dyDescent="0.3">
      <c r="A4060" s="2">
        <v>45311</v>
      </c>
      <c r="B4060" s="3">
        <f t="shared" si="189"/>
        <v>2024</v>
      </c>
      <c r="C4060" t="str">
        <f t="shared" si="190"/>
        <v>2023-2024</v>
      </c>
      <c r="D4060" t="s">
        <v>147</v>
      </c>
      <c r="E4060" t="s">
        <v>105</v>
      </c>
      <c r="F4060" t="str">
        <f t="shared" si="191"/>
        <v>Victoria</v>
      </c>
      <c r="G4060" t="s">
        <v>45</v>
      </c>
      <c r="H4060">
        <v>3500</v>
      </c>
      <c r="I4060" t="s">
        <v>11</v>
      </c>
      <c r="J4060" t="s">
        <v>60</v>
      </c>
      <c r="K4060" t="s">
        <v>153</v>
      </c>
      <c r="L4060" t="s">
        <v>16</v>
      </c>
      <c r="M4060" s="5">
        <v>1927.9600000000003</v>
      </c>
      <c r="N4060">
        <v>1</v>
      </c>
    </row>
    <row r="4061" spans="1:14" x14ac:dyDescent="0.3">
      <c r="A4061" s="2">
        <v>45694</v>
      </c>
      <c r="B4061" s="3">
        <f t="shared" si="189"/>
        <v>2025</v>
      </c>
      <c r="C4061" t="str">
        <f t="shared" si="190"/>
        <v>2024-2025</v>
      </c>
      <c r="D4061" t="s">
        <v>147</v>
      </c>
      <c r="E4061" t="s">
        <v>135</v>
      </c>
      <c r="F4061" t="str">
        <f t="shared" si="191"/>
        <v>Victoria</v>
      </c>
      <c r="G4061" t="s">
        <v>45</v>
      </c>
      <c r="H4061">
        <v>3550</v>
      </c>
      <c r="I4061" t="s">
        <v>11</v>
      </c>
      <c r="J4061" t="s">
        <v>60</v>
      </c>
      <c r="K4061" t="s">
        <v>153</v>
      </c>
      <c r="L4061" t="s">
        <v>16</v>
      </c>
      <c r="M4061" s="5">
        <v>1930.6699999999998</v>
      </c>
      <c r="N4061">
        <v>1</v>
      </c>
    </row>
    <row r="4062" spans="1:14" x14ac:dyDescent="0.3">
      <c r="A4062" s="2">
        <v>45394</v>
      </c>
      <c r="B4062" s="3">
        <f t="shared" si="189"/>
        <v>2024</v>
      </c>
      <c r="C4062" t="str">
        <f t="shared" si="190"/>
        <v>2023-2024</v>
      </c>
      <c r="D4062" t="s">
        <v>148</v>
      </c>
      <c r="E4062" t="s">
        <v>61</v>
      </c>
      <c r="F4062" t="str">
        <f t="shared" si="191"/>
        <v>New South Wales</v>
      </c>
      <c r="G4062" t="s">
        <v>10</v>
      </c>
      <c r="H4062">
        <v>2539</v>
      </c>
      <c r="I4062" t="s">
        <v>11</v>
      </c>
      <c r="J4062" t="s">
        <v>58</v>
      </c>
      <c r="K4062" t="s">
        <v>151</v>
      </c>
      <c r="L4062" t="s">
        <v>21</v>
      </c>
      <c r="M4062" s="5">
        <v>1933.56</v>
      </c>
      <c r="N4062">
        <v>1</v>
      </c>
    </row>
    <row r="4063" spans="1:14" x14ac:dyDescent="0.3">
      <c r="A4063" s="2">
        <v>45549</v>
      </c>
      <c r="B4063" s="3">
        <f t="shared" si="189"/>
        <v>2025</v>
      </c>
      <c r="C4063" t="str">
        <f t="shared" si="190"/>
        <v>2024-2025</v>
      </c>
      <c r="D4063" t="s">
        <v>147</v>
      </c>
      <c r="E4063" t="s">
        <v>92</v>
      </c>
      <c r="F4063" t="str">
        <f t="shared" si="191"/>
        <v>Queensland</v>
      </c>
      <c r="G4063" t="s">
        <v>35</v>
      </c>
      <c r="H4063">
        <v>4068</v>
      </c>
      <c r="I4063" t="s">
        <v>11</v>
      </c>
      <c r="J4063" t="s">
        <v>43</v>
      </c>
      <c r="K4063" t="s">
        <v>150</v>
      </c>
      <c r="L4063" t="s">
        <v>18</v>
      </c>
      <c r="M4063" s="5">
        <v>1942.3200000000002</v>
      </c>
      <c r="N4063">
        <v>1</v>
      </c>
    </row>
    <row r="4064" spans="1:14" x14ac:dyDescent="0.3">
      <c r="A4064" s="2">
        <v>45584</v>
      </c>
      <c r="B4064" s="3">
        <f t="shared" si="189"/>
        <v>2025</v>
      </c>
      <c r="C4064" t="str">
        <f t="shared" si="190"/>
        <v>2024-2025</v>
      </c>
      <c r="D4064" t="s">
        <v>147</v>
      </c>
      <c r="E4064" t="s">
        <v>97</v>
      </c>
      <c r="F4064" t="str">
        <f t="shared" si="191"/>
        <v>Tasmania</v>
      </c>
      <c r="G4064" t="s">
        <v>70</v>
      </c>
      <c r="H4064">
        <v>7250</v>
      </c>
      <c r="I4064" t="s">
        <v>11</v>
      </c>
      <c r="J4064" t="s">
        <v>71</v>
      </c>
      <c r="K4064" t="s">
        <v>153</v>
      </c>
      <c r="L4064" t="s">
        <v>16</v>
      </c>
      <c r="M4064" s="5">
        <v>1944.79</v>
      </c>
      <c r="N4064">
        <v>1</v>
      </c>
    </row>
    <row r="4065" spans="1:14" x14ac:dyDescent="0.3">
      <c r="A4065" s="2">
        <v>45384</v>
      </c>
      <c r="B4065" s="3">
        <f t="shared" si="189"/>
        <v>2024</v>
      </c>
      <c r="C4065" t="str">
        <f t="shared" si="190"/>
        <v>2023-2024</v>
      </c>
      <c r="D4065" t="s">
        <v>147</v>
      </c>
      <c r="E4065" t="s">
        <v>132</v>
      </c>
      <c r="F4065" t="str">
        <f t="shared" si="191"/>
        <v>New South Wales</v>
      </c>
      <c r="G4065" t="s">
        <v>10</v>
      </c>
      <c r="H4065">
        <v>2800</v>
      </c>
      <c r="I4065" t="s">
        <v>11</v>
      </c>
      <c r="J4065" t="s">
        <v>25</v>
      </c>
      <c r="K4065" t="s">
        <v>150</v>
      </c>
      <c r="L4065" t="s">
        <v>18</v>
      </c>
      <c r="M4065" s="5">
        <v>1945.35</v>
      </c>
      <c r="N4065">
        <v>1</v>
      </c>
    </row>
    <row r="4066" spans="1:14" x14ac:dyDescent="0.3">
      <c r="A4066" s="2">
        <v>45764</v>
      </c>
      <c r="B4066" s="3">
        <f t="shared" si="189"/>
        <v>2025</v>
      </c>
      <c r="C4066" t="str">
        <f t="shared" si="190"/>
        <v>2024-2025</v>
      </c>
      <c r="D4066" t="s">
        <v>147</v>
      </c>
      <c r="E4066" t="s">
        <v>144</v>
      </c>
      <c r="F4066" t="str">
        <f t="shared" si="191"/>
        <v>Queensland</v>
      </c>
      <c r="G4066" t="s">
        <v>35</v>
      </c>
      <c r="H4066">
        <v>4566</v>
      </c>
      <c r="I4066" t="s">
        <v>11</v>
      </c>
      <c r="J4066" t="s">
        <v>120</v>
      </c>
      <c r="K4066" t="s">
        <v>150</v>
      </c>
      <c r="L4066" t="s">
        <v>18</v>
      </c>
      <c r="M4066" s="5">
        <v>1948.58</v>
      </c>
      <c r="N4066">
        <v>1</v>
      </c>
    </row>
    <row r="4067" spans="1:14" x14ac:dyDescent="0.3">
      <c r="A4067" s="2">
        <v>45517</v>
      </c>
      <c r="B4067" s="3">
        <f t="shared" si="189"/>
        <v>2025</v>
      </c>
      <c r="C4067" t="str">
        <f t="shared" si="190"/>
        <v>2024-2025</v>
      </c>
      <c r="D4067" t="s">
        <v>147</v>
      </c>
      <c r="E4067" t="s">
        <v>59</v>
      </c>
      <c r="F4067" t="str">
        <f t="shared" si="191"/>
        <v>Victoria</v>
      </c>
      <c r="G4067" t="s">
        <v>45</v>
      </c>
      <c r="H4067">
        <v>3280</v>
      </c>
      <c r="I4067" t="s">
        <v>11</v>
      </c>
      <c r="J4067" t="s">
        <v>60</v>
      </c>
      <c r="K4067" t="s">
        <v>151</v>
      </c>
      <c r="L4067" t="s">
        <v>21</v>
      </c>
      <c r="M4067" s="5">
        <v>1952.6000000000001</v>
      </c>
      <c r="N4067">
        <v>1</v>
      </c>
    </row>
    <row r="4068" spans="1:14" x14ac:dyDescent="0.3">
      <c r="A4068" s="2">
        <v>45501</v>
      </c>
      <c r="B4068" s="3">
        <f t="shared" si="189"/>
        <v>2025</v>
      </c>
      <c r="C4068" t="str">
        <f t="shared" si="190"/>
        <v>2024-2025</v>
      </c>
      <c r="D4068" t="s">
        <v>147</v>
      </c>
      <c r="E4068" t="s">
        <v>143</v>
      </c>
      <c r="F4068" t="str">
        <f t="shared" si="191"/>
        <v>New South Wales</v>
      </c>
      <c r="G4068" t="s">
        <v>10</v>
      </c>
      <c r="H4068">
        <v>2154</v>
      </c>
      <c r="I4068" t="s">
        <v>11</v>
      </c>
      <c r="J4068" t="s">
        <v>27</v>
      </c>
      <c r="K4068" t="s">
        <v>151</v>
      </c>
      <c r="L4068" t="s">
        <v>21</v>
      </c>
      <c r="M4068" s="5">
        <v>1956.56</v>
      </c>
      <c r="N4068">
        <v>1</v>
      </c>
    </row>
    <row r="4069" spans="1:14" x14ac:dyDescent="0.3">
      <c r="A4069" s="2">
        <v>45328</v>
      </c>
      <c r="B4069" s="3">
        <f t="shared" si="189"/>
        <v>2024</v>
      </c>
      <c r="C4069" t="str">
        <f t="shared" si="190"/>
        <v>2023-2024</v>
      </c>
      <c r="D4069" t="s">
        <v>147</v>
      </c>
      <c r="E4069" t="s">
        <v>28</v>
      </c>
      <c r="F4069" t="str">
        <f t="shared" si="191"/>
        <v>Northern Territory</v>
      </c>
      <c r="G4069" t="s">
        <v>29</v>
      </c>
      <c r="H4069">
        <v>800</v>
      </c>
      <c r="I4069" t="s">
        <v>11</v>
      </c>
      <c r="J4069" t="s">
        <v>30</v>
      </c>
      <c r="K4069" t="s">
        <v>150</v>
      </c>
      <c r="L4069" t="s">
        <v>18</v>
      </c>
      <c r="M4069" s="5">
        <v>1956.58</v>
      </c>
      <c r="N4069">
        <v>1</v>
      </c>
    </row>
    <row r="4070" spans="1:14" x14ac:dyDescent="0.3">
      <c r="A4070" s="2">
        <v>45970</v>
      </c>
      <c r="B4070" s="3">
        <f t="shared" si="189"/>
        <v>2026</v>
      </c>
      <c r="C4070" t="str">
        <f t="shared" si="190"/>
        <v>2025-2026</v>
      </c>
      <c r="D4070" t="s">
        <v>147</v>
      </c>
      <c r="E4070" t="s">
        <v>122</v>
      </c>
      <c r="F4070" t="str">
        <f t="shared" si="191"/>
        <v>New South Wales</v>
      </c>
      <c r="G4070" t="s">
        <v>10</v>
      </c>
      <c r="H4070">
        <v>2650</v>
      </c>
      <c r="I4070" t="s">
        <v>11</v>
      </c>
      <c r="J4070" t="s">
        <v>25</v>
      </c>
      <c r="K4070" t="s">
        <v>150</v>
      </c>
      <c r="L4070" t="s">
        <v>18</v>
      </c>
      <c r="M4070" s="5">
        <v>1970.0800000000002</v>
      </c>
      <c r="N4070">
        <v>1</v>
      </c>
    </row>
    <row r="4071" spans="1:14" x14ac:dyDescent="0.3">
      <c r="A4071" s="2">
        <v>46018</v>
      </c>
      <c r="B4071" s="3">
        <f t="shared" si="189"/>
        <v>2026</v>
      </c>
      <c r="C4071" t="str">
        <f t="shared" si="190"/>
        <v>2025-2026</v>
      </c>
      <c r="D4071" t="s">
        <v>147</v>
      </c>
      <c r="E4071" t="s">
        <v>99</v>
      </c>
      <c r="F4071" t="str">
        <f t="shared" si="191"/>
        <v>Victoria</v>
      </c>
      <c r="G4071" t="s">
        <v>45</v>
      </c>
      <c r="H4071">
        <v>3148</v>
      </c>
      <c r="I4071" t="s">
        <v>11</v>
      </c>
      <c r="J4071" t="s">
        <v>63</v>
      </c>
      <c r="K4071" t="s">
        <v>153</v>
      </c>
      <c r="L4071" t="s">
        <v>16</v>
      </c>
      <c r="M4071" s="5">
        <v>1970.7899999999995</v>
      </c>
      <c r="N4071">
        <v>1</v>
      </c>
    </row>
    <row r="4072" spans="1:14" x14ac:dyDescent="0.3">
      <c r="A4072" s="2">
        <v>45620</v>
      </c>
      <c r="B4072" s="3">
        <f t="shared" si="189"/>
        <v>2025</v>
      </c>
      <c r="C4072" t="str">
        <f t="shared" si="190"/>
        <v>2024-2025</v>
      </c>
      <c r="D4072" t="s">
        <v>148</v>
      </c>
      <c r="E4072" t="s">
        <v>108</v>
      </c>
      <c r="F4072" t="str">
        <f t="shared" si="191"/>
        <v>Victoria</v>
      </c>
      <c r="G4072" t="s">
        <v>45</v>
      </c>
      <c r="H4072">
        <v>3018</v>
      </c>
      <c r="I4072" t="s">
        <v>11</v>
      </c>
      <c r="J4072" t="s">
        <v>46</v>
      </c>
      <c r="K4072" t="s">
        <v>157</v>
      </c>
      <c r="L4072" t="s">
        <v>22</v>
      </c>
      <c r="M4072" s="5">
        <v>1985.2800000000002</v>
      </c>
      <c r="N4072">
        <v>1</v>
      </c>
    </row>
    <row r="4073" spans="1:14" x14ac:dyDescent="0.3">
      <c r="A4073" s="2">
        <v>45820</v>
      </c>
      <c r="B4073" s="3">
        <f t="shared" si="189"/>
        <v>2025</v>
      </c>
      <c r="C4073" t="str">
        <f t="shared" si="190"/>
        <v>2024-2025</v>
      </c>
      <c r="D4073" t="s">
        <v>148</v>
      </c>
      <c r="E4073" t="s">
        <v>61</v>
      </c>
      <c r="F4073" t="str">
        <f t="shared" si="191"/>
        <v>New South Wales</v>
      </c>
      <c r="G4073" t="s">
        <v>10</v>
      </c>
      <c r="H4073">
        <v>2539</v>
      </c>
      <c r="I4073" t="s">
        <v>11</v>
      </c>
      <c r="J4073" t="s">
        <v>58</v>
      </c>
      <c r="K4073" t="s">
        <v>150</v>
      </c>
      <c r="L4073" t="s">
        <v>18</v>
      </c>
      <c r="M4073" s="5">
        <v>1987.97</v>
      </c>
      <c r="N4073">
        <v>1</v>
      </c>
    </row>
    <row r="4074" spans="1:14" x14ac:dyDescent="0.3">
      <c r="A4074" s="2">
        <v>45452</v>
      </c>
      <c r="B4074" s="3">
        <f t="shared" si="189"/>
        <v>2024</v>
      </c>
      <c r="C4074" t="str">
        <f t="shared" si="190"/>
        <v>2023-2024</v>
      </c>
      <c r="D4074" t="s">
        <v>148</v>
      </c>
      <c r="E4074" t="s">
        <v>85</v>
      </c>
      <c r="F4074" t="str">
        <f t="shared" si="191"/>
        <v>Queensland</v>
      </c>
      <c r="G4074" t="s">
        <v>35</v>
      </c>
      <c r="H4074">
        <v>4883</v>
      </c>
      <c r="I4074" t="s">
        <v>11</v>
      </c>
      <c r="J4074" t="s">
        <v>36</v>
      </c>
      <c r="K4074" t="s">
        <v>153</v>
      </c>
      <c r="L4074" t="s">
        <v>16</v>
      </c>
      <c r="M4074" s="5">
        <v>1998.7800000000004</v>
      </c>
      <c r="N4074">
        <v>1</v>
      </c>
    </row>
    <row r="4075" spans="1:14" x14ac:dyDescent="0.3">
      <c r="A4075" s="2">
        <v>45860</v>
      </c>
      <c r="B4075" s="3">
        <f t="shared" si="189"/>
        <v>2026</v>
      </c>
      <c r="C4075" t="str">
        <f t="shared" si="190"/>
        <v>2025-2026</v>
      </c>
      <c r="D4075" t="s">
        <v>147</v>
      </c>
      <c r="E4075" t="s">
        <v>122</v>
      </c>
      <c r="F4075" t="str">
        <f t="shared" si="191"/>
        <v>New South Wales</v>
      </c>
      <c r="G4075" t="s">
        <v>10</v>
      </c>
      <c r="H4075">
        <v>2650</v>
      </c>
      <c r="I4075" t="s">
        <v>11</v>
      </c>
      <c r="J4075" t="s">
        <v>25</v>
      </c>
      <c r="K4075" t="s">
        <v>154</v>
      </c>
      <c r="L4075" t="s">
        <v>14</v>
      </c>
      <c r="M4075" s="5">
        <v>2003.5599999999995</v>
      </c>
      <c r="N4075">
        <v>1</v>
      </c>
    </row>
    <row r="4076" spans="1:14" x14ac:dyDescent="0.3">
      <c r="A4076" s="2">
        <v>45387</v>
      </c>
      <c r="B4076" s="3">
        <f t="shared" si="189"/>
        <v>2024</v>
      </c>
      <c r="C4076" t="str">
        <f t="shared" si="190"/>
        <v>2023-2024</v>
      </c>
      <c r="D4076" t="s">
        <v>147</v>
      </c>
      <c r="E4076" t="s">
        <v>28</v>
      </c>
      <c r="F4076" t="str">
        <f t="shared" si="191"/>
        <v>Northern Territory</v>
      </c>
      <c r="G4076" t="s">
        <v>29</v>
      </c>
      <c r="H4076">
        <v>800</v>
      </c>
      <c r="I4076" t="s">
        <v>11</v>
      </c>
      <c r="J4076" t="s">
        <v>30</v>
      </c>
      <c r="K4076" t="s">
        <v>154</v>
      </c>
      <c r="L4076" t="s">
        <v>14</v>
      </c>
      <c r="M4076" s="5">
        <v>2004.58</v>
      </c>
      <c r="N4076">
        <v>1</v>
      </c>
    </row>
    <row r="4077" spans="1:14" x14ac:dyDescent="0.3">
      <c r="A4077" s="2">
        <v>45737</v>
      </c>
      <c r="B4077" s="3">
        <f t="shared" si="189"/>
        <v>2025</v>
      </c>
      <c r="C4077" t="str">
        <f t="shared" si="190"/>
        <v>2024-2025</v>
      </c>
      <c r="D4077" t="s">
        <v>147</v>
      </c>
      <c r="E4077" t="s">
        <v>9</v>
      </c>
      <c r="F4077" t="str">
        <f t="shared" si="191"/>
        <v>New South Wales</v>
      </c>
      <c r="G4077" t="s">
        <v>10</v>
      </c>
      <c r="H4077">
        <v>2067</v>
      </c>
      <c r="I4077" t="s">
        <v>11</v>
      </c>
      <c r="J4077" t="s">
        <v>12</v>
      </c>
      <c r="K4077" t="s">
        <v>150</v>
      </c>
      <c r="L4077" t="s">
        <v>18</v>
      </c>
      <c r="M4077" s="5">
        <v>2005.3999999999999</v>
      </c>
      <c r="N4077">
        <v>1</v>
      </c>
    </row>
    <row r="4078" spans="1:14" x14ac:dyDescent="0.3">
      <c r="A4078" s="2">
        <v>45495</v>
      </c>
      <c r="B4078" s="3">
        <f t="shared" si="189"/>
        <v>2025</v>
      </c>
      <c r="C4078" t="str">
        <f t="shared" si="190"/>
        <v>2024-2025</v>
      </c>
      <c r="D4078" t="s">
        <v>147</v>
      </c>
      <c r="E4078" t="s">
        <v>79</v>
      </c>
      <c r="F4078" t="str">
        <f t="shared" si="191"/>
        <v>Australian Capital Territory</v>
      </c>
      <c r="G4078" t="s">
        <v>80</v>
      </c>
      <c r="H4078">
        <v>2617</v>
      </c>
      <c r="I4078" t="s">
        <v>11</v>
      </c>
      <c r="J4078" t="s">
        <v>58</v>
      </c>
      <c r="K4078" t="s">
        <v>151</v>
      </c>
      <c r="L4078" t="s">
        <v>21</v>
      </c>
      <c r="M4078" s="5">
        <v>2006.2800000000002</v>
      </c>
      <c r="N4078">
        <v>1</v>
      </c>
    </row>
    <row r="4079" spans="1:14" x14ac:dyDescent="0.3">
      <c r="A4079" s="2">
        <v>45539</v>
      </c>
      <c r="B4079" s="3">
        <f t="shared" si="189"/>
        <v>2025</v>
      </c>
      <c r="C4079" t="str">
        <f t="shared" si="190"/>
        <v>2024-2025</v>
      </c>
      <c r="D4079" t="s">
        <v>147</v>
      </c>
      <c r="E4079" t="s">
        <v>132</v>
      </c>
      <c r="F4079" t="str">
        <f t="shared" si="191"/>
        <v>New South Wales</v>
      </c>
      <c r="G4079" t="s">
        <v>10</v>
      </c>
      <c r="H4079">
        <v>2800</v>
      </c>
      <c r="I4079" t="s">
        <v>11</v>
      </c>
      <c r="J4079" t="s">
        <v>25</v>
      </c>
      <c r="K4079" t="s">
        <v>155</v>
      </c>
      <c r="L4079" t="s">
        <v>20</v>
      </c>
      <c r="M4079" s="5">
        <v>2011.12</v>
      </c>
      <c r="N4079">
        <v>1</v>
      </c>
    </row>
    <row r="4080" spans="1:14" x14ac:dyDescent="0.3">
      <c r="A4080" s="2">
        <v>45371</v>
      </c>
      <c r="B4080" s="3">
        <f t="shared" si="189"/>
        <v>2024</v>
      </c>
      <c r="C4080" t="str">
        <f t="shared" si="190"/>
        <v>2023-2024</v>
      </c>
      <c r="D4080" t="s">
        <v>147</v>
      </c>
      <c r="E4080" t="s">
        <v>118</v>
      </c>
      <c r="F4080" t="str">
        <f t="shared" si="191"/>
        <v>New South Wales</v>
      </c>
      <c r="G4080" t="s">
        <v>10</v>
      </c>
      <c r="H4080">
        <v>2158</v>
      </c>
      <c r="I4080" t="s">
        <v>11</v>
      </c>
      <c r="J4080" t="s">
        <v>27</v>
      </c>
      <c r="K4080" t="s">
        <v>151</v>
      </c>
      <c r="L4080" t="s">
        <v>21</v>
      </c>
      <c r="M4080" s="5">
        <v>2013.6899999999998</v>
      </c>
      <c r="N4080">
        <v>1</v>
      </c>
    </row>
    <row r="4081" spans="1:14" x14ac:dyDescent="0.3">
      <c r="A4081" s="2">
        <v>45893</v>
      </c>
      <c r="B4081" s="3">
        <f t="shared" si="189"/>
        <v>2026</v>
      </c>
      <c r="C4081" t="str">
        <f t="shared" si="190"/>
        <v>2025-2026</v>
      </c>
      <c r="D4081" t="s">
        <v>148</v>
      </c>
      <c r="E4081" t="s">
        <v>124</v>
      </c>
      <c r="F4081" t="str">
        <f t="shared" si="191"/>
        <v>New South Wales</v>
      </c>
      <c r="G4081" t="s">
        <v>10</v>
      </c>
      <c r="H4081">
        <v>2015</v>
      </c>
      <c r="I4081" t="s">
        <v>11</v>
      </c>
      <c r="J4081" t="s">
        <v>12</v>
      </c>
      <c r="K4081" t="s">
        <v>155</v>
      </c>
      <c r="L4081" t="s">
        <v>20</v>
      </c>
      <c r="M4081" s="5">
        <v>2017.0000000000005</v>
      </c>
      <c r="N4081">
        <v>1</v>
      </c>
    </row>
    <row r="4082" spans="1:14" x14ac:dyDescent="0.3">
      <c r="A4082" s="2">
        <v>45520</v>
      </c>
      <c r="B4082" s="3">
        <f t="shared" si="189"/>
        <v>2025</v>
      </c>
      <c r="C4082" t="str">
        <f t="shared" si="190"/>
        <v>2024-2025</v>
      </c>
      <c r="D4082" t="s">
        <v>148</v>
      </c>
      <c r="E4082" t="s">
        <v>96</v>
      </c>
      <c r="F4082" t="str">
        <f t="shared" si="191"/>
        <v>Western Australia</v>
      </c>
      <c r="G4082" t="s">
        <v>48</v>
      </c>
      <c r="H4082">
        <v>6330</v>
      </c>
      <c r="I4082" t="s">
        <v>11</v>
      </c>
      <c r="J4082" t="s">
        <v>94</v>
      </c>
      <c r="K4082" t="s">
        <v>153</v>
      </c>
      <c r="L4082" t="s">
        <v>16</v>
      </c>
      <c r="M4082" s="5">
        <v>2022.7499999999995</v>
      </c>
      <c r="N4082">
        <v>1</v>
      </c>
    </row>
    <row r="4083" spans="1:14" x14ac:dyDescent="0.3">
      <c r="A4083" s="2">
        <v>45332</v>
      </c>
      <c r="B4083" s="3">
        <f t="shared" si="189"/>
        <v>2024</v>
      </c>
      <c r="C4083" t="str">
        <f t="shared" si="190"/>
        <v>2023-2024</v>
      </c>
      <c r="D4083" t="s">
        <v>147</v>
      </c>
      <c r="E4083" t="s">
        <v>126</v>
      </c>
      <c r="F4083" t="str">
        <f t="shared" si="191"/>
        <v>Queensland</v>
      </c>
      <c r="G4083" t="s">
        <v>35</v>
      </c>
      <c r="H4083">
        <v>4551</v>
      </c>
      <c r="I4083" t="s">
        <v>11</v>
      </c>
      <c r="J4083" t="s">
        <v>120</v>
      </c>
      <c r="K4083" t="s">
        <v>154</v>
      </c>
      <c r="L4083" t="s">
        <v>14</v>
      </c>
      <c r="M4083" s="5">
        <v>2026.4899999999998</v>
      </c>
      <c r="N4083">
        <v>1</v>
      </c>
    </row>
    <row r="4084" spans="1:14" x14ac:dyDescent="0.3">
      <c r="A4084" s="2">
        <v>45656</v>
      </c>
      <c r="B4084" s="3">
        <f t="shared" si="189"/>
        <v>2025</v>
      </c>
      <c r="C4084" t="str">
        <f t="shared" si="190"/>
        <v>2024-2025</v>
      </c>
      <c r="D4084" t="s">
        <v>147</v>
      </c>
      <c r="E4084" t="s">
        <v>103</v>
      </c>
      <c r="F4084" t="str">
        <f t="shared" si="191"/>
        <v>Queensland</v>
      </c>
      <c r="G4084" t="s">
        <v>35</v>
      </c>
      <c r="H4084">
        <v>4509</v>
      </c>
      <c r="I4084" t="s">
        <v>11</v>
      </c>
      <c r="J4084" t="s">
        <v>104</v>
      </c>
      <c r="K4084" t="s">
        <v>150</v>
      </c>
      <c r="L4084" t="s">
        <v>18</v>
      </c>
      <c r="M4084" s="5">
        <v>2028.3</v>
      </c>
      <c r="N4084">
        <v>1</v>
      </c>
    </row>
    <row r="4085" spans="1:14" x14ac:dyDescent="0.3">
      <c r="A4085" s="2">
        <v>45499</v>
      </c>
      <c r="B4085" s="3">
        <f t="shared" si="189"/>
        <v>2025</v>
      </c>
      <c r="C4085" t="str">
        <f t="shared" si="190"/>
        <v>2024-2025</v>
      </c>
      <c r="D4085" t="s">
        <v>147</v>
      </c>
      <c r="E4085" t="s">
        <v>117</v>
      </c>
      <c r="F4085" t="str">
        <f t="shared" si="191"/>
        <v>Queensland</v>
      </c>
      <c r="G4085" t="s">
        <v>35</v>
      </c>
      <c r="H4085">
        <v>4119</v>
      </c>
      <c r="I4085" t="s">
        <v>11</v>
      </c>
      <c r="J4085" t="s">
        <v>43</v>
      </c>
      <c r="K4085" t="s">
        <v>154</v>
      </c>
      <c r="L4085" t="s">
        <v>14</v>
      </c>
      <c r="M4085" s="5">
        <v>2031.5599999999997</v>
      </c>
      <c r="N4085">
        <v>1</v>
      </c>
    </row>
    <row r="4086" spans="1:14" x14ac:dyDescent="0.3">
      <c r="A4086" s="2">
        <v>45793</v>
      </c>
      <c r="B4086" s="3">
        <f t="shared" si="189"/>
        <v>2025</v>
      </c>
      <c r="C4086" t="str">
        <f t="shared" si="190"/>
        <v>2024-2025</v>
      </c>
      <c r="D4086" t="s">
        <v>147</v>
      </c>
      <c r="E4086" t="s">
        <v>79</v>
      </c>
      <c r="F4086" t="str">
        <f t="shared" si="191"/>
        <v>Australian Capital Territory</v>
      </c>
      <c r="G4086" t="s">
        <v>80</v>
      </c>
      <c r="H4086">
        <v>2617</v>
      </c>
      <c r="I4086" t="s">
        <v>11</v>
      </c>
      <c r="J4086" t="s">
        <v>58</v>
      </c>
      <c r="K4086" t="s">
        <v>152</v>
      </c>
      <c r="L4086" t="s">
        <v>13</v>
      </c>
      <c r="M4086" s="5">
        <v>2032.0600000000009</v>
      </c>
      <c r="N4086">
        <v>1</v>
      </c>
    </row>
    <row r="4087" spans="1:14" x14ac:dyDescent="0.3">
      <c r="A4087" s="2">
        <v>45961</v>
      </c>
      <c r="B4087" s="3">
        <f t="shared" si="189"/>
        <v>2026</v>
      </c>
      <c r="C4087" t="str">
        <f t="shared" si="190"/>
        <v>2025-2026</v>
      </c>
      <c r="D4087" t="s">
        <v>147</v>
      </c>
      <c r="E4087" t="s">
        <v>53</v>
      </c>
      <c r="F4087" t="str">
        <f t="shared" si="191"/>
        <v>South Australia</v>
      </c>
      <c r="G4087" t="s">
        <v>32</v>
      </c>
      <c r="H4087">
        <v>5082</v>
      </c>
      <c r="I4087" t="s">
        <v>11</v>
      </c>
      <c r="J4087" t="s">
        <v>33</v>
      </c>
      <c r="K4087" t="s">
        <v>151</v>
      </c>
      <c r="L4087" t="s">
        <v>21</v>
      </c>
      <c r="M4087" s="5">
        <v>2034.7</v>
      </c>
      <c r="N4087">
        <v>1</v>
      </c>
    </row>
    <row r="4088" spans="1:14" x14ac:dyDescent="0.3">
      <c r="A4088" s="2">
        <v>45654</v>
      </c>
      <c r="B4088" s="3">
        <f t="shared" si="189"/>
        <v>2025</v>
      </c>
      <c r="C4088" t="str">
        <f t="shared" si="190"/>
        <v>2024-2025</v>
      </c>
      <c r="D4088" t="s">
        <v>147</v>
      </c>
      <c r="E4088" t="s">
        <v>99</v>
      </c>
      <c r="F4088" t="str">
        <f t="shared" si="191"/>
        <v>Victoria</v>
      </c>
      <c r="G4088" t="s">
        <v>45</v>
      </c>
      <c r="H4088">
        <v>3148</v>
      </c>
      <c r="I4088" t="s">
        <v>11</v>
      </c>
      <c r="J4088" t="s">
        <v>63</v>
      </c>
      <c r="K4088" t="s">
        <v>150</v>
      </c>
      <c r="L4088" t="s">
        <v>18</v>
      </c>
      <c r="M4088" s="5">
        <v>2036.75</v>
      </c>
      <c r="N4088">
        <v>1</v>
      </c>
    </row>
    <row r="4089" spans="1:14" x14ac:dyDescent="0.3">
      <c r="A4089" s="2">
        <v>45898</v>
      </c>
      <c r="B4089" s="3">
        <f t="shared" si="189"/>
        <v>2026</v>
      </c>
      <c r="C4089" t="str">
        <f t="shared" si="190"/>
        <v>2025-2026</v>
      </c>
      <c r="D4089" t="s">
        <v>148</v>
      </c>
      <c r="E4089" t="s">
        <v>146</v>
      </c>
      <c r="F4089" t="str">
        <f t="shared" si="191"/>
        <v>Victoria</v>
      </c>
      <c r="G4089" t="s">
        <v>45</v>
      </c>
      <c r="H4089">
        <v>3353</v>
      </c>
      <c r="I4089" t="s">
        <v>11</v>
      </c>
      <c r="J4089" t="s">
        <v>60</v>
      </c>
      <c r="K4089" t="s">
        <v>150</v>
      </c>
      <c r="L4089" t="s">
        <v>18</v>
      </c>
      <c r="M4089" s="5">
        <v>2037.5700000000002</v>
      </c>
      <c r="N4089">
        <v>1</v>
      </c>
    </row>
    <row r="4090" spans="1:14" x14ac:dyDescent="0.3">
      <c r="A4090" s="2">
        <v>45310</v>
      </c>
      <c r="B4090" s="3">
        <f t="shared" si="189"/>
        <v>2024</v>
      </c>
      <c r="C4090" t="str">
        <f t="shared" si="190"/>
        <v>2023-2024</v>
      </c>
      <c r="D4090" t="s">
        <v>148</v>
      </c>
      <c r="E4090" t="s">
        <v>146</v>
      </c>
      <c r="F4090" t="str">
        <f t="shared" si="191"/>
        <v>Victoria</v>
      </c>
      <c r="G4090" t="s">
        <v>45</v>
      </c>
      <c r="H4090">
        <v>3353</v>
      </c>
      <c r="I4090" t="s">
        <v>11</v>
      </c>
      <c r="J4090" t="s">
        <v>60</v>
      </c>
      <c r="K4090" t="s">
        <v>153</v>
      </c>
      <c r="L4090" t="s">
        <v>16</v>
      </c>
      <c r="M4090" s="5">
        <v>2043.5500000000002</v>
      </c>
      <c r="N4090">
        <v>1</v>
      </c>
    </row>
    <row r="4091" spans="1:14" x14ac:dyDescent="0.3">
      <c r="A4091" s="2">
        <v>45760</v>
      </c>
      <c r="B4091" s="3">
        <f t="shared" si="189"/>
        <v>2025</v>
      </c>
      <c r="C4091" t="str">
        <f t="shared" si="190"/>
        <v>2024-2025</v>
      </c>
      <c r="D4091" t="s">
        <v>148</v>
      </c>
      <c r="E4091" t="s">
        <v>44</v>
      </c>
      <c r="F4091" t="str">
        <f t="shared" si="191"/>
        <v>Victoria</v>
      </c>
      <c r="G4091" t="s">
        <v>45</v>
      </c>
      <c r="H4091">
        <v>3066</v>
      </c>
      <c r="I4091" t="s">
        <v>11</v>
      </c>
      <c r="J4091" t="s">
        <v>46</v>
      </c>
      <c r="K4091" t="s">
        <v>153</v>
      </c>
      <c r="L4091" t="s">
        <v>16</v>
      </c>
      <c r="M4091" s="5">
        <v>2046.0099999999998</v>
      </c>
      <c r="N4091">
        <v>1</v>
      </c>
    </row>
    <row r="4092" spans="1:14" x14ac:dyDescent="0.3">
      <c r="A4092" s="2">
        <v>45665</v>
      </c>
      <c r="B4092" s="3">
        <f t="shared" si="189"/>
        <v>2025</v>
      </c>
      <c r="C4092" t="str">
        <f t="shared" si="190"/>
        <v>2024-2025</v>
      </c>
      <c r="D4092" t="s">
        <v>147</v>
      </c>
      <c r="E4092" t="s">
        <v>57</v>
      </c>
      <c r="F4092" t="str">
        <f t="shared" si="191"/>
        <v>New South Wales</v>
      </c>
      <c r="G4092" t="s">
        <v>10</v>
      </c>
      <c r="H4092">
        <v>2560</v>
      </c>
      <c r="I4092" t="s">
        <v>11</v>
      </c>
      <c r="J4092" t="s">
        <v>58</v>
      </c>
      <c r="K4092" t="s">
        <v>154</v>
      </c>
      <c r="L4092" t="s">
        <v>14</v>
      </c>
      <c r="M4092" s="5">
        <v>2050.27</v>
      </c>
      <c r="N4092">
        <v>1</v>
      </c>
    </row>
    <row r="4093" spans="1:14" x14ac:dyDescent="0.3">
      <c r="A4093" s="2">
        <v>45378</v>
      </c>
      <c r="B4093" s="3">
        <f t="shared" si="189"/>
        <v>2024</v>
      </c>
      <c r="C4093" t="str">
        <f t="shared" si="190"/>
        <v>2023-2024</v>
      </c>
      <c r="D4093" t="s">
        <v>148</v>
      </c>
      <c r="E4093" t="s">
        <v>108</v>
      </c>
      <c r="F4093" t="str">
        <f t="shared" si="191"/>
        <v>Victoria</v>
      </c>
      <c r="G4093" t="s">
        <v>45</v>
      </c>
      <c r="H4093">
        <v>3018</v>
      </c>
      <c r="I4093" t="s">
        <v>11</v>
      </c>
      <c r="J4093" t="s">
        <v>46</v>
      </c>
      <c r="K4093" t="s">
        <v>155</v>
      </c>
      <c r="L4093" t="s">
        <v>20</v>
      </c>
      <c r="M4093" s="5">
        <v>2052.5300000000007</v>
      </c>
      <c r="N4093">
        <v>1</v>
      </c>
    </row>
    <row r="4094" spans="1:14" x14ac:dyDescent="0.3">
      <c r="A4094" s="2">
        <v>45352</v>
      </c>
      <c r="B4094" s="3">
        <f t="shared" si="189"/>
        <v>2024</v>
      </c>
      <c r="C4094" t="str">
        <f t="shared" si="190"/>
        <v>2023-2024</v>
      </c>
      <c r="D4094" t="s">
        <v>147</v>
      </c>
      <c r="E4094" t="s">
        <v>146</v>
      </c>
      <c r="F4094" t="str">
        <f t="shared" si="191"/>
        <v>Victoria</v>
      </c>
      <c r="G4094" t="s">
        <v>45</v>
      </c>
      <c r="H4094">
        <v>3353</v>
      </c>
      <c r="I4094" t="s">
        <v>11</v>
      </c>
      <c r="J4094" t="s">
        <v>60</v>
      </c>
      <c r="K4094" t="s">
        <v>155</v>
      </c>
      <c r="L4094" t="s">
        <v>20</v>
      </c>
      <c r="M4094" s="5">
        <v>2054.2000000000003</v>
      </c>
      <c r="N4094">
        <v>1</v>
      </c>
    </row>
    <row r="4095" spans="1:14" x14ac:dyDescent="0.3">
      <c r="A4095" s="2">
        <v>45702</v>
      </c>
      <c r="B4095" s="3">
        <f t="shared" si="189"/>
        <v>2025</v>
      </c>
      <c r="C4095" t="str">
        <f t="shared" si="190"/>
        <v>2024-2025</v>
      </c>
      <c r="D4095" t="s">
        <v>147</v>
      </c>
      <c r="E4095" t="s">
        <v>42</v>
      </c>
      <c r="F4095" t="str">
        <f t="shared" si="191"/>
        <v>Queensland</v>
      </c>
      <c r="G4095" t="s">
        <v>35</v>
      </c>
      <c r="H4095">
        <v>4053</v>
      </c>
      <c r="I4095" t="s">
        <v>11</v>
      </c>
      <c r="J4095" t="s">
        <v>43</v>
      </c>
      <c r="K4095" t="s">
        <v>150</v>
      </c>
      <c r="L4095" t="s">
        <v>18</v>
      </c>
      <c r="M4095" s="5">
        <v>2064.2299999999996</v>
      </c>
      <c r="N4095">
        <v>1</v>
      </c>
    </row>
    <row r="4096" spans="1:14" x14ac:dyDescent="0.3">
      <c r="A4096" s="2">
        <v>45684</v>
      </c>
      <c r="B4096" s="3">
        <f t="shared" si="189"/>
        <v>2025</v>
      </c>
      <c r="C4096" t="str">
        <f t="shared" si="190"/>
        <v>2024-2025</v>
      </c>
      <c r="D4096" t="s">
        <v>147</v>
      </c>
      <c r="E4096" t="s">
        <v>135</v>
      </c>
      <c r="F4096" t="str">
        <f t="shared" si="191"/>
        <v>Victoria</v>
      </c>
      <c r="G4096" t="s">
        <v>45</v>
      </c>
      <c r="H4096">
        <v>3550</v>
      </c>
      <c r="I4096" t="s">
        <v>11</v>
      </c>
      <c r="J4096" t="s">
        <v>60</v>
      </c>
      <c r="K4096" t="s">
        <v>150</v>
      </c>
      <c r="L4096" t="s">
        <v>18</v>
      </c>
      <c r="M4096" s="5">
        <v>2070.02</v>
      </c>
      <c r="N4096">
        <v>1</v>
      </c>
    </row>
    <row r="4097" spans="1:14" x14ac:dyDescent="0.3">
      <c r="A4097" s="2">
        <v>45656</v>
      </c>
      <c r="B4097" s="3">
        <f t="shared" si="189"/>
        <v>2025</v>
      </c>
      <c r="C4097" t="str">
        <f t="shared" si="190"/>
        <v>2024-2025</v>
      </c>
      <c r="D4097" t="s">
        <v>147</v>
      </c>
      <c r="E4097" t="s">
        <v>132</v>
      </c>
      <c r="F4097" t="str">
        <f t="shared" si="191"/>
        <v>New South Wales</v>
      </c>
      <c r="G4097" t="s">
        <v>10</v>
      </c>
      <c r="H4097">
        <v>2800</v>
      </c>
      <c r="I4097" t="s">
        <v>11</v>
      </c>
      <c r="J4097" t="s">
        <v>25</v>
      </c>
      <c r="K4097" t="s">
        <v>154</v>
      </c>
      <c r="L4097" t="s">
        <v>14</v>
      </c>
      <c r="M4097" s="5">
        <v>2075.1999999999998</v>
      </c>
      <c r="N4097">
        <v>1</v>
      </c>
    </row>
    <row r="4098" spans="1:14" x14ac:dyDescent="0.3">
      <c r="A4098" s="2">
        <v>45413</v>
      </c>
      <c r="B4098" s="3">
        <f t="shared" ref="B4098:B4161" si="192">IF(MONTH(A4098)&gt;=7,YEAR(A4098)+1,YEAR(A4098))</f>
        <v>2024</v>
      </c>
      <c r="C4098" t="str">
        <f t="shared" ref="C4098:C4161" si="193">IF(MONTH(A4098) &gt;= 7, YEAR(A4098) &amp; "-" &amp; YEAR(A4098) + 1, YEAR(A4098) - 1 &amp; "-" &amp; YEAR(A4098))</f>
        <v>2023-2024</v>
      </c>
      <c r="D4098" t="s">
        <v>148</v>
      </c>
      <c r="E4098" t="s">
        <v>127</v>
      </c>
      <c r="F4098" t="str">
        <f t="shared" ref="F4098:F4161" si="194">IF(G4098="WA","Western Australia",
IF(G4098="NSW","New South Wales",
IF(G4098="QLD","Queensland",
IF(G4098="VIC","Victoria",
IF(G4098="TAS","Tasmania",
IF(G4098="SA","South Australia",
IF(G4098="NT","Northern Territory",
IF(G4098="ACT","Australian Capital Territory",G4098))))))))</f>
        <v>New South Wales</v>
      </c>
      <c r="G4098" t="s">
        <v>10</v>
      </c>
      <c r="H4098">
        <v>2131</v>
      </c>
      <c r="I4098" t="s">
        <v>11</v>
      </c>
      <c r="J4098" t="s">
        <v>27</v>
      </c>
      <c r="K4098" t="s">
        <v>153</v>
      </c>
      <c r="L4098" t="s">
        <v>16</v>
      </c>
      <c r="M4098" s="5">
        <v>2075.67</v>
      </c>
      <c r="N4098">
        <v>1</v>
      </c>
    </row>
    <row r="4099" spans="1:14" x14ac:dyDescent="0.3">
      <c r="A4099" s="2">
        <v>45337</v>
      </c>
      <c r="B4099" s="3">
        <f t="shared" si="192"/>
        <v>2024</v>
      </c>
      <c r="C4099" t="str">
        <f t="shared" si="193"/>
        <v>2023-2024</v>
      </c>
      <c r="D4099" t="s">
        <v>147</v>
      </c>
      <c r="E4099" t="s">
        <v>50</v>
      </c>
      <c r="F4099" t="str">
        <f t="shared" si="194"/>
        <v>Queensland</v>
      </c>
      <c r="G4099" t="s">
        <v>35</v>
      </c>
      <c r="H4099">
        <v>4703</v>
      </c>
      <c r="I4099" t="s">
        <v>11</v>
      </c>
      <c r="J4099" t="s">
        <v>51</v>
      </c>
      <c r="K4099" t="s">
        <v>150</v>
      </c>
      <c r="L4099" t="s">
        <v>18</v>
      </c>
      <c r="M4099" s="5">
        <v>2078.84</v>
      </c>
      <c r="N4099">
        <v>1</v>
      </c>
    </row>
    <row r="4100" spans="1:14" x14ac:dyDescent="0.3">
      <c r="A4100" s="2">
        <v>45558</v>
      </c>
      <c r="B4100" s="3">
        <f t="shared" si="192"/>
        <v>2025</v>
      </c>
      <c r="C4100" t="str">
        <f t="shared" si="193"/>
        <v>2024-2025</v>
      </c>
      <c r="D4100" t="s">
        <v>147</v>
      </c>
      <c r="E4100" t="s">
        <v>99</v>
      </c>
      <c r="F4100" t="str">
        <f t="shared" si="194"/>
        <v>Victoria</v>
      </c>
      <c r="G4100" t="s">
        <v>45</v>
      </c>
      <c r="H4100">
        <v>3148</v>
      </c>
      <c r="I4100" t="s">
        <v>11</v>
      </c>
      <c r="J4100" t="s">
        <v>63</v>
      </c>
      <c r="K4100" t="s">
        <v>157</v>
      </c>
      <c r="L4100" t="s">
        <v>22</v>
      </c>
      <c r="M4100" s="5">
        <v>2084.89</v>
      </c>
      <c r="N4100">
        <v>1</v>
      </c>
    </row>
    <row r="4101" spans="1:14" x14ac:dyDescent="0.3">
      <c r="A4101" s="2">
        <v>45333</v>
      </c>
      <c r="B4101" s="3">
        <f t="shared" si="192"/>
        <v>2024</v>
      </c>
      <c r="C4101" t="str">
        <f t="shared" si="193"/>
        <v>2023-2024</v>
      </c>
      <c r="D4101" t="s">
        <v>147</v>
      </c>
      <c r="E4101" t="s">
        <v>26</v>
      </c>
      <c r="F4101" t="str">
        <f t="shared" si="194"/>
        <v>New South Wales</v>
      </c>
      <c r="G4101" t="s">
        <v>10</v>
      </c>
      <c r="H4101">
        <v>2141</v>
      </c>
      <c r="I4101" t="s">
        <v>11</v>
      </c>
      <c r="J4101" t="s">
        <v>27</v>
      </c>
      <c r="K4101" t="s">
        <v>153</v>
      </c>
      <c r="L4101" t="s">
        <v>16</v>
      </c>
      <c r="M4101" s="5">
        <v>2088.8900000000003</v>
      </c>
      <c r="N4101">
        <v>1</v>
      </c>
    </row>
    <row r="4102" spans="1:14" x14ac:dyDescent="0.3">
      <c r="A4102" s="2">
        <v>45468</v>
      </c>
      <c r="B4102" s="3">
        <f t="shared" si="192"/>
        <v>2024</v>
      </c>
      <c r="C4102" t="str">
        <f t="shared" si="193"/>
        <v>2023-2024</v>
      </c>
      <c r="D4102" t="s">
        <v>147</v>
      </c>
      <c r="E4102" t="s">
        <v>82</v>
      </c>
      <c r="F4102" t="str">
        <f t="shared" si="194"/>
        <v>Queensland</v>
      </c>
      <c r="G4102" t="s">
        <v>35</v>
      </c>
      <c r="H4102">
        <v>4012</v>
      </c>
      <c r="I4102" t="s">
        <v>11</v>
      </c>
      <c r="J4102" t="s">
        <v>43</v>
      </c>
      <c r="K4102" t="s">
        <v>149</v>
      </c>
      <c r="L4102" t="s">
        <v>15</v>
      </c>
      <c r="M4102" s="5">
        <v>2096.44</v>
      </c>
      <c r="N4102">
        <v>1</v>
      </c>
    </row>
    <row r="4103" spans="1:14" x14ac:dyDescent="0.3">
      <c r="A4103" s="2">
        <v>45907</v>
      </c>
      <c r="B4103" s="3">
        <f t="shared" si="192"/>
        <v>2026</v>
      </c>
      <c r="C4103" t="str">
        <f t="shared" si="193"/>
        <v>2025-2026</v>
      </c>
      <c r="D4103" t="s">
        <v>148</v>
      </c>
      <c r="E4103" t="s">
        <v>40</v>
      </c>
      <c r="F4103" t="str">
        <f t="shared" si="194"/>
        <v>New South Wales</v>
      </c>
      <c r="G4103" t="s">
        <v>10</v>
      </c>
      <c r="H4103">
        <v>2116</v>
      </c>
      <c r="I4103" t="s">
        <v>11</v>
      </c>
      <c r="J4103" t="s">
        <v>27</v>
      </c>
      <c r="K4103" t="s">
        <v>150</v>
      </c>
      <c r="L4103" t="s">
        <v>18</v>
      </c>
      <c r="M4103" s="5">
        <v>2100.3100000000004</v>
      </c>
      <c r="N4103">
        <v>1</v>
      </c>
    </row>
    <row r="4104" spans="1:14" x14ac:dyDescent="0.3">
      <c r="A4104" s="2">
        <v>45323</v>
      </c>
      <c r="B4104" s="3">
        <f t="shared" si="192"/>
        <v>2024</v>
      </c>
      <c r="C4104" t="str">
        <f t="shared" si="193"/>
        <v>2023-2024</v>
      </c>
      <c r="D4104" t="s">
        <v>147</v>
      </c>
      <c r="E4104" t="s">
        <v>139</v>
      </c>
      <c r="F4104" t="str">
        <f t="shared" si="194"/>
        <v>New South Wales</v>
      </c>
      <c r="G4104" t="s">
        <v>10</v>
      </c>
      <c r="H4104">
        <v>2020</v>
      </c>
      <c r="I4104" t="s">
        <v>11</v>
      </c>
      <c r="J4104" t="s">
        <v>12</v>
      </c>
      <c r="K4104" t="s">
        <v>155</v>
      </c>
      <c r="L4104" t="s">
        <v>20</v>
      </c>
      <c r="M4104" s="5">
        <v>2102.9300000000007</v>
      </c>
      <c r="N4104">
        <v>1</v>
      </c>
    </row>
    <row r="4105" spans="1:14" x14ac:dyDescent="0.3">
      <c r="A4105" s="2">
        <v>45306</v>
      </c>
      <c r="B4105" s="3">
        <f t="shared" si="192"/>
        <v>2024</v>
      </c>
      <c r="C4105" t="str">
        <f t="shared" si="193"/>
        <v>2023-2024</v>
      </c>
      <c r="D4105" t="s">
        <v>147</v>
      </c>
      <c r="E4105" t="s">
        <v>117</v>
      </c>
      <c r="F4105" t="str">
        <f t="shared" si="194"/>
        <v>Queensland</v>
      </c>
      <c r="G4105" t="s">
        <v>35</v>
      </c>
      <c r="H4105">
        <v>4119</v>
      </c>
      <c r="I4105" t="s">
        <v>11</v>
      </c>
      <c r="J4105" t="s">
        <v>43</v>
      </c>
      <c r="K4105" t="s">
        <v>155</v>
      </c>
      <c r="L4105" t="s">
        <v>20</v>
      </c>
      <c r="M4105" s="5">
        <v>2104.5300000000007</v>
      </c>
      <c r="N4105">
        <v>1</v>
      </c>
    </row>
    <row r="4106" spans="1:14" x14ac:dyDescent="0.3">
      <c r="A4106" s="2">
        <v>45765</v>
      </c>
      <c r="B4106" s="3">
        <f t="shared" si="192"/>
        <v>2025</v>
      </c>
      <c r="C4106" t="str">
        <f t="shared" si="193"/>
        <v>2024-2025</v>
      </c>
      <c r="D4106" t="s">
        <v>147</v>
      </c>
      <c r="E4106" t="s">
        <v>64</v>
      </c>
      <c r="F4106" t="str">
        <f t="shared" si="194"/>
        <v>Victoria</v>
      </c>
      <c r="G4106" t="s">
        <v>45</v>
      </c>
      <c r="H4106">
        <v>3199</v>
      </c>
      <c r="I4106" t="s">
        <v>11</v>
      </c>
      <c r="J4106" t="s">
        <v>63</v>
      </c>
      <c r="K4106" t="s">
        <v>150</v>
      </c>
      <c r="L4106" t="s">
        <v>18</v>
      </c>
      <c r="M4106" s="5">
        <v>2109.84</v>
      </c>
      <c r="N4106">
        <v>1</v>
      </c>
    </row>
    <row r="4107" spans="1:14" x14ac:dyDescent="0.3">
      <c r="A4107" s="2">
        <v>45941</v>
      </c>
      <c r="B4107" s="3">
        <f t="shared" si="192"/>
        <v>2026</v>
      </c>
      <c r="C4107" t="str">
        <f t="shared" si="193"/>
        <v>2025-2026</v>
      </c>
      <c r="D4107" t="s">
        <v>147</v>
      </c>
      <c r="E4107" t="s">
        <v>92</v>
      </c>
      <c r="F4107" t="str">
        <f t="shared" si="194"/>
        <v>Queensland</v>
      </c>
      <c r="G4107" t="s">
        <v>35</v>
      </c>
      <c r="H4107">
        <v>4068</v>
      </c>
      <c r="I4107" t="s">
        <v>11</v>
      </c>
      <c r="J4107" t="s">
        <v>43</v>
      </c>
      <c r="K4107" t="s">
        <v>153</v>
      </c>
      <c r="L4107" t="s">
        <v>16</v>
      </c>
      <c r="M4107" s="5">
        <v>2111.92</v>
      </c>
      <c r="N4107">
        <v>1</v>
      </c>
    </row>
    <row r="4108" spans="1:14" x14ac:dyDescent="0.3">
      <c r="A4108" s="2">
        <v>45481</v>
      </c>
      <c r="B4108" s="3">
        <f t="shared" si="192"/>
        <v>2025</v>
      </c>
      <c r="C4108" t="str">
        <f t="shared" si="193"/>
        <v>2024-2025</v>
      </c>
      <c r="D4108" t="s">
        <v>148</v>
      </c>
      <c r="E4108" t="s">
        <v>146</v>
      </c>
      <c r="F4108" t="str">
        <f t="shared" si="194"/>
        <v>Victoria</v>
      </c>
      <c r="G4108" t="s">
        <v>45</v>
      </c>
      <c r="H4108">
        <v>3353</v>
      </c>
      <c r="I4108" t="s">
        <v>11</v>
      </c>
      <c r="J4108" t="s">
        <v>60</v>
      </c>
      <c r="K4108" t="s">
        <v>150</v>
      </c>
      <c r="L4108" t="s">
        <v>18</v>
      </c>
      <c r="M4108" s="5">
        <v>2117.17</v>
      </c>
      <c r="N4108">
        <v>1</v>
      </c>
    </row>
    <row r="4109" spans="1:14" x14ac:dyDescent="0.3">
      <c r="A4109" s="2">
        <v>45386</v>
      </c>
      <c r="B4109" s="3">
        <f t="shared" si="192"/>
        <v>2024</v>
      </c>
      <c r="C4109" t="str">
        <f t="shared" si="193"/>
        <v>2023-2024</v>
      </c>
      <c r="D4109" t="s">
        <v>147</v>
      </c>
      <c r="E4109" t="s">
        <v>145</v>
      </c>
      <c r="F4109" t="str">
        <f t="shared" si="194"/>
        <v>New South Wales</v>
      </c>
      <c r="G4109" t="s">
        <v>10</v>
      </c>
      <c r="H4109">
        <v>2101</v>
      </c>
      <c r="I4109" t="s">
        <v>11</v>
      </c>
      <c r="J4109" t="s">
        <v>27</v>
      </c>
      <c r="K4109" t="s">
        <v>150</v>
      </c>
      <c r="L4109" t="s">
        <v>18</v>
      </c>
      <c r="M4109" s="5">
        <v>2121.4</v>
      </c>
      <c r="N4109">
        <v>1</v>
      </c>
    </row>
    <row r="4110" spans="1:14" x14ac:dyDescent="0.3">
      <c r="A4110" s="2">
        <v>45398</v>
      </c>
      <c r="B4110" s="3">
        <f t="shared" si="192"/>
        <v>2024</v>
      </c>
      <c r="C4110" t="str">
        <f t="shared" si="193"/>
        <v>2023-2024</v>
      </c>
      <c r="D4110" t="s">
        <v>147</v>
      </c>
      <c r="E4110" t="s">
        <v>113</v>
      </c>
      <c r="F4110" t="str">
        <f t="shared" si="194"/>
        <v>Queensland</v>
      </c>
      <c r="G4110" t="s">
        <v>35</v>
      </c>
      <c r="H4110">
        <v>4215</v>
      </c>
      <c r="I4110" t="s">
        <v>11</v>
      </c>
      <c r="J4110" t="s">
        <v>104</v>
      </c>
      <c r="K4110" t="s">
        <v>155</v>
      </c>
      <c r="L4110" t="s">
        <v>20</v>
      </c>
      <c r="M4110" s="5">
        <v>2139.3100000000004</v>
      </c>
      <c r="N4110">
        <v>1</v>
      </c>
    </row>
    <row r="4111" spans="1:14" x14ac:dyDescent="0.3">
      <c r="A4111" s="2">
        <v>45851</v>
      </c>
      <c r="B4111" s="3">
        <f t="shared" si="192"/>
        <v>2026</v>
      </c>
      <c r="C4111" t="str">
        <f t="shared" si="193"/>
        <v>2025-2026</v>
      </c>
      <c r="D4111" t="s">
        <v>147</v>
      </c>
      <c r="E4111" t="s">
        <v>110</v>
      </c>
      <c r="F4111" t="str">
        <f t="shared" si="194"/>
        <v>Queensland</v>
      </c>
      <c r="G4111" t="s">
        <v>35</v>
      </c>
      <c r="H4111">
        <v>4680</v>
      </c>
      <c r="I4111" t="s">
        <v>11</v>
      </c>
      <c r="J4111" t="s">
        <v>51</v>
      </c>
      <c r="K4111" t="s">
        <v>150</v>
      </c>
      <c r="L4111" t="s">
        <v>18</v>
      </c>
      <c r="M4111" s="5">
        <v>2140.92</v>
      </c>
      <c r="N4111">
        <v>1</v>
      </c>
    </row>
    <row r="4112" spans="1:14" x14ac:dyDescent="0.3">
      <c r="A4112" s="2">
        <v>45620</v>
      </c>
      <c r="B4112" s="3">
        <f t="shared" si="192"/>
        <v>2025</v>
      </c>
      <c r="C4112" t="str">
        <f t="shared" si="193"/>
        <v>2024-2025</v>
      </c>
      <c r="D4112" t="s">
        <v>147</v>
      </c>
      <c r="E4112" t="s">
        <v>146</v>
      </c>
      <c r="F4112" t="str">
        <f t="shared" si="194"/>
        <v>Victoria</v>
      </c>
      <c r="G4112" t="s">
        <v>45</v>
      </c>
      <c r="H4112">
        <v>3353</v>
      </c>
      <c r="I4112" t="s">
        <v>11</v>
      </c>
      <c r="J4112" t="s">
        <v>60</v>
      </c>
      <c r="K4112" t="s">
        <v>154</v>
      </c>
      <c r="L4112" t="s">
        <v>14</v>
      </c>
      <c r="M4112" s="5">
        <v>2150.0699999999997</v>
      </c>
      <c r="N4112">
        <v>1</v>
      </c>
    </row>
    <row r="4113" spans="1:14" x14ac:dyDescent="0.3">
      <c r="A4113" s="2">
        <v>45761</v>
      </c>
      <c r="B4113" s="3">
        <f t="shared" si="192"/>
        <v>2025</v>
      </c>
      <c r="C4113" t="str">
        <f t="shared" si="193"/>
        <v>2024-2025</v>
      </c>
      <c r="D4113" t="s">
        <v>148</v>
      </c>
      <c r="E4113" t="s">
        <v>124</v>
      </c>
      <c r="F4113" t="str">
        <f t="shared" si="194"/>
        <v>New South Wales</v>
      </c>
      <c r="G4113" t="s">
        <v>10</v>
      </c>
      <c r="H4113">
        <v>2015</v>
      </c>
      <c r="I4113" t="s">
        <v>11</v>
      </c>
      <c r="J4113" t="s">
        <v>12</v>
      </c>
      <c r="K4113" t="s">
        <v>151</v>
      </c>
      <c r="L4113" t="s">
        <v>21</v>
      </c>
      <c r="M4113" s="5">
        <v>2150.67</v>
      </c>
      <c r="N4113">
        <v>1</v>
      </c>
    </row>
    <row r="4114" spans="1:14" x14ac:dyDescent="0.3">
      <c r="A4114" s="2">
        <v>45808</v>
      </c>
      <c r="B4114" s="3">
        <f t="shared" si="192"/>
        <v>2025</v>
      </c>
      <c r="C4114" t="str">
        <f t="shared" si="193"/>
        <v>2024-2025</v>
      </c>
      <c r="D4114" t="s">
        <v>147</v>
      </c>
      <c r="E4114" t="s">
        <v>59</v>
      </c>
      <c r="F4114" t="str">
        <f t="shared" si="194"/>
        <v>Victoria</v>
      </c>
      <c r="G4114" t="s">
        <v>45</v>
      </c>
      <c r="H4114">
        <v>3280</v>
      </c>
      <c r="I4114" t="s">
        <v>11</v>
      </c>
      <c r="J4114" t="s">
        <v>60</v>
      </c>
      <c r="K4114" t="s">
        <v>151</v>
      </c>
      <c r="L4114" t="s">
        <v>21</v>
      </c>
      <c r="M4114" s="5">
        <v>2151.63</v>
      </c>
      <c r="N4114">
        <v>1</v>
      </c>
    </row>
    <row r="4115" spans="1:14" x14ac:dyDescent="0.3">
      <c r="A4115" s="2">
        <v>45370</v>
      </c>
      <c r="B4115" s="3">
        <f t="shared" si="192"/>
        <v>2024</v>
      </c>
      <c r="C4115" t="str">
        <f t="shared" si="193"/>
        <v>2023-2024</v>
      </c>
      <c r="D4115" t="s">
        <v>147</v>
      </c>
      <c r="E4115" t="s">
        <v>57</v>
      </c>
      <c r="F4115" t="str">
        <f t="shared" si="194"/>
        <v>New South Wales</v>
      </c>
      <c r="G4115" t="s">
        <v>10</v>
      </c>
      <c r="H4115">
        <v>2560</v>
      </c>
      <c r="I4115" t="s">
        <v>11</v>
      </c>
      <c r="J4115" t="s">
        <v>58</v>
      </c>
      <c r="K4115" t="s">
        <v>150</v>
      </c>
      <c r="L4115" t="s">
        <v>18</v>
      </c>
      <c r="M4115" s="5">
        <v>2156.38</v>
      </c>
      <c r="N4115">
        <v>1</v>
      </c>
    </row>
    <row r="4116" spans="1:14" x14ac:dyDescent="0.3">
      <c r="A4116" s="2">
        <v>45796</v>
      </c>
      <c r="B4116" s="3">
        <f t="shared" si="192"/>
        <v>2025</v>
      </c>
      <c r="C4116" t="str">
        <f t="shared" si="193"/>
        <v>2024-2025</v>
      </c>
      <c r="D4116" t="s">
        <v>148</v>
      </c>
      <c r="E4116" t="s">
        <v>78</v>
      </c>
      <c r="F4116" t="str">
        <f t="shared" si="194"/>
        <v>New South Wales</v>
      </c>
      <c r="G4116" t="s">
        <v>10</v>
      </c>
      <c r="H4116">
        <v>2350</v>
      </c>
      <c r="I4116" t="s">
        <v>11</v>
      </c>
      <c r="J4116" t="s">
        <v>68</v>
      </c>
      <c r="K4116" t="s">
        <v>150</v>
      </c>
      <c r="L4116" t="s">
        <v>18</v>
      </c>
      <c r="M4116" s="5">
        <v>2156.83</v>
      </c>
      <c r="N4116">
        <v>1</v>
      </c>
    </row>
    <row r="4117" spans="1:14" x14ac:dyDescent="0.3">
      <c r="A4117" s="2">
        <v>45349</v>
      </c>
      <c r="B4117" s="3">
        <f t="shared" si="192"/>
        <v>2024</v>
      </c>
      <c r="C4117" t="str">
        <f t="shared" si="193"/>
        <v>2023-2024</v>
      </c>
      <c r="D4117" t="s">
        <v>147</v>
      </c>
      <c r="E4117" t="s">
        <v>140</v>
      </c>
      <c r="F4117" t="str">
        <f t="shared" si="194"/>
        <v>Tasmania</v>
      </c>
      <c r="G4117" t="s">
        <v>70</v>
      </c>
      <c r="H4117">
        <v>7320</v>
      </c>
      <c r="I4117" t="s">
        <v>11</v>
      </c>
      <c r="J4117" t="s">
        <v>71</v>
      </c>
      <c r="K4117" t="s">
        <v>150</v>
      </c>
      <c r="L4117" t="s">
        <v>18</v>
      </c>
      <c r="M4117" s="5">
        <v>2156.9399999999996</v>
      </c>
      <c r="N4117">
        <v>1</v>
      </c>
    </row>
    <row r="4118" spans="1:14" x14ac:dyDescent="0.3">
      <c r="A4118" s="2">
        <v>45631</v>
      </c>
      <c r="B4118" s="3">
        <f t="shared" si="192"/>
        <v>2025</v>
      </c>
      <c r="C4118" t="str">
        <f t="shared" si="193"/>
        <v>2024-2025</v>
      </c>
      <c r="D4118" t="s">
        <v>147</v>
      </c>
      <c r="E4118" t="s">
        <v>41</v>
      </c>
      <c r="F4118" t="str">
        <f t="shared" si="194"/>
        <v>New South Wales</v>
      </c>
      <c r="G4118" t="s">
        <v>10</v>
      </c>
      <c r="H4118">
        <v>2830</v>
      </c>
      <c r="I4118" t="s">
        <v>11</v>
      </c>
      <c r="J4118" t="s">
        <v>25</v>
      </c>
      <c r="K4118" t="s">
        <v>150</v>
      </c>
      <c r="L4118" t="s">
        <v>18</v>
      </c>
      <c r="M4118" s="5">
        <v>2169.37</v>
      </c>
      <c r="N4118">
        <v>1</v>
      </c>
    </row>
    <row r="4119" spans="1:14" x14ac:dyDescent="0.3">
      <c r="A4119" s="2">
        <v>45874</v>
      </c>
      <c r="B4119" s="3">
        <f t="shared" si="192"/>
        <v>2026</v>
      </c>
      <c r="C4119" t="str">
        <f t="shared" si="193"/>
        <v>2025-2026</v>
      </c>
      <c r="D4119" t="s">
        <v>147</v>
      </c>
      <c r="E4119" t="s">
        <v>65</v>
      </c>
      <c r="F4119" t="str">
        <f t="shared" si="194"/>
        <v>New South Wales</v>
      </c>
      <c r="G4119" t="s">
        <v>10</v>
      </c>
      <c r="H4119">
        <v>2541</v>
      </c>
      <c r="I4119" t="s">
        <v>11</v>
      </c>
      <c r="J4119" t="s">
        <v>58</v>
      </c>
      <c r="K4119" t="s">
        <v>155</v>
      </c>
      <c r="L4119" t="s">
        <v>20</v>
      </c>
      <c r="M4119" s="5">
        <v>2171.88</v>
      </c>
      <c r="N4119">
        <v>1</v>
      </c>
    </row>
    <row r="4120" spans="1:14" x14ac:dyDescent="0.3">
      <c r="A4120" s="2">
        <v>45861</v>
      </c>
      <c r="B4120" s="3">
        <f t="shared" si="192"/>
        <v>2026</v>
      </c>
      <c r="C4120" t="str">
        <f t="shared" si="193"/>
        <v>2025-2026</v>
      </c>
      <c r="D4120" t="s">
        <v>147</v>
      </c>
      <c r="E4120" t="s">
        <v>67</v>
      </c>
      <c r="F4120" t="str">
        <f t="shared" si="194"/>
        <v>New South Wales</v>
      </c>
      <c r="G4120" t="s">
        <v>10</v>
      </c>
      <c r="H4120">
        <v>2478</v>
      </c>
      <c r="I4120" t="s">
        <v>11</v>
      </c>
      <c r="J4120" t="s">
        <v>68</v>
      </c>
      <c r="K4120" t="s">
        <v>151</v>
      </c>
      <c r="L4120" t="s">
        <v>21</v>
      </c>
      <c r="M4120" s="5">
        <v>2181.59</v>
      </c>
      <c r="N4120">
        <v>1</v>
      </c>
    </row>
    <row r="4121" spans="1:14" x14ac:dyDescent="0.3">
      <c r="A4121" s="2">
        <v>45941</v>
      </c>
      <c r="B4121" s="3">
        <f t="shared" si="192"/>
        <v>2026</v>
      </c>
      <c r="C4121" t="str">
        <f t="shared" si="193"/>
        <v>2025-2026</v>
      </c>
      <c r="D4121" t="s">
        <v>148</v>
      </c>
      <c r="E4121" t="s">
        <v>100</v>
      </c>
      <c r="F4121" t="str">
        <f t="shared" si="194"/>
        <v>Western Australia</v>
      </c>
      <c r="G4121" t="s">
        <v>48</v>
      </c>
      <c r="H4121">
        <v>6021</v>
      </c>
      <c r="I4121" t="s">
        <v>11</v>
      </c>
      <c r="J4121" t="s">
        <v>49</v>
      </c>
      <c r="K4121" t="s">
        <v>150</v>
      </c>
      <c r="L4121" t="s">
        <v>18</v>
      </c>
      <c r="M4121" s="5">
        <v>2190.23</v>
      </c>
      <c r="N4121">
        <v>1</v>
      </c>
    </row>
    <row r="4122" spans="1:14" x14ac:dyDescent="0.3">
      <c r="A4122" s="2">
        <v>45961</v>
      </c>
      <c r="B4122" s="3">
        <f t="shared" si="192"/>
        <v>2026</v>
      </c>
      <c r="C4122" t="str">
        <f t="shared" si="193"/>
        <v>2025-2026</v>
      </c>
      <c r="D4122" t="s">
        <v>147</v>
      </c>
      <c r="E4122" t="s">
        <v>65</v>
      </c>
      <c r="F4122" t="str">
        <f t="shared" si="194"/>
        <v>New South Wales</v>
      </c>
      <c r="G4122" t="s">
        <v>10</v>
      </c>
      <c r="H4122">
        <v>2541</v>
      </c>
      <c r="I4122" t="s">
        <v>11</v>
      </c>
      <c r="J4122" t="s">
        <v>58</v>
      </c>
      <c r="K4122" t="s">
        <v>151</v>
      </c>
      <c r="L4122" t="s">
        <v>21</v>
      </c>
      <c r="M4122" s="5">
        <v>2200.87</v>
      </c>
      <c r="N4122">
        <v>1</v>
      </c>
    </row>
    <row r="4123" spans="1:14" x14ac:dyDescent="0.3">
      <c r="A4123" s="2">
        <v>45709</v>
      </c>
      <c r="B4123" s="3">
        <f t="shared" si="192"/>
        <v>2025</v>
      </c>
      <c r="C4123" t="str">
        <f t="shared" si="193"/>
        <v>2024-2025</v>
      </c>
      <c r="D4123" t="s">
        <v>147</v>
      </c>
      <c r="E4123" t="s">
        <v>135</v>
      </c>
      <c r="F4123" t="str">
        <f t="shared" si="194"/>
        <v>Victoria</v>
      </c>
      <c r="G4123" t="s">
        <v>45</v>
      </c>
      <c r="H4123">
        <v>3550</v>
      </c>
      <c r="I4123" t="s">
        <v>11</v>
      </c>
      <c r="J4123" t="s">
        <v>60</v>
      </c>
      <c r="K4123" t="s">
        <v>155</v>
      </c>
      <c r="L4123" t="s">
        <v>20</v>
      </c>
      <c r="M4123" s="5">
        <v>2202.71</v>
      </c>
      <c r="N4123">
        <v>1</v>
      </c>
    </row>
    <row r="4124" spans="1:14" x14ac:dyDescent="0.3">
      <c r="A4124" s="2">
        <v>45644</v>
      </c>
      <c r="B4124" s="3">
        <f t="shared" si="192"/>
        <v>2025</v>
      </c>
      <c r="C4124" t="str">
        <f t="shared" si="193"/>
        <v>2024-2025</v>
      </c>
      <c r="D4124" t="s">
        <v>147</v>
      </c>
      <c r="E4124" t="s">
        <v>139</v>
      </c>
      <c r="F4124" t="str">
        <f t="shared" si="194"/>
        <v>New South Wales</v>
      </c>
      <c r="G4124" t="s">
        <v>10</v>
      </c>
      <c r="H4124">
        <v>2020</v>
      </c>
      <c r="I4124" t="s">
        <v>11</v>
      </c>
      <c r="J4124" t="s">
        <v>12</v>
      </c>
      <c r="K4124" t="s">
        <v>152</v>
      </c>
      <c r="L4124" t="s">
        <v>13</v>
      </c>
      <c r="M4124" s="5">
        <v>2210.1600000000008</v>
      </c>
      <c r="N4124">
        <v>1</v>
      </c>
    </row>
    <row r="4125" spans="1:14" x14ac:dyDescent="0.3">
      <c r="A4125" s="2">
        <v>45732</v>
      </c>
      <c r="B4125" s="3">
        <f t="shared" si="192"/>
        <v>2025</v>
      </c>
      <c r="C4125" t="str">
        <f t="shared" si="193"/>
        <v>2024-2025</v>
      </c>
      <c r="D4125" t="s">
        <v>147</v>
      </c>
      <c r="E4125" t="s">
        <v>28</v>
      </c>
      <c r="F4125" t="str">
        <f t="shared" si="194"/>
        <v>Northern Territory</v>
      </c>
      <c r="G4125" t="s">
        <v>29</v>
      </c>
      <c r="H4125">
        <v>800</v>
      </c>
      <c r="I4125" t="s">
        <v>11</v>
      </c>
      <c r="J4125" t="s">
        <v>30</v>
      </c>
      <c r="K4125" t="s">
        <v>150</v>
      </c>
      <c r="L4125" t="s">
        <v>18</v>
      </c>
      <c r="M4125" s="5">
        <v>2210.5899999999997</v>
      </c>
      <c r="N4125">
        <v>1</v>
      </c>
    </row>
    <row r="4126" spans="1:14" x14ac:dyDescent="0.3">
      <c r="A4126" s="2">
        <v>45801</v>
      </c>
      <c r="B4126" s="3">
        <f t="shared" si="192"/>
        <v>2025</v>
      </c>
      <c r="C4126" t="str">
        <f t="shared" si="193"/>
        <v>2024-2025</v>
      </c>
      <c r="D4126" t="s">
        <v>147</v>
      </c>
      <c r="E4126" t="s">
        <v>103</v>
      </c>
      <c r="F4126" t="str">
        <f t="shared" si="194"/>
        <v>Queensland</v>
      </c>
      <c r="G4126" t="s">
        <v>35</v>
      </c>
      <c r="H4126">
        <v>4509</v>
      </c>
      <c r="I4126" t="s">
        <v>11</v>
      </c>
      <c r="J4126" t="s">
        <v>104</v>
      </c>
      <c r="K4126" t="s">
        <v>155</v>
      </c>
      <c r="L4126" t="s">
        <v>20</v>
      </c>
      <c r="M4126" s="5">
        <v>2217.2600000000007</v>
      </c>
      <c r="N4126">
        <v>1</v>
      </c>
    </row>
    <row r="4127" spans="1:14" x14ac:dyDescent="0.3">
      <c r="A4127" s="2">
        <v>45754</v>
      </c>
      <c r="B4127" s="3">
        <f t="shared" si="192"/>
        <v>2025</v>
      </c>
      <c r="C4127" t="str">
        <f t="shared" si="193"/>
        <v>2024-2025</v>
      </c>
      <c r="D4127" t="s">
        <v>147</v>
      </c>
      <c r="E4127" t="s">
        <v>138</v>
      </c>
      <c r="F4127" t="str">
        <f t="shared" si="194"/>
        <v>Queensland</v>
      </c>
      <c r="G4127" t="s">
        <v>35</v>
      </c>
      <c r="H4127">
        <v>4558</v>
      </c>
      <c r="I4127" t="s">
        <v>11</v>
      </c>
      <c r="J4127" t="s">
        <v>120</v>
      </c>
      <c r="K4127" t="s">
        <v>154</v>
      </c>
      <c r="L4127" t="s">
        <v>14</v>
      </c>
      <c r="M4127" s="5">
        <v>2248.13</v>
      </c>
      <c r="N4127">
        <v>1</v>
      </c>
    </row>
    <row r="4128" spans="1:14" x14ac:dyDescent="0.3">
      <c r="A4128" s="2">
        <v>45713</v>
      </c>
      <c r="B4128" s="3">
        <f t="shared" si="192"/>
        <v>2025</v>
      </c>
      <c r="C4128" t="str">
        <f t="shared" si="193"/>
        <v>2024-2025</v>
      </c>
      <c r="D4128" t="s">
        <v>147</v>
      </c>
      <c r="E4128" t="s">
        <v>37</v>
      </c>
      <c r="F4128" t="str">
        <f t="shared" si="194"/>
        <v>South Australia</v>
      </c>
      <c r="G4128" t="s">
        <v>32</v>
      </c>
      <c r="H4128">
        <v>5607</v>
      </c>
      <c r="I4128" t="s">
        <v>11</v>
      </c>
      <c r="J4128" t="s">
        <v>38</v>
      </c>
      <c r="K4128" t="s">
        <v>150</v>
      </c>
      <c r="L4128" t="s">
        <v>18</v>
      </c>
      <c r="M4128" s="5">
        <v>2257.4</v>
      </c>
      <c r="N4128">
        <v>1</v>
      </c>
    </row>
    <row r="4129" spans="1:14" x14ac:dyDescent="0.3">
      <c r="A4129" s="2">
        <v>45651</v>
      </c>
      <c r="B4129" s="3">
        <f t="shared" si="192"/>
        <v>2025</v>
      </c>
      <c r="C4129" t="str">
        <f t="shared" si="193"/>
        <v>2024-2025</v>
      </c>
      <c r="D4129" t="s">
        <v>147</v>
      </c>
      <c r="E4129" t="s">
        <v>42</v>
      </c>
      <c r="F4129" t="str">
        <f t="shared" si="194"/>
        <v>Queensland</v>
      </c>
      <c r="G4129" t="s">
        <v>35</v>
      </c>
      <c r="H4129">
        <v>4053</v>
      </c>
      <c r="I4129" t="s">
        <v>11</v>
      </c>
      <c r="J4129" t="s">
        <v>43</v>
      </c>
      <c r="K4129" t="s">
        <v>150</v>
      </c>
      <c r="L4129" t="s">
        <v>18</v>
      </c>
      <c r="M4129" s="5">
        <v>2265.1299999999997</v>
      </c>
      <c r="N4129">
        <v>1</v>
      </c>
    </row>
    <row r="4130" spans="1:14" x14ac:dyDescent="0.3">
      <c r="A4130" s="2">
        <v>45734</v>
      </c>
      <c r="B4130" s="3">
        <f t="shared" si="192"/>
        <v>2025</v>
      </c>
      <c r="C4130" t="str">
        <f t="shared" si="193"/>
        <v>2024-2025</v>
      </c>
      <c r="D4130" t="s">
        <v>147</v>
      </c>
      <c r="E4130" t="s">
        <v>136</v>
      </c>
      <c r="F4130" t="str">
        <f t="shared" si="194"/>
        <v>Victoria</v>
      </c>
      <c r="G4130" t="s">
        <v>45</v>
      </c>
      <c r="H4130">
        <v>3175</v>
      </c>
      <c r="I4130" t="s">
        <v>11</v>
      </c>
      <c r="J4130" t="s">
        <v>63</v>
      </c>
      <c r="K4130" t="s">
        <v>155</v>
      </c>
      <c r="L4130" t="s">
        <v>20</v>
      </c>
      <c r="M4130" s="5">
        <v>2268.6199999999994</v>
      </c>
      <c r="N4130">
        <v>1</v>
      </c>
    </row>
    <row r="4131" spans="1:14" x14ac:dyDescent="0.3">
      <c r="A4131" s="2">
        <v>45563</v>
      </c>
      <c r="B4131" s="3">
        <f t="shared" si="192"/>
        <v>2025</v>
      </c>
      <c r="C4131" t="str">
        <f t="shared" si="193"/>
        <v>2024-2025</v>
      </c>
      <c r="D4131" t="s">
        <v>147</v>
      </c>
      <c r="E4131" t="s">
        <v>89</v>
      </c>
      <c r="F4131" t="str">
        <f t="shared" si="194"/>
        <v>Queensland</v>
      </c>
      <c r="G4131" t="s">
        <v>35</v>
      </c>
      <c r="H4131">
        <v>4655</v>
      </c>
      <c r="I4131" t="s">
        <v>11</v>
      </c>
      <c r="J4131" t="s">
        <v>51</v>
      </c>
      <c r="K4131" t="s">
        <v>150</v>
      </c>
      <c r="L4131" t="s">
        <v>18</v>
      </c>
      <c r="M4131" s="5">
        <v>2275</v>
      </c>
      <c r="N4131">
        <v>1</v>
      </c>
    </row>
    <row r="4132" spans="1:14" x14ac:dyDescent="0.3">
      <c r="A4132" s="2">
        <v>45403</v>
      </c>
      <c r="B4132" s="3">
        <f t="shared" si="192"/>
        <v>2024</v>
      </c>
      <c r="C4132" t="str">
        <f t="shared" si="193"/>
        <v>2023-2024</v>
      </c>
      <c r="D4132" t="s">
        <v>147</v>
      </c>
      <c r="E4132" t="s">
        <v>118</v>
      </c>
      <c r="F4132" t="str">
        <f t="shared" si="194"/>
        <v>New South Wales</v>
      </c>
      <c r="G4132" t="s">
        <v>10</v>
      </c>
      <c r="H4132">
        <v>2158</v>
      </c>
      <c r="I4132" t="s">
        <v>11</v>
      </c>
      <c r="J4132" t="s">
        <v>27</v>
      </c>
      <c r="K4132" t="s">
        <v>149</v>
      </c>
      <c r="L4132" t="s">
        <v>15</v>
      </c>
      <c r="M4132" s="5">
        <v>2283.9499999999998</v>
      </c>
      <c r="N4132">
        <v>1</v>
      </c>
    </row>
    <row r="4133" spans="1:14" x14ac:dyDescent="0.3">
      <c r="A4133" s="2">
        <v>45543</v>
      </c>
      <c r="B4133" s="3">
        <f t="shared" si="192"/>
        <v>2025</v>
      </c>
      <c r="C4133" t="str">
        <f t="shared" si="193"/>
        <v>2024-2025</v>
      </c>
      <c r="D4133" t="s">
        <v>147</v>
      </c>
      <c r="E4133" t="s">
        <v>54</v>
      </c>
      <c r="F4133" t="str">
        <f t="shared" si="194"/>
        <v>Victoria</v>
      </c>
      <c r="G4133" t="s">
        <v>45</v>
      </c>
      <c r="H4133">
        <v>3977</v>
      </c>
      <c r="I4133" t="s">
        <v>11</v>
      </c>
      <c r="J4133" t="s">
        <v>55</v>
      </c>
      <c r="K4133" t="s">
        <v>150</v>
      </c>
      <c r="L4133" t="s">
        <v>18</v>
      </c>
      <c r="M4133" s="5">
        <v>2302.0500000000002</v>
      </c>
      <c r="N4133">
        <v>1</v>
      </c>
    </row>
    <row r="4134" spans="1:14" x14ac:dyDescent="0.3">
      <c r="A4134" s="2">
        <v>45620</v>
      </c>
      <c r="B4134" s="3">
        <f t="shared" si="192"/>
        <v>2025</v>
      </c>
      <c r="C4134" t="str">
        <f t="shared" si="193"/>
        <v>2024-2025</v>
      </c>
      <c r="D4134" t="s">
        <v>147</v>
      </c>
      <c r="E4134" t="s">
        <v>9</v>
      </c>
      <c r="F4134" t="str">
        <f t="shared" si="194"/>
        <v>New South Wales</v>
      </c>
      <c r="G4134" t="s">
        <v>10</v>
      </c>
      <c r="H4134">
        <v>2067</v>
      </c>
      <c r="I4134" t="s">
        <v>11</v>
      </c>
      <c r="J4134" t="s">
        <v>12</v>
      </c>
      <c r="K4134" t="s">
        <v>151</v>
      </c>
      <c r="L4134" t="s">
        <v>21</v>
      </c>
      <c r="M4134" s="5">
        <v>2324.2400000000002</v>
      </c>
      <c r="N4134">
        <v>1</v>
      </c>
    </row>
    <row r="4135" spans="1:14" x14ac:dyDescent="0.3">
      <c r="A4135" s="2">
        <v>45389</v>
      </c>
      <c r="B4135" s="3">
        <f t="shared" si="192"/>
        <v>2024</v>
      </c>
      <c r="C4135" t="str">
        <f t="shared" si="193"/>
        <v>2023-2024</v>
      </c>
      <c r="D4135" t="s">
        <v>147</v>
      </c>
      <c r="E4135" t="s">
        <v>99</v>
      </c>
      <c r="F4135" t="str">
        <f t="shared" si="194"/>
        <v>Victoria</v>
      </c>
      <c r="G4135" t="s">
        <v>45</v>
      </c>
      <c r="H4135">
        <v>3148</v>
      </c>
      <c r="I4135" t="s">
        <v>11</v>
      </c>
      <c r="J4135" t="s">
        <v>63</v>
      </c>
      <c r="K4135" t="s">
        <v>155</v>
      </c>
      <c r="L4135" t="s">
        <v>20</v>
      </c>
      <c r="M4135" s="5">
        <v>2327.4299999999998</v>
      </c>
      <c r="N4135">
        <v>1</v>
      </c>
    </row>
    <row r="4136" spans="1:14" x14ac:dyDescent="0.3">
      <c r="A4136" s="2">
        <v>45925</v>
      </c>
      <c r="B4136" s="3">
        <f t="shared" si="192"/>
        <v>2026</v>
      </c>
      <c r="C4136" t="str">
        <f t="shared" si="193"/>
        <v>2025-2026</v>
      </c>
      <c r="D4136" t="s">
        <v>147</v>
      </c>
      <c r="E4136" t="s">
        <v>112</v>
      </c>
      <c r="F4136" t="str">
        <f t="shared" si="194"/>
        <v>Victoria</v>
      </c>
      <c r="G4136" t="s">
        <v>45</v>
      </c>
      <c r="H4136">
        <v>3076</v>
      </c>
      <c r="I4136" t="s">
        <v>11</v>
      </c>
      <c r="J4136" t="s">
        <v>46</v>
      </c>
      <c r="K4136" t="s">
        <v>154</v>
      </c>
      <c r="L4136" t="s">
        <v>14</v>
      </c>
      <c r="M4136" s="5">
        <v>2327.5600000000004</v>
      </c>
      <c r="N4136">
        <v>1</v>
      </c>
    </row>
    <row r="4137" spans="1:14" x14ac:dyDescent="0.3">
      <c r="A4137" s="2">
        <v>45804</v>
      </c>
      <c r="B4137" s="3">
        <f t="shared" si="192"/>
        <v>2025</v>
      </c>
      <c r="C4137" t="str">
        <f t="shared" si="193"/>
        <v>2024-2025</v>
      </c>
      <c r="D4137" t="s">
        <v>147</v>
      </c>
      <c r="E4137" t="s">
        <v>139</v>
      </c>
      <c r="F4137" t="str">
        <f t="shared" si="194"/>
        <v>New South Wales</v>
      </c>
      <c r="G4137" t="s">
        <v>10</v>
      </c>
      <c r="H4137">
        <v>2020</v>
      </c>
      <c r="I4137" t="s">
        <v>11</v>
      </c>
      <c r="J4137" t="s">
        <v>12</v>
      </c>
      <c r="K4137" t="s">
        <v>150</v>
      </c>
      <c r="L4137" t="s">
        <v>18</v>
      </c>
      <c r="M4137" s="5">
        <v>2329.8199999999997</v>
      </c>
      <c r="N4137">
        <v>1</v>
      </c>
    </row>
    <row r="4138" spans="1:14" x14ac:dyDescent="0.3">
      <c r="A4138" s="2">
        <v>45327</v>
      </c>
      <c r="B4138" s="3">
        <f t="shared" si="192"/>
        <v>2024</v>
      </c>
      <c r="C4138" t="str">
        <f t="shared" si="193"/>
        <v>2023-2024</v>
      </c>
      <c r="D4138" t="s">
        <v>147</v>
      </c>
      <c r="E4138" t="s">
        <v>57</v>
      </c>
      <c r="F4138" t="str">
        <f t="shared" si="194"/>
        <v>New South Wales</v>
      </c>
      <c r="G4138" t="s">
        <v>10</v>
      </c>
      <c r="H4138">
        <v>2560</v>
      </c>
      <c r="I4138" t="s">
        <v>11</v>
      </c>
      <c r="J4138" t="s">
        <v>58</v>
      </c>
      <c r="K4138" t="s">
        <v>153</v>
      </c>
      <c r="L4138" t="s">
        <v>16</v>
      </c>
      <c r="M4138" s="5">
        <v>2330.86</v>
      </c>
      <c r="N4138">
        <v>1</v>
      </c>
    </row>
    <row r="4139" spans="1:14" x14ac:dyDescent="0.3">
      <c r="A4139" s="2">
        <v>45752</v>
      </c>
      <c r="B4139" s="3">
        <f t="shared" si="192"/>
        <v>2025</v>
      </c>
      <c r="C4139" t="str">
        <f t="shared" si="193"/>
        <v>2024-2025</v>
      </c>
      <c r="D4139" t="s">
        <v>147</v>
      </c>
      <c r="E4139" t="s">
        <v>95</v>
      </c>
      <c r="F4139" t="str">
        <f t="shared" si="194"/>
        <v>Victoria</v>
      </c>
      <c r="G4139" t="s">
        <v>45</v>
      </c>
      <c r="H4139">
        <v>3931</v>
      </c>
      <c r="I4139" t="s">
        <v>11</v>
      </c>
      <c r="J4139" t="s">
        <v>55</v>
      </c>
      <c r="K4139" t="s">
        <v>150</v>
      </c>
      <c r="L4139" t="s">
        <v>18</v>
      </c>
      <c r="M4139" s="5">
        <v>2333.7799999999997</v>
      </c>
      <c r="N4139">
        <v>1</v>
      </c>
    </row>
    <row r="4140" spans="1:14" x14ac:dyDescent="0.3">
      <c r="A4140" s="2">
        <v>45354</v>
      </c>
      <c r="B4140" s="3">
        <f t="shared" si="192"/>
        <v>2024</v>
      </c>
      <c r="C4140" t="str">
        <f t="shared" si="193"/>
        <v>2023-2024</v>
      </c>
      <c r="D4140" t="s">
        <v>148</v>
      </c>
      <c r="E4140" t="s">
        <v>40</v>
      </c>
      <c r="F4140" t="str">
        <f t="shared" si="194"/>
        <v>New South Wales</v>
      </c>
      <c r="G4140" t="s">
        <v>10</v>
      </c>
      <c r="H4140">
        <v>2116</v>
      </c>
      <c r="I4140" t="s">
        <v>11</v>
      </c>
      <c r="J4140" t="s">
        <v>27</v>
      </c>
      <c r="K4140" t="s">
        <v>152</v>
      </c>
      <c r="L4140" t="s">
        <v>13</v>
      </c>
      <c r="M4140" s="5">
        <v>2342.4600000000005</v>
      </c>
      <c r="N4140">
        <v>1</v>
      </c>
    </row>
    <row r="4141" spans="1:14" x14ac:dyDescent="0.3">
      <c r="A4141" s="2">
        <v>45502</v>
      </c>
      <c r="B4141" s="3">
        <f t="shared" si="192"/>
        <v>2025</v>
      </c>
      <c r="C4141" t="str">
        <f t="shared" si="193"/>
        <v>2024-2025</v>
      </c>
      <c r="D4141" t="s">
        <v>148</v>
      </c>
      <c r="E4141" t="s">
        <v>78</v>
      </c>
      <c r="F4141" t="str">
        <f t="shared" si="194"/>
        <v>New South Wales</v>
      </c>
      <c r="G4141" t="s">
        <v>10</v>
      </c>
      <c r="H4141">
        <v>2350</v>
      </c>
      <c r="I4141" t="s">
        <v>11</v>
      </c>
      <c r="J4141" t="s">
        <v>68</v>
      </c>
      <c r="K4141" t="s">
        <v>153</v>
      </c>
      <c r="L4141" t="s">
        <v>16</v>
      </c>
      <c r="M4141" s="5">
        <v>2346.41</v>
      </c>
      <c r="N4141">
        <v>1</v>
      </c>
    </row>
    <row r="4142" spans="1:14" x14ac:dyDescent="0.3">
      <c r="A4142" s="2">
        <v>45487</v>
      </c>
      <c r="B4142" s="3">
        <f t="shared" si="192"/>
        <v>2025</v>
      </c>
      <c r="C4142" t="str">
        <f t="shared" si="193"/>
        <v>2024-2025</v>
      </c>
      <c r="D4142" t="s">
        <v>148</v>
      </c>
      <c r="E4142" t="s">
        <v>44</v>
      </c>
      <c r="F4142" t="str">
        <f t="shared" si="194"/>
        <v>Victoria</v>
      </c>
      <c r="G4142" t="s">
        <v>45</v>
      </c>
      <c r="H4142">
        <v>3066</v>
      </c>
      <c r="I4142" t="s">
        <v>11</v>
      </c>
      <c r="J4142" t="s">
        <v>46</v>
      </c>
      <c r="K4142" t="s">
        <v>150</v>
      </c>
      <c r="L4142" t="s">
        <v>18</v>
      </c>
      <c r="M4142" s="5">
        <v>2351.94</v>
      </c>
      <c r="N4142">
        <v>1</v>
      </c>
    </row>
    <row r="4143" spans="1:14" x14ac:dyDescent="0.3">
      <c r="A4143" s="2">
        <v>45816</v>
      </c>
      <c r="B4143" s="3">
        <f t="shared" si="192"/>
        <v>2025</v>
      </c>
      <c r="C4143" t="str">
        <f t="shared" si="193"/>
        <v>2024-2025</v>
      </c>
      <c r="D4143" t="s">
        <v>148</v>
      </c>
      <c r="E4143" t="s">
        <v>87</v>
      </c>
      <c r="F4143" t="str">
        <f t="shared" si="194"/>
        <v>New South Wales</v>
      </c>
      <c r="G4143" t="s">
        <v>10</v>
      </c>
      <c r="H4143">
        <v>2790</v>
      </c>
      <c r="I4143" t="s">
        <v>11</v>
      </c>
      <c r="J4143" t="s">
        <v>25</v>
      </c>
      <c r="K4143" t="s">
        <v>153</v>
      </c>
      <c r="L4143" t="s">
        <v>16</v>
      </c>
      <c r="M4143" s="5">
        <v>2356.7299999999996</v>
      </c>
      <c r="N4143">
        <v>1</v>
      </c>
    </row>
    <row r="4144" spans="1:14" x14ac:dyDescent="0.3">
      <c r="A4144" s="2">
        <v>45551</v>
      </c>
      <c r="B4144" s="3">
        <f t="shared" si="192"/>
        <v>2025</v>
      </c>
      <c r="C4144" t="str">
        <f t="shared" si="193"/>
        <v>2024-2025</v>
      </c>
      <c r="D4144" t="s">
        <v>147</v>
      </c>
      <c r="E4144" t="s">
        <v>103</v>
      </c>
      <c r="F4144" t="str">
        <f t="shared" si="194"/>
        <v>Queensland</v>
      </c>
      <c r="G4144" t="s">
        <v>35</v>
      </c>
      <c r="H4144">
        <v>4509</v>
      </c>
      <c r="I4144" t="s">
        <v>11</v>
      </c>
      <c r="J4144" t="s">
        <v>104</v>
      </c>
      <c r="K4144" t="s">
        <v>151</v>
      </c>
      <c r="L4144" t="s">
        <v>21</v>
      </c>
      <c r="M4144" s="5">
        <v>2366.3100000000004</v>
      </c>
      <c r="N4144">
        <v>1</v>
      </c>
    </row>
    <row r="4145" spans="1:14" x14ac:dyDescent="0.3">
      <c r="A4145" s="2">
        <v>45665</v>
      </c>
      <c r="B4145" s="3">
        <f t="shared" si="192"/>
        <v>2025</v>
      </c>
      <c r="C4145" t="str">
        <f t="shared" si="193"/>
        <v>2024-2025</v>
      </c>
      <c r="D4145" t="s">
        <v>147</v>
      </c>
      <c r="E4145" t="s">
        <v>102</v>
      </c>
      <c r="F4145" t="str">
        <f t="shared" si="194"/>
        <v>Queensland</v>
      </c>
      <c r="G4145" t="s">
        <v>35</v>
      </c>
      <c r="H4145">
        <v>4870</v>
      </c>
      <c r="I4145" t="s">
        <v>11</v>
      </c>
      <c r="J4145" t="s">
        <v>36</v>
      </c>
      <c r="K4145" t="s">
        <v>150</v>
      </c>
      <c r="L4145" t="s">
        <v>18</v>
      </c>
      <c r="M4145" s="5">
        <v>2367.54</v>
      </c>
      <c r="N4145">
        <v>1</v>
      </c>
    </row>
    <row r="4146" spans="1:14" x14ac:dyDescent="0.3">
      <c r="A4146" s="2">
        <v>45948</v>
      </c>
      <c r="B4146" s="3">
        <f t="shared" si="192"/>
        <v>2026</v>
      </c>
      <c r="C4146" t="str">
        <f t="shared" si="193"/>
        <v>2025-2026</v>
      </c>
      <c r="D4146" t="s">
        <v>147</v>
      </c>
      <c r="E4146" t="s">
        <v>75</v>
      </c>
      <c r="F4146" t="str">
        <f t="shared" si="194"/>
        <v>Victoria</v>
      </c>
      <c r="G4146" t="s">
        <v>45</v>
      </c>
      <c r="H4146">
        <v>3630</v>
      </c>
      <c r="I4146" t="s">
        <v>11</v>
      </c>
      <c r="J4146" t="s">
        <v>55</v>
      </c>
      <c r="K4146" t="s">
        <v>150</v>
      </c>
      <c r="L4146" t="s">
        <v>18</v>
      </c>
      <c r="M4146" s="5">
        <v>2385.3700000000003</v>
      </c>
      <c r="N4146">
        <v>1</v>
      </c>
    </row>
    <row r="4147" spans="1:14" x14ac:dyDescent="0.3">
      <c r="A4147" s="2">
        <v>45926</v>
      </c>
      <c r="B4147" s="3">
        <f t="shared" si="192"/>
        <v>2026</v>
      </c>
      <c r="C4147" t="str">
        <f t="shared" si="193"/>
        <v>2025-2026</v>
      </c>
      <c r="D4147" t="s">
        <v>147</v>
      </c>
      <c r="E4147" t="s">
        <v>53</v>
      </c>
      <c r="F4147" t="str">
        <f t="shared" si="194"/>
        <v>South Australia</v>
      </c>
      <c r="G4147" t="s">
        <v>32</v>
      </c>
      <c r="H4147">
        <v>5082</v>
      </c>
      <c r="I4147" t="s">
        <v>11</v>
      </c>
      <c r="J4147" t="s">
        <v>33</v>
      </c>
      <c r="K4147" t="s">
        <v>150</v>
      </c>
      <c r="L4147" t="s">
        <v>18</v>
      </c>
      <c r="M4147" s="5">
        <v>2390.21</v>
      </c>
      <c r="N4147">
        <v>1</v>
      </c>
    </row>
    <row r="4148" spans="1:14" x14ac:dyDescent="0.3">
      <c r="A4148" s="2">
        <v>45698</v>
      </c>
      <c r="B4148" s="3">
        <f t="shared" si="192"/>
        <v>2025</v>
      </c>
      <c r="C4148" t="str">
        <f t="shared" si="193"/>
        <v>2024-2025</v>
      </c>
      <c r="D4148" t="s">
        <v>147</v>
      </c>
      <c r="E4148" t="s">
        <v>65</v>
      </c>
      <c r="F4148" t="str">
        <f t="shared" si="194"/>
        <v>New South Wales</v>
      </c>
      <c r="G4148" t="s">
        <v>10</v>
      </c>
      <c r="H4148">
        <v>2541</v>
      </c>
      <c r="I4148" t="s">
        <v>11</v>
      </c>
      <c r="J4148" t="s">
        <v>58</v>
      </c>
      <c r="K4148" t="s">
        <v>150</v>
      </c>
      <c r="L4148" t="s">
        <v>18</v>
      </c>
      <c r="M4148" s="5">
        <v>2394.2199999999993</v>
      </c>
      <c r="N4148">
        <v>1</v>
      </c>
    </row>
    <row r="4149" spans="1:14" x14ac:dyDescent="0.3">
      <c r="A4149" s="2">
        <v>45405</v>
      </c>
      <c r="B4149" s="3">
        <f t="shared" si="192"/>
        <v>2024</v>
      </c>
      <c r="C4149" t="str">
        <f t="shared" si="193"/>
        <v>2023-2024</v>
      </c>
      <c r="D4149" t="s">
        <v>147</v>
      </c>
      <c r="E4149" t="s">
        <v>113</v>
      </c>
      <c r="F4149" t="str">
        <f t="shared" si="194"/>
        <v>Queensland</v>
      </c>
      <c r="G4149" t="s">
        <v>35</v>
      </c>
      <c r="H4149">
        <v>4215</v>
      </c>
      <c r="I4149" t="s">
        <v>11</v>
      </c>
      <c r="J4149" t="s">
        <v>104</v>
      </c>
      <c r="K4149" t="s">
        <v>150</v>
      </c>
      <c r="L4149" t="s">
        <v>18</v>
      </c>
      <c r="M4149" s="5">
        <v>2400.2299999999996</v>
      </c>
      <c r="N4149">
        <v>1</v>
      </c>
    </row>
    <row r="4150" spans="1:14" x14ac:dyDescent="0.3">
      <c r="A4150" s="2">
        <v>45527</v>
      </c>
      <c r="B4150" s="3">
        <f t="shared" si="192"/>
        <v>2025</v>
      </c>
      <c r="C4150" t="str">
        <f t="shared" si="193"/>
        <v>2024-2025</v>
      </c>
      <c r="D4150" t="s">
        <v>148</v>
      </c>
      <c r="E4150" t="s">
        <v>86</v>
      </c>
      <c r="F4150" t="str">
        <f t="shared" si="194"/>
        <v>New South Wales</v>
      </c>
      <c r="G4150" t="s">
        <v>10</v>
      </c>
      <c r="H4150">
        <v>2064</v>
      </c>
      <c r="I4150" t="s">
        <v>11</v>
      </c>
      <c r="J4150" t="s">
        <v>12</v>
      </c>
      <c r="K4150" t="s">
        <v>153</v>
      </c>
      <c r="L4150" t="s">
        <v>16</v>
      </c>
      <c r="M4150" s="5">
        <v>2406.17</v>
      </c>
      <c r="N4150">
        <v>1</v>
      </c>
    </row>
    <row r="4151" spans="1:14" x14ac:dyDescent="0.3">
      <c r="A4151" s="2">
        <v>45420</v>
      </c>
      <c r="B4151" s="3">
        <f t="shared" si="192"/>
        <v>2024</v>
      </c>
      <c r="C4151" t="str">
        <f t="shared" si="193"/>
        <v>2023-2024</v>
      </c>
      <c r="D4151" t="s">
        <v>148</v>
      </c>
      <c r="E4151" t="s">
        <v>138</v>
      </c>
      <c r="F4151" t="str">
        <f t="shared" si="194"/>
        <v>Queensland</v>
      </c>
      <c r="G4151" t="s">
        <v>35</v>
      </c>
      <c r="H4151">
        <v>4558</v>
      </c>
      <c r="I4151" t="s">
        <v>11</v>
      </c>
      <c r="J4151" t="s">
        <v>120</v>
      </c>
      <c r="K4151" t="s">
        <v>150</v>
      </c>
      <c r="L4151" t="s">
        <v>18</v>
      </c>
      <c r="M4151" s="5">
        <v>2414.8599999999997</v>
      </c>
      <c r="N4151">
        <v>1</v>
      </c>
    </row>
    <row r="4152" spans="1:14" x14ac:dyDescent="0.3">
      <c r="A4152" s="2">
        <v>45390</v>
      </c>
      <c r="B4152" s="3">
        <f t="shared" si="192"/>
        <v>2024</v>
      </c>
      <c r="C4152" t="str">
        <f t="shared" si="193"/>
        <v>2023-2024</v>
      </c>
      <c r="D4152" t="s">
        <v>147</v>
      </c>
      <c r="E4152" t="s">
        <v>131</v>
      </c>
      <c r="F4152" t="str">
        <f t="shared" si="194"/>
        <v>Western Australia</v>
      </c>
      <c r="G4152" t="s">
        <v>48</v>
      </c>
      <c r="H4152">
        <v>6530</v>
      </c>
      <c r="I4152" t="s">
        <v>11</v>
      </c>
      <c r="J4152" t="s">
        <v>77</v>
      </c>
      <c r="K4152" t="s">
        <v>155</v>
      </c>
      <c r="L4152" t="s">
        <v>20</v>
      </c>
      <c r="M4152" s="5">
        <v>2416.1600000000008</v>
      </c>
      <c r="N4152">
        <v>1</v>
      </c>
    </row>
    <row r="4153" spans="1:14" x14ac:dyDescent="0.3">
      <c r="A4153" s="2">
        <v>45615</v>
      </c>
      <c r="B4153" s="3">
        <f t="shared" si="192"/>
        <v>2025</v>
      </c>
      <c r="C4153" t="str">
        <f t="shared" si="193"/>
        <v>2024-2025</v>
      </c>
      <c r="D4153" t="s">
        <v>147</v>
      </c>
      <c r="E4153" t="s">
        <v>130</v>
      </c>
      <c r="F4153" t="str">
        <f t="shared" si="194"/>
        <v>South Australia</v>
      </c>
      <c r="G4153" t="s">
        <v>32</v>
      </c>
      <c r="H4153">
        <v>5290</v>
      </c>
      <c r="I4153" t="s">
        <v>11</v>
      </c>
      <c r="J4153" t="s">
        <v>38</v>
      </c>
      <c r="K4153" t="s">
        <v>150</v>
      </c>
      <c r="L4153" t="s">
        <v>18</v>
      </c>
      <c r="M4153" s="5">
        <v>2439.5699999999993</v>
      </c>
      <c r="N4153">
        <v>1</v>
      </c>
    </row>
    <row r="4154" spans="1:14" x14ac:dyDescent="0.3">
      <c r="A4154" s="2">
        <v>45717</v>
      </c>
      <c r="B4154" s="3">
        <f t="shared" si="192"/>
        <v>2025</v>
      </c>
      <c r="C4154" t="str">
        <f t="shared" si="193"/>
        <v>2024-2025</v>
      </c>
      <c r="D4154" t="s">
        <v>148</v>
      </c>
      <c r="E4154" t="s">
        <v>138</v>
      </c>
      <c r="F4154" t="str">
        <f t="shared" si="194"/>
        <v>Queensland</v>
      </c>
      <c r="G4154" t="s">
        <v>35</v>
      </c>
      <c r="H4154">
        <v>4558</v>
      </c>
      <c r="I4154" t="s">
        <v>11</v>
      </c>
      <c r="J4154" t="s">
        <v>120</v>
      </c>
      <c r="K4154" t="s">
        <v>155</v>
      </c>
      <c r="L4154" t="s">
        <v>20</v>
      </c>
      <c r="M4154" s="5">
        <v>2440.4200000000014</v>
      </c>
      <c r="N4154">
        <v>1</v>
      </c>
    </row>
    <row r="4155" spans="1:14" x14ac:dyDescent="0.3">
      <c r="A4155" s="2">
        <v>46018</v>
      </c>
      <c r="B4155" s="3">
        <f t="shared" si="192"/>
        <v>2026</v>
      </c>
      <c r="C4155" t="str">
        <f t="shared" si="193"/>
        <v>2025-2026</v>
      </c>
      <c r="D4155" t="s">
        <v>147</v>
      </c>
      <c r="E4155" t="s">
        <v>53</v>
      </c>
      <c r="F4155" t="str">
        <f t="shared" si="194"/>
        <v>South Australia</v>
      </c>
      <c r="G4155" t="s">
        <v>32</v>
      </c>
      <c r="H4155">
        <v>5082</v>
      </c>
      <c r="I4155" t="s">
        <v>11</v>
      </c>
      <c r="J4155" t="s">
        <v>33</v>
      </c>
      <c r="K4155" t="s">
        <v>153</v>
      </c>
      <c r="L4155" t="s">
        <v>16</v>
      </c>
      <c r="M4155" s="5">
        <v>2452.8799999999997</v>
      </c>
      <c r="N4155">
        <v>1</v>
      </c>
    </row>
    <row r="4156" spans="1:14" x14ac:dyDescent="0.3">
      <c r="A4156" s="2">
        <v>45973</v>
      </c>
      <c r="B4156" s="3">
        <f t="shared" si="192"/>
        <v>2026</v>
      </c>
      <c r="C4156" t="str">
        <f t="shared" si="193"/>
        <v>2025-2026</v>
      </c>
      <c r="D4156" t="s">
        <v>147</v>
      </c>
      <c r="E4156" t="s">
        <v>109</v>
      </c>
      <c r="F4156" t="str">
        <f t="shared" si="194"/>
        <v>New South Wales</v>
      </c>
      <c r="G4156" t="s">
        <v>10</v>
      </c>
      <c r="H4156">
        <v>2480</v>
      </c>
      <c r="I4156" t="s">
        <v>11</v>
      </c>
      <c r="J4156" t="s">
        <v>68</v>
      </c>
      <c r="K4156" t="s">
        <v>157</v>
      </c>
      <c r="L4156" t="s">
        <v>22</v>
      </c>
      <c r="M4156" s="5">
        <v>2463.4100000000003</v>
      </c>
      <c r="N4156">
        <v>1</v>
      </c>
    </row>
    <row r="4157" spans="1:14" x14ac:dyDescent="0.3">
      <c r="A4157" s="2">
        <v>45547</v>
      </c>
      <c r="B4157" s="3">
        <f t="shared" si="192"/>
        <v>2025</v>
      </c>
      <c r="C4157" t="str">
        <f t="shared" si="193"/>
        <v>2024-2025</v>
      </c>
      <c r="D4157" t="s">
        <v>148</v>
      </c>
      <c r="E4157" t="s">
        <v>40</v>
      </c>
      <c r="F4157" t="str">
        <f t="shared" si="194"/>
        <v>New South Wales</v>
      </c>
      <c r="G4157" t="s">
        <v>10</v>
      </c>
      <c r="H4157">
        <v>2116</v>
      </c>
      <c r="I4157" t="s">
        <v>11</v>
      </c>
      <c r="J4157" t="s">
        <v>27</v>
      </c>
      <c r="K4157" t="s">
        <v>152</v>
      </c>
      <c r="L4157" t="s">
        <v>13</v>
      </c>
      <c r="M4157" s="5">
        <v>2482.550000000002</v>
      </c>
      <c r="N4157">
        <v>1</v>
      </c>
    </row>
    <row r="4158" spans="1:14" x14ac:dyDescent="0.3">
      <c r="A4158" s="2">
        <v>45717</v>
      </c>
      <c r="B4158" s="3">
        <f t="shared" si="192"/>
        <v>2025</v>
      </c>
      <c r="C4158" t="str">
        <f t="shared" si="193"/>
        <v>2024-2025</v>
      </c>
      <c r="D4158" t="s">
        <v>147</v>
      </c>
      <c r="E4158" t="s">
        <v>57</v>
      </c>
      <c r="F4158" t="str">
        <f t="shared" si="194"/>
        <v>New South Wales</v>
      </c>
      <c r="G4158" t="s">
        <v>10</v>
      </c>
      <c r="H4158">
        <v>2560</v>
      </c>
      <c r="I4158" t="s">
        <v>11</v>
      </c>
      <c r="J4158" t="s">
        <v>58</v>
      </c>
      <c r="K4158" t="s">
        <v>157</v>
      </c>
      <c r="L4158" t="s">
        <v>22</v>
      </c>
      <c r="M4158" s="5">
        <v>2485.3600000000006</v>
      </c>
      <c r="N4158">
        <v>1</v>
      </c>
    </row>
    <row r="4159" spans="1:14" x14ac:dyDescent="0.3">
      <c r="A4159" s="2">
        <v>45592</v>
      </c>
      <c r="B4159" s="3">
        <f t="shared" si="192"/>
        <v>2025</v>
      </c>
      <c r="C4159" t="str">
        <f t="shared" si="193"/>
        <v>2024-2025</v>
      </c>
      <c r="D4159" t="s">
        <v>147</v>
      </c>
      <c r="E4159" t="s">
        <v>112</v>
      </c>
      <c r="F4159" t="str">
        <f t="shared" si="194"/>
        <v>Victoria</v>
      </c>
      <c r="G4159" t="s">
        <v>45</v>
      </c>
      <c r="H4159">
        <v>3076</v>
      </c>
      <c r="I4159" t="s">
        <v>11</v>
      </c>
      <c r="J4159" t="s">
        <v>46</v>
      </c>
      <c r="K4159" t="s">
        <v>152</v>
      </c>
      <c r="L4159" t="s">
        <v>13</v>
      </c>
      <c r="M4159" s="5">
        <v>2485.4400000000028</v>
      </c>
      <c r="N4159">
        <v>1</v>
      </c>
    </row>
    <row r="4160" spans="1:14" x14ac:dyDescent="0.3">
      <c r="A4160" s="2">
        <v>45744</v>
      </c>
      <c r="B4160" s="3">
        <f t="shared" si="192"/>
        <v>2025</v>
      </c>
      <c r="C4160" t="str">
        <f t="shared" si="193"/>
        <v>2024-2025</v>
      </c>
      <c r="D4160" t="s">
        <v>147</v>
      </c>
      <c r="E4160" t="s">
        <v>122</v>
      </c>
      <c r="F4160" t="str">
        <f t="shared" si="194"/>
        <v>New South Wales</v>
      </c>
      <c r="G4160" t="s">
        <v>10</v>
      </c>
      <c r="H4160">
        <v>2650</v>
      </c>
      <c r="I4160" t="s">
        <v>11</v>
      </c>
      <c r="J4160" t="s">
        <v>25</v>
      </c>
      <c r="K4160" t="s">
        <v>155</v>
      </c>
      <c r="L4160" t="s">
        <v>20</v>
      </c>
      <c r="M4160" s="5">
        <v>2494.33</v>
      </c>
      <c r="N4160">
        <v>1</v>
      </c>
    </row>
    <row r="4161" spans="1:14" x14ac:dyDescent="0.3">
      <c r="A4161" s="2">
        <v>45671</v>
      </c>
      <c r="B4161" s="3">
        <f t="shared" si="192"/>
        <v>2025</v>
      </c>
      <c r="C4161" t="str">
        <f t="shared" si="193"/>
        <v>2024-2025</v>
      </c>
      <c r="D4161" t="s">
        <v>147</v>
      </c>
      <c r="E4161" t="s">
        <v>136</v>
      </c>
      <c r="F4161" t="str">
        <f t="shared" si="194"/>
        <v>Victoria</v>
      </c>
      <c r="G4161" t="s">
        <v>45</v>
      </c>
      <c r="H4161">
        <v>3175</v>
      </c>
      <c r="I4161" t="s">
        <v>11</v>
      </c>
      <c r="J4161" t="s">
        <v>63</v>
      </c>
      <c r="K4161" t="s">
        <v>154</v>
      </c>
      <c r="L4161" t="s">
        <v>14</v>
      </c>
      <c r="M4161" s="5">
        <v>2494.4300000000003</v>
      </c>
      <c r="N4161">
        <v>1</v>
      </c>
    </row>
    <row r="4162" spans="1:14" x14ac:dyDescent="0.3">
      <c r="A4162" s="2">
        <v>45985</v>
      </c>
      <c r="B4162" s="3">
        <f t="shared" ref="B4162:B4225" si="195">IF(MONTH(A4162)&gt;=7,YEAR(A4162)+1,YEAR(A4162))</f>
        <v>2026</v>
      </c>
      <c r="C4162" t="str">
        <f t="shared" ref="C4162:C4225" si="196">IF(MONTH(A4162) &gt;= 7, YEAR(A4162) &amp; "-" &amp; YEAR(A4162) + 1, YEAR(A4162) - 1 &amp; "-" &amp; YEAR(A4162))</f>
        <v>2025-2026</v>
      </c>
      <c r="D4162" t="s">
        <v>147</v>
      </c>
      <c r="E4162" t="s">
        <v>92</v>
      </c>
      <c r="F4162" t="str">
        <f t="shared" ref="F4162:F4225" si="197">IF(G4162="WA","Western Australia",
IF(G4162="NSW","New South Wales",
IF(G4162="QLD","Queensland",
IF(G4162="VIC","Victoria",
IF(G4162="TAS","Tasmania",
IF(G4162="SA","South Australia",
IF(G4162="NT","Northern Territory",
IF(G4162="ACT","Australian Capital Territory",G4162))))))))</f>
        <v>Queensland</v>
      </c>
      <c r="G4162" t="s">
        <v>35</v>
      </c>
      <c r="H4162">
        <v>4068</v>
      </c>
      <c r="I4162" t="s">
        <v>11</v>
      </c>
      <c r="J4162" t="s">
        <v>43</v>
      </c>
      <c r="K4162" t="s">
        <v>151</v>
      </c>
      <c r="L4162" t="s">
        <v>21</v>
      </c>
      <c r="M4162" s="5">
        <v>2507.75</v>
      </c>
      <c r="N4162">
        <v>1</v>
      </c>
    </row>
    <row r="4163" spans="1:14" x14ac:dyDescent="0.3">
      <c r="A4163" s="2">
        <v>45474</v>
      </c>
      <c r="B4163" s="3">
        <f t="shared" si="195"/>
        <v>2025</v>
      </c>
      <c r="C4163" t="str">
        <f t="shared" si="196"/>
        <v>2024-2025</v>
      </c>
      <c r="D4163" t="s">
        <v>148</v>
      </c>
      <c r="E4163" t="s">
        <v>85</v>
      </c>
      <c r="F4163" t="str">
        <f t="shared" si="197"/>
        <v>Queensland</v>
      </c>
      <c r="G4163" t="s">
        <v>35</v>
      </c>
      <c r="H4163">
        <v>4883</v>
      </c>
      <c r="I4163" t="s">
        <v>11</v>
      </c>
      <c r="J4163" t="s">
        <v>36</v>
      </c>
      <c r="K4163" t="s">
        <v>150</v>
      </c>
      <c r="L4163" t="s">
        <v>18</v>
      </c>
      <c r="M4163" s="5">
        <v>2528.04</v>
      </c>
      <c r="N4163">
        <v>1</v>
      </c>
    </row>
    <row r="4164" spans="1:14" x14ac:dyDescent="0.3">
      <c r="A4164" s="2">
        <v>45572</v>
      </c>
      <c r="B4164" s="3">
        <f t="shared" si="195"/>
        <v>2025</v>
      </c>
      <c r="C4164" t="str">
        <f t="shared" si="196"/>
        <v>2024-2025</v>
      </c>
      <c r="D4164" t="s">
        <v>147</v>
      </c>
      <c r="E4164" t="s">
        <v>139</v>
      </c>
      <c r="F4164" t="str">
        <f t="shared" si="197"/>
        <v>New South Wales</v>
      </c>
      <c r="G4164" t="s">
        <v>10</v>
      </c>
      <c r="H4164">
        <v>2020</v>
      </c>
      <c r="I4164" t="s">
        <v>11</v>
      </c>
      <c r="J4164" t="s">
        <v>12</v>
      </c>
      <c r="K4164" t="s">
        <v>151</v>
      </c>
      <c r="L4164" t="s">
        <v>21</v>
      </c>
      <c r="M4164" s="5">
        <v>2537.39</v>
      </c>
      <c r="N4164">
        <v>1</v>
      </c>
    </row>
    <row r="4165" spans="1:14" x14ac:dyDescent="0.3">
      <c r="A4165" s="2">
        <v>45740</v>
      </c>
      <c r="B4165" s="3">
        <f t="shared" si="195"/>
        <v>2025</v>
      </c>
      <c r="C4165" t="str">
        <f t="shared" si="196"/>
        <v>2024-2025</v>
      </c>
      <c r="D4165" t="s">
        <v>147</v>
      </c>
      <c r="E4165" t="s">
        <v>139</v>
      </c>
      <c r="F4165" t="str">
        <f t="shared" si="197"/>
        <v>New South Wales</v>
      </c>
      <c r="G4165" t="s">
        <v>10</v>
      </c>
      <c r="H4165">
        <v>2020</v>
      </c>
      <c r="I4165" t="s">
        <v>11</v>
      </c>
      <c r="J4165" t="s">
        <v>12</v>
      </c>
      <c r="K4165" t="s">
        <v>149</v>
      </c>
      <c r="L4165" t="s">
        <v>15</v>
      </c>
      <c r="M4165" s="5">
        <v>2537.63</v>
      </c>
      <c r="N4165">
        <v>1</v>
      </c>
    </row>
    <row r="4166" spans="1:14" x14ac:dyDescent="0.3">
      <c r="A4166" s="2">
        <v>45988</v>
      </c>
      <c r="B4166" s="3">
        <f t="shared" si="195"/>
        <v>2026</v>
      </c>
      <c r="C4166" t="str">
        <f t="shared" si="196"/>
        <v>2025-2026</v>
      </c>
      <c r="D4166" t="s">
        <v>148</v>
      </c>
      <c r="E4166" t="s">
        <v>127</v>
      </c>
      <c r="F4166" t="str">
        <f t="shared" si="197"/>
        <v>New South Wales</v>
      </c>
      <c r="G4166" t="s">
        <v>10</v>
      </c>
      <c r="H4166">
        <v>2131</v>
      </c>
      <c r="I4166" t="s">
        <v>11</v>
      </c>
      <c r="J4166" t="s">
        <v>27</v>
      </c>
      <c r="K4166" t="s">
        <v>151</v>
      </c>
      <c r="L4166" t="s">
        <v>21</v>
      </c>
      <c r="M4166" s="5">
        <v>2544.1800000000003</v>
      </c>
      <c r="N4166">
        <v>1</v>
      </c>
    </row>
    <row r="4167" spans="1:14" x14ac:dyDescent="0.3">
      <c r="A4167" s="2">
        <v>46002</v>
      </c>
      <c r="B4167" s="3">
        <f t="shared" si="195"/>
        <v>2026</v>
      </c>
      <c r="C4167" t="str">
        <f t="shared" si="196"/>
        <v>2025-2026</v>
      </c>
      <c r="D4167" t="s">
        <v>147</v>
      </c>
      <c r="E4167" t="s">
        <v>117</v>
      </c>
      <c r="F4167" t="str">
        <f t="shared" si="197"/>
        <v>Queensland</v>
      </c>
      <c r="G4167" t="s">
        <v>35</v>
      </c>
      <c r="H4167">
        <v>4119</v>
      </c>
      <c r="I4167" t="s">
        <v>11</v>
      </c>
      <c r="J4167" t="s">
        <v>43</v>
      </c>
      <c r="K4167" t="s">
        <v>153</v>
      </c>
      <c r="L4167" t="s">
        <v>16</v>
      </c>
      <c r="M4167" s="5">
        <v>2545.48</v>
      </c>
      <c r="N4167">
        <v>1</v>
      </c>
    </row>
    <row r="4168" spans="1:14" x14ac:dyDescent="0.3">
      <c r="A4168" s="2">
        <v>45343</v>
      </c>
      <c r="B4168" s="3">
        <f t="shared" si="195"/>
        <v>2024</v>
      </c>
      <c r="C4168" t="str">
        <f t="shared" si="196"/>
        <v>2023-2024</v>
      </c>
      <c r="D4168" t="s">
        <v>147</v>
      </c>
      <c r="E4168" t="s">
        <v>92</v>
      </c>
      <c r="F4168" t="str">
        <f t="shared" si="197"/>
        <v>Queensland</v>
      </c>
      <c r="G4168" t="s">
        <v>35</v>
      </c>
      <c r="H4168">
        <v>4068</v>
      </c>
      <c r="I4168" t="s">
        <v>11</v>
      </c>
      <c r="J4168" t="s">
        <v>43</v>
      </c>
      <c r="K4168" t="s">
        <v>155</v>
      </c>
      <c r="L4168" t="s">
        <v>20</v>
      </c>
      <c r="M4168" s="5">
        <v>2547.4100000000003</v>
      </c>
      <c r="N4168">
        <v>1</v>
      </c>
    </row>
    <row r="4169" spans="1:14" x14ac:dyDescent="0.3">
      <c r="A4169" s="2">
        <v>45412</v>
      </c>
      <c r="B4169" s="3">
        <f t="shared" si="195"/>
        <v>2024</v>
      </c>
      <c r="C4169" t="str">
        <f t="shared" si="196"/>
        <v>2023-2024</v>
      </c>
      <c r="D4169" t="s">
        <v>147</v>
      </c>
      <c r="E4169" t="s">
        <v>109</v>
      </c>
      <c r="F4169" t="str">
        <f t="shared" si="197"/>
        <v>New South Wales</v>
      </c>
      <c r="G4169" t="s">
        <v>10</v>
      </c>
      <c r="H4169">
        <v>2480</v>
      </c>
      <c r="I4169" t="s">
        <v>11</v>
      </c>
      <c r="J4169" t="s">
        <v>68</v>
      </c>
      <c r="K4169" t="s">
        <v>155</v>
      </c>
      <c r="L4169" t="s">
        <v>20</v>
      </c>
      <c r="M4169" s="5">
        <v>2554.5700000000006</v>
      </c>
      <c r="N4169">
        <v>1</v>
      </c>
    </row>
    <row r="4170" spans="1:14" x14ac:dyDescent="0.3">
      <c r="A4170" s="2">
        <v>45540</v>
      </c>
      <c r="B4170" s="3">
        <f t="shared" si="195"/>
        <v>2025</v>
      </c>
      <c r="C4170" t="str">
        <f t="shared" si="196"/>
        <v>2024-2025</v>
      </c>
      <c r="D4170" t="s">
        <v>147</v>
      </c>
      <c r="E4170" t="s">
        <v>84</v>
      </c>
      <c r="F4170" t="str">
        <f t="shared" si="197"/>
        <v>Queensland</v>
      </c>
      <c r="G4170" t="s">
        <v>35</v>
      </c>
      <c r="H4170">
        <v>4740</v>
      </c>
      <c r="I4170" t="s">
        <v>11</v>
      </c>
      <c r="J4170" t="s">
        <v>51</v>
      </c>
      <c r="K4170" t="s">
        <v>150</v>
      </c>
      <c r="L4170" t="s">
        <v>18</v>
      </c>
      <c r="M4170" s="5">
        <v>2556.1799999999998</v>
      </c>
      <c r="N4170">
        <v>1</v>
      </c>
    </row>
    <row r="4171" spans="1:14" x14ac:dyDescent="0.3">
      <c r="A4171" s="2">
        <v>45653</v>
      </c>
      <c r="B4171" s="3">
        <f t="shared" si="195"/>
        <v>2025</v>
      </c>
      <c r="C4171" t="str">
        <f t="shared" si="196"/>
        <v>2024-2025</v>
      </c>
      <c r="D4171" t="s">
        <v>147</v>
      </c>
      <c r="E4171" t="s">
        <v>136</v>
      </c>
      <c r="F4171" t="str">
        <f t="shared" si="197"/>
        <v>Victoria</v>
      </c>
      <c r="G4171" t="s">
        <v>45</v>
      </c>
      <c r="H4171">
        <v>3175</v>
      </c>
      <c r="I4171" t="s">
        <v>11</v>
      </c>
      <c r="J4171" t="s">
        <v>63</v>
      </c>
      <c r="K4171" t="s">
        <v>150</v>
      </c>
      <c r="L4171" t="s">
        <v>18</v>
      </c>
      <c r="M4171" s="5">
        <v>2558.73</v>
      </c>
      <c r="N4171">
        <v>1</v>
      </c>
    </row>
    <row r="4172" spans="1:14" x14ac:dyDescent="0.3">
      <c r="A4172" s="2">
        <v>45694</v>
      </c>
      <c r="B4172" s="3">
        <f t="shared" si="195"/>
        <v>2025</v>
      </c>
      <c r="C4172" t="str">
        <f t="shared" si="196"/>
        <v>2024-2025</v>
      </c>
      <c r="D4172" t="s">
        <v>147</v>
      </c>
      <c r="E4172" t="s">
        <v>101</v>
      </c>
      <c r="F4172" t="str">
        <f t="shared" si="197"/>
        <v>Victoria</v>
      </c>
      <c r="G4172" t="s">
        <v>45</v>
      </c>
      <c r="H4172">
        <v>3131</v>
      </c>
      <c r="I4172" t="s">
        <v>11</v>
      </c>
      <c r="J4172" t="s">
        <v>63</v>
      </c>
      <c r="K4172" t="s">
        <v>150</v>
      </c>
      <c r="L4172" t="s">
        <v>18</v>
      </c>
      <c r="M4172" s="5">
        <v>2560.0500000000002</v>
      </c>
      <c r="N4172">
        <v>1</v>
      </c>
    </row>
    <row r="4173" spans="1:14" x14ac:dyDescent="0.3">
      <c r="A4173" s="2">
        <v>45555</v>
      </c>
      <c r="B4173" s="3">
        <f t="shared" si="195"/>
        <v>2025</v>
      </c>
      <c r="C4173" t="str">
        <f t="shared" si="196"/>
        <v>2024-2025</v>
      </c>
      <c r="D4173" t="s">
        <v>147</v>
      </c>
      <c r="E4173" t="s">
        <v>91</v>
      </c>
      <c r="F4173" t="str">
        <f t="shared" si="197"/>
        <v>Victoria</v>
      </c>
      <c r="G4173" t="s">
        <v>45</v>
      </c>
      <c r="H4173">
        <v>3690</v>
      </c>
      <c r="I4173" t="s">
        <v>11</v>
      </c>
      <c r="J4173" t="s">
        <v>55</v>
      </c>
      <c r="K4173" t="s">
        <v>153</v>
      </c>
      <c r="L4173" t="s">
        <v>16</v>
      </c>
      <c r="M4173" s="5">
        <v>2567.6099999999992</v>
      </c>
      <c r="N4173">
        <v>1</v>
      </c>
    </row>
    <row r="4174" spans="1:14" x14ac:dyDescent="0.3">
      <c r="A4174" s="2">
        <v>45471</v>
      </c>
      <c r="B4174" s="3">
        <f t="shared" si="195"/>
        <v>2024</v>
      </c>
      <c r="C4174" t="str">
        <f t="shared" si="196"/>
        <v>2023-2024</v>
      </c>
      <c r="D4174" t="s">
        <v>147</v>
      </c>
      <c r="E4174" t="s">
        <v>139</v>
      </c>
      <c r="F4174" t="str">
        <f t="shared" si="197"/>
        <v>New South Wales</v>
      </c>
      <c r="G4174" t="s">
        <v>10</v>
      </c>
      <c r="H4174">
        <v>2020</v>
      </c>
      <c r="I4174" t="s">
        <v>11</v>
      </c>
      <c r="J4174" t="s">
        <v>12</v>
      </c>
      <c r="K4174" t="s">
        <v>153</v>
      </c>
      <c r="L4174" t="s">
        <v>16</v>
      </c>
      <c r="M4174" s="5">
        <v>2570.690000000001</v>
      </c>
      <c r="N4174">
        <v>1</v>
      </c>
    </row>
    <row r="4175" spans="1:14" x14ac:dyDescent="0.3">
      <c r="A4175" s="2">
        <v>45675</v>
      </c>
      <c r="B4175" s="3">
        <f t="shared" si="195"/>
        <v>2025</v>
      </c>
      <c r="C4175" t="str">
        <f t="shared" si="196"/>
        <v>2024-2025</v>
      </c>
      <c r="D4175" t="s">
        <v>147</v>
      </c>
      <c r="E4175" t="s">
        <v>134</v>
      </c>
      <c r="F4175" t="str">
        <f t="shared" si="197"/>
        <v>Queensland</v>
      </c>
      <c r="G4175" t="s">
        <v>35</v>
      </c>
      <c r="H4175">
        <v>4825</v>
      </c>
      <c r="I4175" t="s">
        <v>11</v>
      </c>
      <c r="J4175" t="s">
        <v>36</v>
      </c>
      <c r="K4175" t="s">
        <v>150</v>
      </c>
      <c r="L4175" t="s">
        <v>18</v>
      </c>
      <c r="M4175" s="5">
        <v>2571.8999999999992</v>
      </c>
      <c r="N4175">
        <v>1</v>
      </c>
    </row>
    <row r="4176" spans="1:14" x14ac:dyDescent="0.3">
      <c r="A4176" s="2">
        <v>45647</v>
      </c>
      <c r="B4176" s="3">
        <f t="shared" si="195"/>
        <v>2025</v>
      </c>
      <c r="C4176" t="str">
        <f t="shared" si="196"/>
        <v>2024-2025</v>
      </c>
      <c r="D4176" t="s">
        <v>147</v>
      </c>
      <c r="E4176" t="s">
        <v>132</v>
      </c>
      <c r="F4176" t="str">
        <f t="shared" si="197"/>
        <v>New South Wales</v>
      </c>
      <c r="G4176" t="s">
        <v>10</v>
      </c>
      <c r="H4176">
        <v>2800</v>
      </c>
      <c r="I4176" t="s">
        <v>11</v>
      </c>
      <c r="J4176" t="s">
        <v>25</v>
      </c>
      <c r="K4176" t="s">
        <v>150</v>
      </c>
      <c r="L4176" t="s">
        <v>18</v>
      </c>
      <c r="M4176" s="5">
        <v>2576.2599999999998</v>
      </c>
      <c r="N4176">
        <v>1</v>
      </c>
    </row>
    <row r="4177" spans="1:14" x14ac:dyDescent="0.3">
      <c r="A4177" s="2">
        <v>45638</v>
      </c>
      <c r="B4177" s="3">
        <f t="shared" si="195"/>
        <v>2025</v>
      </c>
      <c r="C4177" t="str">
        <f t="shared" si="196"/>
        <v>2024-2025</v>
      </c>
      <c r="D4177" t="s">
        <v>147</v>
      </c>
      <c r="E4177" t="s">
        <v>132</v>
      </c>
      <c r="F4177" t="str">
        <f t="shared" si="197"/>
        <v>New South Wales</v>
      </c>
      <c r="G4177" t="s">
        <v>10</v>
      </c>
      <c r="H4177">
        <v>2800</v>
      </c>
      <c r="I4177" t="s">
        <v>11</v>
      </c>
      <c r="J4177" t="s">
        <v>25</v>
      </c>
      <c r="K4177" t="s">
        <v>152</v>
      </c>
      <c r="L4177" t="s">
        <v>13</v>
      </c>
      <c r="M4177" s="5">
        <v>2593.0200000000018</v>
      </c>
      <c r="N4177">
        <v>1</v>
      </c>
    </row>
    <row r="4178" spans="1:14" x14ac:dyDescent="0.3">
      <c r="A4178" s="2">
        <v>45474</v>
      </c>
      <c r="B4178" s="3">
        <f t="shared" si="195"/>
        <v>2025</v>
      </c>
      <c r="C4178" t="str">
        <f t="shared" si="196"/>
        <v>2024-2025</v>
      </c>
      <c r="D4178" t="s">
        <v>147</v>
      </c>
      <c r="E4178" t="s">
        <v>113</v>
      </c>
      <c r="F4178" t="str">
        <f t="shared" si="197"/>
        <v>Queensland</v>
      </c>
      <c r="G4178" t="s">
        <v>35</v>
      </c>
      <c r="H4178">
        <v>4215</v>
      </c>
      <c r="I4178" t="s">
        <v>11</v>
      </c>
      <c r="J4178" t="s">
        <v>104</v>
      </c>
      <c r="K4178" t="s">
        <v>152</v>
      </c>
      <c r="L4178" t="s">
        <v>13</v>
      </c>
      <c r="M4178" s="5">
        <v>2601.7200000000016</v>
      </c>
      <c r="N4178">
        <v>1</v>
      </c>
    </row>
    <row r="4179" spans="1:14" x14ac:dyDescent="0.3">
      <c r="A4179" s="2">
        <v>45632</v>
      </c>
      <c r="B4179" s="3">
        <f t="shared" si="195"/>
        <v>2025</v>
      </c>
      <c r="C4179" t="str">
        <f t="shared" si="196"/>
        <v>2024-2025</v>
      </c>
      <c r="D4179" t="s">
        <v>148</v>
      </c>
      <c r="E4179" t="s">
        <v>96</v>
      </c>
      <c r="F4179" t="str">
        <f t="shared" si="197"/>
        <v>Western Australia</v>
      </c>
      <c r="G4179" t="s">
        <v>48</v>
      </c>
      <c r="H4179">
        <v>6330</v>
      </c>
      <c r="I4179" t="s">
        <v>11</v>
      </c>
      <c r="J4179" t="s">
        <v>94</v>
      </c>
      <c r="K4179" t="s">
        <v>150</v>
      </c>
      <c r="L4179" t="s">
        <v>18</v>
      </c>
      <c r="M4179" s="5">
        <v>2604.84</v>
      </c>
      <c r="N4179">
        <v>1</v>
      </c>
    </row>
    <row r="4180" spans="1:14" x14ac:dyDescent="0.3">
      <c r="A4180" s="2">
        <v>45607</v>
      </c>
      <c r="B4180" s="3">
        <f t="shared" si="195"/>
        <v>2025</v>
      </c>
      <c r="C4180" t="str">
        <f t="shared" si="196"/>
        <v>2024-2025</v>
      </c>
      <c r="D4180" t="s">
        <v>147</v>
      </c>
      <c r="E4180" t="s">
        <v>65</v>
      </c>
      <c r="F4180" t="str">
        <f t="shared" si="197"/>
        <v>New South Wales</v>
      </c>
      <c r="G4180" t="s">
        <v>10</v>
      </c>
      <c r="H4180">
        <v>2541</v>
      </c>
      <c r="I4180" t="s">
        <v>11</v>
      </c>
      <c r="J4180" t="s">
        <v>58</v>
      </c>
      <c r="K4180" t="s">
        <v>150</v>
      </c>
      <c r="L4180" t="s">
        <v>18</v>
      </c>
      <c r="M4180" s="5">
        <v>2608.59</v>
      </c>
      <c r="N4180">
        <v>1</v>
      </c>
    </row>
    <row r="4181" spans="1:14" x14ac:dyDescent="0.3">
      <c r="A4181" s="2">
        <v>45913</v>
      </c>
      <c r="B4181" s="3">
        <f t="shared" si="195"/>
        <v>2026</v>
      </c>
      <c r="C4181" t="str">
        <f t="shared" si="196"/>
        <v>2025-2026</v>
      </c>
      <c r="D4181" t="s">
        <v>147</v>
      </c>
      <c r="E4181" t="s">
        <v>64</v>
      </c>
      <c r="F4181" t="str">
        <f t="shared" si="197"/>
        <v>Victoria</v>
      </c>
      <c r="G4181" t="s">
        <v>45</v>
      </c>
      <c r="H4181">
        <v>3199</v>
      </c>
      <c r="I4181" t="s">
        <v>11</v>
      </c>
      <c r="J4181" t="s">
        <v>63</v>
      </c>
      <c r="K4181" t="s">
        <v>154</v>
      </c>
      <c r="L4181" t="s">
        <v>14</v>
      </c>
      <c r="M4181" s="5">
        <v>2614.2999999999997</v>
      </c>
      <c r="N4181">
        <v>1</v>
      </c>
    </row>
    <row r="4182" spans="1:14" x14ac:dyDescent="0.3">
      <c r="A4182" s="2">
        <v>45785</v>
      </c>
      <c r="B4182" s="3">
        <f t="shared" si="195"/>
        <v>2025</v>
      </c>
      <c r="C4182" t="str">
        <f t="shared" si="196"/>
        <v>2024-2025</v>
      </c>
      <c r="D4182" t="s">
        <v>147</v>
      </c>
      <c r="E4182" t="s">
        <v>41</v>
      </c>
      <c r="F4182" t="str">
        <f t="shared" si="197"/>
        <v>New South Wales</v>
      </c>
      <c r="G4182" t="s">
        <v>10</v>
      </c>
      <c r="H4182">
        <v>2830</v>
      </c>
      <c r="I4182" t="s">
        <v>11</v>
      </c>
      <c r="J4182" t="s">
        <v>25</v>
      </c>
      <c r="K4182" t="s">
        <v>150</v>
      </c>
      <c r="L4182" t="s">
        <v>18</v>
      </c>
      <c r="M4182" s="5">
        <v>2621.51</v>
      </c>
      <c r="N4182">
        <v>1</v>
      </c>
    </row>
    <row r="4183" spans="1:14" x14ac:dyDescent="0.3">
      <c r="A4183" s="2">
        <v>45383</v>
      </c>
      <c r="B4183" s="3">
        <f t="shared" si="195"/>
        <v>2024</v>
      </c>
      <c r="C4183" t="str">
        <f t="shared" si="196"/>
        <v>2023-2024</v>
      </c>
      <c r="D4183" t="s">
        <v>147</v>
      </c>
      <c r="E4183" t="s">
        <v>106</v>
      </c>
      <c r="F4183" t="str">
        <f t="shared" si="197"/>
        <v>Victoria</v>
      </c>
      <c r="G4183" t="s">
        <v>45</v>
      </c>
      <c r="H4183">
        <v>3915</v>
      </c>
      <c r="I4183" t="s">
        <v>11</v>
      </c>
      <c r="J4183" t="s">
        <v>55</v>
      </c>
      <c r="K4183" t="s">
        <v>150</v>
      </c>
      <c r="L4183" t="s">
        <v>18</v>
      </c>
      <c r="M4183" s="5">
        <v>2625.1799999999989</v>
      </c>
      <c r="N4183">
        <v>1</v>
      </c>
    </row>
    <row r="4184" spans="1:14" x14ac:dyDescent="0.3">
      <c r="A4184" s="2">
        <v>45668</v>
      </c>
      <c r="B4184" s="3">
        <f t="shared" si="195"/>
        <v>2025</v>
      </c>
      <c r="C4184" t="str">
        <f t="shared" si="196"/>
        <v>2024-2025</v>
      </c>
      <c r="D4184" t="s">
        <v>147</v>
      </c>
      <c r="E4184" t="s">
        <v>114</v>
      </c>
      <c r="F4184" t="str">
        <f t="shared" si="197"/>
        <v>Victoria</v>
      </c>
      <c r="G4184" t="s">
        <v>45</v>
      </c>
      <c r="H4184">
        <v>3551</v>
      </c>
      <c r="I4184" t="s">
        <v>11</v>
      </c>
      <c r="J4184" t="s">
        <v>60</v>
      </c>
      <c r="K4184" t="s">
        <v>152</v>
      </c>
      <c r="L4184" t="s">
        <v>13</v>
      </c>
      <c r="M4184" s="5">
        <v>2628.3700000000044</v>
      </c>
      <c r="N4184">
        <v>1</v>
      </c>
    </row>
    <row r="4185" spans="1:14" x14ac:dyDescent="0.3">
      <c r="A4185" s="2">
        <v>45363</v>
      </c>
      <c r="B4185" s="3">
        <f t="shared" si="195"/>
        <v>2024</v>
      </c>
      <c r="C4185" t="str">
        <f t="shared" si="196"/>
        <v>2023-2024</v>
      </c>
      <c r="D4185" t="s">
        <v>147</v>
      </c>
      <c r="E4185" t="s">
        <v>117</v>
      </c>
      <c r="F4185" t="str">
        <f t="shared" si="197"/>
        <v>Queensland</v>
      </c>
      <c r="G4185" t="s">
        <v>35</v>
      </c>
      <c r="H4185">
        <v>4119</v>
      </c>
      <c r="I4185" t="s">
        <v>11</v>
      </c>
      <c r="J4185" t="s">
        <v>43</v>
      </c>
      <c r="K4185" t="s">
        <v>150</v>
      </c>
      <c r="L4185" t="s">
        <v>18</v>
      </c>
      <c r="M4185" s="5">
        <v>2631.58</v>
      </c>
      <c r="N4185">
        <v>1</v>
      </c>
    </row>
    <row r="4186" spans="1:14" x14ac:dyDescent="0.3">
      <c r="A4186" s="2">
        <v>45626</v>
      </c>
      <c r="B4186" s="3">
        <f t="shared" si="195"/>
        <v>2025</v>
      </c>
      <c r="C4186" t="str">
        <f t="shared" si="196"/>
        <v>2024-2025</v>
      </c>
      <c r="D4186" t="s">
        <v>147</v>
      </c>
      <c r="E4186" t="s">
        <v>82</v>
      </c>
      <c r="F4186" t="str">
        <f t="shared" si="197"/>
        <v>Queensland</v>
      </c>
      <c r="G4186" t="s">
        <v>35</v>
      </c>
      <c r="H4186">
        <v>4012</v>
      </c>
      <c r="I4186" t="s">
        <v>11</v>
      </c>
      <c r="J4186" t="s">
        <v>43</v>
      </c>
      <c r="K4186" t="s">
        <v>153</v>
      </c>
      <c r="L4186" t="s">
        <v>16</v>
      </c>
      <c r="M4186" s="5">
        <v>2653.0699999999993</v>
      </c>
      <c r="N4186">
        <v>1</v>
      </c>
    </row>
    <row r="4187" spans="1:14" x14ac:dyDescent="0.3">
      <c r="A4187" s="2">
        <v>45965</v>
      </c>
      <c r="B4187" s="3">
        <f t="shared" si="195"/>
        <v>2026</v>
      </c>
      <c r="C4187" t="str">
        <f t="shared" si="196"/>
        <v>2025-2026</v>
      </c>
      <c r="D4187" t="s">
        <v>147</v>
      </c>
      <c r="E4187" t="s">
        <v>28</v>
      </c>
      <c r="F4187" t="str">
        <f t="shared" si="197"/>
        <v>Northern Territory</v>
      </c>
      <c r="G4187" t="s">
        <v>29</v>
      </c>
      <c r="H4187">
        <v>800</v>
      </c>
      <c r="I4187" t="s">
        <v>11</v>
      </c>
      <c r="J4187" t="s">
        <v>30</v>
      </c>
      <c r="K4187" t="s">
        <v>151</v>
      </c>
      <c r="L4187" t="s">
        <v>21</v>
      </c>
      <c r="M4187" s="5">
        <v>2654.02</v>
      </c>
      <c r="N4187">
        <v>1</v>
      </c>
    </row>
    <row r="4188" spans="1:14" x14ac:dyDescent="0.3">
      <c r="A4188" s="2">
        <v>45588</v>
      </c>
      <c r="B4188" s="3">
        <f t="shared" si="195"/>
        <v>2025</v>
      </c>
      <c r="C4188" t="str">
        <f t="shared" si="196"/>
        <v>2024-2025</v>
      </c>
      <c r="D4188" t="s">
        <v>147</v>
      </c>
      <c r="E4188" t="s">
        <v>73</v>
      </c>
      <c r="F4188" t="str">
        <f t="shared" si="197"/>
        <v>Victoria</v>
      </c>
      <c r="G4188" t="s">
        <v>45</v>
      </c>
      <c r="H4188">
        <v>3136</v>
      </c>
      <c r="I4188" t="s">
        <v>11</v>
      </c>
      <c r="J4188" t="s">
        <v>63</v>
      </c>
      <c r="K4188" t="s">
        <v>150</v>
      </c>
      <c r="L4188" t="s">
        <v>18</v>
      </c>
      <c r="M4188" s="5">
        <v>2657.48</v>
      </c>
      <c r="N4188">
        <v>1</v>
      </c>
    </row>
    <row r="4189" spans="1:14" x14ac:dyDescent="0.3">
      <c r="A4189" s="2">
        <v>45783</v>
      </c>
      <c r="B4189" s="3">
        <f t="shared" si="195"/>
        <v>2025</v>
      </c>
      <c r="C4189" t="str">
        <f t="shared" si="196"/>
        <v>2024-2025</v>
      </c>
      <c r="D4189" t="s">
        <v>147</v>
      </c>
      <c r="E4189" t="s">
        <v>117</v>
      </c>
      <c r="F4189" t="str">
        <f t="shared" si="197"/>
        <v>Queensland</v>
      </c>
      <c r="G4189" t="s">
        <v>35</v>
      </c>
      <c r="H4189">
        <v>4119</v>
      </c>
      <c r="I4189" t="s">
        <v>11</v>
      </c>
      <c r="J4189" t="s">
        <v>43</v>
      </c>
      <c r="K4189" t="s">
        <v>150</v>
      </c>
      <c r="L4189" t="s">
        <v>18</v>
      </c>
      <c r="M4189" s="5">
        <v>2670.66</v>
      </c>
      <c r="N4189">
        <v>1</v>
      </c>
    </row>
    <row r="4190" spans="1:14" x14ac:dyDescent="0.3">
      <c r="A4190" s="2">
        <v>45756</v>
      </c>
      <c r="B4190" s="3">
        <f t="shared" si="195"/>
        <v>2025</v>
      </c>
      <c r="C4190" t="str">
        <f t="shared" si="196"/>
        <v>2024-2025</v>
      </c>
      <c r="D4190" t="s">
        <v>147</v>
      </c>
      <c r="E4190" t="s">
        <v>9</v>
      </c>
      <c r="F4190" t="str">
        <f t="shared" si="197"/>
        <v>New South Wales</v>
      </c>
      <c r="G4190" t="s">
        <v>10</v>
      </c>
      <c r="H4190">
        <v>2067</v>
      </c>
      <c r="I4190" t="s">
        <v>11</v>
      </c>
      <c r="J4190" t="s">
        <v>12</v>
      </c>
      <c r="K4190" t="s">
        <v>150</v>
      </c>
      <c r="L4190" t="s">
        <v>18</v>
      </c>
      <c r="M4190" s="5">
        <v>2677.43</v>
      </c>
      <c r="N4190">
        <v>1</v>
      </c>
    </row>
    <row r="4191" spans="1:14" x14ac:dyDescent="0.3">
      <c r="A4191" s="2">
        <v>45764</v>
      </c>
      <c r="B4191" s="3">
        <f t="shared" si="195"/>
        <v>2025</v>
      </c>
      <c r="C4191" t="str">
        <f t="shared" si="196"/>
        <v>2024-2025</v>
      </c>
      <c r="D4191" t="s">
        <v>147</v>
      </c>
      <c r="E4191" t="s">
        <v>118</v>
      </c>
      <c r="F4191" t="str">
        <f t="shared" si="197"/>
        <v>New South Wales</v>
      </c>
      <c r="G4191" t="s">
        <v>10</v>
      </c>
      <c r="H4191">
        <v>2158</v>
      </c>
      <c r="I4191" t="s">
        <v>11</v>
      </c>
      <c r="J4191" t="s">
        <v>27</v>
      </c>
      <c r="K4191" t="s">
        <v>150</v>
      </c>
      <c r="L4191" t="s">
        <v>18</v>
      </c>
      <c r="M4191" s="5">
        <v>2682.1099999999997</v>
      </c>
      <c r="N4191">
        <v>1</v>
      </c>
    </row>
    <row r="4192" spans="1:14" x14ac:dyDescent="0.3">
      <c r="A4192" s="2">
        <v>45702</v>
      </c>
      <c r="B4192" s="3">
        <f t="shared" si="195"/>
        <v>2025</v>
      </c>
      <c r="C4192" t="str">
        <f t="shared" si="196"/>
        <v>2024-2025</v>
      </c>
      <c r="D4192" t="s">
        <v>147</v>
      </c>
      <c r="E4192" t="s">
        <v>64</v>
      </c>
      <c r="F4192" t="str">
        <f t="shared" si="197"/>
        <v>Victoria</v>
      </c>
      <c r="G4192" t="s">
        <v>45</v>
      </c>
      <c r="H4192">
        <v>3199</v>
      </c>
      <c r="I4192" t="s">
        <v>11</v>
      </c>
      <c r="J4192" t="s">
        <v>63</v>
      </c>
      <c r="K4192" t="s">
        <v>150</v>
      </c>
      <c r="L4192" t="s">
        <v>18</v>
      </c>
      <c r="M4192" s="5">
        <v>2682.17</v>
      </c>
      <c r="N4192">
        <v>1</v>
      </c>
    </row>
    <row r="4193" spans="1:14" x14ac:dyDescent="0.3">
      <c r="A4193" s="2">
        <v>45309</v>
      </c>
      <c r="B4193" s="3">
        <f t="shared" si="195"/>
        <v>2024</v>
      </c>
      <c r="C4193" t="str">
        <f t="shared" si="196"/>
        <v>2023-2024</v>
      </c>
      <c r="D4193" t="s">
        <v>147</v>
      </c>
      <c r="E4193" t="s">
        <v>64</v>
      </c>
      <c r="F4193" t="str">
        <f t="shared" si="197"/>
        <v>Victoria</v>
      </c>
      <c r="G4193" t="s">
        <v>45</v>
      </c>
      <c r="H4193">
        <v>3199</v>
      </c>
      <c r="I4193" t="s">
        <v>11</v>
      </c>
      <c r="J4193" t="s">
        <v>63</v>
      </c>
      <c r="K4193" t="s">
        <v>157</v>
      </c>
      <c r="L4193" t="s">
        <v>22</v>
      </c>
      <c r="M4193" s="5">
        <v>2690.3299999999995</v>
      </c>
      <c r="N4193">
        <v>1</v>
      </c>
    </row>
    <row r="4194" spans="1:14" x14ac:dyDescent="0.3">
      <c r="A4194" s="2">
        <v>45763</v>
      </c>
      <c r="B4194" s="3">
        <f t="shared" si="195"/>
        <v>2025</v>
      </c>
      <c r="C4194" t="str">
        <f t="shared" si="196"/>
        <v>2024-2025</v>
      </c>
      <c r="D4194" t="s">
        <v>147</v>
      </c>
      <c r="E4194" t="s">
        <v>136</v>
      </c>
      <c r="F4194" t="str">
        <f t="shared" si="197"/>
        <v>Victoria</v>
      </c>
      <c r="G4194" t="s">
        <v>45</v>
      </c>
      <c r="H4194">
        <v>3175</v>
      </c>
      <c r="I4194" t="s">
        <v>11</v>
      </c>
      <c r="J4194" t="s">
        <v>63</v>
      </c>
      <c r="K4194" t="s">
        <v>150</v>
      </c>
      <c r="L4194" t="s">
        <v>18</v>
      </c>
      <c r="M4194" s="5">
        <v>2692.99</v>
      </c>
      <c r="N4194">
        <v>1</v>
      </c>
    </row>
    <row r="4195" spans="1:14" x14ac:dyDescent="0.3">
      <c r="A4195" s="2">
        <v>45610</v>
      </c>
      <c r="B4195" s="3">
        <f t="shared" si="195"/>
        <v>2025</v>
      </c>
      <c r="C4195" t="str">
        <f t="shared" si="196"/>
        <v>2024-2025</v>
      </c>
      <c r="D4195" t="s">
        <v>147</v>
      </c>
      <c r="E4195" t="s">
        <v>143</v>
      </c>
      <c r="F4195" t="str">
        <f t="shared" si="197"/>
        <v>New South Wales</v>
      </c>
      <c r="G4195" t="s">
        <v>10</v>
      </c>
      <c r="H4195">
        <v>2154</v>
      </c>
      <c r="I4195" t="s">
        <v>11</v>
      </c>
      <c r="J4195" t="s">
        <v>27</v>
      </c>
      <c r="K4195" t="s">
        <v>150</v>
      </c>
      <c r="L4195" t="s">
        <v>18</v>
      </c>
      <c r="M4195" s="5">
        <v>2699.6499999999996</v>
      </c>
      <c r="N4195">
        <v>1</v>
      </c>
    </row>
    <row r="4196" spans="1:14" x14ac:dyDescent="0.3">
      <c r="A4196" s="2">
        <v>45889</v>
      </c>
      <c r="B4196" s="3">
        <f t="shared" si="195"/>
        <v>2026</v>
      </c>
      <c r="C4196" t="str">
        <f t="shared" si="196"/>
        <v>2025-2026</v>
      </c>
      <c r="D4196" t="s">
        <v>147</v>
      </c>
      <c r="E4196" t="s">
        <v>146</v>
      </c>
      <c r="F4196" t="str">
        <f t="shared" si="197"/>
        <v>Victoria</v>
      </c>
      <c r="G4196" t="s">
        <v>45</v>
      </c>
      <c r="H4196">
        <v>3353</v>
      </c>
      <c r="I4196" t="s">
        <v>11</v>
      </c>
      <c r="J4196" t="s">
        <v>60</v>
      </c>
      <c r="K4196" t="s">
        <v>150</v>
      </c>
      <c r="L4196" t="s">
        <v>18</v>
      </c>
      <c r="M4196" s="5">
        <v>2709.6000000000008</v>
      </c>
      <c r="N4196">
        <v>1</v>
      </c>
    </row>
    <row r="4197" spans="1:14" x14ac:dyDescent="0.3">
      <c r="A4197" s="2">
        <v>45778</v>
      </c>
      <c r="B4197" s="3">
        <f t="shared" si="195"/>
        <v>2025</v>
      </c>
      <c r="C4197" t="str">
        <f t="shared" si="196"/>
        <v>2024-2025</v>
      </c>
      <c r="D4197" t="s">
        <v>147</v>
      </c>
      <c r="E4197" t="s">
        <v>145</v>
      </c>
      <c r="F4197" t="str">
        <f t="shared" si="197"/>
        <v>New South Wales</v>
      </c>
      <c r="G4197" t="s">
        <v>10</v>
      </c>
      <c r="H4197">
        <v>2101</v>
      </c>
      <c r="I4197" t="s">
        <v>11</v>
      </c>
      <c r="J4197" t="s">
        <v>27</v>
      </c>
      <c r="K4197" t="s">
        <v>151</v>
      </c>
      <c r="L4197" t="s">
        <v>21</v>
      </c>
      <c r="M4197" s="5">
        <v>2715.92</v>
      </c>
      <c r="N4197">
        <v>1</v>
      </c>
    </row>
    <row r="4198" spans="1:14" x14ac:dyDescent="0.3">
      <c r="A4198" s="2">
        <v>45350</v>
      </c>
      <c r="B4198" s="3">
        <f t="shared" si="195"/>
        <v>2024</v>
      </c>
      <c r="C4198" t="str">
        <f t="shared" si="196"/>
        <v>2023-2024</v>
      </c>
      <c r="D4198" t="s">
        <v>147</v>
      </c>
      <c r="E4198" t="s">
        <v>9</v>
      </c>
      <c r="F4198" t="str">
        <f t="shared" si="197"/>
        <v>New South Wales</v>
      </c>
      <c r="G4198" t="s">
        <v>10</v>
      </c>
      <c r="H4198">
        <v>2067</v>
      </c>
      <c r="I4198" t="s">
        <v>11</v>
      </c>
      <c r="J4198" t="s">
        <v>12</v>
      </c>
      <c r="K4198" t="s">
        <v>150</v>
      </c>
      <c r="L4198" t="s">
        <v>18</v>
      </c>
      <c r="M4198" s="5">
        <v>2741.97</v>
      </c>
      <c r="N4198">
        <v>1</v>
      </c>
    </row>
    <row r="4199" spans="1:14" x14ac:dyDescent="0.3">
      <c r="A4199" s="2">
        <v>45880</v>
      </c>
      <c r="B4199" s="3">
        <f t="shared" si="195"/>
        <v>2026</v>
      </c>
      <c r="C4199" t="str">
        <f t="shared" si="196"/>
        <v>2025-2026</v>
      </c>
      <c r="D4199" t="s">
        <v>147</v>
      </c>
      <c r="E4199" t="s">
        <v>112</v>
      </c>
      <c r="F4199" t="str">
        <f t="shared" si="197"/>
        <v>Victoria</v>
      </c>
      <c r="G4199" t="s">
        <v>45</v>
      </c>
      <c r="H4199">
        <v>3076</v>
      </c>
      <c r="I4199" t="s">
        <v>11</v>
      </c>
      <c r="J4199" t="s">
        <v>46</v>
      </c>
      <c r="K4199" t="s">
        <v>152</v>
      </c>
      <c r="L4199" t="s">
        <v>13</v>
      </c>
      <c r="M4199" s="5">
        <v>2752.150000000001</v>
      </c>
      <c r="N4199">
        <v>1</v>
      </c>
    </row>
    <row r="4200" spans="1:14" x14ac:dyDescent="0.3">
      <c r="A4200" s="2">
        <v>45531</v>
      </c>
      <c r="B4200" s="3">
        <f t="shared" si="195"/>
        <v>2025</v>
      </c>
      <c r="C4200" t="str">
        <f t="shared" si="196"/>
        <v>2024-2025</v>
      </c>
      <c r="D4200" t="s">
        <v>147</v>
      </c>
      <c r="E4200" t="s">
        <v>143</v>
      </c>
      <c r="F4200" t="str">
        <f t="shared" si="197"/>
        <v>New South Wales</v>
      </c>
      <c r="G4200" t="s">
        <v>10</v>
      </c>
      <c r="H4200">
        <v>2154</v>
      </c>
      <c r="I4200" t="s">
        <v>11</v>
      </c>
      <c r="J4200" t="s">
        <v>27</v>
      </c>
      <c r="K4200" t="s">
        <v>153</v>
      </c>
      <c r="L4200" t="s">
        <v>16</v>
      </c>
      <c r="M4200" s="5">
        <v>2754.4399999999996</v>
      </c>
      <c r="N4200">
        <v>1</v>
      </c>
    </row>
    <row r="4201" spans="1:14" x14ac:dyDescent="0.3">
      <c r="A4201" s="2">
        <v>46007</v>
      </c>
      <c r="B4201" s="3">
        <f t="shared" si="195"/>
        <v>2026</v>
      </c>
      <c r="C4201" t="str">
        <f t="shared" si="196"/>
        <v>2025-2026</v>
      </c>
      <c r="D4201" t="s">
        <v>147</v>
      </c>
      <c r="E4201" t="s">
        <v>122</v>
      </c>
      <c r="F4201" t="str">
        <f t="shared" si="197"/>
        <v>New South Wales</v>
      </c>
      <c r="G4201" t="s">
        <v>10</v>
      </c>
      <c r="H4201">
        <v>2650</v>
      </c>
      <c r="I4201" t="s">
        <v>11</v>
      </c>
      <c r="J4201" t="s">
        <v>25</v>
      </c>
      <c r="K4201" t="s">
        <v>150</v>
      </c>
      <c r="L4201" t="s">
        <v>18</v>
      </c>
      <c r="M4201" s="5">
        <v>2774.3700000000008</v>
      </c>
      <c r="N4201">
        <v>1</v>
      </c>
    </row>
    <row r="4202" spans="1:14" x14ac:dyDescent="0.3">
      <c r="A4202" s="2">
        <v>45904</v>
      </c>
      <c r="B4202" s="3">
        <f t="shared" si="195"/>
        <v>2026</v>
      </c>
      <c r="C4202" t="str">
        <f t="shared" si="196"/>
        <v>2025-2026</v>
      </c>
      <c r="D4202" t="s">
        <v>147</v>
      </c>
      <c r="E4202" t="s">
        <v>122</v>
      </c>
      <c r="F4202" t="str">
        <f t="shared" si="197"/>
        <v>New South Wales</v>
      </c>
      <c r="G4202" t="s">
        <v>10</v>
      </c>
      <c r="H4202">
        <v>2650</v>
      </c>
      <c r="I4202" t="s">
        <v>11</v>
      </c>
      <c r="J4202" t="s">
        <v>25</v>
      </c>
      <c r="K4202" t="s">
        <v>152</v>
      </c>
      <c r="L4202" t="s">
        <v>13</v>
      </c>
      <c r="M4202" s="5">
        <v>2807.3000000000015</v>
      </c>
      <c r="N4202">
        <v>1</v>
      </c>
    </row>
    <row r="4203" spans="1:14" x14ac:dyDescent="0.3">
      <c r="A4203" s="2">
        <v>45988</v>
      </c>
      <c r="B4203" s="3">
        <f t="shared" si="195"/>
        <v>2026</v>
      </c>
      <c r="C4203" t="str">
        <f t="shared" si="196"/>
        <v>2025-2026</v>
      </c>
      <c r="D4203" t="s">
        <v>147</v>
      </c>
      <c r="E4203" t="s">
        <v>28</v>
      </c>
      <c r="F4203" t="str">
        <f t="shared" si="197"/>
        <v>Northern Territory</v>
      </c>
      <c r="G4203" t="s">
        <v>29</v>
      </c>
      <c r="H4203">
        <v>800</v>
      </c>
      <c r="I4203" t="s">
        <v>11</v>
      </c>
      <c r="J4203" t="s">
        <v>30</v>
      </c>
      <c r="K4203" t="s">
        <v>152</v>
      </c>
      <c r="L4203" t="s">
        <v>13</v>
      </c>
      <c r="M4203" s="5">
        <v>2809.2600000000025</v>
      </c>
      <c r="N4203">
        <v>1</v>
      </c>
    </row>
    <row r="4204" spans="1:14" x14ac:dyDescent="0.3">
      <c r="A4204" s="2">
        <v>45969</v>
      </c>
      <c r="B4204" s="3">
        <f t="shared" si="195"/>
        <v>2026</v>
      </c>
      <c r="C4204" t="str">
        <f t="shared" si="196"/>
        <v>2025-2026</v>
      </c>
      <c r="D4204" t="s">
        <v>148</v>
      </c>
      <c r="E4204" t="s">
        <v>138</v>
      </c>
      <c r="F4204" t="str">
        <f t="shared" si="197"/>
        <v>Queensland</v>
      </c>
      <c r="G4204" t="s">
        <v>35</v>
      </c>
      <c r="H4204">
        <v>4558</v>
      </c>
      <c r="I4204" t="s">
        <v>11</v>
      </c>
      <c r="J4204" t="s">
        <v>120</v>
      </c>
      <c r="K4204" t="s">
        <v>151</v>
      </c>
      <c r="L4204" t="s">
        <v>21</v>
      </c>
      <c r="M4204" s="5">
        <v>2825.4700000000003</v>
      </c>
      <c r="N4204">
        <v>1</v>
      </c>
    </row>
    <row r="4205" spans="1:14" x14ac:dyDescent="0.3">
      <c r="A4205" s="2">
        <v>45751</v>
      </c>
      <c r="B4205" s="3">
        <f t="shared" si="195"/>
        <v>2025</v>
      </c>
      <c r="C4205" t="str">
        <f t="shared" si="196"/>
        <v>2024-2025</v>
      </c>
      <c r="D4205" t="s">
        <v>147</v>
      </c>
      <c r="E4205" t="s">
        <v>113</v>
      </c>
      <c r="F4205" t="str">
        <f t="shared" si="197"/>
        <v>Queensland</v>
      </c>
      <c r="G4205" t="s">
        <v>35</v>
      </c>
      <c r="H4205">
        <v>4215</v>
      </c>
      <c r="I4205" t="s">
        <v>11</v>
      </c>
      <c r="J4205" t="s">
        <v>104</v>
      </c>
      <c r="K4205" t="s">
        <v>152</v>
      </c>
      <c r="L4205" t="s">
        <v>13</v>
      </c>
      <c r="M4205" s="5">
        <v>2830.6300000000024</v>
      </c>
      <c r="N4205">
        <v>1</v>
      </c>
    </row>
    <row r="4206" spans="1:14" x14ac:dyDescent="0.3">
      <c r="A4206" s="2">
        <v>45790</v>
      </c>
      <c r="B4206" s="3">
        <f t="shared" si="195"/>
        <v>2025</v>
      </c>
      <c r="C4206" t="str">
        <f t="shared" si="196"/>
        <v>2024-2025</v>
      </c>
      <c r="D4206" t="s">
        <v>147</v>
      </c>
      <c r="E4206" t="s">
        <v>132</v>
      </c>
      <c r="F4206" t="str">
        <f t="shared" si="197"/>
        <v>New South Wales</v>
      </c>
      <c r="G4206" t="s">
        <v>10</v>
      </c>
      <c r="H4206">
        <v>2800</v>
      </c>
      <c r="I4206" t="s">
        <v>11</v>
      </c>
      <c r="J4206" t="s">
        <v>25</v>
      </c>
      <c r="K4206" t="s">
        <v>153</v>
      </c>
      <c r="L4206" t="s">
        <v>16</v>
      </c>
      <c r="M4206" s="5">
        <v>2836.6000000000004</v>
      </c>
      <c r="N4206">
        <v>1</v>
      </c>
    </row>
    <row r="4207" spans="1:14" x14ac:dyDescent="0.3">
      <c r="A4207" s="2">
        <v>45593</v>
      </c>
      <c r="B4207" s="3">
        <f t="shared" si="195"/>
        <v>2025</v>
      </c>
      <c r="C4207" t="str">
        <f t="shared" si="196"/>
        <v>2024-2025</v>
      </c>
      <c r="D4207" t="s">
        <v>147</v>
      </c>
      <c r="E4207" t="s">
        <v>115</v>
      </c>
      <c r="F4207" t="str">
        <f t="shared" si="197"/>
        <v>Western Australia</v>
      </c>
      <c r="G4207" t="s">
        <v>48</v>
      </c>
      <c r="H4207">
        <v>6280</v>
      </c>
      <c r="I4207" t="s">
        <v>11</v>
      </c>
      <c r="J4207" t="s">
        <v>94</v>
      </c>
      <c r="K4207" t="s">
        <v>153</v>
      </c>
      <c r="L4207" t="s">
        <v>16</v>
      </c>
      <c r="M4207" s="5">
        <v>2839.21</v>
      </c>
      <c r="N4207">
        <v>1</v>
      </c>
    </row>
    <row r="4208" spans="1:14" x14ac:dyDescent="0.3">
      <c r="A4208" s="2">
        <v>45956</v>
      </c>
      <c r="B4208" s="3">
        <f t="shared" si="195"/>
        <v>2026</v>
      </c>
      <c r="C4208" t="str">
        <f t="shared" si="196"/>
        <v>2025-2026</v>
      </c>
      <c r="D4208" t="s">
        <v>147</v>
      </c>
      <c r="E4208" t="s">
        <v>79</v>
      </c>
      <c r="F4208" t="str">
        <f t="shared" si="197"/>
        <v>Australian Capital Territory</v>
      </c>
      <c r="G4208" t="s">
        <v>80</v>
      </c>
      <c r="H4208">
        <v>2617</v>
      </c>
      <c r="I4208" t="s">
        <v>11</v>
      </c>
      <c r="J4208" t="s">
        <v>58</v>
      </c>
      <c r="K4208" t="s">
        <v>149</v>
      </c>
      <c r="L4208" t="s">
        <v>15</v>
      </c>
      <c r="M4208" s="5">
        <v>2856.0199999999995</v>
      </c>
      <c r="N4208">
        <v>1</v>
      </c>
    </row>
    <row r="4209" spans="1:14" x14ac:dyDescent="0.3">
      <c r="A4209" s="2">
        <v>45413</v>
      </c>
      <c r="B4209" s="3">
        <f t="shared" si="195"/>
        <v>2024</v>
      </c>
      <c r="C4209" t="str">
        <f t="shared" si="196"/>
        <v>2023-2024</v>
      </c>
      <c r="D4209" t="s">
        <v>147</v>
      </c>
      <c r="E4209" t="s">
        <v>113</v>
      </c>
      <c r="F4209" t="str">
        <f t="shared" si="197"/>
        <v>Queensland</v>
      </c>
      <c r="G4209" t="s">
        <v>35</v>
      </c>
      <c r="H4209">
        <v>4215</v>
      </c>
      <c r="I4209" t="s">
        <v>11</v>
      </c>
      <c r="J4209" t="s">
        <v>104</v>
      </c>
      <c r="K4209" t="s">
        <v>153</v>
      </c>
      <c r="L4209" t="s">
        <v>16</v>
      </c>
      <c r="M4209" s="5">
        <v>2866.54</v>
      </c>
      <c r="N4209">
        <v>1</v>
      </c>
    </row>
    <row r="4210" spans="1:14" x14ac:dyDescent="0.3">
      <c r="A4210" s="2">
        <v>45726</v>
      </c>
      <c r="B4210" s="3">
        <f t="shared" si="195"/>
        <v>2025</v>
      </c>
      <c r="C4210" t="str">
        <f t="shared" si="196"/>
        <v>2024-2025</v>
      </c>
      <c r="D4210" t="s">
        <v>147</v>
      </c>
      <c r="E4210" t="s">
        <v>59</v>
      </c>
      <c r="F4210" t="str">
        <f t="shared" si="197"/>
        <v>Victoria</v>
      </c>
      <c r="G4210" t="s">
        <v>45</v>
      </c>
      <c r="H4210">
        <v>3280</v>
      </c>
      <c r="I4210" t="s">
        <v>11</v>
      </c>
      <c r="J4210" t="s">
        <v>60</v>
      </c>
      <c r="K4210" t="s">
        <v>153</v>
      </c>
      <c r="L4210" t="s">
        <v>16</v>
      </c>
      <c r="M4210" s="5">
        <v>2866.8700000000013</v>
      </c>
      <c r="N4210">
        <v>1</v>
      </c>
    </row>
    <row r="4211" spans="1:14" x14ac:dyDescent="0.3">
      <c r="A4211" s="2">
        <v>45918</v>
      </c>
      <c r="B4211" s="3">
        <f t="shared" si="195"/>
        <v>2026</v>
      </c>
      <c r="C4211" t="str">
        <f t="shared" si="196"/>
        <v>2025-2026</v>
      </c>
      <c r="D4211" t="s">
        <v>147</v>
      </c>
      <c r="E4211" t="s">
        <v>41</v>
      </c>
      <c r="F4211" t="str">
        <f t="shared" si="197"/>
        <v>New South Wales</v>
      </c>
      <c r="G4211" t="s">
        <v>10</v>
      </c>
      <c r="H4211">
        <v>2830</v>
      </c>
      <c r="I4211" t="s">
        <v>11</v>
      </c>
      <c r="J4211" t="s">
        <v>25</v>
      </c>
      <c r="K4211" t="s">
        <v>152</v>
      </c>
      <c r="L4211" t="s">
        <v>13</v>
      </c>
      <c r="M4211" s="5">
        <v>2869.6000000000035</v>
      </c>
      <c r="N4211">
        <v>1</v>
      </c>
    </row>
    <row r="4212" spans="1:14" x14ac:dyDescent="0.3">
      <c r="A4212" s="2">
        <v>45886</v>
      </c>
      <c r="B4212" s="3">
        <f t="shared" si="195"/>
        <v>2026</v>
      </c>
      <c r="C4212" t="str">
        <f t="shared" si="196"/>
        <v>2025-2026</v>
      </c>
      <c r="D4212" t="s">
        <v>147</v>
      </c>
      <c r="E4212" t="s">
        <v>131</v>
      </c>
      <c r="F4212" t="str">
        <f t="shared" si="197"/>
        <v>Western Australia</v>
      </c>
      <c r="G4212" t="s">
        <v>48</v>
      </c>
      <c r="H4212">
        <v>6530</v>
      </c>
      <c r="I4212" t="s">
        <v>11</v>
      </c>
      <c r="J4212" t="s">
        <v>77</v>
      </c>
      <c r="K4212" t="s">
        <v>151</v>
      </c>
      <c r="L4212" t="s">
        <v>21</v>
      </c>
      <c r="M4212" s="5">
        <v>2881.7000000000007</v>
      </c>
      <c r="N4212">
        <v>1</v>
      </c>
    </row>
    <row r="4213" spans="1:14" x14ac:dyDescent="0.3">
      <c r="A4213" s="2">
        <v>45541</v>
      </c>
      <c r="B4213" s="3">
        <f t="shared" si="195"/>
        <v>2025</v>
      </c>
      <c r="C4213" t="str">
        <f t="shared" si="196"/>
        <v>2024-2025</v>
      </c>
      <c r="D4213" t="s">
        <v>147</v>
      </c>
      <c r="E4213" t="s">
        <v>97</v>
      </c>
      <c r="F4213" t="str">
        <f t="shared" si="197"/>
        <v>Tasmania</v>
      </c>
      <c r="G4213" t="s">
        <v>70</v>
      </c>
      <c r="H4213">
        <v>7250</v>
      </c>
      <c r="I4213" t="s">
        <v>11</v>
      </c>
      <c r="J4213" t="s">
        <v>71</v>
      </c>
      <c r="K4213" t="s">
        <v>150</v>
      </c>
      <c r="L4213" t="s">
        <v>18</v>
      </c>
      <c r="M4213" s="5">
        <v>2891.7299999999996</v>
      </c>
      <c r="N4213">
        <v>1</v>
      </c>
    </row>
    <row r="4214" spans="1:14" x14ac:dyDescent="0.3">
      <c r="A4214" s="2">
        <v>45827</v>
      </c>
      <c r="B4214" s="3">
        <f t="shared" si="195"/>
        <v>2025</v>
      </c>
      <c r="C4214" t="str">
        <f t="shared" si="196"/>
        <v>2024-2025</v>
      </c>
      <c r="D4214" t="s">
        <v>147</v>
      </c>
      <c r="E4214" t="s">
        <v>137</v>
      </c>
      <c r="F4214" t="str">
        <f t="shared" si="197"/>
        <v>New South Wales</v>
      </c>
      <c r="G4214" t="s">
        <v>10</v>
      </c>
      <c r="H4214">
        <v>2031</v>
      </c>
      <c r="I4214" t="s">
        <v>11</v>
      </c>
      <c r="J4214" t="s">
        <v>12</v>
      </c>
      <c r="K4214" t="s">
        <v>152</v>
      </c>
      <c r="L4214" t="s">
        <v>13</v>
      </c>
      <c r="M4214" s="5">
        <v>2892.3000000000011</v>
      </c>
      <c r="N4214">
        <v>1</v>
      </c>
    </row>
    <row r="4215" spans="1:14" x14ac:dyDescent="0.3">
      <c r="A4215" s="2">
        <v>45705</v>
      </c>
      <c r="B4215" s="3">
        <f t="shared" si="195"/>
        <v>2025</v>
      </c>
      <c r="C4215" t="str">
        <f t="shared" si="196"/>
        <v>2024-2025</v>
      </c>
      <c r="D4215" t="s">
        <v>147</v>
      </c>
      <c r="E4215" t="s">
        <v>65</v>
      </c>
      <c r="F4215" t="str">
        <f t="shared" si="197"/>
        <v>New South Wales</v>
      </c>
      <c r="G4215" t="s">
        <v>10</v>
      </c>
      <c r="H4215">
        <v>2541</v>
      </c>
      <c r="I4215" t="s">
        <v>11</v>
      </c>
      <c r="J4215" t="s">
        <v>58</v>
      </c>
      <c r="K4215" t="s">
        <v>152</v>
      </c>
      <c r="L4215" t="s">
        <v>13</v>
      </c>
      <c r="M4215" s="5">
        <v>2914.8700000000035</v>
      </c>
      <c r="N4215">
        <v>1</v>
      </c>
    </row>
    <row r="4216" spans="1:14" x14ac:dyDescent="0.3">
      <c r="A4216" s="2">
        <v>45415</v>
      </c>
      <c r="B4216" s="3">
        <f t="shared" si="195"/>
        <v>2024</v>
      </c>
      <c r="C4216" t="str">
        <f t="shared" si="196"/>
        <v>2023-2024</v>
      </c>
      <c r="D4216" t="s">
        <v>148</v>
      </c>
      <c r="E4216" t="s">
        <v>76</v>
      </c>
      <c r="F4216" t="str">
        <f t="shared" si="197"/>
        <v>Western Australia</v>
      </c>
      <c r="G4216" t="s">
        <v>48</v>
      </c>
      <c r="H4216">
        <v>6450</v>
      </c>
      <c r="I4216" t="s">
        <v>11</v>
      </c>
      <c r="J4216" t="s">
        <v>77</v>
      </c>
      <c r="K4216" t="s">
        <v>150</v>
      </c>
      <c r="L4216" t="s">
        <v>18</v>
      </c>
      <c r="M4216" s="5">
        <v>2916.7</v>
      </c>
      <c r="N4216">
        <v>1</v>
      </c>
    </row>
    <row r="4217" spans="1:14" x14ac:dyDescent="0.3">
      <c r="A4217" s="2">
        <v>45808</v>
      </c>
      <c r="B4217" s="3">
        <f t="shared" si="195"/>
        <v>2025</v>
      </c>
      <c r="C4217" t="str">
        <f t="shared" si="196"/>
        <v>2024-2025</v>
      </c>
      <c r="D4217" t="s">
        <v>148</v>
      </c>
      <c r="E4217" t="s">
        <v>78</v>
      </c>
      <c r="F4217" t="str">
        <f t="shared" si="197"/>
        <v>New South Wales</v>
      </c>
      <c r="G4217" t="s">
        <v>10</v>
      </c>
      <c r="H4217">
        <v>2350</v>
      </c>
      <c r="I4217" t="s">
        <v>11</v>
      </c>
      <c r="J4217" t="s">
        <v>68</v>
      </c>
      <c r="K4217" t="s">
        <v>152</v>
      </c>
      <c r="L4217" t="s">
        <v>13</v>
      </c>
      <c r="M4217" s="5">
        <v>2919.7200000000021</v>
      </c>
      <c r="N4217">
        <v>1</v>
      </c>
    </row>
    <row r="4218" spans="1:14" x14ac:dyDescent="0.3">
      <c r="A4218" s="2">
        <v>45516</v>
      </c>
      <c r="B4218" s="3">
        <f t="shared" si="195"/>
        <v>2025</v>
      </c>
      <c r="C4218" t="str">
        <f t="shared" si="196"/>
        <v>2024-2025</v>
      </c>
      <c r="D4218" t="s">
        <v>147</v>
      </c>
      <c r="E4218" t="s">
        <v>121</v>
      </c>
      <c r="F4218" t="str">
        <f t="shared" si="197"/>
        <v>Queensland</v>
      </c>
      <c r="G4218" t="s">
        <v>35</v>
      </c>
      <c r="H4218">
        <v>4700</v>
      </c>
      <c r="I4218" t="s">
        <v>11</v>
      </c>
      <c r="J4218" t="s">
        <v>51</v>
      </c>
      <c r="K4218" t="s">
        <v>151</v>
      </c>
      <c r="L4218" t="s">
        <v>21</v>
      </c>
      <c r="M4218" s="5">
        <v>2943.69</v>
      </c>
      <c r="N4218">
        <v>1</v>
      </c>
    </row>
    <row r="4219" spans="1:14" x14ac:dyDescent="0.3">
      <c r="A4219" s="2">
        <v>45393</v>
      </c>
      <c r="B4219" s="3">
        <f t="shared" si="195"/>
        <v>2024</v>
      </c>
      <c r="C4219" t="str">
        <f t="shared" si="196"/>
        <v>2023-2024</v>
      </c>
      <c r="D4219" t="s">
        <v>147</v>
      </c>
      <c r="E4219" t="s">
        <v>42</v>
      </c>
      <c r="F4219" t="str">
        <f t="shared" si="197"/>
        <v>Queensland</v>
      </c>
      <c r="G4219" t="s">
        <v>35</v>
      </c>
      <c r="H4219">
        <v>4053</v>
      </c>
      <c r="I4219" t="s">
        <v>11</v>
      </c>
      <c r="J4219" t="s">
        <v>43</v>
      </c>
      <c r="K4219" t="s">
        <v>151</v>
      </c>
      <c r="L4219" t="s">
        <v>21</v>
      </c>
      <c r="M4219" s="5">
        <v>2950.4599999999996</v>
      </c>
      <c r="N4219">
        <v>1</v>
      </c>
    </row>
    <row r="4220" spans="1:14" x14ac:dyDescent="0.3">
      <c r="A4220" s="2">
        <v>45334</v>
      </c>
      <c r="B4220" s="3">
        <f t="shared" si="195"/>
        <v>2024</v>
      </c>
      <c r="C4220" t="str">
        <f t="shared" si="196"/>
        <v>2023-2024</v>
      </c>
      <c r="D4220" t="s">
        <v>147</v>
      </c>
      <c r="E4220" t="s">
        <v>115</v>
      </c>
      <c r="F4220" t="str">
        <f t="shared" si="197"/>
        <v>Western Australia</v>
      </c>
      <c r="G4220" t="s">
        <v>48</v>
      </c>
      <c r="H4220">
        <v>6280</v>
      </c>
      <c r="I4220" t="s">
        <v>11</v>
      </c>
      <c r="J4220" t="s">
        <v>94</v>
      </c>
      <c r="K4220" t="s">
        <v>152</v>
      </c>
      <c r="L4220" t="s">
        <v>13</v>
      </c>
      <c r="M4220" s="5">
        <v>2951.1300000000028</v>
      </c>
      <c r="N4220">
        <v>1</v>
      </c>
    </row>
    <row r="4221" spans="1:14" x14ac:dyDescent="0.3">
      <c r="A4221" s="2">
        <v>45875</v>
      </c>
      <c r="B4221" s="3">
        <f t="shared" si="195"/>
        <v>2026</v>
      </c>
      <c r="C4221" t="str">
        <f t="shared" si="196"/>
        <v>2025-2026</v>
      </c>
      <c r="D4221" t="s">
        <v>147</v>
      </c>
      <c r="E4221" t="s">
        <v>116</v>
      </c>
      <c r="F4221" t="str">
        <f t="shared" si="197"/>
        <v>Western Australia</v>
      </c>
      <c r="G4221" t="s">
        <v>48</v>
      </c>
      <c r="H4221">
        <v>6725</v>
      </c>
      <c r="I4221" t="s">
        <v>11</v>
      </c>
      <c r="J4221" t="s">
        <v>77</v>
      </c>
      <c r="K4221" t="s">
        <v>150</v>
      </c>
      <c r="L4221" t="s">
        <v>18</v>
      </c>
      <c r="M4221" s="5">
        <v>2957.0199999999995</v>
      </c>
      <c r="N4221">
        <v>1</v>
      </c>
    </row>
    <row r="4222" spans="1:14" x14ac:dyDescent="0.3">
      <c r="A4222" s="2">
        <v>45712</v>
      </c>
      <c r="B4222" s="3">
        <f t="shared" si="195"/>
        <v>2025</v>
      </c>
      <c r="C4222" t="str">
        <f t="shared" si="196"/>
        <v>2024-2025</v>
      </c>
      <c r="D4222" t="s">
        <v>148</v>
      </c>
      <c r="E4222" t="s">
        <v>108</v>
      </c>
      <c r="F4222" t="str">
        <f t="shared" si="197"/>
        <v>Victoria</v>
      </c>
      <c r="G4222" t="s">
        <v>45</v>
      </c>
      <c r="H4222">
        <v>3018</v>
      </c>
      <c r="I4222" t="s">
        <v>11</v>
      </c>
      <c r="J4222" t="s">
        <v>46</v>
      </c>
      <c r="K4222" t="s">
        <v>150</v>
      </c>
      <c r="L4222" t="s">
        <v>18</v>
      </c>
      <c r="M4222" s="5">
        <v>2967.7599999999993</v>
      </c>
      <c r="N4222">
        <v>1</v>
      </c>
    </row>
    <row r="4223" spans="1:14" x14ac:dyDescent="0.3">
      <c r="A4223" s="2">
        <v>45706</v>
      </c>
      <c r="B4223" s="3">
        <f t="shared" si="195"/>
        <v>2025</v>
      </c>
      <c r="C4223" t="str">
        <f t="shared" si="196"/>
        <v>2024-2025</v>
      </c>
      <c r="D4223" t="s">
        <v>147</v>
      </c>
      <c r="E4223" t="s">
        <v>41</v>
      </c>
      <c r="F4223" t="str">
        <f t="shared" si="197"/>
        <v>New South Wales</v>
      </c>
      <c r="G4223" t="s">
        <v>10</v>
      </c>
      <c r="H4223">
        <v>2830</v>
      </c>
      <c r="I4223" t="s">
        <v>11</v>
      </c>
      <c r="J4223" t="s">
        <v>25</v>
      </c>
      <c r="K4223" t="s">
        <v>152</v>
      </c>
      <c r="L4223" t="s">
        <v>13</v>
      </c>
      <c r="M4223" s="5">
        <v>2972.070000000002</v>
      </c>
      <c r="N4223">
        <v>1</v>
      </c>
    </row>
    <row r="4224" spans="1:14" x14ac:dyDescent="0.3">
      <c r="A4224" s="2">
        <v>45418</v>
      </c>
      <c r="B4224" s="3">
        <f t="shared" si="195"/>
        <v>2024</v>
      </c>
      <c r="C4224" t="str">
        <f t="shared" si="196"/>
        <v>2023-2024</v>
      </c>
      <c r="D4224" t="s">
        <v>148</v>
      </c>
      <c r="E4224" t="s">
        <v>124</v>
      </c>
      <c r="F4224" t="str">
        <f t="shared" si="197"/>
        <v>New South Wales</v>
      </c>
      <c r="G4224" t="s">
        <v>10</v>
      </c>
      <c r="H4224">
        <v>2015</v>
      </c>
      <c r="I4224" t="s">
        <v>11</v>
      </c>
      <c r="J4224" t="s">
        <v>12</v>
      </c>
      <c r="K4224" t="s">
        <v>157</v>
      </c>
      <c r="L4224" t="s">
        <v>22</v>
      </c>
      <c r="M4224" s="5">
        <v>2977.15</v>
      </c>
      <c r="N4224">
        <v>1</v>
      </c>
    </row>
    <row r="4225" spans="1:14" x14ac:dyDescent="0.3">
      <c r="A4225" s="2">
        <v>45624</v>
      </c>
      <c r="B4225" s="3">
        <f t="shared" si="195"/>
        <v>2025</v>
      </c>
      <c r="C4225" t="str">
        <f t="shared" si="196"/>
        <v>2024-2025</v>
      </c>
      <c r="D4225" t="s">
        <v>148</v>
      </c>
      <c r="E4225" t="s">
        <v>96</v>
      </c>
      <c r="F4225" t="str">
        <f t="shared" si="197"/>
        <v>Western Australia</v>
      </c>
      <c r="G4225" t="s">
        <v>48</v>
      </c>
      <c r="H4225">
        <v>6330</v>
      </c>
      <c r="I4225" t="s">
        <v>11</v>
      </c>
      <c r="J4225" t="s">
        <v>94</v>
      </c>
      <c r="K4225" t="s">
        <v>151</v>
      </c>
      <c r="L4225" t="s">
        <v>21</v>
      </c>
      <c r="M4225" s="5">
        <v>3026.71</v>
      </c>
      <c r="N4225">
        <v>1</v>
      </c>
    </row>
    <row r="4226" spans="1:14" x14ac:dyDescent="0.3">
      <c r="A4226" s="2">
        <v>45420</v>
      </c>
      <c r="B4226" s="3">
        <f t="shared" ref="B4226:B4289" si="198">IF(MONTH(A4226)&gt;=7,YEAR(A4226)+1,YEAR(A4226))</f>
        <v>2024</v>
      </c>
      <c r="C4226" t="str">
        <f t="shared" ref="C4226:C4289" si="199">IF(MONTH(A4226) &gt;= 7, YEAR(A4226) &amp; "-" &amp; YEAR(A4226) + 1, YEAR(A4226) - 1 &amp; "-" &amp; YEAR(A4226))</f>
        <v>2023-2024</v>
      </c>
      <c r="D4226" t="s">
        <v>147</v>
      </c>
      <c r="E4226" t="s">
        <v>141</v>
      </c>
      <c r="F4226" t="str">
        <f t="shared" ref="F4226:F4289" si="200">IF(G4226="WA","Western Australia",
IF(G4226="NSW","New South Wales",
IF(G4226="QLD","Queensland",
IF(G4226="VIC","Victoria",
IF(G4226="TAS","Tasmania",
IF(G4226="SA","South Australia",
IF(G4226="NT","Northern Territory",
IF(G4226="ACT","Australian Capital Territory",G4226))))))))</f>
        <v>Western Australia</v>
      </c>
      <c r="G4226" t="s">
        <v>48</v>
      </c>
      <c r="H4226">
        <v>6052</v>
      </c>
      <c r="I4226" t="s">
        <v>11</v>
      </c>
      <c r="J4226" t="s">
        <v>49</v>
      </c>
      <c r="K4226" t="s">
        <v>150</v>
      </c>
      <c r="L4226" t="s">
        <v>18</v>
      </c>
      <c r="M4226" s="5">
        <v>3048.1099999999992</v>
      </c>
      <c r="N4226">
        <v>1</v>
      </c>
    </row>
    <row r="4227" spans="1:14" x14ac:dyDescent="0.3">
      <c r="A4227" s="2">
        <v>45907</v>
      </c>
      <c r="B4227" s="3">
        <f t="shared" si="198"/>
        <v>2026</v>
      </c>
      <c r="C4227" t="str">
        <f t="shared" si="199"/>
        <v>2025-2026</v>
      </c>
      <c r="D4227" t="s">
        <v>147</v>
      </c>
      <c r="E4227" t="s">
        <v>42</v>
      </c>
      <c r="F4227" t="str">
        <f t="shared" si="200"/>
        <v>Queensland</v>
      </c>
      <c r="G4227" t="s">
        <v>35</v>
      </c>
      <c r="H4227">
        <v>4053</v>
      </c>
      <c r="I4227" t="s">
        <v>11</v>
      </c>
      <c r="J4227" t="s">
        <v>43</v>
      </c>
      <c r="K4227" t="s">
        <v>153</v>
      </c>
      <c r="L4227" t="s">
        <v>16</v>
      </c>
      <c r="M4227" s="5">
        <v>3050.32</v>
      </c>
      <c r="N4227">
        <v>1</v>
      </c>
    </row>
    <row r="4228" spans="1:14" x14ac:dyDescent="0.3">
      <c r="A4228" s="2">
        <v>45773</v>
      </c>
      <c r="B4228" s="3">
        <f t="shared" si="198"/>
        <v>2025</v>
      </c>
      <c r="C4228" t="str">
        <f t="shared" si="199"/>
        <v>2024-2025</v>
      </c>
      <c r="D4228" t="s">
        <v>148</v>
      </c>
      <c r="E4228" t="s">
        <v>108</v>
      </c>
      <c r="F4228" t="str">
        <f t="shared" si="200"/>
        <v>Victoria</v>
      </c>
      <c r="G4228" t="s">
        <v>45</v>
      </c>
      <c r="H4228">
        <v>3018</v>
      </c>
      <c r="I4228" t="s">
        <v>11</v>
      </c>
      <c r="J4228" t="s">
        <v>46</v>
      </c>
      <c r="K4228" t="s">
        <v>152</v>
      </c>
      <c r="L4228" t="s">
        <v>13</v>
      </c>
      <c r="M4228" s="5">
        <v>3058.6400000000021</v>
      </c>
      <c r="N4228">
        <v>1</v>
      </c>
    </row>
    <row r="4229" spans="1:14" x14ac:dyDescent="0.3">
      <c r="A4229" s="2">
        <v>45426</v>
      </c>
      <c r="B4229" s="3">
        <f t="shared" si="198"/>
        <v>2024</v>
      </c>
      <c r="C4229" t="str">
        <f t="shared" si="199"/>
        <v>2023-2024</v>
      </c>
      <c r="D4229" t="s">
        <v>147</v>
      </c>
      <c r="E4229" t="s">
        <v>92</v>
      </c>
      <c r="F4229" t="str">
        <f t="shared" si="200"/>
        <v>Queensland</v>
      </c>
      <c r="G4229" t="s">
        <v>35</v>
      </c>
      <c r="H4229">
        <v>4068</v>
      </c>
      <c r="I4229" t="s">
        <v>11</v>
      </c>
      <c r="J4229" t="s">
        <v>43</v>
      </c>
      <c r="K4229" t="s">
        <v>150</v>
      </c>
      <c r="L4229" t="s">
        <v>18</v>
      </c>
      <c r="M4229" s="5">
        <v>3061.9299999999994</v>
      </c>
      <c r="N4229">
        <v>1</v>
      </c>
    </row>
    <row r="4230" spans="1:14" x14ac:dyDescent="0.3">
      <c r="A4230" s="2">
        <v>45955</v>
      </c>
      <c r="B4230" s="3">
        <f t="shared" si="198"/>
        <v>2026</v>
      </c>
      <c r="C4230" t="str">
        <f t="shared" si="199"/>
        <v>2025-2026</v>
      </c>
      <c r="D4230" t="s">
        <v>147</v>
      </c>
      <c r="E4230" t="s">
        <v>57</v>
      </c>
      <c r="F4230" t="str">
        <f t="shared" si="200"/>
        <v>New South Wales</v>
      </c>
      <c r="G4230" t="s">
        <v>10</v>
      </c>
      <c r="H4230">
        <v>2560</v>
      </c>
      <c r="I4230" t="s">
        <v>11</v>
      </c>
      <c r="J4230" t="s">
        <v>58</v>
      </c>
      <c r="K4230" t="s">
        <v>150</v>
      </c>
      <c r="L4230" t="s">
        <v>18</v>
      </c>
      <c r="M4230" s="5">
        <v>3080.4100000000003</v>
      </c>
      <c r="N4230">
        <v>1</v>
      </c>
    </row>
    <row r="4231" spans="1:14" x14ac:dyDescent="0.3">
      <c r="A4231" s="2">
        <v>45764</v>
      </c>
      <c r="B4231" s="3">
        <f t="shared" si="198"/>
        <v>2025</v>
      </c>
      <c r="C4231" t="str">
        <f t="shared" si="199"/>
        <v>2024-2025</v>
      </c>
      <c r="D4231" t="s">
        <v>148</v>
      </c>
      <c r="E4231" t="s">
        <v>124</v>
      </c>
      <c r="F4231" t="str">
        <f t="shared" si="200"/>
        <v>New South Wales</v>
      </c>
      <c r="G4231" t="s">
        <v>10</v>
      </c>
      <c r="H4231">
        <v>2015</v>
      </c>
      <c r="I4231" t="s">
        <v>11</v>
      </c>
      <c r="J4231" t="s">
        <v>12</v>
      </c>
      <c r="K4231" t="s">
        <v>150</v>
      </c>
      <c r="L4231" t="s">
        <v>18</v>
      </c>
      <c r="M4231" s="5">
        <v>3123.46</v>
      </c>
      <c r="N4231">
        <v>1</v>
      </c>
    </row>
    <row r="4232" spans="1:14" x14ac:dyDescent="0.3">
      <c r="A4232" s="2">
        <v>45833</v>
      </c>
      <c r="B4232" s="3">
        <f t="shared" si="198"/>
        <v>2025</v>
      </c>
      <c r="C4232" t="str">
        <f t="shared" si="199"/>
        <v>2024-2025</v>
      </c>
      <c r="D4232" t="s">
        <v>147</v>
      </c>
      <c r="E4232" t="s">
        <v>79</v>
      </c>
      <c r="F4232" t="str">
        <f t="shared" si="200"/>
        <v>Australian Capital Territory</v>
      </c>
      <c r="G4232" t="s">
        <v>80</v>
      </c>
      <c r="H4232">
        <v>2617</v>
      </c>
      <c r="I4232" t="s">
        <v>11</v>
      </c>
      <c r="J4232" t="s">
        <v>58</v>
      </c>
      <c r="K4232" t="s">
        <v>149</v>
      </c>
      <c r="L4232" t="s">
        <v>15</v>
      </c>
      <c r="M4232" s="5">
        <v>3129.9600000000009</v>
      </c>
      <c r="N4232">
        <v>1</v>
      </c>
    </row>
    <row r="4233" spans="1:14" x14ac:dyDescent="0.3">
      <c r="A4233" s="2">
        <v>45329</v>
      </c>
      <c r="B4233" s="3">
        <f t="shared" si="198"/>
        <v>2024</v>
      </c>
      <c r="C4233" t="str">
        <f t="shared" si="199"/>
        <v>2023-2024</v>
      </c>
      <c r="D4233" t="s">
        <v>147</v>
      </c>
      <c r="E4233" t="s">
        <v>65</v>
      </c>
      <c r="F4233" t="str">
        <f t="shared" si="200"/>
        <v>New South Wales</v>
      </c>
      <c r="G4233" t="s">
        <v>10</v>
      </c>
      <c r="H4233">
        <v>2541</v>
      </c>
      <c r="I4233" t="s">
        <v>11</v>
      </c>
      <c r="J4233" t="s">
        <v>58</v>
      </c>
      <c r="K4233" t="s">
        <v>157</v>
      </c>
      <c r="L4233" t="s">
        <v>22</v>
      </c>
      <c r="M4233" s="5">
        <v>3134.8800000000006</v>
      </c>
      <c r="N4233">
        <v>1</v>
      </c>
    </row>
    <row r="4234" spans="1:14" x14ac:dyDescent="0.3">
      <c r="A4234" s="2">
        <v>45377</v>
      </c>
      <c r="B4234" s="3">
        <f t="shared" si="198"/>
        <v>2024</v>
      </c>
      <c r="C4234" t="str">
        <f t="shared" si="199"/>
        <v>2023-2024</v>
      </c>
      <c r="D4234" t="s">
        <v>147</v>
      </c>
      <c r="E4234" t="s">
        <v>44</v>
      </c>
      <c r="F4234" t="str">
        <f t="shared" si="200"/>
        <v>Victoria</v>
      </c>
      <c r="G4234" t="s">
        <v>45</v>
      </c>
      <c r="H4234">
        <v>3066</v>
      </c>
      <c r="I4234" t="s">
        <v>11</v>
      </c>
      <c r="J4234" t="s">
        <v>46</v>
      </c>
      <c r="K4234" t="s">
        <v>151</v>
      </c>
      <c r="L4234" t="s">
        <v>21</v>
      </c>
      <c r="M4234" s="5">
        <v>3137.0400000000004</v>
      </c>
      <c r="N4234">
        <v>1</v>
      </c>
    </row>
    <row r="4235" spans="1:14" x14ac:dyDescent="0.3">
      <c r="A4235" s="2">
        <v>45769</v>
      </c>
      <c r="B4235" s="3">
        <f t="shared" si="198"/>
        <v>2025</v>
      </c>
      <c r="C4235" t="str">
        <f t="shared" si="199"/>
        <v>2024-2025</v>
      </c>
      <c r="D4235" t="s">
        <v>147</v>
      </c>
      <c r="E4235" t="s">
        <v>117</v>
      </c>
      <c r="F4235" t="str">
        <f t="shared" si="200"/>
        <v>Queensland</v>
      </c>
      <c r="G4235" t="s">
        <v>35</v>
      </c>
      <c r="H4235">
        <v>4119</v>
      </c>
      <c r="I4235" t="s">
        <v>11</v>
      </c>
      <c r="J4235" t="s">
        <v>43</v>
      </c>
      <c r="K4235" t="s">
        <v>153</v>
      </c>
      <c r="L4235" t="s">
        <v>16</v>
      </c>
      <c r="M4235" s="5">
        <v>3138.9400000000005</v>
      </c>
      <c r="N4235">
        <v>1</v>
      </c>
    </row>
    <row r="4236" spans="1:14" x14ac:dyDescent="0.3">
      <c r="A4236" s="2">
        <v>45989</v>
      </c>
      <c r="B4236" s="3">
        <f t="shared" si="198"/>
        <v>2026</v>
      </c>
      <c r="C4236" t="str">
        <f t="shared" si="199"/>
        <v>2025-2026</v>
      </c>
      <c r="D4236" t="s">
        <v>147</v>
      </c>
      <c r="E4236" t="s">
        <v>9</v>
      </c>
      <c r="F4236" t="str">
        <f t="shared" si="200"/>
        <v>New South Wales</v>
      </c>
      <c r="G4236" t="s">
        <v>10</v>
      </c>
      <c r="H4236">
        <v>2067</v>
      </c>
      <c r="I4236" t="s">
        <v>11</v>
      </c>
      <c r="J4236" t="s">
        <v>12</v>
      </c>
      <c r="K4236" t="s">
        <v>152</v>
      </c>
      <c r="L4236" t="s">
        <v>13</v>
      </c>
      <c r="M4236" s="5">
        <v>3143.5400000000018</v>
      </c>
      <c r="N4236">
        <v>1</v>
      </c>
    </row>
    <row r="4237" spans="1:14" x14ac:dyDescent="0.3">
      <c r="A4237" s="2">
        <v>45615</v>
      </c>
      <c r="B4237" s="3">
        <f t="shared" si="198"/>
        <v>2025</v>
      </c>
      <c r="C4237" t="str">
        <f t="shared" si="199"/>
        <v>2024-2025</v>
      </c>
      <c r="D4237" t="s">
        <v>147</v>
      </c>
      <c r="E4237" t="s">
        <v>132</v>
      </c>
      <c r="F4237" t="str">
        <f t="shared" si="200"/>
        <v>New South Wales</v>
      </c>
      <c r="G4237" t="s">
        <v>10</v>
      </c>
      <c r="H4237">
        <v>2800</v>
      </c>
      <c r="I4237" t="s">
        <v>11</v>
      </c>
      <c r="J4237" t="s">
        <v>25</v>
      </c>
      <c r="K4237" t="s">
        <v>150</v>
      </c>
      <c r="L4237" t="s">
        <v>18</v>
      </c>
      <c r="M4237" s="5">
        <v>3157.17</v>
      </c>
      <c r="N4237">
        <v>1</v>
      </c>
    </row>
    <row r="4238" spans="1:14" x14ac:dyDescent="0.3">
      <c r="A4238" s="2">
        <v>45665</v>
      </c>
      <c r="B4238" s="3">
        <f t="shared" si="198"/>
        <v>2025</v>
      </c>
      <c r="C4238" t="str">
        <f t="shared" si="199"/>
        <v>2024-2025</v>
      </c>
      <c r="D4238" t="s">
        <v>147</v>
      </c>
      <c r="E4238" t="s">
        <v>24</v>
      </c>
      <c r="F4238" t="str">
        <f t="shared" si="200"/>
        <v>New South Wales</v>
      </c>
      <c r="G4238" t="s">
        <v>10</v>
      </c>
      <c r="H4238">
        <v>2795</v>
      </c>
      <c r="I4238" t="s">
        <v>11</v>
      </c>
      <c r="J4238" t="s">
        <v>25</v>
      </c>
      <c r="K4238" t="s">
        <v>153</v>
      </c>
      <c r="L4238" t="s">
        <v>16</v>
      </c>
      <c r="M4238" s="5">
        <v>3166.3100000000013</v>
      </c>
      <c r="N4238">
        <v>1</v>
      </c>
    </row>
    <row r="4239" spans="1:14" x14ac:dyDescent="0.3">
      <c r="A4239" s="2">
        <v>45659</v>
      </c>
      <c r="B4239" s="3">
        <f t="shared" si="198"/>
        <v>2025</v>
      </c>
      <c r="C4239" t="str">
        <f t="shared" si="199"/>
        <v>2024-2025</v>
      </c>
      <c r="D4239" t="s">
        <v>147</v>
      </c>
      <c r="E4239" t="s">
        <v>143</v>
      </c>
      <c r="F4239" t="str">
        <f t="shared" si="200"/>
        <v>New South Wales</v>
      </c>
      <c r="G4239" t="s">
        <v>10</v>
      </c>
      <c r="H4239">
        <v>2154</v>
      </c>
      <c r="I4239" t="s">
        <v>11</v>
      </c>
      <c r="J4239" t="s">
        <v>27</v>
      </c>
      <c r="K4239" t="s">
        <v>150</v>
      </c>
      <c r="L4239" t="s">
        <v>18</v>
      </c>
      <c r="M4239" s="5">
        <v>3180.58</v>
      </c>
      <c r="N4239">
        <v>1</v>
      </c>
    </row>
    <row r="4240" spans="1:14" x14ac:dyDescent="0.3">
      <c r="A4240" s="2">
        <v>45407</v>
      </c>
      <c r="B4240" s="3">
        <f t="shared" si="198"/>
        <v>2024</v>
      </c>
      <c r="C4240" t="str">
        <f t="shared" si="199"/>
        <v>2023-2024</v>
      </c>
      <c r="D4240" t="s">
        <v>147</v>
      </c>
      <c r="E4240" t="s">
        <v>41</v>
      </c>
      <c r="F4240" t="str">
        <f t="shared" si="200"/>
        <v>New South Wales</v>
      </c>
      <c r="G4240" t="s">
        <v>10</v>
      </c>
      <c r="H4240">
        <v>2830</v>
      </c>
      <c r="I4240" t="s">
        <v>11</v>
      </c>
      <c r="J4240" t="s">
        <v>25</v>
      </c>
      <c r="K4240" t="s">
        <v>150</v>
      </c>
      <c r="L4240" t="s">
        <v>18</v>
      </c>
      <c r="M4240" s="5">
        <v>3180.7799999999988</v>
      </c>
      <c r="N4240">
        <v>1</v>
      </c>
    </row>
    <row r="4241" spans="1:14" x14ac:dyDescent="0.3">
      <c r="A4241" s="2">
        <v>45863</v>
      </c>
      <c r="B4241" s="3">
        <f t="shared" si="198"/>
        <v>2026</v>
      </c>
      <c r="C4241" t="str">
        <f t="shared" si="199"/>
        <v>2025-2026</v>
      </c>
      <c r="D4241" t="s">
        <v>148</v>
      </c>
      <c r="E4241" t="s">
        <v>96</v>
      </c>
      <c r="F4241" t="str">
        <f t="shared" si="200"/>
        <v>Western Australia</v>
      </c>
      <c r="G4241" t="s">
        <v>48</v>
      </c>
      <c r="H4241">
        <v>6330</v>
      </c>
      <c r="I4241" t="s">
        <v>11</v>
      </c>
      <c r="J4241" t="s">
        <v>94</v>
      </c>
      <c r="K4241" t="s">
        <v>155</v>
      </c>
      <c r="L4241" t="s">
        <v>20</v>
      </c>
      <c r="M4241" s="5">
        <v>3186.8500000000008</v>
      </c>
      <c r="N4241">
        <v>1</v>
      </c>
    </row>
    <row r="4242" spans="1:14" x14ac:dyDescent="0.3">
      <c r="A4242" s="2">
        <v>45377</v>
      </c>
      <c r="B4242" s="3">
        <f t="shared" si="198"/>
        <v>2024</v>
      </c>
      <c r="C4242" t="str">
        <f t="shared" si="199"/>
        <v>2023-2024</v>
      </c>
      <c r="D4242" t="s">
        <v>147</v>
      </c>
      <c r="E4242" t="s">
        <v>137</v>
      </c>
      <c r="F4242" t="str">
        <f t="shared" si="200"/>
        <v>New South Wales</v>
      </c>
      <c r="G4242" t="s">
        <v>10</v>
      </c>
      <c r="H4242">
        <v>2031</v>
      </c>
      <c r="I4242" t="s">
        <v>11</v>
      </c>
      <c r="J4242" t="s">
        <v>12</v>
      </c>
      <c r="K4242" t="s">
        <v>153</v>
      </c>
      <c r="L4242" t="s">
        <v>16</v>
      </c>
      <c r="M4242" s="5">
        <v>3188.1200000000003</v>
      </c>
      <c r="N4242">
        <v>1</v>
      </c>
    </row>
    <row r="4243" spans="1:14" x14ac:dyDescent="0.3">
      <c r="A4243" s="2">
        <v>45966</v>
      </c>
      <c r="B4243" s="3">
        <f t="shared" si="198"/>
        <v>2026</v>
      </c>
      <c r="C4243" t="str">
        <f t="shared" si="199"/>
        <v>2025-2026</v>
      </c>
      <c r="D4243" t="s">
        <v>147</v>
      </c>
      <c r="E4243" t="s">
        <v>39</v>
      </c>
      <c r="F4243" t="str">
        <f t="shared" si="200"/>
        <v>South Australia</v>
      </c>
      <c r="G4243" t="s">
        <v>32</v>
      </c>
      <c r="H4243">
        <v>5343</v>
      </c>
      <c r="I4243" t="s">
        <v>11</v>
      </c>
      <c r="J4243" t="s">
        <v>38</v>
      </c>
      <c r="K4243" t="s">
        <v>150</v>
      </c>
      <c r="L4243" t="s">
        <v>18</v>
      </c>
      <c r="M4243" s="5">
        <v>3190.32</v>
      </c>
      <c r="N4243">
        <v>1</v>
      </c>
    </row>
    <row r="4244" spans="1:14" x14ac:dyDescent="0.3">
      <c r="A4244" s="2">
        <v>45446</v>
      </c>
      <c r="B4244" s="3">
        <f t="shared" si="198"/>
        <v>2024</v>
      </c>
      <c r="C4244" t="str">
        <f t="shared" si="199"/>
        <v>2023-2024</v>
      </c>
      <c r="D4244" t="s">
        <v>147</v>
      </c>
      <c r="E4244" t="s">
        <v>139</v>
      </c>
      <c r="F4244" t="str">
        <f t="shared" si="200"/>
        <v>New South Wales</v>
      </c>
      <c r="G4244" t="s">
        <v>10</v>
      </c>
      <c r="H4244">
        <v>2020</v>
      </c>
      <c r="I4244" t="s">
        <v>11</v>
      </c>
      <c r="J4244" t="s">
        <v>12</v>
      </c>
      <c r="K4244" t="s">
        <v>151</v>
      </c>
      <c r="L4244" t="s">
        <v>21</v>
      </c>
      <c r="M4244" s="5">
        <v>3212.5600000000004</v>
      </c>
      <c r="N4244">
        <v>1</v>
      </c>
    </row>
    <row r="4245" spans="1:14" x14ac:dyDescent="0.3">
      <c r="A4245" s="2">
        <v>45982</v>
      </c>
      <c r="B4245" s="3">
        <f t="shared" si="198"/>
        <v>2026</v>
      </c>
      <c r="C4245" t="str">
        <f t="shared" si="199"/>
        <v>2025-2026</v>
      </c>
      <c r="D4245" t="s">
        <v>147</v>
      </c>
      <c r="E4245" t="s">
        <v>145</v>
      </c>
      <c r="F4245" t="str">
        <f t="shared" si="200"/>
        <v>New South Wales</v>
      </c>
      <c r="G4245" t="s">
        <v>10</v>
      </c>
      <c r="H4245">
        <v>2101</v>
      </c>
      <c r="I4245" t="s">
        <v>11</v>
      </c>
      <c r="J4245" t="s">
        <v>27</v>
      </c>
      <c r="K4245" t="s">
        <v>152</v>
      </c>
      <c r="L4245" t="s">
        <v>13</v>
      </c>
      <c r="M4245" s="5">
        <v>3214.7600000000016</v>
      </c>
      <c r="N4245">
        <v>1</v>
      </c>
    </row>
    <row r="4246" spans="1:14" x14ac:dyDescent="0.3">
      <c r="A4246" s="2">
        <v>45729</v>
      </c>
      <c r="B4246" s="3">
        <f t="shared" si="198"/>
        <v>2025</v>
      </c>
      <c r="C4246" t="str">
        <f t="shared" si="199"/>
        <v>2024-2025</v>
      </c>
      <c r="D4246" t="s">
        <v>147</v>
      </c>
      <c r="E4246" t="s">
        <v>126</v>
      </c>
      <c r="F4246" t="str">
        <f t="shared" si="200"/>
        <v>Queensland</v>
      </c>
      <c r="G4246" t="s">
        <v>35</v>
      </c>
      <c r="H4246">
        <v>4551</v>
      </c>
      <c r="I4246" t="s">
        <v>11</v>
      </c>
      <c r="J4246" t="s">
        <v>120</v>
      </c>
      <c r="K4246" t="s">
        <v>152</v>
      </c>
      <c r="L4246" t="s">
        <v>13</v>
      </c>
      <c r="M4246" s="5">
        <v>3229.3500000000026</v>
      </c>
      <c r="N4246">
        <v>1</v>
      </c>
    </row>
    <row r="4247" spans="1:14" x14ac:dyDescent="0.3">
      <c r="A4247" s="2">
        <v>45853</v>
      </c>
      <c r="B4247" s="3">
        <f t="shared" si="198"/>
        <v>2026</v>
      </c>
      <c r="C4247" t="str">
        <f t="shared" si="199"/>
        <v>2025-2026</v>
      </c>
      <c r="D4247" t="s">
        <v>147</v>
      </c>
      <c r="E4247" t="s">
        <v>28</v>
      </c>
      <c r="F4247" t="str">
        <f t="shared" si="200"/>
        <v>Northern Territory</v>
      </c>
      <c r="G4247" t="s">
        <v>29</v>
      </c>
      <c r="H4247">
        <v>800</v>
      </c>
      <c r="I4247" t="s">
        <v>11</v>
      </c>
      <c r="J4247" t="s">
        <v>30</v>
      </c>
      <c r="K4247" t="s">
        <v>150</v>
      </c>
      <c r="L4247" t="s">
        <v>18</v>
      </c>
      <c r="M4247" s="5">
        <v>3245.1399999999994</v>
      </c>
      <c r="N4247">
        <v>1</v>
      </c>
    </row>
    <row r="4248" spans="1:14" x14ac:dyDescent="0.3">
      <c r="A4248" s="2">
        <v>45419</v>
      </c>
      <c r="B4248" s="3">
        <f t="shared" si="198"/>
        <v>2024</v>
      </c>
      <c r="C4248" t="str">
        <f t="shared" si="199"/>
        <v>2023-2024</v>
      </c>
      <c r="D4248" t="s">
        <v>147</v>
      </c>
      <c r="E4248" t="s">
        <v>9</v>
      </c>
      <c r="F4248" t="str">
        <f t="shared" si="200"/>
        <v>New South Wales</v>
      </c>
      <c r="G4248" t="s">
        <v>10</v>
      </c>
      <c r="H4248">
        <v>2067</v>
      </c>
      <c r="I4248" t="s">
        <v>11</v>
      </c>
      <c r="J4248" t="s">
        <v>12</v>
      </c>
      <c r="K4248" t="s">
        <v>151</v>
      </c>
      <c r="L4248" t="s">
        <v>21</v>
      </c>
      <c r="M4248" s="5">
        <v>3248.45</v>
      </c>
      <c r="N4248">
        <v>1</v>
      </c>
    </row>
    <row r="4249" spans="1:14" x14ac:dyDescent="0.3">
      <c r="A4249" s="2">
        <v>45872</v>
      </c>
      <c r="B4249" s="3">
        <f t="shared" si="198"/>
        <v>2026</v>
      </c>
      <c r="C4249" t="str">
        <f t="shared" si="199"/>
        <v>2025-2026</v>
      </c>
      <c r="D4249" t="s">
        <v>148</v>
      </c>
      <c r="E4249" t="s">
        <v>78</v>
      </c>
      <c r="F4249" t="str">
        <f t="shared" si="200"/>
        <v>New South Wales</v>
      </c>
      <c r="G4249" t="s">
        <v>10</v>
      </c>
      <c r="H4249">
        <v>2350</v>
      </c>
      <c r="I4249" t="s">
        <v>11</v>
      </c>
      <c r="J4249" t="s">
        <v>68</v>
      </c>
      <c r="K4249" t="s">
        <v>155</v>
      </c>
      <c r="L4249" t="s">
        <v>20</v>
      </c>
      <c r="M4249" s="5">
        <v>3254.7700000000013</v>
      </c>
      <c r="N4249">
        <v>1</v>
      </c>
    </row>
    <row r="4250" spans="1:14" x14ac:dyDescent="0.3">
      <c r="A4250" s="2">
        <v>45552</v>
      </c>
      <c r="B4250" s="3">
        <f t="shared" si="198"/>
        <v>2025</v>
      </c>
      <c r="C4250" t="str">
        <f t="shared" si="199"/>
        <v>2024-2025</v>
      </c>
      <c r="D4250" t="s">
        <v>147</v>
      </c>
      <c r="E4250" t="s">
        <v>137</v>
      </c>
      <c r="F4250" t="str">
        <f t="shared" si="200"/>
        <v>New South Wales</v>
      </c>
      <c r="G4250" t="s">
        <v>10</v>
      </c>
      <c r="H4250">
        <v>2031</v>
      </c>
      <c r="I4250" t="s">
        <v>11</v>
      </c>
      <c r="J4250" t="s">
        <v>12</v>
      </c>
      <c r="K4250" t="s">
        <v>152</v>
      </c>
      <c r="L4250" t="s">
        <v>13</v>
      </c>
      <c r="M4250" s="5">
        <v>3257.5000000000032</v>
      </c>
      <c r="N4250">
        <v>1</v>
      </c>
    </row>
    <row r="4251" spans="1:14" x14ac:dyDescent="0.3">
      <c r="A4251" s="2">
        <v>45535</v>
      </c>
      <c r="B4251" s="3">
        <f t="shared" si="198"/>
        <v>2025</v>
      </c>
      <c r="C4251" t="str">
        <f t="shared" si="199"/>
        <v>2024-2025</v>
      </c>
      <c r="D4251" t="s">
        <v>147</v>
      </c>
      <c r="E4251" t="s">
        <v>103</v>
      </c>
      <c r="F4251" t="str">
        <f t="shared" si="200"/>
        <v>Queensland</v>
      </c>
      <c r="G4251" t="s">
        <v>35</v>
      </c>
      <c r="H4251">
        <v>4509</v>
      </c>
      <c r="I4251" t="s">
        <v>11</v>
      </c>
      <c r="J4251" t="s">
        <v>104</v>
      </c>
      <c r="K4251" t="s">
        <v>152</v>
      </c>
      <c r="L4251" t="s">
        <v>13</v>
      </c>
      <c r="M4251" s="5">
        <v>3269.1200000000026</v>
      </c>
      <c r="N4251">
        <v>1</v>
      </c>
    </row>
    <row r="4252" spans="1:14" x14ac:dyDescent="0.3">
      <c r="A4252" s="2">
        <v>46000</v>
      </c>
      <c r="B4252" s="3">
        <f t="shared" si="198"/>
        <v>2026</v>
      </c>
      <c r="C4252" t="str">
        <f t="shared" si="199"/>
        <v>2025-2026</v>
      </c>
      <c r="D4252" t="s">
        <v>147</v>
      </c>
      <c r="E4252" t="s">
        <v>115</v>
      </c>
      <c r="F4252" t="str">
        <f t="shared" si="200"/>
        <v>Western Australia</v>
      </c>
      <c r="G4252" t="s">
        <v>48</v>
      </c>
      <c r="H4252">
        <v>6280</v>
      </c>
      <c r="I4252" t="s">
        <v>11</v>
      </c>
      <c r="J4252" t="s">
        <v>94</v>
      </c>
      <c r="K4252" t="s">
        <v>149</v>
      </c>
      <c r="L4252" t="s">
        <v>15</v>
      </c>
      <c r="M4252" s="5">
        <v>3277.93</v>
      </c>
      <c r="N4252">
        <v>1</v>
      </c>
    </row>
    <row r="4253" spans="1:14" x14ac:dyDescent="0.3">
      <c r="A4253" s="2">
        <v>45896</v>
      </c>
      <c r="B4253" s="3">
        <f t="shared" si="198"/>
        <v>2026</v>
      </c>
      <c r="C4253" t="str">
        <f t="shared" si="199"/>
        <v>2025-2026</v>
      </c>
      <c r="D4253" t="s">
        <v>147</v>
      </c>
      <c r="E4253" t="s">
        <v>135</v>
      </c>
      <c r="F4253" t="str">
        <f t="shared" si="200"/>
        <v>Victoria</v>
      </c>
      <c r="G4253" t="s">
        <v>45</v>
      </c>
      <c r="H4253">
        <v>3550</v>
      </c>
      <c r="I4253" t="s">
        <v>11</v>
      </c>
      <c r="J4253" t="s">
        <v>60</v>
      </c>
      <c r="K4253" t="s">
        <v>151</v>
      </c>
      <c r="L4253" t="s">
        <v>21</v>
      </c>
      <c r="M4253" s="5">
        <v>3282.9</v>
      </c>
      <c r="N4253">
        <v>1</v>
      </c>
    </row>
    <row r="4254" spans="1:14" x14ac:dyDescent="0.3">
      <c r="A4254" s="2">
        <v>45324</v>
      </c>
      <c r="B4254" s="3">
        <f t="shared" si="198"/>
        <v>2024</v>
      </c>
      <c r="C4254" t="str">
        <f t="shared" si="199"/>
        <v>2023-2024</v>
      </c>
      <c r="D4254" t="s">
        <v>147</v>
      </c>
      <c r="E4254" t="s">
        <v>143</v>
      </c>
      <c r="F4254" t="str">
        <f t="shared" si="200"/>
        <v>New South Wales</v>
      </c>
      <c r="G4254" t="s">
        <v>10</v>
      </c>
      <c r="H4254">
        <v>2154</v>
      </c>
      <c r="I4254" t="s">
        <v>11</v>
      </c>
      <c r="J4254" t="s">
        <v>27</v>
      </c>
      <c r="K4254" t="s">
        <v>155</v>
      </c>
      <c r="L4254" t="s">
        <v>20</v>
      </c>
      <c r="M4254" s="5">
        <v>3296.7100000000009</v>
      </c>
      <c r="N4254">
        <v>1</v>
      </c>
    </row>
    <row r="4255" spans="1:14" x14ac:dyDescent="0.3">
      <c r="A4255" s="2">
        <v>45783</v>
      </c>
      <c r="B4255" s="3">
        <f t="shared" si="198"/>
        <v>2025</v>
      </c>
      <c r="C4255" t="str">
        <f t="shared" si="199"/>
        <v>2024-2025</v>
      </c>
      <c r="D4255" t="s">
        <v>147</v>
      </c>
      <c r="E4255" t="s">
        <v>146</v>
      </c>
      <c r="F4255" t="str">
        <f t="shared" si="200"/>
        <v>Victoria</v>
      </c>
      <c r="G4255" t="s">
        <v>45</v>
      </c>
      <c r="H4255">
        <v>3353</v>
      </c>
      <c r="I4255" t="s">
        <v>11</v>
      </c>
      <c r="J4255" t="s">
        <v>60</v>
      </c>
      <c r="K4255" t="s">
        <v>151</v>
      </c>
      <c r="L4255" t="s">
        <v>21</v>
      </c>
      <c r="M4255" s="5">
        <v>3300.7599999999998</v>
      </c>
      <c r="N4255">
        <v>1</v>
      </c>
    </row>
    <row r="4256" spans="1:14" x14ac:dyDescent="0.3">
      <c r="A4256" s="2">
        <v>45481</v>
      </c>
      <c r="B4256" s="3">
        <f t="shared" si="198"/>
        <v>2025</v>
      </c>
      <c r="C4256" t="str">
        <f t="shared" si="199"/>
        <v>2024-2025</v>
      </c>
      <c r="D4256" t="s">
        <v>147</v>
      </c>
      <c r="E4256" t="s">
        <v>109</v>
      </c>
      <c r="F4256" t="str">
        <f t="shared" si="200"/>
        <v>New South Wales</v>
      </c>
      <c r="G4256" t="s">
        <v>10</v>
      </c>
      <c r="H4256">
        <v>2480</v>
      </c>
      <c r="I4256" t="s">
        <v>11</v>
      </c>
      <c r="J4256" t="s">
        <v>68</v>
      </c>
      <c r="K4256" t="s">
        <v>150</v>
      </c>
      <c r="L4256" t="s">
        <v>18</v>
      </c>
      <c r="M4256" s="5">
        <v>3317.3999999999996</v>
      </c>
      <c r="N4256">
        <v>1</v>
      </c>
    </row>
    <row r="4257" spans="1:14" x14ac:dyDescent="0.3">
      <c r="A4257" s="2">
        <v>45357</v>
      </c>
      <c r="B4257" s="3">
        <f t="shared" si="198"/>
        <v>2024</v>
      </c>
      <c r="C4257" t="str">
        <f t="shared" si="199"/>
        <v>2023-2024</v>
      </c>
      <c r="D4257" t="s">
        <v>148</v>
      </c>
      <c r="E4257" t="s">
        <v>108</v>
      </c>
      <c r="F4257" t="str">
        <f t="shared" si="200"/>
        <v>Victoria</v>
      </c>
      <c r="G4257" t="s">
        <v>45</v>
      </c>
      <c r="H4257">
        <v>3018</v>
      </c>
      <c r="I4257" t="s">
        <v>11</v>
      </c>
      <c r="J4257" t="s">
        <v>46</v>
      </c>
      <c r="K4257" t="s">
        <v>153</v>
      </c>
      <c r="L4257" t="s">
        <v>16</v>
      </c>
      <c r="M4257" s="5">
        <v>3326.51</v>
      </c>
      <c r="N4257">
        <v>1</v>
      </c>
    </row>
    <row r="4258" spans="1:14" x14ac:dyDescent="0.3">
      <c r="A4258" s="2">
        <v>45901</v>
      </c>
      <c r="B4258" s="3">
        <f t="shared" si="198"/>
        <v>2026</v>
      </c>
      <c r="C4258" t="str">
        <f t="shared" si="199"/>
        <v>2025-2026</v>
      </c>
      <c r="D4258" t="s">
        <v>147</v>
      </c>
      <c r="E4258" t="s">
        <v>69</v>
      </c>
      <c r="F4258" t="str">
        <f t="shared" si="200"/>
        <v>Tasmania</v>
      </c>
      <c r="G4258" t="s">
        <v>70</v>
      </c>
      <c r="H4258">
        <v>7018</v>
      </c>
      <c r="I4258" t="s">
        <v>11</v>
      </c>
      <c r="J4258" t="s">
        <v>71</v>
      </c>
      <c r="K4258" t="s">
        <v>150</v>
      </c>
      <c r="L4258" t="s">
        <v>18</v>
      </c>
      <c r="M4258" s="5">
        <v>3332.7200000000003</v>
      </c>
      <c r="N4258">
        <v>1</v>
      </c>
    </row>
    <row r="4259" spans="1:14" x14ac:dyDescent="0.3">
      <c r="A4259" s="2">
        <v>45546</v>
      </c>
      <c r="B4259" s="3">
        <f t="shared" si="198"/>
        <v>2025</v>
      </c>
      <c r="C4259" t="str">
        <f t="shared" si="199"/>
        <v>2024-2025</v>
      </c>
      <c r="D4259" t="s">
        <v>148</v>
      </c>
      <c r="E4259" t="s">
        <v>108</v>
      </c>
      <c r="F4259" t="str">
        <f t="shared" si="200"/>
        <v>Victoria</v>
      </c>
      <c r="G4259" t="s">
        <v>45</v>
      </c>
      <c r="H4259">
        <v>3018</v>
      </c>
      <c r="I4259" t="s">
        <v>11</v>
      </c>
      <c r="J4259" t="s">
        <v>46</v>
      </c>
      <c r="K4259" t="s">
        <v>152</v>
      </c>
      <c r="L4259" t="s">
        <v>13</v>
      </c>
      <c r="M4259" s="5">
        <v>3341.2700000000009</v>
      </c>
      <c r="N4259">
        <v>1</v>
      </c>
    </row>
    <row r="4260" spans="1:14" x14ac:dyDescent="0.3">
      <c r="A4260" s="2">
        <v>45846</v>
      </c>
      <c r="B4260" s="3">
        <f t="shared" si="198"/>
        <v>2026</v>
      </c>
      <c r="C4260" t="str">
        <f t="shared" si="199"/>
        <v>2025-2026</v>
      </c>
      <c r="D4260" t="s">
        <v>147</v>
      </c>
      <c r="E4260" t="s">
        <v>73</v>
      </c>
      <c r="F4260" t="str">
        <f t="shared" si="200"/>
        <v>Victoria</v>
      </c>
      <c r="G4260" t="s">
        <v>45</v>
      </c>
      <c r="H4260">
        <v>3136</v>
      </c>
      <c r="I4260" t="s">
        <v>11</v>
      </c>
      <c r="J4260" t="s">
        <v>63</v>
      </c>
      <c r="K4260" t="s">
        <v>151</v>
      </c>
      <c r="L4260" t="s">
        <v>21</v>
      </c>
      <c r="M4260" s="5">
        <v>3343.95</v>
      </c>
      <c r="N4260">
        <v>1</v>
      </c>
    </row>
    <row r="4261" spans="1:14" x14ac:dyDescent="0.3">
      <c r="A4261" s="2">
        <v>45914</v>
      </c>
      <c r="B4261" s="3">
        <f t="shared" si="198"/>
        <v>2026</v>
      </c>
      <c r="C4261" t="str">
        <f t="shared" si="199"/>
        <v>2025-2026</v>
      </c>
      <c r="D4261" t="s">
        <v>147</v>
      </c>
      <c r="E4261" t="s">
        <v>131</v>
      </c>
      <c r="F4261" t="str">
        <f t="shared" si="200"/>
        <v>Western Australia</v>
      </c>
      <c r="G4261" t="s">
        <v>48</v>
      </c>
      <c r="H4261">
        <v>6530</v>
      </c>
      <c r="I4261" t="s">
        <v>11</v>
      </c>
      <c r="J4261" t="s">
        <v>77</v>
      </c>
      <c r="K4261" t="s">
        <v>152</v>
      </c>
      <c r="L4261" t="s">
        <v>13</v>
      </c>
      <c r="M4261" s="5">
        <v>3344.7700000000013</v>
      </c>
      <c r="N4261">
        <v>1</v>
      </c>
    </row>
    <row r="4262" spans="1:14" x14ac:dyDescent="0.3">
      <c r="A4262" s="2">
        <v>46014</v>
      </c>
      <c r="B4262" s="3">
        <f t="shared" si="198"/>
        <v>2026</v>
      </c>
      <c r="C4262" t="str">
        <f t="shared" si="199"/>
        <v>2025-2026</v>
      </c>
      <c r="D4262" t="s">
        <v>147</v>
      </c>
      <c r="E4262" t="s">
        <v>65</v>
      </c>
      <c r="F4262" t="str">
        <f t="shared" si="200"/>
        <v>New South Wales</v>
      </c>
      <c r="G4262" t="s">
        <v>10</v>
      </c>
      <c r="H4262">
        <v>2541</v>
      </c>
      <c r="I4262" t="s">
        <v>11</v>
      </c>
      <c r="J4262" t="s">
        <v>58</v>
      </c>
      <c r="K4262" t="s">
        <v>152</v>
      </c>
      <c r="L4262" t="s">
        <v>13</v>
      </c>
      <c r="M4262" s="5">
        <v>3350.6400000000012</v>
      </c>
      <c r="N4262">
        <v>1</v>
      </c>
    </row>
    <row r="4263" spans="1:14" x14ac:dyDescent="0.3">
      <c r="A4263" s="2">
        <v>45356</v>
      </c>
      <c r="B4263" s="3">
        <f t="shared" si="198"/>
        <v>2024</v>
      </c>
      <c r="C4263" t="str">
        <f t="shared" si="199"/>
        <v>2023-2024</v>
      </c>
      <c r="D4263" t="s">
        <v>147</v>
      </c>
      <c r="E4263" t="s">
        <v>113</v>
      </c>
      <c r="F4263" t="str">
        <f t="shared" si="200"/>
        <v>Queensland</v>
      </c>
      <c r="G4263" t="s">
        <v>35</v>
      </c>
      <c r="H4263">
        <v>4215</v>
      </c>
      <c r="I4263" t="s">
        <v>11</v>
      </c>
      <c r="J4263" t="s">
        <v>104</v>
      </c>
      <c r="K4263" t="s">
        <v>151</v>
      </c>
      <c r="L4263" t="s">
        <v>21</v>
      </c>
      <c r="M4263" s="5">
        <v>3350.8000000000006</v>
      </c>
      <c r="N4263">
        <v>1</v>
      </c>
    </row>
    <row r="4264" spans="1:14" x14ac:dyDescent="0.3">
      <c r="A4264" s="2">
        <v>45447</v>
      </c>
      <c r="B4264" s="3">
        <f t="shared" si="198"/>
        <v>2024</v>
      </c>
      <c r="C4264" t="str">
        <f t="shared" si="199"/>
        <v>2023-2024</v>
      </c>
      <c r="D4264" t="s">
        <v>148</v>
      </c>
      <c r="E4264" t="s">
        <v>124</v>
      </c>
      <c r="F4264" t="str">
        <f t="shared" si="200"/>
        <v>New South Wales</v>
      </c>
      <c r="G4264" t="s">
        <v>10</v>
      </c>
      <c r="H4264">
        <v>2015</v>
      </c>
      <c r="I4264" t="s">
        <v>11</v>
      </c>
      <c r="J4264" t="s">
        <v>12</v>
      </c>
      <c r="K4264" t="s">
        <v>152</v>
      </c>
      <c r="L4264" t="s">
        <v>13</v>
      </c>
      <c r="M4264" s="5">
        <v>3351.8200000000033</v>
      </c>
      <c r="N4264">
        <v>1</v>
      </c>
    </row>
    <row r="4265" spans="1:14" x14ac:dyDescent="0.3">
      <c r="A4265" s="2">
        <v>45446</v>
      </c>
      <c r="B4265" s="3">
        <f t="shared" si="198"/>
        <v>2024</v>
      </c>
      <c r="C4265" t="str">
        <f t="shared" si="199"/>
        <v>2023-2024</v>
      </c>
      <c r="D4265" t="s">
        <v>147</v>
      </c>
      <c r="E4265" t="s">
        <v>24</v>
      </c>
      <c r="F4265" t="str">
        <f t="shared" si="200"/>
        <v>New South Wales</v>
      </c>
      <c r="G4265" t="s">
        <v>10</v>
      </c>
      <c r="H4265">
        <v>2795</v>
      </c>
      <c r="I4265" t="s">
        <v>11</v>
      </c>
      <c r="J4265" t="s">
        <v>25</v>
      </c>
      <c r="K4265" t="s">
        <v>151</v>
      </c>
      <c r="L4265" t="s">
        <v>21</v>
      </c>
      <c r="M4265" s="5">
        <v>3355.05</v>
      </c>
      <c r="N4265">
        <v>1</v>
      </c>
    </row>
    <row r="4266" spans="1:14" x14ac:dyDescent="0.3">
      <c r="A4266" s="2">
        <v>45549</v>
      </c>
      <c r="B4266" s="3">
        <f t="shared" si="198"/>
        <v>2025</v>
      </c>
      <c r="C4266" t="str">
        <f t="shared" si="199"/>
        <v>2024-2025</v>
      </c>
      <c r="D4266" t="s">
        <v>147</v>
      </c>
      <c r="E4266" t="s">
        <v>42</v>
      </c>
      <c r="F4266" t="str">
        <f t="shared" si="200"/>
        <v>Queensland</v>
      </c>
      <c r="G4266" t="s">
        <v>35</v>
      </c>
      <c r="H4266">
        <v>4053</v>
      </c>
      <c r="I4266" t="s">
        <v>11</v>
      </c>
      <c r="J4266" t="s">
        <v>43</v>
      </c>
      <c r="K4266" t="s">
        <v>152</v>
      </c>
      <c r="L4266" t="s">
        <v>13</v>
      </c>
      <c r="M4266" s="5">
        <v>3372.2800000000025</v>
      </c>
      <c r="N4266">
        <v>1</v>
      </c>
    </row>
    <row r="4267" spans="1:14" x14ac:dyDescent="0.3">
      <c r="A4267" s="2">
        <v>45847</v>
      </c>
      <c r="B4267" s="3">
        <f t="shared" si="198"/>
        <v>2026</v>
      </c>
      <c r="C4267" t="str">
        <f t="shared" si="199"/>
        <v>2025-2026</v>
      </c>
      <c r="D4267" t="s">
        <v>147</v>
      </c>
      <c r="E4267" t="s">
        <v>145</v>
      </c>
      <c r="F4267" t="str">
        <f t="shared" si="200"/>
        <v>New South Wales</v>
      </c>
      <c r="G4267" t="s">
        <v>10</v>
      </c>
      <c r="H4267">
        <v>2101</v>
      </c>
      <c r="I4267" t="s">
        <v>11</v>
      </c>
      <c r="J4267" t="s">
        <v>27</v>
      </c>
      <c r="K4267" t="s">
        <v>155</v>
      </c>
      <c r="L4267" t="s">
        <v>20</v>
      </c>
      <c r="M4267" s="5">
        <v>3377.2000000000007</v>
      </c>
      <c r="N4267">
        <v>1</v>
      </c>
    </row>
    <row r="4268" spans="1:14" x14ac:dyDescent="0.3">
      <c r="A4268" s="2">
        <v>45710</v>
      </c>
      <c r="B4268" s="3">
        <f t="shared" si="198"/>
        <v>2025</v>
      </c>
      <c r="C4268" t="str">
        <f t="shared" si="199"/>
        <v>2024-2025</v>
      </c>
      <c r="D4268" t="s">
        <v>147</v>
      </c>
      <c r="E4268" t="s">
        <v>115</v>
      </c>
      <c r="F4268" t="str">
        <f t="shared" si="200"/>
        <v>Western Australia</v>
      </c>
      <c r="G4268" t="s">
        <v>48</v>
      </c>
      <c r="H4268">
        <v>6280</v>
      </c>
      <c r="I4268" t="s">
        <v>11</v>
      </c>
      <c r="J4268" t="s">
        <v>94</v>
      </c>
      <c r="K4268" t="s">
        <v>150</v>
      </c>
      <c r="L4268" t="s">
        <v>18</v>
      </c>
      <c r="M4268" s="5">
        <v>3397.3100000000004</v>
      </c>
      <c r="N4268">
        <v>1</v>
      </c>
    </row>
    <row r="4269" spans="1:14" x14ac:dyDescent="0.3">
      <c r="A4269" s="2">
        <v>45949</v>
      </c>
      <c r="B4269" s="3">
        <f t="shared" si="198"/>
        <v>2026</v>
      </c>
      <c r="C4269" t="str">
        <f t="shared" si="199"/>
        <v>2025-2026</v>
      </c>
      <c r="D4269" t="s">
        <v>147</v>
      </c>
      <c r="E4269" t="s">
        <v>24</v>
      </c>
      <c r="F4269" t="str">
        <f t="shared" si="200"/>
        <v>New South Wales</v>
      </c>
      <c r="G4269" t="s">
        <v>10</v>
      </c>
      <c r="H4269">
        <v>2795</v>
      </c>
      <c r="I4269" t="s">
        <v>11</v>
      </c>
      <c r="J4269" t="s">
        <v>25</v>
      </c>
      <c r="K4269" t="s">
        <v>152</v>
      </c>
      <c r="L4269" t="s">
        <v>13</v>
      </c>
      <c r="M4269" s="5">
        <v>3399.2300000000018</v>
      </c>
      <c r="N4269">
        <v>1</v>
      </c>
    </row>
    <row r="4270" spans="1:14" x14ac:dyDescent="0.3">
      <c r="A4270" s="2">
        <v>45815</v>
      </c>
      <c r="B4270" s="3">
        <f t="shared" si="198"/>
        <v>2025</v>
      </c>
      <c r="C4270" t="str">
        <f t="shared" si="199"/>
        <v>2024-2025</v>
      </c>
      <c r="D4270" t="s">
        <v>147</v>
      </c>
      <c r="E4270" t="s">
        <v>114</v>
      </c>
      <c r="F4270" t="str">
        <f t="shared" si="200"/>
        <v>Victoria</v>
      </c>
      <c r="G4270" t="s">
        <v>45</v>
      </c>
      <c r="H4270">
        <v>3551</v>
      </c>
      <c r="I4270" t="s">
        <v>11</v>
      </c>
      <c r="J4270" t="s">
        <v>60</v>
      </c>
      <c r="K4270" t="s">
        <v>152</v>
      </c>
      <c r="L4270" t="s">
        <v>13</v>
      </c>
      <c r="M4270" s="5">
        <v>3415.0300000000016</v>
      </c>
      <c r="N4270">
        <v>1</v>
      </c>
    </row>
    <row r="4271" spans="1:14" x14ac:dyDescent="0.3">
      <c r="A4271" s="2">
        <v>45727</v>
      </c>
      <c r="B4271" s="3">
        <f t="shared" si="198"/>
        <v>2025</v>
      </c>
      <c r="C4271" t="str">
        <f t="shared" si="199"/>
        <v>2024-2025</v>
      </c>
      <c r="D4271" t="s">
        <v>147</v>
      </c>
      <c r="E4271" t="s">
        <v>129</v>
      </c>
      <c r="F4271" t="str">
        <f t="shared" si="200"/>
        <v>Tasmania</v>
      </c>
      <c r="G4271" t="s">
        <v>70</v>
      </c>
      <c r="H4271">
        <v>7010</v>
      </c>
      <c r="I4271" t="s">
        <v>11</v>
      </c>
      <c r="J4271" t="s">
        <v>71</v>
      </c>
      <c r="K4271" t="s">
        <v>150</v>
      </c>
      <c r="L4271" t="s">
        <v>18</v>
      </c>
      <c r="M4271" s="5">
        <v>3417.23</v>
      </c>
      <c r="N4271">
        <v>1</v>
      </c>
    </row>
    <row r="4272" spans="1:14" x14ac:dyDescent="0.3">
      <c r="A4272" s="2">
        <v>45969</v>
      </c>
      <c r="B4272" s="3">
        <f t="shared" si="198"/>
        <v>2026</v>
      </c>
      <c r="C4272" t="str">
        <f t="shared" si="199"/>
        <v>2025-2026</v>
      </c>
      <c r="D4272" t="s">
        <v>147</v>
      </c>
      <c r="E4272" t="s">
        <v>107</v>
      </c>
      <c r="F4272" t="str">
        <f t="shared" si="200"/>
        <v>Queensland</v>
      </c>
      <c r="G4272" t="s">
        <v>35</v>
      </c>
      <c r="H4272">
        <v>4220</v>
      </c>
      <c r="I4272" t="s">
        <v>11</v>
      </c>
      <c r="J4272" t="s">
        <v>104</v>
      </c>
      <c r="K4272" t="s">
        <v>150</v>
      </c>
      <c r="L4272" t="s">
        <v>18</v>
      </c>
      <c r="M4272" s="5">
        <v>3443.64</v>
      </c>
      <c r="N4272">
        <v>1</v>
      </c>
    </row>
    <row r="4273" spans="1:14" x14ac:dyDescent="0.3">
      <c r="A4273" s="2">
        <v>45758</v>
      </c>
      <c r="B4273" s="3">
        <f t="shared" si="198"/>
        <v>2025</v>
      </c>
      <c r="C4273" t="str">
        <f t="shared" si="199"/>
        <v>2024-2025</v>
      </c>
      <c r="D4273" t="s">
        <v>147</v>
      </c>
      <c r="E4273" t="s">
        <v>135</v>
      </c>
      <c r="F4273" t="str">
        <f t="shared" si="200"/>
        <v>Victoria</v>
      </c>
      <c r="G4273" t="s">
        <v>45</v>
      </c>
      <c r="H4273">
        <v>3550</v>
      </c>
      <c r="I4273" t="s">
        <v>11</v>
      </c>
      <c r="J4273" t="s">
        <v>60</v>
      </c>
      <c r="K4273" t="s">
        <v>152</v>
      </c>
      <c r="L4273" t="s">
        <v>13</v>
      </c>
      <c r="M4273" s="5">
        <v>3453.170000000001</v>
      </c>
      <c r="N4273">
        <v>1</v>
      </c>
    </row>
    <row r="4274" spans="1:14" x14ac:dyDescent="0.3">
      <c r="A4274" s="2">
        <v>45496</v>
      </c>
      <c r="B4274" s="3">
        <f t="shared" si="198"/>
        <v>2025</v>
      </c>
      <c r="C4274" t="str">
        <f t="shared" si="199"/>
        <v>2024-2025</v>
      </c>
      <c r="D4274" t="s">
        <v>147</v>
      </c>
      <c r="E4274" t="s">
        <v>64</v>
      </c>
      <c r="F4274" t="str">
        <f t="shared" si="200"/>
        <v>Victoria</v>
      </c>
      <c r="G4274" t="s">
        <v>45</v>
      </c>
      <c r="H4274">
        <v>3199</v>
      </c>
      <c r="I4274" t="s">
        <v>11</v>
      </c>
      <c r="J4274" t="s">
        <v>63</v>
      </c>
      <c r="K4274" t="s">
        <v>150</v>
      </c>
      <c r="L4274" t="s">
        <v>18</v>
      </c>
      <c r="M4274" s="5">
        <v>3458.11</v>
      </c>
      <c r="N4274">
        <v>1</v>
      </c>
    </row>
    <row r="4275" spans="1:14" x14ac:dyDescent="0.3">
      <c r="A4275" s="2">
        <v>45546</v>
      </c>
      <c r="B4275" s="3">
        <f t="shared" si="198"/>
        <v>2025</v>
      </c>
      <c r="C4275" t="str">
        <f t="shared" si="199"/>
        <v>2024-2025</v>
      </c>
      <c r="D4275" t="s">
        <v>147</v>
      </c>
      <c r="E4275" t="s">
        <v>98</v>
      </c>
      <c r="F4275" t="str">
        <f t="shared" si="200"/>
        <v>Victoria</v>
      </c>
      <c r="G4275" t="s">
        <v>45</v>
      </c>
      <c r="H4275">
        <v>3429</v>
      </c>
      <c r="I4275" t="s">
        <v>11</v>
      </c>
      <c r="J4275" t="s">
        <v>60</v>
      </c>
      <c r="K4275" t="s">
        <v>150</v>
      </c>
      <c r="L4275" t="s">
        <v>18</v>
      </c>
      <c r="M4275" s="5">
        <v>3460.1899999999991</v>
      </c>
      <c r="N4275">
        <v>1</v>
      </c>
    </row>
    <row r="4276" spans="1:14" x14ac:dyDescent="0.3">
      <c r="A4276" s="2">
        <v>45369</v>
      </c>
      <c r="B4276" s="3">
        <f t="shared" si="198"/>
        <v>2024</v>
      </c>
      <c r="C4276" t="str">
        <f t="shared" si="199"/>
        <v>2023-2024</v>
      </c>
      <c r="D4276" t="s">
        <v>147</v>
      </c>
      <c r="E4276" t="s">
        <v>109</v>
      </c>
      <c r="F4276" t="str">
        <f t="shared" si="200"/>
        <v>New South Wales</v>
      </c>
      <c r="G4276" t="s">
        <v>10</v>
      </c>
      <c r="H4276">
        <v>2480</v>
      </c>
      <c r="I4276" t="s">
        <v>11</v>
      </c>
      <c r="J4276" t="s">
        <v>68</v>
      </c>
      <c r="K4276" t="s">
        <v>151</v>
      </c>
      <c r="L4276" t="s">
        <v>21</v>
      </c>
      <c r="M4276" s="5">
        <v>3460.9100000000003</v>
      </c>
      <c r="N4276">
        <v>1</v>
      </c>
    </row>
    <row r="4277" spans="1:14" x14ac:dyDescent="0.3">
      <c r="A4277" s="2">
        <v>45671</v>
      </c>
      <c r="B4277" s="3">
        <f t="shared" si="198"/>
        <v>2025</v>
      </c>
      <c r="C4277" t="str">
        <f t="shared" si="199"/>
        <v>2024-2025</v>
      </c>
      <c r="D4277" t="s">
        <v>148</v>
      </c>
      <c r="E4277" t="s">
        <v>40</v>
      </c>
      <c r="F4277" t="str">
        <f t="shared" si="200"/>
        <v>New South Wales</v>
      </c>
      <c r="G4277" t="s">
        <v>10</v>
      </c>
      <c r="H4277">
        <v>2116</v>
      </c>
      <c r="I4277" t="s">
        <v>11</v>
      </c>
      <c r="J4277" t="s">
        <v>27</v>
      </c>
      <c r="K4277" t="s">
        <v>151</v>
      </c>
      <c r="L4277" t="s">
        <v>21</v>
      </c>
      <c r="M4277" s="5">
        <v>3464.83</v>
      </c>
      <c r="N4277">
        <v>1</v>
      </c>
    </row>
    <row r="4278" spans="1:14" x14ac:dyDescent="0.3">
      <c r="A4278" s="2">
        <v>45744</v>
      </c>
      <c r="B4278" s="3">
        <f t="shared" si="198"/>
        <v>2025</v>
      </c>
      <c r="C4278" t="str">
        <f t="shared" si="199"/>
        <v>2024-2025</v>
      </c>
      <c r="D4278" t="s">
        <v>147</v>
      </c>
      <c r="E4278" t="s">
        <v>109</v>
      </c>
      <c r="F4278" t="str">
        <f t="shared" si="200"/>
        <v>New South Wales</v>
      </c>
      <c r="G4278" t="s">
        <v>10</v>
      </c>
      <c r="H4278">
        <v>2480</v>
      </c>
      <c r="I4278" t="s">
        <v>11</v>
      </c>
      <c r="J4278" t="s">
        <v>68</v>
      </c>
      <c r="K4278" t="s">
        <v>149</v>
      </c>
      <c r="L4278" t="s">
        <v>15</v>
      </c>
      <c r="M4278" s="5">
        <v>3467.9799999999996</v>
      </c>
      <c r="N4278">
        <v>1</v>
      </c>
    </row>
    <row r="4279" spans="1:14" x14ac:dyDescent="0.3">
      <c r="A4279" s="2">
        <v>45575</v>
      </c>
      <c r="B4279" s="3">
        <f t="shared" si="198"/>
        <v>2025</v>
      </c>
      <c r="C4279" t="str">
        <f t="shared" si="199"/>
        <v>2024-2025</v>
      </c>
      <c r="D4279" t="s">
        <v>147</v>
      </c>
      <c r="E4279" t="s">
        <v>114</v>
      </c>
      <c r="F4279" t="str">
        <f t="shared" si="200"/>
        <v>Victoria</v>
      </c>
      <c r="G4279" t="s">
        <v>45</v>
      </c>
      <c r="H4279">
        <v>3551</v>
      </c>
      <c r="I4279" t="s">
        <v>11</v>
      </c>
      <c r="J4279" t="s">
        <v>60</v>
      </c>
      <c r="K4279" t="s">
        <v>149</v>
      </c>
      <c r="L4279" t="s">
        <v>15</v>
      </c>
      <c r="M4279" s="5">
        <v>3473.19</v>
      </c>
      <c r="N4279">
        <v>1</v>
      </c>
    </row>
    <row r="4280" spans="1:14" x14ac:dyDescent="0.3">
      <c r="A4280" s="2">
        <v>45946</v>
      </c>
      <c r="B4280" s="3">
        <f t="shared" si="198"/>
        <v>2026</v>
      </c>
      <c r="C4280" t="str">
        <f t="shared" si="199"/>
        <v>2025-2026</v>
      </c>
      <c r="D4280" t="s">
        <v>147</v>
      </c>
      <c r="E4280" t="s">
        <v>131</v>
      </c>
      <c r="F4280" t="str">
        <f t="shared" si="200"/>
        <v>Western Australia</v>
      </c>
      <c r="G4280" t="s">
        <v>48</v>
      </c>
      <c r="H4280">
        <v>6530</v>
      </c>
      <c r="I4280" t="s">
        <v>11</v>
      </c>
      <c r="J4280" t="s">
        <v>77</v>
      </c>
      <c r="K4280" t="s">
        <v>150</v>
      </c>
      <c r="L4280" t="s">
        <v>18</v>
      </c>
      <c r="M4280" s="5">
        <v>3474.51</v>
      </c>
      <c r="N4280">
        <v>1</v>
      </c>
    </row>
    <row r="4281" spans="1:14" x14ac:dyDescent="0.3">
      <c r="A4281" s="2">
        <v>45737</v>
      </c>
      <c r="B4281" s="3">
        <f t="shared" si="198"/>
        <v>2025</v>
      </c>
      <c r="C4281" t="str">
        <f t="shared" si="199"/>
        <v>2024-2025</v>
      </c>
      <c r="D4281" t="s">
        <v>147</v>
      </c>
      <c r="E4281" t="s">
        <v>9</v>
      </c>
      <c r="F4281" t="str">
        <f t="shared" si="200"/>
        <v>New South Wales</v>
      </c>
      <c r="G4281" t="s">
        <v>10</v>
      </c>
      <c r="H4281">
        <v>2067</v>
      </c>
      <c r="I4281" t="s">
        <v>11</v>
      </c>
      <c r="J4281" t="s">
        <v>12</v>
      </c>
      <c r="K4281" t="s">
        <v>155</v>
      </c>
      <c r="L4281" t="s">
        <v>20</v>
      </c>
      <c r="M4281" s="5">
        <v>3492.9100000000008</v>
      </c>
      <c r="N4281">
        <v>1</v>
      </c>
    </row>
    <row r="4282" spans="1:14" x14ac:dyDescent="0.3">
      <c r="A4282" s="2">
        <v>45887</v>
      </c>
      <c r="B4282" s="3">
        <f t="shared" si="198"/>
        <v>2026</v>
      </c>
      <c r="C4282" t="str">
        <f t="shared" si="199"/>
        <v>2025-2026</v>
      </c>
      <c r="D4282" t="s">
        <v>147</v>
      </c>
      <c r="E4282" t="s">
        <v>66</v>
      </c>
      <c r="F4282" t="str">
        <f t="shared" si="200"/>
        <v>South Australia</v>
      </c>
      <c r="G4282" t="s">
        <v>32</v>
      </c>
      <c r="H4282">
        <v>5169</v>
      </c>
      <c r="I4282" t="s">
        <v>11</v>
      </c>
      <c r="J4282" t="s">
        <v>33</v>
      </c>
      <c r="K4282" t="s">
        <v>150</v>
      </c>
      <c r="L4282" t="s">
        <v>18</v>
      </c>
      <c r="M4282" s="5">
        <v>3516.87</v>
      </c>
      <c r="N4282">
        <v>1</v>
      </c>
    </row>
    <row r="4283" spans="1:14" x14ac:dyDescent="0.3">
      <c r="A4283" s="2">
        <v>45451</v>
      </c>
      <c r="B4283" s="3">
        <f t="shared" si="198"/>
        <v>2024</v>
      </c>
      <c r="C4283" t="str">
        <f t="shared" si="199"/>
        <v>2023-2024</v>
      </c>
      <c r="D4283" t="s">
        <v>147</v>
      </c>
      <c r="E4283" t="s">
        <v>132</v>
      </c>
      <c r="F4283" t="str">
        <f t="shared" si="200"/>
        <v>New South Wales</v>
      </c>
      <c r="G4283" t="s">
        <v>10</v>
      </c>
      <c r="H4283">
        <v>2800</v>
      </c>
      <c r="I4283" t="s">
        <v>11</v>
      </c>
      <c r="J4283" t="s">
        <v>25</v>
      </c>
      <c r="K4283" t="s">
        <v>151</v>
      </c>
      <c r="L4283" t="s">
        <v>21</v>
      </c>
      <c r="M4283" s="5">
        <v>3557.7900000000009</v>
      </c>
      <c r="N4283">
        <v>1</v>
      </c>
    </row>
    <row r="4284" spans="1:14" x14ac:dyDescent="0.3">
      <c r="A4284" s="2">
        <v>45368</v>
      </c>
      <c r="B4284" s="3">
        <f t="shared" si="198"/>
        <v>2024</v>
      </c>
      <c r="C4284" t="str">
        <f t="shared" si="199"/>
        <v>2023-2024</v>
      </c>
      <c r="D4284" t="s">
        <v>147</v>
      </c>
      <c r="E4284" t="s">
        <v>112</v>
      </c>
      <c r="F4284" t="str">
        <f t="shared" si="200"/>
        <v>Victoria</v>
      </c>
      <c r="G4284" t="s">
        <v>45</v>
      </c>
      <c r="H4284">
        <v>3076</v>
      </c>
      <c r="I4284" t="s">
        <v>11</v>
      </c>
      <c r="J4284" t="s">
        <v>46</v>
      </c>
      <c r="K4284" t="s">
        <v>150</v>
      </c>
      <c r="L4284" t="s">
        <v>18</v>
      </c>
      <c r="M4284" s="5">
        <v>3579.119999999999</v>
      </c>
      <c r="N4284">
        <v>1</v>
      </c>
    </row>
    <row r="4285" spans="1:14" x14ac:dyDescent="0.3">
      <c r="A4285" s="2">
        <v>45598</v>
      </c>
      <c r="B4285" s="3">
        <f t="shared" si="198"/>
        <v>2025</v>
      </c>
      <c r="C4285" t="str">
        <f t="shared" si="199"/>
        <v>2024-2025</v>
      </c>
      <c r="D4285" t="s">
        <v>147</v>
      </c>
      <c r="E4285" t="s">
        <v>138</v>
      </c>
      <c r="F4285" t="str">
        <f t="shared" si="200"/>
        <v>Queensland</v>
      </c>
      <c r="G4285" t="s">
        <v>35</v>
      </c>
      <c r="H4285">
        <v>4558</v>
      </c>
      <c r="I4285" t="s">
        <v>11</v>
      </c>
      <c r="J4285" t="s">
        <v>120</v>
      </c>
      <c r="K4285" t="s">
        <v>152</v>
      </c>
      <c r="L4285" t="s">
        <v>13</v>
      </c>
      <c r="M4285" s="5">
        <v>3581.9900000000021</v>
      </c>
      <c r="N4285">
        <v>1</v>
      </c>
    </row>
    <row r="4286" spans="1:14" x14ac:dyDescent="0.3">
      <c r="A4286" s="2">
        <v>45829</v>
      </c>
      <c r="B4286" s="3">
        <f t="shared" si="198"/>
        <v>2025</v>
      </c>
      <c r="C4286" t="str">
        <f t="shared" si="199"/>
        <v>2024-2025</v>
      </c>
      <c r="D4286" t="s">
        <v>147</v>
      </c>
      <c r="E4286" t="s">
        <v>117</v>
      </c>
      <c r="F4286" t="str">
        <f t="shared" si="200"/>
        <v>Queensland</v>
      </c>
      <c r="G4286" t="s">
        <v>35</v>
      </c>
      <c r="H4286">
        <v>4119</v>
      </c>
      <c r="I4286" t="s">
        <v>11</v>
      </c>
      <c r="J4286" t="s">
        <v>43</v>
      </c>
      <c r="K4286" t="s">
        <v>150</v>
      </c>
      <c r="L4286" t="s">
        <v>18</v>
      </c>
      <c r="M4286" s="5">
        <v>3603.14</v>
      </c>
      <c r="N4286">
        <v>1</v>
      </c>
    </row>
    <row r="4287" spans="1:14" x14ac:dyDescent="0.3">
      <c r="A4287" s="2">
        <v>46001</v>
      </c>
      <c r="B4287" s="3">
        <f t="shared" si="198"/>
        <v>2026</v>
      </c>
      <c r="C4287" t="str">
        <f t="shared" si="199"/>
        <v>2025-2026</v>
      </c>
      <c r="D4287" t="s">
        <v>147</v>
      </c>
      <c r="E4287" t="s">
        <v>42</v>
      </c>
      <c r="F4287" t="str">
        <f t="shared" si="200"/>
        <v>Queensland</v>
      </c>
      <c r="G4287" t="s">
        <v>35</v>
      </c>
      <c r="H4287">
        <v>4053</v>
      </c>
      <c r="I4287" t="s">
        <v>11</v>
      </c>
      <c r="J4287" t="s">
        <v>43</v>
      </c>
      <c r="K4287" t="s">
        <v>149</v>
      </c>
      <c r="L4287" t="s">
        <v>15</v>
      </c>
      <c r="M4287" s="5">
        <v>3603.7299999999996</v>
      </c>
      <c r="N4287">
        <v>1</v>
      </c>
    </row>
    <row r="4288" spans="1:14" x14ac:dyDescent="0.3">
      <c r="A4288" s="2">
        <v>45718</v>
      </c>
      <c r="B4288" s="3">
        <f t="shared" si="198"/>
        <v>2025</v>
      </c>
      <c r="C4288" t="str">
        <f t="shared" si="199"/>
        <v>2024-2025</v>
      </c>
      <c r="D4288" t="s">
        <v>147</v>
      </c>
      <c r="E4288" t="s">
        <v>42</v>
      </c>
      <c r="F4288" t="str">
        <f t="shared" si="200"/>
        <v>Queensland</v>
      </c>
      <c r="G4288" t="s">
        <v>35</v>
      </c>
      <c r="H4288">
        <v>4053</v>
      </c>
      <c r="I4288" t="s">
        <v>11</v>
      </c>
      <c r="J4288" t="s">
        <v>43</v>
      </c>
      <c r="K4288" t="s">
        <v>151</v>
      </c>
      <c r="L4288" t="s">
        <v>21</v>
      </c>
      <c r="M4288" s="5">
        <v>3625.08</v>
      </c>
      <c r="N4288">
        <v>1</v>
      </c>
    </row>
    <row r="4289" spans="1:14" x14ac:dyDescent="0.3">
      <c r="A4289" s="2">
        <v>45731</v>
      </c>
      <c r="B4289" s="3">
        <f t="shared" si="198"/>
        <v>2025</v>
      </c>
      <c r="C4289" t="str">
        <f t="shared" si="199"/>
        <v>2024-2025</v>
      </c>
      <c r="D4289" t="s">
        <v>147</v>
      </c>
      <c r="E4289" t="s">
        <v>145</v>
      </c>
      <c r="F4289" t="str">
        <f t="shared" si="200"/>
        <v>New South Wales</v>
      </c>
      <c r="G4289" t="s">
        <v>10</v>
      </c>
      <c r="H4289">
        <v>2101</v>
      </c>
      <c r="I4289" t="s">
        <v>11</v>
      </c>
      <c r="J4289" t="s">
        <v>27</v>
      </c>
      <c r="K4289" t="s">
        <v>154</v>
      </c>
      <c r="L4289" t="s">
        <v>14</v>
      </c>
      <c r="M4289" s="5">
        <v>3650.8499999999995</v>
      </c>
      <c r="N4289">
        <v>1</v>
      </c>
    </row>
    <row r="4290" spans="1:14" x14ac:dyDescent="0.3">
      <c r="A4290" s="2">
        <v>45972</v>
      </c>
      <c r="B4290" s="3">
        <f t="shared" ref="B4290:B4353" si="201">IF(MONTH(A4290)&gt;=7,YEAR(A4290)+1,YEAR(A4290))</f>
        <v>2026</v>
      </c>
      <c r="C4290" t="str">
        <f t="shared" ref="C4290:C4353" si="202">IF(MONTH(A4290) &gt;= 7, YEAR(A4290) &amp; "-" &amp; YEAR(A4290) + 1, YEAR(A4290) - 1 &amp; "-" &amp; YEAR(A4290))</f>
        <v>2025-2026</v>
      </c>
      <c r="D4290" t="s">
        <v>147</v>
      </c>
      <c r="E4290" t="s">
        <v>24</v>
      </c>
      <c r="F4290" t="str">
        <f t="shared" ref="F4290:F4353" si="203">IF(G4290="WA","Western Australia",
IF(G4290="NSW","New South Wales",
IF(G4290="QLD","Queensland",
IF(G4290="VIC","Victoria",
IF(G4290="TAS","Tasmania",
IF(G4290="SA","South Australia",
IF(G4290="NT","Northern Territory",
IF(G4290="ACT","Australian Capital Territory",G4290))))))))</f>
        <v>New South Wales</v>
      </c>
      <c r="G4290" t="s">
        <v>10</v>
      </c>
      <c r="H4290">
        <v>2795</v>
      </c>
      <c r="I4290" t="s">
        <v>11</v>
      </c>
      <c r="J4290" t="s">
        <v>25</v>
      </c>
      <c r="K4290" t="s">
        <v>150</v>
      </c>
      <c r="L4290" t="s">
        <v>18</v>
      </c>
      <c r="M4290" s="5">
        <v>3668.8999999999992</v>
      </c>
      <c r="N4290">
        <v>1</v>
      </c>
    </row>
    <row r="4291" spans="1:14" x14ac:dyDescent="0.3">
      <c r="A4291" s="2">
        <v>45531</v>
      </c>
      <c r="B4291" s="3">
        <f t="shared" si="201"/>
        <v>2025</v>
      </c>
      <c r="C4291" t="str">
        <f t="shared" si="202"/>
        <v>2024-2025</v>
      </c>
      <c r="D4291" t="s">
        <v>147</v>
      </c>
      <c r="E4291" t="s">
        <v>113</v>
      </c>
      <c r="F4291" t="str">
        <f t="shared" si="203"/>
        <v>Queensland</v>
      </c>
      <c r="G4291" t="s">
        <v>35</v>
      </c>
      <c r="H4291">
        <v>4215</v>
      </c>
      <c r="I4291" t="s">
        <v>11</v>
      </c>
      <c r="J4291" t="s">
        <v>104</v>
      </c>
      <c r="K4291" t="s">
        <v>149</v>
      </c>
      <c r="L4291" t="s">
        <v>15</v>
      </c>
      <c r="M4291" s="5">
        <v>3673.19</v>
      </c>
      <c r="N4291">
        <v>1</v>
      </c>
    </row>
    <row r="4292" spans="1:14" x14ac:dyDescent="0.3">
      <c r="A4292" s="2">
        <v>45670</v>
      </c>
      <c r="B4292" s="3">
        <f t="shared" si="201"/>
        <v>2025</v>
      </c>
      <c r="C4292" t="str">
        <f t="shared" si="202"/>
        <v>2024-2025</v>
      </c>
      <c r="D4292" t="s">
        <v>148</v>
      </c>
      <c r="E4292" t="s">
        <v>78</v>
      </c>
      <c r="F4292" t="str">
        <f t="shared" si="203"/>
        <v>New South Wales</v>
      </c>
      <c r="G4292" t="s">
        <v>10</v>
      </c>
      <c r="H4292">
        <v>2350</v>
      </c>
      <c r="I4292" t="s">
        <v>11</v>
      </c>
      <c r="J4292" t="s">
        <v>68</v>
      </c>
      <c r="K4292" t="s">
        <v>150</v>
      </c>
      <c r="L4292" t="s">
        <v>18</v>
      </c>
      <c r="M4292" s="5">
        <v>3688.2400000000002</v>
      </c>
      <c r="N4292">
        <v>1</v>
      </c>
    </row>
    <row r="4293" spans="1:14" x14ac:dyDescent="0.3">
      <c r="A4293" s="2">
        <v>45874</v>
      </c>
      <c r="B4293" s="3">
        <f t="shared" si="201"/>
        <v>2026</v>
      </c>
      <c r="C4293" t="str">
        <f t="shared" si="202"/>
        <v>2025-2026</v>
      </c>
      <c r="D4293" t="s">
        <v>148</v>
      </c>
      <c r="E4293" t="s">
        <v>78</v>
      </c>
      <c r="F4293" t="str">
        <f t="shared" si="203"/>
        <v>New South Wales</v>
      </c>
      <c r="G4293" t="s">
        <v>10</v>
      </c>
      <c r="H4293">
        <v>2350</v>
      </c>
      <c r="I4293" t="s">
        <v>11</v>
      </c>
      <c r="J4293" t="s">
        <v>68</v>
      </c>
      <c r="K4293" t="s">
        <v>152</v>
      </c>
      <c r="L4293" t="s">
        <v>13</v>
      </c>
      <c r="M4293" s="5">
        <v>3713.3600000000024</v>
      </c>
      <c r="N4293">
        <v>1</v>
      </c>
    </row>
    <row r="4294" spans="1:14" x14ac:dyDescent="0.3">
      <c r="A4294" s="2">
        <v>45536</v>
      </c>
      <c r="B4294" s="3">
        <f t="shared" si="201"/>
        <v>2025</v>
      </c>
      <c r="C4294" t="str">
        <f t="shared" si="202"/>
        <v>2024-2025</v>
      </c>
      <c r="D4294" t="s">
        <v>147</v>
      </c>
      <c r="E4294" t="s">
        <v>61</v>
      </c>
      <c r="F4294" t="str">
        <f t="shared" si="203"/>
        <v>New South Wales</v>
      </c>
      <c r="G4294" t="s">
        <v>10</v>
      </c>
      <c r="H4294">
        <v>2539</v>
      </c>
      <c r="I4294" t="s">
        <v>11</v>
      </c>
      <c r="J4294" t="s">
        <v>58</v>
      </c>
      <c r="K4294" t="s">
        <v>150</v>
      </c>
      <c r="L4294" t="s">
        <v>18</v>
      </c>
      <c r="M4294" s="5">
        <v>3731.6399999999994</v>
      </c>
      <c r="N4294">
        <v>1</v>
      </c>
    </row>
    <row r="4295" spans="1:14" x14ac:dyDescent="0.3">
      <c r="A4295" s="2">
        <v>45797</v>
      </c>
      <c r="B4295" s="3">
        <f t="shared" si="201"/>
        <v>2025</v>
      </c>
      <c r="C4295" t="str">
        <f t="shared" si="202"/>
        <v>2024-2025</v>
      </c>
      <c r="D4295" t="s">
        <v>147</v>
      </c>
      <c r="E4295" t="s">
        <v>109</v>
      </c>
      <c r="F4295" t="str">
        <f t="shared" si="203"/>
        <v>New South Wales</v>
      </c>
      <c r="G4295" t="s">
        <v>10</v>
      </c>
      <c r="H4295">
        <v>2480</v>
      </c>
      <c r="I4295" t="s">
        <v>11</v>
      </c>
      <c r="J4295" t="s">
        <v>68</v>
      </c>
      <c r="K4295" t="s">
        <v>152</v>
      </c>
      <c r="L4295" t="s">
        <v>13</v>
      </c>
      <c r="M4295" s="5">
        <v>3740.5200000000023</v>
      </c>
      <c r="N4295">
        <v>1</v>
      </c>
    </row>
    <row r="4296" spans="1:14" x14ac:dyDescent="0.3">
      <c r="A4296" s="2">
        <v>45473</v>
      </c>
      <c r="B4296" s="3">
        <f t="shared" si="201"/>
        <v>2024</v>
      </c>
      <c r="C4296" t="str">
        <f t="shared" si="202"/>
        <v>2023-2024</v>
      </c>
      <c r="D4296" t="s">
        <v>147</v>
      </c>
      <c r="E4296" t="s">
        <v>126</v>
      </c>
      <c r="F4296" t="str">
        <f t="shared" si="203"/>
        <v>Queensland</v>
      </c>
      <c r="G4296" t="s">
        <v>35</v>
      </c>
      <c r="H4296">
        <v>4551</v>
      </c>
      <c r="I4296" t="s">
        <v>11</v>
      </c>
      <c r="J4296" t="s">
        <v>120</v>
      </c>
      <c r="K4296" t="s">
        <v>150</v>
      </c>
      <c r="L4296" t="s">
        <v>18</v>
      </c>
      <c r="M4296" s="5">
        <v>3745.4799999999991</v>
      </c>
      <c r="N4296">
        <v>1</v>
      </c>
    </row>
    <row r="4297" spans="1:14" x14ac:dyDescent="0.3">
      <c r="A4297" s="2">
        <v>45337</v>
      </c>
      <c r="B4297" s="3">
        <f t="shared" si="201"/>
        <v>2024</v>
      </c>
      <c r="C4297" t="str">
        <f t="shared" si="202"/>
        <v>2023-2024</v>
      </c>
      <c r="D4297" t="s">
        <v>147</v>
      </c>
      <c r="E4297" t="s">
        <v>99</v>
      </c>
      <c r="F4297" t="str">
        <f t="shared" si="203"/>
        <v>Victoria</v>
      </c>
      <c r="G4297" t="s">
        <v>45</v>
      </c>
      <c r="H4297">
        <v>3148</v>
      </c>
      <c r="I4297" t="s">
        <v>11</v>
      </c>
      <c r="J4297" t="s">
        <v>63</v>
      </c>
      <c r="K4297" t="s">
        <v>151</v>
      </c>
      <c r="L4297" t="s">
        <v>21</v>
      </c>
      <c r="M4297" s="5">
        <v>3753.87</v>
      </c>
      <c r="N4297">
        <v>1</v>
      </c>
    </row>
    <row r="4298" spans="1:14" x14ac:dyDescent="0.3">
      <c r="A4298" s="2">
        <v>45710</v>
      </c>
      <c r="B4298" s="3">
        <f t="shared" si="201"/>
        <v>2025</v>
      </c>
      <c r="C4298" t="str">
        <f t="shared" si="202"/>
        <v>2024-2025</v>
      </c>
      <c r="D4298" t="s">
        <v>147</v>
      </c>
      <c r="E4298" t="s">
        <v>92</v>
      </c>
      <c r="F4298" t="str">
        <f t="shared" si="203"/>
        <v>Queensland</v>
      </c>
      <c r="G4298" t="s">
        <v>35</v>
      </c>
      <c r="H4298">
        <v>4068</v>
      </c>
      <c r="I4298" t="s">
        <v>11</v>
      </c>
      <c r="J4298" t="s">
        <v>43</v>
      </c>
      <c r="K4298" t="s">
        <v>152</v>
      </c>
      <c r="L4298" t="s">
        <v>13</v>
      </c>
      <c r="M4298" s="5">
        <v>3761.3200000000006</v>
      </c>
      <c r="N4298">
        <v>1</v>
      </c>
    </row>
    <row r="4299" spans="1:14" x14ac:dyDescent="0.3">
      <c r="A4299" s="2">
        <v>45489</v>
      </c>
      <c r="B4299" s="3">
        <f t="shared" si="201"/>
        <v>2025</v>
      </c>
      <c r="C4299" t="str">
        <f t="shared" si="202"/>
        <v>2024-2025</v>
      </c>
      <c r="D4299" t="s">
        <v>147</v>
      </c>
      <c r="E4299" t="s">
        <v>143</v>
      </c>
      <c r="F4299" t="str">
        <f t="shared" si="203"/>
        <v>New South Wales</v>
      </c>
      <c r="G4299" t="s">
        <v>10</v>
      </c>
      <c r="H4299">
        <v>2154</v>
      </c>
      <c r="I4299" t="s">
        <v>11</v>
      </c>
      <c r="J4299" t="s">
        <v>27</v>
      </c>
      <c r="K4299" t="s">
        <v>152</v>
      </c>
      <c r="L4299" t="s">
        <v>13</v>
      </c>
      <c r="M4299" s="5">
        <v>3762.8000000000015</v>
      </c>
      <c r="N4299">
        <v>1</v>
      </c>
    </row>
    <row r="4300" spans="1:14" x14ac:dyDescent="0.3">
      <c r="A4300" s="2">
        <v>45672</v>
      </c>
      <c r="B4300" s="3">
        <f t="shared" si="201"/>
        <v>2025</v>
      </c>
      <c r="C4300" t="str">
        <f t="shared" si="202"/>
        <v>2024-2025</v>
      </c>
      <c r="D4300" t="s">
        <v>147</v>
      </c>
      <c r="E4300" t="s">
        <v>138</v>
      </c>
      <c r="F4300" t="str">
        <f t="shared" si="203"/>
        <v>Queensland</v>
      </c>
      <c r="G4300" t="s">
        <v>35</v>
      </c>
      <c r="H4300">
        <v>4558</v>
      </c>
      <c r="I4300" t="s">
        <v>11</v>
      </c>
      <c r="J4300" t="s">
        <v>120</v>
      </c>
      <c r="K4300" t="s">
        <v>151</v>
      </c>
      <c r="L4300" t="s">
        <v>21</v>
      </c>
      <c r="M4300" s="5">
        <v>3763.5100000000007</v>
      </c>
      <c r="N4300">
        <v>1</v>
      </c>
    </row>
    <row r="4301" spans="1:14" x14ac:dyDescent="0.3">
      <c r="A4301" s="2">
        <v>45668</v>
      </c>
      <c r="B4301" s="3">
        <f t="shared" si="201"/>
        <v>2025</v>
      </c>
      <c r="C4301" t="str">
        <f t="shared" si="202"/>
        <v>2024-2025</v>
      </c>
      <c r="D4301" t="s">
        <v>147</v>
      </c>
      <c r="E4301" t="s">
        <v>132</v>
      </c>
      <c r="F4301" t="str">
        <f t="shared" si="203"/>
        <v>New South Wales</v>
      </c>
      <c r="G4301" t="s">
        <v>10</v>
      </c>
      <c r="H4301">
        <v>2800</v>
      </c>
      <c r="I4301" t="s">
        <v>11</v>
      </c>
      <c r="J4301" t="s">
        <v>25</v>
      </c>
      <c r="K4301" t="s">
        <v>151</v>
      </c>
      <c r="L4301" t="s">
        <v>21</v>
      </c>
      <c r="M4301" s="5">
        <v>3773.6500000000005</v>
      </c>
      <c r="N4301">
        <v>1</v>
      </c>
    </row>
    <row r="4302" spans="1:14" x14ac:dyDescent="0.3">
      <c r="A4302" s="2">
        <v>45456</v>
      </c>
      <c r="B4302" s="3">
        <f t="shared" si="201"/>
        <v>2024</v>
      </c>
      <c r="C4302" t="str">
        <f t="shared" si="202"/>
        <v>2023-2024</v>
      </c>
      <c r="D4302" t="s">
        <v>147</v>
      </c>
      <c r="E4302" t="s">
        <v>57</v>
      </c>
      <c r="F4302" t="str">
        <f t="shared" si="203"/>
        <v>New South Wales</v>
      </c>
      <c r="G4302" t="s">
        <v>10</v>
      </c>
      <c r="H4302">
        <v>2560</v>
      </c>
      <c r="I4302" t="s">
        <v>11</v>
      </c>
      <c r="J4302" t="s">
        <v>58</v>
      </c>
      <c r="K4302" t="s">
        <v>155</v>
      </c>
      <c r="L4302" t="s">
        <v>20</v>
      </c>
      <c r="M4302" s="5">
        <v>3776.9799999999996</v>
      </c>
      <c r="N4302">
        <v>1</v>
      </c>
    </row>
    <row r="4303" spans="1:14" x14ac:dyDescent="0.3">
      <c r="A4303" s="2">
        <v>46006</v>
      </c>
      <c r="B4303" s="3">
        <f t="shared" si="201"/>
        <v>2026</v>
      </c>
      <c r="C4303" t="str">
        <f t="shared" si="202"/>
        <v>2025-2026</v>
      </c>
      <c r="D4303" t="s">
        <v>147</v>
      </c>
      <c r="E4303" t="s">
        <v>123</v>
      </c>
      <c r="F4303" t="str">
        <f t="shared" si="203"/>
        <v>Western Australia</v>
      </c>
      <c r="G4303" t="s">
        <v>48</v>
      </c>
      <c r="H4303">
        <v>6109</v>
      </c>
      <c r="I4303" t="s">
        <v>11</v>
      </c>
      <c r="J4303" t="s">
        <v>94</v>
      </c>
      <c r="K4303" t="s">
        <v>150</v>
      </c>
      <c r="L4303" t="s">
        <v>18</v>
      </c>
      <c r="M4303" s="5">
        <v>3793.35</v>
      </c>
      <c r="N4303">
        <v>1</v>
      </c>
    </row>
    <row r="4304" spans="1:14" x14ac:dyDescent="0.3">
      <c r="A4304" s="2">
        <v>45766</v>
      </c>
      <c r="B4304" s="3">
        <f t="shared" si="201"/>
        <v>2025</v>
      </c>
      <c r="C4304" t="str">
        <f t="shared" si="202"/>
        <v>2024-2025</v>
      </c>
      <c r="D4304" t="s">
        <v>147</v>
      </c>
      <c r="E4304" t="s">
        <v>31</v>
      </c>
      <c r="F4304" t="str">
        <f t="shared" si="203"/>
        <v>South Australia</v>
      </c>
      <c r="G4304" t="s">
        <v>32</v>
      </c>
      <c r="H4304">
        <v>5168</v>
      </c>
      <c r="I4304" t="s">
        <v>11</v>
      </c>
      <c r="J4304" t="s">
        <v>33</v>
      </c>
      <c r="K4304" t="s">
        <v>150</v>
      </c>
      <c r="L4304" t="s">
        <v>18</v>
      </c>
      <c r="M4304" s="5">
        <v>3831.5299999999997</v>
      </c>
      <c r="N4304">
        <v>1</v>
      </c>
    </row>
    <row r="4305" spans="1:14" x14ac:dyDescent="0.3">
      <c r="A4305" s="2">
        <v>45874</v>
      </c>
      <c r="B4305" s="3">
        <f t="shared" si="201"/>
        <v>2026</v>
      </c>
      <c r="C4305" t="str">
        <f t="shared" si="202"/>
        <v>2025-2026</v>
      </c>
      <c r="D4305" t="s">
        <v>148</v>
      </c>
      <c r="E4305" t="s">
        <v>44</v>
      </c>
      <c r="F4305" t="str">
        <f t="shared" si="203"/>
        <v>Victoria</v>
      </c>
      <c r="G4305" t="s">
        <v>45</v>
      </c>
      <c r="H4305">
        <v>3066</v>
      </c>
      <c r="I4305" t="s">
        <v>11</v>
      </c>
      <c r="J4305" t="s">
        <v>46</v>
      </c>
      <c r="K4305" t="s">
        <v>150</v>
      </c>
      <c r="L4305" t="s">
        <v>18</v>
      </c>
      <c r="M4305" s="5">
        <v>3852.2499999999995</v>
      </c>
      <c r="N4305">
        <v>1</v>
      </c>
    </row>
    <row r="4306" spans="1:14" x14ac:dyDescent="0.3">
      <c r="A4306" s="2">
        <v>45520</v>
      </c>
      <c r="B4306" s="3">
        <f t="shared" si="201"/>
        <v>2025</v>
      </c>
      <c r="C4306" t="str">
        <f t="shared" si="202"/>
        <v>2024-2025</v>
      </c>
      <c r="D4306" t="s">
        <v>148</v>
      </c>
      <c r="E4306" t="s">
        <v>40</v>
      </c>
      <c r="F4306" t="str">
        <f t="shared" si="203"/>
        <v>New South Wales</v>
      </c>
      <c r="G4306" t="s">
        <v>10</v>
      </c>
      <c r="H4306">
        <v>2116</v>
      </c>
      <c r="I4306" t="s">
        <v>11</v>
      </c>
      <c r="J4306" t="s">
        <v>27</v>
      </c>
      <c r="K4306" t="s">
        <v>151</v>
      </c>
      <c r="L4306" t="s">
        <v>21</v>
      </c>
      <c r="M4306" s="5">
        <v>3856.9400000000005</v>
      </c>
      <c r="N4306">
        <v>1</v>
      </c>
    </row>
    <row r="4307" spans="1:14" x14ac:dyDescent="0.3">
      <c r="A4307" s="2">
        <v>45637</v>
      </c>
      <c r="B4307" s="3">
        <f t="shared" si="201"/>
        <v>2025</v>
      </c>
      <c r="C4307" t="str">
        <f t="shared" si="202"/>
        <v>2024-2025</v>
      </c>
      <c r="D4307" t="s">
        <v>147</v>
      </c>
      <c r="E4307" t="s">
        <v>126</v>
      </c>
      <c r="F4307" t="str">
        <f t="shared" si="203"/>
        <v>Queensland</v>
      </c>
      <c r="G4307" t="s">
        <v>35</v>
      </c>
      <c r="H4307">
        <v>4551</v>
      </c>
      <c r="I4307" t="s">
        <v>11</v>
      </c>
      <c r="J4307" t="s">
        <v>120</v>
      </c>
      <c r="K4307" t="s">
        <v>151</v>
      </c>
      <c r="L4307" t="s">
        <v>21</v>
      </c>
      <c r="M4307" s="5">
        <v>3857.2400000000002</v>
      </c>
      <c r="N4307">
        <v>1</v>
      </c>
    </row>
    <row r="4308" spans="1:14" x14ac:dyDescent="0.3">
      <c r="A4308" s="2">
        <v>45655</v>
      </c>
      <c r="B4308" s="3">
        <f t="shared" si="201"/>
        <v>2025</v>
      </c>
      <c r="C4308" t="str">
        <f t="shared" si="202"/>
        <v>2024-2025</v>
      </c>
      <c r="D4308" t="s">
        <v>147</v>
      </c>
      <c r="E4308" t="s">
        <v>24</v>
      </c>
      <c r="F4308" t="str">
        <f t="shared" si="203"/>
        <v>New South Wales</v>
      </c>
      <c r="G4308" t="s">
        <v>10</v>
      </c>
      <c r="H4308">
        <v>2795</v>
      </c>
      <c r="I4308" t="s">
        <v>11</v>
      </c>
      <c r="J4308" t="s">
        <v>25</v>
      </c>
      <c r="K4308" t="s">
        <v>149</v>
      </c>
      <c r="L4308" t="s">
        <v>15</v>
      </c>
      <c r="M4308" s="5">
        <v>3864.9400000000005</v>
      </c>
      <c r="N4308">
        <v>1</v>
      </c>
    </row>
    <row r="4309" spans="1:14" x14ac:dyDescent="0.3">
      <c r="A4309" s="2">
        <v>45424</v>
      </c>
      <c r="B4309" s="3">
        <f t="shared" si="201"/>
        <v>2024</v>
      </c>
      <c r="C4309" t="str">
        <f t="shared" si="202"/>
        <v>2023-2024</v>
      </c>
      <c r="D4309" t="s">
        <v>147</v>
      </c>
      <c r="E4309" t="s">
        <v>99</v>
      </c>
      <c r="F4309" t="str">
        <f t="shared" si="203"/>
        <v>Victoria</v>
      </c>
      <c r="G4309" t="s">
        <v>45</v>
      </c>
      <c r="H4309">
        <v>3148</v>
      </c>
      <c r="I4309" t="s">
        <v>11</v>
      </c>
      <c r="J4309" t="s">
        <v>63</v>
      </c>
      <c r="K4309" t="s">
        <v>152</v>
      </c>
      <c r="L4309" t="s">
        <v>13</v>
      </c>
      <c r="M4309" s="5">
        <v>3867.6000000000026</v>
      </c>
      <c r="N4309">
        <v>1</v>
      </c>
    </row>
    <row r="4310" spans="1:14" x14ac:dyDescent="0.3">
      <c r="A4310" s="2">
        <v>45872</v>
      </c>
      <c r="B4310" s="3">
        <f t="shared" si="201"/>
        <v>2026</v>
      </c>
      <c r="C4310" t="str">
        <f t="shared" si="202"/>
        <v>2025-2026</v>
      </c>
      <c r="D4310" t="s">
        <v>147</v>
      </c>
      <c r="E4310" t="s">
        <v>139</v>
      </c>
      <c r="F4310" t="str">
        <f t="shared" si="203"/>
        <v>New South Wales</v>
      </c>
      <c r="G4310" t="s">
        <v>10</v>
      </c>
      <c r="H4310">
        <v>2020</v>
      </c>
      <c r="I4310" t="s">
        <v>11</v>
      </c>
      <c r="J4310" t="s">
        <v>12</v>
      </c>
      <c r="K4310" t="s">
        <v>149</v>
      </c>
      <c r="L4310" t="s">
        <v>15</v>
      </c>
      <c r="M4310" s="5">
        <v>3870.9900000000025</v>
      </c>
      <c r="N4310">
        <v>1</v>
      </c>
    </row>
    <row r="4311" spans="1:14" x14ac:dyDescent="0.3">
      <c r="A4311" s="2">
        <v>45750</v>
      </c>
      <c r="B4311" s="3">
        <f t="shared" si="201"/>
        <v>2025</v>
      </c>
      <c r="C4311" t="str">
        <f t="shared" si="202"/>
        <v>2024-2025</v>
      </c>
      <c r="D4311" t="s">
        <v>147</v>
      </c>
      <c r="E4311" t="s">
        <v>81</v>
      </c>
      <c r="F4311" t="str">
        <f t="shared" si="203"/>
        <v>New South Wales</v>
      </c>
      <c r="G4311" t="s">
        <v>10</v>
      </c>
      <c r="H4311">
        <v>2485</v>
      </c>
      <c r="I4311" t="s">
        <v>11</v>
      </c>
      <c r="J4311" t="s">
        <v>68</v>
      </c>
      <c r="K4311" t="s">
        <v>150</v>
      </c>
      <c r="L4311" t="s">
        <v>18</v>
      </c>
      <c r="M4311" s="5">
        <v>3874.62</v>
      </c>
      <c r="N4311">
        <v>1</v>
      </c>
    </row>
    <row r="4312" spans="1:14" x14ac:dyDescent="0.3">
      <c r="A4312" s="2">
        <v>45316</v>
      </c>
      <c r="B4312" s="3">
        <f t="shared" si="201"/>
        <v>2024</v>
      </c>
      <c r="C4312" t="str">
        <f t="shared" si="202"/>
        <v>2023-2024</v>
      </c>
      <c r="D4312" t="s">
        <v>147</v>
      </c>
      <c r="E4312" t="s">
        <v>115</v>
      </c>
      <c r="F4312" t="str">
        <f t="shared" si="203"/>
        <v>Western Australia</v>
      </c>
      <c r="G4312" t="s">
        <v>48</v>
      </c>
      <c r="H4312">
        <v>6280</v>
      </c>
      <c r="I4312" t="s">
        <v>11</v>
      </c>
      <c r="J4312" t="s">
        <v>94</v>
      </c>
      <c r="K4312" t="s">
        <v>151</v>
      </c>
      <c r="L4312" t="s">
        <v>21</v>
      </c>
      <c r="M4312" s="5">
        <v>3893.05</v>
      </c>
      <c r="N4312">
        <v>1</v>
      </c>
    </row>
    <row r="4313" spans="1:14" x14ac:dyDescent="0.3">
      <c r="A4313" s="2">
        <v>45557</v>
      </c>
      <c r="B4313" s="3">
        <f t="shared" si="201"/>
        <v>2025</v>
      </c>
      <c r="C4313" t="str">
        <f t="shared" si="202"/>
        <v>2024-2025</v>
      </c>
      <c r="D4313" t="s">
        <v>147</v>
      </c>
      <c r="E4313" t="s">
        <v>146</v>
      </c>
      <c r="F4313" t="str">
        <f t="shared" si="203"/>
        <v>Victoria</v>
      </c>
      <c r="G4313" t="s">
        <v>45</v>
      </c>
      <c r="H4313">
        <v>3353</v>
      </c>
      <c r="I4313" t="s">
        <v>11</v>
      </c>
      <c r="J4313" t="s">
        <v>60</v>
      </c>
      <c r="K4313" t="s">
        <v>152</v>
      </c>
      <c r="L4313" t="s">
        <v>13</v>
      </c>
      <c r="M4313" s="5">
        <v>3911.4000000000019</v>
      </c>
      <c r="N4313">
        <v>1</v>
      </c>
    </row>
    <row r="4314" spans="1:14" x14ac:dyDescent="0.3">
      <c r="A4314" s="2">
        <v>45644</v>
      </c>
      <c r="B4314" s="3">
        <f t="shared" si="201"/>
        <v>2025</v>
      </c>
      <c r="C4314" t="str">
        <f t="shared" si="202"/>
        <v>2024-2025</v>
      </c>
      <c r="D4314" t="s">
        <v>147</v>
      </c>
      <c r="E4314" t="s">
        <v>135</v>
      </c>
      <c r="F4314" t="str">
        <f t="shared" si="203"/>
        <v>Victoria</v>
      </c>
      <c r="G4314" t="s">
        <v>45</v>
      </c>
      <c r="H4314">
        <v>3550</v>
      </c>
      <c r="I4314" t="s">
        <v>11</v>
      </c>
      <c r="J4314" t="s">
        <v>60</v>
      </c>
      <c r="K4314" t="s">
        <v>153</v>
      </c>
      <c r="L4314" t="s">
        <v>16</v>
      </c>
      <c r="M4314" s="5">
        <v>3914.42</v>
      </c>
      <c r="N4314">
        <v>1</v>
      </c>
    </row>
    <row r="4315" spans="1:14" x14ac:dyDescent="0.3">
      <c r="A4315" s="2">
        <v>45532</v>
      </c>
      <c r="B4315" s="3">
        <f t="shared" si="201"/>
        <v>2025</v>
      </c>
      <c r="C4315" t="str">
        <f t="shared" si="202"/>
        <v>2024-2025</v>
      </c>
      <c r="D4315" t="s">
        <v>147</v>
      </c>
      <c r="E4315" t="s">
        <v>91</v>
      </c>
      <c r="F4315" t="str">
        <f t="shared" si="203"/>
        <v>Victoria</v>
      </c>
      <c r="G4315" t="s">
        <v>45</v>
      </c>
      <c r="H4315">
        <v>3690</v>
      </c>
      <c r="I4315" t="s">
        <v>11</v>
      </c>
      <c r="J4315" t="s">
        <v>55</v>
      </c>
      <c r="K4315" t="s">
        <v>150</v>
      </c>
      <c r="L4315" t="s">
        <v>18</v>
      </c>
      <c r="M4315" s="5">
        <v>3964.38</v>
      </c>
      <c r="N4315">
        <v>1</v>
      </c>
    </row>
    <row r="4316" spans="1:14" x14ac:dyDescent="0.3">
      <c r="A4316" s="2">
        <v>45671</v>
      </c>
      <c r="B4316" s="3">
        <f t="shared" si="201"/>
        <v>2025</v>
      </c>
      <c r="C4316" t="str">
        <f t="shared" si="202"/>
        <v>2024-2025</v>
      </c>
      <c r="D4316" t="s">
        <v>147</v>
      </c>
      <c r="E4316" t="s">
        <v>115</v>
      </c>
      <c r="F4316" t="str">
        <f t="shared" si="203"/>
        <v>Western Australia</v>
      </c>
      <c r="G4316" t="s">
        <v>48</v>
      </c>
      <c r="H4316">
        <v>6280</v>
      </c>
      <c r="I4316" t="s">
        <v>11</v>
      </c>
      <c r="J4316" t="s">
        <v>94</v>
      </c>
      <c r="K4316" t="s">
        <v>152</v>
      </c>
      <c r="L4316" t="s">
        <v>13</v>
      </c>
      <c r="M4316" s="5">
        <v>3969.2400000000021</v>
      </c>
      <c r="N4316">
        <v>1</v>
      </c>
    </row>
    <row r="4317" spans="1:14" x14ac:dyDescent="0.3">
      <c r="A4317" s="2">
        <v>45353</v>
      </c>
      <c r="B4317" s="3">
        <f t="shared" si="201"/>
        <v>2024</v>
      </c>
      <c r="C4317" t="str">
        <f t="shared" si="202"/>
        <v>2023-2024</v>
      </c>
      <c r="D4317" t="s">
        <v>147</v>
      </c>
      <c r="E4317" t="s">
        <v>137</v>
      </c>
      <c r="F4317" t="str">
        <f t="shared" si="203"/>
        <v>New South Wales</v>
      </c>
      <c r="G4317" t="s">
        <v>10</v>
      </c>
      <c r="H4317">
        <v>2031</v>
      </c>
      <c r="I4317" t="s">
        <v>11</v>
      </c>
      <c r="J4317" t="s">
        <v>12</v>
      </c>
      <c r="K4317" t="s">
        <v>150</v>
      </c>
      <c r="L4317" t="s">
        <v>18</v>
      </c>
      <c r="M4317" s="5">
        <v>3979.8100000000004</v>
      </c>
      <c r="N4317">
        <v>1</v>
      </c>
    </row>
    <row r="4318" spans="1:14" x14ac:dyDescent="0.3">
      <c r="A4318" s="2">
        <v>45984</v>
      </c>
      <c r="B4318" s="3">
        <f t="shared" si="201"/>
        <v>2026</v>
      </c>
      <c r="C4318" t="str">
        <f t="shared" si="202"/>
        <v>2025-2026</v>
      </c>
      <c r="D4318" t="s">
        <v>148</v>
      </c>
      <c r="E4318" t="s">
        <v>40</v>
      </c>
      <c r="F4318" t="str">
        <f t="shared" si="203"/>
        <v>New South Wales</v>
      </c>
      <c r="G4318" t="s">
        <v>10</v>
      </c>
      <c r="H4318">
        <v>2116</v>
      </c>
      <c r="I4318" t="s">
        <v>11</v>
      </c>
      <c r="J4318" t="s">
        <v>27</v>
      </c>
      <c r="K4318" t="s">
        <v>149</v>
      </c>
      <c r="L4318" t="s">
        <v>15</v>
      </c>
      <c r="M4318" s="5">
        <v>3985.06</v>
      </c>
      <c r="N4318">
        <v>1</v>
      </c>
    </row>
    <row r="4319" spans="1:14" x14ac:dyDescent="0.3">
      <c r="A4319" s="2">
        <v>45451</v>
      </c>
      <c r="B4319" s="3">
        <f t="shared" si="201"/>
        <v>2024</v>
      </c>
      <c r="C4319" t="str">
        <f t="shared" si="202"/>
        <v>2023-2024</v>
      </c>
      <c r="D4319" t="s">
        <v>147</v>
      </c>
      <c r="E4319" t="s">
        <v>87</v>
      </c>
      <c r="F4319" t="str">
        <f t="shared" si="203"/>
        <v>New South Wales</v>
      </c>
      <c r="G4319" t="s">
        <v>10</v>
      </c>
      <c r="H4319">
        <v>2790</v>
      </c>
      <c r="I4319" t="s">
        <v>11</v>
      </c>
      <c r="J4319" t="s">
        <v>25</v>
      </c>
      <c r="K4319" t="s">
        <v>150</v>
      </c>
      <c r="L4319" t="s">
        <v>18</v>
      </c>
      <c r="M4319" s="5">
        <v>3988.85</v>
      </c>
      <c r="N4319">
        <v>1</v>
      </c>
    </row>
    <row r="4320" spans="1:14" x14ac:dyDescent="0.3">
      <c r="A4320" s="2">
        <v>46008</v>
      </c>
      <c r="B4320" s="3">
        <f t="shared" si="201"/>
        <v>2026</v>
      </c>
      <c r="C4320" t="str">
        <f t="shared" si="202"/>
        <v>2025-2026</v>
      </c>
      <c r="D4320" t="s">
        <v>148</v>
      </c>
      <c r="E4320" t="s">
        <v>44</v>
      </c>
      <c r="F4320" t="str">
        <f t="shared" si="203"/>
        <v>Victoria</v>
      </c>
      <c r="G4320" t="s">
        <v>45</v>
      </c>
      <c r="H4320">
        <v>3066</v>
      </c>
      <c r="I4320" t="s">
        <v>11</v>
      </c>
      <c r="J4320" t="s">
        <v>46</v>
      </c>
      <c r="K4320" t="s">
        <v>152</v>
      </c>
      <c r="L4320" t="s">
        <v>13</v>
      </c>
      <c r="M4320" s="5">
        <v>3990.0600000000036</v>
      </c>
      <c r="N4320">
        <v>1</v>
      </c>
    </row>
    <row r="4321" spans="1:14" x14ac:dyDescent="0.3">
      <c r="A4321" s="2">
        <v>45362</v>
      </c>
      <c r="B4321" s="3">
        <f t="shared" si="201"/>
        <v>2024</v>
      </c>
      <c r="C4321" t="str">
        <f t="shared" si="202"/>
        <v>2023-2024</v>
      </c>
      <c r="D4321" t="s">
        <v>147</v>
      </c>
      <c r="E4321" t="s">
        <v>136</v>
      </c>
      <c r="F4321" t="str">
        <f t="shared" si="203"/>
        <v>Victoria</v>
      </c>
      <c r="G4321" t="s">
        <v>45</v>
      </c>
      <c r="H4321">
        <v>3175</v>
      </c>
      <c r="I4321" t="s">
        <v>11</v>
      </c>
      <c r="J4321" t="s">
        <v>63</v>
      </c>
      <c r="K4321" t="s">
        <v>152</v>
      </c>
      <c r="L4321" t="s">
        <v>13</v>
      </c>
      <c r="M4321" s="5">
        <v>4015.2300000000014</v>
      </c>
      <c r="N4321">
        <v>1</v>
      </c>
    </row>
    <row r="4322" spans="1:14" x14ac:dyDescent="0.3">
      <c r="A4322" s="2">
        <v>45393</v>
      </c>
      <c r="B4322" s="3">
        <f t="shared" si="201"/>
        <v>2024</v>
      </c>
      <c r="C4322" t="str">
        <f t="shared" si="202"/>
        <v>2023-2024</v>
      </c>
      <c r="D4322" t="s">
        <v>147</v>
      </c>
      <c r="E4322" t="s">
        <v>99</v>
      </c>
      <c r="F4322" t="str">
        <f t="shared" si="203"/>
        <v>Victoria</v>
      </c>
      <c r="G4322" t="s">
        <v>45</v>
      </c>
      <c r="H4322">
        <v>3148</v>
      </c>
      <c r="I4322" t="s">
        <v>11</v>
      </c>
      <c r="J4322" t="s">
        <v>63</v>
      </c>
      <c r="K4322" t="s">
        <v>152</v>
      </c>
      <c r="L4322" t="s">
        <v>13</v>
      </c>
      <c r="M4322" s="5">
        <v>4040.8800000000015</v>
      </c>
      <c r="N4322">
        <v>1</v>
      </c>
    </row>
    <row r="4323" spans="1:14" x14ac:dyDescent="0.3">
      <c r="A4323" s="2">
        <v>45991</v>
      </c>
      <c r="B4323" s="3">
        <f t="shared" si="201"/>
        <v>2026</v>
      </c>
      <c r="C4323" t="str">
        <f t="shared" si="202"/>
        <v>2025-2026</v>
      </c>
      <c r="D4323" t="s">
        <v>148</v>
      </c>
      <c r="E4323" t="s">
        <v>78</v>
      </c>
      <c r="F4323" t="str">
        <f t="shared" si="203"/>
        <v>New South Wales</v>
      </c>
      <c r="G4323" t="s">
        <v>10</v>
      </c>
      <c r="H4323">
        <v>2350</v>
      </c>
      <c r="I4323" t="s">
        <v>11</v>
      </c>
      <c r="J4323" t="s">
        <v>68</v>
      </c>
      <c r="K4323" t="s">
        <v>151</v>
      </c>
      <c r="L4323" t="s">
        <v>21</v>
      </c>
      <c r="M4323" s="5">
        <v>4041.0700000000006</v>
      </c>
      <c r="N4323">
        <v>1</v>
      </c>
    </row>
    <row r="4324" spans="1:14" x14ac:dyDescent="0.3">
      <c r="A4324" s="2">
        <v>46010</v>
      </c>
      <c r="B4324" s="3">
        <f t="shared" si="201"/>
        <v>2026</v>
      </c>
      <c r="C4324" t="str">
        <f t="shared" si="202"/>
        <v>2025-2026</v>
      </c>
      <c r="D4324" t="s">
        <v>147</v>
      </c>
      <c r="E4324" t="s">
        <v>109</v>
      </c>
      <c r="F4324" t="str">
        <f t="shared" si="203"/>
        <v>New South Wales</v>
      </c>
      <c r="G4324" t="s">
        <v>10</v>
      </c>
      <c r="H4324">
        <v>2480</v>
      </c>
      <c r="I4324" t="s">
        <v>11</v>
      </c>
      <c r="J4324" t="s">
        <v>68</v>
      </c>
      <c r="K4324" t="s">
        <v>152</v>
      </c>
      <c r="L4324" t="s">
        <v>13</v>
      </c>
      <c r="M4324" s="5">
        <v>4042.0500000000029</v>
      </c>
      <c r="N4324">
        <v>1</v>
      </c>
    </row>
    <row r="4325" spans="1:14" x14ac:dyDescent="0.3">
      <c r="A4325" s="2">
        <v>45533</v>
      </c>
      <c r="B4325" s="3">
        <f t="shared" si="201"/>
        <v>2025</v>
      </c>
      <c r="C4325" t="str">
        <f t="shared" si="202"/>
        <v>2024-2025</v>
      </c>
      <c r="D4325" t="s">
        <v>147</v>
      </c>
      <c r="E4325" t="s">
        <v>112</v>
      </c>
      <c r="F4325" t="str">
        <f t="shared" si="203"/>
        <v>Victoria</v>
      </c>
      <c r="G4325" t="s">
        <v>45</v>
      </c>
      <c r="H4325">
        <v>3076</v>
      </c>
      <c r="I4325" t="s">
        <v>11</v>
      </c>
      <c r="J4325" t="s">
        <v>46</v>
      </c>
      <c r="K4325" t="s">
        <v>151</v>
      </c>
      <c r="L4325" t="s">
        <v>21</v>
      </c>
      <c r="M4325" s="5">
        <v>4044.6700000000005</v>
      </c>
      <c r="N4325">
        <v>1</v>
      </c>
    </row>
    <row r="4326" spans="1:14" x14ac:dyDescent="0.3">
      <c r="A4326" s="2">
        <v>45466</v>
      </c>
      <c r="B4326" s="3">
        <f t="shared" si="201"/>
        <v>2024</v>
      </c>
      <c r="C4326" t="str">
        <f t="shared" si="202"/>
        <v>2023-2024</v>
      </c>
      <c r="D4326" t="s">
        <v>147</v>
      </c>
      <c r="E4326" t="s">
        <v>92</v>
      </c>
      <c r="F4326" t="str">
        <f t="shared" si="203"/>
        <v>Queensland</v>
      </c>
      <c r="G4326" t="s">
        <v>35</v>
      </c>
      <c r="H4326">
        <v>4068</v>
      </c>
      <c r="I4326" t="s">
        <v>11</v>
      </c>
      <c r="J4326" t="s">
        <v>43</v>
      </c>
      <c r="K4326" t="s">
        <v>152</v>
      </c>
      <c r="L4326" t="s">
        <v>13</v>
      </c>
      <c r="M4326" s="5">
        <v>4044.6900000000023</v>
      </c>
      <c r="N4326">
        <v>1</v>
      </c>
    </row>
    <row r="4327" spans="1:14" x14ac:dyDescent="0.3">
      <c r="A4327" s="2">
        <v>45761</v>
      </c>
      <c r="B4327" s="3">
        <f t="shared" si="201"/>
        <v>2025</v>
      </c>
      <c r="C4327" t="str">
        <f t="shared" si="202"/>
        <v>2024-2025</v>
      </c>
      <c r="D4327" t="s">
        <v>147</v>
      </c>
      <c r="E4327" t="s">
        <v>122</v>
      </c>
      <c r="F4327" t="str">
        <f t="shared" si="203"/>
        <v>New South Wales</v>
      </c>
      <c r="G4327" t="s">
        <v>10</v>
      </c>
      <c r="H4327">
        <v>2650</v>
      </c>
      <c r="I4327" t="s">
        <v>11</v>
      </c>
      <c r="J4327" t="s">
        <v>25</v>
      </c>
      <c r="K4327" t="s">
        <v>150</v>
      </c>
      <c r="L4327" t="s">
        <v>18</v>
      </c>
      <c r="M4327" s="5">
        <v>4052.4399999999996</v>
      </c>
      <c r="N4327">
        <v>1</v>
      </c>
    </row>
    <row r="4328" spans="1:14" x14ac:dyDescent="0.3">
      <c r="A4328" s="2">
        <v>45504</v>
      </c>
      <c r="B4328" s="3">
        <f t="shared" si="201"/>
        <v>2025</v>
      </c>
      <c r="C4328" t="str">
        <f t="shared" si="202"/>
        <v>2024-2025</v>
      </c>
      <c r="D4328" t="s">
        <v>147</v>
      </c>
      <c r="E4328" t="s">
        <v>145</v>
      </c>
      <c r="F4328" t="str">
        <f t="shared" si="203"/>
        <v>New South Wales</v>
      </c>
      <c r="G4328" t="s">
        <v>10</v>
      </c>
      <c r="H4328">
        <v>2101</v>
      </c>
      <c r="I4328" t="s">
        <v>11</v>
      </c>
      <c r="J4328" t="s">
        <v>27</v>
      </c>
      <c r="K4328" t="s">
        <v>152</v>
      </c>
      <c r="L4328" t="s">
        <v>13</v>
      </c>
      <c r="M4328" s="5">
        <v>4062.0000000000027</v>
      </c>
      <c r="N4328">
        <v>1</v>
      </c>
    </row>
    <row r="4329" spans="1:14" x14ac:dyDescent="0.3">
      <c r="A4329" s="2">
        <v>45882</v>
      </c>
      <c r="B4329" s="3">
        <f t="shared" si="201"/>
        <v>2026</v>
      </c>
      <c r="C4329" t="str">
        <f t="shared" si="202"/>
        <v>2025-2026</v>
      </c>
      <c r="D4329" t="s">
        <v>147</v>
      </c>
      <c r="E4329" t="s">
        <v>9</v>
      </c>
      <c r="F4329" t="str">
        <f t="shared" si="203"/>
        <v>New South Wales</v>
      </c>
      <c r="G4329" t="s">
        <v>10</v>
      </c>
      <c r="H4329">
        <v>2067</v>
      </c>
      <c r="I4329" t="s">
        <v>11</v>
      </c>
      <c r="J4329" t="s">
        <v>12</v>
      </c>
      <c r="K4329" t="s">
        <v>154</v>
      </c>
      <c r="L4329" t="s">
        <v>14</v>
      </c>
      <c r="M4329" s="5">
        <v>4074.37</v>
      </c>
      <c r="N4329">
        <v>1</v>
      </c>
    </row>
    <row r="4330" spans="1:14" x14ac:dyDescent="0.3">
      <c r="A4330" s="2">
        <v>45381</v>
      </c>
      <c r="B4330" s="3">
        <f t="shared" si="201"/>
        <v>2024</v>
      </c>
      <c r="C4330" t="str">
        <f t="shared" si="202"/>
        <v>2023-2024</v>
      </c>
      <c r="D4330" t="s">
        <v>147</v>
      </c>
      <c r="E4330" t="s">
        <v>41</v>
      </c>
      <c r="F4330" t="str">
        <f t="shared" si="203"/>
        <v>New South Wales</v>
      </c>
      <c r="G4330" t="s">
        <v>10</v>
      </c>
      <c r="H4330">
        <v>2830</v>
      </c>
      <c r="I4330" t="s">
        <v>11</v>
      </c>
      <c r="J4330" t="s">
        <v>25</v>
      </c>
      <c r="K4330" t="s">
        <v>151</v>
      </c>
      <c r="L4330" t="s">
        <v>21</v>
      </c>
      <c r="M4330" s="5">
        <v>4082.2000000000003</v>
      </c>
      <c r="N4330">
        <v>1</v>
      </c>
    </row>
    <row r="4331" spans="1:14" x14ac:dyDescent="0.3">
      <c r="A4331" s="2">
        <v>46016</v>
      </c>
      <c r="B4331" s="3">
        <f t="shared" si="201"/>
        <v>2026</v>
      </c>
      <c r="C4331" t="str">
        <f t="shared" si="202"/>
        <v>2025-2026</v>
      </c>
      <c r="D4331" t="s">
        <v>147</v>
      </c>
      <c r="E4331" t="s">
        <v>64</v>
      </c>
      <c r="F4331" t="str">
        <f t="shared" si="203"/>
        <v>Victoria</v>
      </c>
      <c r="G4331" t="s">
        <v>45</v>
      </c>
      <c r="H4331">
        <v>3199</v>
      </c>
      <c r="I4331" t="s">
        <v>11</v>
      </c>
      <c r="J4331" t="s">
        <v>63</v>
      </c>
      <c r="K4331" t="s">
        <v>150</v>
      </c>
      <c r="L4331" t="s">
        <v>18</v>
      </c>
      <c r="M4331" s="5">
        <v>4096.79</v>
      </c>
      <c r="N4331">
        <v>1</v>
      </c>
    </row>
    <row r="4332" spans="1:14" x14ac:dyDescent="0.3">
      <c r="A4332" s="2">
        <v>45550</v>
      </c>
      <c r="B4332" s="3">
        <f t="shared" si="201"/>
        <v>2025</v>
      </c>
      <c r="C4332" t="str">
        <f t="shared" si="202"/>
        <v>2024-2025</v>
      </c>
      <c r="D4332" t="s">
        <v>147</v>
      </c>
      <c r="E4332" t="s">
        <v>126</v>
      </c>
      <c r="F4332" t="str">
        <f t="shared" si="203"/>
        <v>Queensland</v>
      </c>
      <c r="G4332" t="s">
        <v>35</v>
      </c>
      <c r="H4332">
        <v>4551</v>
      </c>
      <c r="I4332" t="s">
        <v>11</v>
      </c>
      <c r="J4332" t="s">
        <v>120</v>
      </c>
      <c r="K4332" t="s">
        <v>151</v>
      </c>
      <c r="L4332" t="s">
        <v>21</v>
      </c>
      <c r="M4332" s="5">
        <v>4097.2900000000009</v>
      </c>
      <c r="N4332">
        <v>1</v>
      </c>
    </row>
    <row r="4333" spans="1:14" x14ac:dyDescent="0.3">
      <c r="A4333" s="2">
        <v>45708</v>
      </c>
      <c r="B4333" s="3">
        <f t="shared" si="201"/>
        <v>2025</v>
      </c>
      <c r="C4333" t="str">
        <f t="shared" si="202"/>
        <v>2024-2025</v>
      </c>
      <c r="D4333" t="s">
        <v>147</v>
      </c>
      <c r="E4333" t="s">
        <v>113</v>
      </c>
      <c r="F4333" t="str">
        <f t="shared" si="203"/>
        <v>Queensland</v>
      </c>
      <c r="G4333" t="s">
        <v>35</v>
      </c>
      <c r="H4333">
        <v>4215</v>
      </c>
      <c r="I4333" t="s">
        <v>11</v>
      </c>
      <c r="J4333" t="s">
        <v>104</v>
      </c>
      <c r="K4333" t="s">
        <v>149</v>
      </c>
      <c r="L4333" t="s">
        <v>15</v>
      </c>
      <c r="M4333" s="5">
        <v>4100.71</v>
      </c>
      <c r="N4333">
        <v>1</v>
      </c>
    </row>
    <row r="4334" spans="1:14" x14ac:dyDescent="0.3">
      <c r="A4334" s="2">
        <v>45798</v>
      </c>
      <c r="B4334" s="3">
        <f t="shared" si="201"/>
        <v>2025</v>
      </c>
      <c r="C4334" t="str">
        <f t="shared" si="202"/>
        <v>2024-2025</v>
      </c>
      <c r="D4334" t="s">
        <v>147</v>
      </c>
      <c r="E4334" t="s">
        <v>126</v>
      </c>
      <c r="F4334" t="str">
        <f t="shared" si="203"/>
        <v>Queensland</v>
      </c>
      <c r="G4334" t="s">
        <v>35</v>
      </c>
      <c r="H4334">
        <v>4551</v>
      </c>
      <c r="I4334" t="s">
        <v>11</v>
      </c>
      <c r="J4334" t="s">
        <v>120</v>
      </c>
      <c r="K4334" t="s">
        <v>153</v>
      </c>
      <c r="L4334" t="s">
        <v>16</v>
      </c>
      <c r="M4334" s="5">
        <v>4107.5100000000011</v>
      </c>
      <c r="N4334">
        <v>1</v>
      </c>
    </row>
    <row r="4335" spans="1:14" x14ac:dyDescent="0.3">
      <c r="A4335" s="2">
        <v>45756</v>
      </c>
      <c r="B4335" s="3">
        <f t="shared" si="201"/>
        <v>2025</v>
      </c>
      <c r="C4335" t="str">
        <f t="shared" si="202"/>
        <v>2024-2025</v>
      </c>
      <c r="D4335" t="s">
        <v>148</v>
      </c>
      <c r="E4335" t="s">
        <v>124</v>
      </c>
      <c r="F4335" t="str">
        <f t="shared" si="203"/>
        <v>New South Wales</v>
      </c>
      <c r="G4335" t="s">
        <v>10</v>
      </c>
      <c r="H4335">
        <v>2015</v>
      </c>
      <c r="I4335" t="s">
        <v>11</v>
      </c>
      <c r="J4335" t="s">
        <v>12</v>
      </c>
      <c r="K4335" t="s">
        <v>150</v>
      </c>
      <c r="L4335" t="s">
        <v>18</v>
      </c>
      <c r="M4335" s="5">
        <v>4140.6099999999988</v>
      </c>
      <c r="N4335">
        <v>1</v>
      </c>
    </row>
    <row r="4336" spans="1:14" x14ac:dyDescent="0.3">
      <c r="A4336" s="2">
        <v>45577</v>
      </c>
      <c r="B4336" s="3">
        <f t="shared" si="201"/>
        <v>2025</v>
      </c>
      <c r="C4336" t="str">
        <f t="shared" si="202"/>
        <v>2024-2025</v>
      </c>
      <c r="D4336" t="s">
        <v>147</v>
      </c>
      <c r="E4336" t="s">
        <v>28</v>
      </c>
      <c r="F4336" t="str">
        <f t="shared" si="203"/>
        <v>Northern Territory</v>
      </c>
      <c r="G4336" t="s">
        <v>29</v>
      </c>
      <c r="H4336">
        <v>800</v>
      </c>
      <c r="I4336" t="s">
        <v>11</v>
      </c>
      <c r="J4336" t="s">
        <v>30</v>
      </c>
      <c r="K4336" t="s">
        <v>153</v>
      </c>
      <c r="L4336" t="s">
        <v>16</v>
      </c>
      <c r="M4336" s="5">
        <v>4177</v>
      </c>
      <c r="N4336">
        <v>1</v>
      </c>
    </row>
    <row r="4337" spans="1:14" x14ac:dyDescent="0.3">
      <c r="A4337" s="2">
        <v>45663</v>
      </c>
      <c r="B4337" s="3">
        <f t="shared" si="201"/>
        <v>2025</v>
      </c>
      <c r="C4337" t="str">
        <f t="shared" si="202"/>
        <v>2024-2025</v>
      </c>
      <c r="D4337" t="s">
        <v>147</v>
      </c>
      <c r="E4337" t="s">
        <v>9</v>
      </c>
      <c r="F4337" t="str">
        <f t="shared" si="203"/>
        <v>New South Wales</v>
      </c>
      <c r="G4337" t="s">
        <v>10</v>
      </c>
      <c r="H4337">
        <v>2067</v>
      </c>
      <c r="I4337" t="s">
        <v>11</v>
      </c>
      <c r="J4337" t="s">
        <v>12</v>
      </c>
      <c r="K4337" t="s">
        <v>152</v>
      </c>
      <c r="L4337" t="s">
        <v>13</v>
      </c>
      <c r="M4337" s="5">
        <v>4192.2700000000004</v>
      </c>
      <c r="N4337">
        <v>1</v>
      </c>
    </row>
    <row r="4338" spans="1:14" x14ac:dyDescent="0.3">
      <c r="A4338" s="2">
        <v>45338</v>
      </c>
      <c r="B4338" s="3">
        <f t="shared" si="201"/>
        <v>2024</v>
      </c>
      <c r="C4338" t="str">
        <f t="shared" si="202"/>
        <v>2023-2024</v>
      </c>
      <c r="D4338" t="s">
        <v>147</v>
      </c>
      <c r="E4338" t="s">
        <v>92</v>
      </c>
      <c r="F4338" t="str">
        <f t="shared" si="203"/>
        <v>Queensland</v>
      </c>
      <c r="G4338" t="s">
        <v>35</v>
      </c>
      <c r="H4338">
        <v>4068</v>
      </c>
      <c r="I4338" t="s">
        <v>11</v>
      </c>
      <c r="J4338" t="s">
        <v>43</v>
      </c>
      <c r="K4338" t="s">
        <v>149</v>
      </c>
      <c r="L4338" t="s">
        <v>15</v>
      </c>
      <c r="M4338" s="5">
        <v>4192.7899999999991</v>
      </c>
      <c r="N4338">
        <v>1</v>
      </c>
    </row>
    <row r="4339" spans="1:14" x14ac:dyDescent="0.3">
      <c r="A4339" s="2">
        <v>45386</v>
      </c>
      <c r="B4339" s="3">
        <f t="shared" si="201"/>
        <v>2024</v>
      </c>
      <c r="C4339" t="str">
        <f t="shared" si="202"/>
        <v>2023-2024</v>
      </c>
      <c r="D4339" t="s">
        <v>147</v>
      </c>
      <c r="E4339" t="s">
        <v>126</v>
      </c>
      <c r="F4339" t="str">
        <f t="shared" si="203"/>
        <v>Queensland</v>
      </c>
      <c r="G4339" t="s">
        <v>35</v>
      </c>
      <c r="H4339">
        <v>4551</v>
      </c>
      <c r="I4339" t="s">
        <v>11</v>
      </c>
      <c r="J4339" t="s">
        <v>120</v>
      </c>
      <c r="K4339" t="s">
        <v>152</v>
      </c>
      <c r="L4339" t="s">
        <v>13</v>
      </c>
      <c r="M4339" s="5">
        <v>4197.7600000000029</v>
      </c>
      <c r="N4339">
        <v>1</v>
      </c>
    </row>
    <row r="4340" spans="1:14" x14ac:dyDescent="0.3">
      <c r="A4340" s="2">
        <v>45530</v>
      </c>
      <c r="B4340" s="3">
        <f t="shared" si="201"/>
        <v>2025</v>
      </c>
      <c r="C4340" t="str">
        <f t="shared" si="202"/>
        <v>2024-2025</v>
      </c>
      <c r="D4340" t="s">
        <v>148</v>
      </c>
      <c r="E4340" t="s">
        <v>40</v>
      </c>
      <c r="F4340" t="str">
        <f t="shared" si="203"/>
        <v>New South Wales</v>
      </c>
      <c r="G4340" t="s">
        <v>10</v>
      </c>
      <c r="H4340">
        <v>2116</v>
      </c>
      <c r="I4340" t="s">
        <v>11</v>
      </c>
      <c r="J4340" t="s">
        <v>27</v>
      </c>
      <c r="K4340" t="s">
        <v>150</v>
      </c>
      <c r="L4340" t="s">
        <v>18</v>
      </c>
      <c r="M4340" s="5">
        <v>4227.74</v>
      </c>
      <c r="N4340">
        <v>1</v>
      </c>
    </row>
    <row r="4341" spans="1:14" x14ac:dyDescent="0.3">
      <c r="A4341" s="2">
        <v>45859</v>
      </c>
      <c r="B4341" s="3">
        <f t="shared" si="201"/>
        <v>2026</v>
      </c>
      <c r="C4341" t="str">
        <f t="shared" si="202"/>
        <v>2025-2026</v>
      </c>
      <c r="D4341" t="s">
        <v>147</v>
      </c>
      <c r="E4341" t="s">
        <v>112</v>
      </c>
      <c r="F4341" t="str">
        <f t="shared" si="203"/>
        <v>Victoria</v>
      </c>
      <c r="G4341" t="s">
        <v>45</v>
      </c>
      <c r="H4341">
        <v>3076</v>
      </c>
      <c r="I4341" t="s">
        <v>11</v>
      </c>
      <c r="J4341" t="s">
        <v>46</v>
      </c>
      <c r="K4341" t="s">
        <v>151</v>
      </c>
      <c r="L4341" t="s">
        <v>21</v>
      </c>
      <c r="M4341" s="5">
        <v>4231.6400000000003</v>
      </c>
      <c r="N4341">
        <v>1</v>
      </c>
    </row>
    <row r="4342" spans="1:14" x14ac:dyDescent="0.3">
      <c r="A4342" s="2">
        <v>45690</v>
      </c>
      <c r="B4342" s="3">
        <f t="shared" si="201"/>
        <v>2025</v>
      </c>
      <c r="C4342" t="str">
        <f t="shared" si="202"/>
        <v>2024-2025</v>
      </c>
      <c r="D4342" t="s">
        <v>147</v>
      </c>
      <c r="E4342" t="s">
        <v>138</v>
      </c>
      <c r="F4342" t="str">
        <f t="shared" si="203"/>
        <v>Queensland</v>
      </c>
      <c r="G4342" t="s">
        <v>35</v>
      </c>
      <c r="H4342">
        <v>4558</v>
      </c>
      <c r="I4342" t="s">
        <v>11</v>
      </c>
      <c r="J4342" t="s">
        <v>120</v>
      </c>
      <c r="K4342" t="s">
        <v>150</v>
      </c>
      <c r="L4342" t="s">
        <v>18</v>
      </c>
      <c r="M4342" s="5">
        <v>4236.4299999999994</v>
      </c>
      <c r="N4342">
        <v>1</v>
      </c>
    </row>
    <row r="4343" spans="1:14" x14ac:dyDescent="0.3">
      <c r="A4343" s="2">
        <v>45752</v>
      </c>
      <c r="B4343" s="3">
        <f t="shared" si="201"/>
        <v>2025</v>
      </c>
      <c r="C4343" t="str">
        <f t="shared" si="202"/>
        <v>2024-2025</v>
      </c>
      <c r="D4343" t="s">
        <v>147</v>
      </c>
      <c r="E4343" t="s">
        <v>40</v>
      </c>
      <c r="F4343" t="str">
        <f t="shared" si="203"/>
        <v>New South Wales</v>
      </c>
      <c r="G4343" t="s">
        <v>10</v>
      </c>
      <c r="H4343">
        <v>2116</v>
      </c>
      <c r="I4343" t="s">
        <v>11</v>
      </c>
      <c r="J4343" t="s">
        <v>27</v>
      </c>
      <c r="K4343" t="s">
        <v>153</v>
      </c>
      <c r="L4343" t="s">
        <v>16</v>
      </c>
      <c r="M4343" s="5">
        <v>4241.3999999999996</v>
      </c>
      <c r="N4343">
        <v>1</v>
      </c>
    </row>
    <row r="4344" spans="1:14" x14ac:dyDescent="0.3">
      <c r="A4344" s="2">
        <v>45874</v>
      </c>
      <c r="B4344" s="3">
        <f t="shared" si="201"/>
        <v>2026</v>
      </c>
      <c r="C4344" t="str">
        <f t="shared" si="202"/>
        <v>2025-2026</v>
      </c>
      <c r="D4344" t="s">
        <v>147</v>
      </c>
      <c r="E4344" t="s">
        <v>114</v>
      </c>
      <c r="F4344" t="str">
        <f t="shared" si="203"/>
        <v>Victoria</v>
      </c>
      <c r="G4344" t="s">
        <v>45</v>
      </c>
      <c r="H4344">
        <v>3551</v>
      </c>
      <c r="I4344" t="s">
        <v>11</v>
      </c>
      <c r="J4344" t="s">
        <v>60</v>
      </c>
      <c r="K4344" t="s">
        <v>151</v>
      </c>
      <c r="L4344" t="s">
        <v>21</v>
      </c>
      <c r="M4344" s="5">
        <v>4245.8900000000003</v>
      </c>
      <c r="N4344">
        <v>1</v>
      </c>
    </row>
    <row r="4345" spans="1:14" x14ac:dyDescent="0.3">
      <c r="A4345" s="2">
        <v>45513</v>
      </c>
      <c r="B4345" s="3">
        <f t="shared" si="201"/>
        <v>2025</v>
      </c>
      <c r="C4345" t="str">
        <f t="shared" si="202"/>
        <v>2024-2025</v>
      </c>
      <c r="D4345" t="s">
        <v>147</v>
      </c>
      <c r="E4345" t="s">
        <v>122</v>
      </c>
      <c r="F4345" t="str">
        <f t="shared" si="203"/>
        <v>New South Wales</v>
      </c>
      <c r="G4345" t="s">
        <v>10</v>
      </c>
      <c r="H4345">
        <v>2650</v>
      </c>
      <c r="I4345" t="s">
        <v>11</v>
      </c>
      <c r="J4345" t="s">
        <v>25</v>
      </c>
      <c r="K4345" t="s">
        <v>149</v>
      </c>
      <c r="L4345" t="s">
        <v>15</v>
      </c>
      <c r="M4345" s="5">
        <v>4251.0499999999993</v>
      </c>
      <c r="N4345">
        <v>1</v>
      </c>
    </row>
    <row r="4346" spans="1:14" x14ac:dyDescent="0.3">
      <c r="A4346" s="2">
        <v>45296</v>
      </c>
      <c r="B4346" s="3">
        <f t="shared" si="201"/>
        <v>2024</v>
      </c>
      <c r="C4346" t="str">
        <f t="shared" si="202"/>
        <v>2023-2024</v>
      </c>
      <c r="D4346" t="s">
        <v>147</v>
      </c>
      <c r="E4346" t="s">
        <v>88</v>
      </c>
      <c r="F4346" t="str">
        <f t="shared" si="203"/>
        <v>South Australia</v>
      </c>
      <c r="G4346" t="s">
        <v>32</v>
      </c>
      <c r="H4346">
        <v>5011</v>
      </c>
      <c r="I4346" t="s">
        <v>11</v>
      </c>
      <c r="J4346" t="s">
        <v>33</v>
      </c>
      <c r="K4346" t="s">
        <v>150</v>
      </c>
      <c r="L4346" t="s">
        <v>18</v>
      </c>
      <c r="M4346" s="5">
        <v>4282.26</v>
      </c>
      <c r="N4346">
        <v>1</v>
      </c>
    </row>
    <row r="4347" spans="1:14" x14ac:dyDescent="0.3">
      <c r="A4347" s="2">
        <v>46000</v>
      </c>
      <c r="B4347" s="3">
        <f t="shared" si="201"/>
        <v>2026</v>
      </c>
      <c r="C4347" t="str">
        <f t="shared" si="202"/>
        <v>2025-2026</v>
      </c>
      <c r="D4347" t="s">
        <v>147</v>
      </c>
      <c r="E4347" t="s">
        <v>114</v>
      </c>
      <c r="F4347" t="str">
        <f t="shared" si="203"/>
        <v>Victoria</v>
      </c>
      <c r="G4347" t="s">
        <v>45</v>
      </c>
      <c r="H4347">
        <v>3551</v>
      </c>
      <c r="I4347" t="s">
        <v>11</v>
      </c>
      <c r="J4347" t="s">
        <v>60</v>
      </c>
      <c r="K4347" t="s">
        <v>149</v>
      </c>
      <c r="L4347" t="s">
        <v>15</v>
      </c>
      <c r="M4347" s="5">
        <v>4292.9299999999994</v>
      </c>
      <c r="N4347">
        <v>1</v>
      </c>
    </row>
    <row r="4348" spans="1:14" x14ac:dyDescent="0.3">
      <c r="A4348" s="2">
        <v>45298</v>
      </c>
      <c r="B4348" s="3">
        <f t="shared" si="201"/>
        <v>2024</v>
      </c>
      <c r="C4348" t="str">
        <f t="shared" si="202"/>
        <v>2023-2024</v>
      </c>
      <c r="D4348" t="s">
        <v>147</v>
      </c>
      <c r="E4348" t="s">
        <v>67</v>
      </c>
      <c r="F4348" t="str">
        <f t="shared" si="203"/>
        <v>New South Wales</v>
      </c>
      <c r="G4348" t="s">
        <v>10</v>
      </c>
      <c r="H4348">
        <v>2478</v>
      </c>
      <c r="I4348" t="s">
        <v>11</v>
      </c>
      <c r="J4348" t="s">
        <v>68</v>
      </c>
      <c r="K4348" t="s">
        <v>150</v>
      </c>
      <c r="L4348" t="s">
        <v>18</v>
      </c>
      <c r="M4348" s="5">
        <v>4324.2500000000009</v>
      </c>
      <c r="N4348">
        <v>1</v>
      </c>
    </row>
    <row r="4349" spans="1:14" x14ac:dyDescent="0.3">
      <c r="A4349" s="2">
        <v>45387</v>
      </c>
      <c r="B4349" s="3">
        <f t="shared" si="201"/>
        <v>2024</v>
      </c>
      <c r="C4349" t="str">
        <f t="shared" si="202"/>
        <v>2023-2024</v>
      </c>
      <c r="D4349" t="s">
        <v>147</v>
      </c>
      <c r="E4349" t="s">
        <v>57</v>
      </c>
      <c r="F4349" t="str">
        <f t="shared" si="203"/>
        <v>New South Wales</v>
      </c>
      <c r="G4349" t="s">
        <v>10</v>
      </c>
      <c r="H4349">
        <v>2560</v>
      </c>
      <c r="I4349" t="s">
        <v>11</v>
      </c>
      <c r="J4349" t="s">
        <v>58</v>
      </c>
      <c r="K4349" t="s">
        <v>152</v>
      </c>
      <c r="L4349" t="s">
        <v>13</v>
      </c>
      <c r="M4349" s="5">
        <v>4329.0399999999991</v>
      </c>
      <c r="N4349">
        <v>1</v>
      </c>
    </row>
    <row r="4350" spans="1:14" x14ac:dyDescent="0.3">
      <c r="A4350" s="2">
        <v>45975</v>
      </c>
      <c r="B4350" s="3">
        <f t="shared" si="201"/>
        <v>2026</v>
      </c>
      <c r="C4350" t="str">
        <f t="shared" si="202"/>
        <v>2025-2026</v>
      </c>
      <c r="D4350" t="s">
        <v>147</v>
      </c>
      <c r="E4350" t="s">
        <v>28</v>
      </c>
      <c r="F4350" t="str">
        <f t="shared" si="203"/>
        <v>Northern Territory</v>
      </c>
      <c r="G4350" t="s">
        <v>29</v>
      </c>
      <c r="H4350">
        <v>800</v>
      </c>
      <c r="I4350" t="s">
        <v>11</v>
      </c>
      <c r="J4350" t="s">
        <v>30</v>
      </c>
      <c r="K4350" t="s">
        <v>152</v>
      </c>
      <c r="L4350" t="s">
        <v>13</v>
      </c>
      <c r="M4350" s="5">
        <v>4330.6500000000015</v>
      </c>
      <c r="N4350">
        <v>1</v>
      </c>
    </row>
    <row r="4351" spans="1:14" x14ac:dyDescent="0.3">
      <c r="A4351" s="2">
        <v>45526</v>
      </c>
      <c r="B4351" s="3">
        <f t="shared" si="201"/>
        <v>2025</v>
      </c>
      <c r="C4351" t="str">
        <f t="shared" si="202"/>
        <v>2024-2025</v>
      </c>
      <c r="D4351" t="s">
        <v>148</v>
      </c>
      <c r="E4351" t="s">
        <v>96</v>
      </c>
      <c r="F4351" t="str">
        <f t="shared" si="203"/>
        <v>Western Australia</v>
      </c>
      <c r="G4351" t="s">
        <v>48</v>
      </c>
      <c r="H4351">
        <v>6330</v>
      </c>
      <c r="I4351" t="s">
        <v>11</v>
      </c>
      <c r="J4351" t="s">
        <v>94</v>
      </c>
      <c r="K4351" t="s">
        <v>152</v>
      </c>
      <c r="L4351" t="s">
        <v>13</v>
      </c>
      <c r="M4351" s="5">
        <v>4333.8500000000004</v>
      </c>
      <c r="N4351">
        <v>1</v>
      </c>
    </row>
    <row r="4352" spans="1:14" x14ac:dyDescent="0.3">
      <c r="A4352" s="2">
        <v>45700</v>
      </c>
      <c r="B4352" s="3">
        <f t="shared" si="201"/>
        <v>2025</v>
      </c>
      <c r="C4352" t="str">
        <f t="shared" si="202"/>
        <v>2024-2025</v>
      </c>
      <c r="D4352" t="s">
        <v>148</v>
      </c>
      <c r="E4352" t="s">
        <v>108</v>
      </c>
      <c r="F4352" t="str">
        <f t="shared" si="203"/>
        <v>Victoria</v>
      </c>
      <c r="G4352" t="s">
        <v>45</v>
      </c>
      <c r="H4352">
        <v>3018</v>
      </c>
      <c r="I4352" t="s">
        <v>11</v>
      </c>
      <c r="J4352" t="s">
        <v>46</v>
      </c>
      <c r="K4352" t="s">
        <v>150</v>
      </c>
      <c r="L4352" t="s">
        <v>18</v>
      </c>
      <c r="M4352" s="5">
        <v>4340.58</v>
      </c>
      <c r="N4352">
        <v>1</v>
      </c>
    </row>
    <row r="4353" spans="1:14" x14ac:dyDescent="0.3">
      <c r="A4353" s="2">
        <v>45333</v>
      </c>
      <c r="B4353" s="3">
        <f t="shared" si="201"/>
        <v>2024</v>
      </c>
      <c r="C4353" t="str">
        <f t="shared" si="202"/>
        <v>2023-2024</v>
      </c>
      <c r="D4353" t="s">
        <v>147</v>
      </c>
      <c r="E4353" t="s">
        <v>28</v>
      </c>
      <c r="F4353" t="str">
        <f t="shared" si="203"/>
        <v>Northern Territory</v>
      </c>
      <c r="G4353" t="s">
        <v>29</v>
      </c>
      <c r="H4353">
        <v>800</v>
      </c>
      <c r="I4353" t="s">
        <v>11</v>
      </c>
      <c r="J4353" t="s">
        <v>30</v>
      </c>
      <c r="K4353" t="s">
        <v>151</v>
      </c>
      <c r="L4353" t="s">
        <v>21</v>
      </c>
      <c r="M4353" s="5">
        <v>4345.0599999999995</v>
      </c>
      <c r="N4353">
        <v>1</v>
      </c>
    </row>
    <row r="4354" spans="1:14" x14ac:dyDescent="0.3">
      <c r="A4354" s="2">
        <v>45897</v>
      </c>
      <c r="B4354" s="3">
        <f t="shared" ref="B4354:B4417" si="204">IF(MONTH(A4354)&gt;=7,YEAR(A4354)+1,YEAR(A4354))</f>
        <v>2026</v>
      </c>
      <c r="C4354" t="str">
        <f t="shared" ref="C4354:C4417" si="205">IF(MONTH(A4354) &gt;= 7, YEAR(A4354) &amp; "-" &amp; YEAR(A4354) + 1, YEAR(A4354) - 1 &amp; "-" &amp; YEAR(A4354))</f>
        <v>2025-2026</v>
      </c>
      <c r="D4354" t="s">
        <v>147</v>
      </c>
      <c r="E4354" t="s">
        <v>64</v>
      </c>
      <c r="F4354" t="str">
        <f t="shared" ref="F4354:F4417" si="206">IF(G4354="WA","Western Australia",
IF(G4354="NSW","New South Wales",
IF(G4354="QLD","Queensland",
IF(G4354="VIC","Victoria",
IF(G4354="TAS","Tasmania",
IF(G4354="SA","South Australia",
IF(G4354="NT","Northern Territory",
IF(G4354="ACT","Australian Capital Territory",G4354))))))))</f>
        <v>Victoria</v>
      </c>
      <c r="G4354" t="s">
        <v>45</v>
      </c>
      <c r="H4354">
        <v>3199</v>
      </c>
      <c r="I4354" t="s">
        <v>11</v>
      </c>
      <c r="J4354" t="s">
        <v>63</v>
      </c>
      <c r="K4354" t="s">
        <v>155</v>
      </c>
      <c r="L4354" t="s">
        <v>20</v>
      </c>
      <c r="M4354" s="5">
        <v>4354.2100000000019</v>
      </c>
      <c r="N4354">
        <v>1</v>
      </c>
    </row>
    <row r="4355" spans="1:14" x14ac:dyDescent="0.3">
      <c r="A4355" s="2">
        <v>45472</v>
      </c>
      <c r="B4355" s="3">
        <f t="shared" si="204"/>
        <v>2024</v>
      </c>
      <c r="C4355" t="str">
        <f t="shared" si="205"/>
        <v>2023-2024</v>
      </c>
      <c r="D4355" t="s">
        <v>147</v>
      </c>
      <c r="E4355" t="s">
        <v>109</v>
      </c>
      <c r="F4355" t="str">
        <f t="shared" si="206"/>
        <v>New South Wales</v>
      </c>
      <c r="G4355" t="s">
        <v>10</v>
      </c>
      <c r="H4355">
        <v>2480</v>
      </c>
      <c r="I4355" t="s">
        <v>11</v>
      </c>
      <c r="J4355" t="s">
        <v>68</v>
      </c>
      <c r="K4355" t="s">
        <v>153</v>
      </c>
      <c r="L4355" t="s">
        <v>16</v>
      </c>
      <c r="M4355" s="5">
        <v>4396.46</v>
      </c>
      <c r="N4355">
        <v>1</v>
      </c>
    </row>
    <row r="4356" spans="1:14" x14ac:dyDescent="0.3">
      <c r="A4356" s="2">
        <v>45635</v>
      </c>
      <c r="B4356" s="3">
        <f t="shared" si="204"/>
        <v>2025</v>
      </c>
      <c r="C4356" t="str">
        <f t="shared" si="205"/>
        <v>2024-2025</v>
      </c>
      <c r="D4356" t="s">
        <v>147</v>
      </c>
      <c r="E4356" t="s">
        <v>135</v>
      </c>
      <c r="F4356" t="str">
        <f t="shared" si="206"/>
        <v>Victoria</v>
      </c>
      <c r="G4356" t="s">
        <v>45</v>
      </c>
      <c r="H4356">
        <v>3550</v>
      </c>
      <c r="I4356" t="s">
        <v>11</v>
      </c>
      <c r="J4356" t="s">
        <v>60</v>
      </c>
      <c r="K4356" t="s">
        <v>150</v>
      </c>
      <c r="L4356" t="s">
        <v>18</v>
      </c>
      <c r="M4356" s="5">
        <v>4402.2999999999993</v>
      </c>
      <c r="N4356">
        <v>1</v>
      </c>
    </row>
    <row r="4357" spans="1:14" x14ac:dyDescent="0.3">
      <c r="A4357" s="2">
        <v>45537</v>
      </c>
      <c r="B4357" s="3">
        <f t="shared" si="204"/>
        <v>2025</v>
      </c>
      <c r="C4357" t="str">
        <f t="shared" si="205"/>
        <v>2024-2025</v>
      </c>
      <c r="D4357" t="s">
        <v>147</v>
      </c>
      <c r="E4357" t="s">
        <v>135</v>
      </c>
      <c r="F4357" t="str">
        <f t="shared" si="206"/>
        <v>Victoria</v>
      </c>
      <c r="G4357" t="s">
        <v>45</v>
      </c>
      <c r="H4357">
        <v>3550</v>
      </c>
      <c r="I4357" t="s">
        <v>11</v>
      </c>
      <c r="J4357" t="s">
        <v>60</v>
      </c>
      <c r="K4357" t="s">
        <v>151</v>
      </c>
      <c r="L4357" t="s">
        <v>21</v>
      </c>
      <c r="M4357" s="5">
        <v>4471.37</v>
      </c>
      <c r="N4357">
        <v>1</v>
      </c>
    </row>
    <row r="4358" spans="1:14" x14ac:dyDescent="0.3">
      <c r="A4358" s="2">
        <v>45355</v>
      </c>
      <c r="B4358" s="3">
        <f t="shared" si="204"/>
        <v>2024</v>
      </c>
      <c r="C4358" t="str">
        <f t="shared" si="205"/>
        <v>2023-2024</v>
      </c>
      <c r="D4358" t="s">
        <v>147</v>
      </c>
      <c r="E4358" t="s">
        <v>136</v>
      </c>
      <c r="F4358" t="str">
        <f t="shared" si="206"/>
        <v>Victoria</v>
      </c>
      <c r="G4358" t="s">
        <v>45</v>
      </c>
      <c r="H4358">
        <v>3175</v>
      </c>
      <c r="I4358" t="s">
        <v>11</v>
      </c>
      <c r="J4358" t="s">
        <v>63</v>
      </c>
      <c r="K4358" t="s">
        <v>153</v>
      </c>
      <c r="L4358" t="s">
        <v>16</v>
      </c>
      <c r="M4358" s="5">
        <v>4474.4399999999996</v>
      </c>
      <c r="N4358">
        <v>1</v>
      </c>
    </row>
    <row r="4359" spans="1:14" x14ac:dyDescent="0.3">
      <c r="A4359" s="2">
        <v>46001</v>
      </c>
      <c r="B4359" s="3">
        <f t="shared" si="204"/>
        <v>2026</v>
      </c>
      <c r="C4359" t="str">
        <f t="shared" si="205"/>
        <v>2025-2026</v>
      </c>
      <c r="D4359" t="s">
        <v>147</v>
      </c>
      <c r="E4359" t="s">
        <v>146</v>
      </c>
      <c r="F4359" t="str">
        <f t="shared" si="206"/>
        <v>Victoria</v>
      </c>
      <c r="G4359" t="s">
        <v>45</v>
      </c>
      <c r="H4359">
        <v>3353</v>
      </c>
      <c r="I4359" t="s">
        <v>11</v>
      </c>
      <c r="J4359" t="s">
        <v>60</v>
      </c>
      <c r="K4359" t="s">
        <v>152</v>
      </c>
      <c r="L4359" t="s">
        <v>13</v>
      </c>
      <c r="M4359" s="5">
        <v>4487.68</v>
      </c>
      <c r="N4359">
        <v>1</v>
      </c>
    </row>
    <row r="4360" spans="1:14" x14ac:dyDescent="0.3">
      <c r="A4360" s="2">
        <v>45452</v>
      </c>
      <c r="B4360" s="3">
        <f t="shared" si="204"/>
        <v>2024</v>
      </c>
      <c r="C4360" t="str">
        <f t="shared" si="205"/>
        <v>2023-2024</v>
      </c>
      <c r="D4360" t="s">
        <v>147</v>
      </c>
      <c r="E4360" t="s">
        <v>111</v>
      </c>
      <c r="F4360" t="str">
        <f t="shared" si="206"/>
        <v>New South Wales</v>
      </c>
      <c r="G4360" t="s">
        <v>10</v>
      </c>
      <c r="H4360">
        <v>2120</v>
      </c>
      <c r="I4360" t="s">
        <v>11</v>
      </c>
      <c r="J4360" t="s">
        <v>27</v>
      </c>
      <c r="K4360" t="s">
        <v>150</v>
      </c>
      <c r="L4360" t="s">
        <v>18</v>
      </c>
      <c r="M4360" s="5">
        <v>4519.53</v>
      </c>
      <c r="N4360">
        <v>1</v>
      </c>
    </row>
    <row r="4361" spans="1:14" x14ac:dyDescent="0.3">
      <c r="A4361" s="2">
        <v>45885</v>
      </c>
      <c r="B4361" s="3">
        <f t="shared" si="204"/>
        <v>2026</v>
      </c>
      <c r="C4361" t="str">
        <f t="shared" si="205"/>
        <v>2025-2026</v>
      </c>
      <c r="D4361" t="s">
        <v>147</v>
      </c>
      <c r="E4361" t="s">
        <v>24</v>
      </c>
      <c r="F4361" t="str">
        <f t="shared" si="206"/>
        <v>New South Wales</v>
      </c>
      <c r="G4361" t="s">
        <v>10</v>
      </c>
      <c r="H4361">
        <v>2795</v>
      </c>
      <c r="I4361" t="s">
        <v>11</v>
      </c>
      <c r="J4361" t="s">
        <v>25</v>
      </c>
      <c r="K4361" t="s">
        <v>149</v>
      </c>
      <c r="L4361" t="s">
        <v>15</v>
      </c>
      <c r="M4361" s="5">
        <v>4529.5300000000025</v>
      </c>
      <c r="N4361">
        <v>1</v>
      </c>
    </row>
    <row r="4362" spans="1:14" x14ac:dyDescent="0.3">
      <c r="A4362" s="2">
        <v>45523</v>
      </c>
      <c r="B4362" s="3">
        <f t="shared" si="204"/>
        <v>2025</v>
      </c>
      <c r="C4362" t="str">
        <f t="shared" si="205"/>
        <v>2024-2025</v>
      </c>
      <c r="D4362" t="s">
        <v>147</v>
      </c>
      <c r="E4362" t="s">
        <v>135</v>
      </c>
      <c r="F4362" t="str">
        <f t="shared" si="206"/>
        <v>Victoria</v>
      </c>
      <c r="G4362" t="s">
        <v>45</v>
      </c>
      <c r="H4362">
        <v>3550</v>
      </c>
      <c r="I4362" t="s">
        <v>11</v>
      </c>
      <c r="J4362" t="s">
        <v>60</v>
      </c>
      <c r="K4362" t="s">
        <v>152</v>
      </c>
      <c r="L4362" t="s">
        <v>13</v>
      </c>
      <c r="M4362" s="5">
        <v>4544.010000000002</v>
      </c>
      <c r="N4362">
        <v>1</v>
      </c>
    </row>
    <row r="4363" spans="1:14" x14ac:dyDescent="0.3">
      <c r="A4363" s="2">
        <v>45399</v>
      </c>
      <c r="B4363" s="3">
        <f t="shared" si="204"/>
        <v>2024</v>
      </c>
      <c r="C4363" t="str">
        <f t="shared" si="205"/>
        <v>2023-2024</v>
      </c>
      <c r="D4363" t="s">
        <v>148</v>
      </c>
      <c r="E4363" t="s">
        <v>108</v>
      </c>
      <c r="F4363" t="str">
        <f t="shared" si="206"/>
        <v>Victoria</v>
      </c>
      <c r="G4363" t="s">
        <v>45</v>
      </c>
      <c r="H4363">
        <v>3018</v>
      </c>
      <c r="I4363" t="s">
        <v>11</v>
      </c>
      <c r="J4363" t="s">
        <v>46</v>
      </c>
      <c r="K4363" t="s">
        <v>149</v>
      </c>
      <c r="L4363" t="s">
        <v>15</v>
      </c>
      <c r="M4363" s="5">
        <v>4557.68</v>
      </c>
      <c r="N4363">
        <v>1</v>
      </c>
    </row>
    <row r="4364" spans="1:14" x14ac:dyDescent="0.3">
      <c r="A4364" s="2">
        <v>45479</v>
      </c>
      <c r="B4364" s="3">
        <f t="shared" si="204"/>
        <v>2025</v>
      </c>
      <c r="C4364" t="str">
        <f t="shared" si="205"/>
        <v>2024-2025</v>
      </c>
      <c r="D4364" t="s">
        <v>147</v>
      </c>
      <c r="E4364" t="s">
        <v>115</v>
      </c>
      <c r="F4364" t="str">
        <f t="shared" si="206"/>
        <v>Western Australia</v>
      </c>
      <c r="G4364" t="s">
        <v>48</v>
      </c>
      <c r="H4364">
        <v>6280</v>
      </c>
      <c r="I4364" t="s">
        <v>11</v>
      </c>
      <c r="J4364" t="s">
        <v>94</v>
      </c>
      <c r="K4364" t="s">
        <v>151</v>
      </c>
      <c r="L4364" t="s">
        <v>21</v>
      </c>
      <c r="M4364" s="5">
        <v>4576.2600000000011</v>
      </c>
      <c r="N4364">
        <v>1</v>
      </c>
    </row>
    <row r="4365" spans="1:14" x14ac:dyDescent="0.3">
      <c r="A4365" s="2">
        <v>45412</v>
      </c>
      <c r="B4365" s="3">
        <f t="shared" si="204"/>
        <v>2024</v>
      </c>
      <c r="C4365" t="str">
        <f t="shared" si="205"/>
        <v>2023-2024</v>
      </c>
      <c r="D4365" t="s">
        <v>147</v>
      </c>
      <c r="E4365" t="s">
        <v>122</v>
      </c>
      <c r="F4365" t="str">
        <f t="shared" si="206"/>
        <v>New South Wales</v>
      </c>
      <c r="G4365" t="s">
        <v>10</v>
      </c>
      <c r="H4365">
        <v>2650</v>
      </c>
      <c r="I4365" t="s">
        <v>11</v>
      </c>
      <c r="J4365" t="s">
        <v>25</v>
      </c>
      <c r="K4365" t="s">
        <v>151</v>
      </c>
      <c r="L4365" t="s">
        <v>21</v>
      </c>
      <c r="M4365" s="5">
        <v>4593.59</v>
      </c>
      <c r="N4365">
        <v>1</v>
      </c>
    </row>
    <row r="4366" spans="1:14" x14ac:dyDescent="0.3">
      <c r="A4366" s="2">
        <v>45399</v>
      </c>
      <c r="B4366" s="3">
        <f t="shared" si="204"/>
        <v>2024</v>
      </c>
      <c r="C4366" t="str">
        <f t="shared" si="205"/>
        <v>2023-2024</v>
      </c>
      <c r="D4366" t="s">
        <v>147</v>
      </c>
      <c r="E4366" t="s">
        <v>57</v>
      </c>
      <c r="F4366" t="str">
        <f t="shared" si="206"/>
        <v>New South Wales</v>
      </c>
      <c r="G4366" t="s">
        <v>10</v>
      </c>
      <c r="H4366">
        <v>2560</v>
      </c>
      <c r="I4366" t="s">
        <v>11</v>
      </c>
      <c r="J4366" t="s">
        <v>58</v>
      </c>
      <c r="K4366" t="s">
        <v>150</v>
      </c>
      <c r="L4366" t="s">
        <v>18</v>
      </c>
      <c r="M4366" s="5">
        <v>4624.0000000000009</v>
      </c>
      <c r="N4366">
        <v>1</v>
      </c>
    </row>
    <row r="4367" spans="1:14" x14ac:dyDescent="0.3">
      <c r="A4367" s="2">
        <v>45453</v>
      </c>
      <c r="B4367" s="3">
        <f t="shared" si="204"/>
        <v>2024</v>
      </c>
      <c r="C4367" t="str">
        <f t="shared" si="205"/>
        <v>2023-2024</v>
      </c>
      <c r="D4367" t="s">
        <v>147</v>
      </c>
      <c r="E4367" t="s">
        <v>9</v>
      </c>
      <c r="F4367" t="str">
        <f t="shared" si="206"/>
        <v>New South Wales</v>
      </c>
      <c r="G4367" t="s">
        <v>10</v>
      </c>
      <c r="H4367">
        <v>2067</v>
      </c>
      <c r="I4367" t="s">
        <v>11</v>
      </c>
      <c r="J4367" t="s">
        <v>12</v>
      </c>
      <c r="K4367" t="s">
        <v>149</v>
      </c>
      <c r="L4367" t="s">
        <v>15</v>
      </c>
      <c r="M4367" s="5">
        <v>4644.71</v>
      </c>
      <c r="N4367">
        <v>1</v>
      </c>
    </row>
    <row r="4368" spans="1:14" x14ac:dyDescent="0.3">
      <c r="A4368" s="2">
        <v>45628</v>
      </c>
      <c r="B4368" s="3">
        <f t="shared" si="204"/>
        <v>2025</v>
      </c>
      <c r="C4368" t="str">
        <f t="shared" si="205"/>
        <v>2024-2025</v>
      </c>
      <c r="D4368" t="s">
        <v>147</v>
      </c>
      <c r="E4368" t="s">
        <v>44</v>
      </c>
      <c r="F4368" t="str">
        <f t="shared" si="206"/>
        <v>Victoria</v>
      </c>
      <c r="G4368" t="s">
        <v>45</v>
      </c>
      <c r="H4368">
        <v>3066</v>
      </c>
      <c r="I4368" t="s">
        <v>11</v>
      </c>
      <c r="J4368" t="s">
        <v>46</v>
      </c>
      <c r="K4368" t="s">
        <v>152</v>
      </c>
      <c r="L4368" t="s">
        <v>13</v>
      </c>
      <c r="M4368" s="5">
        <v>4645.920000000001</v>
      </c>
      <c r="N4368">
        <v>1</v>
      </c>
    </row>
    <row r="4369" spans="1:14" x14ac:dyDescent="0.3">
      <c r="A4369" s="2">
        <v>45377</v>
      </c>
      <c r="B4369" s="3">
        <f t="shared" si="204"/>
        <v>2024</v>
      </c>
      <c r="C4369" t="str">
        <f t="shared" si="205"/>
        <v>2023-2024</v>
      </c>
      <c r="D4369" t="s">
        <v>148</v>
      </c>
      <c r="E4369" t="s">
        <v>127</v>
      </c>
      <c r="F4369" t="str">
        <f t="shared" si="206"/>
        <v>New South Wales</v>
      </c>
      <c r="G4369" t="s">
        <v>10</v>
      </c>
      <c r="H4369">
        <v>2131</v>
      </c>
      <c r="I4369" t="s">
        <v>11</v>
      </c>
      <c r="J4369" t="s">
        <v>27</v>
      </c>
      <c r="K4369" t="s">
        <v>150</v>
      </c>
      <c r="L4369" t="s">
        <v>18</v>
      </c>
      <c r="M4369" s="5">
        <v>4650.5099999999993</v>
      </c>
      <c r="N4369">
        <v>1</v>
      </c>
    </row>
    <row r="4370" spans="1:14" x14ac:dyDescent="0.3">
      <c r="A4370" s="2">
        <v>45791</v>
      </c>
      <c r="B4370" s="3">
        <f t="shared" si="204"/>
        <v>2025</v>
      </c>
      <c r="C4370" t="str">
        <f t="shared" si="205"/>
        <v>2024-2025</v>
      </c>
      <c r="D4370" t="s">
        <v>147</v>
      </c>
      <c r="E4370" t="s">
        <v>59</v>
      </c>
      <c r="F4370" t="str">
        <f t="shared" si="206"/>
        <v>Victoria</v>
      </c>
      <c r="G4370" t="s">
        <v>45</v>
      </c>
      <c r="H4370">
        <v>3280</v>
      </c>
      <c r="I4370" t="s">
        <v>11</v>
      </c>
      <c r="J4370" t="s">
        <v>60</v>
      </c>
      <c r="K4370" t="s">
        <v>150</v>
      </c>
      <c r="L4370" t="s">
        <v>18</v>
      </c>
      <c r="M4370" s="5">
        <v>4667.3600000000006</v>
      </c>
      <c r="N4370">
        <v>1</v>
      </c>
    </row>
    <row r="4371" spans="1:14" x14ac:dyDescent="0.3">
      <c r="A4371" s="2">
        <v>45342</v>
      </c>
      <c r="B4371" s="3">
        <f t="shared" si="204"/>
        <v>2024</v>
      </c>
      <c r="C4371" t="str">
        <f t="shared" si="205"/>
        <v>2023-2024</v>
      </c>
      <c r="D4371" t="s">
        <v>148</v>
      </c>
      <c r="E4371" t="s">
        <v>96</v>
      </c>
      <c r="F4371" t="str">
        <f t="shared" si="206"/>
        <v>Western Australia</v>
      </c>
      <c r="G4371" t="s">
        <v>48</v>
      </c>
      <c r="H4371">
        <v>6330</v>
      </c>
      <c r="I4371" t="s">
        <v>11</v>
      </c>
      <c r="J4371" t="s">
        <v>94</v>
      </c>
      <c r="K4371" t="s">
        <v>150</v>
      </c>
      <c r="L4371" t="s">
        <v>18</v>
      </c>
      <c r="M4371" s="5">
        <v>4750.7199999999993</v>
      </c>
      <c r="N4371">
        <v>1</v>
      </c>
    </row>
    <row r="4372" spans="1:14" x14ac:dyDescent="0.3">
      <c r="A4372" s="2">
        <v>45322</v>
      </c>
      <c r="B4372" s="3">
        <f t="shared" si="204"/>
        <v>2024</v>
      </c>
      <c r="C4372" t="str">
        <f t="shared" si="205"/>
        <v>2023-2024</v>
      </c>
      <c r="D4372" t="s">
        <v>147</v>
      </c>
      <c r="E4372" t="s">
        <v>137</v>
      </c>
      <c r="F4372" t="str">
        <f t="shared" si="206"/>
        <v>New South Wales</v>
      </c>
      <c r="G4372" t="s">
        <v>10</v>
      </c>
      <c r="H4372">
        <v>2031</v>
      </c>
      <c r="I4372" t="s">
        <v>11</v>
      </c>
      <c r="J4372" t="s">
        <v>12</v>
      </c>
      <c r="K4372" t="s">
        <v>151</v>
      </c>
      <c r="L4372" t="s">
        <v>21</v>
      </c>
      <c r="M4372" s="5">
        <v>4783.68</v>
      </c>
      <c r="N4372">
        <v>1</v>
      </c>
    </row>
    <row r="4373" spans="1:14" x14ac:dyDescent="0.3">
      <c r="A4373" s="2">
        <v>45980</v>
      </c>
      <c r="B4373" s="3">
        <f t="shared" si="204"/>
        <v>2026</v>
      </c>
      <c r="C4373" t="str">
        <f t="shared" si="205"/>
        <v>2025-2026</v>
      </c>
      <c r="D4373" t="s">
        <v>147</v>
      </c>
      <c r="E4373" t="s">
        <v>42</v>
      </c>
      <c r="F4373" t="str">
        <f t="shared" si="206"/>
        <v>Queensland</v>
      </c>
      <c r="G4373" t="s">
        <v>35</v>
      </c>
      <c r="H4373">
        <v>4053</v>
      </c>
      <c r="I4373" t="s">
        <v>11</v>
      </c>
      <c r="J4373" t="s">
        <v>43</v>
      </c>
      <c r="K4373" t="s">
        <v>149</v>
      </c>
      <c r="L4373" t="s">
        <v>15</v>
      </c>
      <c r="M4373" s="5">
        <v>4824.82</v>
      </c>
      <c r="N4373">
        <v>1</v>
      </c>
    </row>
    <row r="4374" spans="1:14" x14ac:dyDescent="0.3">
      <c r="A4374" s="2">
        <v>45740</v>
      </c>
      <c r="B4374" s="3">
        <f t="shared" si="204"/>
        <v>2025</v>
      </c>
      <c r="C4374" t="str">
        <f t="shared" si="205"/>
        <v>2024-2025</v>
      </c>
      <c r="D4374" t="s">
        <v>147</v>
      </c>
      <c r="E4374" t="s">
        <v>9</v>
      </c>
      <c r="F4374" t="str">
        <f t="shared" si="206"/>
        <v>New South Wales</v>
      </c>
      <c r="G4374" t="s">
        <v>10</v>
      </c>
      <c r="H4374">
        <v>2067</v>
      </c>
      <c r="I4374" t="s">
        <v>11</v>
      </c>
      <c r="J4374" t="s">
        <v>12</v>
      </c>
      <c r="K4374" t="s">
        <v>153</v>
      </c>
      <c r="L4374" t="s">
        <v>16</v>
      </c>
      <c r="M4374" s="5">
        <v>4830.8200000000006</v>
      </c>
      <c r="N4374">
        <v>1</v>
      </c>
    </row>
    <row r="4375" spans="1:14" x14ac:dyDescent="0.3">
      <c r="A4375" s="2">
        <v>45814</v>
      </c>
      <c r="B4375" s="3">
        <f t="shared" si="204"/>
        <v>2025</v>
      </c>
      <c r="C4375" t="str">
        <f t="shared" si="205"/>
        <v>2024-2025</v>
      </c>
      <c r="D4375" t="s">
        <v>147</v>
      </c>
      <c r="E4375" t="s">
        <v>103</v>
      </c>
      <c r="F4375" t="str">
        <f t="shared" si="206"/>
        <v>Queensland</v>
      </c>
      <c r="G4375" t="s">
        <v>35</v>
      </c>
      <c r="H4375">
        <v>4509</v>
      </c>
      <c r="I4375" t="s">
        <v>11</v>
      </c>
      <c r="J4375" t="s">
        <v>104</v>
      </c>
      <c r="K4375" t="s">
        <v>153</v>
      </c>
      <c r="L4375" t="s">
        <v>16</v>
      </c>
      <c r="M4375" s="5">
        <v>4838.3100000000004</v>
      </c>
      <c r="N4375">
        <v>1</v>
      </c>
    </row>
    <row r="4376" spans="1:14" x14ac:dyDescent="0.3">
      <c r="A4376" s="2">
        <v>45980</v>
      </c>
      <c r="B4376" s="3">
        <f t="shared" si="204"/>
        <v>2026</v>
      </c>
      <c r="C4376" t="str">
        <f t="shared" si="205"/>
        <v>2025-2026</v>
      </c>
      <c r="D4376" t="s">
        <v>147</v>
      </c>
      <c r="E4376" t="s">
        <v>117</v>
      </c>
      <c r="F4376" t="str">
        <f t="shared" si="206"/>
        <v>Queensland</v>
      </c>
      <c r="G4376" t="s">
        <v>35</v>
      </c>
      <c r="H4376">
        <v>4119</v>
      </c>
      <c r="I4376" t="s">
        <v>11</v>
      </c>
      <c r="J4376" t="s">
        <v>43</v>
      </c>
      <c r="K4376" t="s">
        <v>152</v>
      </c>
      <c r="L4376" t="s">
        <v>13</v>
      </c>
      <c r="M4376" s="5">
        <v>4846.6100000000033</v>
      </c>
      <c r="N4376">
        <v>1</v>
      </c>
    </row>
    <row r="4377" spans="1:14" x14ac:dyDescent="0.3">
      <c r="A4377" s="2">
        <v>45462</v>
      </c>
      <c r="B4377" s="3">
        <f t="shared" si="204"/>
        <v>2024</v>
      </c>
      <c r="C4377" t="str">
        <f t="shared" si="205"/>
        <v>2023-2024</v>
      </c>
      <c r="D4377" t="s">
        <v>147</v>
      </c>
      <c r="E4377" t="s">
        <v>126</v>
      </c>
      <c r="F4377" t="str">
        <f t="shared" si="206"/>
        <v>Queensland</v>
      </c>
      <c r="G4377" t="s">
        <v>35</v>
      </c>
      <c r="H4377">
        <v>4551</v>
      </c>
      <c r="I4377" t="s">
        <v>11</v>
      </c>
      <c r="J4377" t="s">
        <v>120</v>
      </c>
      <c r="K4377" t="s">
        <v>149</v>
      </c>
      <c r="L4377" t="s">
        <v>15</v>
      </c>
      <c r="M4377" s="5">
        <v>4884.7099999999991</v>
      </c>
      <c r="N4377">
        <v>1</v>
      </c>
    </row>
    <row r="4378" spans="1:14" x14ac:dyDescent="0.3">
      <c r="A4378" s="2">
        <v>45573</v>
      </c>
      <c r="B4378" s="3">
        <f t="shared" si="204"/>
        <v>2025</v>
      </c>
      <c r="C4378" t="str">
        <f t="shared" si="205"/>
        <v>2024-2025</v>
      </c>
      <c r="D4378" t="s">
        <v>147</v>
      </c>
      <c r="E4378" t="s">
        <v>114</v>
      </c>
      <c r="F4378" t="str">
        <f t="shared" si="206"/>
        <v>Victoria</v>
      </c>
      <c r="G4378" t="s">
        <v>45</v>
      </c>
      <c r="H4378">
        <v>3551</v>
      </c>
      <c r="I4378" t="s">
        <v>11</v>
      </c>
      <c r="J4378" t="s">
        <v>60</v>
      </c>
      <c r="K4378" t="s">
        <v>153</v>
      </c>
      <c r="L4378" t="s">
        <v>16</v>
      </c>
      <c r="M4378" s="5">
        <v>4887.7999999999993</v>
      </c>
      <c r="N4378">
        <v>1</v>
      </c>
    </row>
    <row r="4379" spans="1:14" x14ac:dyDescent="0.3">
      <c r="A4379" s="2">
        <v>46006</v>
      </c>
      <c r="B4379" s="3">
        <f t="shared" si="204"/>
        <v>2026</v>
      </c>
      <c r="C4379" t="str">
        <f t="shared" si="205"/>
        <v>2025-2026</v>
      </c>
      <c r="D4379" t="s">
        <v>147</v>
      </c>
      <c r="E4379" t="s">
        <v>112</v>
      </c>
      <c r="F4379" t="str">
        <f t="shared" si="206"/>
        <v>Victoria</v>
      </c>
      <c r="G4379" t="s">
        <v>45</v>
      </c>
      <c r="H4379">
        <v>3076</v>
      </c>
      <c r="I4379" t="s">
        <v>11</v>
      </c>
      <c r="J4379" t="s">
        <v>46</v>
      </c>
      <c r="K4379" t="s">
        <v>153</v>
      </c>
      <c r="L4379" t="s">
        <v>16</v>
      </c>
      <c r="M4379" s="5">
        <v>4893.7200000000012</v>
      </c>
      <c r="N4379">
        <v>1</v>
      </c>
    </row>
    <row r="4380" spans="1:14" x14ac:dyDescent="0.3">
      <c r="A4380" s="2">
        <v>45518</v>
      </c>
      <c r="B4380" s="3">
        <f t="shared" si="204"/>
        <v>2025</v>
      </c>
      <c r="C4380" t="str">
        <f t="shared" si="205"/>
        <v>2024-2025</v>
      </c>
      <c r="D4380" t="s">
        <v>147</v>
      </c>
      <c r="E4380" t="s">
        <v>26</v>
      </c>
      <c r="F4380" t="str">
        <f t="shared" si="206"/>
        <v>New South Wales</v>
      </c>
      <c r="G4380" t="s">
        <v>10</v>
      </c>
      <c r="H4380">
        <v>2141</v>
      </c>
      <c r="I4380" t="s">
        <v>11</v>
      </c>
      <c r="J4380" t="s">
        <v>27</v>
      </c>
      <c r="K4380" t="s">
        <v>150</v>
      </c>
      <c r="L4380" t="s">
        <v>18</v>
      </c>
      <c r="M4380" s="5">
        <v>4907.8999999999996</v>
      </c>
      <c r="N4380">
        <v>1</v>
      </c>
    </row>
    <row r="4381" spans="1:14" x14ac:dyDescent="0.3">
      <c r="A4381" s="2">
        <v>45730</v>
      </c>
      <c r="B4381" s="3">
        <f t="shared" si="204"/>
        <v>2025</v>
      </c>
      <c r="C4381" t="str">
        <f t="shared" si="205"/>
        <v>2024-2025</v>
      </c>
      <c r="D4381" t="s">
        <v>147</v>
      </c>
      <c r="E4381" t="s">
        <v>115</v>
      </c>
      <c r="F4381" t="str">
        <f t="shared" si="206"/>
        <v>Western Australia</v>
      </c>
      <c r="G4381" t="s">
        <v>48</v>
      </c>
      <c r="H4381">
        <v>6280</v>
      </c>
      <c r="I4381" t="s">
        <v>11</v>
      </c>
      <c r="J4381" t="s">
        <v>94</v>
      </c>
      <c r="K4381" t="s">
        <v>149</v>
      </c>
      <c r="L4381" t="s">
        <v>15</v>
      </c>
      <c r="M4381" s="5">
        <v>4908.0599999999986</v>
      </c>
      <c r="N4381">
        <v>1</v>
      </c>
    </row>
    <row r="4382" spans="1:14" x14ac:dyDescent="0.3">
      <c r="A4382" s="2">
        <v>46004</v>
      </c>
      <c r="B4382" s="3">
        <f t="shared" si="204"/>
        <v>2026</v>
      </c>
      <c r="C4382" t="str">
        <f t="shared" si="205"/>
        <v>2025-2026</v>
      </c>
      <c r="D4382" t="s">
        <v>147</v>
      </c>
      <c r="E4382" t="s">
        <v>146</v>
      </c>
      <c r="F4382" t="str">
        <f t="shared" si="206"/>
        <v>Victoria</v>
      </c>
      <c r="G4382" t="s">
        <v>45</v>
      </c>
      <c r="H4382">
        <v>3353</v>
      </c>
      <c r="I4382" t="s">
        <v>11</v>
      </c>
      <c r="J4382" t="s">
        <v>60</v>
      </c>
      <c r="K4382" t="s">
        <v>153</v>
      </c>
      <c r="L4382" t="s">
        <v>16</v>
      </c>
      <c r="M4382" s="5">
        <v>4950.1600000000008</v>
      </c>
      <c r="N4382">
        <v>1</v>
      </c>
    </row>
    <row r="4383" spans="1:14" x14ac:dyDescent="0.3">
      <c r="A4383" s="2">
        <v>45935</v>
      </c>
      <c r="B4383" s="3">
        <f t="shared" si="204"/>
        <v>2026</v>
      </c>
      <c r="C4383" t="str">
        <f t="shared" si="205"/>
        <v>2025-2026</v>
      </c>
      <c r="D4383" t="s">
        <v>147</v>
      </c>
      <c r="E4383" t="s">
        <v>132</v>
      </c>
      <c r="F4383" t="str">
        <f t="shared" si="206"/>
        <v>New South Wales</v>
      </c>
      <c r="G4383" t="s">
        <v>10</v>
      </c>
      <c r="H4383">
        <v>2800</v>
      </c>
      <c r="I4383" t="s">
        <v>11</v>
      </c>
      <c r="J4383" t="s">
        <v>25</v>
      </c>
      <c r="K4383" t="s">
        <v>150</v>
      </c>
      <c r="L4383" t="s">
        <v>18</v>
      </c>
      <c r="M4383" s="5">
        <v>4960.1899999999996</v>
      </c>
      <c r="N4383">
        <v>1</v>
      </c>
    </row>
    <row r="4384" spans="1:14" x14ac:dyDescent="0.3">
      <c r="A4384" s="2">
        <v>45544</v>
      </c>
      <c r="B4384" s="3">
        <f t="shared" si="204"/>
        <v>2025</v>
      </c>
      <c r="C4384" t="str">
        <f t="shared" si="205"/>
        <v>2024-2025</v>
      </c>
      <c r="D4384" t="s">
        <v>148</v>
      </c>
      <c r="E4384" t="s">
        <v>78</v>
      </c>
      <c r="F4384" t="str">
        <f t="shared" si="206"/>
        <v>New South Wales</v>
      </c>
      <c r="G4384" t="s">
        <v>10</v>
      </c>
      <c r="H4384">
        <v>2350</v>
      </c>
      <c r="I4384" t="s">
        <v>11</v>
      </c>
      <c r="J4384" t="s">
        <v>68</v>
      </c>
      <c r="K4384" t="s">
        <v>149</v>
      </c>
      <c r="L4384" t="s">
        <v>15</v>
      </c>
      <c r="M4384" s="5">
        <v>4992.08</v>
      </c>
      <c r="N4384">
        <v>1</v>
      </c>
    </row>
    <row r="4385" spans="1:14" x14ac:dyDescent="0.3">
      <c r="A4385" s="2">
        <v>45944</v>
      </c>
      <c r="B4385" s="3">
        <f t="shared" si="204"/>
        <v>2026</v>
      </c>
      <c r="C4385" t="str">
        <f t="shared" si="205"/>
        <v>2025-2026</v>
      </c>
      <c r="D4385" t="s">
        <v>147</v>
      </c>
      <c r="E4385" t="s">
        <v>128</v>
      </c>
      <c r="F4385" t="str">
        <f t="shared" si="206"/>
        <v>Western Australia</v>
      </c>
      <c r="G4385" t="s">
        <v>48</v>
      </c>
      <c r="H4385">
        <v>6027</v>
      </c>
      <c r="I4385" t="s">
        <v>11</v>
      </c>
      <c r="J4385" t="s">
        <v>49</v>
      </c>
      <c r="K4385" t="s">
        <v>150</v>
      </c>
      <c r="L4385" t="s">
        <v>18</v>
      </c>
      <c r="M4385" s="5">
        <v>4995.6099999999997</v>
      </c>
      <c r="N4385">
        <v>1</v>
      </c>
    </row>
    <row r="4386" spans="1:14" x14ac:dyDescent="0.3">
      <c r="A4386" s="2">
        <v>45916</v>
      </c>
      <c r="B4386" s="3">
        <f t="shared" si="204"/>
        <v>2026</v>
      </c>
      <c r="C4386" t="str">
        <f t="shared" si="205"/>
        <v>2025-2026</v>
      </c>
      <c r="D4386" t="s">
        <v>147</v>
      </c>
      <c r="E4386" t="s">
        <v>65</v>
      </c>
      <c r="F4386" t="str">
        <f t="shared" si="206"/>
        <v>New South Wales</v>
      </c>
      <c r="G4386" t="s">
        <v>10</v>
      </c>
      <c r="H4386">
        <v>2541</v>
      </c>
      <c r="I4386" t="s">
        <v>11</v>
      </c>
      <c r="J4386" t="s">
        <v>58</v>
      </c>
      <c r="K4386" t="s">
        <v>150</v>
      </c>
      <c r="L4386" t="s">
        <v>18</v>
      </c>
      <c r="M4386" s="5">
        <v>5012.2099999999982</v>
      </c>
      <c r="N4386">
        <v>1</v>
      </c>
    </row>
    <row r="4387" spans="1:14" x14ac:dyDescent="0.3">
      <c r="A4387" s="2">
        <v>45858</v>
      </c>
      <c r="B4387" s="3">
        <f t="shared" si="204"/>
        <v>2026</v>
      </c>
      <c r="C4387" t="str">
        <f t="shared" si="205"/>
        <v>2025-2026</v>
      </c>
      <c r="D4387" t="s">
        <v>147</v>
      </c>
      <c r="E4387" t="s">
        <v>132</v>
      </c>
      <c r="F4387" t="str">
        <f t="shared" si="206"/>
        <v>New South Wales</v>
      </c>
      <c r="G4387" t="s">
        <v>10</v>
      </c>
      <c r="H4387">
        <v>2800</v>
      </c>
      <c r="I4387" t="s">
        <v>11</v>
      </c>
      <c r="J4387" t="s">
        <v>25</v>
      </c>
      <c r="K4387" t="s">
        <v>152</v>
      </c>
      <c r="L4387" t="s">
        <v>13</v>
      </c>
      <c r="M4387" s="5">
        <v>5012.6900000000023</v>
      </c>
      <c r="N4387">
        <v>1</v>
      </c>
    </row>
    <row r="4388" spans="1:14" x14ac:dyDescent="0.3">
      <c r="A4388" s="2">
        <v>45464</v>
      </c>
      <c r="B4388" s="3">
        <f t="shared" si="204"/>
        <v>2024</v>
      </c>
      <c r="C4388" t="str">
        <f t="shared" si="205"/>
        <v>2023-2024</v>
      </c>
      <c r="D4388" t="s">
        <v>147</v>
      </c>
      <c r="E4388" t="s">
        <v>103</v>
      </c>
      <c r="F4388" t="str">
        <f t="shared" si="206"/>
        <v>Queensland</v>
      </c>
      <c r="G4388" t="s">
        <v>35</v>
      </c>
      <c r="H4388">
        <v>4509</v>
      </c>
      <c r="I4388" t="s">
        <v>11</v>
      </c>
      <c r="J4388" t="s">
        <v>104</v>
      </c>
      <c r="K4388" t="s">
        <v>149</v>
      </c>
      <c r="L4388" t="s">
        <v>15</v>
      </c>
      <c r="M4388" s="5">
        <v>5032.3799999999992</v>
      </c>
      <c r="N4388">
        <v>1</v>
      </c>
    </row>
    <row r="4389" spans="1:14" x14ac:dyDescent="0.3">
      <c r="A4389" s="2">
        <v>45409</v>
      </c>
      <c r="B4389" s="3">
        <f t="shared" si="204"/>
        <v>2024</v>
      </c>
      <c r="C4389" t="str">
        <f t="shared" si="205"/>
        <v>2023-2024</v>
      </c>
      <c r="D4389" t="s">
        <v>147</v>
      </c>
      <c r="E4389" t="s">
        <v>40</v>
      </c>
      <c r="F4389" t="str">
        <f t="shared" si="206"/>
        <v>New South Wales</v>
      </c>
      <c r="G4389" t="s">
        <v>10</v>
      </c>
      <c r="H4389">
        <v>2116</v>
      </c>
      <c r="I4389" t="s">
        <v>11</v>
      </c>
      <c r="J4389" t="s">
        <v>27</v>
      </c>
      <c r="K4389" t="s">
        <v>149</v>
      </c>
      <c r="L4389" t="s">
        <v>15</v>
      </c>
      <c r="M4389" s="5">
        <v>5062.93</v>
      </c>
      <c r="N4389">
        <v>1</v>
      </c>
    </row>
    <row r="4390" spans="1:14" x14ac:dyDescent="0.3">
      <c r="A4390" s="2">
        <v>45389</v>
      </c>
      <c r="B4390" s="3">
        <f t="shared" si="204"/>
        <v>2024</v>
      </c>
      <c r="C4390" t="str">
        <f t="shared" si="205"/>
        <v>2023-2024</v>
      </c>
      <c r="D4390" t="s">
        <v>147</v>
      </c>
      <c r="E4390" t="s">
        <v>137</v>
      </c>
      <c r="F4390" t="str">
        <f t="shared" si="206"/>
        <v>New South Wales</v>
      </c>
      <c r="G4390" t="s">
        <v>10</v>
      </c>
      <c r="H4390">
        <v>2031</v>
      </c>
      <c r="I4390" t="s">
        <v>11</v>
      </c>
      <c r="J4390" t="s">
        <v>12</v>
      </c>
      <c r="K4390" t="s">
        <v>149</v>
      </c>
      <c r="L4390" t="s">
        <v>15</v>
      </c>
      <c r="M4390" s="5">
        <v>5111.3700000000008</v>
      </c>
      <c r="N4390">
        <v>1</v>
      </c>
    </row>
    <row r="4391" spans="1:14" x14ac:dyDescent="0.3">
      <c r="A4391" s="2">
        <v>45876</v>
      </c>
      <c r="B4391" s="3">
        <f t="shared" si="204"/>
        <v>2026</v>
      </c>
      <c r="C4391" t="str">
        <f t="shared" si="205"/>
        <v>2025-2026</v>
      </c>
      <c r="D4391" t="s">
        <v>147</v>
      </c>
      <c r="E4391" t="s">
        <v>57</v>
      </c>
      <c r="F4391" t="str">
        <f t="shared" si="206"/>
        <v>New South Wales</v>
      </c>
      <c r="G4391" t="s">
        <v>10</v>
      </c>
      <c r="H4391">
        <v>2560</v>
      </c>
      <c r="I4391" t="s">
        <v>11</v>
      </c>
      <c r="J4391" t="s">
        <v>58</v>
      </c>
      <c r="K4391" t="s">
        <v>150</v>
      </c>
      <c r="L4391" t="s">
        <v>18</v>
      </c>
      <c r="M4391" s="5">
        <v>5184.95</v>
      </c>
      <c r="N4391">
        <v>1</v>
      </c>
    </row>
    <row r="4392" spans="1:14" x14ac:dyDescent="0.3">
      <c r="A4392" s="2">
        <v>45949</v>
      </c>
      <c r="B4392" s="3">
        <f t="shared" si="204"/>
        <v>2026</v>
      </c>
      <c r="C4392" t="str">
        <f t="shared" si="205"/>
        <v>2025-2026</v>
      </c>
      <c r="D4392" t="s">
        <v>147</v>
      </c>
      <c r="E4392" t="s">
        <v>136</v>
      </c>
      <c r="F4392" t="str">
        <f t="shared" si="206"/>
        <v>Victoria</v>
      </c>
      <c r="G4392" t="s">
        <v>45</v>
      </c>
      <c r="H4392">
        <v>3175</v>
      </c>
      <c r="I4392" t="s">
        <v>11</v>
      </c>
      <c r="J4392" t="s">
        <v>63</v>
      </c>
      <c r="K4392" t="s">
        <v>152</v>
      </c>
      <c r="L4392" t="s">
        <v>13</v>
      </c>
      <c r="M4392" s="5">
        <v>5209.5400000000018</v>
      </c>
      <c r="N4392">
        <v>1</v>
      </c>
    </row>
    <row r="4393" spans="1:14" x14ac:dyDescent="0.3">
      <c r="A4393" s="2">
        <v>45401</v>
      </c>
      <c r="B4393" s="3">
        <f t="shared" si="204"/>
        <v>2024</v>
      </c>
      <c r="C4393" t="str">
        <f t="shared" si="205"/>
        <v>2023-2024</v>
      </c>
      <c r="D4393" t="s">
        <v>148</v>
      </c>
      <c r="E4393" t="s">
        <v>44</v>
      </c>
      <c r="F4393" t="str">
        <f t="shared" si="206"/>
        <v>Victoria</v>
      </c>
      <c r="G4393" t="s">
        <v>45</v>
      </c>
      <c r="H4393">
        <v>3066</v>
      </c>
      <c r="I4393" t="s">
        <v>11</v>
      </c>
      <c r="J4393" t="s">
        <v>46</v>
      </c>
      <c r="K4393" t="s">
        <v>153</v>
      </c>
      <c r="L4393" t="s">
        <v>16</v>
      </c>
      <c r="M4393" s="5">
        <v>5220.7199999999984</v>
      </c>
      <c r="N4393">
        <v>1</v>
      </c>
    </row>
    <row r="4394" spans="1:14" x14ac:dyDescent="0.3">
      <c r="A4394" s="2">
        <v>46016</v>
      </c>
      <c r="B4394" s="3">
        <f t="shared" si="204"/>
        <v>2026</v>
      </c>
      <c r="C4394" t="str">
        <f t="shared" si="205"/>
        <v>2025-2026</v>
      </c>
      <c r="D4394" t="s">
        <v>148</v>
      </c>
      <c r="E4394" t="s">
        <v>44</v>
      </c>
      <c r="F4394" t="str">
        <f t="shared" si="206"/>
        <v>Victoria</v>
      </c>
      <c r="G4394" t="s">
        <v>45</v>
      </c>
      <c r="H4394">
        <v>3066</v>
      </c>
      <c r="I4394" t="s">
        <v>11</v>
      </c>
      <c r="J4394" t="s">
        <v>46</v>
      </c>
      <c r="K4394" t="s">
        <v>149</v>
      </c>
      <c r="L4394" t="s">
        <v>15</v>
      </c>
      <c r="M4394" s="5">
        <v>5236.0600000000004</v>
      </c>
      <c r="N4394">
        <v>1</v>
      </c>
    </row>
    <row r="4395" spans="1:14" x14ac:dyDescent="0.3">
      <c r="A4395" s="2">
        <v>45901</v>
      </c>
      <c r="B4395" s="3">
        <f t="shared" si="204"/>
        <v>2026</v>
      </c>
      <c r="C4395" t="str">
        <f t="shared" si="205"/>
        <v>2025-2026</v>
      </c>
      <c r="D4395" t="s">
        <v>147</v>
      </c>
      <c r="E4395" t="s">
        <v>143</v>
      </c>
      <c r="F4395" t="str">
        <f t="shared" si="206"/>
        <v>New South Wales</v>
      </c>
      <c r="G4395" t="s">
        <v>10</v>
      </c>
      <c r="H4395">
        <v>2154</v>
      </c>
      <c r="I4395" t="s">
        <v>11</v>
      </c>
      <c r="J4395" t="s">
        <v>27</v>
      </c>
      <c r="K4395" t="s">
        <v>151</v>
      </c>
      <c r="L4395" t="s">
        <v>21</v>
      </c>
      <c r="M4395" s="5">
        <v>5238.66</v>
      </c>
      <c r="N4395">
        <v>1</v>
      </c>
    </row>
    <row r="4396" spans="1:14" x14ac:dyDescent="0.3">
      <c r="A4396" s="2">
        <v>45862</v>
      </c>
      <c r="B4396" s="3">
        <f t="shared" si="204"/>
        <v>2026</v>
      </c>
      <c r="C4396" t="str">
        <f t="shared" si="205"/>
        <v>2025-2026</v>
      </c>
      <c r="D4396" t="s">
        <v>147</v>
      </c>
      <c r="E4396" t="s">
        <v>74</v>
      </c>
      <c r="F4396" t="str">
        <f t="shared" si="206"/>
        <v>South Australia</v>
      </c>
      <c r="G4396" t="s">
        <v>32</v>
      </c>
      <c r="H4396">
        <v>5043</v>
      </c>
      <c r="I4396" t="s">
        <v>11</v>
      </c>
      <c r="J4396" t="s">
        <v>33</v>
      </c>
      <c r="K4396" t="s">
        <v>150</v>
      </c>
      <c r="L4396" t="s">
        <v>18</v>
      </c>
      <c r="M4396" s="5">
        <v>5286.4800000000005</v>
      </c>
      <c r="N4396">
        <v>1</v>
      </c>
    </row>
    <row r="4397" spans="1:14" x14ac:dyDescent="0.3">
      <c r="A4397" s="2">
        <v>45535</v>
      </c>
      <c r="B4397" s="3">
        <f t="shared" si="204"/>
        <v>2025</v>
      </c>
      <c r="C4397" t="str">
        <f t="shared" si="205"/>
        <v>2024-2025</v>
      </c>
      <c r="D4397" t="s">
        <v>147</v>
      </c>
      <c r="E4397" t="s">
        <v>117</v>
      </c>
      <c r="F4397" t="str">
        <f t="shared" si="206"/>
        <v>Queensland</v>
      </c>
      <c r="G4397" t="s">
        <v>35</v>
      </c>
      <c r="H4397">
        <v>4119</v>
      </c>
      <c r="I4397" t="s">
        <v>11</v>
      </c>
      <c r="J4397" t="s">
        <v>43</v>
      </c>
      <c r="K4397" t="s">
        <v>151</v>
      </c>
      <c r="L4397" t="s">
        <v>21</v>
      </c>
      <c r="M4397" s="5">
        <v>5292.9800000000005</v>
      </c>
      <c r="N4397">
        <v>1</v>
      </c>
    </row>
    <row r="4398" spans="1:14" x14ac:dyDescent="0.3">
      <c r="A4398" s="2">
        <v>45897</v>
      </c>
      <c r="B4398" s="3">
        <f t="shared" si="204"/>
        <v>2026</v>
      </c>
      <c r="C4398" t="str">
        <f t="shared" si="205"/>
        <v>2025-2026</v>
      </c>
      <c r="D4398" t="s">
        <v>147</v>
      </c>
      <c r="E4398" t="s">
        <v>138</v>
      </c>
      <c r="F4398" t="str">
        <f t="shared" si="206"/>
        <v>Queensland</v>
      </c>
      <c r="G4398" t="s">
        <v>35</v>
      </c>
      <c r="H4398">
        <v>4558</v>
      </c>
      <c r="I4398" t="s">
        <v>11</v>
      </c>
      <c r="J4398" t="s">
        <v>120</v>
      </c>
      <c r="K4398" t="s">
        <v>152</v>
      </c>
      <c r="L4398" t="s">
        <v>13</v>
      </c>
      <c r="M4398" s="5">
        <v>5294.920000000001</v>
      </c>
      <c r="N4398">
        <v>1</v>
      </c>
    </row>
    <row r="4399" spans="1:14" x14ac:dyDescent="0.3">
      <c r="A4399" s="2">
        <v>45878</v>
      </c>
      <c r="B4399" s="3">
        <f t="shared" si="204"/>
        <v>2026</v>
      </c>
      <c r="C4399" t="str">
        <f t="shared" si="205"/>
        <v>2025-2026</v>
      </c>
      <c r="D4399" t="s">
        <v>148</v>
      </c>
      <c r="E4399" t="s">
        <v>108</v>
      </c>
      <c r="F4399" t="str">
        <f t="shared" si="206"/>
        <v>Victoria</v>
      </c>
      <c r="G4399" t="s">
        <v>45</v>
      </c>
      <c r="H4399">
        <v>3018</v>
      </c>
      <c r="I4399" t="s">
        <v>11</v>
      </c>
      <c r="J4399" t="s">
        <v>46</v>
      </c>
      <c r="K4399" t="s">
        <v>151</v>
      </c>
      <c r="L4399" t="s">
        <v>21</v>
      </c>
      <c r="M4399" s="5">
        <v>5306.62</v>
      </c>
      <c r="N4399">
        <v>1</v>
      </c>
    </row>
    <row r="4400" spans="1:14" x14ac:dyDescent="0.3">
      <c r="A4400" s="2">
        <v>45932</v>
      </c>
      <c r="B4400" s="3">
        <f t="shared" si="204"/>
        <v>2026</v>
      </c>
      <c r="C4400" t="str">
        <f t="shared" si="205"/>
        <v>2025-2026</v>
      </c>
      <c r="D4400" t="s">
        <v>147</v>
      </c>
      <c r="E4400" t="s">
        <v>143</v>
      </c>
      <c r="F4400" t="str">
        <f t="shared" si="206"/>
        <v>New South Wales</v>
      </c>
      <c r="G4400" t="s">
        <v>10</v>
      </c>
      <c r="H4400">
        <v>2154</v>
      </c>
      <c r="I4400" t="s">
        <v>11</v>
      </c>
      <c r="J4400" t="s">
        <v>27</v>
      </c>
      <c r="K4400" t="s">
        <v>152</v>
      </c>
      <c r="L4400" t="s">
        <v>13</v>
      </c>
      <c r="M4400" s="5">
        <v>5309.0300000000007</v>
      </c>
      <c r="N4400">
        <v>1</v>
      </c>
    </row>
    <row r="4401" spans="1:14" x14ac:dyDescent="0.3">
      <c r="A4401" s="2">
        <v>46014</v>
      </c>
      <c r="B4401" s="3">
        <f t="shared" si="204"/>
        <v>2026</v>
      </c>
      <c r="C4401" t="str">
        <f t="shared" si="205"/>
        <v>2025-2026</v>
      </c>
      <c r="D4401" t="s">
        <v>147</v>
      </c>
      <c r="E4401" t="s">
        <v>138</v>
      </c>
      <c r="F4401" t="str">
        <f t="shared" si="206"/>
        <v>Queensland</v>
      </c>
      <c r="G4401" t="s">
        <v>35</v>
      </c>
      <c r="H4401">
        <v>4558</v>
      </c>
      <c r="I4401" t="s">
        <v>11</v>
      </c>
      <c r="J4401" t="s">
        <v>120</v>
      </c>
      <c r="K4401" t="s">
        <v>149</v>
      </c>
      <c r="L4401" t="s">
        <v>15</v>
      </c>
      <c r="M4401" s="5">
        <v>5318.670000000001</v>
      </c>
      <c r="N4401">
        <v>1</v>
      </c>
    </row>
    <row r="4402" spans="1:14" x14ac:dyDescent="0.3">
      <c r="A4402" s="2">
        <v>45469</v>
      </c>
      <c r="B4402" s="3">
        <f t="shared" si="204"/>
        <v>2024</v>
      </c>
      <c r="C4402" t="str">
        <f t="shared" si="205"/>
        <v>2023-2024</v>
      </c>
      <c r="D4402" t="s">
        <v>147</v>
      </c>
      <c r="E4402" t="s">
        <v>92</v>
      </c>
      <c r="F4402" t="str">
        <f t="shared" si="206"/>
        <v>Queensland</v>
      </c>
      <c r="G4402" t="s">
        <v>35</v>
      </c>
      <c r="H4402">
        <v>4068</v>
      </c>
      <c r="I4402" t="s">
        <v>11</v>
      </c>
      <c r="J4402" t="s">
        <v>43</v>
      </c>
      <c r="K4402" t="s">
        <v>153</v>
      </c>
      <c r="L4402" t="s">
        <v>16</v>
      </c>
      <c r="M4402" s="5">
        <v>5338.4800000000005</v>
      </c>
      <c r="N4402">
        <v>1</v>
      </c>
    </row>
    <row r="4403" spans="1:14" x14ac:dyDescent="0.3">
      <c r="A4403" s="2">
        <v>45453</v>
      </c>
      <c r="B4403" s="3">
        <f t="shared" si="204"/>
        <v>2024</v>
      </c>
      <c r="C4403" t="str">
        <f t="shared" si="205"/>
        <v>2023-2024</v>
      </c>
      <c r="D4403" t="s">
        <v>147</v>
      </c>
      <c r="E4403" t="s">
        <v>143</v>
      </c>
      <c r="F4403" t="str">
        <f t="shared" si="206"/>
        <v>New South Wales</v>
      </c>
      <c r="G4403" t="s">
        <v>10</v>
      </c>
      <c r="H4403">
        <v>2154</v>
      </c>
      <c r="I4403" t="s">
        <v>11</v>
      </c>
      <c r="J4403" t="s">
        <v>27</v>
      </c>
      <c r="K4403" t="s">
        <v>150</v>
      </c>
      <c r="L4403" t="s">
        <v>18</v>
      </c>
      <c r="M4403" s="5">
        <v>5356.1699999999992</v>
      </c>
      <c r="N4403">
        <v>1</v>
      </c>
    </row>
    <row r="4404" spans="1:14" x14ac:dyDescent="0.3">
      <c r="A4404" s="2">
        <v>45866</v>
      </c>
      <c r="B4404" s="3">
        <f t="shared" si="204"/>
        <v>2026</v>
      </c>
      <c r="C4404" t="str">
        <f t="shared" si="205"/>
        <v>2025-2026</v>
      </c>
      <c r="D4404" t="s">
        <v>147</v>
      </c>
      <c r="E4404" t="s">
        <v>136</v>
      </c>
      <c r="F4404" t="str">
        <f t="shared" si="206"/>
        <v>Victoria</v>
      </c>
      <c r="G4404" t="s">
        <v>45</v>
      </c>
      <c r="H4404">
        <v>3175</v>
      </c>
      <c r="I4404" t="s">
        <v>11</v>
      </c>
      <c r="J4404" t="s">
        <v>63</v>
      </c>
      <c r="K4404" t="s">
        <v>151</v>
      </c>
      <c r="L4404" t="s">
        <v>21</v>
      </c>
      <c r="M4404" s="5">
        <v>5375.47</v>
      </c>
      <c r="N4404">
        <v>1</v>
      </c>
    </row>
    <row r="4405" spans="1:14" x14ac:dyDescent="0.3">
      <c r="A4405" s="2">
        <v>45594</v>
      </c>
      <c r="B4405" s="3">
        <f t="shared" si="204"/>
        <v>2025</v>
      </c>
      <c r="C4405" t="str">
        <f t="shared" si="205"/>
        <v>2024-2025</v>
      </c>
      <c r="D4405" t="s">
        <v>147</v>
      </c>
      <c r="E4405" t="s">
        <v>122</v>
      </c>
      <c r="F4405" t="str">
        <f t="shared" si="206"/>
        <v>New South Wales</v>
      </c>
      <c r="G4405" t="s">
        <v>10</v>
      </c>
      <c r="H4405">
        <v>2650</v>
      </c>
      <c r="I4405" t="s">
        <v>11</v>
      </c>
      <c r="J4405" t="s">
        <v>25</v>
      </c>
      <c r="K4405" t="s">
        <v>153</v>
      </c>
      <c r="L4405" t="s">
        <v>16</v>
      </c>
      <c r="M4405" s="5">
        <v>5409.8600000000006</v>
      </c>
      <c r="N4405">
        <v>1</v>
      </c>
    </row>
    <row r="4406" spans="1:14" x14ac:dyDescent="0.3">
      <c r="A4406" s="2">
        <v>45859</v>
      </c>
      <c r="B4406" s="3">
        <f t="shared" si="204"/>
        <v>2026</v>
      </c>
      <c r="C4406" t="str">
        <f t="shared" si="205"/>
        <v>2025-2026</v>
      </c>
      <c r="D4406" t="s">
        <v>147</v>
      </c>
      <c r="E4406" t="s">
        <v>103</v>
      </c>
      <c r="F4406" t="str">
        <f t="shared" si="206"/>
        <v>Queensland</v>
      </c>
      <c r="G4406" t="s">
        <v>35</v>
      </c>
      <c r="H4406">
        <v>4509</v>
      </c>
      <c r="I4406" t="s">
        <v>11</v>
      </c>
      <c r="J4406" t="s">
        <v>104</v>
      </c>
      <c r="K4406" t="s">
        <v>152</v>
      </c>
      <c r="L4406" t="s">
        <v>13</v>
      </c>
      <c r="M4406" s="5">
        <v>5429.4599999999991</v>
      </c>
      <c r="N4406">
        <v>1</v>
      </c>
    </row>
    <row r="4407" spans="1:14" x14ac:dyDescent="0.3">
      <c r="A4407" s="2">
        <v>45946</v>
      </c>
      <c r="B4407" s="3">
        <f t="shared" si="204"/>
        <v>2026</v>
      </c>
      <c r="C4407" t="str">
        <f t="shared" si="205"/>
        <v>2025-2026</v>
      </c>
      <c r="D4407" t="s">
        <v>148</v>
      </c>
      <c r="E4407" t="s">
        <v>44</v>
      </c>
      <c r="F4407" t="str">
        <f t="shared" si="206"/>
        <v>Victoria</v>
      </c>
      <c r="G4407" t="s">
        <v>45</v>
      </c>
      <c r="H4407">
        <v>3066</v>
      </c>
      <c r="I4407" t="s">
        <v>11</v>
      </c>
      <c r="J4407" t="s">
        <v>46</v>
      </c>
      <c r="K4407" t="s">
        <v>151</v>
      </c>
      <c r="L4407" t="s">
        <v>21</v>
      </c>
      <c r="M4407" s="5">
        <v>5433.6900000000005</v>
      </c>
      <c r="N4407">
        <v>1</v>
      </c>
    </row>
    <row r="4408" spans="1:14" x14ac:dyDescent="0.3">
      <c r="A4408" s="2">
        <v>45983</v>
      </c>
      <c r="B4408" s="3">
        <f t="shared" si="204"/>
        <v>2026</v>
      </c>
      <c r="C4408" t="str">
        <f t="shared" si="205"/>
        <v>2025-2026</v>
      </c>
      <c r="D4408" t="s">
        <v>148</v>
      </c>
      <c r="E4408" t="s">
        <v>96</v>
      </c>
      <c r="F4408" t="str">
        <f t="shared" si="206"/>
        <v>Western Australia</v>
      </c>
      <c r="G4408" t="s">
        <v>48</v>
      </c>
      <c r="H4408">
        <v>6330</v>
      </c>
      <c r="I4408" t="s">
        <v>11</v>
      </c>
      <c r="J4408" t="s">
        <v>94</v>
      </c>
      <c r="K4408" t="s">
        <v>153</v>
      </c>
      <c r="L4408" t="s">
        <v>16</v>
      </c>
      <c r="M4408" s="5">
        <v>5438.4200000000019</v>
      </c>
      <c r="N4408">
        <v>1</v>
      </c>
    </row>
    <row r="4409" spans="1:14" x14ac:dyDescent="0.3">
      <c r="A4409" s="2">
        <v>45892</v>
      </c>
      <c r="B4409" s="3">
        <f t="shared" si="204"/>
        <v>2026</v>
      </c>
      <c r="C4409" t="str">
        <f t="shared" si="205"/>
        <v>2025-2026</v>
      </c>
      <c r="D4409" t="s">
        <v>147</v>
      </c>
      <c r="E4409" t="s">
        <v>143</v>
      </c>
      <c r="F4409" t="str">
        <f t="shared" si="206"/>
        <v>New South Wales</v>
      </c>
      <c r="G4409" t="s">
        <v>10</v>
      </c>
      <c r="H4409">
        <v>2154</v>
      </c>
      <c r="I4409" t="s">
        <v>11</v>
      </c>
      <c r="J4409" t="s">
        <v>27</v>
      </c>
      <c r="K4409" t="s">
        <v>153</v>
      </c>
      <c r="L4409" t="s">
        <v>16</v>
      </c>
      <c r="M4409" s="5">
        <v>5438.4500000000016</v>
      </c>
      <c r="N4409">
        <v>1</v>
      </c>
    </row>
    <row r="4410" spans="1:14" x14ac:dyDescent="0.3">
      <c r="A4410" s="2">
        <v>45300</v>
      </c>
      <c r="B4410" s="3">
        <f t="shared" si="204"/>
        <v>2024</v>
      </c>
      <c r="C4410" t="str">
        <f t="shared" si="205"/>
        <v>2023-2024</v>
      </c>
      <c r="D4410" t="s">
        <v>147</v>
      </c>
      <c r="E4410" t="s">
        <v>28</v>
      </c>
      <c r="F4410" t="str">
        <f t="shared" si="206"/>
        <v>Northern Territory</v>
      </c>
      <c r="G4410" t="s">
        <v>29</v>
      </c>
      <c r="H4410">
        <v>800</v>
      </c>
      <c r="I4410" t="s">
        <v>11</v>
      </c>
      <c r="J4410" t="s">
        <v>30</v>
      </c>
      <c r="K4410" t="s">
        <v>149</v>
      </c>
      <c r="L4410" t="s">
        <v>15</v>
      </c>
      <c r="M4410" s="5">
        <v>5444.25</v>
      </c>
      <c r="N4410">
        <v>1</v>
      </c>
    </row>
    <row r="4411" spans="1:14" x14ac:dyDescent="0.3">
      <c r="A4411" s="2">
        <v>45565</v>
      </c>
      <c r="B4411" s="3">
        <f t="shared" si="204"/>
        <v>2025</v>
      </c>
      <c r="C4411" t="str">
        <f t="shared" si="205"/>
        <v>2024-2025</v>
      </c>
      <c r="D4411" t="s">
        <v>147</v>
      </c>
      <c r="E4411" t="s">
        <v>92</v>
      </c>
      <c r="F4411" t="str">
        <f t="shared" si="206"/>
        <v>Queensland</v>
      </c>
      <c r="G4411" t="s">
        <v>35</v>
      </c>
      <c r="H4411">
        <v>4068</v>
      </c>
      <c r="I4411" t="s">
        <v>11</v>
      </c>
      <c r="J4411" t="s">
        <v>43</v>
      </c>
      <c r="K4411" t="s">
        <v>151</v>
      </c>
      <c r="L4411" t="s">
        <v>21</v>
      </c>
      <c r="M4411" s="5">
        <v>5454.2900000000009</v>
      </c>
      <c r="N4411">
        <v>1</v>
      </c>
    </row>
    <row r="4412" spans="1:14" x14ac:dyDescent="0.3">
      <c r="A4412" s="2">
        <v>45932</v>
      </c>
      <c r="B4412" s="3">
        <f t="shared" si="204"/>
        <v>2026</v>
      </c>
      <c r="C4412" t="str">
        <f t="shared" si="205"/>
        <v>2025-2026</v>
      </c>
      <c r="D4412" t="s">
        <v>147</v>
      </c>
      <c r="E4412" t="s">
        <v>114</v>
      </c>
      <c r="F4412" t="str">
        <f t="shared" si="206"/>
        <v>Victoria</v>
      </c>
      <c r="G4412" t="s">
        <v>45</v>
      </c>
      <c r="H4412">
        <v>3551</v>
      </c>
      <c r="I4412" t="s">
        <v>11</v>
      </c>
      <c r="J4412" t="s">
        <v>60</v>
      </c>
      <c r="K4412" t="s">
        <v>151</v>
      </c>
      <c r="L4412" t="s">
        <v>21</v>
      </c>
      <c r="M4412" s="5">
        <v>5464.6399999999994</v>
      </c>
      <c r="N4412">
        <v>1</v>
      </c>
    </row>
    <row r="4413" spans="1:14" x14ac:dyDescent="0.3">
      <c r="A4413" s="2">
        <v>45473</v>
      </c>
      <c r="B4413" s="3">
        <f t="shared" si="204"/>
        <v>2024</v>
      </c>
      <c r="C4413" t="str">
        <f t="shared" si="205"/>
        <v>2023-2024</v>
      </c>
      <c r="D4413" t="s">
        <v>148</v>
      </c>
      <c r="E4413" t="s">
        <v>96</v>
      </c>
      <c r="F4413" t="str">
        <f t="shared" si="206"/>
        <v>Western Australia</v>
      </c>
      <c r="G4413" t="s">
        <v>48</v>
      </c>
      <c r="H4413">
        <v>6330</v>
      </c>
      <c r="I4413" t="s">
        <v>11</v>
      </c>
      <c r="J4413" t="s">
        <v>94</v>
      </c>
      <c r="K4413" t="s">
        <v>149</v>
      </c>
      <c r="L4413" t="s">
        <v>15</v>
      </c>
      <c r="M4413" s="5">
        <v>5499.11</v>
      </c>
      <c r="N4413">
        <v>1</v>
      </c>
    </row>
    <row r="4414" spans="1:14" x14ac:dyDescent="0.3">
      <c r="A4414" s="2">
        <v>45955</v>
      </c>
      <c r="B4414" s="3">
        <f t="shared" si="204"/>
        <v>2026</v>
      </c>
      <c r="C4414" t="str">
        <f t="shared" si="205"/>
        <v>2025-2026</v>
      </c>
      <c r="D4414" t="s">
        <v>147</v>
      </c>
      <c r="E4414" t="s">
        <v>64</v>
      </c>
      <c r="F4414" t="str">
        <f t="shared" si="206"/>
        <v>Victoria</v>
      </c>
      <c r="G4414" t="s">
        <v>45</v>
      </c>
      <c r="H4414">
        <v>3199</v>
      </c>
      <c r="I4414" t="s">
        <v>11</v>
      </c>
      <c r="J4414" t="s">
        <v>63</v>
      </c>
      <c r="K4414" t="s">
        <v>153</v>
      </c>
      <c r="L4414" t="s">
        <v>16</v>
      </c>
      <c r="M4414" s="5">
        <v>5521.9199999999983</v>
      </c>
      <c r="N4414">
        <v>1</v>
      </c>
    </row>
    <row r="4415" spans="1:14" x14ac:dyDescent="0.3">
      <c r="A4415" s="2">
        <v>45794</v>
      </c>
      <c r="B4415" s="3">
        <f t="shared" si="204"/>
        <v>2025</v>
      </c>
      <c r="C4415" t="str">
        <f t="shared" si="205"/>
        <v>2024-2025</v>
      </c>
      <c r="D4415" t="s">
        <v>147</v>
      </c>
      <c r="E4415" t="s">
        <v>145</v>
      </c>
      <c r="F4415" t="str">
        <f t="shared" si="206"/>
        <v>New South Wales</v>
      </c>
      <c r="G4415" t="s">
        <v>10</v>
      </c>
      <c r="H4415">
        <v>2101</v>
      </c>
      <c r="I4415" t="s">
        <v>11</v>
      </c>
      <c r="J4415" t="s">
        <v>27</v>
      </c>
      <c r="K4415" t="s">
        <v>151</v>
      </c>
      <c r="L4415" t="s">
        <v>21</v>
      </c>
      <c r="M4415" s="5">
        <v>5537.7800000000007</v>
      </c>
      <c r="N4415">
        <v>1</v>
      </c>
    </row>
    <row r="4416" spans="1:14" x14ac:dyDescent="0.3">
      <c r="A4416" s="2">
        <v>45618</v>
      </c>
      <c r="B4416" s="3">
        <f t="shared" si="204"/>
        <v>2025</v>
      </c>
      <c r="C4416" t="str">
        <f t="shared" si="205"/>
        <v>2024-2025</v>
      </c>
      <c r="D4416" t="s">
        <v>147</v>
      </c>
      <c r="E4416" t="s">
        <v>126</v>
      </c>
      <c r="F4416" t="str">
        <f t="shared" si="206"/>
        <v>Queensland</v>
      </c>
      <c r="G4416" t="s">
        <v>35</v>
      </c>
      <c r="H4416">
        <v>4551</v>
      </c>
      <c r="I4416" t="s">
        <v>11</v>
      </c>
      <c r="J4416" t="s">
        <v>120</v>
      </c>
      <c r="K4416" t="s">
        <v>149</v>
      </c>
      <c r="L4416" t="s">
        <v>15</v>
      </c>
      <c r="M4416" s="5">
        <v>5541.1100000000015</v>
      </c>
      <c r="N4416">
        <v>1</v>
      </c>
    </row>
    <row r="4417" spans="1:14" x14ac:dyDescent="0.3">
      <c r="A4417" s="2">
        <v>45814</v>
      </c>
      <c r="B4417" s="3">
        <f t="shared" si="204"/>
        <v>2025</v>
      </c>
      <c r="C4417" t="str">
        <f t="shared" si="205"/>
        <v>2024-2025</v>
      </c>
      <c r="D4417" t="s">
        <v>147</v>
      </c>
      <c r="E4417" t="s">
        <v>103</v>
      </c>
      <c r="F4417" t="str">
        <f t="shared" si="206"/>
        <v>Queensland</v>
      </c>
      <c r="G4417" t="s">
        <v>35</v>
      </c>
      <c r="H4417">
        <v>4509</v>
      </c>
      <c r="I4417" t="s">
        <v>11</v>
      </c>
      <c r="J4417" t="s">
        <v>104</v>
      </c>
      <c r="K4417" t="s">
        <v>151</v>
      </c>
      <c r="L4417" t="s">
        <v>21</v>
      </c>
      <c r="M4417" s="5">
        <v>5557.4800000000005</v>
      </c>
      <c r="N4417">
        <v>1</v>
      </c>
    </row>
    <row r="4418" spans="1:14" x14ac:dyDescent="0.3">
      <c r="A4418" s="2">
        <v>45368</v>
      </c>
      <c r="B4418" s="3">
        <f t="shared" ref="B4418:B4481" si="207">IF(MONTH(A4418)&gt;=7,YEAR(A4418)+1,YEAR(A4418))</f>
        <v>2024</v>
      </c>
      <c r="C4418" t="str">
        <f t="shared" ref="C4418:C4481" si="208">IF(MONTH(A4418) &gt;= 7, YEAR(A4418) &amp; "-" &amp; YEAR(A4418) + 1, YEAR(A4418) - 1 &amp; "-" &amp; YEAR(A4418))</f>
        <v>2023-2024</v>
      </c>
      <c r="D4418" t="s">
        <v>147</v>
      </c>
      <c r="E4418" t="s">
        <v>138</v>
      </c>
      <c r="F4418" t="str">
        <f t="shared" ref="F4418:F4481" si="209">IF(G4418="WA","Western Australia",
IF(G4418="NSW","New South Wales",
IF(G4418="QLD","Queensland",
IF(G4418="VIC","Victoria",
IF(G4418="TAS","Tasmania",
IF(G4418="SA","South Australia",
IF(G4418="NT","Northern Territory",
IF(G4418="ACT","Australian Capital Territory",G4418))))))))</f>
        <v>Queensland</v>
      </c>
      <c r="G4418" t="s">
        <v>35</v>
      </c>
      <c r="H4418">
        <v>4558</v>
      </c>
      <c r="I4418" t="s">
        <v>11</v>
      </c>
      <c r="J4418" t="s">
        <v>120</v>
      </c>
      <c r="K4418" t="s">
        <v>153</v>
      </c>
      <c r="L4418" t="s">
        <v>16</v>
      </c>
      <c r="M4418" s="5">
        <v>5564.1400000000012</v>
      </c>
      <c r="N4418">
        <v>1</v>
      </c>
    </row>
    <row r="4419" spans="1:14" x14ac:dyDescent="0.3">
      <c r="A4419" s="2">
        <v>45453</v>
      </c>
      <c r="B4419" s="3">
        <f t="shared" si="207"/>
        <v>2024</v>
      </c>
      <c r="C4419" t="str">
        <f t="shared" si="208"/>
        <v>2023-2024</v>
      </c>
      <c r="D4419" t="s">
        <v>147</v>
      </c>
      <c r="E4419" t="s">
        <v>135</v>
      </c>
      <c r="F4419" t="str">
        <f t="shared" si="209"/>
        <v>Victoria</v>
      </c>
      <c r="G4419" t="s">
        <v>45</v>
      </c>
      <c r="H4419">
        <v>3550</v>
      </c>
      <c r="I4419" t="s">
        <v>11</v>
      </c>
      <c r="J4419" t="s">
        <v>60</v>
      </c>
      <c r="K4419" t="s">
        <v>149</v>
      </c>
      <c r="L4419" t="s">
        <v>15</v>
      </c>
      <c r="M4419" s="5">
        <v>5591.9500000000007</v>
      </c>
      <c r="N4419">
        <v>1</v>
      </c>
    </row>
    <row r="4420" spans="1:14" x14ac:dyDescent="0.3">
      <c r="A4420" s="2">
        <v>45569</v>
      </c>
      <c r="B4420" s="3">
        <f t="shared" si="207"/>
        <v>2025</v>
      </c>
      <c r="C4420" t="str">
        <f t="shared" si="208"/>
        <v>2024-2025</v>
      </c>
      <c r="D4420" t="s">
        <v>148</v>
      </c>
      <c r="E4420" t="s">
        <v>96</v>
      </c>
      <c r="F4420" t="str">
        <f t="shared" si="209"/>
        <v>Western Australia</v>
      </c>
      <c r="G4420" t="s">
        <v>48</v>
      </c>
      <c r="H4420">
        <v>6330</v>
      </c>
      <c r="I4420" t="s">
        <v>11</v>
      </c>
      <c r="J4420" t="s">
        <v>94</v>
      </c>
      <c r="K4420" t="s">
        <v>152</v>
      </c>
      <c r="L4420" t="s">
        <v>13</v>
      </c>
      <c r="M4420" s="5">
        <v>5608.3399999999992</v>
      </c>
      <c r="N4420">
        <v>1</v>
      </c>
    </row>
    <row r="4421" spans="1:14" x14ac:dyDescent="0.3">
      <c r="A4421" s="2">
        <v>45484</v>
      </c>
      <c r="B4421" s="3">
        <f t="shared" si="207"/>
        <v>2025</v>
      </c>
      <c r="C4421" t="str">
        <f t="shared" si="208"/>
        <v>2024-2025</v>
      </c>
      <c r="D4421" t="s">
        <v>147</v>
      </c>
      <c r="E4421" t="s">
        <v>122</v>
      </c>
      <c r="F4421" t="str">
        <f t="shared" si="209"/>
        <v>New South Wales</v>
      </c>
      <c r="G4421" t="s">
        <v>10</v>
      </c>
      <c r="H4421">
        <v>2650</v>
      </c>
      <c r="I4421" t="s">
        <v>11</v>
      </c>
      <c r="J4421" t="s">
        <v>25</v>
      </c>
      <c r="K4421" t="s">
        <v>152</v>
      </c>
      <c r="L4421" t="s">
        <v>13</v>
      </c>
      <c r="M4421" s="5">
        <v>5611.5000000000018</v>
      </c>
      <c r="N4421">
        <v>1</v>
      </c>
    </row>
    <row r="4422" spans="1:14" x14ac:dyDescent="0.3">
      <c r="A4422" s="2">
        <v>45716</v>
      </c>
      <c r="B4422" s="3">
        <f t="shared" si="207"/>
        <v>2025</v>
      </c>
      <c r="C4422" t="str">
        <f t="shared" si="208"/>
        <v>2024-2025</v>
      </c>
      <c r="D4422" t="s">
        <v>147</v>
      </c>
      <c r="E4422" t="s">
        <v>131</v>
      </c>
      <c r="F4422" t="str">
        <f t="shared" si="209"/>
        <v>Western Australia</v>
      </c>
      <c r="G4422" t="s">
        <v>48</v>
      </c>
      <c r="H4422">
        <v>6530</v>
      </c>
      <c r="I4422" t="s">
        <v>11</v>
      </c>
      <c r="J4422" t="s">
        <v>77</v>
      </c>
      <c r="K4422" t="s">
        <v>153</v>
      </c>
      <c r="L4422" t="s">
        <v>16</v>
      </c>
      <c r="M4422" s="5">
        <v>5620.1500000000005</v>
      </c>
      <c r="N4422">
        <v>1</v>
      </c>
    </row>
    <row r="4423" spans="1:14" x14ac:dyDescent="0.3">
      <c r="A4423" s="2">
        <v>45738</v>
      </c>
      <c r="B4423" s="3">
        <f t="shared" si="207"/>
        <v>2025</v>
      </c>
      <c r="C4423" t="str">
        <f t="shared" si="208"/>
        <v>2024-2025</v>
      </c>
      <c r="D4423" t="s">
        <v>147</v>
      </c>
      <c r="E4423" t="s">
        <v>146</v>
      </c>
      <c r="F4423" t="str">
        <f t="shared" si="209"/>
        <v>Victoria</v>
      </c>
      <c r="G4423" t="s">
        <v>45</v>
      </c>
      <c r="H4423">
        <v>3353</v>
      </c>
      <c r="I4423" t="s">
        <v>11</v>
      </c>
      <c r="J4423" t="s">
        <v>60</v>
      </c>
      <c r="K4423" t="s">
        <v>150</v>
      </c>
      <c r="L4423" t="s">
        <v>18</v>
      </c>
      <c r="M4423" s="5">
        <v>5647.9</v>
      </c>
      <c r="N4423">
        <v>1</v>
      </c>
    </row>
    <row r="4424" spans="1:14" x14ac:dyDescent="0.3">
      <c r="A4424" s="2">
        <v>45456</v>
      </c>
      <c r="B4424" s="3">
        <f t="shared" si="207"/>
        <v>2024</v>
      </c>
      <c r="C4424" t="str">
        <f t="shared" si="208"/>
        <v>2023-2024</v>
      </c>
      <c r="D4424" t="s">
        <v>148</v>
      </c>
      <c r="E4424" t="s">
        <v>108</v>
      </c>
      <c r="F4424" t="str">
        <f t="shared" si="209"/>
        <v>Victoria</v>
      </c>
      <c r="G4424" t="s">
        <v>45</v>
      </c>
      <c r="H4424">
        <v>3018</v>
      </c>
      <c r="I4424" t="s">
        <v>11</v>
      </c>
      <c r="J4424" t="s">
        <v>46</v>
      </c>
      <c r="K4424" t="s">
        <v>151</v>
      </c>
      <c r="L4424" t="s">
        <v>21</v>
      </c>
      <c r="M4424" s="5">
        <v>5652.74</v>
      </c>
      <c r="N4424">
        <v>1</v>
      </c>
    </row>
    <row r="4425" spans="1:14" x14ac:dyDescent="0.3">
      <c r="A4425" s="2">
        <v>45839</v>
      </c>
      <c r="B4425" s="3">
        <f t="shared" si="207"/>
        <v>2026</v>
      </c>
      <c r="C4425" t="str">
        <f t="shared" si="208"/>
        <v>2025-2026</v>
      </c>
      <c r="D4425" t="s">
        <v>147</v>
      </c>
      <c r="E4425" t="s">
        <v>136</v>
      </c>
      <c r="F4425" t="str">
        <f t="shared" si="209"/>
        <v>Victoria</v>
      </c>
      <c r="G4425" t="s">
        <v>45</v>
      </c>
      <c r="H4425">
        <v>3175</v>
      </c>
      <c r="I4425" t="s">
        <v>11</v>
      </c>
      <c r="J4425" t="s">
        <v>63</v>
      </c>
      <c r="K4425" t="s">
        <v>150</v>
      </c>
      <c r="L4425" t="s">
        <v>18</v>
      </c>
      <c r="M4425" s="5">
        <v>5715.1799999999994</v>
      </c>
      <c r="N4425">
        <v>1</v>
      </c>
    </row>
    <row r="4426" spans="1:14" x14ac:dyDescent="0.3">
      <c r="A4426" s="2">
        <v>45310</v>
      </c>
      <c r="B4426" s="3">
        <f t="shared" si="207"/>
        <v>2024</v>
      </c>
      <c r="C4426" t="str">
        <f t="shared" si="208"/>
        <v>2023-2024</v>
      </c>
      <c r="D4426" t="s">
        <v>147</v>
      </c>
      <c r="E4426" t="s">
        <v>137</v>
      </c>
      <c r="F4426" t="str">
        <f t="shared" si="209"/>
        <v>New South Wales</v>
      </c>
      <c r="G4426" t="s">
        <v>10</v>
      </c>
      <c r="H4426">
        <v>2031</v>
      </c>
      <c r="I4426" t="s">
        <v>11</v>
      </c>
      <c r="J4426" t="s">
        <v>12</v>
      </c>
      <c r="K4426" t="s">
        <v>151</v>
      </c>
      <c r="L4426" t="s">
        <v>21</v>
      </c>
      <c r="M4426" s="5">
        <v>5722.39</v>
      </c>
      <c r="N4426">
        <v>1</v>
      </c>
    </row>
    <row r="4427" spans="1:14" x14ac:dyDescent="0.3">
      <c r="A4427" s="2">
        <v>45513</v>
      </c>
      <c r="B4427" s="3">
        <f t="shared" si="207"/>
        <v>2025</v>
      </c>
      <c r="C4427" t="str">
        <f t="shared" si="208"/>
        <v>2024-2025</v>
      </c>
      <c r="D4427" t="s">
        <v>147</v>
      </c>
      <c r="E4427" t="s">
        <v>24</v>
      </c>
      <c r="F4427" t="str">
        <f t="shared" si="209"/>
        <v>New South Wales</v>
      </c>
      <c r="G4427" t="s">
        <v>10</v>
      </c>
      <c r="H4427">
        <v>2795</v>
      </c>
      <c r="I4427" t="s">
        <v>11</v>
      </c>
      <c r="J4427" t="s">
        <v>25</v>
      </c>
      <c r="K4427" t="s">
        <v>152</v>
      </c>
      <c r="L4427" t="s">
        <v>13</v>
      </c>
      <c r="M4427" s="5">
        <v>5754.1299999999992</v>
      </c>
      <c r="N4427">
        <v>1</v>
      </c>
    </row>
    <row r="4428" spans="1:14" x14ac:dyDescent="0.3">
      <c r="A4428" s="2">
        <v>45653</v>
      </c>
      <c r="B4428" s="3">
        <f t="shared" si="207"/>
        <v>2025</v>
      </c>
      <c r="C4428" t="str">
        <f t="shared" si="208"/>
        <v>2024-2025</v>
      </c>
      <c r="D4428" t="s">
        <v>148</v>
      </c>
      <c r="E4428" t="s">
        <v>124</v>
      </c>
      <c r="F4428" t="str">
        <f t="shared" si="209"/>
        <v>New South Wales</v>
      </c>
      <c r="G4428" t="s">
        <v>10</v>
      </c>
      <c r="H4428">
        <v>2015</v>
      </c>
      <c r="I4428" t="s">
        <v>11</v>
      </c>
      <c r="J4428" t="s">
        <v>12</v>
      </c>
      <c r="K4428" t="s">
        <v>152</v>
      </c>
      <c r="L4428" t="s">
        <v>13</v>
      </c>
      <c r="M4428" s="5">
        <v>5761.56</v>
      </c>
      <c r="N4428">
        <v>1</v>
      </c>
    </row>
    <row r="4429" spans="1:14" x14ac:dyDescent="0.3">
      <c r="A4429" s="2">
        <v>45759</v>
      </c>
      <c r="B4429" s="3">
        <f t="shared" si="207"/>
        <v>2025</v>
      </c>
      <c r="C4429" t="str">
        <f t="shared" si="208"/>
        <v>2024-2025</v>
      </c>
      <c r="D4429" t="s">
        <v>147</v>
      </c>
      <c r="E4429" t="s">
        <v>103</v>
      </c>
      <c r="F4429" t="str">
        <f t="shared" si="209"/>
        <v>Queensland</v>
      </c>
      <c r="G4429" t="s">
        <v>35</v>
      </c>
      <c r="H4429">
        <v>4509</v>
      </c>
      <c r="I4429" t="s">
        <v>11</v>
      </c>
      <c r="J4429" t="s">
        <v>104</v>
      </c>
      <c r="K4429" t="s">
        <v>149</v>
      </c>
      <c r="L4429" t="s">
        <v>15</v>
      </c>
      <c r="M4429" s="5">
        <v>5802.1000000000022</v>
      </c>
      <c r="N4429">
        <v>1</v>
      </c>
    </row>
    <row r="4430" spans="1:14" x14ac:dyDescent="0.3">
      <c r="A4430" s="2">
        <v>45342</v>
      </c>
      <c r="B4430" s="3">
        <f t="shared" si="207"/>
        <v>2024</v>
      </c>
      <c r="C4430" t="str">
        <f t="shared" si="208"/>
        <v>2023-2024</v>
      </c>
      <c r="D4430" t="s">
        <v>147</v>
      </c>
      <c r="E4430" t="s">
        <v>64</v>
      </c>
      <c r="F4430" t="str">
        <f t="shared" si="209"/>
        <v>Victoria</v>
      </c>
      <c r="G4430" t="s">
        <v>45</v>
      </c>
      <c r="H4430">
        <v>3199</v>
      </c>
      <c r="I4430" t="s">
        <v>11</v>
      </c>
      <c r="J4430" t="s">
        <v>63</v>
      </c>
      <c r="K4430" t="s">
        <v>152</v>
      </c>
      <c r="L4430" t="s">
        <v>13</v>
      </c>
      <c r="M4430" s="5">
        <v>5804.51</v>
      </c>
      <c r="N4430">
        <v>1</v>
      </c>
    </row>
    <row r="4431" spans="1:14" x14ac:dyDescent="0.3">
      <c r="A4431" s="2">
        <v>45392</v>
      </c>
      <c r="B4431" s="3">
        <f t="shared" si="207"/>
        <v>2024</v>
      </c>
      <c r="C4431" t="str">
        <f t="shared" si="208"/>
        <v>2023-2024</v>
      </c>
      <c r="D4431" t="s">
        <v>147</v>
      </c>
      <c r="E4431" t="s">
        <v>117</v>
      </c>
      <c r="F4431" t="str">
        <f t="shared" si="209"/>
        <v>Queensland</v>
      </c>
      <c r="G4431" t="s">
        <v>35</v>
      </c>
      <c r="H4431">
        <v>4119</v>
      </c>
      <c r="I4431" t="s">
        <v>11</v>
      </c>
      <c r="J4431" t="s">
        <v>43</v>
      </c>
      <c r="K4431" t="s">
        <v>151</v>
      </c>
      <c r="L4431" t="s">
        <v>21</v>
      </c>
      <c r="M4431" s="5">
        <v>5809.8700000000017</v>
      </c>
      <c r="N4431">
        <v>1</v>
      </c>
    </row>
    <row r="4432" spans="1:14" x14ac:dyDescent="0.3">
      <c r="A4432" s="2">
        <v>45535</v>
      </c>
      <c r="B4432" s="3">
        <f t="shared" si="207"/>
        <v>2025</v>
      </c>
      <c r="C4432" t="str">
        <f t="shared" si="208"/>
        <v>2024-2025</v>
      </c>
      <c r="D4432" t="s">
        <v>147</v>
      </c>
      <c r="E4432" t="s">
        <v>113</v>
      </c>
      <c r="F4432" t="str">
        <f t="shared" si="209"/>
        <v>Queensland</v>
      </c>
      <c r="G4432" t="s">
        <v>35</v>
      </c>
      <c r="H4432">
        <v>4215</v>
      </c>
      <c r="I4432" t="s">
        <v>11</v>
      </c>
      <c r="J4432" t="s">
        <v>104</v>
      </c>
      <c r="K4432" t="s">
        <v>151</v>
      </c>
      <c r="L4432" t="s">
        <v>21</v>
      </c>
      <c r="M4432" s="5">
        <v>5832.199999999998</v>
      </c>
      <c r="N4432">
        <v>1</v>
      </c>
    </row>
    <row r="4433" spans="1:14" x14ac:dyDescent="0.3">
      <c r="A4433" s="2">
        <v>45884</v>
      </c>
      <c r="B4433" s="3">
        <f t="shared" si="207"/>
        <v>2026</v>
      </c>
      <c r="C4433" t="str">
        <f t="shared" si="208"/>
        <v>2025-2026</v>
      </c>
      <c r="D4433" t="s">
        <v>148</v>
      </c>
      <c r="E4433" t="s">
        <v>78</v>
      </c>
      <c r="F4433" t="str">
        <f t="shared" si="209"/>
        <v>New South Wales</v>
      </c>
      <c r="G4433" t="s">
        <v>10</v>
      </c>
      <c r="H4433">
        <v>2350</v>
      </c>
      <c r="I4433" t="s">
        <v>11</v>
      </c>
      <c r="J4433" t="s">
        <v>68</v>
      </c>
      <c r="K4433" t="s">
        <v>153</v>
      </c>
      <c r="L4433" t="s">
        <v>16</v>
      </c>
      <c r="M4433" s="5">
        <v>5894.8900000000012</v>
      </c>
      <c r="N4433">
        <v>1</v>
      </c>
    </row>
    <row r="4434" spans="1:14" x14ac:dyDescent="0.3">
      <c r="A4434" s="2">
        <v>45855</v>
      </c>
      <c r="B4434" s="3">
        <f t="shared" si="207"/>
        <v>2026</v>
      </c>
      <c r="C4434" t="str">
        <f t="shared" si="208"/>
        <v>2025-2026</v>
      </c>
      <c r="D4434" t="s">
        <v>147</v>
      </c>
      <c r="E4434" t="s">
        <v>142</v>
      </c>
      <c r="F4434" t="str">
        <f t="shared" si="209"/>
        <v>Australian Capital Territory</v>
      </c>
      <c r="G4434" t="s">
        <v>80</v>
      </c>
      <c r="H4434">
        <v>2609</v>
      </c>
      <c r="I4434" t="s">
        <v>11</v>
      </c>
      <c r="J4434" t="s">
        <v>58</v>
      </c>
      <c r="K4434" t="s">
        <v>150</v>
      </c>
      <c r="L4434" t="s">
        <v>18</v>
      </c>
      <c r="M4434" s="5">
        <v>5935.05</v>
      </c>
      <c r="N4434">
        <v>1</v>
      </c>
    </row>
    <row r="4435" spans="1:14" x14ac:dyDescent="0.3">
      <c r="A4435" s="2">
        <v>45821</v>
      </c>
      <c r="B4435" s="3">
        <f t="shared" si="207"/>
        <v>2025</v>
      </c>
      <c r="C4435" t="str">
        <f t="shared" si="208"/>
        <v>2024-2025</v>
      </c>
      <c r="D4435" t="s">
        <v>148</v>
      </c>
      <c r="E4435" t="s">
        <v>72</v>
      </c>
      <c r="F4435" t="str">
        <f t="shared" si="209"/>
        <v>Western Australia</v>
      </c>
      <c r="G4435" t="s">
        <v>48</v>
      </c>
      <c r="H4435">
        <v>6010</v>
      </c>
      <c r="I4435" t="s">
        <v>11</v>
      </c>
      <c r="J4435" t="s">
        <v>49</v>
      </c>
      <c r="K4435" t="s">
        <v>150</v>
      </c>
      <c r="L4435" t="s">
        <v>18</v>
      </c>
      <c r="M4435" s="5">
        <v>5936.02</v>
      </c>
      <c r="N4435">
        <v>1</v>
      </c>
    </row>
    <row r="4436" spans="1:14" x14ac:dyDescent="0.3">
      <c r="A4436" s="2">
        <v>45331</v>
      </c>
      <c r="B4436" s="3">
        <f t="shared" si="207"/>
        <v>2024</v>
      </c>
      <c r="C4436" t="str">
        <f t="shared" si="208"/>
        <v>2023-2024</v>
      </c>
      <c r="D4436" t="s">
        <v>147</v>
      </c>
      <c r="E4436" t="s">
        <v>57</v>
      </c>
      <c r="F4436" t="str">
        <f t="shared" si="209"/>
        <v>New South Wales</v>
      </c>
      <c r="G4436" t="s">
        <v>10</v>
      </c>
      <c r="H4436">
        <v>2560</v>
      </c>
      <c r="I4436" t="s">
        <v>11</v>
      </c>
      <c r="J4436" t="s">
        <v>58</v>
      </c>
      <c r="K4436" t="s">
        <v>151</v>
      </c>
      <c r="L4436" t="s">
        <v>21</v>
      </c>
      <c r="M4436" s="5">
        <v>6008.17</v>
      </c>
      <c r="N4436">
        <v>1</v>
      </c>
    </row>
    <row r="4437" spans="1:14" x14ac:dyDescent="0.3">
      <c r="A4437" s="2">
        <v>45326</v>
      </c>
      <c r="B4437" s="3">
        <f t="shared" si="207"/>
        <v>2024</v>
      </c>
      <c r="C4437" t="str">
        <f t="shared" si="208"/>
        <v>2023-2024</v>
      </c>
      <c r="D4437" t="s">
        <v>147</v>
      </c>
      <c r="E4437" t="s">
        <v>145</v>
      </c>
      <c r="F4437" t="str">
        <f t="shared" si="209"/>
        <v>New South Wales</v>
      </c>
      <c r="G4437" t="s">
        <v>10</v>
      </c>
      <c r="H4437">
        <v>2101</v>
      </c>
      <c r="I4437" t="s">
        <v>11</v>
      </c>
      <c r="J4437" t="s">
        <v>27</v>
      </c>
      <c r="K4437" t="s">
        <v>150</v>
      </c>
      <c r="L4437" t="s">
        <v>18</v>
      </c>
      <c r="M4437" s="5">
        <v>6048.9699999999984</v>
      </c>
      <c r="N4437">
        <v>1</v>
      </c>
    </row>
    <row r="4438" spans="1:14" x14ac:dyDescent="0.3">
      <c r="A4438" s="2">
        <v>45450</v>
      </c>
      <c r="B4438" s="3">
        <f t="shared" si="207"/>
        <v>2024</v>
      </c>
      <c r="C4438" t="str">
        <f t="shared" si="208"/>
        <v>2023-2024</v>
      </c>
      <c r="D4438" t="s">
        <v>147</v>
      </c>
      <c r="E4438" t="s">
        <v>57</v>
      </c>
      <c r="F4438" t="str">
        <f t="shared" si="209"/>
        <v>New South Wales</v>
      </c>
      <c r="G4438" t="s">
        <v>10</v>
      </c>
      <c r="H4438">
        <v>2560</v>
      </c>
      <c r="I4438" t="s">
        <v>11</v>
      </c>
      <c r="J4438" t="s">
        <v>58</v>
      </c>
      <c r="K4438" t="s">
        <v>153</v>
      </c>
      <c r="L4438" t="s">
        <v>16</v>
      </c>
      <c r="M4438" s="5">
        <v>6061.11</v>
      </c>
      <c r="N4438">
        <v>1</v>
      </c>
    </row>
    <row r="4439" spans="1:14" x14ac:dyDescent="0.3">
      <c r="A4439" s="2">
        <v>45400</v>
      </c>
      <c r="B4439" s="3">
        <f t="shared" si="207"/>
        <v>2024</v>
      </c>
      <c r="C4439" t="str">
        <f t="shared" si="208"/>
        <v>2023-2024</v>
      </c>
      <c r="D4439" t="s">
        <v>147</v>
      </c>
      <c r="E4439" t="s">
        <v>112</v>
      </c>
      <c r="F4439" t="str">
        <f t="shared" si="209"/>
        <v>Victoria</v>
      </c>
      <c r="G4439" t="s">
        <v>45</v>
      </c>
      <c r="H4439">
        <v>3076</v>
      </c>
      <c r="I4439" t="s">
        <v>11</v>
      </c>
      <c r="J4439" t="s">
        <v>46</v>
      </c>
      <c r="K4439" t="s">
        <v>149</v>
      </c>
      <c r="L4439" t="s">
        <v>15</v>
      </c>
      <c r="M4439" s="5">
        <v>6065.880000000001</v>
      </c>
      <c r="N4439">
        <v>1</v>
      </c>
    </row>
    <row r="4440" spans="1:14" x14ac:dyDescent="0.3">
      <c r="A4440" s="2">
        <v>45659</v>
      </c>
      <c r="B4440" s="3">
        <f t="shared" si="207"/>
        <v>2025</v>
      </c>
      <c r="C4440" t="str">
        <f t="shared" si="208"/>
        <v>2024-2025</v>
      </c>
      <c r="D4440" t="s">
        <v>147</v>
      </c>
      <c r="E4440" t="s">
        <v>42</v>
      </c>
      <c r="F4440" t="str">
        <f t="shared" si="209"/>
        <v>Queensland</v>
      </c>
      <c r="G4440" t="s">
        <v>35</v>
      </c>
      <c r="H4440">
        <v>4053</v>
      </c>
      <c r="I4440" t="s">
        <v>11</v>
      </c>
      <c r="J4440" t="s">
        <v>43</v>
      </c>
      <c r="K4440" t="s">
        <v>152</v>
      </c>
      <c r="L4440" t="s">
        <v>13</v>
      </c>
      <c r="M4440" s="5">
        <v>6066.260000000002</v>
      </c>
      <c r="N4440">
        <v>1</v>
      </c>
    </row>
    <row r="4441" spans="1:14" x14ac:dyDescent="0.3">
      <c r="A4441" s="2">
        <v>45466</v>
      </c>
      <c r="B4441" s="3">
        <f t="shared" si="207"/>
        <v>2024</v>
      </c>
      <c r="C4441" t="str">
        <f t="shared" si="208"/>
        <v>2023-2024</v>
      </c>
      <c r="D4441" t="s">
        <v>148</v>
      </c>
      <c r="E4441" t="s">
        <v>96</v>
      </c>
      <c r="F4441" t="str">
        <f t="shared" si="209"/>
        <v>Western Australia</v>
      </c>
      <c r="G4441" t="s">
        <v>48</v>
      </c>
      <c r="H4441">
        <v>6330</v>
      </c>
      <c r="I4441" t="s">
        <v>11</v>
      </c>
      <c r="J4441" t="s">
        <v>94</v>
      </c>
      <c r="K4441" t="s">
        <v>151</v>
      </c>
      <c r="L4441" t="s">
        <v>21</v>
      </c>
      <c r="M4441" s="5">
        <v>6080.3399999999992</v>
      </c>
      <c r="N4441">
        <v>1</v>
      </c>
    </row>
    <row r="4442" spans="1:14" x14ac:dyDescent="0.3">
      <c r="A4442" s="2">
        <v>45696</v>
      </c>
      <c r="B4442" s="3">
        <f t="shared" si="207"/>
        <v>2025</v>
      </c>
      <c r="C4442" t="str">
        <f t="shared" si="208"/>
        <v>2024-2025</v>
      </c>
      <c r="D4442" t="s">
        <v>147</v>
      </c>
      <c r="E4442" t="s">
        <v>41</v>
      </c>
      <c r="F4442" t="str">
        <f t="shared" si="209"/>
        <v>New South Wales</v>
      </c>
      <c r="G4442" t="s">
        <v>10</v>
      </c>
      <c r="H4442">
        <v>2830</v>
      </c>
      <c r="I4442" t="s">
        <v>11</v>
      </c>
      <c r="J4442" t="s">
        <v>25</v>
      </c>
      <c r="K4442" t="s">
        <v>153</v>
      </c>
      <c r="L4442" t="s">
        <v>16</v>
      </c>
      <c r="M4442" s="5">
        <v>6156.3099999999995</v>
      </c>
      <c r="N4442">
        <v>1</v>
      </c>
    </row>
    <row r="4443" spans="1:14" x14ac:dyDescent="0.3">
      <c r="A4443" s="2">
        <v>45730</v>
      </c>
      <c r="B4443" s="3">
        <f t="shared" si="207"/>
        <v>2025</v>
      </c>
      <c r="C4443" t="str">
        <f t="shared" si="208"/>
        <v>2024-2025</v>
      </c>
      <c r="D4443" t="s">
        <v>147</v>
      </c>
      <c r="E4443" t="s">
        <v>122</v>
      </c>
      <c r="F4443" t="str">
        <f t="shared" si="209"/>
        <v>New South Wales</v>
      </c>
      <c r="G4443" t="s">
        <v>10</v>
      </c>
      <c r="H4443">
        <v>2650</v>
      </c>
      <c r="I4443" t="s">
        <v>11</v>
      </c>
      <c r="J4443" t="s">
        <v>25</v>
      </c>
      <c r="K4443" t="s">
        <v>151</v>
      </c>
      <c r="L4443" t="s">
        <v>21</v>
      </c>
      <c r="M4443" s="5">
        <v>6198.0200000000013</v>
      </c>
      <c r="N4443">
        <v>1</v>
      </c>
    </row>
    <row r="4444" spans="1:14" x14ac:dyDescent="0.3">
      <c r="A4444" s="2">
        <v>45889</v>
      </c>
      <c r="B4444" s="3">
        <f t="shared" si="207"/>
        <v>2026</v>
      </c>
      <c r="C4444" t="str">
        <f t="shared" si="208"/>
        <v>2025-2026</v>
      </c>
      <c r="D4444" t="s">
        <v>147</v>
      </c>
      <c r="E4444" t="s">
        <v>145</v>
      </c>
      <c r="F4444" t="str">
        <f t="shared" si="209"/>
        <v>New South Wales</v>
      </c>
      <c r="G4444" t="s">
        <v>10</v>
      </c>
      <c r="H4444">
        <v>2101</v>
      </c>
      <c r="I4444" t="s">
        <v>11</v>
      </c>
      <c r="J4444" t="s">
        <v>27</v>
      </c>
      <c r="K4444" t="s">
        <v>153</v>
      </c>
      <c r="L4444" t="s">
        <v>16</v>
      </c>
      <c r="M4444" s="5">
        <v>6228.0300000000016</v>
      </c>
      <c r="N4444">
        <v>1</v>
      </c>
    </row>
    <row r="4445" spans="1:14" x14ac:dyDescent="0.3">
      <c r="A4445" s="2">
        <v>45493</v>
      </c>
      <c r="B4445" s="3">
        <f t="shared" si="207"/>
        <v>2025</v>
      </c>
      <c r="C4445" t="str">
        <f t="shared" si="208"/>
        <v>2024-2025</v>
      </c>
      <c r="D4445" t="s">
        <v>147</v>
      </c>
      <c r="E4445" t="s">
        <v>65</v>
      </c>
      <c r="F4445" t="str">
        <f t="shared" si="209"/>
        <v>New South Wales</v>
      </c>
      <c r="G4445" t="s">
        <v>10</v>
      </c>
      <c r="H4445">
        <v>2541</v>
      </c>
      <c r="I4445" t="s">
        <v>11</v>
      </c>
      <c r="J4445" t="s">
        <v>58</v>
      </c>
      <c r="K4445" t="s">
        <v>153</v>
      </c>
      <c r="L4445" t="s">
        <v>16</v>
      </c>
      <c r="M4445" s="5">
        <v>6251.5000000000009</v>
      </c>
      <c r="N4445">
        <v>1</v>
      </c>
    </row>
    <row r="4446" spans="1:14" x14ac:dyDescent="0.3">
      <c r="A4446" s="2">
        <v>45951</v>
      </c>
      <c r="B4446" s="3">
        <f t="shared" si="207"/>
        <v>2026</v>
      </c>
      <c r="C4446" t="str">
        <f t="shared" si="208"/>
        <v>2025-2026</v>
      </c>
      <c r="D4446" t="s">
        <v>147</v>
      </c>
      <c r="E4446" t="s">
        <v>65</v>
      </c>
      <c r="F4446" t="str">
        <f t="shared" si="209"/>
        <v>New South Wales</v>
      </c>
      <c r="G4446" t="s">
        <v>10</v>
      </c>
      <c r="H4446">
        <v>2541</v>
      </c>
      <c r="I4446" t="s">
        <v>11</v>
      </c>
      <c r="J4446" t="s">
        <v>58</v>
      </c>
      <c r="K4446" t="s">
        <v>149</v>
      </c>
      <c r="L4446" t="s">
        <v>15</v>
      </c>
      <c r="M4446" s="5">
        <v>6304.0499999999993</v>
      </c>
      <c r="N4446">
        <v>1</v>
      </c>
    </row>
    <row r="4447" spans="1:14" x14ac:dyDescent="0.3">
      <c r="A4447" s="2">
        <v>45309</v>
      </c>
      <c r="B4447" s="3">
        <f t="shared" si="207"/>
        <v>2024</v>
      </c>
      <c r="C4447" t="str">
        <f t="shared" si="208"/>
        <v>2023-2024</v>
      </c>
      <c r="D4447" t="s">
        <v>147</v>
      </c>
      <c r="E4447" t="s">
        <v>117</v>
      </c>
      <c r="F4447" t="str">
        <f t="shared" si="209"/>
        <v>Queensland</v>
      </c>
      <c r="G4447" t="s">
        <v>35</v>
      </c>
      <c r="H4447">
        <v>4119</v>
      </c>
      <c r="I4447" t="s">
        <v>11</v>
      </c>
      <c r="J4447" t="s">
        <v>43</v>
      </c>
      <c r="K4447" t="s">
        <v>149</v>
      </c>
      <c r="L4447" t="s">
        <v>15</v>
      </c>
      <c r="M4447" s="5">
        <v>6393.6899999999987</v>
      </c>
      <c r="N4447">
        <v>1</v>
      </c>
    </row>
    <row r="4448" spans="1:14" x14ac:dyDescent="0.3">
      <c r="A4448" s="2">
        <v>45602</v>
      </c>
      <c r="B4448" s="3">
        <f t="shared" si="207"/>
        <v>2025</v>
      </c>
      <c r="C4448" t="str">
        <f t="shared" si="208"/>
        <v>2024-2025</v>
      </c>
      <c r="D4448" t="s">
        <v>147</v>
      </c>
      <c r="E4448" t="s">
        <v>132</v>
      </c>
      <c r="F4448" t="str">
        <f t="shared" si="209"/>
        <v>New South Wales</v>
      </c>
      <c r="G4448" t="s">
        <v>10</v>
      </c>
      <c r="H4448">
        <v>2800</v>
      </c>
      <c r="I4448" t="s">
        <v>11</v>
      </c>
      <c r="J4448" t="s">
        <v>25</v>
      </c>
      <c r="K4448" t="s">
        <v>149</v>
      </c>
      <c r="L4448" t="s">
        <v>15</v>
      </c>
      <c r="M4448" s="5">
        <v>6426.4800000000005</v>
      </c>
      <c r="N4448">
        <v>1</v>
      </c>
    </row>
    <row r="4449" spans="1:14" x14ac:dyDescent="0.3">
      <c r="A4449" s="2">
        <v>45419</v>
      </c>
      <c r="B4449" s="3">
        <f t="shared" si="207"/>
        <v>2024</v>
      </c>
      <c r="C4449" t="str">
        <f t="shared" si="208"/>
        <v>2023-2024</v>
      </c>
      <c r="D4449" t="s">
        <v>147</v>
      </c>
      <c r="E4449" t="s">
        <v>109</v>
      </c>
      <c r="F4449" t="str">
        <f t="shared" si="209"/>
        <v>New South Wales</v>
      </c>
      <c r="G4449" t="s">
        <v>10</v>
      </c>
      <c r="H4449">
        <v>2480</v>
      </c>
      <c r="I4449" t="s">
        <v>11</v>
      </c>
      <c r="J4449" t="s">
        <v>68</v>
      </c>
      <c r="K4449" t="s">
        <v>149</v>
      </c>
      <c r="L4449" t="s">
        <v>15</v>
      </c>
      <c r="M4449" s="5">
        <v>6442.1700000000046</v>
      </c>
      <c r="N4449">
        <v>1</v>
      </c>
    </row>
    <row r="4450" spans="1:14" x14ac:dyDescent="0.3">
      <c r="A4450" s="2">
        <v>45532</v>
      </c>
      <c r="B4450" s="3">
        <f t="shared" si="207"/>
        <v>2025</v>
      </c>
      <c r="C4450" t="str">
        <f t="shared" si="208"/>
        <v>2024-2025</v>
      </c>
      <c r="D4450" t="s">
        <v>147</v>
      </c>
      <c r="E4450" t="s">
        <v>145</v>
      </c>
      <c r="F4450" t="str">
        <f t="shared" si="209"/>
        <v>New South Wales</v>
      </c>
      <c r="G4450" t="s">
        <v>10</v>
      </c>
      <c r="H4450">
        <v>2101</v>
      </c>
      <c r="I4450" t="s">
        <v>11</v>
      </c>
      <c r="J4450" t="s">
        <v>27</v>
      </c>
      <c r="K4450" t="s">
        <v>149</v>
      </c>
      <c r="L4450" t="s">
        <v>15</v>
      </c>
      <c r="M4450" s="5">
        <v>6445.0500000000011</v>
      </c>
      <c r="N4450">
        <v>1</v>
      </c>
    </row>
    <row r="4451" spans="1:14" x14ac:dyDescent="0.3">
      <c r="A4451" s="2">
        <v>45329</v>
      </c>
      <c r="B4451" s="3">
        <f t="shared" si="207"/>
        <v>2024</v>
      </c>
      <c r="C4451" t="str">
        <f t="shared" si="208"/>
        <v>2023-2024</v>
      </c>
      <c r="D4451" t="s">
        <v>147</v>
      </c>
      <c r="E4451" t="s">
        <v>64</v>
      </c>
      <c r="F4451" t="str">
        <f t="shared" si="209"/>
        <v>Victoria</v>
      </c>
      <c r="G4451" t="s">
        <v>45</v>
      </c>
      <c r="H4451">
        <v>3199</v>
      </c>
      <c r="I4451" t="s">
        <v>11</v>
      </c>
      <c r="J4451" t="s">
        <v>63</v>
      </c>
      <c r="K4451" t="s">
        <v>150</v>
      </c>
      <c r="L4451" t="s">
        <v>18</v>
      </c>
      <c r="M4451" s="5">
        <v>6446.1200000000008</v>
      </c>
      <c r="N4451">
        <v>1</v>
      </c>
    </row>
    <row r="4452" spans="1:14" x14ac:dyDescent="0.3">
      <c r="A4452" s="2">
        <v>45567</v>
      </c>
      <c r="B4452" s="3">
        <f t="shared" si="207"/>
        <v>2025</v>
      </c>
      <c r="C4452" t="str">
        <f t="shared" si="208"/>
        <v>2024-2025</v>
      </c>
      <c r="D4452" t="s">
        <v>147</v>
      </c>
      <c r="E4452" t="s">
        <v>143</v>
      </c>
      <c r="F4452" t="str">
        <f t="shared" si="209"/>
        <v>New South Wales</v>
      </c>
      <c r="G4452" t="s">
        <v>10</v>
      </c>
      <c r="H4452">
        <v>2154</v>
      </c>
      <c r="I4452" t="s">
        <v>11</v>
      </c>
      <c r="J4452" t="s">
        <v>27</v>
      </c>
      <c r="K4452" t="s">
        <v>149</v>
      </c>
      <c r="L4452" t="s">
        <v>15</v>
      </c>
      <c r="M4452" s="5">
        <v>6492.4899999999989</v>
      </c>
      <c r="N4452">
        <v>1</v>
      </c>
    </row>
    <row r="4453" spans="1:14" x14ac:dyDescent="0.3">
      <c r="A4453" s="2">
        <v>45530</v>
      </c>
      <c r="B4453" s="3">
        <f t="shared" si="207"/>
        <v>2025</v>
      </c>
      <c r="C4453" t="str">
        <f t="shared" si="208"/>
        <v>2024-2025</v>
      </c>
      <c r="D4453" t="s">
        <v>147</v>
      </c>
      <c r="E4453" t="s">
        <v>103</v>
      </c>
      <c r="F4453" t="str">
        <f t="shared" si="209"/>
        <v>Queensland</v>
      </c>
      <c r="G4453" t="s">
        <v>35</v>
      </c>
      <c r="H4453">
        <v>4509</v>
      </c>
      <c r="I4453" t="s">
        <v>11</v>
      </c>
      <c r="J4453" t="s">
        <v>104</v>
      </c>
      <c r="K4453" t="s">
        <v>150</v>
      </c>
      <c r="L4453" t="s">
        <v>18</v>
      </c>
      <c r="M4453" s="5">
        <v>6508.58</v>
      </c>
      <c r="N4453">
        <v>1</v>
      </c>
    </row>
    <row r="4454" spans="1:14" x14ac:dyDescent="0.3">
      <c r="A4454" s="2">
        <v>45604</v>
      </c>
      <c r="B4454" s="3">
        <f t="shared" si="207"/>
        <v>2025</v>
      </c>
      <c r="C4454" t="str">
        <f t="shared" si="208"/>
        <v>2024-2025</v>
      </c>
      <c r="D4454" t="s">
        <v>147</v>
      </c>
      <c r="E4454" t="s">
        <v>146</v>
      </c>
      <c r="F4454" t="str">
        <f t="shared" si="209"/>
        <v>Victoria</v>
      </c>
      <c r="G4454" t="s">
        <v>45</v>
      </c>
      <c r="H4454">
        <v>3353</v>
      </c>
      <c r="I4454" t="s">
        <v>11</v>
      </c>
      <c r="J4454" t="s">
        <v>60</v>
      </c>
      <c r="K4454" t="s">
        <v>151</v>
      </c>
      <c r="L4454" t="s">
        <v>21</v>
      </c>
      <c r="M4454" s="5">
        <v>6511.67</v>
      </c>
      <c r="N4454">
        <v>1</v>
      </c>
    </row>
    <row r="4455" spans="1:14" x14ac:dyDescent="0.3">
      <c r="A4455" s="2">
        <v>45508</v>
      </c>
      <c r="B4455" s="3">
        <f t="shared" si="207"/>
        <v>2025</v>
      </c>
      <c r="C4455" t="str">
        <f t="shared" si="208"/>
        <v>2024-2025</v>
      </c>
      <c r="D4455" t="s">
        <v>147</v>
      </c>
      <c r="E4455" t="s">
        <v>137</v>
      </c>
      <c r="F4455" t="str">
        <f t="shared" si="209"/>
        <v>New South Wales</v>
      </c>
      <c r="G4455" t="s">
        <v>10</v>
      </c>
      <c r="H4455">
        <v>2031</v>
      </c>
      <c r="I4455" t="s">
        <v>11</v>
      </c>
      <c r="J4455" t="s">
        <v>12</v>
      </c>
      <c r="K4455" t="s">
        <v>149</v>
      </c>
      <c r="L4455" t="s">
        <v>15</v>
      </c>
      <c r="M4455" s="5">
        <v>6526.579999999999</v>
      </c>
      <c r="N4455">
        <v>1</v>
      </c>
    </row>
    <row r="4456" spans="1:14" x14ac:dyDescent="0.3">
      <c r="A4456" s="2">
        <v>45853</v>
      </c>
      <c r="B4456" s="3">
        <f t="shared" si="207"/>
        <v>2026</v>
      </c>
      <c r="C4456" t="str">
        <f t="shared" si="208"/>
        <v>2025-2026</v>
      </c>
      <c r="D4456" t="s">
        <v>147</v>
      </c>
      <c r="E4456" t="s">
        <v>64</v>
      </c>
      <c r="F4456" t="str">
        <f t="shared" si="209"/>
        <v>Victoria</v>
      </c>
      <c r="G4456" t="s">
        <v>45</v>
      </c>
      <c r="H4456">
        <v>3199</v>
      </c>
      <c r="I4456" t="s">
        <v>11</v>
      </c>
      <c r="J4456" t="s">
        <v>63</v>
      </c>
      <c r="K4456" t="s">
        <v>151</v>
      </c>
      <c r="L4456" t="s">
        <v>21</v>
      </c>
      <c r="M4456" s="5">
        <v>6630.3700000000008</v>
      </c>
      <c r="N4456">
        <v>1</v>
      </c>
    </row>
    <row r="4457" spans="1:14" x14ac:dyDescent="0.3">
      <c r="A4457" s="2">
        <v>45911</v>
      </c>
      <c r="B4457" s="3">
        <f t="shared" si="207"/>
        <v>2026</v>
      </c>
      <c r="C4457" t="str">
        <f t="shared" si="208"/>
        <v>2025-2026</v>
      </c>
      <c r="D4457" t="s">
        <v>147</v>
      </c>
      <c r="E4457" t="s">
        <v>9</v>
      </c>
      <c r="F4457" t="str">
        <f t="shared" si="209"/>
        <v>New South Wales</v>
      </c>
      <c r="G4457" t="s">
        <v>10</v>
      </c>
      <c r="H4457">
        <v>2067</v>
      </c>
      <c r="I4457" t="s">
        <v>11</v>
      </c>
      <c r="J4457" t="s">
        <v>12</v>
      </c>
      <c r="K4457" t="s">
        <v>149</v>
      </c>
      <c r="L4457" t="s">
        <v>15</v>
      </c>
      <c r="M4457" s="5">
        <v>6641.9900000000016</v>
      </c>
      <c r="N4457">
        <v>1</v>
      </c>
    </row>
    <row r="4458" spans="1:14" x14ac:dyDescent="0.3">
      <c r="A4458" s="2">
        <v>45589</v>
      </c>
      <c r="B4458" s="3">
        <f t="shared" si="207"/>
        <v>2025</v>
      </c>
      <c r="C4458" t="str">
        <f t="shared" si="208"/>
        <v>2024-2025</v>
      </c>
      <c r="D4458" t="s">
        <v>147</v>
      </c>
      <c r="E4458" t="s">
        <v>99</v>
      </c>
      <c r="F4458" t="str">
        <f t="shared" si="209"/>
        <v>Victoria</v>
      </c>
      <c r="G4458" t="s">
        <v>45</v>
      </c>
      <c r="H4458">
        <v>3148</v>
      </c>
      <c r="I4458" t="s">
        <v>11</v>
      </c>
      <c r="J4458" t="s">
        <v>63</v>
      </c>
      <c r="K4458" t="s">
        <v>150</v>
      </c>
      <c r="L4458" t="s">
        <v>18</v>
      </c>
      <c r="M4458" s="5">
        <v>6642.2</v>
      </c>
      <c r="N4458">
        <v>1</v>
      </c>
    </row>
    <row r="4459" spans="1:14" x14ac:dyDescent="0.3">
      <c r="A4459" s="2">
        <v>45439</v>
      </c>
      <c r="B4459" s="3">
        <f t="shared" si="207"/>
        <v>2024</v>
      </c>
      <c r="C4459" t="str">
        <f t="shared" si="208"/>
        <v>2023-2024</v>
      </c>
      <c r="D4459" t="s">
        <v>148</v>
      </c>
      <c r="E4459" t="s">
        <v>44</v>
      </c>
      <c r="F4459" t="str">
        <f t="shared" si="209"/>
        <v>Victoria</v>
      </c>
      <c r="G4459" t="s">
        <v>45</v>
      </c>
      <c r="H4459">
        <v>3066</v>
      </c>
      <c r="I4459" t="s">
        <v>11</v>
      </c>
      <c r="J4459" t="s">
        <v>46</v>
      </c>
      <c r="K4459" t="s">
        <v>149</v>
      </c>
      <c r="L4459" t="s">
        <v>15</v>
      </c>
      <c r="M4459" s="5">
        <v>6701.9900000000007</v>
      </c>
      <c r="N4459">
        <v>1</v>
      </c>
    </row>
    <row r="4460" spans="1:14" x14ac:dyDescent="0.3">
      <c r="A4460" s="2">
        <v>45532</v>
      </c>
      <c r="B4460" s="3">
        <f t="shared" si="207"/>
        <v>2025</v>
      </c>
      <c r="C4460" t="str">
        <f t="shared" si="208"/>
        <v>2024-2025</v>
      </c>
      <c r="D4460" t="s">
        <v>147</v>
      </c>
      <c r="E4460" t="s">
        <v>99</v>
      </c>
      <c r="F4460" t="str">
        <f t="shared" si="209"/>
        <v>Victoria</v>
      </c>
      <c r="G4460" t="s">
        <v>45</v>
      </c>
      <c r="H4460">
        <v>3148</v>
      </c>
      <c r="I4460" t="s">
        <v>11</v>
      </c>
      <c r="J4460" t="s">
        <v>63</v>
      </c>
      <c r="K4460" t="s">
        <v>153</v>
      </c>
      <c r="L4460" t="s">
        <v>16</v>
      </c>
      <c r="M4460" s="5">
        <v>6708.3900000000012</v>
      </c>
      <c r="N4460">
        <v>1</v>
      </c>
    </row>
    <row r="4461" spans="1:14" x14ac:dyDescent="0.3">
      <c r="A4461" s="2">
        <v>45481</v>
      </c>
      <c r="B4461" s="3">
        <f t="shared" si="207"/>
        <v>2025</v>
      </c>
      <c r="C4461" t="str">
        <f t="shared" si="208"/>
        <v>2024-2025</v>
      </c>
      <c r="D4461" t="s">
        <v>147</v>
      </c>
      <c r="E4461" t="s">
        <v>112</v>
      </c>
      <c r="F4461" t="str">
        <f t="shared" si="209"/>
        <v>Victoria</v>
      </c>
      <c r="G4461" t="s">
        <v>45</v>
      </c>
      <c r="H4461">
        <v>3076</v>
      </c>
      <c r="I4461" t="s">
        <v>11</v>
      </c>
      <c r="J4461" t="s">
        <v>46</v>
      </c>
      <c r="K4461" t="s">
        <v>149</v>
      </c>
      <c r="L4461" t="s">
        <v>15</v>
      </c>
      <c r="M4461" s="5">
        <v>6740.72</v>
      </c>
      <c r="N4461">
        <v>1</v>
      </c>
    </row>
    <row r="4462" spans="1:14" x14ac:dyDescent="0.3">
      <c r="A4462" s="2">
        <v>45902</v>
      </c>
      <c r="B4462" s="3">
        <f t="shared" si="207"/>
        <v>2026</v>
      </c>
      <c r="C4462" t="str">
        <f t="shared" si="208"/>
        <v>2025-2026</v>
      </c>
      <c r="D4462" t="s">
        <v>147</v>
      </c>
      <c r="E4462" t="s">
        <v>122</v>
      </c>
      <c r="F4462" t="str">
        <f t="shared" si="209"/>
        <v>New South Wales</v>
      </c>
      <c r="G4462" t="s">
        <v>10</v>
      </c>
      <c r="H4462">
        <v>2650</v>
      </c>
      <c r="I4462" t="s">
        <v>11</v>
      </c>
      <c r="J4462" t="s">
        <v>25</v>
      </c>
      <c r="K4462" t="s">
        <v>149</v>
      </c>
      <c r="L4462" t="s">
        <v>15</v>
      </c>
      <c r="M4462" s="5">
        <v>6879.2900000000009</v>
      </c>
      <c r="N4462">
        <v>1</v>
      </c>
    </row>
    <row r="4463" spans="1:14" x14ac:dyDescent="0.3">
      <c r="A4463" s="2">
        <v>45584</v>
      </c>
      <c r="B4463" s="3">
        <f t="shared" si="207"/>
        <v>2025</v>
      </c>
      <c r="C4463" t="str">
        <f t="shared" si="208"/>
        <v>2024-2025</v>
      </c>
      <c r="D4463" t="s">
        <v>147</v>
      </c>
      <c r="E4463" t="s">
        <v>131</v>
      </c>
      <c r="F4463" t="str">
        <f t="shared" si="209"/>
        <v>Western Australia</v>
      </c>
      <c r="G4463" t="s">
        <v>48</v>
      </c>
      <c r="H4463">
        <v>6530</v>
      </c>
      <c r="I4463" t="s">
        <v>11</v>
      </c>
      <c r="J4463" t="s">
        <v>77</v>
      </c>
      <c r="K4463" t="s">
        <v>152</v>
      </c>
      <c r="L4463" t="s">
        <v>13</v>
      </c>
      <c r="M4463" s="5">
        <v>6890.9500000000016</v>
      </c>
      <c r="N4463">
        <v>1</v>
      </c>
    </row>
    <row r="4464" spans="1:14" x14ac:dyDescent="0.3">
      <c r="A4464" s="2">
        <v>45915</v>
      </c>
      <c r="B4464" s="3">
        <f t="shared" si="207"/>
        <v>2026</v>
      </c>
      <c r="C4464" t="str">
        <f t="shared" si="208"/>
        <v>2025-2026</v>
      </c>
      <c r="D4464" t="s">
        <v>148</v>
      </c>
      <c r="E4464" t="s">
        <v>86</v>
      </c>
      <c r="F4464" t="str">
        <f t="shared" si="209"/>
        <v>New South Wales</v>
      </c>
      <c r="G4464" t="s">
        <v>10</v>
      </c>
      <c r="H4464">
        <v>2064</v>
      </c>
      <c r="I4464" t="s">
        <v>11</v>
      </c>
      <c r="J4464" t="s">
        <v>12</v>
      </c>
      <c r="K4464" t="s">
        <v>150</v>
      </c>
      <c r="L4464" t="s">
        <v>18</v>
      </c>
      <c r="M4464" s="5">
        <v>6954.5999999999995</v>
      </c>
      <c r="N4464">
        <v>1</v>
      </c>
    </row>
    <row r="4465" spans="1:14" x14ac:dyDescent="0.3">
      <c r="A4465" s="2">
        <v>45957</v>
      </c>
      <c r="B4465" s="3">
        <f t="shared" si="207"/>
        <v>2026</v>
      </c>
      <c r="C4465" t="str">
        <f t="shared" si="208"/>
        <v>2025-2026</v>
      </c>
      <c r="D4465" t="s">
        <v>147</v>
      </c>
      <c r="E4465" t="s">
        <v>117</v>
      </c>
      <c r="F4465" t="str">
        <f t="shared" si="209"/>
        <v>Queensland</v>
      </c>
      <c r="G4465" t="s">
        <v>35</v>
      </c>
      <c r="H4465">
        <v>4119</v>
      </c>
      <c r="I4465" t="s">
        <v>11</v>
      </c>
      <c r="J4465" t="s">
        <v>43</v>
      </c>
      <c r="K4465" t="s">
        <v>152</v>
      </c>
      <c r="L4465" t="s">
        <v>13</v>
      </c>
      <c r="M4465" s="5">
        <v>6972.0799999999981</v>
      </c>
      <c r="N4465">
        <v>1</v>
      </c>
    </row>
    <row r="4466" spans="1:14" x14ac:dyDescent="0.3">
      <c r="A4466" s="2">
        <v>45886</v>
      </c>
      <c r="B4466" s="3">
        <f t="shared" si="207"/>
        <v>2026</v>
      </c>
      <c r="C4466" t="str">
        <f t="shared" si="208"/>
        <v>2025-2026</v>
      </c>
      <c r="D4466" t="s">
        <v>147</v>
      </c>
      <c r="E4466" t="s">
        <v>135</v>
      </c>
      <c r="F4466" t="str">
        <f t="shared" si="209"/>
        <v>Victoria</v>
      </c>
      <c r="G4466" t="s">
        <v>45</v>
      </c>
      <c r="H4466">
        <v>3550</v>
      </c>
      <c r="I4466" t="s">
        <v>11</v>
      </c>
      <c r="J4466" t="s">
        <v>60</v>
      </c>
      <c r="K4466" t="s">
        <v>149</v>
      </c>
      <c r="L4466" t="s">
        <v>15</v>
      </c>
      <c r="M4466" s="5">
        <v>7040.8400000000038</v>
      </c>
      <c r="N4466">
        <v>1</v>
      </c>
    </row>
    <row r="4467" spans="1:14" x14ac:dyDescent="0.3">
      <c r="A4467" s="2">
        <v>45431</v>
      </c>
      <c r="B4467" s="3">
        <f t="shared" si="207"/>
        <v>2024</v>
      </c>
      <c r="C4467" t="str">
        <f t="shared" si="208"/>
        <v>2023-2024</v>
      </c>
      <c r="D4467" t="s">
        <v>147</v>
      </c>
      <c r="E4467" t="s">
        <v>92</v>
      </c>
      <c r="F4467" t="str">
        <f t="shared" si="209"/>
        <v>Queensland</v>
      </c>
      <c r="G4467" t="s">
        <v>35</v>
      </c>
      <c r="H4467">
        <v>4068</v>
      </c>
      <c r="I4467" t="s">
        <v>11</v>
      </c>
      <c r="J4467" t="s">
        <v>43</v>
      </c>
      <c r="K4467" t="s">
        <v>149</v>
      </c>
      <c r="L4467" t="s">
        <v>15</v>
      </c>
      <c r="M4467" s="5">
        <v>7049.4500000000025</v>
      </c>
      <c r="N4467">
        <v>1</v>
      </c>
    </row>
    <row r="4468" spans="1:14" x14ac:dyDescent="0.3">
      <c r="A4468" s="2">
        <v>45297</v>
      </c>
      <c r="B4468" s="3">
        <f t="shared" si="207"/>
        <v>2024</v>
      </c>
      <c r="C4468" t="str">
        <f t="shared" si="208"/>
        <v>2023-2024</v>
      </c>
      <c r="D4468" t="s">
        <v>147</v>
      </c>
      <c r="E4468" t="s">
        <v>131</v>
      </c>
      <c r="F4468" t="str">
        <f t="shared" si="209"/>
        <v>Western Australia</v>
      </c>
      <c r="G4468" t="s">
        <v>48</v>
      </c>
      <c r="H4468">
        <v>6530</v>
      </c>
      <c r="I4468" t="s">
        <v>11</v>
      </c>
      <c r="J4468" t="s">
        <v>77</v>
      </c>
      <c r="K4468" t="s">
        <v>149</v>
      </c>
      <c r="L4468" t="s">
        <v>15</v>
      </c>
      <c r="M4468" s="5">
        <v>7077.9299999999994</v>
      </c>
      <c r="N4468">
        <v>1</v>
      </c>
    </row>
    <row r="4469" spans="1:14" x14ac:dyDescent="0.3">
      <c r="A4469" s="2">
        <v>45756</v>
      </c>
      <c r="B4469" s="3">
        <f t="shared" si="207"/>
        <v>2025</v>
      </c>
      <c r="C4469" t="str">
        <f t="shared" si="208"/>
        <v>2024-2025</v>
      </c>
      <c r="D4469" t="s">
        <v>148</v>
      </c>
      <c r="E4469" t="s">
        <v>124</v>
      </c>
      <c r="F4469" t="str">
        <f t="shared" si="209"/>
        <v>New South Wales</v>
      </c>
      <c r="G4469" t="s">
        <v>10</v>
      </c>
      <c r="H4469">
        <v>2015</v>
      </c>
      <c r="I4469" t="s">
        <v>11</v>
      </c>
      <c r="J4469" t="s">
        <v>12</v>
      </c>
      <c r="K4469" t="s">
        <v>153</v>
      </c>
      <c r="L4469" t="s">
        <v>16</v>
      </c>
      <c r="M4469" s="5">
        <v>7096.9500000000035</v>
      </c>
      <c r="N4469">
        <v>1</v>
      </c>
    </row>
    <row r="4470" spans="1:14" x14ac:dyDescent="0.3">
      <c r="A4470" s="2">
        <v>45995</v>
      </c>
      <c r="B4470" s="3">
        <f t="shared" si="207"/>
        <v>2026</v>
      </c>
      <c r="C4470" t="str">
        <f t="shared" si="208"/>
        <v>2025-2026</v>
      </c>
      <c r="D4470" t="s">
        <v>147</v>
      </c>
      <c r="E4470" t="s">
        <v>138</v>
      </c>
      <c r="F4470" t="str">
        <f t="shared" si="209"/>
        <v>Queensland</v>
      </c>
      <c r="G4470" t="s">
        <v>35</v>
      </c>
      <c r="H4470">
        <v>4558</v>
      </c>
      <c r="I4470" t="s">
        <v>11</v>
      </c>
      <c r="J4470" t="s">
        <v>120</v>
      </c>
      <c r="K4470" t="s">
        <v>149</v>
      </c>
      <c r="L4470" t="s">
        <v>15</v>
      </c>
      <c r="M4470" s="5">
        <v>7110.9800000000032</v>
      </c>
      <c r="N4470">
        <v>1</v>
      </c>
    </row>
    <row r="4471" spans="1:14" x14ac:dyDescent="0.3">
      <c r="A4471" s="2">
        <v>45874</v>
      </c>
      <c r="B4471" s="3">
        <f t="shared" si="207"/>
        <v>2026</v>
      </c>
      <c r="C4471" t="str">
        <f t="shared" si="208"/>
        <v>2025-2026</v>
      </c>
      <c r="D4471" t="s">
        <v>147</v>
      </c>
      <c r="E4471" t="s">
        <v>145</v>
      </c>
      <c r="F4471" t="str">
        <f t="shared" si="209"/>
        <v>New South Wales</v>
      </c>
      <c r="G4471" t="s">
        <v>10</v>
      </c>
      <c r="H4471">
        <v>2101</v>
      </c>
      <c r="I4471" t="s">
        <v>11</v>
      </c>
      <c r="J4471" t="s">
        <v>27</v>
      </c>
      <c r="K4471" t="s">
        <v>149</v>
      </c>
      <c r="L4471" t="s">
        <v>15</v>
      </c>
      <c r="M4471" s="5">
        <v>7135.2800000000043</v>
      </c>
      <c r="N4471">
        <v>1</v>
      </c>
    </row>
    <row r="4472" spans="1:14" x14ac:dyDescent="0.3">
      <c r="A4472" s="2">
        <v>45694</v>
      </c>
      <c r="B4472" s="3">
        <f t="shared" si="207"/>
        <v>2025</v>
      </c>
      <c r="C4472" t="str">
        <f t="shared" si="208"/>
        <v>2024-2025</v>
      </c>
      <c r="D4472" t="s">
        <v>148</v>
      </c>
      <c r="E4472" t="s">
        <v>124</v>
      </c>
      <c r="F4472" t="str">
        <f t="shared" si="209"/>
        <v>New South Wales</v>
      </c>
      <c r="G4472" t="s">
        <v>10</v>
      </c>
      <c r="H4472">
        <v>2015</v>
      </c>
      <c r="I4472" t="s">
        <v>11</v>
      </c>
      <c r="J4472" t="s">
        <v>12</v>
      </c>
      <c r="K4472" t="s">
        <v>151</v>
      </c>
      <c r="L4472" t="s">
        <v>21</v>
      </c>
      <c r="M4472" s="5">
        <v>7207.76</v>
      </c>
      <c r="N4472">
        <v>1</v>
      </c>
    </row>
    <row r="4473" spans="1:14" x14ac:dyDescent="0.3">
      <c r="A4473" s="2">
        <v>45322</v>
      </c>
      <c r="B4473" s="3">
        <f t="shared" si="207"/>
        <v>2024</v>
      </c>
      <c r="C4473" t="str">
        <f t="shared" si="208"/>
        <v>2023-2024</v>
      </c>
      <c r="D4473" t="s">
        <v>147</v>
      </c>
      <c r="E4473" t="s">
        <v>64</v>
      </c>
      <c r="F4473" t="str">
        <f t="shared" si="209"/>
        <v>Victoria</v>
      </c>
      <c r="G4473" t="s">
        <v>45</v>
      </c>
      <c r="H4473">
        <v>3199</v>
      </c>
      <c r="I4473" t="s">
        <v>11</v>
      </c>
      <c r="J4473" t="s">
        <v>63</v>
      </c>
      <c r="K4473" t="s">
        <v>152</v>
      </c>
      <c r="L4473" t="s">
        <v>13</v>
      </c>
      <c r="M4473" s="5">
        <v>7284.1799999999994</v>
      </c>
      <c r="N4473">
        <v>1</v>
      </c>
    </row>
    <row r="4474" spans="1:14" x14ac:dyDescent="0.3">
      <c r="A4474" s="2">
        <v>45582</v>
      </c>
      <c r="B4474" s="3">
        <f t="shared" si="207"/>
        <v>2025</v>
      </c>
      <c r="C4474" t="str">
        <f t="shared" si="208"/>
        <v>2024-2025</v>
      </c>
      <c r="D4474" t="s">
        <v>147</v>
      </c>
      <c r="E4474" t="s">
        <v>131</v>
      </c>
      <c r="F4474" t="str">
        <f t="shared" si="209"/>
        <v>Western Australia</v>
      </c>
      <c r="G4474" t="s">
        <v>48</v>
      </c>
      <c r="H4474">
        <v>6530</v>
      </c>
      <c r="I4474" t="s">
        <v>11</v>
      </c>
      <c r="J4474" t="s">
        <v>77</v>
      </c>
      <c r="K4474" t="s">
        <v>149</v>
      </c>
      <c r="L4474" t="s">
        <v>15</v>
      </c>
      <c r="M4474" s="5">
        <v>7309.9100000000017</v>
      </c>
      <c r="N4474">
        <v>1</v>
      </c>
    </row>
    <row r="4475" spans="1:14" x14ac:dyDescent="0.3">
      <c r="A4475" s="2">
        <v>45644</v>
      </c>
      <c r="B4475" s="3">
        <f t="shared" si="207"/>
        <v>2025</v>
      </c>
      <c r="C4475" t="str">
        <f t="shared" si="208"/>
        <v>2024-2025</v>
      </c>
      <c r="D4475" t="s">
        <v>147</v>
      </c>
      <c r="E4475" t="s">
        <v>136</v>
      </c>
      <c r="F4475" t="str">
        <f t="shared" si="209"/>
        <v>Victoria</v>
      </c>
      <c r="G4475" t="s">
        <v>45</v>
      </c>
      <c r="H4475">
        <v>3175</v>
      </c>
      <c r="I4475" t="s">
        <v>11</v>
      </c>
      <c r="J4475" t="s">
        <v>63</v>
      </c>
      <c r="K4475" t="s">
        <v>149</v>
      </c>
      <c r="L4475" t="s">
        <v>15</v>
      </c>
      <c r="M4475" s="5">
        <v>7339.49</v>
      </c>
      <c r="N4475">
        <v>1</v>
      </c>
    </row>
    <row r="4476" spans="1:14" x14ac:dyDescent="0.3">
      <c r="A4476" s="2">
        <v>45459</v>
      </c>
      <c r="B4476" s="3">
        <f t="shared" si="207"/>
        <v>2024</v>
      </c>
      <c r="C4476" t="str">
        <f t="shared" si="208"/>
        <v>2023-2024</v>
      </c>
      <c r="D4476" t="s">
        <v>147</v>
      </c>
      <c r="E4476" t="s">
        <v>65</v>
      </c>
      <c r="F4476" t="str">
        <f t="shared" si="209"/>
        <v>New South Wales</v>
      </c>
      <c r="G4476" t="s">
        <v>10</v>
      </c>
      <c r="H4476">
        <v>2541</v>
      </c>
      <c r="I4476" t="s">
        <v>11</v>
      </c>
      <c r="J4476" t="s">
        <v>58</v>
      </c>
      <c r="K4476" t="s">
        <v>151</v>
      </c>
      <c r="L4476" t="s">
        <v>21</v>
      </c>
      <c r="M4476" s="5">
        <v>7343.3100000000013</v>
      </c>
      <c r="N4476">
        <v>1</v>
      </c>
    </row>
    <row r="4477" spans="1:14" x14ac:dyDescent="0.3">
      <c r="A4477" s="2">
        <v>45870</v>
      </c>
      <c r="B4477" s="3">
        <f t="shared" si="207"/>
        <v>2026</v>
      </c>
      <c r="C4477" t="str">
        <f t="shared" si="208"/>
        <v>2025-2026</v>
      </c>
      <c r="D4477" t="s">
        <v>147</v>
      </c>
      <c r="E4477" t="s">
        <v>57</v>
      </c>
      <c r="F4477" t="str">
        <f t="shared" si="209"/>
        <v>New South Wales</v>
      </c>
      <c r="G4477" t="s">
        <v>10</v>
      </c>
      <c r="H4477">
        <v>2560</v>
      </c>
      <c r="I4477" t="s">
        <v>11</v>
      </c>
      <c r="J4477" t="s">
        <v>58</v>
      </c>
      <c r="K4477" t="s">
        <v>152</v>
      </c>
      <c r="L4477" t="s">
        <v>13</v>
      </c>
      <c r="M4477" s="5">
        <v>7487.4900000000034</v>
      </c>
      <c r="N4477">
        <v>1</v>
      </c>
    </row>
    <row r="4478" spans="1:14" x14ac:dyDescent="0.3">
      <c r="A4478" s="2">
        <v>45443</v>
      </c>
      <c r="B4478" s="3">
        <f t="shared" si="207"/>
        <v>2024</v>
      </c>
      <c r="C4478" t="str">
        <f t="shared" si="208"/>
        <v>2023-2024</v>
      </c>
      <c r="D4478" t="s">
        <v>147</v>
      </c>
      <c r="E4478" t="s">
        <v>57</v>
      </c>
      <c r="F4478" t="str">
        <f t="shared" si="209"/>
        <v>New South Wales</v>
      </c>
      <c r="G4478" t="s">
        <v>10</v>
      </c>
      <c r="H4478">
        <v>2560</v>
      </c>
      <c r="I4478" t="s">
        <v>11</v>
      </c>
      <c r="J4478" t="s">
        <v>58</v>
      </c>
      <c r="K4478" t="s">
        <v>151</v>
      </c>
      <c r="L4478" t="s">
        <v>21</v>
      </c>
      <c r="M4478" s="5">
        <v>7520.87</v>
      </c>
      <c r="N4478">
        <v>1</v>
      </c>
    </row>
    <row r="4479" spans="1:14" x14ac:dyDescent="0.3">
      <c r="A4479" s="2">
        <v>45360</v>
      </c>
      <c r="B4479" s="3">
        <f t="shared" si="207"/>
        <v>2024</v>
      </c>
      <c r="C4479" t="str">
        <f t="shared" si="208"/>
        <v>2023-2024</v>
      </c>
      <c r="D4479" t="s">
        <v>148</v>
      </c>
      <c r="E4479" t="s">
        <v>124</v>
      </c>
      <c r="F4479" t="str">
        <f t="shared" si="209"/>
        <v>New South Wales</v>
      </c>
      <c r="G4479" t="s">
        <v>10</v>
      </c>
      <c r="H4479">
        <v>2015</v>
      </c>
      <c r="I4479" t="s">
        <v>11</v>
      </c>
      <c r="J4479" t="s">
        <v>12</v>
      </c>
      <c r="K4479" t="s">
        <v>149</v>
      </c>
      <c r="L4479" t="s">
        <v>15</v>
      </c>
      <c r="M4479" s="5">
        <v>7676.07</v>
      </c>
      <c r="N4479">
        <v>1</v>
      </c>
    </row>
    <row r="4480" spans="1:14" x14ac:dyDescent="0.3">
      <c r="A4480" s="2">
        <v>46022</v>
      </c>
      <c r="B4480" s="3">
        <f t="shared" si="207"/>
        <v>2026</v>
      </c>
      <c r="C4480" t="str">
        <f t="shared" si="208"/>
        <v>2025-2026</v>
      </c>
      <c r="D4480" t="s">
        <v>147</v>
      </c>
      <c r="E4480" t="s">
        <v>132</v>
      </c>
      <c r="F4480" t="str">
        <f t="shared" si="209"/>
        <v>New South Wales</v>
      </c>
      <c r="G4480" t="s">
        <v>10</v>
      </c>
      <c r="H4480">
        <v>2800</v>
      </c>
      <c r="I4480" t="s">
        <v>11</v>
      </c>
      <c r="J4480" t="s">
        <v>25</v>
      </c>
      <c r="K4480" t="s">
        <v>149</v>
      </c>
      <c r="L4480" t="s">
        <v>15</v>
      </c>
      <c r="M4480" s="5">
        <v>7691.8700000000035</v>
      </c>
      <c r="N4480">
        <v>1</v>
      </c>
    </row>
    <row r="4481" spans="1:14" x14ac:dyDescent="0.3">
      <c r="A4481" s="2">
        <v>45947</v>
      </c>
      <c r="B4481" s="3">
        <f t="shared" si="207"/>
        <v>2026</v>
      </c>
      <c r="C4481" t="str">
        <f t="shared" si="208"/>
        <v>2025-2026</v>
      </c>
      <c r="D4481" t="s">
        <v>148</v>
      </c>
      <c r="E4481" t="s">
        <v>78</v>
      </c>
      <c r="F4481" t="str">
        <f t="shared" si="209"/>
        <v>New South Wales</v>
      </c>
      <c r="G4481" t="s">
        <v>10</v>
      </c>
      <c r="H4481">
        <v>2350</v>
      </c>
      <c r="I4481" t="s">
        <v>11</v>
      </c>
      <c r="J4481" t="s">
        <v>68</v>
      </c>
      <c r="K4481" t="s">
        <v>149</v>
      </c>
      <c r="L4481" t="s">
        <v>15</v>
      </c>
      <c r="M4481" s="5">
        <v>7792.92</v>
      </c>
      <c r="N4481">
        <v>1</v>
      </c>
    </row>
    <row r="4482" spans="1:14" x14ac:dyDescent="0.3">
      <c r="A4482" s="2">
        <v>45966</v>
      </c>
      <c r="B4482" s="3">
        <f t="shared" ref="B4482:B4506" si="210">IF(MONTH(A4482)&gt;=7,YEAR(A4482)+1,YEAR(A4482))</f>
        <v>2026</v>
      </c>
      <c r="C4482" t="str">
        <f t="shared" ref="C4482:C4506" si="211">IF(MONTH(A4482) &gt;= 7, YEAR(A4482) &amp; "-" &amp; YEAR(A4482) + 1, YEAR(A4482) - 1 &amp; "-" &amp; YEAR(A4482))</f>
        <v>2025-2026</v>
      </c>
      <c r="D4482" t="s">
        <v>147</v>
      </c>
      <c r="E4482" t="s">
        <v>136</v>
      </c>
      <c r="F4482" t="str">
        <f t="shared" ref="F4482:F4506" si="212">IF(G4482="WA","Western Australia",
IF(G4482="NSW","New South Wales",
IF(G4482="QLD","Queensland",
IF(G4482="VIC","Victoria",
IF(G4482="TAS","Tasmania",
IF(G4482="SA","South Australia",
IF(G4482="NT","Northern Territory",
IF(G4482="ACT","Australian Capital Territory",G4482))))))))</f>
        <v>Victoria</v>
      </c>
      <c r="G4482" t="s">
        <v>45</v>
      </c>
      <c r="H4482">
        <v>3175</v>
      </c>
      <c r="I4482" t="s">
        <v>11</v>
      </c>
      <c r="J4482" t="s">
        <v>63</v>
      </c>
      <c r="K4482" t="s">
        <v>149</v>
      </c>
      <c r="L4482" t="s">
        <v>15</v>
      </c>
      <c r="M4482" s="5">
        <v>7828.0600000000031</v>
      </c>
      <c r="N4482">
        <v>1</v>
      </c>
    </row>
    <row r="4483" spans="1:14" x14ac:dyDescent="0.3">
      <c r="A4483" s="2">
        <v>45805</v>
      </c>
      <c r="B4483" s="3">
        <f t="shared" si="210"/>
        <v>2025</v>
      </c>
      <c r="C4483" t="str">
        <f t="shared" si="211"/>
        <v>2024-2025</v>
      </c>
      <c r="D4483" t="s">
        <v>148</v>
      </c>
      <c r="E4483" t="s">
        <v>108</v>
      </c>
      <c r="F4483" t="str">
        <f t="shared" si="212"/>
        <v>Victoria</v>
      </c>
      <c r="G4483" t="s">
        <v>45</v>
      </c>
      <c r="H4483">
        <v>3018</v>
      </c>
      <c r="I4483" t="s">
        <v>11</v>
      </c>
      <c r="J4483" t="s">
        <v>46</v>
      </c>
      <c r="K4483" t="s">
        <v>149</v>
      </c>
      <c r="L4483" t="s">
        <v>15</v>
      </c>
      <c r="M4483" s="5">
        <v>7862.59</v>
      </c>
      <c r="N4483">
        <v>1</v>
      </c>
    </row>
    <row r="4484" spans="1:14" x14ac:dyDescent="0.3">
      <c r="A4484" s="2">
        <v>45980</v>
      </c>
      <c r="B4484" s="3">
        <f t="shared" si="210"/>
        <v>2026</v>
      </c>
      <c r="C4484" t="str">
        <f t="shared" si="211"/>
        <v>2025-2026</v>
      </c>
      <c r="D4484" t="s">
        <v>147</v>
      </c>
      <c r="E4484" t="s">
        <v>131</v>
      </c>
      <c r="F4484" t="str">
        <f t="shared" si="212"/>
        <v>Western Australia</v>
      </c>
      <c r="G4484" t="s">
        <v>48</v>
      </c>
      <c r="H4484">
        <v>6530</v>
      </c>
      <c r="I4484" t="s">
        <v>11</v>
      </c>
      <c r="J4484" t="s">
        <v>77</v>
      </c>
      <c r="K4484" t="s">
        <v>151</v>
      </c>
      <c r="L4484" t="s">
        <v>21</v>
      </c>
      <c r="M4484" s="5">
        <v>7890.8300000000008</v>
      </c>
      <c r="N4484">
        <v>1</v>
      </c>
    </row>
    <row r="4485" spans="1:14" x14ac:dyDescent="0.3">
      <c r="A4485" s="2">
        <v>45785</v>
      </c>
      <c r="B4485" s="3">
        <f t="shared" si="210"/>
        <v>2025</v>
      </c>
      <c r="C4485" t="str">
        <f t="shared" si="211"/>
        <v>2024-2025</v>
      </c>
      <c r="D4485" t="s">
        <v>147</v>
      </c>
      <c r="E4485" t="s">
        <v>24</v>
      </c>
      <c r="F4485" t="str">
        <f t="shared" si="212"/>
        <v>New South Wales</v>
      </c>
      <c r="G4485" t="s">
        <v>10</v>
      </c>
      <c r="H4485">
        <v>2795</v>
      </c>
      <c r="I4485" t="s">
        <v>11</v>
      </c>
      <c r="J4485" t="s">
        <v>25</v>
      </c>
      <c r="K4485" t="s">
        <v>151</v>
      </c>
      <c r="L4485" t="s">
        <v>21</v>
      </c>
      <c r="M4485" s="5">
        <v>7909.7500000000009</v>
      </c>
      <c r="N4485">
        <v>1</v>
      </c>
    </row>
    <row r="4486" spans="1:14" x14ac:dyDescent="0.3">
      <c r="A4486" s="2">
        <v>45311</v>
      </c>
      <c r="B4486" s="3">
        <f t="shared" si="210"/>
        <v>2024</v>
      </c>
      <c r="C4486" t="str">
        <f t="shared" si="211"/>
        <v>2023-2024</v>
      </c>
      <c r="D4486" t="s">
        <v>147</v>
      </c>
      <c r="E4486" t="s">
        <v>146</v>
      </c>
      <c r="F4486" t="str">
        <f t="shared" si="212"/>
        <v>Victoria</v>
      </c>
      <c r="G4486" t="s">
        <v>45</v>
      </c>
      <c r="H4486">
        <v>3353</v>
      </c>
      <c r="I4486" t="s">
        <v>11</v>
      </c>
      <c r="J4486" t="s">
        <v>60</v>
      </c>
      <c r="K4486" t="s">
        <v>149</v>
      </c>
      <c r="L4486" t="s">
        <v>15</v>
      </c>
      <c r="M4486" s="5">
        <v>8030.1400000000012</v>
      </c>
      <c r="N4486">
        <v>1</v>
      </c>
    </row>
    <row r="4487" spans="1:14" x14ac:dyDescent="0.3">
      <c r="A4487" s="2">
        <v>45927</v>
      </c>
      <c r="B4487" s="3">
        <f t="shared" si="210"/>
        <v>2026</v>
      </c>
      <c r="C4487" t="str">
        <f t="shared" si="211"/>
        <v>2025-2026</v>
      </c>
      <c r="D4487" t="s">
        <v>147</v>
      </c>
      <c r="E4487" t="s">
        <v>28</v>
      </c>
      <c r="F4487" t="str">
        <f t="shared" si="212"/>
        <v>Northern Territory</v>
      </c>
      <c r="G4487" t="s">
        <v>29</v>
      </c>
      <c r="H4487">
        <v>800</v>
      </c>
      <c r="I4487" t="s">
        <v>11</v>
      </c>
      <c r="J4487" t="s">
        <v>30</v>
      </c>
      <c r="K4487" t="s">
        <v>149</v>
      </c>
      <c r="L4487" t="s">
        <v>15</v>
      </c>
      <c r="M4487" s="5">
        <v>8078.8700000000008</v>
      </c>
      <c r="N4487">
        <v>1</v>
      </c>
    </row>
    <row r="4488" spans="1:14" x14ac:dyDescent="0.3">
      <c r="A4488" s="2">
        <v>45980</v>
      </c>
      <c r="B4488" s="3">
        <f t="shared" si="210"/>
        <v>2026</v>
      </c>
      <c r="C4488" t="str">
        <f t="shared" si="211"/>
        <v>2025-2026</v>
      </c>
      <c r="D4488" t="s">
        <v>147</v>
      </c>
      <c r="E4488" t="s">
        <v>64</v>
      </c>
      <c r="F4488" t="str">
        <f t="shared" si="212"/>
        <v>Victoria</v>
      </c>
      <c r="G4488" t="s">
        <v>45</v>
      </c>
      <c r="H4488">
        <v>3199</v>
      </c>
      <c r="I4488" t="s">
        <v>11</v>
      </c>
      <c r="J4488" t="s">
        <v>63</v>
      </c>
      <c r="K4488" t="s">
        <v>151</v>
      </c>
      <c r="L4488" t="s">
        <v>21</v>
      </c>
      <c r="M4488" s="5">
        <v>8106.36</v>
      </c>
      <c r="N4488">
        <v>1</v>
      </c>
    </row>
    <row r="4489" spans="1:14" x14ac:dyDescent="0.3">
      <c r="A4489" s="2">
        <v>45549</v>
      </c>
      <c r="B4489" s="3">
        <f t="shared" si="210"/>
        <v>2025</v>
      </c>
      <c r="C4489" t="str">
        <f t="shared" si="211"/>
        <v>2024-2025</v>
      </c>
      <c r="D4489" t="s">
        <v>147</v>
      </c>
      <c r="E4489" t="s">
        <v>82</v>
      </c>
      <c r="F4489" t="str">
        <f t="shared" si="212"/>
        <v>Queensland</v>
      </c>
      <c r="G4489" t="s">
        <v>35</v>
      </c>
      <c r="H4489">
        <v>4012</v>
      </c>
      <c r="I4489" t="s">
        <v>11</v>
      </c>
      <c r="J4489" t="s">
        <v>43</v>
      </c>
      <c r="K4489" t="s">
        <v>150</v>
      </c>
      <c r="L4489" t="s">
        <v>18</v>
      </c>
      <c r="M4489" s="5">
        <v>8438.7899999999972</v>
      </c>
      <c r="N4489">
        <v>1</v>
      </c>
    </row>
    <row r="4490" spans="1:14" x14ac:dyDescent="0.3">
      <c r="A4490" s="2">
        <v>45942</v>
      </c>
      <c r="B4490" s="3">
        <f t="shared" si="210"/>
        <v>2026</v>
      </c>
      <c r="C4490" t="str">
        <f t="shared" si="211"/>
        <v>2025-2026</v>
      </c>
      <c r="D4490" t="s">
        <v>147</v>
      </c>
      <c r="E4490" t="s">
        <v>41</v>
      </c>
      <c r="F4490" t="str">
        <f t="shared" si="212"/>
        <v>New South Wales</v>
      </c>
      <c r="G4490" t="s">
        <v>10</v>
      </c>
      <c r="H4490">
        <v>2830</v>
      </c>
      <c r="I4490" t="s">
        <v>11</v>
      </c>
      <c r="J4490" t="s">
        <v>25</v>
      </c>
      <c r="K4490" t="s">
        <v>151</v>
      </c>
      <c r="L4490" t="s">
        <v>21</v>
      </c>
      <c r="M4490" s="5">
        <v>8620.2100000000009</v>
      </c>
      <c r="N4490">
        <v>1</v>
      </c>
    </row>
    <row r="4491" spans="1:14" x14ac:dyDescent="0.3">
      <c r="A4491" s="2">
        <v>45294</v>
      </c>
      <c r="B4491" s="3">
        <f t="shared" si="210"/>
        <v>2024</v>
      </c>
      <c r="C4491" t="str">
        <f t="shared" si="211"/>
        <v>2023-2024</v>
      </c>
      <c r="D4491" t="s">
        <v>147</v>
      </c>
      <c r="E4491" t="s">
        <v>99</v>
      </c>
      <c r="F4491" t="str">
        <f t="shared" si="212"/>
        <v>Victoria</v>
      </c>
      <c r="G4491" t="s">
        <v>45</v>
      </c>
      <c r="H4491">
        <v>3148</v>
      </c>
      <c r="I4491" t="s">
        <v>11</v>
      </c>
      <c r="J4491" t="s">
        <v>63</v>
      </c>
      <c r="K4491" t="s">
        <v>151</v>
      </c>
      <c r="L4491" t="s">
        <v>21</v>
      </c>
      <c r="M4491" s="5">
        <v>8918.2800000000025</v>
      </c>
      <c r="N4491">
        <v>1</v>
      </c>
    </row>
    <row r="4492" spans="1:14" x14ac:dyDescent="0.3">
      <c r="A4492" s="2">
        <v>45499</v>
      </c>
      <c r="B4492" s="3">
        <f t="shared" si="210"/>
        <v>2025</v>
      </c>
      <c r="C4492" t="str">
        <f t="shared" si="211"/>
        <v>2024-2025</v>
      </c>
      <c r="D4492" t="s">
        <v>147</v>
      </c>
      <c r="E4492" t="s">
        <v>99</v>
      </c>
      <c r="F4492" t="str">
        <f t="shared" si="212"/>
        <v>Victoria</v>
      </c>
      <c r="G4492" t="s">
        <v>45</v>
      </c>
      <c r="H4492">
        <v>3148</v>
      </c>
      <c r="I4492" t="s">
        <v>11</v>
      </c>
      <c r="J4492" t="s">
        <v>63</v>
      </c>
      <c r="K4492" t="s">
        <v>149</v>
      </c>
      <c r="L4492" t="s">
        <v>15</v>
      </c>
      <c r="M4492" s="5">
        <v>9049.9800000000014</v>
      </c>
      <c r="N4492">
        <v>1</v>
      </c>
    </row>
    <row r="4493" spans="1:14" x14ac:dyDescent="0.3">
      <c r="A4493" s="2">
        <v>45404</v>
      </c>
      <c r="B4493" s="3">
        <f t="shared" si="210"/>
        <v>2024</v>
      </c>
      <c r="C4493" t="str">
        <f t="shared" si="211"/>
        <v>2023-2024</v>
      </c>
      <c r="D4493" t="s">
        <v>147</v>
      </c>
      <c r="E4493" t="s">
        <v>57</v>
      </c>
      <c r="F4493" t="str">
        <f t="shared" si="212"/>
        <v>New South Wales</v>
      </c>
      <c r="G4493" t="s">
        <v>10</v>
      </c>
      <c r="H4493">
        <v>2560</v>
      </c>
      <c r="I4493" t="s">
        <v>11</v>
      </c>
      <c r="J4493" t="s">
        <v>58</v>
      </c>
      <c r="K4493" t="s">
        <v>149</v>
      </c>
      <c r="L4493" t="s">
        <v>15</v>
      </c>
      <c r="M4493" s="5">
        <v>9101.4900000000016</v>
      </c>
      <c r="N4493">
        <v>1</v>
      </c>
    </row>
    <row r="4494" spans="1:14" x14ac:dyDescent="0.3">
      <c r="A4494" s="2">
        <v>45740</v>
      </c>
      <c r="B4494" s="3">
        <f t="shared" si="210"/>
        <v>2025</v>
      </c>
      <c r="C4494" t="str">
        <f t="shared" si="211"/>
        <v>2024-2025</v>
      </c>
      <c r="D4494" t="s">
        <v>147</v>
      </c>
      <c r="E4494" t="s">
        <v>143</v>
      </c>
      <c r="F4494" t="str">
        <f t="shared" si="212"/>
        <v>New South Wales</v>
      </c>
      <c r="G4494" t="s">
        <v>10</v>
      </c>
      <c r="H4494">
        <v>2154</v>
      </c>
      <c r="I4494" t="s">
        <v>11</v>
      </c>
      <c r="J4494" t="s">
        <v>27</v>
      </c>
      <c r="K4494" t="s">
        <v>149</v>
      </c>
      <c r="L4494" t="s">
        <v>15</v>
      </c>
      <c r="M4494" s="5">
        <v>9522.9499999999989</v>
      </c>
      <c r="N4494">
        <v>1</v>
      </c>
    </row>
    <row r="4495" spans="1:14" x14ac:dyDescent="0.3">
      <c r="A4495" s="2">
        <v>45805</v>
      </c>
      <c r="B4495" s="3">
        <f t="shared" si="210"/>
        <v>2025</v>
      </c>
      <c r="C4495" t="str">
        <f t="shared" si="211"/>
        <v>2024-2025</v>
      </c>
      <c r="D4495" t="s">
        <v>147</v>
      </c>
      <c r="E4495" t="s">
        <v>41</v>
      </c>
      <c r="F4495" t="str">
        <f t="shared" si="212"/>
        <v>New South Wales</v>
      </c>
      <c r="G4495" t="s">
        <v>10</v>
      </c>
      <c r="H4495">
        <v>2830</v>
      </c>
      <c r="I4495" t="s">
        <v>11</v>
      </c>
      <c r="J4495" t="s">
        <v>25</v>
      </c>
      <c r="K4495" t="s">
        <v>149</v>
      </c>
      <c r="L4495" t="s">
        <v>15</v>
      </c>
      <c r="M4495" s="5">
        <v>9866.4400000000023</v>
      </c>
      <c r="N4495">
        <v>1</v>
      </c>
    </row>
    <row r="4496" spans="1:14" x14ac:dyDescent="0.3">
      <c r="A4496" s="2">
        <v>45463</v>
      </c>
      <c r="B4496" s="3">
        <f t="shared" si="210"/>
        <v>2024</v>
      </c>
      <c r="C4496" t="str">
        <f t="shared" si="211"/>
        <v>2023-2024</v>
      </c>
      <c r="D4496" t="s">
        <v>147</v>
      </c>
      <c r="E4496" t="s">
        <v>146</v>
      </c>
      <c r="F4496" t="str">
        <f t="shared" si="212"/>
        <v>Victoria</v>
      </c>
      <c r="G4496" t="s">
        <v>45</v>
      </c>
      <c r="H4496">
        <v>3353</v>
      </c>
      <c r="I4496" t="s">
        <v>11</v>
      </c>
      <c r="J4496" t="s">
        <v>60</v>
      </c>
      <c r="K4496" t="s">
        <v>149</v>
      </c>
      <c r="L4496" t="s">
        <v>15</v>
      </c>
      <c r="M4496" s="5">
        <v>9965.91</v>
      </c>
      <c r="N4496">
        <v>1</v>
      </c>
    </row>
    <row r="4497" spans="1:14" x14ac:dyDescent="0.3">
      <c r="A4497" s="2">
        <v>45634</v>
      </c>
      <c r="B4497" s="3">
        <f t="shared" si="210"/>
        <v>2025</v>
      </c>
      <c r="C4497" t="str">
        <f t="shared" si="211"/>
        <v>2024-2025</v>
      </c>
      <c r="D4497" t="s">
        <v>148</v>
      </c>
      <c r="E4497" t="s">
        <v>124</v>
      </c>
      <c r="F4497" t="str">
        <f t="shared" si="212"/>
        <v>New South Wales</v>
      </c>
      <c r="G4497" t="s">
        <v>10</v>
      </c>
      <c r="H4497">
        <v>2015</v>
      </c>
      <c r="I4497" t="s">
        <v>11</v>
      </c>
      <c r="J4497" t="s">
        <v>12</v>
      </c>
      <c r="K4497" t="s">
        <v>149</v>
      </c>
      <c r="L4497" t="s">
        <v>15</v>
      </c>
      <c r="M4497" s="5">
        <v>10021.370000000001</v>
      </c>
      <c r="N4497">
        <v>1</v>
      </c>
    </row>
    <row r="4498" spans="1:14" x14ac:dyDescent="0.3">
      <c r="A4498" s="2">
        <v>45643</v>
      </c>
      <c r="B4498" s="3">
        <f t="shared" si="210"/>
        <v>2025</v>
      </c>
      <c r="C4498" t="str">
        <f t="shared" si="211"/>
        <v>2024-2025</v>
      </c>
      <c r="D4498" t="s">
        <v>147</v>
      </c>
      <c r="E4498" t="s">
        <v>65</v>
      </c>
      <c r="F4498" t="str">
        <f t="shared" si="212"/>
        <v>New South Wales</v>
      </c>
      <c r="G4498" t="s">
        <v>10</v>
      </c>
      <c r="H4498">
        <v>2541</v>
      </c>
      <c r="I4498" t="s">
        <v>11</v>
      </c>
      <c r="J4498" t="s">
        <v>58</v>
      </c>
      <c r="K4498" t="s">
        <v>149</v>
      </c>
      <c r="L4498" t="s">
        <v>15</v>
      </c>
      <c r="M4498" s="5">
        <v>10174.520000000002</v>
      </c>
      <c r="N4498">
        <v>1</v>
      </c>
    </row>
    <row r="4499" spans="1:14" x14ac:dyDescent="0.3">
      <c r="A4499" s="2">
        <v>45421</v>
      </c>
      <c r="B4499" s="3">
        <f t="shared" si="210"/>
        <v>2024</v>
      </c>
      <c r="C4499" t="str">
        <f t="shared" si="211"/>
        <v>2023-2024</v>
      </c>
      <c r="D4499" t="s">
        <v>147</v>
      </c>
      <c r="E4499" t="s">
        <v>117</v>
      </c>
      <c r="F4499" t="str">
        <f t="shared" si="212"/>
        <v>Queensland</v>
      </c>
      <c r="G4499" t="s">
        <v>35</v>
      </c>
      <c r="H4499">
        <v>4119</v>
      </c>
      <c r="I4499" t="s">
        <v>11</v>
      </c>
      <c r="J4499" t="s">
        <v>43</v>
      </c>
      <c r="K4499" t="s">
        <v>149</v>
      </c>
      <c r="L4499" t="s">
        <v>15</v>
      </c>
      <c r="M4499" s="5">
        <v>10233.570000000007</v>
      </c>
      <c r="N4499">
        <v>1</v>
      </c>
    </row>
    <row r="4500" spans="1:14" x14ac:dyDescent="0.3">
      <c r="A4500" s="2">
        <v>45898</v>
      </c>
      <c r="B4500" s="3">
        <f t="shared" si="210"/>
        <v>2026</v>
      </c>
      <c r="C4500" t="str">
        <f t="shared" si="211"/>
        <v>2025-2026</v>
      </c>
      <c r="D4500" t="s">
        <v>148</v>
      </c>
      <c r="E4500" t="s">
        <v>96</v>
      </c>
      <c r="F4500" t="str">
        <f t="shared" si="212"/>
        <v>Western Australia</v>
      </c>
      <c r="G4500" t="s">
        <v>48</v>
      </c>
      <c r="H4500">
        <v>6330</v>
      </c>
      <c r="I4500" t="s">
        <v>11</v>
      </c>
      <c r="J4500" t="s">
        <v>94</v>
      </c>
      <c r="K4500" t="s">
        <v>149</v>
      </c>
      <c r="L4500" t="s">
        <v>15</v>
      </c>
      <c r="M4500" s="5">
        <v>10622.689999999999</v>
      </c>
      <c r="N4500">
        <v>1</v>
      </c>
    </row>
    <row r="4501" spans="1:14" x14ac:dyDescent="0.3">
      <c r="A4501" s="2">
        <v>45859</v>
      </c>
      <c r="B4501" s="3">
        <f t="shared" si="210"/>
        <v>2026</v>
      </c>
      <c r="C4501" t="str">
        <f t="shared" si="211"/>
        <v>2025-2026</v>
      </c>
      <c r="D4501" t="s">
        <v>148</v>
      </c>
      <c r="E4501" t="s">
        <v>78</v>
      </c>
      <c r="F4501" t="str">
        <f t="shared" si="212"/>
        <v>New South Wales</v>
      </c>
      <c r="G4501" t="s">
        <v>10</v>
      </c>
      <c r="H4501">
        <v>2350</v>
      </c>
      <c r="I4501" t="s">
        <v>11</v>
      </c>
      <c r="J4501" t="s">
        <v>68</v>
      </c>
      <c r="K4501" t="s">
        <v>151</v>
      </c>
      <c r="L4501" t="s">
        <v>21</v>
      </c>
      <c r="M4501" s="5">
        <v>10648.29</v>
      </c>
      <c r="N4501">
        <v>1</v>
      </c>
    </row>
    <row r="4502" spans="1:14" x14ac:dyDescent="0.3">
      <c r="A4502" s="2">
        <v>45489</v>
      </c>
      <c r="B4502" s="3">
        <f t="shared" si="210"/>
        <v>2025</v>
      </c>
      <c r="C4502" t="str">
        <f t="shared" si="211"/>
        <v>2024-2025</v>
      </c>
      <c r="D4502" t="s">
        <v>147</v>
      </c>
      <c r="E4502" t="s">
        <v>64</v>
      </c>
      <c r="F4502" t="str">
        <f t="shared" si="212"/>
        <v>Victoria</v>
      </c>
      <c r="G4502" t="s">
        <v>45</v>
      </c>
      <c r="H4502">
        <v>3199</v>
      </c>
      <c r="I4502" t="s">
        <v>11</v>
      </c>
      <c r="J4502" t="s">
        <v>63</v>
      </c>
      <c r="K4502" t="s">
        <v>149</v>
      </c>
      <c r="L4502" t="s">
        <v>15</v>
      </c>
      <c r="M4502" s="5">
        <v>10866.589999999998</v>
      </c>
      <c r="N4502">
        <v>1</v>
      </c>
    </row>
    <row r="4503" spans="1:14" x14ac:dyDescent="0.3">
      <c r="A4503" s="2">
        <v>45875</v>
      </c>
      <c r="B4503" s="3">
        <f t="shared" si="210"/>
        <v>2026</v>
      </c>
      <c r="C4503" t="str">
        <f t="shared" si="211"/>
        <v>2025-2026</v>
      </c>
      <c r="D4503" t="s">
        <v>147</v>
      </c>
      <c r="E4503" t="s">
        <v>41</v>
      </c>
      <c r="F4503" t="str">
        <f t="shared" si="212"/>
        <v>New South Wales</v>
      </c>
      <c r="G4503" t="s">
        <v>10</v>
      </c>
      <c r="H4503">
        <v>2830</v>
      </c>
      <c r="I4503" t="s">
        <v>11</v>
      </c>
      <c r="J4503" t="s">
        <v>25</v>
      </c>
      <c r="K4503" t="s">
        <v>149</v>
      </c>
      <c r="L4503" t="s">
        <v>15</v>
      </c>
      <c r="M4503" s="5">
        <v>11753.830000000004</v>
      </c>
      <c r="N4503">
        <v>1</v>
      </c>
    </row>
    <row r="4504" spans="1:14" x14ac:dyDescent="0.3">
      <c r="A4504" s="2">
        <v>45870</v>
      </c>
      <c r="B4504" s="3">
        <f t="shared" si="210"/>
        <v>2026</v>
      </c>
      <c r="C4504" t="str">
        <f t="shared" si="211"/>
        <v>2025-2026</v>
      </c>
      <c r="D4504" t="s">
        <v>147</v>
      </c>
      <c r="E4504" t="s">
        <v>99</v>
      </c>
      <c r="F4504" t="str">
        <f t="shared" si="212"/>
        <v>Victoria</v>
      </c>
      <c r="G4504" t="s">
        <v>45</v>
      </c>
      <c r="H4504">
        <v>3148</v>
      </c>
      <c r="I4504" t="s">
        <v>11</v>
      </c>
      <c r="J4504" t="s">
        <v>63</v>
      </c>
      <c r="K4504" t="s">
        <v>149</v>
      </c>
      <c r="L4504" t="s">
        <v>15</v>
      </c>
      <c r="M4504" s="5">
        <v>11864.76</v>
      </c>
      <c r="N4504">
        <v>1</v>
      </c>
    </row>
    <row r="4505" spans="1:14" x14ac:dyDescent="0.3">
      <c r="A4505" s="2">
        <v>45389</v>
      </c>
      <c r="B4505" s="3">
        <f t="shared" si="210"/>
        <v>2024</v>
      </c>
      <c r="C4505" t="str">
        <f t="shared" si="211"/>
        <v>2023-2024</v>
      </c>
      <c r="D4505" t="s">
        <v>147</v>
      </c>
      <c r="E4505" t="s">
        <v>64</v>
      </c>
      <c r="F4505" t="str">
        <f t="shared" si="212"/>
        <v>Victoria</v>
      </c>
      <c r="G4505" t="s">
        <v>45</v>
      </c>
      <c r="H4505">
        <v>3199</v>
      </c>
      <c r="I4505" t="s">
        <v>11</v>
      </c>
      <c r="J4505" t="s">
        <v>63</v>
      </c>
      <c r="K4505" t="s">
        <v>149</v>
      </c>
      <c r="L4505" t="s">
        <v>15</v>
      </c>
      <c r="M4505" s="5">
        <v>12583.420000000004</v>
      </c>
      <c r="N4505">
        <v>1</v>
      </c>
    </row>
    <row r="4506" spans="1:14" x14ac:dyDescent="0.3">
      <c r="A4506" s="2">
        <v>45325</v>
      </c>
      <c r="B4506" s="3">
        <f t="shared" si="210"/>
        <v>2024</v>
      </c>
      <c r="C4506" t="str">
        <f t="shared" si="211"/>
        <v>2023-2024</v>
      </c>
      <c r="D4506" t="s">
        <v>147</v>
      </c>
      <c r="E4506" t="s">
        <v>57</v>
      </c>
      <c r="F4506" t="str">
        <f t="shared" si="212"/>
        <v>New South Wales</v>
      </c>
      <c r="G4506" t="s">
        <v>10</v>
      </c>
      <c r="H4506">
        <v>2560</v>
      </c>
      <c r="I4506" t="s">
        <v>11</v>
      </c>
      <c r="J4506" t="s">
        <v>58</v>
      </c>
      <c r="K4506" t="s">
        <v>149</v>
      </c>
      <c r="L4506" t="s">
        <v>15</v>
      </c>
      <c r="M4506" s="5">
        <v>12653.070000000003</v>
      </c>
      <c r="N4506">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B0281-9574-4B79-8839-2398A2FA58F0}">
  <dimension ref="A3:F33"/>
  <sheetViews>
    <sheetView zoomScale="64" workbookViewId="0">
      <selection activeCell="U26" sqref="U26"/>
    </sheetView>
  </sheetViews>
  <sheetFormatPr defaultRowHeight="14" x14ac:dyDescent="0.3"/>
  <cols>
    <col min="1" max="1" width="13.33203125" bestFit="1" customWidth="1"/>
    <col min="2" max="2" width="16" bestFit="1" customWidth="1"/>
    <col min="3" max="3" width="13.5" bestFit="1" customWidth="1"/>
    <col min="4" max="4" width="13" bestFit="1" customWidth="1"/>
    <col min="6" max="6" width="11.9140625" bestFit="1" customWidth="1"/>
  </cols>
  <sheetData>
    <row r="3" spans="1:4" x14ac:dyDescent="0.3">
      <c r="A3" s="6" t="s">
        <v>169</v>
      </c>
      <c r="B3" s="6" t="s">
        <v>170</v>
      </c>
    </row>
    <row r="4" spans="1:4" x14ac:dyDescent="0.3">
      <c r="A4" s="6" t="s">
        <v>165</v>
      </c>
      <c r="B4" t="s">
        <v>148</v>
      </c>
      <c r="C4" t="s">
        <v>147</v>
      </c>
      <c r="D4" t="s">
        <v>166</v>
      </c>
    </row>
    <row r="5" spans="1:4" x14ac:dyDescent="0.3">
      <c r="A5" s="7" t="s">
        <v>167</v>
      </c>
      <c r="B5" s="5">
        <v>312187.35000000003</v>
      </c>
      <c r="C5" s="5">
        <v>1319266.31</v>
      </c>
      <c r="D5" s="5">
        <v>1631453.66</v>
      </c>
    </row>
    <row r="6" spans="1:4" x14ac:dyDescent="0.3">
      <c r="A6" s="8" t="s">
        <v>171</v>
      </c>
      <c r="B6" s="5">
        <v>17665.07</v>
      </c>
      <c r="C6" s="5">
        <v>113131.16</v>
      </c>
      <c r="D6" s="5">
        <v>130796.23000000001</v>
      </c>
    </row>
    <row r="7" spans="1:4" x14ac:dyDescent="0.3">
      <c r="A7" s="8" t="s">
        <v>172</v>
      </c>
      <c r="B7" s="5">
        <v>12622.539999999999</v>
      </c>
      <c r="C7" s="5">
        <v>119907.95</v>
      </c>
      <c r="D7" s="5">
        <v>132530.49</v>
      </c>
    </row>
    <row r="8" spans="1:4" x14ac:dyDescent="0.3">
      <c r="A8" s="8" t="s">
        <v>173</v>
      </c>
      <c r="B8" s="5">
        <v>30766.69</v>
      </c>
      <c r="C8" s="5">
        <v>90020.700000000012</v>
      </c>
      <c r="D8" s="5">
        <v>120787.39000000001</v>
      </c>
    </row>
    <row r="9" spans="1:4" x14ac:dyDescent="0.3">
      <c r="A9" s="8" t="s">
        <v>174</v>
      </c>
      <c r="B9" s="5">
        <v>27919.519999999997</v>
      </c>
      <c r="C9" s="5">
        <v>142763.91</v>
      </c>
      <c r="D9" s="5">
        <v>170683.43</v>
      </c>
    </row>
    <row r="10" spans="1:4" x14ac:dyDescent="0.3">
      <c r="A10" s="8" t="s">
        <v>175</v>
      </c>
      <c r="B10" s="5">
        <v>32337.620000000006</v>
      </c>
      <c r="C10" s="5">
        <v>92188.860000000015</v>
      </c>
      <c r="D10" s="5">
        <v>124526.48000000003</v>
      </c>
    </row>
    <row r="11" spans="1:4" x14ac:dyDescent="0.3">
      <c r="A11" s="8" t="s">
        <v>176</v>
      </c>
      <c r="B11" s="5">
        <v>42988.65</v>
      </c>
      <c r="C11" s="5">
        <v>145977.94</v>
      </c>
      <c r="D11" s="5">
        <v>188966.59</v>
      </c>
    </row>
    <row r="12" spans="1:4" x14ac:dyDescent="0.3">
      <c r="A12" s="8" t="s">
        <v>177</v>
      </c>
      <c r="B12" s="5">
        <v>23888.629999999997</v>
      </c>
      <c r="C12" s="5">
        <v>109827.61</v>
      </c>
      <c r="D12" s="5">
        <v>133716.24</v>
      </c>
    </row>
    <row r="13" spans="1:4" x14ac:dyDescent="0.3">
      <c r="A13" s="8" t="s">
        <v>178</v>
      </c>
      <c r="B13" s="5">
        <v>31904.03</v>
      </c>
      <c r="C13" s="5">
        <v>120579.63</v>
      </c>
      <c r="D13" s="5">
        <v>152483.66</v>
      </c>
    </row>
    <row r="14" spans="1:4" x14ac:dyDescent="0.3">
      <c r="A14" s="8" t="s">
        <v>179</v>
      </c>
      <c r="B14" s="5">
        <v>24828.080000000002</v>
      </c>
      <c r="C14" s="5">
        <v>108649.16000000002</v>
      </c>
      <c r="D14" s="5">
        <v>133477.24000000002</v>
      </c>
    </row>
    <row r="15" spans="1:4" x14ac:dyDescent="0.3">
      <c r="A15" s="8" t="s">
        <v>180</v>
      </c>
      <c r="B15" s="5">
        <v>17343.39</v>
      </c>
      <c r="C15" s="5">
        <v>106032.67000000001</v>
      </c>
      <c r="D15" s="5">
        <v>123376.06000000001</v>
      </c>
    </row>
    <row r="16" spans="1:4" x14ac:dyDescent="0.3">
      <c r="A16" s="8" t="s">
        <v>181</v>
      </c>
      <c r="B16" s="5">
        <v>18723.63</v>
      </c>
      <c r="C16" s="5">
        <v>73922.55</v>
      </c>
      <c r="D16" s="5">
        <v>92646.180000000008</v>
      </c>
    </row>
    <row r="17" spans="1:4" x14ac:dyDescent="0.3">
      <c r="A17" s="8" t="s">
        <v>182</v>
      </c>
      <c r="B17" s="5">
        <v>31199.5</v>
      </c>
      <c r="C17" s="5">
        <v>96264.170000000013</v>
      </c>
      <c r="D17" s="5">
        <v>127463.67000000001</v>
      </c>
    </row>
    <row r="18" spans="1:4" x14ac:dyDescent="0.3">
      <c r="A18" s="7" t="s">
        <v>168</v>
      </c>
      <c r="B18" s="5">
        <v>345928.14</v>
      </c>
      <c r="C18" s="5">
        <v>1208876.68</v>
      </c>
      <c r="D18" s="5">
        <v>1554804.8200000003</v>
      </c>
    </row>
    <row r="19" spans="1:4" x14ac:dyDescent="0.3">
      <c r="A19" s="8" t="s">
        <v>171</v>
      </c>
      <c r="B19" s="5">
        <v>27492.12</v>
      </c>
      <c r="C19" s="5">
        <v>80258.24000000002</v>
      </c>
      <c r="D19" s="5">
        <v>107750.36000000002</v>
      </c>
    </row>
    <row r="20" spans="1:4" x14ac:dyDescent="0.3">
      <c r="A20" s="8" t="s">
        <v>172</v>
      </c>
      <c r="B20" s="5">
        <v>24833.15</v>
      </c>
      <c r="C20" s="5">
        <v>85681.38</v>
      </c>
      <c r="D20" s="5">
        <v>110514.53</v>
      </c>
    </row>
    <row r="21" spans="1:4" x14ac:dyDescent="0.3">
      <c r="A21" s="8" t="s">
        <v>173</v>
      </c>
      <c r="B21" s="5">
        <v>10692.77</v>
      </c>
      <c r="C21" s="5">
        <v>105683.08000000003</v>
      </c>
      <c r="D21" s="5">
        <v>116375.85000000003</v>
      </c>
    </row>
    <row r="22" spans="1:4" x14ac:dyDescent="0.3">
      <c r="A22" s="8" t="s">
        <v>174</v>
      </c>
      <c r="B22" s="5">
        <v>38255.050000000003</v>
      </c>
      <c r="C22" s="5">
        <v>88755.87</v>
      </c>
      <c r="D22" s="5">
        <v>127010.92</v>
      </c>
    </row>
    <row r="23" spans="1:4" x14ac:dyDescent="0.3">
      <c r="A23" s="8" t="s">
        <v>175</v>
      </c>
      <c r="B23" s="5">
        <v>29125.190000000006</v>
      </c>
      <c r="C23" s="5">
        <v>99078.17</v>
      </c>
      <c r="D23" s="5">
        <v>128203.36</v>
      </c>
    </row>
    <row r="24" spans="1:4" x14ac:dyDescent="0.3">
      <c r="A24" s="8" t="s">
        <v>176</v>
      </c>
      <c r="B24" s="5">
        <v>25348.78</v>
      </c>
      <c r="C24" s="5">
        <v>68440.260000000009</v>
      </c>
      <c r="D24" s="5">
        <v>93789.040000000008</v>
      </c>
    </row>
    <row r="25" spans="1:4" x14ac:dyDescent="0.3">
      <c r="A25" s="8" t="s">
        <v>177</v>
      </c>
      <c r="B25" s="5">
        <v>25256.57</v>
      </c>
      <c r="C25" s="5">
        <v>103031.79999999997</v>
      </c>
      <c r="D25" s="5">
        <v>128288.36999999997</v>
      </c>
    </row>
    <row r="26" spans="1:4" x14ac:dyDescent="0.3">
      <c r="A26" s="8" t="s">
        <v>178</v>
      </c>
      <c r="B26" s="5">
        <v>52893.440000000002</v>
      </c>
      <c r="C26" s="5">
        <v>154883.61000000002</v>
      </c>
      <c r="D26" s="5">
        <v>207777.05000000002</v>
      </c>
    </row>
    <row r="27" spans="1:4" x14ac:dyDescent="0.3">
      <c r="A27" s="8" t="s">
        <v>179</v>
      </c>
      <c r="B27" s="5">
        <v>22345.94</v>
      </c>
      <c r="C27" s="5">
        <v>92873.920000000013</v>
      </c>
      <c r="D27" s="5">
        <v>115219.86000000002</v>
      </c>
    </row>
    <row r="28" spans="1:4" x14ac:dyDescent="0.3">
      <c r="A28" s="8" t="s">
        <v>180</v>
      </c>
      <c r="B28" s="5">
        <v>26766.299999999996</v>
      </c>
      <c r="C28" s="5">
        <v>113682.51000000004</v>
      </c>
      <c r="D28" s="5">
        <v>140448.81000000003</v>
      </c>
    </row>
    <row r="29" spans="1:4" x14ac:dyDescent="0.3">
      <c r="A29" s="8" t="s">
        <v>181</v>
      </c>
      <c r="B29" s="5">
        <v>38143.5</v>
      </c>
      <c r="C29" s="5">
        <v>103374.33</v>
      </c>
      <c r="D29" s="5">
        <v>141517.83000000002</v>
      </c>
    </row>
    <row r="30" spans="1:4" x14ac:dyDescent="0.3">
      <c r="A30" s="8" t="s">
        <v>182</v>
      </c>
      <c r="B30" s="5">
        <v>24775.330000000005</v>
      </c>
      <c r="C30" s="5">
        <v>113133.51000000002</v>
      </c>
      <c r="D30" s="5">
        <v>137908.84000000003</v>
      </c>
    </row>
    <row r="31" spans="1:4" x14ac:dyDescent="0.3">
      <c r="A31" s="7" t="s">
        <v>166</v>
      </c>
      <c r="B31" s="5">
        <v>658115.49</v>
      </c>
      <c r="C31" s="5">
        <v>2528142.9900000007</v>
      </c>
      <c r="D31" s="5">
        <v>3186258.48</v>
      </c>
    </row>
    <row r="33" spans="6:6" x14ac:dyDescent="0.3">
      <c r="F33" s="5">
        <f>GETPIVOTDATA("Sales",$A$3)</f>
        <v>3186258.48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2C4FB-B8E6-4384-9643-D132C3F616EB}">
  <dimension ref="A3:D15"/>
  <sheetViews>
    <sheetView topLeftCell="A4" zoomScale="116" workbookViewId="0">
      <selection activeCell="F3" sqref="F3"/>
    </sheetView>
  </sheetViews>
  <sheetFormatPr defaultRowHeight="14" x14ac:dyDescent="0.3"/>
  <cols>
    <col min="1" max="1" width="24" bestFit="1" customWidth="1"/>
    <col min="2" max="2" width="15.58203125" bestFit="1" customWidth="1"/>
    <col min="3" max="3" width="13.58203125" bestFit="1" customWidth="1"/>
    <col min="4" max="4" width="13" bestFit="1" customWidth="1"/>
  </cols>
  <sheetData>
    <row r="3" spans="1:4" x14ac:dyDescent="0.3">
      <c r="A3" s="6" t="s">
        <v>169</v>
      </c>
      <c r="B3" s="6" t="s">
        <v>170</v>
      </c>
    </row>
    <row r="4" spans="1:4" x14ac:dyDescent="0.3">
      <c r="A4" s="6" t="s">
        <v>165</v>
      </c>
      <c r="B4" t="s">
        <v>148</v>
      </c>
      <c r="C4" t="s">
        <v>147</v>
      </c>
      <c r="D4" t="s">
        <v>166</v>
      </c>
    </row>
    <row r="5" spans="1:4" x14ac:dyDescent="0.3">
      <c r="A5" s="7" t="s">
        <v>157</v>
      </c>
      <c r="B5" s="5">
        <v>12738.55</v>
      </c>
      <c r="C5" s="5">
        <v>48848.580000000009</v>
      </c>
      <c r="D5" s="5">
        <v>61587.130000000005</v>
      </c>
    </row>
    <row r="6" spans="1:4" x14ac:dyDescent="0.3">
      <c r="A6" s="7" t="s">
        <v>156</v>
      </c>
      <c r="B6" s="5">
        <v>15631.689999999997</v>
      </c>
      <c r="C6" s="5">
        <v>51254.19</v>
      </c>
      <c r="D6" s="5">
        <v>66885.88</v>
      </c>
    </row>
    <row r="7" spans="1:4" x14ac:dyDescent="0.3">
      <c r="A7" s="7" t="s">
        <v>19</v>
      </c>
      <c r="B7" s="5">
        <v>23548.909999999993</v>
      </c>
      <c r="C7" s="5">
        <v>63908.990000000005</v>
      </c>
      <c r="D7" s="5">
        <v>87457.9</v>
      </c>
    </row>
    <row r="8" spans="1:4" x14ac:dyDescent="0.3">
      <c r="A8" s="7" t="s">
        <v>155</v>
      </c>
      <c r="B8" s="5">
        <v>39203.43</v>
      </c>
      <c r="C8" s="5">
        <v>125502.73000000001</v>
      </c>
      <c r="D8" s="5">
        <v>164706.16</v>
      </c>
    </row>
    <row r="9" spans="1:4" x14ac:dyDescent="0.3">
      <c r="A9" s="7" t="s">
        <v>154</v>
      </c>
      <c r="B9" s="5">
        <v>45816.3</v>
      </c>
      <c r="C9" s="5">
        <v>174100.77999999994</v>
      </c>
      <c r="D9" s="5">
        <v>219917.07999999996</v>
      </c>
    </row>
    <row r="10" spans="1:4" x14ac:dyDescent="0.3">
      <c r="A10" s="7" t="s">
        <v>153</v>
      </c>
      <c r="B10" s="5">
        <v>81915.97</v>
      </c>
      <c r="C10" s="5">
        <v>278257.8</v>
      </c>
      <c r="D10" s="5">
        <v>360173.77</v>
      </c>
    </row>
    <row r="11" spans="1:4" x14ac:dyDescent="0.3">
      <c r="A11" s="7" t="s">
        <v>152</v>
      </c>
      <c r="B11" s="5">
        <v>69084.55</v>
      </c>
      <c r="C11" s="5">
        <v>312539.23000000021</v>
      </c>
      <c r="D11" s="5">
        <v>381623.7800000002</v>
      </c>
    </row>
    <row r="12" spans="1:4" x14ac:dyDescent="0.3">
      <c r="A12" s="7" t="s">
        <v>151</v>
      </c>
      <c r="B12" s="5">
        <v>121697.56</v>
      </c>
      <c r="C12" s="5">
        <v>427704.99000000005</v>
      </c>
      <c r="D12" s="5">
        <v>549402.55000000005</v>
      </c>
    </row>
    <row r="13" spans="1:4" x14ac:dyDescent="0.3">
      <c r="A13" s="7" t="s">
        <v>149</v>
      </c>
      <c r="B13" s="5">
        <v>104554.15999999999</v>
      </c>
      <c r="C13" s="5">
        <v>503470.23</v>
      </c>
      <c r="D13" s="5">
        <v>608024.39</v>
      </c>
    </row>
    <row r="14" spans="1:4" x14ac:dyDescent="0.3">
      <c r="A14" s="7" t="s">
        <v>150</v>
      </c>
      <c r="B14" s="5">
        <v>143924.37</v>
      </c>
      <c r="C14" s="5">
        <v>542555.46999999986</v>
      </c>
      <c r="D14" s="5">
        <v>686479.83999999985</v>
      </c>
    </row>
    <row r="15" spans="1:4" x14ac:dyDescent="0.3">
      <c r="A15" s="7" t="s">
        <v>166</v>
      </c>
      <c r="B15" s="5">
        <v>658115.49</v>
      </c>
      <c r="C15" s="5">
        <v>2528142.9900000002</v>
      </c>
      <c r="D15" s="5">
        <v>3186258.4799999995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644CC-327B-408C-A5AA-DC28B1CEEFEB}">
  <dimension ref="A3:D31"/>
  <sheetViews>
    <sheetView topLeftCell="A7" workbookViewId="0">
      <selection activeCell="N23" sqref="N23"/>
    </sheetView>
  </sheetViews>
  <sheetFormatPr defaultRowHeight="14" x14ac:dyDescent="0.3"/>
  <cols>
    <col min="1" max="1" width="14.75" bestFit="1" customWidth="1"/>
    <col min="2" max="2" width="15.58203125" bestFit="1" customWidth="1"/>
    <col min="3" max="3" width="13.5" bestFit="1" customWidth="1"/>
    <col min="4" max="4" width="11" bestFit="1" customWidth="1"/>
  </cols>
  <sheetData>
    <row r="3" spans="1:4" x14ac:dyDescent="0.3">
      <c r="A3" s="6" t="s">
        <v>183</v>
      </c>
      <c r="B3" s="6" t="s">
        <v>170</v>
      </c>
    </row>
    <row r="4" spans="1:4" x14ac:dyDescent="0.3">
      <c r="A4" s="6" t="s">
        <v>165</v>
      </c>
      <c r="B4" t="s">
        <v>148</v>
      </c>
      <c r="C4" t="s">
        <v>147</v>
      </c>
      <c r="D4" t="s">
        <v>166</v>
      </c>
    </row>
    <row r="5" spans="1:4" x14ac:dyDescent="0.3">
      <c r="A5" s="7" t="s">
        <v>167</v>
      </c>
      <c r="B5" s="5">
        <v>493.96732594936708</v>
      </c>
      <c r="C5" s="5">
        <v>803.94046922608027</v>
      </c>
      <c r="D5" s="5">
        <v>717.75347998240193</v>
      </c>
    </row>
    <row r="6" spans="1:4" x14ac:dyDescent="0.3">
      <c r="A6" s="8" t="s">
        <v>171</v>
      </c>
      <c r="B6" s="5">
        <v>353.3014</v>
      </c>
      <c r="C6" s="5">
        <v>844.26238805970149</v>
      </c>
      <c r="D6" s="5">
        <v>710.84907608695653</v>
      </c>
    </row>
    <row r="7" spans="1:4" x14ac:dyDescent="0.3">
      <c r="A7" s="8" t="s">
        <v>172</v>
      </c>
      <c r="B7" s="5">
        <v>293.54744186046509</v>
      </c>
      <c r="C7" s="5">
        <v>826.95137931034481</v>
      </c>
      <c r="D7" s="5">
        <v>704.94941489361702</v>
      </c>
    </row>
    <row r="8" spans="1:4" x14ac:dyDescent="0.3">
      <c r="A8" s="8" t="s">
        <v>173</v>
      </c>
      <c r="B8" s="5">
        <v>530.46017241379309</v>
      </c>
      <c r="C8" s="5">
        <v>652.32391304347834</v>
      </c>
      <c r="D8" s="5">
        <v>616.26219387755111</v>
      </c>
    </row>
    <row r="9" spans="1:4" x14ac:dyDescent="0.3">
      <c r="A9" s="8" t="s">
        <v>174</v>
      </c>
      <c r="B9" s="5">
        <v>507.62763636363633</v>
      </c>
      <c r="C9" s="5">
        <v>951.75940000000003</v>
      </c>
      <c r="D9" s="5">
        <v>832.60209756097538</v>
      </c>
    </row>
    <row r="10" spans="1:4" x14ac:dyDescent="0.3">
      <c r="A10" s="8" t="s">
        <v>175</v>
      </c>
      <c r="B10" s="5">
        <v>557.54517241379324</v>
      </c>
      <c r="C10" s="5">
        <v>720.22546875000012</v>
      </c>
      <c r="D10" s="5">
        <v>669.49720430107493</v>
      </c>
    </row>
    <row r="11" spans="1:4" x14ac:dyDescent="0.3">
      <c r="A11" s="8" t="s">
        <v>176</v>
      </c>
      <c r="B11" s="5">
        <v>741.18362068965519</v>
      </c>
      <c r="C11" s="5">
        <v>1035.3045390070922</v>
      </c>
      <c r="D11" s="5">
        <v>949.58085427135677</v>
      </c>
    </row>
    <row r="12" spans="1:4" x14ac:dyDescent="0.3">
      <c r="A12" s="8" t="s">
        <v>177</v>
      </c>
      <c r="B12" s="5">
        <v>487.52306122448977</v>
      </c>
      <c r="C12" s="5">
        <v>762.69173611111114</v>
      </c>
      <c r="D12" s="5">
        <v>692.83025906735747</v>
      </c>
    </row>
    <row r="13" spans="1:4" x14ac:dyDescent="0.3">
      <c r="A13" s="8" t="s">
        <v>178</v>
      </c>
      <c r="B13" s="5">
        <v>540.74627118644071</v>
      </c>
      <c r="C13" s="5">
        <v>803.86419999999998</v>
      </c>
      <c r="D13" s="5">
        <v>729.58688995215311</v>
      </c>
    </row>
    <row r="14" spans="1:4" x14ac:dyDescent="0.3">
      <c r="A14" s="8" t="s">
        <v>179</v>
      </c>
      <c r="B14" s="5">
        <v>591.14476190476194</v>
      </c>
      <c r="C14" s="5">
        <v>749.30455172413804</v>
      </c>
      <c r="D14" s="5">
        <v>713.78203208556158</v>
      </c>
    </row>
    <row r="15" spans="1:4" x14ac:dyDescent="0.3">
      <c r="A15" s="8" t="s">
        <v>180</v>
      </c>
      <c r="B15" s="5">
        <v>327.23377358490563</v>
      </c>
      <c r="C15" s="5">
        <v>821.95868217054272</v>
      </c>
      <c r="D15" s="5">
        <v>677.89043956043952</v>
      </c>
    </row>
    <row r="16" spans="1:4" x14ac:dyDescent="0.3">
      <c r="A16" s="8" t="s">
        <v>181</v>
      </c>
      <c r="B16" s="5">
        <v>374.4726</v>
      </c>
      <c r="C16" s="5">
        <v>642.80478260869563</v>
      </c>
      <c r="D16" s="5">
        <v>561.49199999999996</v>
      </c>
    </row>
    <row r="17" spans="1:4" x14ac:dyDescent="0.3">
      <c r="A17" s="8" t="s">
        <v>182</v>
      </c>
      <c r="B17" s="5">
        <v>547.35964912280701</v>
      </c>
      <c r="C17" s="5">
        <v>789.05057377049195</v>
      </c>
      <c r="D17" s="5">
        <v>712.08754189944136</v>
      </c>
    </row>
    <row r="18" spans="1:4" x14ac:dyDescent="0.3">
      <c r="A18" s="7" t="s">
        <v>168</v>
      </c>
      <c r="B18" s="5">
        <v>510.97214180206737</v>
      </c>
      <c r="C18" s="5">
        <v>777.41265594855258</v>
      </c>
      <c r="D18" s="5">
        <v>696.59714157706094</v>
      </c>
    </row>
    <row r="19" spans="1:4" x14ac:dyDescent="0.3">
      <c r="A19" s="8" t="s">
        <v>171</v>
      </c>
      <c r="B19" s="5">
        <v>458.202</v>
      </c>
      <c r="C19" s="5">
        <v>697.89773913043496</v>
      </c>
      <c r="D19" s="5">
        <v>615.71634285714276</v>
      </c>
    </row>
    <row r="20" spans="1:4" x14ac:dyDescent="0.3">
      <c r="A20" s="8" t="s">
        <v>172</v>
      </c>
      <c r="B20" s="5">
        <v>620.82875000000001</v>
      </c>
      <c r="C20" s="5">
        <v>690.97887096774195</v>
      </c>
      <c r="D20" s="5">
        <v>673.86908536585395</v>
      </c>
    </row>
    <row r="21" spans="1:4" x14ac:dyDescent="0.3">
      <c r="A21" s="8" t="s">
        <v>173</v>
      </c>
      <c r="B21" s="5">
        <v>274.17358974358973</v>
      </c>
      <c r="C21" s="5">
        <v>825.64906250000024</v>
      </c>
      <c r="D21" s="5">
        <v>696.86137724550906</v>
      </c>
    </row>
    <row r="22" spans="1:4" x14ac:dyDescent="0.3">
      <c r="A22" s="8" t="s">
        <v>174</v>
      </c>
      <c r="B22" s="5">
        <v>659.569827586207</v>
      </c>
      <c r="C22" s="5">
        <v>657.45088888888881</v>
      </c>
      <c r="D22" s="5">
        <v>658.08766839378256</v>
      </c>
    </row>
    <row r="23" spans="1:4" x14ac:dyDescent="0.3">
      <c r="A23" s="8" t="s">
        <v>175</v>
      </c>
      <c r="B23" s="5">
        <v>448.07984615384623</v>
      </c>
      <c r="C23" s="5">
        <v>728.51595588235296</v>
      </c>
      <c r="D23" s="5">
        <v>637.8276616915424</v>
      </c>
    </row>
    <row r="24" spans="1:4" x14ac:dyDescent="0.3">
      <c r="A24" s="8" t="s">
        <v>176</v>
      </c>
      <c r="B24" s="5">
        <v>437.04793103448276</v>
      </c>
      <c r="C24" s="5">
        <v>514.5884210526317</v>
      </c>
      <c r="D24" s="5">
        <v>491.04209424083774</v>
      </c>
    </row>
    <row r="25" spans="1:4" x14ac:dyDescent="0.3">
      <c r="A25" s="8" t="s">
        <v>177</v>
      </c>
      <c r="B25" s="5">
        <v>459.21036363636364</v>
      </c>
      <c r="C25" s="5">
        <v>830.90161290322555</v>
      </c>
      <c r="D25" s="5">
        <v>716.69480446927366</v>
      </c>
    </row>
    <row r="26" spans="1:4" x14ac:dyDescent="0.3">
      <c r="A26" s="8" t="s">
        <v>178</v>
      </c>
      <c r="B26" s="5">
        <v>826.46</v>
      </c>
      <c r="C26" s="5">
        <v>1155.8478358208956</v>
      </c>
      <c r="D26" s="5">
        <v>1049.3790404040403</v>
      </c>
    </row>
    <row r="27" spans="1:4" x14ac:dyDescent="0.3">
      <c r="A27" s="8" t="s">
        <v>179</v>
      </c>
      <c r="B27" s="5">
        <v>446.91879999999998</v>
      </c>
      <c r="C27" s="5">
        <v>714.41476923076937</v>
      </c>
      <c r="D27" s="5">
        <v>640.11033333333341</v>
      </c>
    </row>
    <row r="28" spans="1:4" x14ac:dyDescent="0.3">
      <c r="A28" s="8" t="s">
        <v>180</v>
      </c>
      <c r="B28" s="5">
        <v>505.02452830188673</v>
      </c>
      <c r="C28" s="5">
        <v>817.8597841726621</v>
      </c>
      <c r="D28" s="5">
        <v>731.50421874999984</v>
      </c>
    </row>
    <row r="29" spans="1:4" x14ac:dyDescent="0.3">
      <c r="A29" s="8" t="s">
        <v>181</v>
      </c>
      <c r="B29" s="5">
        <v>529.77083333333337</v>
      </c>
      <c r="C29" s="5">
        <v>868.69184873949587</v>
      </c>
      <c r="D29" s="5">
        <v>740.93104712041895</v>
      </c>
    </row>
    <row r="30" spans="1:4" x14ac:dyDescent="0.3">
      <c r="A30" s="8" t="s">
        <v>182</v>
      </c>
      <c r="B30" s="5">
        <v>393.25920634920641</v>
      </c>
      <c r="C30" s="5">
        <v>819.80804347826108</v>
      </c>
      <c r="D30" s="5">
        <v>686.11363184079573</v>
      </c>
    </row>
    <row r="31" spans="1:4" x14ac:dyDescent="0.3">
      <c r="A31" s="7" t="s">
        <v>166</v>
      </c>
      <c r="B31" s="5">
        <v>502.76202444614233</v>
      </c>
      <c r="C31" s="5">
        <v>791.03347622027559</v>
      </c>
      <c r="D31" s="5">
        <v>707.27158268590449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5BD1B-A1AD-4D4B-B9E9-F784767C094F}">
  <dimension ref="A3:D15"/>
  <sheetViews>
    <sheetView topLeftCell="D1" zoomScale="116" workbookViewId="0">
      <selection activeCell="D5" sqref="D5"/>
    </sheetView>
  </sheetViews>
  <sheetFormatPr defaultRowHeight="14" x14ac:dyDescent="0.3"/>
  <cols>
    <col min="1" max="1" width="12.75" bestFit="1" customWidth="1"/>
    <col min="2" max="2" width="15.58203125" bestFit="1" customWidth="1"/>
    <col min="3" max="3" width="13.58203125" bestFit="1" customWidth="1"/>
    <col min="4" max="4" width="11.4140625" bestFit="1" customWidth="1"/>
  </cols>
  <sheetData>
    <row r="3" spans="1:4" x14ac:dyDescent="0.3">
      <c r="A3" s="6" t="s">
        <v>169</v>
      </c>
      <c r="B3" s="6" t="s">
        <v>170</v>
      </c>
    </row>
    <row r="4" spans="1:4" x14ac:dyDescent="0.3">
      <c r="A4" s="6" t="s">
        <v>165</v>
      </c>
      <c r="B4" t="s">
        <v>148</v>
      </c>
      <c r="C4" t="s">
        <v>147</v>
      </c>
      <c r="D4" t="s">
        <v>166</v>
      </c>
    </row>
    <row r="5" spans="1:4" x14ac:dyDescent="0.3">
      <c r="A5" s="7" t="s">
        <v>64</v>
      </c>
      <c r="B5" s="5">
        <v>1627.1699999999996</v>
      </c>
      <c r="C5" s="5">
        <v>104095.13999999998</v>
      </c>
      <c r="D5" s="5">
        <v>105722.30999999998</v>
      </c>
    </row>
    <row r="6" spans="1:4" x14ac:dyDescent="0.3">
      <c r="A6" s="7" t="s">
        <v>57</v>
      </c>
      <c r="B6" s="5">
        <v>2666.7400000000002</v>
      </c>
      <c r="C6" s="5">
        <v>94778.62000000001</v>
      </c>
      <c r="D6" s="5">
        <v>97445.360000000015</v>
      </c>
    </row>
    <row r="7" spans="1:4" x14ac:dyDescent="0.3">
      <c r="A7" s="7" t="s">
        <v>99</v>
      </c>
      <c r="B7" s="5">
        <v>1827.37</v>
      </c>
      <c r="C7" s="5">
        <v>82414.69</v>
      </c>
      <c r="D7" s="5">
        <v>84242.06</v>
      </c>
    </row>
    <row r="8" spans="1:4" x14ac:dyDescent="0.3">
      <c r="A8" s="7" t="s">
        <v>117</v>
      </c>
      <c r="B8" s="5">
        <v>1632.75</v>
      </c>
      <c r="C8" s="5">
        <v>75585.830000000016</v>
      </c>
      <c r="D8" s="5">
        <v>77218.580000000016</v>
      </c>
    </row>
    <row r="9" spans="1:4" x14ac:dyDescent="0.3">
      <c r="A9" s="7" t="s">
        <v>96</v>
      </c>
      <c r="B9" s="5">
        <v>63673.17</v>
      </c>
      <c r="C9" s="5">
        <v>12433.82</v>
      </c>
      <c r="D9" s="5">
        <v>76106.989999999991</v>
      </c>
    </row>
    <row r="10" spans="1:4" x14ac:dyDescent="0.3">
      <c r="A10" s="7" t="s">
        <v>124</v>
      </c>
      <c r="B10" s="5">
        <v>64607.830000000009</v>
      </c>
      <c r="C10" s="5">
        <v>10855.09</v>
      </c>
      <c r="D10" s="5">
        <v>75462.920000000013</v>
      </c>
    </row>
    <row r="11" spans="1:4" x14ac:dyDescent="0.3">
      <c r="A11" s="7" t="s">
        <v>41</v>
      </c>
      <c r="B11" s="5">
        <v>3266.7700000000004</v>
      </c>
      <c r="C11" s="5">
        <v>71472.150000000009</v>
      </c>
      <c r="D11" s="5">
        <v>74738.920000000013</v>
      </c>
    </row>
    <row r="12" spans="1:4" x14ac:dyDescent="0.3">
      <c r="A12" s="7" t="s">
        <v>146</v>
      </c>
      <c r="B12" s="5">
        <v>15847.229999999998</v>
      </c>
      <c r="C12" s="5">
        <v>58570.100000000006</v>
      </c>
      <c r="D12" s="5">
        <v>74417.33</v>
      </c>
    </row>
    <row r="13" spans="1:4" x14ac:dyDescent="0.3">
      <c r="A13" s="7" t="s">
        <v>78</v>
      </c>
      <c r="B13" s="5">
        <v>65457.710000000006</v>
      </c>
      <c r="C13" s="5">
        <v>7650.54</v>
      </c>
      <c r="D13" s="5">
        <v>73108.25</v>
      </c>
    </row>
    <row r="14" spans="1:4" x14ac:dyDescent="0.3">
      <c r="A14" s="7" t="s">
        <v>143</v>
      </c>
      <c r="B14" s="5">
        <v>4935.67</v>
      </c>
      <c r="C14" s="5">
        <v>66856.09</v>
      </c>
      <c r="D14" s="5">
        <v>71791.759999999995</v>
      </c>
    </row>
    <row r="15" spans="1:4" x14ac:dyDescent="0.3">
      <c r="A15" s="7" t="s">
        <v>166</v>
      </c>
      <c r="B15" s="5">
        <v>225542.41000000003</v>
      </c>
      <c r="C15" s="5">
        <v>584712.07000000007</v>
      </c>
      <c r="D15" s="5">
        <v>810254.48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12C71-8CD1-4FDF-99E3-2354590DBBCF}">
  <dimension ref="A3:B6"/>
  <sheetViews>
    <sheetView zoomScale="116" workbookViewId="0">
      <selection activeCell="B4" sqref="B4"/>
    </sheetView>
  </sheetViews>
  <sheetFormatPr defaultRowHeight="14" x14ac:dyDescent="0.3"/>
  <cols>
    <col min="1" max="1" width="13.83203125" bestFit="1" customWidth="1"/>
    <col min="2" max="2" width="13" bestFit="1" customWidth="1"/>
    <col min="3" max="3" width="13.58203125" bestFit="1" customWidth="1"/>
    <col min="4" max="4" width="13" bestFit="1" customWidth="1"/>
  </cols>
  <sheetData>
    <row r="3" spans="1:2" x14ac:dyDescent="0.3">
      <c r="A3" s="6" t="s">
        <v>165</v>
      </c>
      <c r="B3" t="s">
        <v>169</v>
      </c>
    </row>
    <row r="4" spans="1:2" x14ac:dyDescent="0.3">
      <c r="A4" s="7" t="s">
        <v>148</v>
      </c>
      <c r="B4" s="5">
        <v>658115.49</v>
      </c>
    </row>
    <row r="5" spans="1:2" x14ac:dyDescent="0.3">
      <c r="A5" s="7" t="s">
        <v>147</v>
      </c>
      <c r="B5" s="5">
        <v>2528142.9900000012</v>
      </c>
    </row>
    <row r="6" spans="1:2" x14ac:dyDescent="0.3">
      <c r="A6" s="7" t="s">
        <v>166</v>
      </c>
      <c r="B6" s="5">
        <v>3186258.4800000014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B2C6D-1F7A-48F0-A875-5269BD66BE5F}">
  <dimension ref="A3:G11"/>
  <sheetViews>
    <sheetView topLeftCell="C1" zoomScale="78" workbookViewId="0">
      <selection activeCell="I27" sqref="I27"/>
    </sheetView>
  </sheetViews>
  <sheetFormatPr defaultRowHeight="14" x14ac:dyDescent="0.3"/>
  <cols>
    <col min="1" max="1" width="13.08203125" bestFit="1" customWidth="1"/>
    <col min="2" max="2" width="22.83203125" bestFit="1" customWidth="1"/>
    <col min="3" max="3" width="11.9140625" bestFit="1" customWidth="1"/>
    <col min="4" max="4" width="13" bestFit="1" customWidth="1"/>
    <col min="5" max="5" width="8.08203125" bestFit="1" customWidth="1"/>
    <col min="6" max="6" width="23.25" bestFit="1" customWidth="1"/>
  </cols>
  <sheetData>
    <row r="3" spans="1:7" x14ac:dyDescent="0.3">
      <c r="A3" s="6" t="s">
        <v>165</v>
      </c>
      <c r="B3" s="6" t="s">
        <v>161</v>
      </c>
      <c r="C3" t="s">
        <v>169</v>
      </c>
      <c r="E3" t="s">
        <v>4</v>
      </c>
      <c r="F3" t="s">
        <v>161</v>
      </c>
      <c r="G3" t="s">
        <v>169</v>
      </c>
    </row>
    <row r="4" spans="1:7" x14ac:dyDescent="0.3">
      <c r="A4" s="7" t="s">
        <v>11</v>
      </c>
      <c r="B4" s="7" t="s">
        <v>184</v>
      </c>
      <c r="C4" s="5">
        <v>38681.96</v>
      </c>
      <c r="E4" t="s">
        <v>11</v>
      </c>
      <c r="F4" t="s">
        <v>184</v>
      </c>
      <c r="G4">
        <v>38681.96</v>
      </c>
    </row>
    <row r="5" spans="1:7" x14ac:dyDescent="0.3">
      <c r="A5" s="7" t="s">
        <v>11</v>
      </c>
      <c r="B5" s="7" t="s">
        <v>185</v>
      </c>
      <c r="C5" s="5">
        <v>1165603.4700000004</v>
      </c>
      <c r="E5" t="s">
        <v>11</v>
      </c>
      <c r="F5" t="s">
        <v>185</v>
      </c>
      <c r="G5">
        <v>1165603.4700000004</v>
      </c>
    </row>
    <row r="6" spans="1:7" x14ac:dyDescent="0.3">
      <c r="A6" s="7" t="s">
        <v>11</v>
      </c>
      <c r="B6" s="7" t="s">
        <v>186</v>
      </c>
      <c r="C6" s="5">
        <v>67846.81</v>
      </c>
      <c r="E6" t="s">
        <v>11</v>
      </c>
      <c r="F6" t="s">
        <v>186</v>
      </c>
      <c r="G6">
        <v>67846.81</v>
      </c>
    </row>
    <row r="7" spans="1:7" x14ac:dyDescent="0.3">
      <c r="A7" s="7" t="s">
        <v>11</v>
      </c>
      <c r="B7" s="7" t="s">
        <v>187</v>
      </c>
      <c r="C7" s="5">
        <v>603864.97999999952</v>
      </c>
      <c r="E7" t="s">
        <v>11</v>
      </c>
      <c r="F7" t="s">
        <v>187</v>
      </c>
      <c r="G7">
        <v>603864.97999999952</v>
      </c>
    </row>
    <row r="8" spans="1:7" x14ac:dyDescent="0.3">
      <c r="A8" s="7" t="s">
        <v>11</v>
      </c>
      <c r="B8" s="7" t="s">
        <v>188</v>
      </c>
      <c r="C8" s="5">
        <v>112716.26999999997</v>
      </c>
      <c r="E8" t="s">
        <v>11</v>
      </c>
      <c r="F8" t="s">
        <v>188</v>
      </c>
      <c r="G8">
        <v>112716.26999999997</v>
      </c>
    </row>
    <row r="9" spans="1:7" x14ac:dyDescent="0.3">
      <c r="A9" s="7" t="s">
        <v>11</v>
      </c>
      <c r="B9" s="7" t="s">
        <v>189</v>
      </c>
      <c r="C9" s="5">
        <v>59512.450000000004</v>
      </c>
      <c r="E9" t="s">
        <v>11</v>
      </c>
      <c r="F9" t="s">
        <v>189</v>
      </c>
      <c r="G9">
        <v>59512.450000000004</v>
      </c>
    </row>
    <row r="10" spans="1:7" x14ac:dyDescent="0.3">
      <c r="A10" s="7" t="s">
        <v>11</v>
      </c>
      <c r="B10" s="7" t="s">
        <v>190</v>
      </c>
      <c r="C10" s="5">
        <v>825449.32000000018</v>
      </c>
      <c r="E10" t="s">
        <v>11</v>
      </c>
      <c r="F10" t="s">
        <v>190</v>
      </c>
      <c r="G10">
        <v>825449.32000000018</v>
      </c>
    </row>
    <row r="11" spans="1:7" x14ac:dyDescent="0.3">
      <c r="A11" s="7" t="s">
        <v>11</v>
      </c>
      <c r="B11" s="7" t="s">
        <v>191</v>
      </c>
      <c r="C11" s="5">
        <v>312583.21999999997</v>
      </c>
      <c r="E11" t="s">
        <v>11</v>
      </c>
      <c r="F11" t="s">
        <v>191</v>
      </c>
      <c r="G11">
        <v>312583.21999999997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04D53-8B06-4E75-AF98-7CDDA461E311}">
  <dimension ref="C3"/>
  <sheetViews>
    <sheetView showGridLines="0" tabSelected="1" topLeftCell="A2" zoomScaleNormal="100" workbookViewId="0">
      <selection activeCell="G8" sqref="G8"/>
    </sheetView>
  </sheetViews>
  <sheetFormatPr defaultRowHeight="14" x14ac:dyDescent="0.3"/>
  <cols>
    <col min="2" max="2" width="10.5" customWidth="1"/>
  </cols>
  <sheetData>
    <row r="3" spans="3:3" x14ac:dyDescent="0.3">
      <c r="C3" t="s">
        <v>192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KMART DATA - UNCLEAN</vt:lpstr>
      <vt:lpstr>KMART DATA</vt:lpstr>
      <vt:lpstr>total_sales_over_time</vt:lpstr>
      <vt:lpstr>total_sales_over_categories</vt:lpstr>
      <vt:lpstr>average_sales_over_time</vt:lpstr>
      <vt:lpstr>sales_over_suburbs</vt:lpstr>
      <vt:lpstr>online_versus_store</vt:lpstr>
      <vt:lpstr>sales_by_state</vt:lpstr>
      <vt:lpstr>KMART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Krishnadev Pillai</dc:creator>
  <cp:lastModifiedBy>joel thomas</cp:lastModifiedBy>
  <dcterms:created xsi:type="dcterms:W3CDTF">2025-02-04T04:19:03Z</dcterms:created>
  <dcterms:modified xsi:type="dcterms:W3CDTF">2026-08-27T13:00:32Z</dcterms:modified>
</cp:coreProperties>
</file>